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filterPrivacy="1" codeName="ThisWorkbook" defaultThemeVersion="124226"/>
  <xr:revisionPtr revIDLastSave="0" documentId="13_ncr:1_{2FA9C227-FE49-42D4-BC23-4A5C35E30215}" xr6:coauthVersionLast="47" xr6:coauthVersionMax="47" xr10:uidLastSave="{00000000-0000-0000-0000-000000000000}"/>
  <bookViews>
    <workbookView xWindow="-108" yWindow="-108" windowWidth="23256" windowHeight="12456" tabRatio="866" xr2:uid="{00000000-000D-0000-FFFF-FFFF00000000}"/>
  </bookViews>
  <sheets>
    <sheet name="Indice" sheetId="174" r:id="rId1"/>
    <sheet name="Index" sheetId="175" r:id="rId2"/>
    <sheet name="II_01_01_a" sheetId="8" r:id="rId3"/>
    <sheet name="II_01_01_b" sheetId="9" r:id="rId4"/>
    <sheet name="II_01 02" sheetId="25" r:id="rId5"/>
    <sheet name="II_01_03_a" sheetId="10" r:id="rId6"/>
    <sheet name="II_01_03_b" sheetId="11" r:id="rId7"/>
    <sheet name="II_01 04" sheetId="26" r:id="rId8"/>
    <sheet name="II_01 05" sheetId="27" r:id="rId9"/>
    <sheet name="II_01_06_a" sheetId="12" r:id="rId10"/>
    <sheet name="II_01_06_b" sheetId="13" r:id="rId11"/>
    <sheet name="II_01_07" sheetId="16" r:id="rId12"/>
    <sheet name="II_01_08" sheetId="15" r:id="rId13"/>
    <sheet name="II_01_Indicadores" sheetId="23" r:id="rId14"/>
    <sheet name="II_01_Para saber mais" sheetId="6" r:id="rId15"/>
    <sheet name="II_02_01_a" sheetId="28" r:id="rId16"/>
    <sheet name="II_02_01_b" sheetId="29" r:id="rId17"/>
    <sheet name="II_02_02" sheetId="30" r:id="rId18"/>
    <sheet name="II_02_03" sheetId="31" r:id="rId19"/>
    <sheet name="II_02_04" sheetId="32" r:id="rId20"/>
    <sheet name="II_02_05_a" sheetId="33" r:id="rId21"/>
    <sheet name="II_02_05_b" sheetId="34" r:id="rId22"/>
    <sheet name="II_02_06" sheetId="35" r:id="rId23"/>
    <sheet name="II_02_07_a" sheetId="36" r:id="rId24"/>
    <sheet name="II_02_07_b" sheetId="37" r:id="rId25"/>
    <sheet name="II_02_08" sheetId="38" r:id="rId26"/>
    <sheet name="II_02_09" sheetId="39" r:id="rId27"/>
    <sheet name="II_02_10" sheetId="40" r:id="rId28"/>
    <sheet name="II_02_11" sheetId="41" r:id="rId29"/>
    <sheet name="II_02_12" sheetId="42" r:id="rId30"/>
    <sheet name="II_02_13_a" sheetId="43" r:id="rId31"/>
    <sheet name="II_02_13_b" sheetId="44" r:id="rId32"/>
    <sheet name="II_02_14_a" sheetId="45" r:id="rId33"/>
    <sheet name="II_02_14_b" sheetId="46" r:id="rId34"/>
    <sheet name="II_02_15_a" sheetId="47" r:id="rId35"/>
    <sheet name="II_02_15_b" sheetId="48" r:id="rId36"/>
    <sheet name="II_02_16" sheetId="49" r:id="rId37"/>
    <sheet name="II_02_17" sheetId="50" r:id="rId38"/>
    <sheet name="II_02_18" sheetId="51" r:id="rId39"/>
    <sheet name="II_02_19" sheetId="52" r:id="rId40"/>
    <sheet name="II_02_Indicadores" sheetId="53" r:id="rId41"/>
    <sheet name="II_02_Para saber mais" sheetId="54" r:id="rId42"/>
    <sheet name="II_03_01_a" sheetId="55" r:id="rId43"/>
    <sheet name="II_O3_01_b" sheetId="56" r:id="rId44"/>
    <sheet name="II_03_01_c" sheetId="57" r:id="rId45"/>
    <sheet name="II_03_02" sheetId="58" r:id="rId46"/>
    <sheet name="II_03_03" sheetId="59" r:id="rId47"/>
    <sheet name="II_03_04" sheetId="60" r:id="rId48"/>
    <sheet name="II_03_05_a" sheetId="61" r:id="rId49"/>
    <sheet name="II_03_05_b" sheetId="62" r:id="rId50"/>
    <sheet name="II_03_06" sheetId="63" r:id="rId51"/>
    <sheet name="II_03_07" sheetId="64" r:id="rId52"/>
    <sheet name="II_03_08" sheetId="65" r:id="rId53"/>
    <sheet name="II_03_09_a" sheetId="66" r:id="rId54"/>
    <sheet name="II_03_09_b" sheetId="67" r:id="rId55"/>
    <sheet name="II_03_10" sheetId="68" r:id="rId56"/>
    <sheet name="II_03_11" sheetId="69" r:id="rId57"/>
    <sheet name="II_03_12_a" sheetId="70" r:id="rId58"/>
    <sheet name="II_03_12_b" sheetId="71" r:id="rId59"/>
    <sheet name="II_03_13" sheetId="72" r:id="rId60"/>
    <sheet name="II_03_Indicadores" sheetId="73" r:id="rId61"/>
    <sheet name="II_03_Para saber mais" sheetId="74" r:id="rId62"/>
    <sheet name="II_04_nota_explicativa" sheetId="75" r:id="rId63"/>
    <sheet name="II_04_01_a" sheetId="76" r:id="rId64"/>
    <sheet name="II_04_01_b" sheetId="77" r:id="rId65"/>
    <sheet name="II_04_02_a" sheetId="78" r:id="rId66"/>
    <sheet name="II_04_02_b" sheetId="79" r:id="rId67"/>
    <sheet name="II_04_03" sheetId="80" r:id="rId68"/>
    <sheet name="II_04_04" sheetId="81" r:id="rId69"/>
    <sheet name="II_04_05" sheetId="82" r:id="rId70"/>
    <sheet name="II_04_06" sheetId="83" r:id="rId71"/>
    <sheet name="II_04_07" sheetId="84" r:id="rId72"/>
    <sheet name="II_04_08_1" sheetId="85" r:id="rId73"/>
    <sheet name="II_04_08_2" sheetId="86" r:id="rId74"/>
    <sheet name="II_04_09_a" sheetId="87" r:id="rId75"/>
    <sheet name="II_04_09_b" sheetId="88" r:id="rId76"/>
    <sheet name="II_04_10" sheetId="89" r:id="rId77"/>
    <sheet name="II_04_11" sheetId="90" r:id="rId78"/>
    <sheet name="II_04_12" sheetId="91" r:id="rId79"/>
    <sheet name="II_04_13" sheetId="92" r:id="rId80"/>
    <sheet name="II_04_14" sheetId="93" r:id="rId81"/>
    <sheet name="II_04_Indicadores" sheetId="94" r:id="rId82"/>
    <sheet name="II_04_Para saber mais" sheetId="95" r:id="rId83"/>
    <sheet name="II_05_01_a" sheetId="96" r:id="rId84"/>
    <sheet name="II_05_01_b" sheetId="97" r:id="rId85"/>
    <sheet name="II_05_02" sheetId="98" r:id="rId86"/>
    <sheet name="II_05_03" sheetId="99" r:id="rId87"/>
    <sheet name="II_05_04" sheetId="100" r:id="rId88"/>
    <sheet name="II_05_05" sheetId="101" r:id="rId89"/>
    <sheet name="II_05_06" sheetId="102" r:id="rId90"/>
    <sheet name="II_05_07" sheetId="103" r:id="rId91"/>
    <sheet name="II_05_08" sheetId="104" r:id="rId92"/>
    <sheet name="II_05_09" sheetId="105" r:id="rId93"/>
    <sheet name="II_05_10" sheetId="106" r:id="rId94"/>
    <sheet name="II_05_11" sheetId="107" r:id="rId95"/>
    <sheet name="II_05_12" sheetId="108" r:id="rId96"/>
    <sheet name="II_05_13" sheetId="109" r:id="rId97"/>
    <sheet name="II_05_14" sheetId="110" r:id="rId98"/>
    <sheet name="II_05_15" sheetId="111" r:id="rId99"/>
    <sheet name="II_05_16" sheetId="112" r:id="rId100"/>
    <sheet name="II_05_17" sheetId="113" r:id="rId101"/>
    <sheet name="II_05_18" sheetId="114" r:id="rId102"/>
    <sheet name="II_05_19" sheetId="115" r:id="rId103"/>
    <sheet name="II_05_20" sheetId="116" r:id="rId104"/>
    <sheet name="II_05_21" sheetId="117" r:id="rId105"/>
    <sheet name="II_05_22" sheetId="118" r:id="rId106"/>
    <sheet name="II_05_23" sheetId="119" r:id="rId107"/>
    <sheet name="II_05_24" sheetId="120" r:id="rId108"/>
    <sheet name="II_05_25" sheetId="121" r:id="rId109"/>
    <sheet name="II_05_26" sheetId="122" r:id="rId110"/>
    <sheet name="II_05_27" sheetId="123" r:id="rId111"/>
    <sheet name="II_05_28" sheetId="124" r:id="rId112"/>
    <sheet name="II_05_29" sheetId="125" r:id="rId113"/>
    <sheet name="II_05_30" sheetId="126" r:id="rId114"/>
    <sheet name="II_05_31" sheetId="127" r:id="rId115"/>
    <sheet name="II_05_32" sheetId="128" r:id="rId116"/>
    <sheet name="II_05_33" sheetId="129" r:id="rId117"/>
    <sheet name="II_05_Indicadores" sheetId="130" r:id="rId118"/>
    <sheet name="II_05_Classificações" sheetId="131" r:id="rId119"/>
    <sheet name="II_05_Para saber mais" sheetId="132" r:id="rId120"/>
    <sheet name="II_06_01" sheetId="133" r:id="rId121"/>
    <sheet name="II_06_02" sheetId="134" r:id="rId122"/>
    <sheet name="II_06_03" sheetId="135" r:id="rId123"/>
    <sheet name="II_06_04" sheetId="136" r:id="rId124"/>
    <sheet name="II_06_05" sheetId="137" r:id="rId125"/>
    <sheet name="II_06_06" sheetId="138" r:id="rId126"/>
    <sheet name="II_06_07" sheetId="139" r:id="rId127"/>
    <sheet name="II_06_08" sheetId="140" r:id="rId128"/>
    <sheet name="II_06_09" sheetId="141" r:id="rId129"/>
    <sheet name="II_06_10" sheetId="142" r:id="rId130"/>
    <sheet name="II_06_11" sheetId="143" r:id="rId131"/>
    <sheet name="II_06_12" sheetId="144" r:id="rId132"/>
    <sheet name="II_06_13" sheetId="145" r:id="rId133"/>
    <sheet name="II_06_14" sheetId="146" r:id="rId134"/>
    <sheet name="II_06_15" sheetId="147" r:id="rId135"/>
    <sheet name="II_06_16" sheetId="148" r:id="rId136"/>
    <sheet name="II_06_17" sheetId="149" r:id="rId137"/>
    <sheet name="II_06_Indicadores" sheetId="150" r:id="rId138"/>
    <sheet name="II_06_Para saber mais" sheetId="151" r:id="rId139"/>
    <sheet name="II_06_Classificações" sheetId="152" r:id="rId140"/>
    <sheet name="II_07_01" sheetId="153" r:id="rId141"/>
    <sheet name="II_07_02" sheetId="154" r:id="rId142"/>
    <sheet name="II_07_03" sheetId="155" r:id="rId143"/>
    <sheet name="II_07_04" sheetId="156" r:id="rId144"/>
    <sheet name="II_07_05" sheetId="157" r:id="rId145"/>
    <sheet name="II_07_06" sheetId="158" r:id="rId146"/>
    <sheet name="II_07_07" sheetId="159" r:id="rId147"/>
    <sheet name="II_07_08" sheetId="160" r:id="rId148"/>
    <sheet name="II_07_09" sheetId="161" r:id="rId149"/>
    <sheet name="II_07_10" sheetId="162" r:id="rId150"/>
    <sheet name="II_07_11" sheetId="163" r:id="rId151"/>
    <sheet name="II_07_12" sheetId="164" r:id="rId152"/>
    <sheet name="II_07_13" sheetId="165" r:id="rId153"/>
    <sheet name="II_07_14" sheetId="166" r:id="rId154"/>
    <sheet name="II_07_15" sheetId="167" r:id="rId155"/>
    <sheet name="II_07_16" sheetId="168" r:id="rId156"/>
    <sheet name="II_07_17" sheetId="169" r:id="rId157"/>
    <sheet name="II_07_18" sheetId="170" r:id="rId158"/>
    <sheet name="II_07_Nomenclaturas" sheetId="171" r:id="rId159"/>
    <sheet name="II_07_Indicadores" sheetId="172" r:id="rId160"/>
    <sheet name="II_07_Para saber mais" sheetId="173" r:id="rId161"/>
  </sheets>
  <externalReferences>
    <externalReference r:id="rId162"/>
  </externalReferences>
  <definedNames>
    <definedName name="\a">#N/A</definedName>
    <definedName name="_xlnm._FilterDatabase" localSheetId="2" hidden="1">II_01_01_a!$A$29:$AA$55</definedName>
    <definedName name="_xlnm._FilterDatabase" localSheetId="3" hidden="1">II_01_01_b!$A$39:$AB$53</definedName>
    <definedName name="_xlnm._FilterDatabase" localSheetId="10" hidden="1">II_01_06_b!$A$39:$V$60</definedName>
    <definedName name="_xlnm._FilterDatabase" localSheetId="18" hidden="1">II_02_03!$F$32:$F$42</definedName>
    <definedName name="_xlnm._FilterDatabase" localSheetId="20" hidden="1">II_02_05_a!$A$40:$Q$56</definedName>
    <definedName name="_xlnm._FilterDatabase" localSheetId="29" hidden="1">II_02_12!$B$41:$I$51</definedName>
    <definedName name="_xlnm._FilterDatabase" localSheetId="38" hidden="1">II_02_18!$R$4:$Y$100</definedName>
    <definedName name="_xlnm._FilterDatabase" localSheetId="42" hidden="1">II_03_01_a!$A$33:$M$56</definedName>
    <definedName name="_xlnm._FilterDatabase" localSheetId="44" hidden="1">II_03_01_c!$A$33:$O$58</definedName>
    <definedName name="_xlnm._FilterDatabase" localSheetId="45" hidden="1">II_03_02!$A$41:$O$59</definedName>
    <definedName name="_xlnm._FilterDatabase" localSheetId="47" hidden="1">II_03_04!$A$3:$I$52</definedName>
    <definedName name="_xlnm._FilterDatabase" localSheetId="48" hidden="1">II_03_05_a!$A$23:$E$47</definedName>
    <definedName name="_xlnm._FilterDatabase" localSheetId="49" hidden="1">II_03_05_b!$A$23:$I$37</definedName>
    <definedName name="_xlnm._FilterDatabase" localSheetId="51" hidden="1">II_03_07!$A$35:$O$62</definedName>
    <definedName name="_xlnm._FilterDatabase" localSheetId="52" hidden="1">II_03_08!$A$31:$H$56</definedName>
    <definedName name="_xlnm._FilterDatabase" localSheetId="53" hidden="1">II_03_09_a!$A$34:$M$61</definedName>
    <definedName name="_xlnm._FilterDatabase" localSheetId="54" hidden="1">II_03_09_b!$A$34:$L$61</definedName>
    <definedName name="_xlnm._FilterDatabase" localSheetId="55" hidden="1">II_03_10!$A$34:$J$57</definedName>
    <definedName name="_xlnm._FilterDatabase" localSheetId="63" hidden="1">II_04_01_a!$A$50:$HH$58</definedName>
    <definedName name="_xlnm._FilterDatabase" localSheetId="66" hidden="1">II_04_02_b!$A$6:$P$42</definedName>
    <definedName name="_xlnm._FilterDatabase" localSheetId="67" hidden="1">II_04_03!$A$40:$IN$40</definedName>
    <definedName name="_xlnm._FilterDatabase" localSheetId="68" hidden="1">II_04_04!$A$5:$L$37</definedName>
    <definedName name="_xlnm._FilterDatabase" localSheetId="103" hidden="1">II_05_20!$A$18:$Q$41</definedName>
    <definedName name="_xlnm._FilterDatabase" localSheetId="121" hidden="1">II_06_02!$B$35:$I$59</definedName>
    <definedName name="_xlnm._FilterDatabase" localSheetId="122" hidden="1">II_06_03!$A$41:$I$59</definedName>
    <definedName name="_xlnm._FilterDatabase" localSheetId="123" hidden="1">II_06_04!$B$42:$L$60</definedName>
    <definedName name="_xlnm._FilterDatabase" localSheetId="124" hidden="1">II_06_05!$B$41:$G$41</definedName>
    <definedName name="_xlnm._FilterDatabase" localSheetId="125" hidden="1">II_06_06!$B$41:$O$59</definedName>
    <definedName name="_xlnm._FilterDatabase" localSheetId="126" hidden="1">II_06_07!$B$41:$J$41</definedName>
    <definedName name="_xlnm._FilterDatabase" localSheetId="127" hidden="1">II_06_08!$B$22:$J$40</definedName>
    <definedName name="_xlnm._FilterDatabase" localSheetId="128" hidden="1">II_06_09!$B$28:$H$46</definedName>
    <definedName name="_xlnm._FilterDatabase" localSheetId="130" hidden="1">II_06_11!$A$1:$F$43</definedName>
    <definedName name="a" localSheetId="86">#REF!</definedName>
    <definedName name="a">#REF!</definedName>
    <definedName name="aa" localSheetId="86">#REF!</definedName>
    <definedName name="aa">#REF!</definedName>
    <definedName name="abcdefg" localSheetId="86">#REF!</definedName>
    <definedName name="abcdefg">#REF!</definedName>
    <definedName name="ABCDEFGHIJKLMNOP" localSheetId="86">#REF!</definedName>
    <definedName name="ABCDEFGHIJKLMNOP">#REF!</definedName>
    <definedName name="ALUNOS3B" localSheetId="86">#REF!</definedName>
    <definedName name="ALUNOS3B">#REF!</definedName>
    <definedName name="Anuário99CNH" localSheetId="86">#REF!</definedName>
    <definedName name="Anuário99CNH">#REF!</definedName>
    <definedName name="b" localSheetId="86">#REF!</definedName>
    <definedName name="b">#REF!</definedName>
    <definedName name="DD" localSheetId="86">#REF!</definedName>
    <definedName name="DD" localSheetId="156">#REF!</definedName>
    <definedName name="DD" localSheetId="157">#REF!</definedName>
    <definedName name="DD">#REF!</definedName>
    <definedName name="II.1.1" localSheetId="2">II_01_01_a!$A$1:$Z$57</definedName>
    <definedName name="II.1.1" localSheetId="3">II_01_01_b!$A$1:$W$53</definedName>
    <definedName name="II.1.2" localSheetId="5">II_01_03_a!$A$1:$J$56</definedName>
    <definedName name="II.1.2" localSheetId="6">II_01_03_b!$A$1:$J$55</definedName>
    <definedName name="II.1.3" localSheetId="9">II_01_06_a!$A$1:$M$60</definedName>
    <definedName name="II.1.3" localSheetId="10">II_01_06_b!$A$1:$U$60</definedName>
    <definedName name="II.1.4" localSheetId="11">II_01_07!$A$1:$M$57</definedName>
    <definedName name="II.1.5" localSheetId="12">II_01_08!$A$1:$M$47</definedName>
    <definedName name="II.2.8" localSheetId="86">#REF!</definedName>
    <definedName name="II.2.8">#REF!</definedName>
    <definedName name="II.4.4" localSheetId="86">'[1]II.04.04'!#REF!</definedName>
    <definedName name="II.4.4">'[1]II.04.04'!#REF!</definedName>
    <definedName name="iiiiii" localSheetId="86">'[1]II.04.04'!#REF!</definedName>
    <definedName name="iiiiii">'[1]II.04.04'!#REF!</definedName>
    <definedName name="indicadores" localSheetId="13">II_01_Indicadores!$A$3:$D$28</definedName>
    <definedName name="indicadores" localSheetId="86">#REF!</definedName>
    <definedName name="indicadores" localSheetId="154">#REF!</definedName>
    <definedName name="indicadores" localSheetId="156">#REF!</definedName>
    <definedName name="indicadores" localSheetId="157">#REF!</definedName>
    <definedName name="indicadores">#REF!</definedName>
    <definedName name="indicadores1" localSheetId="86">#REF!</definedName>
    <definedName name="indicadores1" localSheetId="154">#REF!</definedName>
    <definedName name="indicadores1" localSheetId="156">#REF!</definedName>
    <definedName name="indicadores1" localSheetId="157">#REF!</definedName>
    <definedName name="indicadores1">#REF!</definedName>
    <definedName name="NUTS98" localSheetId="86">#REF!</definedName>
    <definedName name="NUTS98">#REF!</definedName>
    <definedName name="Para_saber_mais_…" localSheetId="14">'II_01_Para saber mais'!$A$2:$A$26</definedName>
    <definedName name="_xlnm.Print_Area" localSheetId="4">'II_01 02'!$A$1:$P$38</definedName>
    <definedName name="_xlnm.Print_Area" localSheetId="7">'II_01 04'!$A$1:$J$35</definedName>
    <definedName name="_xlnm.Print_Area" localSheetId="8">'II_01 05'!$A$1:$M$35</definedName>
    <definedName name="_xlnm.Print_Area" localSheetId="42">II_03_01_a!$A$1:$G$56</definedName>
    <definedName name="_xlnm.Print_Area" localSheetId="44">II_03_01_c!$A$1:$K$58</definedName>
    <definedName name="_xlnm.Print_Area" localSheetId="45">II_03_02!$A$1:$L$59</definedName>
    <definedName name="_xlnm.Print_Area" localSheetId="46">II_03_03!$A$1:$J$51</definedName>
    <definedName name="_xlnm.Print_Area" localSheetId="47">II_03_04!$A$1:$G$57</definedName>
    <definedName name="_xlnm.Print_Area" localSheetId="48">II_03_05_a!$A$1:$E$47</definedName>
    <definedName name="_xlnm.Print_Area" localSheetId="49">II_03_05_b!$A$1:$I$38</definedName>
    <definedName name="_xlnm.Print_Area" localSheetId="50">II_03_06!$A$1:$H$50</definedName>
    <definedName name="_xlnm.Print_Area" localSheetId="51">II_03_07!$A$1:$L$62</definedName>
    <definedName name="_xlnm.Print_Area" localSheetId="52">II_03_08!$A$1:$H$59</definedName>
    <definedName name="_xlnm.Print_Area" localSheetId="53">II_03_09_a!$A$1:$M$61</definedName>
    <definedName name="_xlnm.Print_Area" localSheetId="54">II_03_09_b!$A$1:$L$61</definedName>
    <definedName name="_xlnm.Print_Area" localSheetId="55">II_03_10!$A$1:$J$59</definedName>
    <definedName name="_xlnm.Print_Area" localSheetId="57">II_03_12_a!$A$1:$I$42</definedName>
    <definedName name="_xlnm.Print_Area" localSheetId="58">II_03_12_b!$A$1:$I$42</definedName>
    <definedName name="_xlnm.Print_Area" localSheetId="59">II_03_13!$A$1:$H$34</definedName>
    <definedName name="_xlnm.Print_Area" localSheetId="64">II_04_01_b!$A$1:$J$30</definedName>
    <definedName name="_xlnm.Print_Area" localSheetId="65">II_04_02_a!$A$1:$N$79</definedName>
    <definedName name="_xlnm.Print_Area" localSheetId="66">II_04_02_b!$A$1:$N$62</definedName>
    <definedName name="_xlnm.Print_Area" localSheetId="67">II_04_03!$A$1:$M$57</definedName>
    <definedName name="_xlnm.Print_Area" localSheetId="68">II_04_04!$A$56:$K$58</definedName>
    <definedName name="_xlnm.Print_Area" localSheetId="69">II_04_05!$A$1:$L$63</definedName>
    <definedName name="_xlnm.Print_Area" localSheetId="70">II_04_06!$A$1:$E$43</definedName>
    <definedName name="_xlnm.Print_Area" localSheetId="98">II_05_15!$A$1:$AF$40</definedName>
    <definedName name="_xlnm.Print_Area" localSheetId="117">II_05_Indicadores!#REF!</definedName>
    <definedName name="_xlnm.Print_Area" localSheetId="120">II_06_01!#REF!</definedName>
    <definedName name="_xlnm.Print_Area" localSheetId="121">II_06_02!$A$1:$I$66</definedName>
    <definedName name="_xlnm.Print_Area" localSheetId="122">II_06_03!$A$1:$I$65</definedName>
    <definedName name="_xlnm.Print_Area" localSheetId="123">II_06_04!$A$1:$L$66</definedName>
    <definedName name="_xlnm.Print_Area" localSheetId="124">II_06_05!$A:$G</definedName>
    <definedName name="_xlnm.Print_Area" localSheetId="125">II_06_06!$A$1:$O$69</definedName>
    <definedName name="_xlnm.Print_Area" localSheetId="126">II_06_07!$A$1:$J$64</definedName>
    <definedName name="_xlnm.Print_Area" localSheetId="127">II_06_08!$A$1:$J$44</definedName>
    <definedName name="_xlnm.Print_Area" localSheetId="128">II_06_09!$A$1:$H$48</definedName>
    <definedName name="_xlnm.Print_Area" localSheetId="129">II_06_10!$A$1:$G$47</definedName>
    <definedName name="_xlnm.Print_Area" localSheetId="130">II_06_11!$A$1:$F$47</definedName>
    <definedName name="_xlnm.Print_Area" localSheetId="131">II_06_12!$A$1:$J$45</definedName>
    <definedName name="_xlnm.Print_Area" localSheetId="132">II_06_13!$A$1:$D$47</definedName>
    <definedName name="_xlnm.Print_Area" localSheetId="133">II_06_14!$A$1:$H$54</definedName>
    <definedName name="_xlnm.Print_Area" localSheetId="134">II_06_15!$A$1:$J$49</definedName>
    <definedName name="_xlnm.Print_Area" localSheetId="140">II_07_01!$A$1:$K$56</definedName>
    <definedName name="_xlnm.Print_Area" localSheetId="141">II_07_02!$A$1:$K$39</definedName>
    <definedName name="_xlnm.Print_Area" localSheetId="142">II_07_03!$A$1:$N$39</definedName>
    <definedName name="_xlnm.Print_Area" localSheetId="143">II_07_04!$A$1:$M$39</definedName>
    <definedName name="_xlnm.Print_Area" localSheetId="144">II_07_05!$A$1:$K$39</definedName>
    <definedName name="_xlnm.Print_Area" localSheetId="145">II_07_06!$A$1:$M$24</definedName>
    <definedName name="_xlnm.Print_Area" localSheetId="146">II_07_07!$A$1:$E$44</definedName>
    <definedName name="_xlnm.Print_Area" localSheetId="149">II_07_10!$A:$J</definedName>
    <definedName name="_xlnm.Print_Area" localSheetId="151">II_07_12!$A:$V</definedName>
    <definedName name="_xlnm.Print_Area" localSheetId="154">II_07_15!$A$1:$I$374</definedName>
    <definedName name="_xlnm.Print_Area" localSheetId="155">II_07_16!$A$1:$G$371</definedName>
    <definedName name="_xlnm.Print_Area" localSheetId="156">II_07_17!$A$1:$K$36</definedName>
    <definedName name="_xlnm.Print_Area" localSheetId="157">II_07_18!$A$1:$K$6</definedName>
    <definedName name="_xlnm.Print_Area" localSheetId="43">II_O3_01_b!$A$1:$G$62</definedName>
    <definedName name="_xlnm.Print_Titles" localSheetId="53">II_03_09_a!$4:$7</definedName>
    <definedName name="_xlnm.Print_Titles" localSheetId="54">II_03_09_b!$4:$7</definedName>
    <definedName name="_xlnm.Print_Titles" localSheetId="55">II_03_10!$4:$6</definedName>
    <definedName name="_xlnm.Print_Titles" localSheetId="63">II_04_01_a!$1:$4</definedName>
    <definedName name="_xlnm.Print_Titles" localSheetId="65">II_04_02_a!$1:$5</definedName>
    <definedName name="_xlnm.Print_Titles" localSheetId="66">II_04_02_b!$1:$5</definedName>
    <definedName name="_xlnm.Print_Titles" localSheetId="67">II_04_03!$1:$5</definedName>
    <definedName name="_xlnm.Print_Titles" localSheetId="68">II_04_04!$1:$5</definedName>
    <definedName name="_xlnm.Print_Titles" localSheetId="69">II_04_05!$1:$5</definedName>
    <definedName name="_xlnm.Print_Titles" localSheetId="70">II_04_06!$1:$5</definedName>
    <definedName name="_xlnm.Print_Titles" localSheetId="120">II_06_01!$1:$5</definedName>
    <definedName name="QP_QC_1999" localSheetId="86">#REF!</definedName>
    <definedName name="QP_QC_1999">#REF!</definedName>
    <definedName name="SPSS" localSheetId="86">#REF!</definedName>
    <definedName name="SPSS">#REF!</definedName>
    <definedName name="Titulo" localSheetId="86">#REF!</definedName>
    <definedName name="Titulo">#REF!</definedName>
    <definedName name="Todo" localSheetId="86">#REF!</definedName>
    <definedName name="Tod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6" i="87" l="1"/>
  <c r="M40" i="86"/>
  <c r="M41" i="86"/>
  <c r="M42" i="86"/>
  <c r="M43" i="86"/>
  <c r="M44" i="86"/>
  <c r="M45" i="86"/>
  <c r="M46" i="86"/>
  <c r="M47" i="86"/>
  <c r="M48" i="86"/>
  <c r="M49" i="86"/>
  <c r="M50" i="86"/>
  <c r="M51" i="86"/>
  <c r="M52" i="86"/>
  <c r="M53" i="86"/>
  <c r="P40" i="85"/>
  <c r="P41" i="85"/>
  <c r="P42" i="85"/>
  <c r="P43" i="85"/>
  <c r="P44" i="85"/>
  <c r="P45" i="85"/>
  <c r="P46" i="85"/>
  <c r="P47" i="85"/>
  <c r="P48" i="85"/>
  <c r="P49" i="85"/>
  <c r="P50" i="85"/>
  <c r="P51" i="85"/>
  <c r="P52" i="85"/>
  <c r="P53" i="85"/>
  <c r="C42" i="59"/>
  <c r="E42" i="59"/>
  <c r="F42" i="59"/>
  <c r="G42" i="59"/>
</calcChain>
</file>

<file path=xl/sharedStrings.xml><?xml version="1.0" encoding="utf-8"?>
<sst xmlns="http://schemas.openxmlformats.org/spreadsheetml/2006/main" count="16261" uniqueCount="4080">
  <si>
    <t>R. A. Açores</t>
  </si>
  <si>
    <t>R. A. Madeira</t>
  </si>
  <si>
    <t>Angola</t>
  </si>
  <si>
    <t>Cabo Verde</t>
  </si>
  <si>
    <t>Espanha</t>
  </si>
  <si>
    <t>Reino Unido</t>
  </si>
  <si>
    <t>Brasil</t>
  </si>
  <si>
    <t>Guinea-Bissau</t>
  </si>
  <si>
    <t>São Tomé and Príncipe</t>
  </si>
  <si>
    <t>Spain</t>
  </si>
  <si>
    <t>United Kingdom</t>
  </si>
  <si>
    <t>Brazil</t>
  </si>
  <si>
    <t>Proporção de casamentos entre portugueses e estrangeiros</t>
  </si>
  <si>
    <t>Unit: No.</t>
  </si>
  <si>
    <t>Fora do casamento</t>
  </si>
  <si>
    <t>Total</t>
  </si>
  <si>
    <t>0 a 14 anos</t>
  </si>
  <si>
    <t>15 a 24 anos</t>
  </si>
  <si>
    <t>HM</t>
  </si>
  <si>
    <t>M</t>
  </si>
  <si>
    <t>H</t>
  </si>
  <si>
    <t>Portugal</t>
  </si>
  <si>
    <t>Population density</t>
  </si>
  <si>
    <t>Proportion of catholic marriages</t>
  </si>
  <si>
    <t>Ageing ratio</t>
  </si>
  <si>
    <t>Old-age dependency ratio</t>
  </si>
  <si>
    <t>Oldest-age ratio</t>
  </si>
  <si>
    <t>Sex ratio</t>
  </si>
  <si>
    <t>Mean age of women at first marriage</t>
  </si>
  <si>
    <t>Taxa bruta de nupcialidade</t>
  </si>
  <si>
    <t>Taxa bruta de divórcio</t>
  </si>
  <si>
    <t>Taxa de fecundidade geral</t>
  </si>
  <si>
    <t>Índice sintético de fecundidade</t>
  </si>
  <si>
    <t>Índice de dependência dos idosos</t>
  </si>
  <si>
    <t>Índice de longevidade</t>
  </si>
  <si>
    <t>0 - 14 years</t>
  </si>
  <si>
    <t>15 - 24 years</t>
  </si>
  <si>
    <t>25 - 64 years</t>
  </si>
  <si>
    <t>Live births</t>
  </si>
  <si>
    <t>Deaths</t>
  </si>
  <si>
    <t>Cohabitant parents</t>
  </si>
  <si>
    <t>No.</t>
  </si>
  <si>
    <t>F</t>
  </si>
  <si>
    <t>MF</t>
  </si>
  <si>
    <t>Crude rate of increase</t>
  </si>
  <si>
    <t>Crude rate of natural increase</t>
  </si>
  <si>
    <t>Teenage (15-19) fertility rate</t>
  </si>
  <si>
    <t xml:space="preserve">Crude divorce rate </t>
  </si>
  <si>
    <t>General fertility rate</t>
  </si>
  <si>
    <t>Crude death rate</t>
  </si>
  <si>
    <t>Crude birth rate</t>
  </si>
  <si>
    <t>Crude marriage rate</t>
  </si>
  <si>
    <t>Nados-vivos</t>
  </si>
  <si>
    <t>Óbitos</t>
  </si>
  <si>
    <t>Católicos</t>
  </si>
  <si>
    <t>%</t>
  </si>
  <si>
    <t>Continente</t>
  </si>
  <si>
    <t>ə</t>
  </si>
  <si>
    <t>Relação de masculinidade</t>
  </si>
  <si>
    <t>Aged under 1 year</t>
  </si>
  <si>
    <t>Taxa bruta de mortalidade</t>
  </si>
  <si>
    <t>Proporção de casamentos católicos</t>
  </si>
  <si>
    <t>N.º</t>
  </si>
  <si>
    <t>Unidade: N.º</t>
  </si>
  <si>
    <t>25-64 anos</t>
  </si>
  <si>
    <t>65 e mais anos</t>
  </si>
  <si>
    <t>75 e mais anos</t>
  </si>
  <si>
    <t>Com coabitação dos pais</t>
  </si>
  <si>
    <t>Com 
menos
de 1 ano</t>
  </si>
  <si>
    <t>x</t>
  </si>
  <si>
    <t>of which</t>
  </si>
  <si>
    <t>Publicações/Publications</t>
  </si>
  <si>
    <t>INE: Estatísticas Demográficas</t>
  </si>
  <si>
    <t xml:space="preserve">INE: Revista de Estudos Demográficos </t>
  </si>
  <si>
    <t xml:space="preserve">INE: Censos 2001 - Resultados Definitivos </t>
  </si>
  <si>
    <t>INE: Anuários Estatísticos de Portugal / Statistical Yearbooks of Portugal</t>
  </si>
  <si>
    <t xml:space="preserve">INE: Anuários Estatísticos Regionais / Regional Statistical Yearbooks </t>
  </si>
  <si>
    <t xml:space="preserve">INE: Boletim Mensal de Estatística </t>
  </si>
  <si>
    <t>EUROSTAT: Eurostat Yearbook</t>
  </si>
  <si>
    <t>ONU: Yearbook of the United Nations</t>
  </si>
  <si>
    <t xml:space="preserve">ONU: Demographic Yearbook </t>
  </si>
  <si>
    <t>Websites</t>
  </si>
  <si>
    <t>http://epp.eurostat.ec.europa.eu (Eurostat)</t>
  </si>
  <si>
    <t>Designação</t>
  </si>
  <si>
    <t>Name</t>
  </si>
  <si>
    <t>anos</t>
  </si>
  <si>
    <t>years</t>
  </si>
  <si>
    <t>Catholic</t>
  </si>
  <si>
    <t>Only civil</t>
  </si>
  <si>
    <t>Fonte: INE, I.P., Estatísticas Demográficas; Ministério da Administração Interna - Serviço de Estrangeiros e Fronteiras.</t>
  </si>
  <si>
    <t>Cálculo</t>
  </si>
  <si>
    <t>Calculation</t>
  </si>
  <si>
    <t>Número de nados-vivos que não pertencem ao casamento, no caso de valores absolutos. Relação entre esse número e o total de nados-vivos, no caso de valores percentuais.</t>
  </si>
  <si>
    <t>Outside marriage</t>
  </si>
  <si>
    <t>Taxa de fecundidade na adolescência</t>
  </si>
  <si>
    <t>Índice de envelhecimento</t>
  </si>
  <si>
    <t>Nados-vivos fora do casamento</t>
  </si>
  <si>
    <t>‰</t>
  </si>
  <si>
    <t>Live births outside marriage</t>
  </si>
  <si>
    <t>Mean age of men at first marriage</t>
  </si>
  <si>
    <t>Taxa de crescimento natural</t>
  </si>
  <si>
    <t>Taxa bruta de natalidade</t>
  </si>
  <si>
    <t xml:space="preserve">Brasil </t>
  </si>
  <si>
    <t>Ucrânia</t>
  </si>
  <si>
    <t>Roménia</t>
  </si>
  <si>
    <t>Guiné Bissau</t>
  </si>
  <si>
    <t>Moldávia</t>
  </si>
  <si>
    <t>China</t>
  </si>
  <si>
    <t>Ukraine</t>
  </si>
  <si>
    <t>Moldavia</t>
  </si>
  <si>
    <t>Bulgária</t>
  </si>
  <si>
    <t>Guinea Bissau</t>
  </si>
  <si>
    <t>Entre pessoas de sexo oposto</t>
  </si>
  <si>
    <t>dos quais</t>
  </si>
  <si>
    <t>São Tomé e Príncipe</t>
  </si>
  <si>
    <t>Life expectancy at birth of resident population</t>
  </si>
  <si>
    <t>Casamentos católicos / Total de casamentos entre pessoas do sexo oposto * 100</t>
  </si>
  <si>
    <t>┴</t>
  </si>
  <si>
    <t>http://estatistica.azores.gov.pt (Serviço Regional de Estatística dos Açores)</t>
  </si>
  <si>
    <t>http://estatistica.gov-madeira.pt (Direção Regional de Estatística da Madeira)</t>
  </si>
  <si>
    <t>Idade média da mulher ao primeiro casamento</t>
  </si>
  <si>
    <t>Idade média do homem ao primeiro casamento</t>
  </si>
  <si>
    <t xml:space="preserve">Taxa de crescimento efetivo </t>
  </si>
  <si>
    <t>Proportion of marriages between Portuguese and foreigners</t>
  </si>
  <si>
    <t>Romania</t>
  </si>
  <si>
    <t>Bulgaria</t>
  </si>
  <si>
    <t xml:space="preserve">Densidade populacional </t>
  </si>
  <si>
    <t>Crude divorce rate</t>
  </si>
  <si>
    <t>Total fertility rate</t>
  </si>
  <si>
    <t>Teenage fertility rate</t>
  </si>
  <si>
    <t>Densidade populacional</t>
  </si>
  <si>
    <t>The mean number of children that would be born alive to a woman during her lifetime if she were to pass through her childbearing years conforming to the fertility rates by age of a given year. It is therefore the completed fertility of a hypothetical generation, computed by adding the fertility rates by age for women in a given year (the number of women at each age is assumed to be the same). The total fertility rate is also used to indicate the replacement level fertility; in more developed countries, a rate of 2.1 is considered to be replacement level.</t>
  </si>
  <si>
    <t>Esperança de vida à nascença</t>
  </si>
  <si>
    <t>Life expectancy at birth</t>
  </si>
  <si>
    <t>Esperança de vida aos 65 anos</t>
  </si>
  <si>
    <t>Life expectancy at 65 years</t>
  </si>
  <si>
    <t>Mean age of woman at first marriage</t>
  </si>
  <si>
    <t>Índice sintético de fecundidade (ISF)</t>
  </si>
  <si>
    <t xml:space="preserve">Total fertility rate (Portuguese acronym: ISF) </t>
  </si>
  <si>
    <t xml:space="preserve">Number of live births outside marriage, in case of absolute values. Relation between this number and the total number of live births, in the case of percentual values. </t>
  </si>
  <si>
    <t>População média</t>
  </si>
  <si>
    <t>Average population</t>
  </si>
  <si>
    <t>Catholic marriages / Total of marriages between persons of the opposite sex * 100</t>
  </si>
  <si>
    <t xml:space="preserve">Esperança de vida à nascença
</t>
  </si>
  <si>
    <t>Source: Statistics Portugal, Demographic Statistics; Ministry of Internal Administration - Immigration and Borders Service.</t>
  </si>
  <si>
    <t>Crude rate of net migration</t>
  </si>
  <si>
    <t>Taxa de crescimento migratório</t>
  </si>
  <si>
    <t>http://www.ine.pt/xurl/ind/0000009</t>
  </si>
  <si>
    <t>http://www.ine.pt/xurl/ind/0000594</t>
  </si>
  <si>
    <t>http://www.ine.pt/xurl/ind/0000595</t>
  </si>
  <si>
    <t>http://www.ine.pt/xurl/ind/0000596</t>
  </si>
  <si>
    <t>http://www.ine.pt/xurl/ind/0000597</t>
  </si>
  <si>
    <t>http://www.ine.pt/xurl/ind/0000598</t>
  </si>
  <si>
    <t>http://www.ine.pt/xurl/ind/0000599</t>
  </si>
  <si>
    <t>http://www.ine.pt/xurl/ind/0000600</t>
  </si>
  <si>
    <t>http://www.ine.pt/xurl/ind/0000095</t>
  </si>
  <si>
    <t>http://www.ine.pt/xurl/ind/0000096</t>
  </si>
  <si>
    <t>http://www.ine.pt/xurl/ind/0000601</t>
  </si>
  <si>
    <t>http://www.ine.pt/xurl/ind/0000610</t>
  </si>
  <si>
    <t>http://www.ine.pt/xurl/ind/0000602</t>
  </si>
  <si>
    <t>http://www.ine.pt/xurl/ind/0000603</t>
  </si>
  <si>
    <t>http://www.ine.pt/xurl/ind/0000604</t>
  </si>
  <si>
    <t>http://www.ine.pt/xurl/ind/0000605</t>
  </si>
  <si>
    <t>http://www.ine.pt/xurl/ind/0000606</t>
  </si>
  <si>
    <t>http://www.ine.pt/xurl/ind/0003182</t>
  </si>
  <si>
    <t>http://www.ine.pt/xurl/ind/0000003</t>
  </si>
  <si>
    <t>http://www.ine.pt/xurl/ind/0004766</t>
  </si>
  <si>
    <t>Casamentos dissolvidos</t>
  </si>
  <si>
    <t>by death</t>
  </si>
  <si>
    <t>by divorce</t>
  </si>
  <si>
    <t>Dissolved marriages</t>
  </si>
  <si>
    <t>por divórcio</t>
  </si>
  <si>
    <t>por morte</t>
  </si>
  <si>
    <r>
      <t>N.º/km</t>
    </r>
    <r>
      <rPr>
        <vertAlign val="superscript"/>
        <sz val="8"/>
        <color theme="1"/>
        <rFont val="Arial Narrow"/>
        <family val="2"/>
      </rPr>
      <t>2</t>
    </r>
  </si>
  <si>
    <t>Proporção de casamentos entre portugueses/as e estrangeiros/as</t>
  </si>
  <si>
    <r>
      <t>No./km</t>
    </r>
    <r>
      <rPr>
        <vertAlign val="superscript"/>
        <sz val="8"/>
        <color indexed="8"/>
        <rFont val="Arial Narrow"/>
        <family val="2"/>
      </rPr>
      <t>2</t>
    </r>
  </si>
  <si>
    <t>Crude migratory rate</t>
  </si>
  <si>
    <t>Life expectancy at 65 years old of resident population</t>
  </si>
  <si>
    <t>Para mais informação consulte / For more information see:</t>
  </si>
  <si>
    <t>65 years and over</t>
  </si>
  <si>
    <t>75 years and over</t>
  </si>
  <si>
    <t>Casamentos</t>
  </si>
  <si>
    <t>Marriages</t>
  </si>
  <si>
    <t>Opposite sex couples</t>
  </si>
  <si>
    <t>http://www.ine.pt/xurl/ind/0001274</t>
  </si>
  <si>
    <t>2008 ┴</t>
  </si>
  <si>
    <t>Taxa de crescimento efetivo</t>
  </si>
  <si>
    <t>http://www.ine.pt/xurl/ind/0001748</t>
  </si>
  <si>
    <t>http://www.ine.pt/xurl/ind/0001749</t>
  </si>
  <si>
    <t>Só civis</t>
  </si>
  <si>
    <t xml:space="preserve">Taxa de crescimento migratório </t>
  </si>
  <si>
    <t>População estrangeira a quem foi concedido título de residência por 100 habitantes</t>
  </si>
  <si>
    <t>Foreign population who has been granted a resident title per 100 inhabitants</t>
  </si>
  <si>
    <t>População estrangeira a quem foi concedido título de residência</t>
  </si>
  <si>
    <t>Foreign population who has been granted a resident title</t>
  </si>
  <si>
    <t>http://www.ine.pt/xurl/ind/0008337</t>
  </si>
  <si>
    <t>http://www.ine.pt/xurl/ind/0008262</t>
  </si>
  <si>
    <t>http://www.ine.pt/xurl/ind/0008263</t>
  </si>
  <si>
    <t>http://www.ine.pt/xurl/ind/0008264</t>
  </si>
  <si>
    <t>http://www.ine.pt/xurl/ind/0008253</t>
  </si>
  <si>
    <t>http://www.ine.pt/xurl/ind/0008265</t>
  </si>
  <si>
    <t>http://www.ine.pt/xurl/ind/0008283</t>
  </si>
  <si>
    <t>http://www.ine.pt/xurl/ind/0008300</t>
  </si>
  <si>
    <t>http://www.ine.pt/xurl/ind/0008274</t>
  </si>
  <si>
    <t>http://www.ine.pt/xurl/ind/0008275</t>
  </si>
  <si>
    <t>http://www.ine.pt/xurl/ind/0008216</t>
  </si>
  <si>
    <t>http://www.ine.pt/xurl/ind/0008209</t>
  </si>
  <si>
    <t>http://www.ine.pt/xurl/ind/0008258</t>
  </si>
  <si>
    <t>http://www.ine.pt/xurl/ind/0008259</t>
  </si>
  <si>
    <t>http://www.ine.pt/xurl/ind/0008260</t>
  </si>
  <si>
    <t>http://www.ine.pt/xurl/ind/0008257</t>
  </si>
  <si>
    <t>http://www.ine.pt/xurl/ind/0008272</t>
  </si>
  <si>
    <t>http://www.ine.pt/xurl/ind/0008079</t>
  </si>
  <si>
    <t>http://www.ine.pt/xurl/ind/0008180</t>
  </si>
  <si>
    <t>http://www.ine.pt/xurl/ind/0008138</t>
  </si>
  <si>
    <t>http://www.ine.pt/xurl/ind/0008126</t>
  </si>
  <si>
    <t>http://www.ine.pt/xurl/ind/0008365</t>
  </si>
  <si>
    <t>http://www.ine.pt/xurl/ind/0008162</t>
  </si>
  <si>
    <t>http://www.ine.pt/xurl/ind/0008459</t>
  </si>
  <si>
    <t>http://www.ine.pt/xurl/ind/0008460</t>
  </si>
  <si>
    <t>População estrangeira a quem foi concedido título de residência / População média residente * 100</t>
  </si>
  <si>
    <t>Foreign population who has been granted resident title  / Average resident population * 100</t>
  </si>
  <si>
    <t>INE: Censos 2011 - Resultados Definitivos</t>
  </si>
  <si>
    <t>População estrangeira com estatuto de residente</t>
  </si>
  <si>
    <t>Foreign population with resident status</t>
  </si>
  <si>
    <t>Note: Foreign population with resident status only includes foreigners with a valid residence title.</t>
  </si>
  <si>
    <t>Note: For the period 1992-2007 the information concerns the foreign population who requested resident title. From 2008 onwards the data consists of foreign population who has been granted a resident title.</t>
  </si>
  <si>
    <t>http://www.ine.pt/xurl/ind/0008220</t>
  </si>
  <si>
    <t>http://www.ine.pt/xurl/ind/0008221</t>
  </si>
  <si>
    <t>Nota: A população estrangeira com estatuto de residente compreende exclusivamente os indivíduos de nacionalidade estrangeira detentores de um título de residência válido.</t>
  </si>
  <si>
    <t>Índice de dependência de idosas/os</t>
  </si>
  <si>
    <t>http://www.ine.pt/xurl/ind/0008276</t>
  </si>
  <si>
    <t>http://www.ine.pt/xurl/ind/0000098</t>
  </si>
  <si>
    <t>http://www.ine.pt/xurl/ind/0000099</t>
  </si>
  <si>
    <t>Intensidade do povoamento expressa pela relação entre o número de habitantes de uma área territorial determinada e a superfície desse território (habitualmente expressa em número de habitantes por quilómetro quadrado)</t>
  </si>
  <si>
    <t>The intensity of settlement expressed as the ratio between (total) population and surface (land) area (usually expressed as the number of inhabitants per square kilometre)</t>
  </si>
  <si>
    <t>Número médio de anos que uma pessoa à nascença pode esperar viver, mantendo-se as taxas de mortalidade por idades observadas no momento</t>
  </si>
  <si>
    <t>The mean number of years that a newborn child can expect to live if subjected throughout his life to the current mortality conditions (age specific probabilities of dying)</t>
  </si>
  <si>
    <t>Número médio de anos que uma pessoa que atinja a idade exata x (65 anos) pode esperar ainda viver, mantendo-se as taxas de mortalidade por idades observadas no momento</t>
  </si>
  <si>
    <t>The mean age of women (or men) when they first get married, during a given period, usually a calendar year</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</si>
  <si>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O número de 2,1 crianças por mulher é considerado o nível mínimo de substituição de gerações, nos países mais desenvolvidos.</t>
  </si>
  <si>
    <t>População calculada pela média aritmética dos efetivos em dois momentos de observação, habitualmente em dois finais de anos consecutivos
Fórmula:
PM = (P(0) + P(t)) / 2; P(0) - População no momento 0; P(t) - População no momento t</t>
  </si>
  <si>
    <t>The average population during a calendar year, generally calculated as the arithmetic mean of the population on two consecutive years
Formula:
PM = (P(0) + P(t)) / 2; P(0) - Population at moment 0; P(t) - Population at moment t</t>
  </si>
  <si>
    <t>Casamentos entre portugueses e estrangeiros / Total de casamentos x 100</t>
  </si>
  <si>
    <t>http://www.ine.pt (Instituto Nacional de Estatística, I.P.)</t>
  </si>
  <si>
    <t>http://www.un.org (Nações Unidas)</t>
  </si>
  <si>
    <t>Índice de renovação da população em idade ativa</t>
  </si>
  <si>
    <t>Renewal index of the population in active age</t>
  </si>
  <si>
    <t>http://www.ine.pt/xurl/ind/0008267</t>
  </si>
  <si>
    <t>http://www.ine.pt/xurl/ind/0000609</t>
  </si>
  <si>
    <t>Fonte: INE, I.P., Estimativas Provisórias Anuais da População Residente.</t>
  </si>
  <si>
    <t>Fonte: INE, I.P., Indicadores Demográficos.</t>
  </si>
  <si>
    <t>Source: Statistics Portugal, Demographic Indicators.</t>
  </si>
  <si>
    <t xml:space="preserve">Nota: No período 1992-2007, a informação respeita a solicitações de autorização de residência. A partir de 2008, os dados referem-se a concessões de autorização de residência. 
</t>
  </si>
  <si>
    <t>http://www.ine.pt/xurl/ind/0008627</t>
  </si>
  <si>
    <t>Idade média das mulheres (nubentes) ao primeiro casamento, num determinado período de tempo, habitualmente o ano civil</t>
  </si>
  <si>
    <t>Idade média dos homens (nubentes) ao primeiro casamento, num determinado período de tempo, habitualmente o ano civil</t>
  </si>
  <si>
    <t>Relação entre a população idosa e a população em idade ativa, definida habitualmente como o quociente entre o número de pessoas com 65 ou mais anos e o número de pessoas com idades compreendidas entre os 15 e os 64 anos (expressa habitualmente por 100 pessoas com 15-64 anos)
Fórmula: 
IDI = [(P(65,+) / P(15,64))] * 10^n; P(65,+) - População com 65 ou mais anos; P(15,64) - População com idades compreendidas entre os 15 e os 64 anos; n=2</t>
  </si>
  <si>
    <t>The ratio of the number of elderly persons of an age when they are generally economically inactive (aged 65 and over) to the number of persons of working age (from 15 to 64). Usually expressed per 100 persons aged between 15-64 years
Formula:
ODR = [(P(65,+) / P(15,64))] * 10^n; P(65,+) - Population aged 65 and over; P(15,64) - Population aged between 15 and 64 years; n=2</t>
  </si>
  <si>
    <t>Relação existente entre o número de idosos e a população jovem (número de residentes com 65 e mais anos por 100 residentes com menos de 15 anos)
Fórmula: 
IE = [(P(65,+) / P(0,14)] * 10^n ; P(65,+) - População com 65 ou mais anos; P(0,14) - População com idades compreendidas entre os 0 e os 14 anos; n=2</t>
  </si>
  <si>
    <t>The ratio of the number of elderly persons of an age when they are generally economically inactive (aged 65 and over) per 100 residents aged under 15 years
Formula: 
AR = [(P(65,+) / P(0,14)] * 10^n ; P(65,+) - Population aged 65 and over; P(0,14) - Population aged between 0 and 14 years; n=2</t>
  </si>
  <si>
    <t>Relação entre a população mais idosa e a população idosa, definida habitualmente como o quociente entre o número de pessoas com 75 ou mais anos e o número de pessoas com 65 ou mais anos (expressa habitualmente por 100 pessoas com 65 ou mais anos)
Fórmula: 
IL = [(P(75,+) / P(65,+)] * 10^n; P(75,+) - População com 75 ou mais anos; P(65,+) - População com 65 ou mais anos; n=2</t>
  </si>
  <si>
    <t>The ratio of the number of oldest old persons (aged 75 and over) to the number of elderly persons of an age when they are generally economically inactive (aged 65 and over). Usually expressed per 100 persons aged 65 years and over
Formula:
OAR = [(P(75,+) / P(65,+)] * 10^n ; P(75,+) - Population aged 75 and over; P(65,+) - Population aged 65 years and over; n=2</t>
  </si>
  <si>
    <t> Relação entre a população que potencialmente está a entrar e a que está a sair do mercado de trabalho, definida habitualmente como o quociente entre o número de pessoas com idades compreendidas entre os 20 e os 29 anos e o número de pessoas com idades compreendidas entre os 55 e os 64 anos (expressa habitualmente por 100 (10^2) pessoas com 55-64 anos).
Fórmula:
IRPA = [(P(20,29)/ P(55,64)]*10^n; P(20,29)=População com idade compreendida entre 20 e 29 anos; P(55,64)=População com idade compreendida entre 55 e 64 anos; n=2</t>
  </si>
  <si>
    <t>The ratio between the population that is potentially entering and that which is leaving the labour market, normally defined as the quotient between the number of people aged between 20 and 29 years and the number of people aged between 55 and 64.
Formula:
RRPA = [(P(20,29)/ P(55,64)]*10^n; P(20,29)=Population aged between 20 and 29 years old ; P(55,64)=Population aged between 55 and 64 years old; n=2</t>
  </si>
  <si>
    <t>The mean number of years still to be lived by a person who has reached a certain exact age (65 years), if subjected throughout the rest of his or her life to the current age specific probabilities of dying</t>
  </si>
  <si>
    <t xml:space="preserve">Sex ratio (Males per 100 females) </t>
  </si>
  <si>
    <t>Número de divórcios observado durante um determinado período de tempo, normalmente um ano civil, referido à população média desse período (habitualmente expressa pelo número de divórcios por 1000 (10^3) habitantes)
Fórmula:
TBD = [D(0,t) / [(P(0)+ P(t)/2]] * 10^n; D(0,t) - Divórcios entre os momentos 0 e t; P(0) - População no momento 0; P(t) - População no momento t; n=3</t>
  </si>
  <si>
    <t>The number of divorces in a certain period, normally a calendar year, in relation to the average population in this period (usually expressed as the number of divorces per 1,000 (10^3) inhabitants)
Formula:
GDR = [D(0,t) / [(P(0)+ P(t)/2]] * 10^n; D(0,t) - divorces between moments 0 and t; P(0) - Population at moment 0; P(t) - Population at moment t; n=3</t>
  </si>
  <si>
    <t>Número de óbitos observado durante um determinado período de tempo, normalmente um ano civil, referido à população média desse período (habitualmente expressa em número de óbitos por 1 000 habitantes). 
Fórmula: 
TBM = [Ob(0,t) / [(P(0) + P(t)) / 2]] * 10^n; Ob(0,t) - Óbitos entre os momentos 0 e t; P(0) - População no momento 0;P(t) - População no momento t; n=3</t>
  </si>
  <si>
    <t>The ratio of the number of deaths during the year to the average population in that year. The value is expressed per 1 000 inhabitants (usually expressed as the number of deaths per 1 000 inhabitants)
Formula:
TBM = [Ob(0,t) / [(P(0) + P(t)) / 2]] * 10^n; Ob(0,t) - Deaths between moments 0 and t; P(0) - Population at moment 0; P(t) - Population at moment t; n=3</t>
  </si>
  <si>
    <t>Número de nados-vivos ocorridos durante o ano, referido à população média desse ano (número de nados-vivos por 1 000 habitantes)
Fórmula:
TBN = [NV(0,t) / [(P(0) + P(t)) / 2]] * 10^n ; NV(0,t) - Nados-vivos entre os momentos 0 e t; P(0) - População no momento 0; P(t) - População no momento t; n=3</t>
  </si>
  <si>
    <t>Número de casamentos observado durante um determinado período de tempo, normalmente um ano civil, referido à população média desse período (habitualmente expressa em número de casamentos por 1 000 habitantes)
Fórmula:
TBNupc = [C(0,t) / [(P(0) + P(t)) / 2]] * 10^n ; C(0,t) - Casamentos entre os momentos 0 e t; P(0) - População no momento 0; P(t) - População no momento t; n=3</t>
  </si>
  <si>
    <t>The ratio of the number of marriages during the year to the average population in that year. The value is expressed per 1 000 inhabitants
Formula:
TBNupc = [C(0,t) / [(P(0) + P(t)) / 2]] * 10^n ; C(0,t) - Marriges between moments 0 and t; P(0) - Population at moment 0; P(t) - Population at moment t; n=3</t>
  </si>
  <si>
    <t>Variação populacional observada durante um determinado período de tempo, normalmente um ano civil, referido à população média desse período (habitualmente expressa por 100 (10^2) ou 1 000 (10^3) habitantes)
Fórmula: 
TCE = [P(t) - P(0) / [(P(0)+P(t)/2]] * 10^n; P(0) - População no momento 0; P(t) - População no momento t; n=2</t>
  </si>
  <si>
    <t>The ratio of the total population change during the year to the average population of the area in question in that year. The value is expressed per 100 (10^2) or 1 000 (10^3) inhabitants
Formula: 
TCE = [P(t) - P(0) / [(P(0)+P(t)/2]] * 10^n P(0) - Population at moment 0; P(t) - Population at moment t; n=2</t>
  </si>
  <si>
    <t>Saldo natural observado durante um determinado período de tempo, normalmente um ano civil, referido à população média desse período (habitualmente expressa por 100 (10^2) ou 1 000 (10^3) habitantes)
Fórmula: 
TCN = [SN(0,t) / [(P(0) + P(t)/2]] * 10^n; SM(0,t) - Saldo natural entre os momentos 0 e t; P(0) - População no momento 0;P(t) - População no momento t; n=2</t>
  </si>
  <si>
    <t>The difference between the number of live births and the number of deaths occurring during a given period, usually a calendar year divided by the mid-year population of that period (usually expressed per 100 (10^2) or 1 000 (10^3) inhabitants)
Formula: 
TCN = [SN(0,t) / [(P(0) + P(t)/2]] * 10^n; SM(0,t) - Natural growth between moments 0 and t; P(0) - Population at moment 0; P(t) - Population at moment t; n=2</t>
  </si>
  <si>
    <t>Saldo migratório observado durante um determinado período de tempo, normalmente um ano civil, referido à população média desse período (habitualmente expressa por 100 (10^2) ou 1000 (10^3) habitantes).
Fórmula:
TCM = [SM(0,t) / [(P(0) + P(t)/2]] * 10^n ; SM(0,t) - Saldo migratório entre os momentos 0 e t; P(0) - População no momento 0; P(t) - População no momento t; n=2</t>
  </si>
  <si>
    <t xml:space="preserve">The ratio of the net migration during the year to the average population in that year. The value is expressed per 1 000 inhabitants.
Formula:
TCM = [SM(0,t) / [(P(0) + P(t)/2]] * 10^n ; SM(0,t) - Net migration between moments 0 and t; P(0) - Population at moment 0; P(t) - Population at momento t; n=2 </t>
  </si>
  <si>
    <t>Número de nados-vivos ocorridos durante o ano, referido ao efetivo médio de mulheres em idade fecunda (entre os 15 e os 49 anos) desse ano (número de nados-vivos por 1 000 mulheres em idade fecunda)
Fórmula:
TFG = [NV(0,t) / PMm(15,49)] * 10^n ; NV (0,t) - Nados vivos entre os momentos 0 e t; PMm (15,49) - População média de mulheres entre os 15 e os 49 anos: n=3</t>
  </si>
  <si>
    <t>The ratio of the number of live births during a given period, usually a calendar year, to the average women of child-bearing age (aged 15 to 49) in that period (usually expressed as the number of live births per 1 000 women of child-bearing age)
Formula:
TFG = [NV(0,t) / PMm(15,49)] * 10^n ; NV (0,t) - Live births between moments 0 and t; PMm (15,49) - Female average population between 15 and 49 years; n=3</t>
  </si>
  <si>
    <t>Número de nados-vivos ocorridos durante o ano de mulheres com idade ≤19 anos, referido ao efetivo médio de mulheres no grupo etário dos 15 aos 19 anos desse ano (número de nados-vivos por 1 000 mulheres dos 15 aos 19 anos)
Fórmula:
TFG = [NV(t-1,t)/PMm(15,19)]*10^n;NV(t-1,t) - Nados vivos entre os momentos (t-1) e t; PMm(15,19) - População média residente de mulheres entre os 15 e os 19 anos; n=3</t>
  </si>
  <si>
    <t>Number of live births during the year in women aged ≤19 years, in reference to the average for women in the age group from 15 to 19 years in that year (number of live births per 1 000 women aged between 15 to 19 years)
Formula:
TFG = [NV(t-1,t)/PMm(15,19)]*10^n;NV(t-1,t) - Live births between moments (t-1) and t; PMm(15,19) - Female average population between 15 and 19 years; n=3</t>
  </si>
  <si>
    <t xml:space="preserve"> </t>
  </si>
  <si>
    <t>http://www.ine.pt/xurl/ind/0008626</t>
  </si>
  <si>
    <t>Proporção da população residente com 65 ou mais anos de idade</t>
  </si>
  <si>
    <t>Índice de Envelhecimento</t>
  </si>
  <si>
    <t>APU</t>
  </si>
  <si>
    <t>AMU</t>
  </si>
  <si>
    <t>APR</t>
  </si>
  <si>
    <t xml:space="preserve">‰ </t>
  </si>
  <si>
    <t xml:space="preserve">Crude birth rate </t>
  </si>
  <si>
    <t xml:space="preserve">Crude death rate </t>
  </si>
  <si>
    <t>Proportion of resident population with 65 or more years old</t>
  </si>
  <si>
    <t>PUA</t>
  </si>
  <si>
    <t>MUA</t>
  </si>
  <si>
    <t>PRA</t>
  </si>
  <si>
    <t>http://www.ine.pt/xurl/ind/0008849</t>
  </si>
  <si>
    <t>http://www.ine.pt/xurl/ind/0008851</t>
  </si>
  <si>
    <t>http://www.ine.pt/xurl/ind/0008855</t>
  </si>
  <si>
    <t>http://www.ine.pt/xurl/ind/0008850</t>
  </si>
  <si>
    <t>http://www.ine.pt/xurl/ind/0008852</t>
  </si>
  <si>
    <t>Homens</t>
  </si>
  <si>
    <t>Mulheres</t>
  </si>
  <si>
    <t>Male</t>
  </si>
  <si>
    <t>Female</t>
  </si>
  <si>
    <t xml:space="preserve">Source: Statistics Portugal, Annual Provisional Estimates of Resident Population.
</t>
  </si>
  <si>
    <t>http://www.ine.pt/xurl/ind/0008856</t>
  </si>
  <si>
    <t>25 a 64 anos</t>
  </si>
  <si>
    <t>http://www.ine.pt/xurl/ind/0008857</t>
  </si>
  <si>
    <t xml:space="preserve">II.1.8 - População estrangeira a quem foi concedido título de residência, segundo as principais nacionalidades </t>
  </si>
  <si>
    <t>II.1.8 - Foreign population who has been granted resident title according to main nationalities</t>
  </si>
  <si>
    <t>http://www.ine.pt/xurl/ind/0001724</t>
  </si>
  <si>
    <t>http://www.ine.pt/xurl/ind/0004162</t>
  </si>
  <si>
    <t>http://www.ine.pt/xurl/ind/0009107</t>
  </si>
  <si>
    <t>http://www.ine.pt/xurl/ind/0001723</t>
  </si>
  <si>
    <t>Idade média das mulheres ao nascimento do primeiro filho</t>
  </si>
  <si>
    <r>
      <t>The ratio of the number of births during the year to the average population in that year. The value is expressed per 1 000 inhabitants
Formula:
TBN = [</t>
    </r>
    <r>
      <rPr>
        <sz val="10"/>
        <color rgb="FF008000"/>
        <rFont val="Arial"/>
        <family val="2"/>
      </rPr>
      <t>LB</t>
    </r>
    <r>
      <rPr>
        <sz val="10"/>
        <rFont val="Arial"/>
        <family val="2"/>
      </rPr>
      <t xml:space="preserve">(0,t) / [(P(0) + P(t)) / 2]] * 10^n ; </t>
    </r>
    <r>
      <rPr>
        <sz val="10"/>
        <color rgb="FF008000"/>
        <rFont val="Arial"/>
        <family val="2"/>
      </rPr>
      <t>LB</t>
    </r>
    <r>
      <rPr>
        <sz val="10"/>
        <rFont val="Arial"/>
        <family val="2"/>
      </rPr>
      <t>(0,t) - Live births between moments 0 and t; P(0) - Population at moment 0; P(t) - Population at moment t; n=3</t>
    </r>
  </si>
  <si>
    <t>Quociente entre os efetivos populacionais do sexo masculino e os do sexo feminino (habitualmente expresso por 100 mulheres)
Fórmula: 
RM = (H / M) * 10^n ; H - População do sexo masculino; M - População do sexo feminino; n=2</t>
  </si>
  <si>
    <t>The ratio of males to females in a population usually expressed per 100 (10^2) women
Formula:
SR = (M / F) * 10^n; M - Male population; F - Female population; n=2</t>
  </si>
  <si>
    <t>http://www.ine.pt/xurl/ind/0009209</t>
  </si>
  <si>
    <t>População residente com 65 ou mais anos/ População residente * 100</t>
  </si>
  <si>
    <t>Resident population with 65 or more years old/ Resident population*100</t>
  </si>
  <si>
    <t xml:space="preserve">    Continente</t>
  </si>
  <si>
    <t xml:space="preserve">        Norte</t>
  </si>
  <si>
    <t xml:space="preserve">        Centro</t>
  </si>
  <si>
    <t xml:space="preserve">        A. M. Lisboa</t>
  </si>
  <si>
    <t xml:space="preserve">        Alentejo</t>
  </si>
  <si>
    <t xml:space="preserve">        Algarve</t>
  </si>
  <si>
    <t xml:space="preserve">    R. A. Açores</t>
  </si>
  <si>
    <t xml:space="preserve">    R. A. Madeira</t>
  </si>
  <si>
    <t>II.1.1 - Indicadores de população (continuação)</t>
  </si>
  <si>
    <t>II.1.1 - Population indicators (continued)</t>
  </si>
  <si>
    <t>II.1.2 - Indicadores de população segundo a Tipologia de áreas urbanas</t>
  </si>
  <si>
    <t>II.1.2 - Population indicators according to the Classification of urban areas</t>
  </si>
  <si>
    <t>II.1.3 - População residente, segundo os grandes grupos etários e o sexo em 31 de dezembro (continua)</t>
  </si>
  <si>
    <t>II.1.3 - Resident population according to age groups and sex on 31 December (to be continued)</t>
  </si>
  <si>
    <t>II.1 - Indicadores</t>
  </si>
  <si>
    <t>II.1 - Indicators</t>
  </si>
  <si>
    <t>II.1 - Para saber mais …</t>
  </si>
  <si>
    <t>II.1 - Further information …</t>
  </si>
  <si>
    <t>II.1.3 - Resident population according to age groups and sex on 31 December (continued)</t>
  </si>
  <si>
    <t>II.1.3 - População residente, segundo os grandes grupos etários e o sexo em 31 de dezembro (continuação)</t>
  </si>
  <si>
    <t>II.1.4 - População residente segundo o sexo, de acordo com a Tipologia de áreas urbanas</t>
  </si>
  <si>
    <t>II.1.4 - Population indicators by sex, according to the Classification of urban areas</t>
  </si>
  <si>
    <t>II.1.5 - População residente segundo os grandes grupos etários, de acordo com a Tipologia de áreas urbanas</t>
  </si>
  <si>
    <t>II.1.5 - Population indicators by age groups, according to the Classification of urban areas</t>
  </si>
  <si>
    <t>II.1.6 - Movimento da população e população estrangeira (continua)</t>
  </si>
  <si>
    <t>II.1.6 - Population changes and foreign population (to be continued)</t>
  </si>
  <si>
    <t>II.1.6 - Movimento da população e população estrangeira (continuação)</t>
  </si>
  <si>
    <t>II.1.6 - Population changes and foreign population (continued)</t>
  </si>
  <si>
    <t xml:space="preserve">II.1.7 - População estrangeira com estatuto de residente segundo as principais nacionalidades </t>
  </si>
  <si>
    <t xml:space="preserve">II.1.7 - Foreign population with resident status according to main nationalities </t>
  </si>
  <si>
    <t xml:space="preserve"> Mean age of women at birth of first child </t>
  </si>
  <si>
    <t>25-64 years</t>
  </si>
  <si>
    <t>65 and more years</t>
  </si>
  <si>
    <t>Rv</t>
  </si>
  <si>
    <t>Fonte: INE, I.P., Indicadores Demográficos; Estimativas Definitivas da População Residente 1991-2010; Estimativas Provisórias da População Residente 2011-2020.</t>
  </si>
  <si>
    <t>Source: Statistics Portugal, Demographic Indicators; Final Resident Population Estimates 1991-2010 and Provisional  Resident Population Estimates 2011-2020.</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</si>
  <si>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</si>
  <si>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 xml:space="preserve">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
  </si>
  <si>
    <t>Fonte: INE, I.P., Estatísticas Demográficas, Estimativas Definitivas da População Residente 1991-2010; Estimativas Provisórias da População Residente 2011-2020.</t>
  </si>
  <si>
    <t xml:space="preserve">Statistics Portugal, Demographic Indicators; Final Resident Population Estimates 1991-2010 and Provisional  Resident Population Estimates 2011-2020. </t>
  </si>
  <si>
    <t xml:space="preserve">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t>
  </si>
  <si>
    <t>http://www.ine.pt/xurl/ind/0010246</t>
  </si>
  <si>
    <t>INE: Censos 2021 - Resultados Definitivos</t>
  </si>
  <si>
    <t>Idade média das nulheres ao nascimento do primeiro filho</t>
  </si>
  <si>
    <t xml:space="preserve">Mean age of women at first childbirth </t>
  </si>
  <si>
    <t>Para um determinado ano civil, a idade média das mulheres ao nascimento do primeiro filho é calculada usando as taxas de fecundidade específicas por idades entre 15 e 49 anos, convencionalmente definido como o intervalo de idade fértil das mulheres, para os nascimentos de primeira ordem.</t>
  </si>
  <si>
    <t>For a given calendar year, women's mean age at first childbirth is calculated using
age-specific fertility rates between 15 and 49 years, conventionally defined as women's childbearing age range, for first-order births.</t>
  </si>
  <si>
    <t>http://www.ine.pt/xurl/ind/0010245</t>
  </si>
  <si>
    <t>http://www.ine.pt/xurl/ind/0010247</t>
  </si>
  <si>
    <t>Oeste e Vale do Tejo</t>
  </si>
  <si>
    <t>Grande Lisboa</t>
  </si>
  <si>
    <t>Península de Setúbal</t>
  </si>
  <si>
    <t>INE, I.P., Portugal, 2024. Informação disponível até 14 de junho de 2024. Information available till June, 14th, 2024.</t>
  </si>
  <si>
    <t>Fonte: INE, I.P., Estatísticas Demográficas; Estimativas Definitivas da População Residente 2011-2020; Estimativas Provisórias da População Residente 2021-2023.</t>
  </si>
  <si>
    <t>Source: Statistics Portugal, Demographic Statistics; Definitive Resident Population Estimates 2011-2020 and Provisional Resident Population Estimates 2021-2023.</t>
  </si>
  <si>
    <t>Nota: Estimativas Provisórias de População Residente - estimativas pós-censitárias assentes nos resultados dos Censos 2021.
2022, Estimativas Provisórias de População Residente revistas em junho de 2024, que incluem na população residente as pessoas deslocadas da Ucrânia beneficiárias do regime de Proteção Temporária em Portugal.</t>
  </si>
  <si>
    <t>Note: Provisional Resident Population Estimates - postcensal estimates based on the results of the 2021 Census.
2022, Provisional Resident Population Estimates revised in June 2024, which include in the resident population displaced persons from Ukraine who are beneficiaries of the Temporary Protection regime in Portugal.</t>
  </si>
  <si>
    <r>
      <t>INE, I.P., Portugal, 2024. Informação disponível até 18 de junho de 2024. Information available till June, 18</t>
    </r>
    <r>
      <rPr>
        <vertAlign val="superscript"/>
        <sz val="7"/>
        <color rgb="FF000000"/>
        <rFont val="Arial Narrow"/>
        <family val="2"/>
      </rPr>
      <t>th</t>
    </r>
    <r>
      <rPr>
        <sz val="7"/>
        <color indexed="8"/>
        <rFont val="Arial Narrow"/>
        <family val="2"/>
      </rPr>
      <t>, 2024.</t>
    </r>
  </si>
  <si>
    <t>Source: Statistics Portugal, Demographic Statistics; Definitive Resident Population Estimates 2011-2020 and Provisional Resident Population Estimates 2021-2023; Complete life tables for Portugal; Ministry of Internal Administration - Immigration and Borders Service.</t>
  </si>
  <si>
    <t>Fonte: INE, I.P., Estatísticas Demográficas; Estimativas Definitivas da População Residente 2011-2020; Estimativas Provisórias da População Residente 2021-2023; Tábuas completas de mortalidade para Portugal; Ministério da Administração Interna - Serviço de Estrangeiros e Fronteiras.</t>
  </si>
  <si>
    <r>
      <t>INE, I.P., Portugal, 2024. Informação disponível até 18 de junho de 2024. Information available till June, 18</t>
    </r>
    <r>
      <rPr>
        <vertAlign val="superscript"/>
        <sz val="7"/>
        <rFont val="Arial Narrow"/>
        <family val="2"/>
      </rPr>
      <t>th</t>
    </r>
    <r>
      <rPr>
        <sz val="7"/>
        <rFont val="Arial Narrow"/>
        <family val="2"/>
      </rPr>
      <t>, 2024.</t>
    </r>
  </si>
  <si>
    <t>2022 Rv</t>
  </si>
  <si>
    <t>Rc</t>
  </si>
  <si>
    <r>
      <t xml:space="preserve">Nota: Estimativas Provisórias de População Residente - estimativas pós-censitárias assentes nos resultados dos Censos 2021.
2022, Estimativas Provisórias de População Residente revistas em junho de 2024, que incluem na população residente as pessoas deslocadas da Ucrânia beneficiárias do regime de Proteção Temporária em Portugal.
No período 1992-2007 a informação do indicador "População estrangeira a quem foi concedido título de residência por 100 habitantes" reporta-se à população estrangeira que solicitou título de residência. A partir de 2008 os dados respeitam a população estrangeira a quem foi concedido título de residência.
</t>
    </r>
    <r>
      <rPr>
        <sz val="7"/>
        <rFont val="Arial Narrow"/>
        <family val="2"/>
      </rPr>
      <t xml:space="preserve">Os valores da “Esperança de vida à nascença” e “Esperança de vida aos 65 anos” resultam de tábuas completas de mortalidade trienais, ou seja, tábuas em que é utilizada informação demográfica de três anos consecutivos. Assim, tomando como exemplo o ano de referência 2023, a respetiva esperança de vida é derivada da tábua 2021-2023, o mesmo acontecendo para os anos de referência anteriores apresentados no quadro.
</t>
    </r>
  </si>
  <si>
    <r>
      <t xml:space="preserve">Note: Provisional Resident Population Estimates - postcensal estimates based on the results of the 2021 Census.
2022, Provisional Resident Population Estimates revised in June 2024, which include in the resident population displaced persons from Ukraine who are beneficiaries of the Temporary Protection regime in Portugal.
For the period 1992-2007 the information of the indicator "Foreign population who have been granted resident title per 100 inhabitants" concerns the foreign population who requested resident title. From 2008 onwards the data consists of foreign population who has been granted a resident title
</t>
    </r>
    <r>
      <rPr>
        <sz val="7"/>
        <rFont val="Arial Narrow"/>
        <family val="2"/>
      </rPr>
      <t xml:space="preserve">The values for “Life expectancy at birth” and “Life expectancy at 65 years” result from complete triennial life tables, that is, life tables base on three consecutive years of demographic data. Taking as example the reference year of 2022, the life expectancy is obtained from the 2021-2023 life table; the same is valid for all the reference years presented in the table.
 </t>
    </r>
  </si>
  <si>
    <t xml:space="preserve">Nota: Com a Lei n.º 9/2010 de 31 de maio, passou a ser permitido o casamento civil entre pessoas do mesmo sexo. A partir de 2010, os valores incluem casamentos celebrados entre pessoas do mesmo sexo, verificando-se uma quebra de série no total de casamentos celebrados de 2010, relativamente aos anos anteriores. Em virtude desta alteração legislativa, a partir de 2011, os valores de casamentos dissolvidos por morte e divórcio passam a incluir igualmente os casamentos dissolvidos de pessoas do mesmo sexo, verificando-se uma quebra de série no total de casamentos dissolvidos por morte e divórcio de 2011, relativamente aos anos anteriores. 
O indicador “Casamentos” é apresentado segundo a distribuição geográfica do registo, ou seja, do local onde se situa a conservatória do registo civil onde foi lavrado o assento do casamento.
Até 1994, os valores dos casamentos dissolvidos por divórcio dizem respeito aos processos nos quais o cônjuge demandante era residente em Portugal. A partir de 1995, os valores correspondem aos casamentos dissolvidos por divórcio, em Portugal, de indivíduos cuja morada de família é em território nacional. Neste sentido, alguns valores foram revistos para acomodar as duas geografias de residência.
O indicador “Casamentos dissolvidos por morte” é apresentado segundo a distribuição geográfica de residência do cônjuge falecido. No âmbito da conclusão do processo de codificação das causas de morte nos registos de óbitos de 2022, os dados relativos a casamentos dissolvidos por morte 2022 foram revistos em maio de 2024.
No período 1992-2007 a informação do indicador "População estrangeira a quem foi concedido título de residência" reporta-se a população estrangeira que solicitou título de residência. A partir de 2008 os dados respeitam a população estrangeira a quem foi concedido título de residência.
O indicador “População estrangeira com estatuto de residente” compreende exclusivamente os indivíduos de nacionalidade estrangeira detentores de um título de residência válido.
</t>
  </si>
  <si>
    <t>Note: The Law No. 9/ 2010, from May 31st, legalized civil marriage between same-sex individuals. Since 2010, the values include all also same-sex marriages, i.e., there is a break series from 2010 onwards. From 2011, figures on dissolved marriages also include same-sex marriages, i.e., there is a break series from 2011 onwards.
The indicator “Marriages” is presented by geographical breakdown of the location of the civil register where the marriage was drawn up.
Until 1994, the values ​​of marriages dissolved by divorce refer to cases in which the claimant's spouse was resident in Portugal. From 1995 onwards, the values correspond to divorces decreed in Portugal of individuals whose familiy address is in national territory. In this sense, some values ​​were revised to comprehend both geographies of residence .
The indicator “Marriages dissolved by death” is presented by geographical breakdown of the deceased spouse. As a result of the final codification of causes of death in the death registers for 2022, 2022 data on dissolved marriages by death were updated in May 2024.
For the 1992-2007 period, the indicator "Foreign population who has been granted resident title" concerns the foreign population who requested resident title. From 2008 onwards the data consists of foreign population who has been granted a resident title.
The indicator “Foreign population with legal resident status” only includes foreigners with a valid residence title.</t>
  </si>
  <si>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Os dados de óbitos referentes a 2022 foram revistos em maio de 2024, no âmbito da conclusão do processo de codificação das causas de morte nos registos de óbitos de 2022.</t>
  </si>
  <si>
    <t xml:space="preserve">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2022 data on deaths have been revised in May 2024, as a result of the final codification of causes of death in the death registers for 2022.
</t>
  </si>
  <si>
    <t xml:space="preserve">II.1.1 - Indicadores de população (continua) </t>
  </si>
  <si>
    <t>II.1.1 - Population indicators (to be continued)</t>
  </si>
  <si>
    <t>https://www.ine.pt/xurl/ind/0012613</t>
  </si>
  <si>
    <t>https://www.ine.pt/xurl/ind/0012635</t>
  </si>
  <si>
    <t>https://www.ine.pt/xurl/ind/0012618</t>
  </si>
  <si>
    <t>https://www.ine.pt/xurl/ind/0012615</t>
  </si>
  <si>
    <t>https://www.ine.pt/xurl/ind/0012614</t>
  </si>
  <si>
    <t>https://www.ine.pt/xurl/ind/0012616</t>
  </si>
  <si>
    <t>https://www.ine.pt/xurl/ind/0010252</t>
  </si>
  <si>
    <t>https://www.ine.pt/xurl/ind/0003917</t>
  </si>
  <si>
    <t>https://www.ine.pt/xurl/ind/0003916</t>
  </si>
  <si>
    <t>https://www.ine.pt/xurl/ind/0009138</t>
  </si>
  <si>
    <t>https://www.ine.pt/xurl/ind/0009137</t>
  </si>
  <si>
    <t>https://www.ine.pt/xurl/ind/0009136</t>
  </si>
  <si>
    <t>https://www.ine.pt/xurl/ind/0009135</t>
  </si>
  <si>
    <t>https://www.ine.pt/xurl/ind/0003915</t>
  </si>
  <si>
    <t>https://www.ine.pt/xurl/ind/0003914</t>
  </si>
  <si>
    <t>https://www.ine.pt/xurl/ind/0003913</t>
  </si>
  <si>
    <t>https://www.ine.pt/xurl/ind/0009534</t>
  </si>
  <si>
    <t>https://www.ine.pt/xurl/ind/0009531</t>
  </si>
  <si>
    <t>https://www.ine.pt/xurl/ind/0009555</t>
  </si>
  <si>
    <t>https://www.ine.pt/xurl/ind/0009552</t>
  </si>
  <si>
    <t>https://www.ine.pt/xurl/ind/0009550</t>
  </si>
  <si>
    <t xml:space="preserve">Note: The item "pre-primary crude educational attainment rate" only includes children aged 3 and over till the entry in the primary education 1st cycle. The item "retention and desistance rate at primary and lower secondary education", up until the 2007/2008 academic year, refers to the regular education courses and since the 2008/2009 academic year includes also the vocational courses. The item "success rate at upper secondary education", up until the 2007/2008 academic year, includes the technological courses and since the 2008/2009 academic year refers also to the vocational courses.  The item "crude educational attainment rate" of primary and lower secondary education and upper secondary education refers to all education and training offers in primary and lower secondary education and upper secondary education, respectively. </t>
  </si>
  <si>
    <t>Nota: A rubrica "taxa bruta de pré-escolarização" só inclui crianças com idade a partir dos 3 anos até à entrada no primeiro ciclo. A rubrica "taxa de retenção e desistência no ensino básico", até ao ano letivo de 2007/2008, diz respeito ao ensino regular e a partir do ano letivo de 2008/2009 inclui também os cursos profissionais. A rubrica "taxa de transição/conclusão no ensino secundário" até ao ano letivo de 2007/2008 inclui os cursos tecnológicos e a partir do ano letivo de 2008/2009 inclui também os cursos profissionais.  A rúbrica "taxa bruta de escolarização" do básico e secundário refere-se a todas as ofertas de educação e formação do ensino básico e secundário, respetivamente.</t>
  </si>
  <si>
    <t>Source: Ministry of Education, Science and Innovation.</t>
  </si>
  <si>
    <t>Fonte: Ministério da Educação, Ciência e Inovação.</t>
  </si>
  <si>
    <t>Technological / (Professional) Vocacional courses</t>
  </si>
  <si>
    <t>General courses/ scientific-humanistic</t>
  </si>
  <si>
    <t>Lower secondary education</t>
  </si>
  <si>
    <t>2nd
cycle</t>
  </si>
  <si>
    <t>1st
cycle</t>
  </si>
  <si>
    <t>Upper secundary education</t>
  </si>
  <si>
    <t>Primary and lower secondary education</t>
  </si>
  <si>
    <t>Proportion of women in upper secondary education</t>
  </si>
  <si>
    <t>Transition/ completion rate at upper secondary education</t>
  </si>
  <si>
    <t>Retention and desistance rate at primary and lower secondary education</t>
  </si>
  <si>
    <t>Crude educational attainment rate</t>
  </si>
  <si>
    <t>Pre-primary crude educational attainment rate</t>
  </si>
  <si>
    <t>2021/2022</t>
  </si>
  <si>
    <t>2020/2021</t>
  </si>
  <si>
    <t>2019/2020</t>
  </si>
  <si>
    <t>2018/2019</t>
  </si>
  <si>
    <t>2017/2018</t>
  </si>
  <si>
    <t>2016/2017</t>
  </si>
  <si>
    <t>2015/2016</t>
  </si>
  <si>
    <t>2014/2015</t>
  </si>
  <si>
    <t>2013/2014</t>
  </si>
  <si>
    <t>2012/2013</t>
  </si>
  <si>
    <t>2011/2012</t>
  </si>
  <si>
    <t>2010/2011</t>
  </si>
  <si>
    <t>2009/2010</t>
  </si>
  <si>
    <t>2008/2009</t>
  </si>
  <si>
    <t>2007/2008</t>
  </si>
  <si>
    <t>2006/2007</t>
  </si>
  <si>
    <t>2005/2006</t>
  </si>
  <si>
    <t>2004/2005</t>
  </si>
  <si>
    <t>2003/2004</t>
  </si>
  <si>
    <t>2002/2003</t>
  </si>
  <si>
    <t>2001/2002</t>
  </si>
  <si>
    <t>2000/2001</t>
  </si>
  <si>
    <t>1999/2000</t>
  </si>
  <si>
    <t>1998/1999</t>
  </si>
  <si>
    <t>1997/1998</t>
  </si>
  <si>
    <t>1996/1997</t>
  </si>
  <si>
    <t>1995/1996</t>
  </si>
  <si>
    <t>1994/1995</t>
  </si>
  <si>
    <t>1993/1994</t>
  </si>
  <si>
    <t>1992/1993</t>
  </si>
  <si>
    <t>1991/1992</t>
  </si>
  <si>
    <t>1990/1991</t>
  </si>
  <si>
    <t xml:space="preserve">Cursos tecnológicos / profissionais </t>
  </si>
  <si>
    <t>Cursos gerais/
científico-humanísticos</t>
  </si>
  <si>
    <t>3º Ciclo</t>
  </si>
  <si>
    <t>2º Ciclo</t>
  </si>
  <si>
    <t>1º Ciclo</t>
  </si>
  <si>
    <t>Ensino secundário</t>
  </si>
  <si>
    <t>Ensino básico</t>
  </si>
  <si>
    <t>Proporção de mulheres no ensino secundário</t>
  </si>
  <si>
    <t>Taxa de transição/conclusão no ensino secundário</t>
  </si>
  <si>
    <t>Taxa de retenção e desistência no ensino básico</t>
  </si>
  <si>
    <t>Taxa bruta de escolarização</t>
  </si>
  <si>
    <t xml:space="preserve">Taxa bruta de 
pré-escolarização </t>
  </si>
  <si>
    <t>Unit: %</t>
  </si>
  <si>
    <t>Unidade: %</t>
  </si>
  <si>
    <t>II.2.1 - Education indicators (to be continued)</t>
  </si>
  <si>
    <t>II.2.1 - Indicadores de educação (continua)</t>
  </si>
  <si>
    <t>https://www.ine.pt/xurl/ind/0012612</t>
  </si>
  <si>
    <t>https://www.ine.pt/xurl/ind/0012611</t>
  </si>
  <si>
    <t>https://www.ine.pt/xurl/ind/0003901</t>
  </si>
  <si>
    <t>https://www.ine.pt/xurl/ind/0003900</t>
  </si>
  <si>
    <t>https://www.ine.pt/xurl/ind/0003899</t>
  </si>
  <si>
    <t>https://www.ine.pt/xurl/ind/0003898</t>
  </si>
  <si>
    <t>https://www.ine.pt/xurl/ind/0009570</t>
  </si>
  <si>
    <t>https://www.ine.pt/xurl/ind/0009569</t>
  </si>
  <si>
    <t>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From 2008/2009 to 2013/2014, data presented for the primary education 1st cycle includes the portable computers provided to the students within the programme “e.escolinha”.</t>
  </si>
  <si>
    <t>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De 2008/2009 a 2013/2014, a informação apresentada para o 1º ciclo do ensino básico inclui os computadores portáteis distribuídos às/aos alunas/os no âmbito do programa e.escolinha.</t>
  </si>
  <si>
    <t>Upper</t>
  </si>
  <si>
    <t>Lower</t>
  </si>
  <si>
    <t>2nd cycle</t>
  </si>
  <si>
    <t>1st cycle</t>
  </si>
  <si>
    <t>Secondary education</t>
  </si>
  <si>
    <t>Primary education</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</si>
  <si>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</si>
  <si>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</si>
  <si>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</si>
  <si>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</si>
  <si>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Education indicators (continued)</t>
  </si>
  <si>
    <t>II.2.1 - Indicadores de educação (continuação)</t>
  </si>
  <si>
    <t>https://www.ine.pt/xurl/ind/0012630</t>
  </si>
  <si>
    <t>https://www.ine.pt/xurl/ind/0012632</t>
  </si>
  <si>
    <t>https://www.ine.pt/xurl/ind/0012631</t>
  </si>
  <si>
    <t>https://www.ine.pt/xurl/ind/0012634</t>
  </si>
  <si>
    <t>https://www.ine.pt/xurl/ind/0006929</t>
  </si>
  <si>
    <t>https://www.ine.pt/xurl/ind/0003920</t>
  </si>
  <si>
    <t>https://www.ine.pt/xurl/ind/0009267</t>
  </si>
  <si>
    <t>https://www.ine.pt/xurl/ind/0009238</t>
  </si>
  <si>
    <t>https://www.ine.pt/xurl/ind/0009254</t>
  </si>
  <si>
    <t>https://www.ine.pt/xurl/ind/0009252</t>
  </si>
  <si>
    <t>https://www.ine.pt/xurl/ind/0009249</t>
  </si>
  <si>
    <t>Note: From the 2011/2012 academic year onwards,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the series were revised in order to reflect the new classification of higher education study areas (ISCED -F 2013).
The values of graduates only include the diplomas of ISCED tertiary education which grant a graduation: excludes post-graduation diplomas. The values of the series of graduates have been revised, excluding non-degree diplomas.
The indicator “Proportion of students enrolled in tertiary education via “older than 23 years” regime” is no longer disseminated in this table, considering the continued decline, over the last years, in the number of students enrolled through this form of enrollment at the national level and, consequently, the reduced relative expression of this admission form in the present.</t>
  </si>
  <si>
    <t xml:space="preserve">Nota: A partir de 2011/2012, os dados do indicador "Taxa de escolarização do ensino superior (alunas/os com idade entre 18 e 22 anos)" não incluem as/os alunos inscritas/os em mobilidade internacional. 
As áreas C&amp;T referem-se às áreas 05 "Ciências naturais, matemática e estatística", 06 "Tecnologias de informação e comunicação (TICs)" e 07 "Engenharia, indústrias transformadoras e construção" da CITE-F 2013. Os valores da série foram revistos para refletir a nova classificação das áreas de estudo do ensino superior (CITE-F 2013).
Os valores das/os alunas/os diplomadas/os do ensino superior incluem apenas os diplomas que conferem nível CITE de ensino superior: excluem especializações. Os valores da série das/os alunas/os diplomadas/os foram revistos, tendo-se excluído os diplomas que não conferem grau.
O indicador “Proporção de inscritas/os via "maiores de 23 anos" no ensino superior” deixou de ser divulgado neste quadro, tendo presente a diminuição continuada que se tem verificado, nos últimos anos, no número de inscritas/os através desta forma de ingresso a nível nacional e, consequentemente, por constituir no presente uma forma de ingresso com uma expressão relativa reduzida.
</t>
  </si>
  <si>
    <t xml:space="preserve">Graduates </t>
  </si>
  <si>
    <t>Students enrolled</t>
  </si>
  <si>
    <t xml:space="preserve">Graduates from tertiary education per 1 000 inhabitants </t>
  </si>
  <si>
    <t>Proportion of women in tertiary education</t>
  </si>
  <si>
    <t xml:space="preserve">Proportion of students enrolled in S&amp;T areas of tertiary education </t>
  </si>
  <si>
    <t>Enrolment rate in tertiary education (students aged between 18 and 22 years old)</t>
  </si>
  <si>
    <t>2022/2023</t>
  </si>
  <si>
    <t>2020//2021</t>
  </si>
  <si>
    <t xml:space="preserve">Alunas diplomadas </t>
  </si>
  <si>
    <t>Alunas inscritas</t>
  </si>
  <si>
    <t xml:space="preserve">Diplomadas/os do ensino superior por 1 000 habitantes </t>
  </si>
  <si>
    <t xml:space="preserve">Proporção de mulheres no ensino superior </t>
  </si>
  <si>
    <t xml:space="preserve">Proporção de inscritas/os em áreas C&amp;T no ensino superior </t>
  </si>
  <si>
    <t xml:space="preserve">Taxa de escolarização no ensino superior (alunas/os com idade entre 18 e 22 anos)
 </t>
  </si>
  <si>
    <t xml:space="preserve">II.2.2 - Education indicators </t>
  </si>
  <si>
    <t>II.2.2 - Indicadores de educação</t>
  </si>
  <si>
    <t>https://www.ine.pt/xurl/ind/0001097</t>
  </si>
  <si>
    <t>https://www.ine.pt/xurl/ind/0009542</t>
  </si>
  <si>
    <t>https://www.ine.pt/xurl/ind/0009558</t>
  </si>
  <si>
    <t>https://www.ine.pt/xurl/ind/0012584</t>
  </si>
  <si>
    <t>https://www.ine.pt/xurl/ind/0012583</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</si>
  <si>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</si>
  <si>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</si>
  <si>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t>Private</t>
  </si>
  <si>
    <t>Public</t>
  </si>
  <si>
    <t>With less than 21 students</t>
  </si>
  <si>
    <t>Pre-primary education</t>
  </si>
  <si>
    <t>Privado</t>
  </si>
  <si>
    <t>Público</t>
  </si>
  <si>
    <t>Com menos de 21 alunas/os</t>
  </si>
  <si>
    <t>Educação pré-escolar</t>
  </si>
  <si>
    <t>II.2.3 - Educational institutions according to the level of education and the nature of the institution</t>
  </si>
  <si>
    <t>II.2.3 - Estabelecimentos de educação/ensino segundo o nível de ensino e a natureza institucional</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</si>
  <si>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</si>
  <si>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Independent from the State</t>
  </si>
  <si>
    <t>Dependent on the State</t>
  </si>
  <si>
    <t xml:space="preserve">Independente do Estado </t>
  </si>
  <si>
    <t>Dependente do Estado</t>
  </si>
  <si>
    <t>II.2.4 - Private educational institutions according to the level of education and the nature of the institution</t>
  </si>
  <si>
    <t>II.2.4 - Estabelecimentos privados de educação/ensino segundo o nível de ensino e a natureza institucional</t>
  </si>
  <si>
    <t>https://www.ine.pt/xurl/ind/0001003</t>
  </si>
  <si>
    <t>https://www.ine.pt/xurl/ind/0001002</t>
  </si>
  <si>
    <t>https://www.ine.pt/xurl/ind/0009518</t>
  </si>
  <si>
    <t>https://www.ine.pt/xurl/ind/0012424</t>
  </si>
  <si>
    <t xml:space="preserve">2002/2003 </t>
  </si>
  <si>
    <t xml:space="preserve">Privado </t>
  </si>
  <si>
    <t>II.2.5 - Students enrolled (in institutions) according to the level of education and the nature of the institution (to be continued)</t>
  </si>
  <si>
    <t>II.2.5 - Alunas/os matriculadas/os segundo o nível de ensino e a natureza institucional do estabelecimento (continua)</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</si>
  <si>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</si>
  <si>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Nota: A partir do ano letivo de 2004/2005, o ensino pós-secundário não superior passou a incluir os cursos de especialização tecnológica ministrados em estabelecimentos do ensino superior, para além daqueles ministrados em estabelecimentos de ensino não superior, sob a tutela do Ministério da Educação.</t>
  </si>
  <si>
    <t>Post-secondary non-tertiary education</t>
  </si>
  <si>
    <t>Upper secondary education</t>
  </si>
  <si>
    <t/>
  </si>
  <si>
    <t xml:space="preserve">2009/2010 </t>
  </si>
  <si>
    <t>//</t>
  </si>
  <si>
    <t xml:space="preserve">Ensino pós-secundário não superior </t>
  </si>
  <si>
    <t>II.2.5 - Students enrolled (in institutions) according to the level of education and the nature of the institution (continued)</t>
  </si>
  <si>
    <t>II.2.5 - Alunas/os matriculadas/os segundo o nível de ensino e a natureza institucional do estabelecimento (continuação)</t>
  </si>
  <si>
    <t>II.2.6 - Students enrolled in private education according to the level of education and the nature of the institution</t>
  </si>
  <si>
    <t>II.2.6 - Alunas/os matriculadas/os no ensino privado segundo o nível de ensino e a natureza institucional do estabelecimento</t>
  </si>
  <si>
    <t>https://www.ine.pt/xurl/ind/0009535</t>
  </si>
  <si>
    <t>https://www.ine.pt/xurl/ind/0012427</t>
  </si>
  <si>
    <t>II.2.7 - Students enrolled in youth oriented education/training offers according to the level of education and the nature of the institution (to be continued)</t>
  </si>
  <si>
    <t>II.2.7 - Alunas/os matriculadas/os em ofertas de educação/formação orientadas para jovens, segundo o nível de ensino e a natureza institucional do estabelecimento (continua)</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</si>
  <si>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</si>
  <si>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II.2.7 - Students enrolled in youth oriented education/training offers according to the level of education and the nature of the institution (continued)</t>
  </si>
  <si>
    <t>II.2.7 - Alunas/os matriculadas/os em ofertas de educação/formação orientadas para jovens, segundo o nível de ensino e a natureza institucional do estabelecimento (continuação)</t>
  </si>
  <si>
    <t>https://www.ine.pt/xurl/ind/0009561</t>
  </si>
  <si>
    <t>https://www.ine.pt/xurl/ind/0012425</t>
  </si>
  <si>
    <t>Note: Regarding adult oriented education/training modalities, the Adult Education and Training Courses began in the school year 2006/2007 and the processes of Recognition, Validation and Certification of Competences (RVCC) in 2008/2009.</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</si>
  <si>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t>
  </si>
  <si>
    <t>II.2.8 - Students enrolled in adult oriented education/training offers according to the level of education and the nature of the institution</t>
  </si>
  <si>
    <t>II.2.8 - Alunas/os matriculadas/os em ofertas de educação/formação orientadas para adultas/os, segundo o nível de ensino e a natureza institucional do estabelecimento</t>
  </si>
  <si>
    <t>https://www.ine.pt/xurl/ind/0009565</t>
  </si>
  <si>
    <t>https://www.ine.pt/xurl/ind/0012422</t>
  </si>
  <si>
    <t>Note: In the school year 2016/2017, there was no offer of artistic education in the first cycle of primary education.</t>
  </si>
  <si>
    <t xml:space="preserve">Nota: No ano letivo 2016/2017, não houve oferta de ensino artístico no primeiro ciclo do ensino básico.
</t>
  </si>
  <si>
    <t xml:space="preserve">Vocational courses </t>
  </si>
  <si>
    <t>Education and training courses</t>
  </si>
  <si>
    <t>Artistic education</t>
  </si>
  <si>
    <t>Regular education</t>
  </si>
  <si>
    <t>Cursos profissionais</t>
  </si>
  <si>
    <t>Cursos de educação e formação</t>
  </si>
  <si>
    <t>Ensino artístico</t>
  </si>
  <si>
    <t>Ensino regular</t>
  </si>
  <si>
    <t>das quais</t>
  </si>
  <si>
    <t>II.2.9 - Students enrolled in youth oriented primary and lower secondary education/training offers according to the educational offer</t>
  </si>
  <si>
    <t xml:space="preserve">II.2.9 - Alunas/os matriculadas/os no ensino básico em ofertas de educação/formação orientadas para jovens, segundo a oferta </t>
  </si>
  <si>
    <t>https://www.ine.pt/xurl/ind/0009566</t>
  </si>
  <si>
    <t>https://www.ine.pt/xurl/ind/0012423</t>
  </si>
  <si>
    <t>Note:In the school year 2016/2017, there was no offer of artistic education in the first cycle of public primary education and of vocational courses in public lower secondary education.</t>
  </si>
  <si>
    <t xml:space="preserve">Nota: No ano letivo 2016/2017, não houve oferta de ensino artístico no primeiro ciclo e de cursos profissionais no terceiro ciclo do ensino básico.
</t>
  </si>
  <si>
    <t>Vocational courses</t>
  </si>
  <si>
    <t>Public lower secondary education</t>
  </si>
  <si>
    <t>Public primary education</t>
  </si>
  <si>
    <t>Ensino básico público</t>
  </si>
  <si>
    <t>II.2.10 - Students enrolled in youth oriented public primary and lower secondary education/training offers according to the educational offer</t>
  </si>
  <si>
    <t>II.2.10 - Alunas/os matriculadas/os no ensino básico público em ofertas de educação/formação orientadas para jovens, segundo a oferta</t>
  </si>
  <si>
    <t>https://www.ine.pt/xurl/ind/0012429</t>
  </si>
  <si>
    <t>https://www.ine.pt/xurl/ind/0009567</t>
  </si>
  <si>
    <t>Technological courses</t>
  </si>
  <si>
    <t>Apprenticeship courses</t>
  </si>
  <si>
    <t>Cursos tecnológicos</t>
  </si>
  <si>
    <t>Cursos de aprendizagem</t>
  </si>
  <si>
    <t>II.2.11 - Students enrolled in youth oriented upper secondary education/training offers according to the educational offer</t>
  </si>
  <si>
    <t xml:space="preserve">II.2.11 - Alunas/os matriculadas/os no ensino secundário em ofertas de educação/formação orientadas para jovens, segundo a oferta </t>
  </si>
  <si>
    <t>https://www.ine.pt/xurl/ind/0009568</t>
  </si>
  <si>
    <t>https://www.ine.pt/xurl/ind/0012593</t>
  </si>
  <si>
    <t xml:space="preserve">Note: In the public education, Tecnhnological Courses have increasingly been replaced by Professional Courses. </t>
  </si>
  <si>
    <t>Nota: No ensino público, os Cursos Tecnológicos têm vindo a ser progressivamente substituidos por Cursos Profissionais.</t>
  </si>
  <si>
    <t>Public upper secondary education</t>
  </si>
  <si>
    <t>Ensino secundário público</t>
  </si>
  <si>
    <t>II.2.12 - Students enrolled in youth oriented public upper secondary education/training offers according to the educational offer</t>
  </si>
  <si>
    <t>II.2.12 - Alunas/os matriculadas/os no ensino secundário público em ofertas de educação/formação orientadas para jovens, segundo a oferta</t>
  </si>
  <si>
    <t>https://www.ine.pt/xurl/ind/0012426</t>
  </si>
  <si>
    <t>https://www.ine.pt/xurl/ind/0009562</t>
  </si>
  <si>
    <t>Procedure of Recognition, Validation and Certification of Competences</t>
  </si>
  <si>
    <t>Adult Education and Training Courses</t>
  </si>
  <si>
    <t>Recurrent education</t>
  </si>
  <si>
    <t>Sistema de Reconhecimento, Validação e Certificação de Competências</t>
  </si>
  <si>
    <t>Cursos de Educação e Formação de Adultos</t>
  </si>
  <si>
    <t>Ensino recorrente</t>
  </si>
  <si>
    <t>II.2.13 - Students enrolled in adult oriented education/training offers according to the level of education and the educational offer (to be continued)</t>
  </si>
  <si>
    <t>II.2.13 - Alunas/os matriculadas/os em ofertas de educação/formação orientadas para adultas/os, segundo o nível de ensino e a oferta (continua)</t>
  </si>
  <si>
    <t xml:space="preserve">Ensino recorrente </t>
  </si>
  <si>
    <t>II.2.13 - Students enrolled in adult oriented education/training offers according to the level of education and the educational offer (continued)</t>
  </si>
  <si>
    <t>II.2.13 - Alunas/os matriculadas/os em ofertas de educação/formação orientadas para adultas/os, segundo o nível de ensino e a oferta (continuação)</t>
  </si>
  <si>
    <t>https://www.ine.pt/xurl/ind/0009563</t>
  </si>
  <si>
    <t>https://www.ine.pt/xurl/ind/0012428</t>
  </si>
  <si>
    <t>II.2.14 - Students enrolled in adult oriented public education/training offers according to the level of education and the educational offer (to be continued)</t>
  </si>
  <si>
    <t>II.2.14 - Alunas/os matriculadas/os no ensino público em ofertas de educação/formação orientadas para adultas/os, segundo o nível de ensino e a oferta (continua)</t>
  </si>
  <si>
    <t xml:space="preserve">Note: Regarding adult oriented education/training modalities, the Adult Education and Training Courses began in the school year 2006/2007 and the processes of Recognition, Validation and Certification of Competences (RVCC) in 2008/2009. Up until the 1995/1996 school year, the recurrent education courses of the lower secondary education included general night courses. Up until the 1998/1999 school year, recurrent education courses of secondary education included complementary night courses. </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</si>
  <si>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Até ao ano letivo de 1995/1996, o ensino recorrente do 3º ciclo do ensino básico inclui os cursos gerais noturnos. Até ao ano letivo de 1998/1999, o ensino recorrente do ensino secundário inclui os cursos complementares noturnos. </t>
  </si>
  <si>
    <t>Public secondary education</t>
  </si>
  <si>
    <t>II.2.14 - Students enrolled in adult oriented public education/training offers according to the level of education and the educational offer (continued)</t>
  </si>
  <si>
    <t>II.2.14 - Alunas/os matriculadas/os no ensino público em ofertas de educação/formação orientadas para adultas/os, segundo o nível de ensino e a oferta (continuação)</t>
  </si>
  <si>
    <t>https://www.ine.pt/xurl/ind/0009573</t>
  </si>
  <si>
    <t>https://www.ine.pt/xurl/ind/0012430</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</si>
  <si>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In the Região Autónoma dos Açores, for the school years of 1999/2000, 2000/2001, 2001/2002 and 2002/2003, are included only the teachers who give lessons.
In the Região Autónoma da Madeira, for the school years of 1999/2000, 2000/2001 and 2001/2002, are included only the teachers who give lessons.
Pre-primary education is for children aged between three years and the typical age for entry into primary education. Up to 2012/2013, information for Região Autónoma da Madeira, besides including data on the number of teaching staff in pre-primary education, also accounted for the number of teaching staff working with children under the age of three years old (creches).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</si>
  <si>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Na Região Autónoma dos Açores, para os anos letivos de 1999/2000, 2000/2001, 2001/2002 e 2002/2003, estão incluídos apenas os docentes com funções letivas. 
Na Região Autónoma da Madeira, para os anos letivos de 1999/2000, 2000/2001 e 2001/2002, estão incluídos apenas os docentes com funções letivas.
A educação pré-escolar destina-se a crianças com idades compreendidas entre os três anos e a idade de ingresso no ensino básico. Até 2012/2013, os valores para a Região Autónoma da Madeira incluem também os docentes afetos a creches (exercendo atividade com crianças com idade inferior a três anos), para além dos docentes afetos à educação pré-escolar.</t>
  </si>
  <si>
    <t>Primary education 2nd cycle</t>
  </si>
  <si>
    <t>Primary education 1st cycle</t>
  </si>
  <si>
    <t>Teaching staff</t>
  </si>
  <si>
    <t>2º ciclo do ensino básico</t>
  </si>
  <si>
    <t>1º ciclo do ensino básico</t>
  </si>
  <si>
    <t>Docentes</t>
  </si>
  <si>
    <t>II.2.15 - Teaching staff and other staff according to the level of education and the nature of the institution (to be continued)</t>
  </si>
  <si>
    <t>II.2.15 - Docentes e pessoal não docente segundo o nível de ensino e a natureza institucional do estabelecimento (continua)</t>
  </si>
  <si>
    <t>https://www.ine.pt/xurl/ind/0009539</t>
  </si>
  <si>
    <t>https://www.ine.pt/xurl/ind/0009576</t>
  </si>
  <si>
    <t>https://www.ine.pt/xurl/ind/0012589</t>
  </si>
  <si>
    <t>https://www.ine.pt/xurl/ind/0012586</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</si>
  <si>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</si>
  <si>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t>
  </si>
  <si>
    <t>Trainers 
(vocational schools)</t>
  </si>
  <si>
    <t>Lower and upper secondary education</t>
  </si>
  <si>
    <t>Non teaching staff in non-tertiary education</t>
  </si>
  <si>
    <t>Formadores/as
(escolas profissionais)</t>
  </si>
  <si>
    <t>3º Ciclo do ensino básico e ensino secundário</t>
  </si>
  <si>
    <t>Pessoal não docente do
ensino não superior</t>
  </si>
  <si>
    <t>II.2.15 - Teaching staff and other staff according to the level of education and the nature of the institution (continued)</t>
  </si>
  <si>
    <t>II.2.15 - Docentes e pessoal não docente segundo o nível de ensino e a natureza institucional do estabelecimento (continuação)</t>
  </si>
  <si>
    <t>https://www.ine.pt/xurl/ind/0001098</t>
  </si>
  <si>
    <t>https://www.ine.pt/xurl/ind/0001099</t>
  </si>
  <si>
    <t>https://www.ine.pt/xurl/ind/0009244</t>
  </si>
  <si>
    <t>https://www.ine.pt/xurl/ind/0009581</t>
  </si>
  <si>
    <t>https://www.ine.pt/xurl/ind/0009231</t>
  </si>
  <si>
    <t>https://www.ine.pt/xurl/ind/0012591</t>
  </si>
  <si>
    <t>https://www.ine.pt/xurl/ind/0012596</t>
  </si>
  <si>
    <t>https://www.ine.pt/xurl/ind/0012597</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</si>
  <si>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 The values of the series of graduates have been revised, excluding non-degree diplomas.
Beginning of Bolognha Process in  2006/2007 school year (Decree-law 74/2016, of 24 th March).</t>
  </si>
  <si>
    <t xml:space="preserve">Nota: Os dados incluem as/os alunas/os inscritas/os em mobilidade internacional. Os dados inluem as/os inscritas/os em todos os cursos ministrados em estabelecimentos de ensino superior, exceto 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Os valores da série das/os alunas/os diplomadas/os foram revistos, tendo-se excluído os diplomas que não conferem grau.
Início do Processo de Bolonha no ano letivo de 2006/2007  (Decreto-Lei n.º 74/2006, de 24 de março).
</t>
  </si>
  <si>
    <t>Graduates</t>
  </si>
  <si>
    <t>Educational institutions</t>
  </si>
  <si>
    <t>Alunas/os diplomadas/os</t>
  </si>
  <si>
    <t>Alunas/os inscritas/os</t>
  </si>
  <si>
    <t>Estabelecimentos</t>
  </si>
  <si>
    <t>II.2.16 - Educational institutions, students enrolled and teaching staff in tertiary education according to the nature of the institution</t>
  </si>
  <si>
    <t>II.2.16 - Estabelecimentos, alunas/os inscritas/os e docentes no ensino superior segundo a natureza institucional do estabelecimento</t>
  </si>
  <si>
    <t>https://www.ine.pt/xurl/ind/0012638</t>
  </si>
  <si>
    <t>https://www.ine.pt/xurl/ind/0009498</t>
  </si>
  <si>
    <t>Note: From the 2011/2012 academic year onwards, the total includes students enrolled in unknown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</si>
  <si>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Nota: A partir do ano letivo de 2011/2012, o total inclui as/os alunas/os inscritas/os em áreas de estudo desconhecidas ou não especificadas.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</si>
  <si>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Field of study</t>
  </si>
  <si>
    <t>Sex</t>
  </si>
  <si>
    <t>Sexo</t>
  </si>
  <si>
    <t>Área de estudo</t>
  </si>
  <si>
    <t>1 298</t>
  </si>
  <si>
    <t>Security services</t>
  </si>
  <si>
    <t>1 703</t>
  </si>
  <si>
    <t>Serviços de segurança</t>
  </si>
  <si>
    <t>Hygiene and occupational health services</t>
  </si>
  <si>
    <t>1 608</t>
  </si>
  <si>
    <t>Serviços de higiene e de saúde ocupacional</t>
  </si>
  <si>
    <t>8 296</t>
  </si>
  <si>
    <t>10 903</t>
  </si>
  <si>
    <t>Personal services</t>
  </si>
  <si>
    <t>19 199</t>
  </si>
  <si>
    <t>Serviços pessoais</t>
  </si>
  <si>
    <t>9 777</t>
  </si>
  <si>
    <t>13 213</t>
  </si>
  <si>
    <t>Services</t>
  </si>
  <si>
    <t>22 990</t>
  </si>
  <si>
    <t>Serviços</t>
  </si>
  <si>
    <t>38 371</t>
  </si>
  <si>
    <t>12 500</t>
  </si>
  <si>
    <t>Health</t>
  </si>
  <si>
    <t>50 871</t>
  </si>
  <si>
    <t>Saúde</t>
  </si>
  <si>
    <t>44 215</t>
  </si>
  <si>
    <t>13 303</t>
  </si>
  <si>
    <t>Health and social protection</t>
  </si>
  <si>
    <t>57 518</t>
  </si>
  <si>
    <t>Saúde e proteção social</t>
  </si>
  <si>
    <t>3 110</t>
  </si>
  <si>
    <t>Veterinary sciences</t>
  </si>
  <si>
    <t>4 015</t>
  </si>
  <si>
    <t>Ciências veterinárias</t>
  </si>
  <si>
    <t>1 504</t>
  </si>
  <si>
    <t>2 331</t>
  </si>
  <si>
    <t>Agriculture</t>
  </si>
  <si>
    <t>3 835</t>
  </si>
  <si>
    <t>Agricultura</t>
  </si>
  <si>
    <t>4 753</t>
  </si>
  <si>
    <t>3 483</t>
  </si>
  <si>
    <t>Agriculture, forestry, fishing and veterinary sciences</t>
  </si>
  <si>
    <t>8 236</t>
  </si>
  <si>
    <t xml:space="preserve">Agricultura, silvicultura, pescas e ciências veterinárias </t>
  </si>
  <si>
    <t>5 892</t>
  </si>
  <si>
    <t>8 194</t>
  </si>
  <si>
    <t>Architecture and construction</t>
  </si>
  <si>
    <t>14 086</t>
  </si>
  <si>
    <t>Arquitetura e construção</t>
  </si>
  <si>
    <t>1 931</t>
  </si>
  <si>
    <t>1 494</t>
  </si>
  <si>
    <t>Manufacturing industries</t>
  </si>
  <si>
    <t>3 425</t>
  </si>
  <si>
    <t>Indústrias transformadoras</t>
  </si>
  <si>
    <t>12 459</t>
  </si>
  <si>
    <t>45 061</t>
  </si>
  <si>
    <t>Engineering and related technologies</t>
  </si>
  <si>
    <t>57 520</t>
  </si>
  <si>
    <t>Engenharia e tecnologias afins</t>
  </si>
  <si>
    <t>21 801</t>
  </si>
  <si>
    <t>57 029</t>
  </si>
  <si>
    <t>Engineering, manufacturing industries and construction</t>
  </si>
  <si>
    <t>78 830</t>
  </si>
  <si>
    <t>Engenharia, indústrias transformadoras e construção</t>
  </si>
  <si>
    <t>1 636</t>
  </si>
  <si>
    <t>8 072</t>
  </si>
  <si>
    <t>Information and communication technologies (ICT)</t>
  </si>
  <si>
    <t>9 708</t>
  </si>
  <si>
    <t>Tecnologias da informação e comunicação (TICs)</t>
  </si>
  <si>
    <t>1 431</t>
  </si>
  <si>
    <t>1 589</t>
  </si>
  <si>
    <t>Mathematics and statistics</t>
  </si>
  <si>
    <t>3 020</t>
  </si>
  <si>
    <t>Matemática e estatística</t>
  </si>
  <si>
    <t>2 855</t>
  </si>
  <si>
    <t>3 894</t>
  </si>
  <si>
    <t>Psysical sciences</t>
  </si>
  <si>
    <t>6 749</t>
  </si>
  <si>
    <t>Ciências físicas</t>
  </si>
  <si>
    <t>7 382</t>
  </si>
  <si>
    <t>4 058</t>
  </si>
  <si>
    <t>Biological sciences and related sciences</t>
  </si>
  <si>
    <t>11 440</t>
  </si>
  <si>
    <t>Ciências biológicas e 
ciências afins</t>
  </si>
  <si>
    <t>12 243</t>
  </si>
  <si>
    <t>10 068</t>
  </si>
  <si>
    <t xml:space="preserve">Natural sciences, mathematics and statistics </t>
  </si>
  <si>
    <t>22 311</t>
  </si>
  <si>
    <t>Ciências naturais, matemática e estatística</t>
  </si>
  <si>
    <t>12 444</t>
  </si>
  <si>
    <t>6 847</t>
  </si>
  <si>
    <t>Law</t>
  </si>
  <si>
    <t>19 291</t>
  </si>
  <si>
    <t>Direito</t>
  </si>
  <si>
    <t>33 255</t>
  </si>
  <si>
    <t>27 680</t>
  </si>
  <si>
    <t>Business and management</t>
  </si>
  <si>
    <t>60 935</t>
  </si>
  <si>
    <t>Ciências empresariais e administração</t>
  </si>
  <si>
    <t>45 843</t>
  </si>
  <si>
    <t>34 625</t>
  </si>
  <si>
    <t>Business, management
 and law</t>
  </si>
  <si>
    <t>80 468</t>
  </si>
  <si>
    <t>Ciências empresariais, administração e direito</t>
  </si>
  <si>
    <t>4 866</t>
  </si>
  <si>
    <t>2 112</t>
  </si>
  <si>
    <t>Journalism and information</t>
  </si>
  <si>
    <t>6 978</t>
  </si>
  <si>
    <t>Jornalismo e informação</t>
  </si>
  <si>
    <t>21 768</t>
  </si>
  <si>
    <t>11 526</t>
  </si>
  <si>
    <t>Social and behavioural sciences</t>
  </si>
  <si>
    <t>33 294</t>
  </si>
  <si>
    <t>Ciências sociais e comportamentais</t>
  </si>
  <si>
    <t>26 639</t>
  </si>
  <si>
    <t>13 641</t>
  </si>
  <si>
    <t>Social sciences, journalism and information</t>
  </si>
  <si>
    <t>40 280</t>
  </si>
  <si>
    <t>Ciências sociais, jornalismo e informação</t>
  </si>
  <si>
    <t>6 025</t>
  </si>
  <si>
    <t>2 427</t>
  </si>
  <si>
    <t>Languages</t>
  </si>
  <si>
    <t>8 452</t>
  </si>
  <si>
    <t>Línguas</t>
  </si>
  <si>
    <t>3 317</t>
  </si>
  <si>
    <t>3 444</t>
  </si>
  <si>
    <t>Humanities
(except Languages)</t>
  </si>
  <si>
    <t>6 761</t>
  </si>
  <si>
    <t>Humanidades
 (exceto Línguas)</t>
  </si>
  <si>
    <t>13 311</t>
  </si>
  <si>
    <t>9 886</t>
  </si>
  <si>
    <t>Arts</t>
  </si>
  <si>
    <t>23 197</t>
  </si>
  <si>
    <t>Artes</t>
  </si>
  <si>
    <t>23 096</t>
  </si>
  <si>
    <t>15 899</t>
  </si>
  <si>
    <t>Arts and humanities</t>
  </si>
  <si>
    <t>38 995</t>
  </si>
  <si>
    <t>Artes e humanidades</t>
  </si>
  <si>
    <t>10 307</t>
  </si>
  <si>
    <t>2 777</t>
  </si>
  <si>
    <t>Education</t>
  </si>
  <si>
    <t>13 084</t>
  </si>
  <si>
    <t>Educação</t>
  </si>
  <si>
    <t>200 518</t>
  </si>
  <si>
    <t>172 235</t>
  </si>
  <si>
    <t>372 753</t>
  </si>
  <si>
    <t xml:space="preserve">2011/2012 </t>
  </si>
  <si>
    <t xml:space="preserve">II.2.17 - Students enrolled in tertiary education institutions by field of study (ISCED-F 2013) and sex </t>
  </si>
  <si>
    <t>II.2.17 - Alunas/os inscritas/os no ensino superior por área de estudo (CITE-F 2013) e sexo</t>
  </si>
  <si>
    <t>https://www.ine.pt/xurl/ind/0012644</t>
  </si>
  <si>
    <t>https://www.ine.pt/xurl/ind/0001100</t>
  </si>
  <si>
    <t>Note: From the 2013/2014 academic year onwards, the total includes students graduated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</si>
  <si>
    <t>Nota: A partir do ano letivo de 2013/2014, o total inclui alunas/os diplomadas/os em áreas de estudo desconhecidas ou não especificadas. 
Os valores das/os alunas/os diplomadas/os do ensino superior inclui apenas os diplomas que conferem nível CITE de ensino superior; exclui  'especializações', ‘diplomas de especialização – curso de mestrado’ e ‘diplomas de especialização – curso de doutoramento'.</t>
  </si>
  <si>
    <t>1 990</t>
  </si>
  <si>
    <t>1 554</t>
  </si>
  <si>
    <t>1 451</t>
  </si>
  <si>
    <t>1 255</t>
  </si>
  <si>
    <t>1 077</t>
  </si>
  <si>
    <t>2 325</t>
  </si>
  <si>
    <t>1 202</t>
  </si>
  <si>
    <t>1 004</t>
  </si>
  <si>
    <t>4 315</t>
  </si>
  <si>
    <t>2 756</t>
  </si>
  <si>
    <t>2 455</t>
  </si>
  <si>
    <t>2 148</t>
  </si>
  <si>
    <t>2 009</t>
  </si>
  <si>
    <t>1 584</t>
  </si>
  <si>
    <t>2 263</t>
  </si>
  <si>
    <t>1 792</t>
  </si>
  <si>
    <t>1 640</t>
  </si>
  <si>
    <t>1 454</t>
  </si>
  <si>
    <t>1 232</t>
  </si>
  <si>
    <t>1 066</t>
  </si>
  <si>
    <t>2 769</t>
  </si>
  <si>
    <t>1 319</t>
  </si>
  <si>
    <t>1 207</t>
  </si>
  <si>
    <t>1 170</t>
  </si>
  <si>
    <t>5 032</t>
  </si>
  <si>
    <t>3 346</t>
  </si>
  <si>
    <t>2 959</t>
  </si>
  <si>
    <t>2 661</t>
  </si>
  <si>
    <t>2 402</t>
  </si>
  <si>
    <t>2 024</t>
  </si>
  <si>
    <t>9 289</t>
  </si>
  <si>
    <t>8 660</t>
  </si>
  <si>
    <t>7 601</t>
  </si>
  <si>
    <t>7 092</t>
  </si>
  <si>
    <t>6 635</t>
  </si>
  <si>
    <t>7 060</t>
  </si>
  <si>
    <t>2 819</t>
  </si>
  <si>
    <t>2 539</t>
  </si>
  <si>
    <t>2 173</t>
  </si>
  <si>
    <t>1 957</t>
  </si>
  <si>
    <t>1 960</t>
  </si>
  <si>
    <t>1 992</t>
  </si>
  <si>
    <t>12 108</t>
  </si>
  <si>
    <t>11 199</t>
  </si>
  <si>
    <t>9 774</t>
  </si>
  <si>
    <t>9 049</t>
  </si>
  <si>
    <t>8 595</t>
  </si>
  <si>
    <t>9 052</t>
  </si>
  <si>
    <t>10 983</t>
  </si>
  <si>
    <t>10 423</t>
  </si>
  <si>
    <t>9 189</t>
  </si>
  <si>
    <t>8 427</t>
  </si>
  <si>
    <t>7 733</t>
  </si>
  <si>
    <t>8 050</t>
  </si>
  <si>
    <t>2 989</t>
  </si>
  <si>
    <t>2 690</t>
  </si>
  <si>
    <t>2 316</t>
  </si>
  <si>
    <t>2 058</t>
  </si>
  <si>
    <t>2 062</t>
  </si>
  <si>
    <t>2 092</t>
  </si>
  <si>
    <t>13 972</t>
  </si>
  <si>
    <t>13 885</t>
  </si>
  <si>
    <t>13 793</t>
  </si>
  <si>
    <t>14 430</t>
  </si>
  <si>
    <t>14 751</t>
  </si>
  <si>
    <t>15 298</t>
  </si>
  <si>
    <t>15 066</t>
  </si>
  <si>
    <t>14 853</t>
  </si>
  <si>
    <t>16 442</t>
  </si>
  <si>
    <t>15 505</t>
  </si>
  <si>
    <t>15 000</t>
  </si>
  <si>
    <t>13 113</t>
  </si>
  <si>
    <t>11 505</t>
  </si>
  <si>
    <t>10 485</t>
  </si>
  <si>
    <t>9 795</t>
  </si>
  <si>
    <t>10 142</t>
  </si>
  <si>
    <t>1 024</t>
  </si>
  <si>
    <t>1 159</t>
  </si>
  <si>
    <t>1 874</t>
  </si>
  <si>
    <t>1 352</t>
  </si>
  <si>
    <t>1 321</t>
  </si>
  <si>
    <t>1 389</t>
  </si>
  <si>
    <t>1 228</t>
  </si>
  <si>
    <t>1 316</t>
  </si>
  <si>
    <t>1 183</t>
  </si>
  <si>
    <t>1 042</t>
  </si>
  <si>
    <t>1 539</t>
  </si>
  <si>
    <t>2 087</t>
  </si>
  <si>
    <t>2 108</t>
  </si>
  <si>
    <t>1 840</t>
  </si>
  <si>
    <t>1 691</t>
  </si>
  <si>
    <t>1 453</t>
  </si>
  <si>
    <t>2 767</t>
  </si>
  <si>
    <t>3 403</t>
  </si>
  <si>
    <t>3 424</t>
  </si>
  <si>
    <t>3 023</t>
  </si>
  <si>
    <t>2 733</t>
  </si>
  <si>
    <t>2 415</t>
  </si>
  <si>
    <t>2 890</t>
  </si>
  <si>
    <t>1 852</t>
  </si>
  <si>
    <t>1 654</t>
  </si>
  <si>
    <t>1 633</t>
  </si>
  <si>
    <t>1 570</t>
  </si>
  <si>
    <t>1 324</t>
  </si>
  <si>
    <t>8 359</t>
  </si>
  <si>
    <t>4 389</t>
  </si>
  <si>
    <t>3 992</t>
  </si>
  <si>
    <t>3 819</t>
  </si>
  <si>
    <t>3 484</t>
  </si>
  <si>
    <t>2 972</t>
  </si>
  <si>
    <t>11 249</t>
  </si>
  <si>
    <t>6 241</t>
  </si>
  <si>
    <t>5 646</t>
  </si>
  <si>
    <t>5 452</t>
  </si>
  <si>
    <t>5 054</t>
  </si>
  <si>
    <t>4 296</t>
  </si>
  <si>
    <t>4 973</t>
  </si>
  <si>
    <t>3 842</t>
  </si>
  <si>
    <t>3 626</t>
  </si>
  <si>
    <t>3 440</t>
  </si>
  <si>
    <t>3 192</t>
  </si>
  <si>
    <t>2 814</t>
  </si>
  <si>
    <t>10 662</t>
  </si>
  <si>
    <t>6 903</t>
  </si>
  <si>
    <t>6 500</t>
  </si>
  <si>
    <t>6 078</t>
  </si>
  <si>
    <t>5 544</t>
  </si>
  <si>
    <t>4 719</t>
  </si>
  <si>
    <t>15 635</t>
  </si>
  <si>
    <t>10 745</t>
  </si>
  <si>
    <t>10 126</t>
  </si>
  <si>
    <t>9 518</t>
  </si>
  <si>
    <t>8 736</t>
  </si>
  <si>
    <t>7 533</t>
  </si>
  <si>
    <t>1 420</t>
  </si>
  <si>
    <t>1 745</t>
  </si>
  <si>
    <t>1 199</t>
  </si>
  <si>
    <t>1 117</t>
  </si>
  <si>
    <t>1 281</t>
  </si>
  <si>
    <t>1 269</t>
  </si>
  <si>
    <t>1 274</t>
  </si>
  <si>
    <t>1 273</t>
  </si>
  <si>
    <t>1 113</t>
  </si>
  <si>
    <t>2 014</t>
  </si>
  <si>
    <t>2 928</t>
  </si>
  <si>
    <t>1 213</t>
  </si>
  <si>
    <t>3 015</t>
  </si>
  <si>
    <t>2 184</t>
  </si>
  <si>
    <t>2 096</t>
  </si>
  <si>
    <t>2 110</t>
  </si>
  <si>
    <t>1 824</t>
  </si>
  <si>
    <t>1 666</t>
  </si>
  <si>
    <t>1 882</t>
  </si>
  <si>
    <t>1 186</t>
  </si>
  <si>
    <t>1 158</t>
  </si>
  <si>
    <t>1 102</t>
  </si>
  <si>
    <t>4 897</t>
  </si>
  <si>
    <t>3 370</t>
  </si>
  <si>
    <t>3 254</t>
  </si>
  <si>
    <t>3 212</t>
  </si>
  <si>
    <t>2 782</t>
  </si>
  <si>
    <t>2 486</t>
  </si>
  <si>
    <t>2 377</t>
  </si>
  <si>
    <t>1 369</t>
  </si>
  <si>
    <t>1 400</t>
  </si>
  <si>
    <t>1 610</t>
  </si>
  <si>
    <t>1 624</t>
  </si>
  <si>
    <t>1 622</t>
  </si>
  <si>
    <t>1 176</t>
  </si>
  <si>
    <t>3 553</t>
  </si>
  <si>
    <t>2 103</t>
  </si>
  <si>
    <t>2 206</t>
  </si>
  <si>
    <t>2 488</t>
  </si>
  <si>
    <t>2 473</t>
  </si>
  <si>
    <t>2 554</t>
  </si>
  <si>
    <t>7 339</t>
  </si>
  <si>
    <t>6 320</t>
  </si>
  <si>
    <t>6 344</t>
  </si>
  <si>
    <t>6 126</t>
  </si>
  <si>
    <t>6 160</t>
  </si>
  <si>
    <t>6 819</t>
  </si>
  <si>
    <t>5 286</t>
  </si>
  <si>
    <t>3 656</t>
  </si>
  <si>
    <t>3 862</t>
  </si>
  <si>
    <t>3 781</t>
  </si>
  <si>
    <t>3 434</t>
  </si>
  <si>
    <t>4 079</t>
  </si>
  <si>
    <t>12 625</t>
  </si>
  <si>
    <t>9 976</t>
  </si>
  <si>
    <t>10 206</t>
  </si>
  <si>
    <t>9 907</t>
  </si>
  <si>
    <t>9 594</t>
  </si>
  <si>
    <t>10 898</t>
  </si>
  <si>
    <t>9 716</t>
  </si>
  <si>
    <t>7 689</t>
  </si>
  <si>
    <t>7 744</t>
  </si>
  <si>
    <t>7 736</t>
  </si>
  <si>
    <t>7 784</t>
  </si>
  <si>
    <t>8 441</t>
  </si>
  <si>
    <t>6 462</t>
  </si>
  <si>
    <t>4 390</t>
  </si>
  <si>
    <t>4 668</t>
  </si>
  <si>
    <t>4 659</t>
  </si>
  <si>
    <t>4 283</t>
  </si>
  <si>
    <t>5 011</t>
  </si>
  <si>
    <t>16 178</t>
  </si>
  <si>
    <t>12 079</t>
  </si>
  <si>
    <t>12 412</t>
  </si>
  <si>
    <t>12 395</t>
  </si>
  <si>
    <t>12 067</t>
  </si>
  <si>
    <t>13 452</t>
  </si>
  <si>
    <t>1 220</t>
  </si>
  <si>
    <t>1 154</t>
  </si>
  <si>
    <t>1 038</t>
  </si>
  <si>
    <t>1 631</t>
  </si>
  <si>
    <t>1 549</t>
  </si>
  <si>
    <t>1 426</t>
  </si>
  <si>
    <t>1 252</t>
  </si>
  <si>
    <t>1 259</t>
  </si>
  <si>
    <t>5 072</t>
  </si>
  <si>
    <t>3 558</t>
  </si>
  <si>
    <t>3 304</t>
  </si>
  <si>
    <t>3 275</t>
  </si>
  <si>
    <t>2 903</t>
  </si>
  <si>
    <t>2 847</t>
  </si>
  <si>
    <t>2 202</t>
  </si>
  <si>
    <t>1 591</t>
  </si>
  <si>
    <t>1 432</t>
  </si>
  <si>
    <t>1 523</t>
  </si>
  <si>
    <t>1 361</t>
  </si>
  <si>
    <t>1 407</t>
  </si>
  <si>
    <t>7 274</t>
  </si>
  <si>
    <t>5 149</t>
  </si>
  <si>
    <t>4 736</t>
  </si>
  <si>
    <t>4 798</t>
  </si>
  <si>
    <t>4 264</t>
  </si>
  <si>
    <t>4 254</t>
  </si>
  <si>
    <t>6 292</t>
  </si>
  <si>
    <t>4 712</t>
  </si>
  <si>
    <t>4 342</t>
  </si>
  <si>
    <t>4 182</t>
  </si>
  <si>
    <t>3 847</t>
  </si>
  <si>
    <t>3 729</t>
  </si>
  <si>
    <t>2 613</t>
  </si>
  <si>
    <t>1 986</t>
  </si>
  <si>
    <t>1 820</t>
  </si>
  <si>
    <t>1 868</t>
  </si>
  <si>
    <t>1 676</t>
  </si>
  <si>
    <t>1 724</t>
  </si>
  <si>
    <t>8 905</t>
  </si>
  <si>
    <t>6 698</t>
  </si>
  <si>
    <t>6 162</t>
  </si>
  <si>
    <t>6 050</t>
  </si>
  <si>
    <t>5 523</t>
  </si>
  <si>
    <t>5 453</t>
  </si>
  <si>
    <t>1 198</t>
  </si>
  <si>
    <t>1 507</t>
  </si>
  <si>
    <t>1 473</t>
  </si>
  <si>
    <t>1 481</t>
  </si>
  <si>
    <t>1 601</t>
  </si>
  <si>
    <t>1 675</t>
  </si>
  <si>
    <t>1 768</t>
  </si>
  <si>
    <t>1 729</t>
  </si>
  <si>
    <t>1 735</t>
  </si>
  <si>
    <t>1 667</t>
  </si>
  <si>
    <t>1 064</t>
  </si>
  <si>
    <t>1 084</t>
  </si>
  <si>
    <t>1 138</t>
  </si>
  <si>
    <t>1 001</t>
  </si>
  <si>
    <t>3 123</t>
  </si>
  <si>
    <t>2 023</t>
  </si>
  <si>
    <t>1 841</t>
  </si>
  <si>
    <t>1 663</t>
  </si>
  <si>
    <t>1 502</t>
  </si>
  <si>
    <t>1 249</t>
  </si>
  <si>
    <t>2 249</t>
  </si>
  <si>
    <t>1 295</t>
  </si>
  <si>
    <t>1 096</t>
  </si>
  <si>
    <t>1 007</t>
  </si>
  <si>
    <t>5 372</t>
  </si>
  <si>
    <t>3 318</t>
  </si>
  <si>
    <t>3 061</t>
  </si>
  <si>
    <t>2 759</t>
  </si>
  <si>
    <t>2 509</t>
  </si>
  <si>
    <t>2 146</t>
  </si>
  <si>
    <t>4 868</t>
  </si>
  <si>
    <t>4 025</t>
  </si>
  <si>
    <t>3 943</t>
  </si>
  <si>
    <t>3 764</t>
  </si>
  <si>
    <t>3 546</t>
  </si>
  <si>
    <t>3 249</t>
  </si>
  <si>
    <t>3 177</t>
  </si>
  <si>
    <t>2 034</t>
  </si>
  <si>
    <t>1 984</t>
  </si>
  <si>
    <t>1 879</t>
  </si>
  <si>
    <t>1 737</t>
  </si>
  <si>
    <t>1 565</t>
  </si>
  <si>
    <t>8 045</t>
  </si>
  <si>
    <t>6 059</t>
  </si>
  <si>
    <t>5 927</t>
  </si>
  <si>
    <t>5 643</t>
  </si>
  <si>
    <t>5 283</t>
  </si>
  <si>
    <t>4 814</t>
  </si>
  <si>
    <t>2 827</t>
  </si>
  <si>
    <t>8 576</t>
  </si>
  <si>
    <t>10 424</t>
  </si>
  <si>
    <t>12 978</t>
  </si>
  <si>
    <t>12 058</t>
  </si>
  <si>
    <t>10 280</t>
  </si>
  <si>
    <t>1 536</t>
  </si>
  <si>
    <t>1 664</t>
  </si>
  <si>
    <t>1 971</t>
  </si>
  <si>
    <t>1 966</t>
  </si>
  <si>
    <t>1 656</t>
  </si>
  <si>
    <t>3 526</t>
  </si>
  <si>
    <t>10 112</t>
  </si>
  <si>
    <t>12 088</t>
  </si>
  <si>
    <t>14 949</t>
  </si>
  <si>
    <t>14 024</t>
  </si>
  <si>
    <t>11 936</t>
  </si>
  <si>
    <t>46 448</t>
  </si>
  <si>
    <t>44 437</t>
  </si>
  <si>
    <t>44 153</t>
  </si>
  <si>
    <t>45 254</t>
  </si>
  <si>
    <t>42 370</t>
  </si>
  <si>
    <t>40 411</t>
  </si>
  <si>
    <t>33 401</t>
  </si>
  <si>
    <t>23 636</t>
  </si>
  <si>
    <t>22 718</t>
  </si>
  <si>
    <t>21 962</t>
  </si>
  <si>
    <t>20 527</t>
  </si>
  <si>
    <t>19 680</t>
  </si>
  <si>
    <t>79 849</t>
  </si>
  <si>
    <t>68 073</t>
  </si>
  <si>
    <t>66 871</t>
  </si>
  <si>
    <t>67 216</t>
  </si>
  <si>
    <t>62 897</t>
  </si>
  <si>
    <t>60 091</t>
  </si>
  <si>
    <t>II.2.18 - Students graduated at tertiary education institutions by field of study (ISCED-F 2013)</t>
  </si>
  <si>
    <t>II.2.18 - Diplomadas/os no ensino superior por área de estudo (CITE-F 2013)</t>
  </si>
  <si>
    <t>https://www.ine.pt/xurl/ind/0012624</t>
  </si>
  <si>
    <t>https://www.ine.pt/xurl/ind/0009500</t>
  </si>
  <si>
    <t>Note: From the 2011/2012 academic year onwards, the total includes vacancies in unknown or not specified fields of study.
Values for the 2014/2015 academic year do not include vacancies of the Catholic University of Portugal.</t>
  </si>
  <si>
    <t>Nota: A partir do ano letivo de 2011/2012, o total inclui vagas em áreas de estudo desconhecidas ou não especificadas.
O ano letivo de 2014/2015 não inclui as vagas da Universidade Católica Portuguesa.</t>
  </si>
  <si>
    <t xml:space="preserve">Saúde </t>
  </si>
  <si>
    <t>Agricultura, silvicultura, pescas e ciências veterinárias</t>
  </si>
  <si>
    <t>Information ans communication technologies (ICT)</t>
  </si>
  <si>
    <t>Ciências biológicas e ciências afins</t>
  </si>
  <si>
    <t>Natural sciences, mathematics and statistics</t>
  </si>
  <si>
    <t>Business, management and law</t>
  </si>
  <si>
    <t>Ciências empresarias, administração e direito</t>
  </si>
  <si>
    <t>Social and bahavioural sciences</t>
  </si>
  <si>
    <t>Humanities 
(except Languages)</t>
  </si>
  <si>
    <t>Humanidades 
(exceto Línguas)</t>
  </si>
  <si>
    <t xml:space="preserve">2010/2011 </t>
  </si>
  <si>
    <t>II.2.19 - Vacancies at tertiary education institutions by field of study (ISCED-F 2013)</t>
  </si>
  <si>
    <t>II.2.19 - Vagas no ensino superior por área de estudo (CITE-F 2013)</t>
  </si>
  <si>
    <t>This indicator focuses on students who, in the 10th and 11th school years, get classification equal or higher than 10 in all disciplines of the course attended, or all disciplines but two, and those students who have completed the 12th school year (technological).</t>
  </si>
  <si>
    <t xml:space="preserve">Este indicador incide sobre as/os alunas/os que nos 10º e 11º anos obtêm classificação igual ou superior a 10 valores em todas as disciplinas correspondentes ao curso frequentado ou em todas menos duas e os que concluem o 12º ano (Cursos tecnológicos). </t>
  </si>
  <si>
    <t>Success rate at upper secondary education (technological courses)</t>
  </si>
  <si>
    <t>Taxa de transição/conclusão no ensino secundário (cursos tecnológicos)</t>
  </si>
  <si>
    <t>This indicator focuses on students who, in the 10th and 11th school years, get classification equal or higher than 10 in all disciplines of the course attended, or all disciplines but two, and those students who have completed the 12th school year (general).</t>
  </si>
  <si>
    <t>Este indicador incide sobre as/os alunas/os que nos 10º e 11º anos obtêm classificação igual ou superior a 10 valores em todas as disciplinas correspondentes ao curso frequentado ou em todas menos duas e os que concluem o 12º ano (Ccursos gerais / científico-humanísticos).</t>
  </si>
  <si>
    <t>Success rate at upper secondary education (general courses / scientific-humanistic)</t>
  </si>
  <si>
    <t>Taxa de transição/conclusão no ensino secundário (cursos gerais / científico-humanísticos)</t>
  </si>
  <si>
    <t>This indicator focuses on students who, in the 10th and 11th school years, get classification equal or higher than 10 in all disciplines of the course attended, or all disciplines but two, and those students who have completed the 12th school year. (Total)</t>
  </si>
  <si>
    <t>Este indicador incide sobre as/os alunas/os que nos 10º e 11º anos obtêm classificação igual ou superior a 10 valores em todas as disciplinas correspondentes ao curso frequentado ou em todas menos duas e os que concluem o 12º ano (Total).</t>
  </si>
  <si>
    <t>Success rate at upper secondary education - Total</t>
  </si>
  <si>
    <t>Taxa de transição/conclusão no ensino secundário - Total</t>
  </si>
  <si>
    <t>Percentage of students that, for reasons of failure or attempt in improving assessment voluntarily, remain in the primary and lowe secondary education, comparatively to the total of students who began this level of education.</t>
  </si>
  <si>
    <t>Percentagem das/os efetivas/os escolares que permanecem, por razões de insucesso ou de tentativa voluntária de melhoria de qualificações, no ensino básico (1º, 2º e 3º ciclos), em relação à totalidade de alunas/os que iniciaram esse mesmo ensino.</t>
  </si>
  <si>
    <t xml:space="preserve">Retention and desistance rates at primary and lower secondary education - Total of primary and lower secondary education </t>
  </si>
  <si>
    <t>Taxa de retenção e desistência no ensino básico - Total do básico</t>
  </si>
  <si>
    <t>Percentage of students that, for reasons of failure or attempt in improving assessment voluntarily, remain in the lower secondary education, comparatively to the total of students who began this level of education.</t>
  </si>
  <si>
    <t>Percentagem das/os efetivas/os escolares que permanecem, por razões de insucesso ou de tentativa voluntária de melhoria de qualificações, no ensino básico (3º ciclo), em relação à totalidade de alunas/os que iniciaram esse mesmo ensino.</t>
  </si>
  <si>
    <t>Retention and desistance rates at lower secondary education</t>
  </si>
  <si>
    <t>Taxa de retenção e desistência no ensino básico - 3º ciclo</t>
  </si>
  <si>
    <t>Percentage of students that, for reasons of failure or attempt in improving assessment voluntarily, remain in the primary education 2nd cycle, comparatively to the total of students who began this level of education.</t>
  </si>
  <si>
    <t>Percentagem  das/os efetivas/os escolares que permanecem, por razões de insucesso ou de tentativa voluntária de melhoria de qualificações, no ensino básico (2º ciclo), em relação à totalidade de alunas/os que iniciaram esse mesmo ensino.</t>
  </si>
  <si>
    <t>Retention and desistance rates at primary education 2nd cycle</t>
  </si>
  <si>
    <t>Taxa de retenção e desistência no ensino básico - 2º ciclo</t>
  </si>
  <si>
    <t>Percentage of students that, for reasons of failure or attempt in improving assessment voluntarily, remain in the perimary education 1st cycle, comparatively to the total of students who began this level of education.</t>
  </si>
  <si>
    <t>Percentagem das/os efetivas/os escolares que permanecem, por razões de insucesso ou de tentativa voluntária de melhoria de qualificações, no ensino básico (1º ciclo), em relação à totalidade de alunas/os que iniciaram esse mesmo ensino.</t>
  </si>
  <si>
    <t>Retention and desistance rates at primary education 1st cycle</t>
  </si>
  <si>
    <t>Taxa de retenção e desistência no ensino básico - 1º ciclo</t>
  </si>
  <si>
    <t>Students enrolled in pre-primary education / Population aged between 3-5 years x 100</t>
  </si>
  <si>
    <t>Alunas/os matriculadas/os no ensino pré-escolar / Pop. 3-5 anos x 100</t>
  </si>
  <si>
    <t>Pre-primary educational attainment rate</t>
  </si>
  <si>
    <t>Taxa de pré-escolarização</t>
  </si>
  <si>
    <t>Students enrolled in initial training courses in tertiary education (aged 18-22 years) / Population between 18 and 22 years x 100</t>
  </si>
  <si>
    <t>Alunas/os inscritas/os em cursos de formação inicial no ensino superior (entre os 18 e os 22 anos) / Pop. 18-22 anos x 100</t>
  </si>
  <si>
    <t>Educational attainment rate in tertiary education</t>
  </si>
  <si>
    <t xml:space="preserve">Taxa de escolarização do ensino superior </t>
  </si>
  <si>
    <t>Students enrolled in upper secondary education / Population aged between 15-17 years x 100</t>
  </si>
  <si>
    <t>Alunas/os matriculadas/os no ensino secundário / Pop. 15-17 anos x 100</t>
  </si>
  <si>
    <t>Crude educational attainment rate - upper secondary education</t>
  </si>
  <si>
    <t>Taxa bruta de escolarização -  Ensino Secundário</t>
  </si>
  <si>
    <t>Students enrolled in primay and lower secondary education / Population aged between 6-14 years x 100</t>
  </si>
  <si>
    <t>Alunas/os matriculadas/os no ensino básico / Pop. 6-14 anos x 100</t>
  </si>
  <si>
    <t>Crude educational attainment rate - primary and lower secondary education</t>
  </si>
  <si>
    <t>Taxa bruta de escolarização -  Ensino Básico</t>
  </si>
  <si>
    <t>Number of female students enrolled in tertiary education / Total of students in tertiary education x 100</t>
  </si>
  <si>
    <t>Número de alunas do sexo feminino inscritas no ensino superior / Total de alunas/os do ensino superior x 100</t>
  </si>
  <si>
    <t xml:space="preserve">Proportion of female students enrolled in tertiary education </t>
  </si>
  <si>
    <t>Relação de feminilidade das/os alunas/os inscritas/os no ensino superior</t>
  </si>
  <si>
    <t>Number of female students graduated in tertiary education / Total of students graduated in tertiary education x 100</t>
  </si>
  <si>
    <t>Número de alunas do sexo feminino diplomadas no ensino superior / Total de alunas/os diplomadas/os do ensino superior x 100</t>
  </si>
  <si>
    <t xml:space="preserve">Proportion of female students graduated in tertiary education </t>
  </si>
  <si>
    <t>Relação de feminilidade das/os alunas/os diplomadas/os do ensino superior</t>
  </si>
  <si>
    <t>Number of female students in upper secondary education / Total of students in upper secondary education x 100</t>
  </si>
  <si>
    <t>Número de alunas do sexo feminino no ensino secundário / Total de alunas/os do ensino secundário x 100</t>
  </si>
  <si>
    <t>Number of students enrolled in tertiary education in S&amp;T areas (includes "Life sciences", “Physical sciences", "Mathematics and statistics", "Computing”,  “Engineering and engineering trades”, "Manufacturing and processing", "Architecture and building") / Total of students enrolled in tertiary education x 100</t>
  </si>
  <si>
    <t>Número de alunas/os inscritas/os no ensino superior em áreas C&amp;T (engloba “Ciências da vida”, Ciências físicas”, “Matemática e estatística”, ”Informática”, “Engenharia e técnicas afins”, “Indústrias transformadoras”, “Arquitetura e construção”) / Total de alunas/os inscritas/os no ensino superior x 100</t>
  </si>
  <si>
    <t>Proportion of students enrolled in S&amp;T areas</t>
  </si>
  <si>
    <t>Proporção de inscritas/os em áreas C&amp;T</t>
  </si>
  <si>
    <t>Students enrolled in primary education and lower and upper secondary education / Number of computers</t>
  </si>
  <si>
    <t>Alunas/os matriculadas/os no ensino básico e secundário  /  Número de computadores</t>
  </si>
  <si>
    <t>Average number of students per computer</t>
  </si>
  <si>
    <t>Número médio de alunas/os por computador</t>
  </si>
  <si>
    <t>Students enrolled in primary education and lower and upper secondary education / Number of computers with Internet</t>
  </si>
  <si>
    <t>Alunas/os matriculadas/os no ensino básico e secundário  /  Número de computadores com ligação à Internet</t>
  </si>
  <si>
    <t>Average number of students per computer with Internet</t>
  </si>
  <si>
    <t>Número médio de alunas/os por computador com ligação à Internet</t>
  </si>
  <si>
    <t xml:space="preserve">Graduates/ Resident population aged between 20 and 29 years old x 1000 </t>
  </si>
  <si>
    <t>Diplomadas/os do ensino superior/ População residente com idade entre 20 e 29 anos x 1000</t>
  </si>
  <si>
    <t>Graduates per 1 000 inhabitants</t>
  </si>
  <si>
    <t>Dilplomadas/os por 1 000 habitantes</t>
  </si>
  <si>
    <t>II.2 - Indicators</t>
  </si>
  <si>
    <t>II.2 - Indicadores</t>
  </si>
  <si>
    <t>https://portal.unesco.org (Organização das Nações Unidas para a Educação, Ciência e Cultura)</t>
  </si>
  <si>
    <t>https://epp.eurostat.ec.europa.eu (Eurostat)</t>
  </si>
  <si>
    <t>https://www.dgeec.mec.pt (Direção-Geral de Estatísticas da Educação e Ciência)</t>
  </si>
  <si>
    <t>https://estatistica.gov-madeira.pt (Direção Regional de Estatística da Madeira)</t>
  </si>
  <si>
    <t>https://estatistica.azores.gov.pt (Serviço Regional de Estatística dos Açores)</t>
  </si>
  <si>
    <t>https://www.ine.pt (Instituto Nacional de Estatística, I.P.)</t>
  </si>
  <si>
    <t xml:space="preserve">UNESCO: Global Education Digest </t>
  </si>
  <si>
    <t>DGEEC: Vários títulos</t>
  </si>
  <si>
    <t>DGEEC: Estatísticas da Educação</t>
  </si>
  <si>
    <t>II.2 - Further information …</t>
  </si>
  <si>
    <t>II.2 - Para saber mais …</t>
  </si>
  <si>
    <t>http://www.ine.pt/xurl/ind/0010313</t>
  </si>
  <si>
    <t>http://www.ine.pt/xurl/ind/0010312</t>
  </si>
  <si>
    <t>http://www.ine.pt/xurl/ind/0002409</t>
  </si>
  <si>
    <t>http://www.ine.pt/xurl/ind/0008621</t>
  </si>
  <si>
    <t>Source: Statistics Portugal, Cultural Statistics.</t>
  </si>
  <si>
    <t>Fonte: INE, I.P., Estatísticas da Cultura.</t>
  </si>
  <si>
    <t>€</t>
  </si>
  <si>
    <t>Proportion of copies offered</t>
  </si>
  <si>
    <t>Mean value of tickets sold</t>
  </si>
  <si>
    <t>Spectators per inhabitant</t>
  </si>
  <si>
    <t xml:space="preserve">Periodical publications </t>
  </si>
  <si>
    <t>Live shows</t>
  </si>
  <si>
    <t>Ʇ</t>
  </si>
  <si>
    <t>Algarve</t>
  </si>
  <si>
    <t>Alentejo</t>
  </si>
  <si>
    <t>Centro</t>
  </si>
  <si>
    <t>Norte</t>
  </si>
  <si>
    <t>Proporção de circulação gratuita</t>
  </si>
  <si>
    <t xml:space="preserve">Valor médio dos bilhetes vendidos </t>
  </si>
  <si>
    <t xml:space="preserve">Espetadores/as por habitante </t>
  </si>
  <si>
    <t>Publicações periódicas</t>
  </si>
  <si>
    <t>Espetáculos ao vivo</t>
  </si>
  <si>
    <t>II.3.1 - Culture and sports indicators  (to be continued)</t>
  </si>
  <si>
    <t>II.3.1 - Indicadores da cultura e desporto (continua)</t>
  </si>
  <si>
    <t>http://www.ine.pt/xurl/ind/0010311</t>
  </si>
  <si>
    <t>http://www.ine.pt/xurl/ind/0013121</t>
  </si>
  <si>
    <t>http://www.ine.pt/xurl/ind/0002408</t>
  </si>
  <si>
    <t>http://www.ine.pt/xurl/ind/0004097</t>
  </si>
  <si>
    <t>http://www.ine.pt/xurl/ind/0008347</t>
  </si>
  <si>
    <t xml:space="preserve">Rooms average capacity  </t>
  </si>
  <si>
    <t>Occupancy rate</t>
  </si>
  <si>
    <t>Art facilities</t>
  </si>
  <si>
    <t>Cinema</t>
  </si>
  <si>
    <t xml:space="preserve">Lotação média das salas </t>
  </si>
  <si>
    <t>Taxa de ocupação</t>
  </si>
  <si>
    <t>Espetadores/as por habitante</t>
  </si>
  <si>
    <t>Recintos de espetáculos</t>
  </si>
  <si>
    <t>http://www.ine.pt/xurl/ind/0010322</t>
  </si>
  <si>
    <t>http://www.ine.pt/xurl/ind/0010321</t>
  </si>
  <si>
    <t>http://www.ine.pt/xurl/ind/0010320</t>
  </si>
  <si>
    <t>http://www.ine.pt/xurl/ind/0010315</t>
  </si>
  <si>
    <t>http://www.ine.pt/xurl/ind/0010314</t>
  </si>
  <si>
    <t>Note: Data presented on museums (reference year) fulfilled the five criteria: existence of, at least, one exhibition room or space, opening for visitors, permanently or seasonally, existence of, at least one curator or advanced technician (including management staff), and existence of a budget and an inventory.</t>
  </si>
  <si>
    <t>Nota: Os valores apresentados para museus correspondem aos que, no ano de referência, cumpriam os cinco critérios de apuramento: existência de, pelo menos, uma sala ou espaço de exposição, abertura ao público, permanente ou sazonal, existência de, pelo menos, um conservador ou técnico superior (incluindo pessoal dirigente), existência de um orçamento e existência de um inventário.</t>
  </si>
  <si>
    <t>Ratio of school visitors</t>
  </si>
  <si>
    <t>Visitors per museum</t>
  </si>
  <si>
    <t>Local administration expenditure on culture and sports as share of total expenditures</t>
  </si>
  <si>
    <t>Local administration total expenditures on sports activities and equipments per inhabitant</t>
  </si>
  <si>
    <t>Local administration total expenditures on cultural and creative activities per inhabitant</t>
  </si>
  <si>
    <t xml:space="preserve">Museums </t>
  </si>
  <si>
    <t>Proporção de visitantes escolares</t>
  </si>
  <si>
    <t xml:space="preserve">Visitantes por museu </t>
  </si>
  <si>
    <t>Despesa das câmaras municipais em cultura e desporto no total de despesas</t>
  </si>
  <si>
    <t>Despesa total das câmaras municipais em atividades e equipamentos desportivos por habitante</t>
  </si>
  <si>
    <t>Despesa total das câmaras municipais em atividades culturais e criativas por habitante</t>
  </si>
  <si>
    <t xml:space="preserve">Museus </t>
  </si>
  <si>
    <t>II.3.1 - Culture and sports indicators (continued)</t>
  </si>
  <si>
    <t>II.3.1 - Indicadores da cultura e desporto (continuação)</t>
  </si>
  <si>
    <t>http://www.ine.pt/xurl/ind/0004138</t>
  </si>
  <si>
    <t>http://www.ine.pt/xurl/ind/0004137</t>
  </si>
  <si>
    <t>http://www.ine.pt/xurl/ind/0004136</t>
  </si>
  <si>
    <t>http://www.ine.pt/xurl/ind/0004135</t>
  </si>
  <si>
    <t>http://www.ine.pt/xurl/ind/0003772</t>
  </si>
  <si>
    <t>http://www.ine.pt/xurl/ind/0001128</t>
  </si>
  <si>
    <t>http://www.ine.pt/xurl/ind/0003770</t>
  </si>
  <si>
    <t>http://www.ine.pt/xurl/ind/0004134</t>
  </si>
  <si>
    <t>http://www.ine.pt/xurl/ind/0004133</t>
  </si>
  <si>
    <t>http://www.ine.pt/xurl/ind/0001110</t>
  </si>
  <si>
    <t>http://www.ine.pt/xurl/ind/0010325</t>
  </si>
  <si>
    <t>http://www.ine.pt/xurl/ind/0010324</t>
  </si>
  <si>
    <t>http://www.ine.pt/xurl/ind/0010319</t>
  </si>
  <si>
    <t>http://www.ine.pt/xurl/ind/0010323</t>
  </si>
  <si>
    <t>http://www.ine.pt/xurl/ind/0010318</t>
  </si>
  <si>
    <t>http://www.ine.pt/xurl/ind/0008632</t>
  </si>
  <si>
    <t>http://www.ine.pt/xurl/ind/0008631</t>
  </si>
  <si>
    <t>http://www.ine.pt/xurl/ind/0008630</t>
  </si>
  <si>
    <t>http://www.ine.pt/xurl/ind/0008629</t>
  </si>
  <si>
    <t>Note: In 2022 there is a break in the series as a result of the methodological change in the survey of periodical publications (reference year 2022), in which:
a) in addition to periodical publications in “paper” and “paper and electronic simultaneously” are also considered the “electronic only” periodical publications and;
b) in the type of periodical publications, are also considered only newspapers and magazines.</t>
  </si>
  <si>
    <t>Nota: Em 2022 existe uma quebra de série em resultado da alteração metodológica do inquérito às publicações periódicas (ano de referência 2022), em que:
a) para além das publicações periódicas em suporte de difusão, “papel” e “em papel e eletrónico simultaneamente” passou a ser considerado também o suporte “só eletrónico” e;
b) no tipo de publicações periódicas passaram a ser consideradas apenas os jornais e as revistas.</t>
  </si>
  <si>
    <t>Magazines</t>
  </si>
  <si>
    <t>Newspapers</t>
  </si>
  <si>
    <t xml:space="preserve">In both paper and electronic support </t>
  </si>
  <si>
    <t>Sold copies</t>
  </si>
  <si>
    <t>Total circulation</t>
  </si>
  <si>
    <t>Editions</t>
  </si>
  <si>
    <t>Publications</t>
  </si>
  <si>
    <r>
      <t xml:space="preserve">2022 </t>
    </r>
    <r>
      <rPr>
        <b/>
        <vertAlign val="superscript"/>
        <sz val="10"/>
        <color rgb="FF000000"/>
        <rFont val="Arial Narrow"/>
        <family val="2"/>
      </rPr>
      <t>Ʇ</t>
    </r>
  </si>
  <si>
    <t>2011 ┴</t>
  </si>
  <si>
    <t>2003 ┴</t>
  </si>
  <si>
    <t>1998 ┴</t>
  </si>
  <si>
    <t>1995 ┴</t>
  </si>
  <si>
    <t>Revistas</t>
  </si>
  <si>
    <t>Jornais</t>
  </si>
  <si>
    <t>Em suporte papel e eletrónico simultaneamente</t>
  </si>
  <si>
    <t>da qual</t>
  </si>
  <si>
    <t>Exemplares vendidos</t>
  </si>
  <si>
    <t>Circulação total</t>
  </si>
  <si>
    <t>Edições</t>
  </si>
  <si>
    <t>Publicações</t>
  </si>
  <si>
    <r>
      <t xml:space="preserve">II.3.2 - Periodical publications </t>
    </r>
    <r>
      <rPr>
        <vertAlign val="superscript"/>
        <sz val="11"/>
        <color rgb="FF000000"/>
        <rFont val="Calibri"/>
        <family val="2"/>
      </rPr>
      <t>Ʇ</t>
    </r>
  </si>
  <si>
    <t>II.3.2 - Publicações periódicas Ʇ</t>
  </si>
  <si>
    <t>http://www.ine.pt/xurl/ind/0003771</t>
  </si>
  <si>
    <t>http://www.ine.pt/xurl/ind/0003769</t>
  </si>
  <si>
    <t>Evening</t>
  </si>
  <si>
    <t>Morning</t>
  </si>
  <si>
    <t>Annual</t>
  </si>
  <si>
    <t>Monthly</t>
  </si>
  <si>
    <t>Weekly</t>
  </si>
  <si>
    <t>Daily</t>
  </si>
  <si>
    <t xml:space="preserve">of which </t>
  </si>
  <si>
    <t>Annual printing</t>
  </si>
  <si>
    <t>Periodicity</t>
  </si>
  <si>
    <t>Vespertinos</t>
  </si>
  <si>
    <t>Matutinos</t>
  </si>
  <si>
    <t>Anual</t>
  </si>
  <si>
    <t>Mensal</t>
  </si>
  <si>
    <t>Semanal</t>
  </si>
  <si>
    <t>Diária</t>
  </si>
  <si>
    <t>da qual (edição em papel e em suporte só electrónico)</t>
  </si>
  <si>
    <t>Tiragem anual</t>
  </si>
  <si>
    <t>Periodicidade</t>
  </si>
  <si>
    <r>
      <t xml:space="preserve">II.3.3 - Periodical publications according to periodicity and annual printing </t>
    </r>
    <r>
      <rPr>
        <vertAlign val="superscript"/>
        <sz val="11"/>
        <color rgb="FF000000"/>
        <rFont val="Arial Narrow"/>
        <family val="2"/>
      </rPr>
      <t>Ʇ</t>
    </r>
  </si>
  <si>
    <r>
      <t xml:space="preserve">II.3.3 - Publicações periódicas segundo a periodicidade e a tiragem anual </t>
    </r>
    <r>
      <rPr>
        <b/>
        <vertAlign val="superscript"/>
        <sz val="11"/>
        <color rgb="FF000000"/>
        <rFont val="Calibri"/>
        <family val="2"/>
      </rPr>
      <t>Ʇ</t>
    </r>
  </si>
  <si>
    <t>http://www.ine.pt/xurl/ind/0005369</t>
  </si>
  <si>
    <t>http://www.ine.pt/xurl/ind/0005368</t>
  </si>
  <si>
    <t>http://www.ine.pt/xurl/ind/0005367</t>
  </si>
  <si>
    <t>http://www.ine.pt/xurl/ind/0005366</t>
  </si>
  <si>
    <t>http://www.ine.pt/xurl/ind/0005365</t>
  </si>
  <si>
    <t>http://www.ine.pt/xurl/ind/0004096</t>
  </si>
  <si>
    <t>http://www.ine.pt/xurl/ind/0004095</t>
  </si>
  <si>
    <t>http://www.ine.pt/xurl/ind/0004094</t>
  </si>
  <si>
    <t>http://www.ine.pt/xurl/ind/0004093</t>
  </si>
  <si>
    <t>http://www.ine.pt/xurl/ind/0004092</t>
  </si>
  <si>
    <t>http://www.ine.pt/xurl/ind/0004091</t>
  </si>
  <si>
    <t>http://www.ine.pt/xurl/ind/0013120</t>
  </si>
  <si>
    <t>http://www.ine.pt/xurl/ind/0013119</t>
  </si>
  <si>
    <t>http://www.ine.pt/xurl/ind/0013118</t>
  </si>
  <si>
    <t>http://www.ine.pt/xurl/ind/0013075</t>
  </si>
  <si>
    <t>http://www.ine.pt/xurl/ind/0013074</t>
  </si>
  <si>
    <t>http://www.ine.pt/xurl/ind/0013073</t>
  </si>
  <si>
    <t>Note: Data refer only to the precincts that sent information to ICA - Cinema and Audiovisual Institute, in accordance with the project of box-office computerization (Decree-law No. 125/2003 of June 20). In 2017, the data from R.A. dos Açores doesn´t include information from precincts from Horta, Lages do Pico e Velas.</t>
  </si>
  <si>
    <t>Nota: A informação respeita apenas aos recintos que enviaram informação ao ICA, Instituto do Cinema e do Audiovisual, I.P., de acordo com o projeto de informatização das bilheteiras (Decreto-Lei Nº 125/2003 de 20 de junho). Em 2017, os dados da R.A. dos Açores não incluem informação dos recintos da  Horta, Lages do Pico e Velas.</t>
  </si>
  <si>
    <t>Source: Up to 2005, Statistics Portugal, Culture Statistics, Sports and Recreation – Survey to Cinema. From 2006 onwards, ICA - Cinema and Audiovisual Institute.</t>
  </si>
  <si>
    <t>Fonte: Até 2005, INE, I.P., Estatísticas da Cultura, Desporto e Recreio – Inquérito ao Cinema. A partir de 2006, ICA, Instituto do Cinema e do Audiovisual, I.P..</t>
  </si>
  <si>
    <t>Thousand euros</t>
  </si>
  <si>
    <t>Revenues</t>
  </si>
  <si>
    <t>Spectators</t>
  </si>
  <si>
    <t>Performances</t>
  </si>
  <si>
    <t>Capacity</t>
  </si>
  <si>
    <t>Screens</t>
  </si>
  <si>
    <t>Precincts</t>
  </si>
  <si>
    <t>2006 ┴</t>
  </si>
  <si>
    <t>1999 ┴</t>
  </si>
  <si>
    <t>Milhares de euros</t>
  </si>
  <si>
    <t>Receitas</t>
  </si>
  <si>
    <t>Espetadores/as</t>
  </si>
  <si>
    <t>Sessões</t>
  </si>
  <si>
    <t>Lotação</t>
  </si>
  <si>
    <t>Ecrãs</t>
  </si>
  <si>
    <t>Recintos</t>
  </si>
  <si>
    <t>II.3.4 - Characterization and exhibition of cinema</t>
  </si>
  <si>
    <t>II.3.4 - Caraterização e exibição do cinema</t>
  </si>
  <si>
    <t>http://www.ine.pt/xurl/ind/0001107</t>
  </si>
  <si>
    <t>http://www.ine.pt/xurl/ind/0003760</t>
  </si>
  <si>
    <t>http://www.ine.pt/xurl/ind/0001106</t>
  </si>
  <si>
    <t>http://www.ine.pt/xurl/ind/0003759</t>
  </si>
  <si>
    <t>http://www.ine.pt/xurl/ind/0006065</t>
  </si>
  <si>
    <t>http://www.ine.pt/xurl/ind/0008618</t>
  </si>
  <si>
    <t>http://www.ine.pt/xurl/ind/0008620</t>
  </si>
  <si>
    <t>http://www.ine.pt/xurl/ind/0008617</t>
  </si>
  <si>
    <t>http://www.ine.pt/xurl/ind/0008619</t>
  </si>
  <si>
    <t>Source: Statistics Portugal, Culture Statistics.</t>
  </si>
  <si>
    <t xml:space="preserve"> Revenues</t>
  </si>
  <si>
    <t>Tickets sold</t>
  </si>
  <si>
    <t>Bilhetes vendidos</t>
  </si>
  <si>
    <t xml:space="preserve">Espetáculos ao vivo  </t>
  </si>
  <si>
    <t>II.3.5 - Llive shows</t>
  </si>
  <si>
    <t>II.3.5 - Espetáculos ao vivo</t>
  </si>
  <si>
    <t>http://www.ine.pt/xurl/ind/0006067</t>
  </si>
  <si>
    <t>http://www.ine.pt/xurl/ind/0006066</t>
  </si>
  <si>
    <t>http://www.ine.pt/xurl/ind/0006064</t>
  </si>
  <si>
    <t>http://www.ine.pt/xurl/ind/0008942</t>
  </si>
  <si>
    <t>http://www.ine.pt/xurl/ind/0008941</t>
  </si>
  <si>
    <t>http://www.ine.pt/xurl/ind/0008940</t>
  </si>
  <si>
    <t>http://www.ine.pt/xurl/ind/0008939</t>
  </si>
  <si>
    <t xml:space="preserve">Note: The Art facilities survey is carried out every two years and is held in odd years. In 2010, the Art facilities survey has replaced the Cultural precincts survey. The item "Live shows" includes not only the ones that took place in art facilities, but also those that took place in other facilities.      </t>
  </si>
  <si>
    <t>Nota: O inquérito dos Recintos de espetáculos tem periodicidade bienal e realiza-se nos anos ímpares. Em 2010, o inquérito aos Recintos de espetáculos substituiu o inquérito aos Recintos culturais. A rubrica "Espetáculos ao vivo" compreende não só os espetáculos que se realizam em recintos de espetáculos como os que se realizam noutros recintos.</t>
  </si>
  <si>
    <t>Seats</t>
  </si>
  <si>
    <t>Rooms</t>
  </si>
  <si>
    <t>Lugares sentados</t>
  </si>
  <si>
    <t>Salas ou espaços</t>
  </si>
  <si>
    <t xml:space="preserve">II.3.5 - Art facilities </t>
  </si>
  <si>
    <t xml:space="preserve">II.3.5 - Recintos de espetáculos </t>
  </si>
  <si>
    <t>http://www.ine.pt/xurl/ind/0007576</t>
  </si>
  <si>
    <t>http://www.ine.pt/xurl/ind/0005424</t>
  </si>
  <si>
    <t>http://www.ine.pt/xurl/ind/0005422</t>
  </si>
  <si>
    <t>http://www.ine.pt/xurl/ind/0005423</t>
  </si>
  <si>
    <t>thousand euros</t>
  </si>
  <si>
    <t>thousands</t>
  </si>
  <si>
    <t>Night performances</t>
  </si>
  <si>
    <t>Day performances</t>
  </si>
  <si>
    <t>Night time</t>
  </si>
  <si>
    <t>Daytime</t>
  </si>
  <si>
    <t xml:space="preserve"> Performances</t>
  </si>
  <si>
    <t>milhares de euros</t>
  </si>
  <si>
    <t>milhares</t>
  </si>
  <si>
    <t>Sessões noturnas</t>
  </si>
  <si>
    <t>Sessões diurnas</t>
  </si>
  <si>
    <t>Noturnas</t>
  </si>
  <si>
    <t>Diurnas</t>
  </si>
  <si>
    <t>II.3.6 - Live shows - Theatre</t>
  </si>
  <si>
    <t>II.3.6 - Espetáculos ao vivo - Teatro</t>
  </si>
  <si>
    <t>http://www.ine.pt/xurl/ind/0004124</t>
  </si>
  <si>
    <t>http://www.ine.pt/xurl/ind/0004123</t>
  </si>
  <si>
    <t>http://www.ine.pt/xurl/ind/0004122</t>
  </si>
  <si>
    <t>http://www.ine.pt/xurl/ind/0007522</t>
  </si>
  <si>
    <t>http://www.ine.pt/xurl/ind/0007531</t>
  </si>
  <si>
    <t>http://www.ine.pt/xurl/ind/0003709</t>
  </si>
  <si>
    <t>http://www.ine.pt/xurl/ind/0003710</t>
  </si>
  <si>
    <t>http://www.ine.pt/xurl/ind/0003708</t>
  </si>
  <si>
    <t>http://www.ine.pt/xurl/ind/0001103</t>
  </si>
  <si>
    <t>http://www.ine.pt/xurl/ind/0001102</t>
  </si>
  <si>
    <t>http://www.ine.pt/xurl/ind/0001101</t>
  </si>
  <si>
    <t>http://www.ine.pt/xurl/ind/0007528</t>
  </si>
  <si>
    <t>http://www.ine.pt/xurl/ind/0007527</t>
  </si>
  <si>
    <t>http://www.ine.pt/xurl/ind/0008242</t>
  </si>
  <si>
    <t>http://www.ine.pt/xurl/ind/0008241</t>
  </si>
  <si>
    <t>http://www.ine.pt/xurl/ind/0008240</t>
  </si>
  <si>
    <t>http://www.ine.pt/xurl/ind/0008239</t>
  </si>
  <si>
    <t>http://www.ine.pt/xurl/ind/0007729</t>
  </si>
  <si>
    <t>http://www.ine.pt/xurl/ind/0007727</t>
  </si>
  <si>
    <t>http://www.ine.pt/xurl/ind/0008569</t>
  </si>
  <si>
    <t>http://www.ine.pt/xurl/ind/0008567</t>
  </si>
  <si>
    <t>http://www.ine.pt/xurl/ind/0008566</t>
  </si>
  <si>
    <t>http://www.ine.pt/xurl/ind/0008565</t>
  </si>
  <si>
    <t>http://www.ine.pt/xurl/ind/0010327</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</si>
  <si>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</si>
  <si>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 xml:space="preserve">Nota: Os valores apresentados correspondem aos museus que, no ano de referência, cumpriam os seguintes cinco critérios de apuramento seleção: existência de, pelo menos, uma sala ou espaço de exposição, abertura ao público, permanente ou sazonal, existência de, pelo menos, um conservador ou técnico superior (incluindo pessoal dirigente), existência de um orçamento e de um inventário.
</t>
  </si>
  <si>
    <t>School visitors</t>
  </si>
  <si>
    <t>Represented authors</t>
  </si>
  <si>
    <t>Pieces exhibited</t>
  </si>
  <si>
    <t>Temporary exhibitions</t>
  </si>
  <si>
    <t>Number</t>
  </si>
  <si>
    <t>Visitors</t>
  </si>
  <si>
    <t>Goods</t>
  </si>
  <si>
    <t>Art galleries and other temporary exhibition spaces</t>
  </si>
  <si>
    <t>Zoological gardens, botanical gardens and aquariums</t>
  </si>
  <si>
    <t>Museums that fulfilled the selection criteria</t>
  </si>
  <si>
    <t>Museums in activity</t>
  </si>
  <si>
    <t>…</t>
  </si>
  <si>
    <t>2012 ┴</t>
  </si>
  <si>
    <t>2007 ┴</t>
  </si>
  <si>
    <t>2000 ┴</t>
  </si>
  <si>
    <t>Visitantes escolares</t>
  </si>
  <si>
    <t>Autores/as representados/as</t>
  </si>
  <si>
    <t>Obras expostas</t>
  </si>
  <si>
    <t>Exposições temporárias</t>
  </si>
  <si>
    <t>Número</t>
  </si>
  <si>
    <t xml:space="preserve">Visitantes </t>
  </si>
  <si>
    <t>Bens</t>
  </si>
  <si>
    <t>Visitantes</t>
  </si>
  <si>
    <t>Galerias de arte e outros espaços de exposições temporárias</t>
  </si>
  <si>
    <t>Jardins zoológicos, jardins botânicos e aquários</t>
  </si>
  <si>
    <t>Museus que cumprem os critérios de seleção</t>
  </si>
  <si>
    <t>Museus em atividade</t>
  </si>
  <si>
    <t xml:space="preserve">II.3.7 - Museums and art galleries </t>
  </si>
  <si>
    <t>II.3.7 - Museus e galerias de arte</t>
  </si>
  <si>
    <t xml:space="preserve">http://www.ine.pt/xurl/ind/0003707 </t>
  </si>
  <si>
    <t>http://www.ine.pt/xurl/ind/0010326</t>
  </si>
  <si>
    <t>http://www.ine.pt/xurl/ind/0008859</t>
  </si>
  <si>
    <t>http://www.ine.pt/xurl/ind/0012764</t>
  </si>
  <si>
    <t>http://www.ine.pt/xurl/ind/0012763</t>
  </si>
  <si>
    <t>Note: For the years 2000, 2001 and 2002, the total of cultural properties includes cultural properties classified as "regional/local cultural values". 
Data from 2016 for Portugal and Região Autónoma dos Açores were corrected due to the exclusion of  230 archaeological Sites that the Açores Regional Directorate for Culture had not accounted for.</t>
  </si>
  <si>
    <t>Nota: Para os anos 2000, 2001 e 2002, o total dos bens imóveis culturais inclui ainda os imóveis classificados como "valores culturais regionais/locais". 
Foram corrigidos os dados de 2016 de Portugal e  Região Autónoma dos  Açores devido à exclusão de 230 Sítios Arqueológicos que a Direção Regional de Cultura dos Açores por lapso não os tinha contabilizado.</t>
  </si>
  <si>
    <t xml:space="preserve">Source: Directorate-General for Cultural Heritage, Açores Regional Directorate for Culture, Madeira Regional Directorate for Culture. </t>
  </si>
  <si>
    <t xml:space="preserve">Fonte: Direção-Geral do Património Cultural, Direção Regional da Cultura dos Açores, Direção Regional da Cultura da Madeira. </t>
  </si>
  <si>
    <t>Properties of municipal interest</t>
  </si>
  <si>
    <t>Properties of public interest</t>
  </si>
  <si>
    <t>National monuments</t>
  </si>
  <si>
    <t>Sites</t>
  </si>
  <si>
    <t>Sets</t>
  </si>
  <si>
    <t>Monuments</t>
  </si>
  <si>
    <t>Type of protection</t>
  </si>
  <si>
    <t>Type of cultural property</t>
  </si>
  <si>
    <t>2016 Rc</t>
  </si>
  <si>
    <t>Imóveis de interesse municipal</t>
  </si>
  <si>
    <t>Imóveis de interesse público</t>
  </si>
  <si>
    <t xml:space="preserve">Monumentos nacionais </t>
  </si>
  <si>
    <t xml:space="preserve">Sítios </t>
  </si>
  <si>
    <t>Conjuntos</t>
  </si>
  <si>
    <t>Monumentos</t>
  </si>
  <si>
    <t>Categoria de proteção</t>
  </si>
  <si>
    <t>Categoria dos bens imóveis</t>
  </si>
  <si>
    <t xml:space="preserve">II.3.8 - Cultural properties </t>
  </si>
  <si>
    <t>II.3.8 - Bens imóveis culturais</t>
  </si>
  <si>
    <t>http://www.ine.pt/xurl/ind/0008064</t>
  </si>
  <si>
    <t>http://www.ine.pt/xurl/ind/0008061</t>
  </si>
  <si>
    <t>http://www.ine.pt/xurl/ind/0008058</t>
  </si>
  <si>
    <t>http://www.ine.pt/xurl/ind/0008057</t>
  </si>
  <si>
    <t>http://www.ine.pt/xurl/ind/0007985</t>
  </si>
  <si>
    <t>Note: In 2013 information regarding public funding of cultural, creative and sports activities by the Local administration encompasses changes on the survey cultural and creative domains and subdomains. Additionally, data began to be collected electronically.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</si>
  <si>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 xml:space="preserve">Nota: Em 2013 a informação relativa ao financiamento público das atividades culturais, criativas e desportivas pelas Câmaras Municipais reflete as alterações introduzidas no inquérito ao nível dos domínios e subdomínios culturais e criativos. Adicionalmente, esta informação passou a ser recolhida por via eletrónica.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</si>
  <si>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Support to cultural and creative organisations</t>
  </si>
  <si>
    <t>Construction and maintenance of art facilities</t>
  </si>
  <si>
    <t>Multidisciplinary</t>
  </si>
  <si>
    <t>Music</t>
  </si>
  <si>
    <t>Libraries</t>
  </si>
  <si>
    <t xml:space="preserve">Interdisciplinary activities </t>
  </si>
  <si>
    <t>Performing arts</t>
  </si>
  <si>
    <t>Libraries and archives</t>
  </si>
  <si>
    <t>Cultural heritage</t>
  </si>
  <si>
    <t>Current expenditures</t>
  </si>
  <si>
    <t>Total expenditures on cultural and creative activities</t>
  </si>
  <si>
    <t>2013 ┴</t>
  </si>
  <si>
    <t>Apoio a entidades culturais e criativas</t>
  </si>
  <si>
    <t>Construção e manutenção de recintos de espetáculos</t>
  </si>
  <si>
    <t>Multidisciplinares</t>
  </si>
  <si>
    <t>Música</t>
  </si>
  <si>
    <t>Bibliotecas</t>
  </si>
  <si>
    <t>Museus</t>
  </si>
  <si>
    <t xml:space="preserve">Total </t>
  </si>
  <si>
    <t>Atividades interdisciplinares</t>
  </si>
  <si>
    <t>Artes do espetáculo</t>
  </si>
  <si>
    <t>Bibliotecas e arquivos</t>
  </si>
  <si>
    <t>Património</t>
  </si>
  <si>
    <t>Despesas correntes</t>
  </si>
  <si>
    <t>Total de despesas em atividades culturais e criativas</t>
  </si>
  <si>
    <t>Unit: Thousand euros</t>
  </si>
  <si>
    <t>Unidade: Milhares de euros</t>
  </si>
  <si>
    <t>II.3.9 - Local administration expenditures on cultural and creative activities (to be continued)</t>
  </si>
  <si>
    <t>II.3.9 - Despesas das câmaras municipais em atividades culturais e criativas (continua)</t>
  </si>
  <si>
    <t>Museums</t>
  </si>
  <si>
    <t>Capital expenditures</t>
  </si>
  <si>
    <t xml:space="preserve">das quais </t>
  </si>
  <si>
    <t>Despesas de capital</t>
  </si>
  <si>
    <t>II.3.9 - Local administration expenditures on cultural and creative activities (continued)</t>
  </si>
  <si>
    <t>II.3.9 - Despesas das câmaras municipais em atividades culturais e criativas (continuação)</t>
  </si>
  <si>
    <t>http://www.ine.pt/xurl/ind/0001130</t>
  </si>
  <si>
    <t>http://www.ine.pt/xurl/ind/0008280</t>
  </si>
  <si>
    <t>The expenditures in Construction and maintenance of facilities, included only the covered halls and pavilions.</t>
  </si>
  <si>
    <t>Note: In 2013 information regarding public funding of cultural, creative and sports activities by the Local administration encompasses changes on the survey sports domains and subdomains. Additionally, data began to be collected electronically.</t>
  </si>
  <si>
    <t>As despesas em construção e manuteção de recintos desportivos, apenas inclui salas e pavilhões cobertos.</t>
  </si>
  <si>
    <t>Nota: Em 2013 a informação relativa ao financiamento público das atividades culturais, criativas e desportivas pelas Câmaras Municipais reflete as alterações introduzidas no inquérito ao nível dos domínios e subdomínios desportivos. Adicionalmente, esta informação passou a ser recolhida por via eletrónica.</t>
  </si>
  <si>
    <t>Construction and maintenance of facilities</t>
  </si>
  <si>
    <t>Sports associations</t>
  </si>
  <si>
    <t>Sports activities</t>
  </si>
  <si>
    <t>Total expenditures on sports activities and equipments</t>
  </si>
  <si>
    <r>
      <t>Construção e manutenção de recintos desportivos</t>
    </r>
    <r>
      <rPr>
        <sz val="7"/>
        <rFont val="Arial Narrow"/>
        <family val="2"/>
      </rPr>
      <t xml:space="preserve"> (1)</t>
    </r>
  </si>
  <si>
    <t>Associações desportivas</t>
  </si>
  <si>
    <t xml:space="preserve">Atividades desportivas </t>
  </si>
  <si>
    <t xml:space="preserve">Despesas correntes </t>
  </si>
  <si>
    <t>Total de despesas em atividades e equipamentos desportivos</t>
  </si>
  <si>
    <t>II.3.10 - Local administration expenditures on sports activities and equipments</t>
  </si>
  <si>
    <t>II.3.10 - Despesas das câmaras municipais em atividades e equipamentos desportivos</t>
  </si>
  <si>
    <t>http://www.ine.pt/xurl/ind/0008036</t>
  </si>
  <si>
    <t>Source: Portuguese Institute of Sports and Youth.</t>
  </si>
  <si>
    <t>Fonte: Instituto Português do Desporto e Juventude, I.P.</t>
  </si>
  <si>
    <t>Seniors</t>
  </si>
  <si>
    <t>Untill juniors</t>
  </si>
  <si>
    <t>Women</t>
  </si>
  <si>
    <t>Men</t>
  </si>
  <si>
    <t>Age group</t>
  </si>
  <si>
    <t>2019 Rv</t>
  </si>
  <si>
    <t>2018 Rv</t>
  </si>
  <si>
    <t>2017 Rv</t>
  </si>
  <si>
    <t>2016 Rv</t>
  </si>
  <si>
    <t>2015 Rv</t>
  </si>
  <si>
    <t>2014 Rv</t>
  </si>
  <si>
    <t>2013 Rv</t>
  </si>
  <si>
    <t>2012 Rv</t>
  </si>
  <si>
    <t>2011 Rv</t>
  </si>
  <si>
    <t>2010 Rv</t>
  </si>
  <si>
    <t>2009 Rv</t>
  </si>
  <si>
    <t>2008 Rv</t>
  </si>
  <si>
    <t>2007 Rv</t>
  </si>
  <si>
    <t>2006 Rv</t>
  </si>
  <si>
    <t>2005 Rv</t>
  </si>
  <si>
    <t>Séniores</t>
  </si>
  <si>
    <t>Até Júniores inclusivé</t>
  </si>
  <si>
    <t>Escalão Etário</t>
  </si>
  <si>
    <t>II.3.11 - Practitioners registered in football according to sex and age group</t>
  </si>
  <si>
    <t>II.3.11 - Número de praticantes  inscritas/os em futebol segundo o sexo e  escalões étario por Distritos/Regiões</t>
  </si>
  <si>
    <t>http://www.ine.pt/xurl/ind/0001122</t>
  </si>
  <si>
    <t>Note: The Total and the item "Others" includes the athletes not residing in Portugal.
From 2014 onwards,  the swimming portuguese association implemented "Portugal a Nadar", drawing a distinction between sportsmen and women affiliated who swim regular and intensively and beginners affiliated who do not compete at top level.</t>
  </si>
  <si>
    <t>Nota: No total  de Portugal e nas Outras modalidades estão incluídos os atletas que residem no estrangeiro.
A partir do ano de  2014 foi implementado pela Federação Portuguesa de Natação, o programa “Portugal a Nadar”, passando os/as Praticantes Federados/as a distinguir os/as filiados/as que praticam a modalidade regular e intensamente dos/as praticantes iniciados/as na modalidade, os quais não participam nas atividades competitivas de nível superior.</t>
  </si>
  <si>
    <t>Swimming</t>
  </si>
  <si>
    <t>Judo</t>
  </si>
  <si>
    <t>Golf</t>
  </si>
  <si>
    <t>Football</t>
  </si>
  <si>
    <t>Basketball</t>
  </si>
  <si>
    <t>Athletics</t>
  </si>
  <si>
    <t>Handball</t>
  </si>
  <si>
    <t>2004 Rv</t>
  </si>
  <si>
    <t>Natação</t>
  </si>
  <si>
    <t>Golfe</t>
  </si>
  <si>
    <t>Futebol</t>
  </si>
  <si>
    <t>Basquetebol</t>
  </si>
  <si>
    <t>Atletismo</t>
  </si>
  <si>
    <t>Andebol</t>
  </si>
  <si>
    <t>II.3.12 - Practitioners affiliated to sports federations according to major sports (to be continued)</t>
  </si>
  <si>
    <t>II.3.12 - Praticantes inscritos/as nas federações desportivas segundo as principais modalidades (continua)</t>
  </si>
  <si>
    <t xml:space="preserve">Note: In 2016, the Total and the item "Others" includes 105 athletes not residing in Portugal.
</t>
  </si>
  <si>
    <t xml:space="preserve">Nota: Em 2016, no total  de Portugal e nas Outras modalidades estão incluídos 105 atletas que residem no estrangeiro.
</t>
  </si>
  <si>
    <t>Others</t>
  </si>
  <si>
    <t>Volleyball</t>
  </si>
  <si>
    <t>Sailing</t>
  </si>
  <si>
    <t>Table tennis</t>
  </si>
  <si>
    <t>Tennis</t>
  </si>
  <si>
    <t>Rugby</t>
  </si>
  <si>
    <t>Roller skating</t>
  </si>
  <si>
    <t>Outras</t>
  </si>
  <si>
    <t>Voleibol</t>
  </si>
  <si>
    <t>Vela</t>
  </si>
  <si>
    <t>Ténis de mesa</t>
  </si>
  <si>
    <t>Ténis</t>
  </si>
  <si>
    <t>Patinagem</t>
  </si>
  <si>
    <t>II.3.12 - Practitioners affiliated to sports federations according to major sports (continued)</t>
  </si>
  <si>
    <t>II.3.12 - Praticantes inscritos/as nas federações desportivas segundo as principais modalidades (continuação)</t>
  </si>
  <si>
    <t xml:space="preserve">Note: The Olympic Committee of Portugal is a federation of national associations and owns the property rights of the activities developed under the international auspices of the International Olympic Committee. The Portuguese sports federations and the Olympic Committee of Portugal are private non-profit organisations to which the Portuguese State provides funding for the production of sports results, with public benefits. The Sport Federations included are those that have received a larger financing from the Portuguese Institute of Sports and Youth.
</t>
  </si>
  <si>
    <r>
      <t xml:space="preserve">Nota: O Comité Olímpico de Portugal é uma federação de federações nacionais, proprietária dos direitos de propriedade das atividades desportivas desenvolvidas sob a égide internacional do Comité Olímpico Internacional. As federações desportivas portuguesas e o Comité Olímpico de Portugal são organizações privadas sem finalidade lucrativa a quem o Estado português financia para a produção de resultados desportivos, com benefícios públicos. As Federações Desportivas incluídas referem-se às que receberam maior financiamento do Instituto Português do Desporto e Juventude. 
</t>
    </r>
    <r>
      <rPr>
        <b/>
        <sz val="7"/>
        <color rgb="FFFF0000"/>
        <rFont val="Arial Narrow"/>
        <family val="2"/>
      </rPr>
      <t/>
    </r>
  </si>
  <si>
    <t>Federations</t>
  </si>
  <si>
    <t>Human resources education</t>
  </si>
  <si>
    <t>International events</t>
  </si>
  <si>
    <t>High performance</t>
  </si>
  <si>
    <t xml:space="preserve">Sports activity support </t>
  </si>
  <si>
    <t>Paralympic Committee of Portugal (CPP)</t>
  </si>
  <si>
    <t>Comité Paralímpico de Portugal (CPP)</t>
  </si>
  <si>
    <t>Olympic Committee of Portugal (COP)</t>
  </si>
  <si>
    <t>Comité Olímpico de Portugal (COP)</t>
  </si>
  <si>
    <t>Triathlon</t>
  </si>
  <si>
    <t>Triatlo</t>
  </si>
  <si>
    <t xml:space="preserve">Rugby </t>
  </si>
  <si>
    <t>Rowing</t>
  </si>
  <si>
    <t>Remo</t>
  </si>
  <si>
    <t>Gymnastics</t>
  </si>
  <si>
    <t>Ginástica</t>
  </si>
  <si>
    <t>Fencing</t>
  </si>
  <si>
    <t>Esgrima</t>
  </si>
  <si>
    <t>Cycling</t>
  </si>
  <si>
    <t>Ciclismo</t>
  </si>
  <si>
    <t>Canoeing</t>
  </si>
  <si>
    <t>Canoagem</t>
  </si>
  <si>
    <t>Federações</t>
  </si>
  <si>
    <t>Outros</t>
  </si>
  <si>
    <t>Formação</t>
  </si>
  <si>
    <t>Eventos internacionais</t>
  </si>
  <si>
    <t>Alta competição</t>
  </si>
  <si>
    <t>Apoio às atividades desportivas</t>
  </si>
  <si>
    <t>Unit: thousand euros</t>
  </si>
  <si>
    <t>Unidade: milhares de euros</t>
  </si>
  <si>
    <t>II.3.13 - Financial support of the Portuguese Institute of Sports and Youth to sports federations according to projects, 2022</t>
  </si>
  <si>
    <t>II.3.13 - Financiamento do Instituto Português do Desporto e Juventude às federações desportivas por projetos, 2022</t>
  </si>
  <si>
    <t>Visitors of museums (total) / Number of museums</t>
  </si>
  <si>
    <t>Total de visitantes (museus) / Museus</t>
  </si>
  <si>
    <t>Visitantes por museu</t>
  </si>
  <si>
    <t>Box office receipts / Tickets sold</t>
  </si>
  <si>
    <t>Receitas (espetáculos ao vivo) / Bilhetes vendidos</t>
  </si>
  <si>
    <t>Average value of tickets sold (live shows)</t>
  </si>
  <si>
    <t>Valor médio dos bilhetes vendidos (espetáculos ao vivo)</t>
  </si>
  <si>
    <t>Average of spectators per performances / Average capacity of cinema precincts x 100</t>
  </si>
  <si>
    <t>Média de espetadores/as por sessão / Lotação média das salas de cinema x 100</t>
  </si>
  <si>
    <t>Cinema occupancy rate</t>
  </si>
  <si>
    <t>Taxa de ocupação das salas de cinema</t>
  </si>
  <si>
    <t>School visitors / Total of visitors x 100</t>
  </si>
  <si>
    <t xml:space="preserve">Total de visitantes escolares (museus) / Total de visitantes (museus) </t>
  </si>
  <si>
    <t>Copies offered / Total circulation x 100</t>
  </si>
  <si>
    <t>Exemplares distribuídos gratuitamente / Circulação total x 100</t>
  </si>
  <si>
    <t>Ratio of copies offered</t>
  </si>
  <si>
    <t>Proporção de exemplares de publicações periódicas distribuídos gratuitamente</t>
  </si>
  <si>
    <t>Total of seats (art facilities) / Total of rooms (art facilities)</t>
  </si>
  <si>
    <t>Total de lugares (recintos de espetáculos) / Total de salas ou espaços (recintos de espectáculos)</t>
  </si>
  <si>
    <t>Rooms average total capacity (art facilities)</t>
  </si>
  <si>
    <t>Lotação média total das salas (recintos de espetáculos)</t>
  </si>
  <si>
    <t>Total spectators (cultural live shows) / Avegare resident population</t>
  </si>
  <si>
    <t>Total de espetadores/as (espetáculos ao vivo) / População média residente</t>
  </si>
  <si>
    <t>Spectators (cultural live shows) per inhabitant</t>
  </si>
  <si>
    <t>Espetadores/as (espetáculos ao vivo) por habitante</t>
  </si>
  <si>
    <t>Total spectators (cinema) / Average resident population</t>
  </si>
  <si>
    <t>Total de espetadores/as (cinema) / População média residente</t>
  </si>
  <si>
    <t>Spectators (cinema) per inhabitant</t>
  </si>
  <si>
    <t>Espetadores/as (cinema) por habitante</t>
  </si>
  <si>
    <t xml:space="preserve">Local administration total expenditure on sports activities and equipments / Average resident population </t>
  </si>
  <si>
    <t xml:space="preserve">Despesa total das câmaras municipais em atividades e equipamentos desportivos /  População média residente </t>
  </si>
  <si>
    <t>Local administration total expenditure on sports activities and equipments per inhabitant</t>
  </si>
  <si>
    <t>Local administration total expenditure on cultural and creative activities / Average resident population.</t>
  </si>
  <si>
    <t>Despesa total das câmaras municipais em atividades culturais e criativas / População média residente</t>
  </si>
  <si>
    <t>Local administration total expenditure on cultural and creative activities per inhabitant</t>
  </si>
  <si>
    <t>Local administration expenditure on culture and sports / Total of expenditures x 100</t>
  </si>
  <si>
    <t>Despesa das câmaras municipais em cultura e deporto / Total de despesas x 100</t>
  </si>
  <si>
    <t>Local administration expenditure on culture within the total of expenditures</t>
  </si>
  <si>
    <t>Despesa das Câmara Municipais em cultura e desporto no total de despesas</t>
  </si>
  <si>
    <t xml:space="preserve">Calculation </t>
  </si>
  <si>
    <t>II.3 - Indicators</t>
  </si>
  <si>
    <t>II.3 - Indicadores</t>
  </si>
  <si>
    <t>http://www.idesporto.pt (Instituto Português do Desporto e Juventude, I.P.)</t>
  </si>
  <si>
    <t>http://www.fpf.pt (Federação Portuguesa de Futebol)</t>
  </si>
  <si>
    <t>INE: Estatísticas da Cultura</t>
  </si>
  <si>
    <t>II.3 - Further information …</t>
  </si>
  <si>
    <t>II.3 - Para saber mais …</t>
  </si>
  <si>
    <t xml:space="preserve">The survey on official clinics was suspended from 2013 on the recommendation of the Statistical Council: its replacement by the use of administrated data on primary health care units is expected soon, to be made available by the Ministry of Health. </t>
  </si>
  <si>
    <t xml:space="preserve">Por recomendação do Conselho Superior de Estatística, o Inquérito aos Centros de Saúde foi descontinuado a partir de 2013, prevendo-se em breve a sua substituição pela apropriação de informação administrativa sobre as unidades de Cuidados de Saúde Primários, a disponibilizar pelo Ministério da Saúde. </t>
  </si>
  <si>
    <t>II.4 - Explanatory note</t>
  </si>
  <si>
    <t>II.4 - Nota explicativa</t>
  </si>
  <si>
    <t>http://www.ine.pt/xurl/ind/0013202</t>
  </si>
  <si>
    <t>http://www.ine.pt/xurl/ind/0012842</t>
  </si>
  <si>
    <t>http://www.ine.pt/xurl/ind/0012837</t>
  </si>
  <si>
    <t>http://www.ine.pt/xurl/ind/0012892</t>
  </si>
  <si>
    <t>http://www.ine.pt/xurl/ind/0012889</t>
  </si>
  <si>
    <t>http://www.ine.pt/xurl/ind/0012891</t>
  </si>
  <si>
    <t>http://www.ine.pt/xurl/ind/0012865</t>
  </si>
  <si>
    <t>http://www.ine.pt/xurl/ind/0012890</t>
  </si>
  <si>
    <t>http://www.ine.pt/xurl/ind/0010244</t>
  </si>
  <si>
    <t>http://www.ine.pt/xurl/ind/0010243</t>
  </si>
  <si>
    <t>http://www.ine.pt/xurl/ind/0010242</t>
  </si>
  <si>
    <t>http://www.ine.pt/xurl/ind/0009099</t>
  </si>
  <si>
    <t>http://www.ine.pt/xurl/ind/0008001</t>
  </si>
  <si>
    <t>http://www.ine.pt/xurl/ind/0000369</t>
  </si>
  <si>
    <t>http://www.ine.pt/xurl/ind/0000908</t>
  </si>
  <si>
    <t>http://www.ine.pt/xurl/ind/0000907</t>
  </si>
  <si>
    <t>http://www.ine.pt/xurl/ind/0008030</t>
  </si>
  <si>
    <t>http://www.ine.pt/xurl/ind/0008340</t>
  </si>
  <si>
    <t>http://www.ine.pt/xurl/ind/0008356</t>
  </si>
  <si>
    <t>http://www.ine.pt/xurl/ind/0008277</t>
  </si>
  <si>
    <t>Note: Data on nurses, medical doctors and pharmacies and mobile medicine depots refer to December 31 of each year.The item "Medical doctors per 1 000 inhabitants" considers the place of residence. The item "Nurses per 1 000 inhabitants" considers the place of occupational activity. 
 In 2017, the Nurses Portuguese Association requested all members to update the information on workplace in order to avoid missing information and replacement by place of residence for statistical purposes. This procedure led to important differences in the number of nurses of various municipalities and NUTS 3 in 2017 vis-à-vis the previous year.</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</si>
  <si>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Em 2017, a Ordem dos Enfermeiros solicitou a todos os associados que procedessem à atualização da informação sobre local de trabalho, de modo a evitar situações de informação em falta, substituída pelo local de residência para fins estatísticos. Deste procedimento de atualização resultaram diferenças relevantes no número de enfermeiros de alguns municípios e NUTS III em 2017 face ao ano anterior.</t>
  </si>
  <si>
    <t>Source: Statistics Portugal, Health Personnel Statistics, Pharmacies Statistics, Statistics on Health Establishments.</t>
  </si>
  <si>
    <t>Fonte: INE, I.P., Estatísticas do Pessoal de Saúde, Estatísticas das Farmácias, Estatísticas dos Estabelecimentos de Saúde.</t>
  </si>
  <si>
    <t>Annual bed-occupancy rate in hospitals</t>
  </si>
  <si>
    <t>Beds (practised allotment) per 1 000 inhabitants in hospitals</t>
  </si>
  <si>
    <t>Medical appointments in hospitals per inhabitant</t>
  </si>
  <si>
    <t>Surgeries (except minor surgeries) per day in hospitals</t>
  </si>
  <si>
    <t xml:space="preserve">Hospitalisations in hospitals per 1 000 inhabitants </t>
  </si>
  <si>
    <t>Pharmacies and mobile medicine depots per 1000 inhabitants</t>
  </si>
  <si>
    <t>Medical doctors per 1 000 inhabitants</t>
  </si>
  <si>
    <t xml:space="preserve">Nurses per 1 000 inhabitants </t>
  </si>
  <si>
    <t>Po</t>
  </si>
  <si>
    <t>Taxa de ocupação de camas nos hospitais</t>
  </si>
  <si>
    <t>Camas (lotação praticada) nos hospitais por 1 000 habitantes</t>
  </si>
  <si>
    <t>Consultas médicas nos hospitais por habitante</t>
  </si>
  <si>
    <t xml:space="preserve">Cirurgias (exceto pequenas cirurgias) por dia nos hospitais </t>
  </si>
  <si>
    <t xml:space="preserve">Internamentos nos hospitais por 1 000 habitantes </t>
  </si>
  <si>
    <t>Farmácias e postos farmacêuticos móveis por 1 000 habitantes</t>
  </si>
  <si>
    <t>Médicas/os por 1 000 
habitantes</t>
  </si>
  <si>
    <t>Enfermeiras/os por 1 000 habitantes</t>
  </si>
  <si>
    <t>II.4.1 - Health indicators (to be continued)</t>
  </si>
  <si>
    <t>II.4.1 - Indicadores de saúde (continua)</t>
  </si>
  <si>
    <t>http://www.ine.pt/xurl/ind/0013164</t>
  </si>
  <si>
    <t>http://www.ine.pt/xurl/ind/0013165</t>
  </si>
  <si>
    <t>http://www.ine.pt/xurl/ind/0000989</t>
  </si>
  <si>
    <t>http://www.ine.pt/xurl/ind/0000988</t>
  </si>
  <si>
    <t>http://www.ine.pt/xurl/ind/0002665</t>
  </si>
  <si>
    <t>http://www.ine.pt/xurl/ind/0002666</t>
  </si>
  <si>
    <t>http://www.ine.pt/xurl/ind/0008709</t>
  </si>
  <si>
    <t>http://www.ine.pt/xurl/ind/0008462</t>
  </si>
  <si>
    <t>http://www.ine.pt/xurl/ind/0003289</t>
  </si>
  <si>
    <t>http://www.ine.pt/xurl/ind/0006196</t>
  </si>
  <si>
    <t>Source: Statistics Portugal, Mortality by Causes of Death; Statistical Portugal, Demographic indicators.</t>
  </si>
  <si>
    <t>Fonte: INE, I.P., Óbitos por Causas de Morte; INE, I.P., Indicadores demográficos</t>
  </si>
  <si>
    <t>Mortality rate due to malignant neoplasms</t>
  </si>
  <si>
    <t xml:space="preserve">Mortality rate due to circulatory system diseases </t>
  </si>
  <si>
    <t>Neonatal mortality rate</t>
  </si>
  <si>
    <t>Infant mortality rate</t>
  </si>
  <si>
    <t>Taxa de mortalidade por tumores malignos</t>
  </si>
  <si>
    <t>Taxa de mortalidade por doenças do aparelho circulatório</t>
  </si>
  <si>
    <t>Taxa de mortalidade neonatal</t>
  </si>
  <si>
    <t xml:space="preserve">Taxa de mortalidade 
infantil </t>
  </si>
  <si>
    <t>Unit: ‰</t>
  </si>
  <si>
    <t>Unidade: ‰</t>
  </si>
  <si>
    <t>II.4.1 - Health indicators (continued)</t>
  </si>
  <si>
    <t>II.4.1 - Indicadores de saúde (continuação)</t>
  </si>
  <si>
    <t>http://www.ine.pt/xurl/ind/0012863</t>
  </si>
  <si>
    <t>http://www.ine.pt/xurl/ind/0012862</t>
  </si>
  <si>
    <t>http://www.ine.pt/xurl/ind/0012861</t>
  </si>
  <si>
    <t>http://www.ine.pt/xurl/ind/0012859</t>
  </si>
  <si>
    <t>http://www.ine.pt/xurl/ind/0012860</t>
  </si>
  <si>
    <t>http://www.ine.pt/xurl/ind/0007536</t>
  </si>
  <si>
    <t>http://www.ine.pt/xurl/ind/0007535</t>
  </si>
  <si>
    <t>http://www.ine.pt/xurl/ind/0000698</t>
  </si>
  <si>
    <t>http://www.ine.pt/xurl/ind/0008119</t>
  </si>
  <si>
    <t>http://www.ine.pt/xurl/ind/0008108</t>
  </si>
  <si>
    <t>http://www.ine.pt/xurl/ind/0008106</t>
  </si>
  <si>
    <t>http://www.ine.pt/xurl/ind/0000507</t>
  </si>
  <si>
    <t>http://www.ine.pt/xurl/ind/0000506</t>
  </si>
  <si>
    <t>http://www.ine.pt/xurl/ind/0000505</t>
  </si>
  <si>
    <t>http://www.ine.pt/xurl/ind/0000070</t>
  </si>
  <si>
    <t>http://www.ine.pt/xurl/ind/0000358</t>
  </si>
  <si>
    <t>http://www.ine.pt/xurl/ind/0008104</t>
  </si>
  <si>
    <t>http://www.ine.pt/xurl/ind/0008103</t>
  </si>
  <si>
    <t>http://www.ine.pt/xurl/ind/0008102</t>
  </si>
  <si>
    <t>http://www.ine.pt/xurl/ind/0008100</t>
  </si>
  <si>
    <t>http://www.ine.pt/xurl/ind/0008101</t>
  </si>
  <si>
    <t xml:space="preserve">Note: From 2010 onwards, the number of hospitals fully corresponds to the counting of active hospitals, the statistical concept (local unit) being fully implemented.
From 1999 onwards, methodological changes have been introduced in the Hospital Survey. Since 2019, the Hospital Statistics integrate administrative-based data for public hospitals with universal access located in mainland and survey data for private hospitals, for public hospitals with restricted access in mainland and for all hospitals, public and private, in the Região Autónoma dos Açores and Região Autónoma da Madeira. </t>
  </si>
  <si>
    <t>Nota: A partir de 2010, o apuramento corresponde integralmente à contagem do número de hospitais em atividade, pela aplicação integral do conceito estatístico (unidade local).
A partir de 1999, inclusive, o Inquérito aos Hospitais sofreu alterações metodológicas. A partir de 2019, as estatísticas dios hospirtais integram dados de base administrativa para os hospitais públicos de acesso universal do Continente e dados de inquérito para os hospitais privados e para os hospitais públicos de acesso restrito do Continente, e todos os hospitais, públicos e privados, das regiões autónomas dos Açores e da Madeira.</t>
  </si>
  <si>
    <t>Source: Statistics Portugal, Hospital Survey.</t>
  </si>
  <si>
    <t>Fonte: INE, I.P., Inquérito aos Hospitais.</t>
  </si>
  <si>
    <t xml:space="preserve">Days of hospitalisation </t>
  </si>
  <si>
    <t>Hospitalisations</t>
  </si>
  <si>
    <t>Surgery rooms</t>
  </si>
  <si>
    <t>Beds</t>
  </si>
  <si>
    <t>Public and Public-private partnerships</t>
  </si>
  <si>
    <t>In-patient flow</t>
  </si>
  <si>
    <t>Equipment</t>
  </si>
  <si>
    <t>Hospitals</t>
  </si>
  <si>
    <t>2022 Po</t>
  </si>
  <si>
    <t>Dias de
internamento</t>
  </si>
  <si>
    <t>Internamentos</t>
  </si>
  <si>
    <t>Salas de operação</t>
  </si>
  <si>
    <t>Camas</t>
  </si>
  <si>
    <t>Privados</t>
  </si>
  <si>
    <t>Públicos e Parcerias público-privadas</t>
  </si>
  <si>
    <t>Movimento de internados</t>
  </si>
  <si>
    <t>Equipamento</t>
  </si>
  <si>
    <t>Hospitais</t>
  </si>
  <si>
    <t>II.4.2 - Hospitals (to be continued)</t>
  </si>
  <si>
    <t>II.4.2 - Hospitais (continua)</t>
  </si>
  <si>
    <t>http://www.ine.pt/xurl/ind/0012900</t>
  </si>
  <si>
    <t>http://www.ine.pt/xurl/ind/0012867</t>
  </si>
  <si>
    <t>http://www.ine.pt/xurl/ind/0012866</t>
  </si>
  <si>
    <t xml:space="preserve">Note: Data on "Personnel employed" refer to December 31 of each year and are presented by location of activity. </t>
  </si>
  <si>
    <t>Nota: Os dados relativos a "Pessoal ao serviço" referem-se a 31 de dezembro de cada ano e são apresentados por local de atividade.</t>
  </si>
  <si>
    <t>Public hospitals of universal access and hospitals in public-private partnership</t>
  </si>
  <si>
    <t>Total hospitals</t>
  </si>
  <si>
    <t>Other</t>
  </si>
  <si>
    <t>Technician of diagnostics and therapeutics</t>
  </si>
  <si>
    <t>Auxiliary personnel</t>
  </si>
  <si>
    <t>Nurse</t>
  </si>
  <si>
    <t>Doctors</t>
  </si>
  <si>
    <t>Hospitals
(emergency service)</t>
  </si>
  <si>
    <t>Personnel employed</t>
  </si>
  <si>
    <t>Hospitais públicos de acesso universal e hospitais em parceria público-privada</t>
  </si>
  <si>
    <t>Total de hospitais</t>
  </si>
  <si>
    <t>Técnicas/os de diagnóstico e terapêutica</t>
  </si>
  <si>
    <t>Pessoal auxiliar</t>
  </si>
  <si>
    <t xml:space="preserve">Enfermeiras/os </t>
  </si>
  <si>
    <t>Médicas/os</t>
  </si>
  <si>
    <t>Atendimentos em serviço de urgência</t>
  </si>
  <si>
    <t>Pessoal ao serviço</t>
  </si>
  <si>
    <t>II.4.2 - Hospitals (continued)</t>
  </si>
  <si>
    <t>II.4.2 - Hospitais  (continuação)</t>
  </si>
  <si>
    <t>http://www.ine.pt/xurl/ind/0012864</t>
  </si>
  <si>
    <t>http://www.ine.pt/xurl/ind/0000508</t>
  </si>
  <si>
    <t>http://www.ine.pt/xurl/ind/0008105</t>
  </si>
  <si>
    <t>Psychiatry</t>
  </si>
  <si>
    <t>Medical paediatrics</t>
  </si>
  <si>
    <t>Otorhinolaryngology</t>
  </si>
  <si>
    <t>Orthopaedics</t>
  </si>
  <si>
    <t>Ophthalmology</t>
  </si>
  <si>
    <t>Internal medicine</t>
  </si>
  <si>
    <t>Gynaecology</t>
  </si>
  <si>
    <t>General surgery</t>
  </si>
  <si>
    <t>Appointments in external appointments unit of hospitals according to the specialty</t>
  </si>
  <si>
    <t xml:space="preserve">Outras </t>
  </si>
  <si>
    <t>Psiquiatria</t>
  </si>
  <si>
    <t>Pediatria médica</t>
  </si>
  <si>
    <t>Otorrinolaringologia</t>
  </si>
  <si>
    <t>Ortopedia</t>
  </si>
  <si>
    <t>Oftalmologia</t>
  </si>
  <si>
    <t>Medicina interna</t>
  </si>
  <si>
    <t>Ginecologia</t>
  </si>
  <si>
    <t>Cirurgia geral</t>
  </si>
  <si>
    <t>Consultas médicas na unidade de consulta externa dos hospitais segundo a especialidade</t>
  </si>
  <si>
    <t>II.4.3 - Medical appointments in external appointments unit according to the speciality</t>
  </si>
  <si>
    <t>II.4.3 - Consultas médicas na unidade de consulta externa dos hospitais, segundo a especialidade</t>
  </si>
  <si>
    <t>http://www.ine.pt/xurl/ind/0013201</t>
  </si>
  <si>
    <t>http://www.ine.pt/xurl/ind/0012843</t>
  </si>
  <si>
    <t>http://www.ine.pt/xurl/ind/0000337</t>
  </si>
  <si>
    <t>http://www.ine.pt/xurl/ind/0000336</t>
  </si>
  <si>
    <t>http://www.ine.pt/xurl/ind/0000370</t>
  </si>
  <si>
    <t>http://www.ine.pt/xurl/ind/0008238</t>
  </si>
  <si>
    <t>http://www.ine.pt/xurl/ind/0008197</t>
  </si>
  <si>
    <t>http://www.ine.pt/xurl/ind/0008208</t>
  </si>
  <si>
    <t>Note: Data refer to December 31 of each year. The item "Pharmacies and mobile medicine depots" considers the address of the establishment. The item "Community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</si>
  <si>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Nota: Os dados referem-se a 31 de dezembro de cada ano. A rubrica "Farmácias e postos farmacêuticos móveis" é apresentada por morada do estabelecimento. A rubrica "Farmacêuticas/os de oficina" é apresentada por local de atividade. A rubrica "Técnicas/os de farmácia" é apresentada por local de residência e inclui ajudantes técnicas/os, ajudantes e praticantes de farmácia. A antiga designação "Profissionais de farmácia" foi substituida por "Técnicas/os de farmácia" na sequência da revisão dos conceitos associados às Estatísticas da Saúde, aprovada pelo Conselho Superior de Estatística em Outubro de 2015.</t>
  </si>
  <si>
    <t>Source: Statistics Portugal, Pharmacies Statistics, Health Personnel Statistics.</t>
  </si>
  <si>
    <t>Fonte: INE, I.P., Estatísticas das Farmácias, Estatísticas do Pessoal de Saúde.</t>
  </si>
  <si>
    <t>Mobile medicine depots</t>
  </si>
  <si>
    <t>Pharmacies</t>
  </si>
  <si>
    <t>Pharmacy technicians</t>
  </si>
  <si>
    <t>Community pharmacists</t>
  </si>
  <si>
    <t>Pharmacies and mobile medicine depots</t>
  </si>
  <si>
    <t xml:space="preserve">Postos farmacêuticos móveis </t>
  </si>
  <si>
    <t>Farmácias</t>
  </si>
  <si>
    <t>Técnicas/os de farmácia</t>
  </si>
  <si>
    <t>Farmacêuticas/os de oficina</t>
  </si>
  <si>
    <t>Farmácias e postos farmacêuticos móveis</t>
  </si>
  <si>
    <t>II.4.4 - Pharmacies and mobile medicine depots</t>
  </si>
  <si>
    <t xml:space="preserve">II.4.4 - Farmácias e postos farmacêuticos móveis </t>
  </si>
  <si>
    <t>http://www.ine.pt/xurl/ind/0012838</t>
  </si>
  <si>
    <t>http://www.ine.pt/xurl/ind/0012836</t>
  </si>
  <si>
    <t>http://www.ine.pt/xurl/ind/0001119</t>
  </si>
  <si>
    <t>http://www.ine.pt/xurl/ind/0000889</t>
  </si>
  <si>
    <t>http://www.ine.pt/xurl/ind/0000890</t>
  </si>
  <si>
    <t>http://www.ine.pt/xurl/ind/0008465</t>
  </si>
  <si>
    <t>http://www.ine.pt/xurl/ind/0008463</t>
  </si>
  <si>
    <t>Note: Data refer to December 31 of each year. The specialty of Family and General Medicine corresponded to Generalist in 1991-1995.</t>
  </si>
  <si>
    <t>Nota: Os dados referem-se a 31 de dezembro de cada ano. A especialidade de Medicina Geral e Familiar correspondia a Generalista em 1991-1995.</t>
  </si>
  <si>
    <t>Source: Statistics Portugal, Health Personnel Statistics.</t>
  </si>
  <si>
    <t>Fonte: INE, I.P., Estatísticas do Pessoal da Saúde.</t>
  </si>
  <si>
    <t>Paediatrics</t>
  </si>
  <si>
    <t>Family and general medicine</t>
  </si>
  <si>
    <t>Gynaecology and obstetrics</t>
  </si>
  <si>
    <t>Stomatology</t>
  </si>
  <si>
    <t>Non-specialists</t>
  </si>
  <si>
    <t>Specialists</t>
  </si>
  <si>
    <t>Specialist medical doctors</t>
  </si>
  <si>
    <t>Medical doctors</t>
  </si>
  <si>
    <t>Pediatria</t>
  </si>
  <si>
    <t>Medicina geral e familiar</t>
  </si>
  <si>
    <t>Ginecologia e obstetrícia</t>
  </si>
  <si>
    <t>Estomatologia</t>
  </si>
  <si>
    <t>Não especialistas</t>
  </si>
  <si>
    <t>Especialistas</t>
  </si>
  <si>
    <t>Médicas/os por algumas especialidades médicas</t>
  </si>
  <si>
    <t>II.4.5 - Medical doctors according to the specialty</t>
  </si>
  <si>
    <t>II.4.5 - Médicas/os segundo a especialidade</t>
  </si>
  <si>
    <t>http://www.ine.pt/xurl/ind/0013167</t>
  </si>
  <si>
    <t>http://www.ine.pt/xurl/ind/0008349</t>
  </si>
  <si>
    <t>Note: The total for Portugal may not correspond to sum of the parts due to the existence of cases of unknown mother's residence.</t>
  </si>
  <si>
    <t xml:space="preserve">Nota: O total de Portugal pode não corresponder à soma das partes devido à existência de casos com residência desconhecida da mãe. </t>
  </si>
  <si>
    <t>Source: Statistics Portugal, Statistics of Parturitions.</t>
  </si>
  <si>
    <t>Fonte: INE, I.P., Estatísticas de Partos.</t>
  </si>
  <si>
    <t>Another place</t>
  </si>
  <si>
    <t>Hospital establishment</t>
  </si>
  <si>
    <t>Domicile</t>
  </si>
  <si>
    <t>Place of parturition</t>
  </si>
  <si>
    <t>Estrangeiro / Abroad</t>
  </si>
  <si>
    <t>Residência ignorada / Unknown residence</t>
  </si>
  <si>
    <r>
      <t>2021</t>
    </r>
    <r>
      <rPr>
        <strike/>
        <sz val="8"/>
        <color theme="1"/>
        <rFont val="Arial Narrow"/>
        <family val="2"/>
      </rPr>
      <t xml:space="preserve"> Po</t>
    </r>
  </si>
  <si>
    <t>Outro local</t>
  </si>
  <si>
    <t>Estabelecimento hospitalar</t>
  </si>
  <si>
    <t>Domicílio</t>
  </si>
  <si>
    <t>Local do parto</t>
  </si>
  <si>
    <t>II.4.6 - Parturitions according to the place of parturition</t>
  </si>
  <si>
    <t>II.4.6 - Partos segundo o local do parto</t>
  </si>
  <si>
    <t>http://www.ine.pt/xurl/ind/0013168</t>
  </si>
  <si>
    <t>http://www.ine.pt/xurl/ind/0000911</t>
  </si>
  <si>
    <t>Note: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and that contribute to the calculation of the number of parturitions. Although the situation does not compromise the quality of the data, we stress the need of a careful analysis of these variables. These data can be revised.</t>
  </si>
  <si>
    <t>Nota: Em 2008, ocorreu um problema de transmissão de dados, alheio ao INE, não tendo sido possível até ao momento recuperar a informação para algumas das variáveis do verbete estatístico de nado vivo (baseada nos registos administrativos disponibilizados pelo Ministério da Justiça) que contribuem para o cálculo dos partos, refletindo-se num aumento do valor de casos nas categorias de ignorado. A situação não compromete a qualidade dos dados, sublinhando-se a necessidade de uma análise cuidada das variáveis. Estes dados poderão ser objeto de revisão.</t>
  </si>
  <si>
    <t>Triplets and over</t>
  </si>
  <si>
    <t>Twins</t>
  </si>
  <si>
    <t>Single</t>
  </si>
  <si>
    <t>2008 Po</t>
  </si>
  <si>
    <t>Triplos e mais</t>
  </si>
  <si>
    <t>Duplos</t>
  </si>
  <si>
    <t>Simples</t>
  </si>
  <si>
    <t>II.4.7 - Parturitions by type</t>
  </si>
  <si>
    <t>II.4.7 - Partos segundo a natureza</t>
  </si>
  <si>
    <t>http://www.ine.pt/xurl/ind/0013223</t>
  </si>
  <si>
    <t>http://www.ine.pt/xurl/ind/0000986</t>
  </si>
  <si>
    <t>http://www.ine.pt/xurl/ind/0000891</t>
  </si>
  <si>
    <t>http://www.ine.pt/xurl/ind/0000929</t>
  </si>
  <si>
    <t>Source: Statistics Portugal, Statistics of Parturitions. Statistics Portugal, Mortality by causes of death</t>
  </si>
  <si>
    <t>Fonte: INE, I.P., Estatísticas de Partos. INE, I.P., Óbitos por causas de morte</t>
  </si>
  <si>
    <t>Other neonatal causes of death</t>
  </si>
  <si>
    <t>Other congenital
malformations</t>
  </si>
  <si>
    <t>Congenital malformation of the heart</t>
  </si>
  <si>
    <t>Rest of certain conditions originating in the perinatal period</t>
  </si>
  <si>
    <t>Hemorrhagic and haematological distress of foetus or newborn</t>
  </si>
  <si>
    <t>Bacterial septicaemia of newborn</t>
  </si>
  <si>
    <t>Other respiratory affections of newborn</t>
  </si>
  <si>
    <t xml:space="preserve">Respiratory distress of the new born </t>
  </si>
  <si>
    <t>Intrauterine hypoxia and birth asphyxia</t>
  </si>
  <si>
    <t xml:space="preserve">Certain conditions related to pregnancy period and foetal growth </t>
  </si>
  <si>
    <t xml:space="preserve">Foetus or newborn affected by maternal conditions and by complications of pregnancy, delivery labour and delivery </t>
  </si>
  <si>
    <t>Perinatal</t>
  </si>
  <si>
    <t xml:space="preserve">Foetal </t>
  </si>
  <si>
    <t xml:space="preserve">Main causes of neonatal deaths </t>
  </si>
  <si>
    <t>0</t>
  </si>
  <si>
    <t>-</t>
  </si>
  <si>
    <t>Outras malformações congénitas</t>
  </si>
  <si>
    <t>Malformações congénitas do coração</t>
  </si>
  <si>
    <t>Restante de afeções perinatais</t>
  </si>
  <si>
    <t>Transtornos hemorrágicos e hematológicos do feto ou do recém-nascido</t>
  </si>
  <si>
    <t>Septicemia bacteriana do recém-nascido</t>
  </si>
  <si>
    <t>Outras afeções respiratórias do recém-nascido</t>
  </si>
  <si>
    <t>Desconforto (angústia) respiratório do recém-nascido</t>
  </si>
  <si>
    <t xml:space="preserve"> Hipóxia intra-uterina e asfixia ao nascer</t>
  </si>
  <si>
    <t xml:space="preserve">Transtornos relacionados com a duração da gravidez e com o crescimento fetal </t>
  </si>
  <si>
    <t>Feto ou recém-nascido, afetados por factores maternos e complicações da gravidez, do trabalho de parto e do parto</t>
  </si>
  <si>
    <t>Perinatais</t>
  </si>
  <si>
    <t xml:space="preserve">Fetais </t>
  </si>
  <si>
    <t>Óbitos neonatais segundo as principais causas</t>
  </si>
  <si>
    <t>II.4.8_1 - Foetal and perinatal deaths; neonatal deaths by main causes</t>
  </si>
  <si>
    <t>II.4.8_1 - Óbitos fetais e perinatais; óbitos neonatais segundo as principais causas de morte</t>
  </si>
  <si>
    <t>http://www.ine.pt/xurl/ind/0013222</t>
  </si>
  <si>
    <t>http://www.ine.pt/xurl/ind/0000987</t>
  </si>
  <si>
    <t>Source: Statistics Portugal, Mortality by Causes of Death.</t>
  </si>
  <si>
    <t>Fonte: INE, I.P., Óbitos por Causas de Morte.</t>
  </si>
  <si>
    <t xml:space="preserve">Main causes of infant deaths </t>
  </si>
  <si>
    <t>Hipóxia intra-uterina e asfixia ao nascer</t>
  </si>
  <si>
    <t>Óbitos infantis segundo as principais causas</t>
  </si>
  <si>
    <t>II.4.8_2 - Infant deaths by main causes</t>
  </si>
  <si>
    <t>II.4.8_2 - Óbitos infantis segundo as principais causas de morte</t>
  </si>
  <si>
    <t>http://www.ine.pt/xurl/ind/0013166</t>
  </si>
  <si>
    <t>http://www.ine.pt/xurl/ind/0008206</t>
  </si>
  <si>
    <t>Other external causes</t>
  </si>
  <si>
    <t>Purposely selfinflicted injuries</t>
  </si>
  <si>
    <t>Transport accidents</t>
  </si>
  <si>
    <t>External causes</t>
  </si>
  <si>
    <t>Other causes resulting from diseases</t>
  </si>
  <si>
    <t>Tuberculosis</t>
  </si>
  <si>
    <t>HIV diseases</t>
  </si>
  <si>
    <t xml:space="preserve">Symptoms, signs, abnormal findings, 
ill-defined causes </t>
  </si>
  <si>
    <t>Diseases of the genitourinary system</t>
  </si>
  <si>
    <t>Diseases of the digestive system</t>
  </si>
  <si>
    <t>Diseases of the respiratory system</t>
  </si>
  <si>
    <t>Malignant neoplasms</t>
  </si>
  <si>
    <t>Diseases of the circulatory system</t>
  </si>
  <si>
    <t xml:space="preserve">Outras causas externas </t>
  </si>
  <si>
    <t>Lesões autoprovocadas intencionalmente</t>
  </si>
  <si>
    <t>Acidentes de transporte</t>
  </si>
  <si>
    <t xml:space="preserve">Causas externas </t>
  </si>
  <si>
    <t>Outras causas por doenças</t>
  </si>
  <si>
    <t>Tuberculose</t>
  </si>
  <si>
    <t>Doença pelo vírus da imunodeficiência humana (VIH)</t>
  </si>
  <si>
    <t>Sintomas, sinais, exames anormais, causas mal definidas</t>
  </si>
  <si>
    <t>Doenças do aparelho geniturinário</t>
  </si>
  <si>
    <t>Doenças do aparelho digestivo</t>
  </si>
  <si>
    <t>Doenças do aparelho respiratório</t>
  </si>
  <si>
    <t>Tumores malignos</t>
  </si>
  <si>
    <t>Doenças do aparelho circulatório</t>
  </si>
  <si>
    <t>II.4.9 - Deaths by some causes</t>
  </si>
  <si>
    <t>II.4.9 - Óbitos segundo algumas causas de morte</t>
  </si>
  <si>
    <t>http://www.ine.pt/xurl/ind/0013188</t>
  </si>
  <si>
    <t>http://www.ine.pt/xurl/ind/0013034</t>
  </si>
  <si>
    <t>http://www.ine.pt/xurl/ind/0008281</t>
  </si>
  <si>
    <t>Pneumonia</t>
  </si>
  <si>
    <t>Malignant neoplasms of the colon, rectum and anus</t>
  </si>
  <si>
    <t>Malignant neoplasms of the trachea, bronchus and lung</t>
  </si>
  <si>
    <t xml:space="preserve">Acute myocardial infarction </t>
  </si>
  <si>
    <t>Ischemic heart diseases</t>
  </si>
  <si>
    <t>Cerebrovascular diseases
(strokes)</t>
  </si>
  <si>
    <t>COVID-19</t>
  </si>
  <si>
    <t>Diseases of the respiratory system, 
of which:</t>
  </si>
  <si>
    <t>Malignant neoplasms, of which:</t>
  </si>
  <si>
    <t>Diseases of the circulatory system, of which:</t>
  </si>
  <si>
    <t xml:space="preserve">Tumores malignos do cólon, reto e ânus </t>
  </si>
  <si>
    <t>Tumores malignos da traqueia, brônquios e pulmão</t>
  </si>
  <si>
    <t>Enfarte agudo do coração</t>
  </si>
  <si>
    <t>Doença isquémica do coração</t>
  </si>
  <si>
    <t>Doenças cerebrovasculares (AVC)</t>
  </si>
  <si>
    <t>Doenças do aparelho respiratório, das quais:</t>
  </si>
  <si>
    <t>Tumores malignos, dos quais:</t>
  </si>
  <si>
    <t>Doenças do aparelho circulatório, das quais:</t>
  </si>
  <si>
    <t>II.4.9 - Deaths by main causes of death</t>
  </si>
  <si>
    <t>II.4.9 - Óbitos segundo as principais causas de morte</t>
  </si>
  <si>
    <t>http://www.ine.pt/xurl/ind/0010214</t>
  </si>
  <si>
    <t>http://www.ine.pt/xurl/ind/0010213</t>
  </si>
  <si>
    <t>http://www.ine.pt/xurl/ind/0010212</t>
  </si>
  <si>
    <t>http://www.ine.pt/xurl/ind/0010211</t>
  </si>
  <si>
    <t>Note: The estimated results do not include the situations "don't know / refusal". Estimates with a coefficient of variation higher than 20% are not published ("x").</t>
  </si>
  <si>
    <t xml:space="preserve">Nota: As estimativas apresentadas não contemplam as situações "não sabe / não responde". Os resultados com coeficiente de variação superior a 20% não são apresentados ("x").  </t>
  </si>
  <si>
    <t>Source: Statistics Portugal, National Health Survey</t>
  </si>
  <si>
    <t>Fonte: INE, Inquérito Nacional de Saúde</t>
  </si>
  <si>
    <t>Proportion of the population aged 15 years and over that consumes alcoholic beverages everyday</t>
  </si>
  <si>
    <t xml:space="preserve">Proportion of the population aged 15 years and over that smokes everyday  </t>
  </si>
  <si>
    <t>Proportion of the population aged 18 years and over who is overweight or obese</t>
  </si>
  <si>
    <t>Proportion of the population aged 15 years and over with low back disorder or other chronic back defect</t>
  </si>
  <si>
    <t>A. M. Lisboa</t>
  </si>
  <si>
    <t xml:space="preserve">Proporção da população com 15 ou mais anos que consome bebidas alcoólicas diariamente </t>
  </si>
  <si>
    <t>Proporção da população com 15 ou mais anos que fuma diariamente</t>
  </si>
  <si>
    <t xml:space="preserve">Proporção da população com 18 ou mais anos com excesso de peso ou obesidade </t>
  </si>
  <si>
    <t>Proporção da população com 15 ou mais anos que sofre de dores lombares ou outros problemas crónicos nas costas</t>
  </si>
  <si>
    <t>II.4.10 - National Health Survey Indicators</t>
  </si>
  <si>
    <t>II.4.10 - Indicadores do Inquérito Nacional de Saúde</t>
  </si>
  <si>
    <t>http://www.ine.pt/xurl/ind/0008800</t>
  </si>
  <si>
    <t>Notes: The estimated results do not include the situations "Don't know / refusal". Estimates with coefficient of variation higher than 20% are not published ("x").</t>
  </si>
  <si>
    <t>Notas: As estimativas apresentadas não contemplam as situações "não sabe / não responde". Os resultados com coeficiente de variação superior a 20% não são apresentados ("x").</t>
  </si>
  <si>
    <t>Main chronic diseases</t>
  </si>
  <si>
    <t>Allergies</t>
  </si>
  <si>
    <t>High blood lipids</t>
  </si>
  <si>
    <t>Arthrosis</t>
  </si>
  <si>
    <t xml:space="preserve"> High blood pressure</t>
  </si>
  <si>
    <t>Neck disorder or other chronic neck defect</t>
  </si>
  <si>
    <t>Low back disorder or other chronic back defect</t>
  </si>
  <si>
    <t>Resident population</t>
  </si>
  <si>
    <t>R.A. Madeira</t>
  </si>
  <si>
    <t>R.A. Açores</t>
  </si>
  <si>
    <t>85 + anos (years and over)</t>
  </si>
  <si>
    <t>75-84 anos (years)</t>
  </si>
  <si>
    <t>65-74 anos (years)</t>
  </si>
  <si>
    <t>55-64 anos (years)</t>
  </si>
  <si>
    <t>45-54 anos (years)</t>
  </si>
  <si>
    <t>35-44 anos (years)</t>
  </si>
  <si>
    <t>25-34 anos (years)</t>
  </si>
  <si>
    <t>15-24 anos (years)</t>
  </si>
  <si>
    <t>Mulheres / Female</t>
  </si>
  <si>
    <t>Homens / Male</t>
  </si>
  <si>
    <t>Homens e Mulheres / 
Male and Female</t>
  </si>
  <si>
    <t>Alergias</t>
  </si>
  <si>
    <t>Níveis elevados de gordura no sangue</t>
  </si>
  <si>
    <t>Artrose</t>
  </si>
  <si>
    <t>Hipertensão arterial</t>
  </si>
  <si>
    <t>Dores cervicais ou outros problemas crónicos no pescoço</t>
  </si>
  <si>
    <t>Dores lombares ou outros problemas crónicos nas costas</t>
  </si>
  <si>
    <t>População residente</t>
  </si>
  <si>
    <t>Principais tipos de doença crónica</t>
  </si>
  <si>
    <t>II.4.11 - Resident population aged 15 years and over by sex, age group and main chronic diseases in the 12 months prior to the interview</t>
  </si>
  <si>
    <t>II.4.11 - População residente com 15 ou mais anos por sexo, grupo etário e principais tipos de doença crónica nos 12 meses anteriores à entrevista</t>
  </si>
  <si>
    <t>http://www.ine.pt/xurl/ind/0008816</t>
  </si>
  <si>
    <t>Notes: The Body Mass Index (BMI) was obtained using values of weight and height given by the person. The estimated results do not include the situations "Don't know / refusal". 
Data for 2014: estimates with coefficient of variation higher than 20% are not published ("x").
Data for 2005/2006: average population estimates for 2005, exception for the age group 18-24 years in which the estimate was calculated on the basis of the average population estimates for 2005 and distribution of the replies of the 4th INS (2005/2006).</t>
  </si>
  <si>
    <t xml:space="preserve">Notas: O Índice de Massa Corporal (IMC) foi obtido utilizando valores de peso e altura referidos pelo próprio. As estimativas apresentadas não contemplam as situações "não sabe / não responde". 
Dados de 2014: os resultados com coeficiente de variação superior a 20% não são apresentados ("x").
Dados de 2005/2006: estimativas da população média para 2005, excepto para a classe 18-24 anos, em que a estimativa foi calculada com base nas Estimativas da população média para 2005 e na distribuição das respostas do 4º INS (2005/2006). </t>
  </si>
  <si>
    <t>Classes of body mass index</t>
  </si>
  <si>
    <t>Obesity
(BMI ≥ 30 kg/m²)</t>
  </si>
  <si>
    <t>Overweight - 
Level 2
(BMI ≥ 27 kg/m² and &lt; 30 kg/m²)</t>
  </si>
  <si>
    <t>Overweight - 
Level 1
(BMI ≥ 25 kg/m² and &lt; 27 kg/m²)</t>
  </si>
  <si>
    <t>Normal weight
(BMI ≥ 18,5 kg/m² and &lt; 25 kg/m²)</t>
  </si>
  <si>
    <t>Underweight
(BMI &lt; 18,5 kg/m²)</t>
  </si>
  <si>
    <t>85 + anos (years)</t>
  </si>
  <si>
    <t>18-24 anos (years)</t>
  </si>
  <si>
    <t xml:space="preserve">Portugal </t>
  </si>
  <si>
    <t>Obesidade
(IMC ≥ 30 kg/m²)</t>
  </si>
  <si>
    <t>Excesso peso grau II 
(IMC ≥ 27 Kg/m² e
&lt; 30 kg/m²)</t>
  </si>
  <si>
    <t>Excesso peso grau I 
(IMC ≥ 25 Kg/m² e 
&lt; 27 kg/m²)</t>
  </si>
  <si>
    <t>Peso normal
(IMC ≥ 18,5 Kg/m² e  &lt; 25 kg/m²)</t>
  </si>
  <si>
    <t>Baixo peso
(IMC &lt; 18,5 kg/m²)</t>
  </si>
  <si>
    <t>Classes de índice de massa corporal</t>
  </si>
  <si>
    <t>II.4.12 - Resident population aged 18 years and over by sex, age group and classes of body mass index (BMI)</t>
  </si>
  <si>
    <t>II.4.12 - População residente com 18 ou mais anos por sexo, grupo etário e classes de índice de massa corporal (IMC)</t>
  </si>
  <si>
    <t>http://www.ine.pt/xurl/ind/0008821</t>
  </si>
  <si>
    <t>Notes: The estimated results do not include the situations "Don't know / refusal". Data for 2014: estimates with coefficient of variation higher than 20% are not published ("x").
Data for 2005/2006: average population estimates for 2005.</t>
  </si>
  <si>
    <t>Notas: As estimativas apresentadas não contemplam as situações "não sabe / não responde". Dados de 2014: os resultados com coeficiente de variação superior a 20% não são apresentados ("x"). Dados de 2005/2006: estimativas da população média para 2005.</t>
  </si>
  <si>
    <t>Smoking condition</t>
  </si>
  <si>
    <t>Current smokers</t>
  </si>
  <si>
    <t>Non-smokers</t>
  </si>
  <si>
    <t>Daily smoker</t>
  </si>
  <si>
    <t>Occasionally smoker</t>
  </si>
  <si>
    <t>Former smoker</t>
  </si>
  <si>
    <t>Never smoked</t>
  </si>
  <si>
    <t>Homens e Mulheres /
 Male and Female</t>
  </si>
  <si>
    <t>Fuma diariamente</t>
  </si>
  <si>
    <t>Fuma ocasionalmente</t>
  </si>
  <si>
    <t>Ex-fumador</t>
  </si>
  <si>
    <t>Nunca fumou</t>
  </si>
  <si>
    <t>Fumador</t>
  </si>
  <si>
    <t>Não fumador</t>
  </si>
  <si>
    <t xml:space="preserve">Condição perante o consumo de tabaco </t>
  </si>
  <si>
    <t>II.4.13 - Resident population aged 15 years and over by sex, age group and smoking condition</t>
  </si>
  <si>
    <t>II.4.13 - População residente com 15 ou mais anos por sexo, grupo etário e condição perante o consumo de tabaco</t>
  </si>
  <si>
    <t>http://www.ine.pt/xurl/ind/0008823</t>
  </si>
  <si>
    <t>Condition regarding alcoholic beverages consumption</t>
  </si>
  <si>
    <t>Consumed</t>
  </si>
  <si>
    <t>Never consumed</t>
  </si>
  <si>
    <t>Did not consumed</t>
  </si>
  <si>
    <t>Occasional</t>
  </si>
  <si>
    <t>Homens e Mulheres / Male and Female</t>
  </si>
  <si>
    <t>Ocasionalmente</t>
  </si>
  <si>
    <t>Mensalmente</t>
  </si>
  <si>
    <t>Semanalmente</t>
  </si>
  <si>
    <t>Diariamente</t>
  </si>
  <si>
    <t>Nunca consumiu</t>
  </si>
  <si>
    <t>Não consumiu</t>
  </si>
  <si>
    <t>Consumiu</t>
  </si>
  <si>
    <t xml:space="preserve">Condição perante o consumo de bebidas alcoólicas </t>
  </si>
  <si>
    <t>II.4.14 - Resident population aged 15 years and over by sex, age group and condition regarding alcoholic beverages consumption in the 12 months prior to the interview</t>
  </si>
  <si>
    <t>II.4.14 - População residente com 15 ou mais anos por sexo, grupo etário e condição perante o consumo de bebidas alcoólicas nos 12 meses anteriores à entrevista</t>
  </si>
  <si>
    <t>Ratio of population aged 15 years and over that consumes alcoholic beverages everyday to the total population aged 15 years and over x 100</t>
  </si>
  <si>
    <t>Relação entre a população entre 15 ou mais ano que consome bebidas alcoólicas diariamente e o total de população com 15 ou mais anos x100</t>
  </si>
  <si>
    <t>Ratio of population aged 15 years and over that smokes everyday to the total population aged 15 years and over x 100</t>
  </si>
  <si>
    <t>Relação entre a população com 15 ou mais anos que fuma diariamente e o total de população com 15 ou mais anos x 100</t>
  </si>
  <si>
    <t>Ratio of population aged 18 years and over who is overweight or obese to the total population aged 18 years and over x 100</t>
  </si>
  <si>
    <t>Relação entre a população com 18 ou mais anos com excesso de peso ou obesidade e o total de população com 18 ou mais anos x 100</t>
  </si>
  <si>
    <t>Ratio of population aged 15 years and over with low back disorder or other chronic back defect to the total population aged 15 years and over x 100</t>
  </si>
  <si>
    <t>Relação entre a população com 15 ou mais anos que sofre de dores lombares ou outros problemas crónicos nas costas e o total de população com 15 ou mais anos x 100</t>
  </si>
  <si>
    <t>Ratio of number of deaths caused by diseases of the circulatory system and average population in the year x 1 000</t>
  </si>
  <si>
    <t xml:space="preserve">Relação entre o número anual de óbitos por doenças do aparelho circulatório e a população média do mesmo ano x 1 000   </t>
  </si>
  <si>
    <t>Mortality rate due to circulatory system diseases</t>
  </si>
  <si>
    <t>Ratio of the number of deaths of children under one year of age during a year, to the number of live births in that year x 1 000</t>
  </si>
  <si>
    <t>Relação entre o número de óbitos de crianças com menos de 1 ano de idade num ano e o número de nados-vivos desse ano x 1 000</t>
  </si>
  <si>
    <t xml:space="preserve">Taxa de mortalidade infantil </t>
  </si>
  <si>
    <t>Percentual ratio between the total days of hospitalization in the year and the practised capacity of the hospitals (number of beds x 365 days).</t>
  </si>
  <si>
    <t>Relação percentual entre o total de dias de internamento no ano nos hospitais e a lotação praticada dos hospitais (número de camas x 365 dias).</t>
  </si>
  <si>
    <t xml:space="preserve">Bed-occupancy rate in hospitals </t>
  </si>
  <si>
    <t>Ratio between the number of beds (practised capacity) in hospitals during the year and the average annual resident population x 1 000</t>
  </si>
  <si>
    <t>Relação entre o número de camas (lotação praticada) dos hospitais no ano e a população média anual residente x 1 000</t>
  </si>
  <si>
    <t xml:space="preserve">Beds (practised capacity) in hospitals per 1 000 inhabitants </t>
  </si>
  <si>
    <t>Ratio between the number of medical appointments in hospitals during the year and the average annual resident population</t>
  </si>
  <si>
    <t>Relação entre o número de consultas médicas realizadas nos hospitais durante o ano e a população média anual residente</t>
  </si>
  <si>
    <t xml:space="preserve">Medical appointments in hospitals per inhabitant </t>
  </si>
  <si>
    <t>Ratio between the number of surgeries (except small surgeries) performed during the year in hospitals and the number of days in the year</t>
  </si>
  <si>
    <t>Relação entre o número de cirurgias (exceto pequenas cirurgias) efetuadas durante o ano em hospitais e o número de dias do ano</t>
  </si>
  <si>
    <t>Surgeries (except small surgeries) per day in hospitals</t>
  </si>
  <si>
    <t>Cirurgias (exceto pequenas cirurgias) por dia nos hospitais</t>
  </si>
  <si>
    <t>Ratio between the total number of hospitalizations during the year and the average annual resident population x 1 000</t>
  </si>
  <si>
    <t>Relação entre o número total de internamentos durante o ano em hospitais e a população média anual residente x 1 000</t>
  </si>
  <si>
    <t>Hospitalisations per 1 000 inhabitants</t>
  </si>
  <si>
    <t>Internamentos nos hospitais por 1000 habitantes</t>
  </si>
  <si>
    <t>Ratio between the total number of pharmacies and mobile medicine depots at the end of the year and the estimated resident population at the end of the year x 1 000</t>
  </si>
  <si>
    <t>Relação entre o número total de farmácias e postos farmacêuticos móveis existentes no final do ano e a população residente estimada para o final do ano x 1 000</t>
  </si>
  <si>
    <t>Pharmacies and mobile medicine depots per 1 000 inhabitants</t>
  </si>
  <si>
    <t>Farmácias e postos farmacêuticos móveis por 1000 habitantes</t>
  </si>
  <si>
    <t>Ratio between the total number of nurses registered at the end of the year and the estimated resident population at the end of the year x 1 000</t>
  </si>
  <si>
    <t>Relação entre o número total de enfermeiros inscritos no final do ano e a população residente estimada para o final do ano x 1 000</t>
  </si>
  <si>
    <t>Nurses per 1 000 inhabitants</t>
  </si>
  <si>
    <t>Enfermeiras/os por 1000 habitantes</t>
  </si>
  <si>
    <t>Ratio between the total number of medical doctors registered at the end of the year and the estimated resident population at the end of the year x 1 000</t>
  </si>
  <si>
    <t>Relação entre o número total de médicos inscritos no final do ano e a população residente estimada para o final do ano x 1 000</t>
  </si>
  <si>
    <t>Médicas/os por 1 000 habitantes</t>
  </si>
  <si>
    <t>Definition</t>
  </si>
  <si>
    <t>Definição</t>
  </si>
  <si>
    <t>II.4 - Indicators</t>
  </si>
  <si>
    <t>II.4 - Indicadores</t>
  </si>
  <si>
    <t>http://www.who.int (Organização Mundial de Saúde)</t>
  </si>
  <si>
    <t>http://ec.europa.eu/health-eu (Saúde Pública da União Europeia)</t>
  </si>
  <si>
    <t>www.idt.pt (Instituto da Droga e da Toxicodependência)</t>
  </si>
  <si>
    <t>http://www.tecnet.pt (Centros Regionais de Alcoologia)</t>
  </si>
  <si>
    <t xml:space="preserve">http://www.acss.min-saude.pt (Administração Central do Sistema de Saúde, I.P.) </t>
  </si>
  <si>
    <t>http://www.dgs.pt (Direção-Geral da Saúde)</t>
  </si>
  <si>
    <t>http://www.portaldasaude.pt/Portal/ (Portal da Saúde)</t>
  </si>
  <si>
    <t>INE/INSA: Inquérito Nacional de Saúde</t>
  </si>
  <si>
    <t>OMS: World Health Statistics</t>
  </si>
  <si>
    <t>EUROSTAT: Health Statistics</t>
  </si>
  <si>
    <t>DGS: Vários títulos</t>
  </si>
  <si>
    <t xml:space="preserve">MS: Estatísticas do SNS </t>
  </si>
  <si>
    <t xml:space="preserve">INE: Estatísticas Demográficas </t>
  </si>
  <si>
    <t xml:space="preserve">INE: Estatísticas da Saúde </t>
  </si>
  <si>
    <t>II.4 -Further information …</t>
  </si>
  <si>
    <t>II.4 -Para saber mais …</t>
  </si>
  <si>
    <t>http://www.ine.pt/xurl/ind/0000238</t>
  </si>
  <si>
    <t>http://www.ine.pt/xurl/ind/0001757</t>
  </si>
  <si>
    <t>http://www.ine.pt/xurl/ind/0000650</t>
  </si>
  <si>
    <t>http://www.ine.pt/xurl/ind/0011274</t>
  </si>
  <si>
    <t>http://www.ine.pt/xurl/ind/0011234</t>
  </si>
  <si>
    <t>http://www.ine.pt/xurl/ind/0011305</t>
  </si>
  <si>
    <t>http://www.ine.pt/xurl/ind/0012185</t>
  </si>
  <si>
    <t>http://www.ine.pt/xurl/ind/0012173</t>
  </si>
  <si>
    <t>- Data were recomputed from population estimates which, in turn, were calculated from the final results of Census 2011.</t>
  </si>
  <si>
    <t>-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t>
  </si>
  <si>
    <t>- From 1998 to 2010, the indicator "Proportion of long-term unemployed population" is calculated on the basis of job search duration. From 2011 onwards, it is based on the unemployment duration.</t>
  </si>
  <si>
    <t>- The estimates of 2020 to 2022 were additionally revised following the results of the analysis on the impact of the suspension of face-to-face data collection mode (CAPI) due to the public health safeguard measures adopted during the COVID-19 pandemic period.</t>
  </si>
  <si>
    <t xml:space="preserve">- All estimates for the 2011 data series (in force from 2011 to 2020) in this table have been revised in the light of the reconciliation exercise with the 2021 series, which considers people engaged in agricultural activities for self-consumption as inactive (who neither seek nor available to work) and restricts the working age population to the age group 16 to 89. </t>
  </si>
  <si>
    <t xml:space="preserve">Notes: </t>
  </si>
  <si>
    <t>- Os dados foram calibrados tendo por referência as estimativas da população calculadas a partir dos resultados definitivos dos Censos 2011.</t>
  </si>
  <si>
    <t>- 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t>
  </si>
  <si>
    <t>-  Na série de 1998 (de 1998 a 2010), o indicador  "Proporção de desempregadas/os de longa duração" é calculado considerando a duração da procura de emprego. A partir de 2011 passa a ter por base de cálculo a duração do desemprego.</t>
  </si>
  <si>
    <t xml:space="preserve">- As estimativas de 2020 a 2022 foram adicionalmente revistas na sequência do estudo do impacto da suspensão do modo de recolha presencial (CAPI), que ocorreu devido às medidas de salvaguarda da saúde pública adotadas durante o período pandémico COVID-19. </t>
  </si>
  <si>
    <t>- Todas as estimativas relativas à série de 2011 (em vigor de 2011 a 2020) presentes neste quadro foram revistas em função do exercício de reconciliação com a série de 2021, que considera as pessoas ocupadas em atividades de agricultura para autoconsumo como inativas (que não procuram nem estão disponíveis para trabalhar) e restringe a população em idade ativa ao grupo etário dos 16 aos 89 anos.</t>
  </si>
  <si>
    <t xml:space="preserve">Notas: </t>
  </si>
  <si>
    <t>Source: Statistics Portugal, Labour Force Survey.</t>
  </si>
  <si>
    <t>Fonte: INE, I.P., Inquérito ao Emprego.</t>
  </si>
  <si>
    <t>16-24 years</t>
  </si>
  <si>
    <t>Legislators, senior officials, managers and specialized professionals as a share of total employment</t>
  </si>
  <si>
    <t>Active population with, at least, the upper secondary education on the total of the population aged 25 to 64.</t>
  </si>
  <si>
    <t>Active population with, at least, the lower secondary education on the total of the population aged 25 to 64</t>
  </si>
  <si>
    <t>Proportion of long-term unemployed population</t>
  </si>
  <si>
    <t>Unemployment rate</t>
  </si>
  <si>
    <t>§</t>
  </si>
  <si>
    <t>16-24 anos</t>
  </si>
  <si>
    <t>Quadros superiores e especialistas no total de empregadas/os</t>
  </si>
  <si>
    <t>População ativa com, pelo menos, o ensino secundário no total da população dos 25 aos 64 anos</t>
  </si>
  <si>
    <t>População ativa com, pelo menos, o 3.º ciclo do ensino básico no total da população dos 25 aos 64 anos</t>
  </si>
  <si>
    <t>Proporção de desempregadas/os de longa duração</t>
  </si>
  <si>
    <t>Taxa de desemprego</t>
  </si>
  <si>
    <t>II.5.1 - Labour market indicators (to be continued)</t>
  </si>
  <si>
    <t>II.5.1 - Indicadores do mercado de trabalho (continua)</t>
  </si>
  <si>
    <t>http://www.ine.pt/xurl/ind/0002344</t>
  </si>
  <si>
    <t>http://www.ine.pt/xurl/ind/0000617</t>
  </si>
  <si>
    <t>http://www.ine.pt/xurl/ind/0000484</t>
  </si>
  <si>
    <t>http://www.ine.pt/xurl/ind/0000239</t>
  </si>
  <si>
    <t>http://www.ine.pt/xurl/ind/0000237</t>
  </si>
  <si>
    <t>http://www.ine.pt/xurl/ind/0011252</t>
  </si>
  <si>
    <t>http://www.ine.pt/xurl/ind/0011235</t>
  </si>
  <si>
    <t>http://www.ine.pt/xurl/ind/0011236</t>
  </si>
  <si>
    <t>http://www.ine.pt/xurl/ind/0011238</t>
  </si>
  <si>
    <t>http://www.ine.pt/xurl/ind/0012159</t>
  </si>
  <si>
    <t>http://www.ine.pt/xurl/ind/0012154</t>
  </si>
  <si>
    <t>http://www.ine.pt/xurl/ind/0012155</t>
  </si>
  <si>
    <t>http://www.ine.pt/xurl/ind/0012157</t>
  </si>
  <si>
    <t>hour</t>
  </si>
  <si>
    <t>Average duration of weekly working time</t>
  </si>
  <si>
    <t>Inactive population
per 100 employees</t>
  </si>
  <si>
    <t>Full-time employment as a share of total employment</t>
  </si>
  <si>
    <t>Employees with permanent contracts as a share of total employment</t>
  </si>
  <si>
    <t>Self-employed persons as a share of total employment</t>
  </si>
  <si>
    <t>Employees as a share of total employment</t>
  </si>
  <si>
    <t>Population employed in tertiary sector (services) as a share of total employment</t>
  </si>
  <si>
    <t>Rev</t>
  </si>
  <si>
    <t>hora</t>
  </si>
  <si>
    <t xml:space="preserve">Duração média habitual do horário semanal </t>
  </si>
  <si>
    <t>Inativos/as por 100 empregados/as</t>
  </si>
  <si>
    <t>Empregados/as a tempo completo no total de empregados/as</t>
  </si>
  <si>
    <t>Contratos sem termo nos/as trabalhadores/as por conta de outrem</t>
  </si>
  <si>
    <t>Empregados/as por conta própria no total de empregados/as</t>
  </si>
  <si>
    <t>Empregados/as por conta de outrem no total de empregados/as</t>
  </si>
  <si>
    <t>Empregados/as no
setor terciário 
no total de 
empregados/as</t>
  </si>
  <si>
    <t>II.5.1 - Labour market indicators (continued)</t>
  </si>
  <si>
    <t>II.5.1 - Indicadores do mercado de trabalho (continuação)</t>
  </si>
  <si>
    <t>http://www.ine.pt/xurl/ind/0008791</t>
  </si>
  <si>
    <t>http://www.ine.pt/xurl/ind/0008790</t>
  </si>
  <si>
    <t>http://www.ine.pt/xurl/ind/0011312</t>
  </si>
  <si>
    <t>http://www.ine.pt/xurl/ind/0011302</t>
  </si>
  <si>
    <t>http://www.ine.pt/xurl/ind/0012190</t>
  </si>
  <si>
    <t>http://www.ine.pt/xurl/ind/0012184</t>
  </si>
  <si>
    <t>- Data were recomputed from population estimates which, in turn, were calculated from the final results of Census 2011. Until 2010 the Classification of urban areas corresponds to the version approved by the 8th (2008) resolution of the Standing Section of Statistical Coordination of the Statistical Council, published in the Diário da República (Portuguese Official Gazette), 2nd series, no. 188, of September 28th, 2009 (TIPAU 2009). From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</si>
  <si>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Notes:</t>
  </si>
  <si>
    <t>- Os dados foram calibrados tendo por referência as estimativas da população calculadas a partir dos resultados definitivos dos Censos 2011. Até ao ano de 2010 a apresentação da informação com base na Tipologia de áreas urbanas, para fins estatísticos, corresponde à versão aprovada pela 8.ª (2008) deliberação da Secção Permanente de Coordenação Estatística do Conselho Superior de Estatística, publicada no Diário da República, 2ª série, n.º 188, de 28 de setembro de 2009 (TIPAU 2009). A partir do ano de 2011, a tipologia corresponde à versão aprovada de acordo com a 39.ª (2014) deliberação da Secção Permanente de Coordenação Estatística do Conselho Superior de Estatística, publicada no Diário da República, 2ª série, n.º 144, de 29 de julho de 2014 (TIPAU 2014).</t>
  </si>
  <si>
    <t>Predominantly rural area  (PRA)</t>
  </si>
  <si>
    <t>Medium urban area (MUA)</t>
  </si>
  <si>
    <t>Predominantly urban area (PUA)</t>
  </si>
  <si>
    <t>Employment rate</t>
  </si>
  <si>
    <t>Activity rate</t>
  </si>
  <si>
    <t>Área 
predominantemente rural (APR)</t>
  </si>
  <si>
    <t>Área mediamente urbana (AMU)</t>
  </si>
  <si>
    <t>Área 
predominantemente urbana (APU)</t>
  </si>
  <si>
    <t>Taxa de emprego</t>
  </si>
  <si>
    <t>Taxa de atividade</t>
  </si>
  <si>
    <t>II.5.2 - Labour market indicators, according to Classification of urban areas</t>
  </si>
  <si>
    <t>II.5.2 - Indicadores do mercado de trabalho, segundo a Tipologia de áreas urbanas</t>
  </si>
  <si>
    <t>http://www.ine.pt/xurl/ind/0010377</t>
  </si>
  <si>
    <t>http://www.ine.pt/xurl/ind/0010374</t>
  </si>
  <si>
    <t>http://www.ine.pt/xurl/ind/0010373</t>
  </si>
  <si>
    <t>http://www.ine.pt/xurl/ind/0009051</t>
  </si>
  <si>
    <t>http://www.ine.pt/xurl/ind/0009049</t>
  </si>
  <si>
    <t>http://www.ine.pt/xurl/ind/0009050</t>
  </si>
  <si>
    <t>http://www.ine.pt/xurl/ind/0009059</t>
  </si>
  <si>
    <t>http://www.ine.pt/xurl/ind/0009047</t>
  </si>
  <si>
    <t>http://www.ine.pt/xurl/ind/0012659</t>
  </si>
  <si>
    <t>http://www.ine.pt/xurl/ind/0012657</t>
  </si>
  <si>
    <t>http://www.ine.pt/xurl/ind/0012658</t>
  </si>
  <si>
    <t>http://www.ine.pt/xurl/ind/0012664</t>
  </si>
  <si>
    <t>http://www.ine.pt/xurl/ind/0012661</t>
  </si>
  <si>
    <t>http://www.ine.pt/xurl/ind/0012656</t>
  </si>
  <si>
    <t>http://www.ine.pt/xurl/ind/0012663</t>
  </si>
  <si>
    <t>http://www.ine.pt/xurl/ind/0012662</t>
  </si>
  <si>
    <t>Note: Data on “employees” and “earning” refers to full time employees with full remuneration. Data from 2010 to 2014 refer only to Mainland.</t>
  </si>
  <si>
    <t>Nota: A informação relativa a TCO e “ganho” diz respeito a TCO a tempo completo com remuneração completa. Os valores de 2010 a 2014 dizem respeito apenas ao Continente.</t>
  </si>
  <si>
    <t>Source: Ministry of Labour, Solidarity and Social Security, Lists of personnel.</t>
  </si>
  <si>
    <t>Fonte: Ministério do Trabalho, Solidariedade e Segurança Social, Quadros de Pessoal.</t>
  </si>
  <si>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</si>
  <si>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</si>
  <si>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</si>
  <si>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</si>
  <si>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</si>
  <si>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 xml:space="preserve">Mean monthly earning </t>
  </si>
  <si>
    <t>Rate of employees in establishments with &gt; 250 workers</t>
  </si>
  <si>
    <t>Rate of employees in establishments with &lt;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</si>
  <si>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</si>
  <si>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</si>
  <si>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</si>
  <si>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</si>
  <si>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</si>
  <si>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Ganho médio mensal</t>
  </si>
  <si>
    <t>Taxa de TCO em estabelecimentos com 250 trabalhadores /as</t>
  </si>
  <si>
    <t>Taxa de TCO em estabelecimentos com &lt; 10 trabalhadores /as</t>
  </si>
  <si>
    <t xml:space="preserve">II.5.3 - Labour market indicators </t>
  </si>
  <si>
    <t xml:space="preserve">II.5.3 - Indicadores do mercado de trabalho </t>
  </si>
  <si>
    <t>http://www.ine.pt/xurl/ind/0000631</t>
  </si>
  <si>
    <t>http://www.ine.pt/xurl/ind/0011273</t>
  </si>
  <si>
    <t>http://www.ine.pt/xurl/ind/0012172</t>
  </si>
  <si>
    <t>16-64 years</t>
  </si>
  <si>
    <t>45 years and over</t>
  </si>
  <si>
    <t>35-44 years</t>
  </si>
  <si>
    <t>25-34 years</t>
  </si>
  <si>
    <t>16-64 anos</t>
  </si>
  <si>
    <t>45 e mais anos</t>
  </si>
  <si>
    <t>35-44 anos</t>
  </si>
  <si>
    <t>25-34 anos</t>
  </si>
  <si>
    <t>II.5.4 - Activity rate according to age group and sex</t>
  </si>
  <si>
    <t>II.5.4 - Taxa de atividade, segundo o grupo etário e o sexo</t>
  </si>
  <si>
    <t>http://www.ine.pt/xurl/ind/0000630</t>
  </si>
  <si>
    <t>http://www.ine.pt/xurl/ind/0011276</t>
  </si>
  <si>
    <t>http://www.ine.pt/xurl/ind/0012174</t>
  </si>
  <si>
    <t>II.5.5 - Employment rate according to age group and sex</t>
  </si>
  <si>
    <t>II.5.5 - Taxa de emprego, segundo o grupo etário e o sexo</t>
  </si>
  <si>
    <t>http://www.ine.pt/xurl/ind/0000235</t>
  </si>
  <si>
    <t>http://www.ine.pt/xurl/ind/0011224</t>
  </si>
  <si>
    <t>http://www.ine.pt/xurl/ind/0012148</t>
  </si>
  <si>
    <t>25- 34 years</t>
  </si>
  <si>
    <t>Unit: thousands</t>
  </si>
  <si>
    <t>Unidade: milhares</t>
  </si>
  <si>
    <t>II.5.6 - Active population according to age group and sex</t>
  </si>
  <si>
    <t>II.5.6 - População ativa, segundo o grupo etário e o sexo</t>
  </si>
  <si>
    <t>http://www.ine.pt/xurl/ind/0000236</t>
  </si>
  <si>
    <t>http://www.ine.pt/xurl/ind/0011237</t>
  </si>
  <si>
    <t>http://www.ine.pt/xurl/ind/0012156</t>
  </si>
  <si>
    <t>II.5.7 - Employed population according to age group and sex</t>
  </si>
  <si>
    <t>II.5.7 - População empregada, segundo o grupo etário e o sexo</t>
  </si>
  <si>
    <t>http://www.ine.pt/xurl/ind/0000646</t>
  </si>
  <si>
    <t>https://www.ine.pt/xurl/ind/0002671</t>
  </si>
  <si>
    <t>https://www.ine.pt/xurl/ind/0011229</t>
  </si>
  <si>
    <t>https://www.ine.pt/xurl/ind/0011226</t>
  </si>
  <si>
    <t>https://www.ine.pt/xurl/ind/0012218</t>
  </si>
  <si>
    <t>II.5.8 - Unemployed population according to age group and sex</t>
  </si>
  <si>
    <t>II.5.8 - População desempregada, segundo o grupo etário e o sexo</t>
  </si>
  <si>
    <t>http://www.ine.pt/xurl/ind/0000629</t>
  </si>
  <si>
    <t>http://www.ine.pt/xurl/ind/0011259</t>
  </si>
  <si>
    <t>http://www.ine.pt/xurl/ind/0012165</t>
  </si>
  <si>
    <t>Under 16 years</t>
  </si>
  <si>
    <t>Menos de 16 anos</t>
  </si>
  <si>
    <t>II.5.9 - Inactive population according to age group and sex</t>
  </si>
  <si>
    <t>II.5.9 - População inativa, segundo o grupo etário e o sexo</t>
  </si>
  <si>
    <t>Tertiary education</t>
  </si>
  <si>
    <t>Secondary and post-secondary education</t>
  </si>
  <si>
    <t>Basic education - 3rd cycle</t>
  </si>
  <si>
    <t>Basic education - 2nd cycle</t>
  </si>
  <si>
    <t xml:space="preserve"> Basic education - 1st cycle</t>
  </si>
  <si>
    <t>No level of education</t>
  </si>
  <si>
    <t>Superior</t>
  </si>
  <si>
    <t>Secundário e pós-secundário</t>
  </si>
  <si>
    <t>Básico - 3º Ciclo</t>
  </si>
  <si>
    <t>Básico - 2º Ciclo</t>
  </si>
  <si>
    <t xml:space="preserve"> Básico - 1º Ciclo</t>
  </si>
  <si>
    <t xml:space="preserve"> Sem instrução</t>
  </si>
  <si>
    <t>II.5.10 - Active population according to level of education completed and sex</t>
  </si>
  <si>
    <t>II.5.10 - População ativa, segundo o nível de escolaridade completo e o sexo</t>
  </si>
  <si>
    <t>http://www.ine.pt/xurl/ind/0012153</t>
  </si>
  <si>
    <t>Armed forces</t>
  </si>
  <si>
    <t>Elementary occupations</t>
  </si>
  <si>
    <t>Plant and machine operators, and assemblers</t>
  </si>
  <si>
    <t>Craft and related trades workers</t>
  </si>
  <si>
    <t>Skilled agricultural, forestry, and fishery workers</t>
  </si>
  <si>
    <t>Service and sale workers</t>
  </si>
  <si>
    <t>Clerical support workers</t>
  </si>
  <si>
    <t>Technicians and associate professionals</t>
  </si>
  <si>
    <t>Professionals</t>
  </si>
  <si>
    <t>Managers</t>
  </si>
  <si>
    <t>Forças armadas</t>
  </si>
  <si>
    <t xml:space="preserve">Trabalhadores/as não qualificados </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</si>
  <si>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</si>
  <si>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</si>
  <si>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</si>
  <si>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</si>
  <si>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 xml:space="preserve">Pessoal administrativo </t>
  </si>
  <si>
    <t>Técnicos/as e profissionais de nível intermédio</t>
  </si>
  <si>
    <t>Especialistas das atividades intelectuais e científicas</t>
  </si>
  <si>
    <t>Representantes do poder legislativo e de órgãos executivos, dirigentes, diretores/as e gestores/as executivos/as</t>
  </si>
  <si>
    <t>II.5.11 - Employed population according to main occupation (ISCO-08)</t>
  </si>
  <si>
    <t>II.5.11 - População empregada, segundo a profissão principal (CPP-10)</t>
  </si>
  <si>
    <t>http://www.ine.pt/xurl/ind/0000486</t>
  </si>
  <si>
    <t>http://www.ine.pt/xurl/ind/0006503</t>
  </si>
  <si>
    <t>http://www.ine.pt/xurl/ind/0011247</t>
  </si>
  <si>
    <t>http://www.ine.pt/xurl/ind/0011270</t>
  </si>
  <si>
    <t>http://www.ine.pt/xurl/ind/0011249</t>
  </si>
  <si>
    <t>Underemployed part-time workers (aged 15 to 74 years)</t>
  </si>
  <si>
    <t>Permanent contract</t>
  </si>
  <si>
    <t>&gt; 40 hours</t>
  </si>
  <si>
    <t>36-40 hours</t>
  </si>
  <si>
    <t>&lt; 36 hours</t>
  </si>
  <si>
    <t>Part-time</t>
  </si>
  <si>
    <t>Full-time</t>
  </si>
  <si>
    <t>Self-employed</t>
  </si>
  <si>
    <t>Employees</t>
  </si>
  <si>
    <t>Usual weekly hours of work</t>
  </si>
  <si>
    <t>Work duration</t>
  </si>
  <si>
    <t>Occupational status, of which</t>
  </si>
  <si>
    <t>Subemprego de trabalhadores/as a tempo parcial (15 a 74 anos)</t>
  </si>
  <si>
    <t>Contrato sem termo</t>
  </si>
  <si>
    <t>&gt; 40 horas</t>
  </si>
  <si>
    <t>36-40 horas</t>
  </si>
  <si>
    <t>&lt; 36 horas</t>
  </si>
  <si>
    <t>Tempo parcial</t>
  </si>
  <si>
    <t>Tempo completo</t>
  </si>
  <si>
    <t xml:space="preserve"> Trabalhadores/as por 
conta própria</t>
  </si>
  <si>
    <t>Trabalhadores/as por
conta de outrem</t>
  </si>
  <si>
    <t>Duração semanal habitual</t>
  </si>
  <si>
    <t>Duração de trabalho</t>
  </si>
  <si>
    <t>Situação na profissão, das quais</t>
  </si>
  <si>
    <t>II.5.12 - Employed population according to occupational status, work duration and sex</t>
  </si>
  <si>
    <t>II.5.12 - População empregada, segundo a situação na profissão principal, a duração do trabalho e o sexo</t>
  </si>
  <si>
    <t>Tertiary
CAE: G - U</t>
  </si>
  <si>
    <t>Secondary
CAE: B - F</t>
  </si>
  <si>
    <t>Primary
CAE: A</t>
  </si>
  <si>
    <t>Terciário
CAE: G - U</t>
  </si>
  <si>
    <t>Secundário
CAE: B - F</t>
  </si>
  <si>
    <t>Primário
CAE: A</t>
  </si>
  <si>
    <t>II.5.13 - Employed population according to sector of main activity (CAE-Rev.3) and sex</t>
  </si>
  <si>
    <t>II.5.13 - População empregada, segundo o setor de atividade principal (CAE-Rev.3) e o sexo</t>
  </si>
  <si>
    <t>31-32</t>
  </si>
  <si>
    <t>29-30</t>
  </si>
  <si>
    <t>26-28; 33</t>
  </si>
  <si>
    <t>24-25</t>
  </si>
  <si>
    <t>19-23</t>
  </si>
  <si>
    <t>16-18</t>
  </si>
  <si>
    <t>13-15</t>
  </si>
  <si>
    <t>10-12</t>
  </si>
  <si>
    <t>B + E</t>
  </si>
  <si>
    <t>Total
CAE: B - F</t>
  </si>
  <si>
    <t>II.5.14 - Employed population in secondary sector according to branch of economic activity (CAE-Rev.3)</t>
  </si>
  <si>
    <t>II.5.14 - População empregada no setor secundário, segundo o ramo de atividade económica (CAE-Rev.3)</t>
  </si>
  <si>
    <t xml:space="preserve">- All estimates for the 2011 data series (in force from 2011 to 2020) in this table have been revised in the light of the reconciliation exercise with the 2021 serie, which considers people engaged in agricultural activities for self-consumption as inactive (who neither seek nor available to work) and restricts the working age population to the age group 16 to 89. </t>
  </si>
  <si>
    <t>S - U</t>
  </si>
  <si>
    <t>R</t>
  </si>
  <si>
    <t>Q</t>
  </si>
  <si>
    <t>P</t>
  </si>
  <si>
    <t>O</t>
  </si>
  <si>
    <t>N</t>
  </si>
  <si>
    <t xml:space="preserve">L </t>
  </si>
  <si>
    <t>K</t>
  </si>
  <si>
    <t>J</t>
  </si>
  <si>
    <t>I</t>
  </si>
  <si>
    <t>G</t>
  </si>
  <si>
    <t>Total
CAE: G - U</t>
  </si>
  <si>
    <t>II.5.15 - Employed population in tertiary sector according to branch of economic activity (CAE-Rev.3)</t>
  </si>
  <si>
    <t>II.5.15 - População empregada no setor terciário, segundo o ramo de atividade económica (CAE-Rev.3)</t>
  </si>
  <si>
    <t>http://www.ine.pt/xurl/ind/0006527</t>
  </si>
  <si>
    <t>http://www.ine.pt/xurl/ind/0006523</t>
  </si>
  <si>
    <t>http://www.ine.pt/xurl/ind/0000632</t>
  </si>
  <si>
    <t>http://www.ine.pt/xurl/ind/0011286</t>
  </si>
  <si>
    <t>http://www.ine.pt/xurl/ind/0011283</t>
  </si>
  <si>
    <t>http://www.ine.pt/xurl/ind/0011258</t>
  </si>
  <si>
    <t>http://www.ine.pt/xurl/ind/0012177</t>
  </si>
  <si>
    <t>http://www.ine.pt/xurl/ind/0012176</t>
  </si>
  <si>
    <t>http://www.ine.pt/xurl/ind/0012164</t>
  </si>
  <si>
    <t>Other inactive</t>
  </si>
  <si>
    <t>Retired</t>
  </si>
  <si>
    <t>Students</t>
  </si>
  <si>
    <t>Household duties</t>
  </si>
  <si>
    <t>Inactive persons available to work but not seeking work</t>
  </si>
  <si>
    <t>Inactive persons seeking work but not available to work</t>
  </si>
  <si>
    <t>Main status</t>
  </si>
  <si>
    <t>Outros/as inativos/as</t>
  </si>
  <si>
    <t>Reformados/as</t>
  </si>
  <si>
    <t>Estudantes</t>
  </si>
  <si>
    <t xml:space="preserve">Domésticos/as </t>
  </si>
  <si>
    <t>Inativos/as disponíveis mas que não procuram emprego</t>
  </si>
  <si>
    <t>Inativos/as à procura de emprego mas não disponíveis</t>
  </si>
  <si>
    <t>Por categoria</t>
  </si>
  <si>
    <t>II.5.16 - Inactive population according to main status and sex</t>
  </si>
  <si>
    <t>II.5.16 - População inativa, segundo a categoria e o sexo</t>
  </si>
  <si>
    <t>http://www.ine.pt/xurl/ind/0000648</t>
  </si>
  <si>
    <t>http://www.ine.pt/xurl/ind/0001319</t>
  </si>
  <si>
    <t>http://www.ine.pt/xurl/ind/0011229</t>
  </si>
  <si>
    <t>http://www.ine.pt/xurl/ind/0011227</t>
  </si>
  <si>
    <t>http://www.ine.pt/xurl/ind/0011226</t>
  </si>
  <si>
    <t>http://www.ine.pt/xurl/ind/0012149</t>
  </si>
  <si>
    <t>- In the 1998 series (from 1998 to 2010), the indicators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t>
  </si>
  <si>
    <t>- In the 1998 series (from 1998 to 2010), the indicators "Short-term unemployed (less than 1 year)" and "Long-term unemployed (1 year or over)" are calculated considering the job search duration. From 2011 onwards, the calculation is based on the unemployment duration.</t>
  </si>
  <si>
    <t>- Na série 1998 (de 1998 a 2010), os indicadores "Desempregados há menos de 1 ano" e "Desempregados há 1 ano ou mais" não incluem os indivíduos desempregados que já não procuram emprego, por já terem encontrado emprego e o qual vão iniciar nos próximos três meses. Por essa razão, a soma destas duas rubricas pode ser menor que o total de desempregados/as.</t>
  </si>
  <si>
    <t>-  Na série de 1998 (de 1998 a 2010,) os indicadores  "Desempregados/as há menos de 1 ano"  e "Desempregados/as há 1 ano ou mais"  são calculados considerando a duração da procura de emprego. A partir de 2011 passam a ter por base de cálculo a duração do desemprego.</t>
  </si>
  <si>
    <t>Long-term unemployed
(1 year or over)</t>
  </si>
  <si>
    <t>Short-term unemployed
(less than 1 year)</t>
  </si>
  <si>
    <t>Unemployed - seeking a new job</t>
  </si>
  <si>
    <t>Unemployed - seeking first job</t>
  </si>
  <si>
    <t>With, at least, the secondary education</t>
  </si>
  <si>
    <t>With, at least, the basic education - 3rd cycle</t>
  </si>
  <si>
    <t>Desempregados/as há
1 ano ou mais</t>
  </si>
  <si>
    <t>Desempregados/as há menos de 1 ano</t>
  </si>
  <si>
    <t>Desempregados/as à procura de novo emprego</t>
  </si>
  <si>
    <t>Desempregados/as à procura de primeiro emprego</t>
  </si>
  <si>
    <t>Com, pelo menos, o ensino secundário</t>
  </si>
  <si>
    <t>Com, pelo menos, o 3.º ciclo do ensino básico</t>
  </si>
  <si>
    <t>II.5.17 - Unemployed population according to types of unemployment</t>
  </si>
  <si>
    <t>II.5.17 - População desempregada, segundo os tipos de desemprego</t>
  </si>
  <si>
    <t>https://www.ine.pt/xurl/ind/0011807</t>
  </si>
  <si>
    <t>Note: The Labour Cost Index (LCI) is an indicator that measures quarterly developments in labour costs per hour actually worked (hourly average cost) incurred by the employer. In 2023 Statistics Portugal started the dissemination of a new series of LCI data, with 2020 as the reference period, in line with the procedure adopted by Eurostat for the Labour Cost Index whenever more up-to-date information of the Labour Cost Survey become available. This series includes the labour costs information of the universe of entities that report data to the Social Security and to Caixa Geral de Aposentações. The information on hours actually worked continues to be obtained by direct inquiry for a sample and no changes were introduced at this level. This change had effect in the rates of change from 2019.</t>
  </si>
  <si>
    <t>Nota: O Indice de Custo do Trabalho (ICT) é um indicador que mede a evolução trimestral dos custos do trabalho por hora efetivamente trabalhada (custo médio horário) suportados pela entidade empregadora. Em 2023 o INE iniciou a divulgação de uma nova série de dados do ICT para a qual o ano base é 2020, em linha com o procedimento adotado pelo Eurostat para o Labour Cost Index, sempre que são disponibilizados dados mais atuais do Inquérito (quadrienal) ao Custo de Mão-de-Obra. Esta série incorpora a informação dos custos do trabalho do universo de entidades que reportam dados à Segurança Social e à Caixa Geral de Aposentações. A informação sobre horas efetivamente trabalhadas continua a ser obtida por inquirição direta amostral, não tendo havido alterações neste domínio. Esta alteração teve efeito nas taxas de variação a partir de 2019.</t>
  </si>
  <si>
    <t>Source: Statistics Portugal, Labour Cost Index and Labour Force Survey.</t>
  </si>
  <si>
    <t>Fonte: INE, I.P., Índice de Custo do Trabalho e Inquérito ao Emprego.</t>
  </si>
  <si>
    <t>Other costs</t>
  </si>
  <si>
    <t>Wage costs</t>
  </si>
  <si>
    <t>O to S</t>
  </si>
  <si>
    <t>Services (G to N)</t>
  </si>
  <si>
    <t>Construction (F)</t>
  </si>
  <si>
    <t>Industry (B to E)</t>
  </si>
  <si>
    <t>B to N</t>
  </si>
  <si>
    <t>Total (B to S)</t>
  </si>
  <si>
    <t>Outros custos</t>
  </si>
  <si>
    <t>Custos salariais</t>
  </si>
  <si>
    <t>O a S</t>
  </si>
  <si>
    <t>Serviços (G a N)</t>
  </si>
  <si>
    <t>Construção (F)</t>
  </si>
  <si>
    <t>Indústria (B a E)</t>
  </si>
  <si>
    <t>B a N</t>
  </si>
  <si>
    <t>Total (B a S)</t>
  </si>
  <si>
    <t>II.5.18 - Labour cost index year-on-year rate of change by component and economic activity (NACE-Rev.2) (working days adjusted)</t>
  </si>
  <si>
    <t>II.5.18 - Variação média anual do índice de custo do trabalho segundo as componentes do índice por atividade económica (CAE-Rev.3) (corrigido dos dias úteis)</t>
  </si>
  <si>
    <t>https://www.ine.pt/xurl/ind/0011811</t>
  </si>
  <si>
    <t>Hours</t>
  </si>
  <si>
    <t>Costs</t>
  </si>
  <si>
    <t>Horas</t>
  </si>
  <si>
    <t xml:space="preserve">Custos </t>
  </si>
  <si>
    <t>II.5.19 - Labour cost index year-on-year rate of change by source of variation and economic activity (NACE-Rev.2) (working days adjusted)</t>
  </si>
  <si>
    <t>II.5.19 - Variação média anual do índice de custo do trabalho segundo a origem da variação do índice por atividade económica (CAE-Rev.3) (corrigido dos dias úteis)</t>
  </si>
  <si>
    <t>http://www.ine.pt/xurl/ind/0010378</t>
  </si>
  <si>
    <t>http://www.ine.pt/xurl/ind/0012648</t>
  </si>
  <si>
    <t>Note: Data refers to full time employees with full remuneration.  Data from 2010 to 2014 refer only to Mainland.</t>
  </si>
  <si>
    <t>Nota: Os dados dizem respeito a trabalhadores/as por conta de outrem a tempo completo com remuneração completa. Os valores de 2010 a 2014 dizem respeito apenas ao Continente.</t>
  </si>
  <si>
    <t xml:space="preserve">HM  </t>
  </si>
  <si>
    <t>II.5.20 - Employees in establishments according to sector of main activity (CAE-Rev.3) and sex</t>
  </si>
  <si>
    <t>II.5.20 - Trabalhadores/as por conta de outrem nos estabelecimentos, segundo o setor de atividade (CAE-Rev.3) e o sexo</t>
  </si>
  <si>
    <t>http://www.ine.pt/xurl/ind/0010379</t>
  </si>
  <si>
    <t>http://www.ine.pt/xurl/ind/0012649</t>
  </si>
  <si>
    <t>Unit: €</t>
  </si>
  <si>
    <t>Unidade: €</t>
  </si>
  <si>
    <t>II.5.21 - Mean monthly earning of employees in establishments according to sector of main activity (CAE-Rev.3) and sex</t>
  </si>
  <si>
    <t>II.5.21 - Ganho médio mensal dos/das trabalhadores/as por conta de outrem nos estabelecimentos, segundo o setor de atividade (CAE-Rev.3) e o sexo</t>
  </si>
  <si>
    <t>http://www.ine.pt/xurl/ind/0010380</t>
  </si>
  <si>
    <t>http://www.ine.pt/xurl/ind/0012650</t>
  </si>
  <si>
    <t>500 and over</t>
  </si>
  <si>
    <t>250 - 499</t>
  </si>
  <si>
    <t>100 - 249</t>
  </si>
  <si>
    <t>50 - 99</t>
  </si>
  <si>
    <t>20 - 49</t>
  </si>
  <si>
    <t>10 - 19</t>
  </si>
  <si>
    <t>1 - 9</t>
  </si>
  <si>
    <t xml:space="preserve">Employees size class </t>
  </si>
  <si>
    <t>500 e mais</t>
  </si>
  <si>
    <t>Escalão de pessoal</t>
  </si>
  <si>
    <t>II.5.22 - Employees in establishments according to employees size class</t>
  </si>
  <si>
    <t>II.5.22 - Trabalhadores/as por conta de outrem nos estabelecimentos, segundo o escalão de pessoal da empresa</t>
  </si>
  <si>
    <t>http://www.ine.pt/xurl/ind/0010381</t>
  </si>
  <si>
    <t>http://www.ine.pt/xurl/ind/0012651</t>
  </si>
  <si>
    <t>II.5.23 - Mean monthly earning of employees in establishments by municipality according to employees size class</t>
  </si>
  <si>
    <t>II.5.23 - Ganho médio mensal dos/das trabalhadores/as por conta de outrem nos estabelecimentos, segundo o escalão de pessoal da empresa</t>
  </si>
  <si>
    <t>http://www.ine.pt/xurl/ind/0010382</t>
  </si>
  <si>
    <t>http://www.ine.pt/xurl/ind/0012652</t>
  </si>
  <si>
    <t>Note: Data refers to full time employees with full remuneration. Total includes workers with qualification of unknown level. Data from 2010 to 2014 refer only to Mainland.
Up to 2006, workers with a Masters or a PhD degree were included in "Bachelor's degree". 
From 2006 onwards, "Upper secondary education" includes Post-secondary non-tertiary education level IV.
For 2017 was added the level "Short Cycle Professional Course". It´s a cycle of studies of tertiary education not conferring academic degree, ministered in polytechnic education, with 120 credits and normal duration of 4 semesters. This cycle of studies gives a short cycle professional degree.</t>
  </si>
  <si>
    <t>Nota: Os dados dizem respeito a trabalhadores/as por conta de outrem a tempo completo com remuneração completa. O total inclui trabalhadores/as com nível de habilitação desconhecido. Os valores de 2010 a 2014 dizem respeito apenas ao Continente.
Até 2006, os trabalhadores/as com Mestrado ou Doutoramento foram incluídos em "Licenciatura".
Em 2006, o "Ensino secundário" passou a incluir o Ensino pós secundário não superior de nível IV.
Para 2017, foi adicionado o nível "Curso Técnico Superior Profissional". É um "ciclo de estudos do ensino superior não conferente de grau académico, ministrado no ensino politécnico, com 120 créditos e duração normal de 4 semestres. Este ciclo de estudos confere um diploma de técnico superior profissional".</t>
  </si>
  <si>
    <t>Fonte: Ministério do Trabalho, Solidariedade e Segurança Social, Quadros de Pessoal..</t>
  </si>
  <si>
    <t>Doctoral degree</t>
  </si>
  <si>
    <t>Masters  degree</t>
  </si>
  <si>
    <t>Bachelor's degree</t>
  </si>
  <si>
    <t>(Pre-Bologna) Short cycle tertiary course degree</t>
  </si>
  <si>
    <t>Short cycle professional course</t>
  </si>
  <si>
    <t>Lower secondary education - 3rd cycle</t>
  </si>
  <si>
    <t>Primary education - 2nd cycle</t>
  </si>
  <si>
    <t>Primary education - 1st cycle</t>
  </si>
  <si>
    <t xml:space="preserve">Below primary education </t>
  </si>
  <si>
    <t>Level of education</t>
  </si>
  <si>
    <t>Doutoramento</t>
  </si>
  <si>
    <t>Mestrado</t>
  </si>
  <si>
    <t>Licenciatura</t>
  </si>
  <si>
    <t>Bacharelato</t>
  </si>
  <si>
    <t>Curso técnico superior profissional</t>
  </si>
  <si>
    <t>3º ciclo do ensino básico</t>
  </si>
  <si>
    <t>Inferior ao 1º ciclo do ensino básico</t>
  </si>
  <si>
    <t>Nível de habilitações</t>
  </si>
  <si>
    <t>II.5.24 - Employees in establishments according to level of education</t>
  </si>
  <si>
    <t>II.5.24 - Trabalhadores/as por conta de outrem nos estabelecimentos, segundo o nível de habilitações</t>
  </si>
  <si>
    <t>http://www.ine.pt/xurl/ind/0010383</t>
  </si>
  <si>
    <t>http://www.ine.pt/xurl/ind/0012653</t>
  </si>
  <si>
    <t>Note: Data refers to full time employees with full remuneration. Total includes workers with qualification of unknown level. Data from 2010 to 2014 refer only to Mainland.
Up to 2006, workers with a Master's or a Doctoral degree were included in "Bachelor's degree". 
From 2006 onwards, "Upper secondary education" includes Post-secondary non-tertiary education level IV.
For 2017 was added the level "Short Cycle Professional Course". It´s a cycle of studie of terciary education not conferring academic degree, ministered in polytechnic education, with 120 credits and normal duration of 4 semesters. This cycle of studies gives a short cycle professional degree.</t>
  </si>
  <si>
    <t>II.5.25 - Mean monthly earning of employees in establishments according to level of education</t>
  </si>
  <si>
    <t>II.5.25 - Ganho médio mensal dos/das trabalhadores/as por conta de outrem nos estabelecimentos, segundo o nível de habilitações</t>
  </si>
  <si>
    <t>http://www.ine.pt/xurl/ind/0010384</t>
  </si>
  <si>
    <t>http://www.ine.pt/xurl/ind/0012654</t>
  </si>
  <si>
    <t>Note: Data refers to full time employees with full remuneration. Total includes workers with main occupation unknown. Data from 2010 to 2014 refer only to Mainland.</t>
  </si>
  <si>
    <t>Nota: Os dados dizem respeito a trabalhadores/as por conta de outrem a tempo completo com remuneração completa. O total inclui trabalhadores/as com profissão principal desconhecida. Os valores de 2010 a 2014 dizem respeito apenas ao Continente.</t>
  </si>
  <si>
    <t>Fonte:  Ministério do Trabalho, Solidariedade e Segurança Social, Quadros de Pessoal.</t>
  </si>
  <si>
    <t>Main occupation</t>
  </si>
  <si>
    <t>Profissão principal</t>
  </si>
  <si>
    <t>II.5.26 - Employees in establishments according to main occupation (ISCO-08)</t>
  </si>
  <si>
    <t>II.5.26 - Trabalhadores/as por conta de outrem nos estabelecimentos, segundo a profissão principal (CPP-10)</t>
  </si>
  <si>
    <t>http://www.ine.pt/xurl/ind/0010385</t>
  </si>
  <si>
    <t>http://www.ine.pt/xurl/ind/0012655</t>
  </si>
  <si>
    <t>INE, I.P., Portugal, 2024. Informação disponível até 15 de junho de 2024. Information available till June, 15th, 2024.</t>
  </si>
  <si>
    <t>II.5.27 - Mean monthly earning of employees in establishments according to main occupation (ISCO-08)</t>
  </si>
  <si>
    <t>II.5.27 - Ganho médio mensal dos/das trabalhadores/as por conta de outrem nos estabelecimentos, segundo a profissão principal (CPP-10)</t>
  </si>
  <si>
    <t>Source: Statistics Portugal; Ministry of Labour, Solidarity and Social Security.</t>
  </si>
  <si>
    <t>Fonte: INE, I.P.; Ministério do Trabalho, Solidariedade e Segurança Social.</t>
  </si>
  <si>
    <t>Private households with employed persons</t>
  </si>
  <si>
    <t>General</t>
  </si>
  <si>
    <t>Minimum national wage - Real</t>
  </si>
  <si>
    <t>Minimum national wage - Nominal</t>
  </si>
  <si>
    <r>
      <t xml:space="preserve">2016 </t>
    </r>
    <r>
      <rPr>
        <sz val="8"/>
        <rFont val="Arial Narrow"/>
        <family val="2"/>
      </rPr>
      <t>Rc</t>
    </r>
  </si>
  <si>
    <t>Serviço doméstico</t>
  </si>
  <si>
    <t>Geral</t>
  </si>
  <si>
    <t>Salário mínimo nacional - Real</t>
  </si>
  <si>
    <t>Salário mínimo nacional - Nominal</t>
  </si>
  <si>
    <t>II.5.28 - Variation in minimum national wage</t>
  </si>
  <si>
    <t>II.5.28 - Variação do salário mínimo nacional</t>
  </si>
  <si>
    <t>Municipalities</t>
  </si>
  <si>
    <t>Districts</t>
  </si>
  <si>
    <t>Multi-districts</t>
  </si>
  <si>
    <t>Autonomous regions</t>
  </si>
  <si>
    <t>National</t>
  </si>
  <si>
    <t>Confederations</t>
  </si>
  <si>
    <t>Unions</t>
  </si>
  <si>
    <t>Trade unions according to the territorial coverage</t>
  </si>
  <si>
    <t>Municipal</t>
  </si>
  <si>
    <t>Distrital</t>
  </si>
  <si>
    <t xml:space="preserve">Pluridistrital </t>
  </si>
  <si>
    <t>Regiões autónomas</t>
  </si>
  <si>
    <t>Nacional</t>
  </si>
  <si>
    <t>Confederações</t>
  </si>
  <si>
    <t>Uniões</t>
  </si>
  <si>
    <t>Sindicatos segundo o âmbito territorial</t>
  </si>
  <si>
    <t>II.5.29 - Trade unions according to territorial coverage, unions, federations and confederations</t>
  </si>
  <si>
    <t>II.5.29 - Sindicatos segundo o âmbito territorial, uniões, federações e confederações</t>
  </si>
  <si>
    <t>Note: Between 1993 and 2000, source is Portugal Statistics repertoire of statistical units. From 2001 onwards, source is the Employer's Associations Survey. Includes information on employer's unions, federations and confederations.</t>
  </si>
  <si>
    <t>Nota: Entre 1993 e 2000, a fonte é o ficheiro de unidades estatísticas do INE. A partir de 2001, os dados têm como fonte o Inquérito às Associações Patronais. Inclui informação sobre as uniões, federações e confederações patronais.</t>
  </si>
  <si>
    <t>Municipality</t>
  </si>
  <si>
    <t>Multi-municipalities</t>
  </si>
  <si>
    <t>District</t>
  </si>
  <si>
    <t>Mainland</t>
  </si>
  <si>
    <t>Employers' organisations according to the territorial coverage</t>
  </si>
  <si>
    <t>Pluriconcelhio</t>
  </si>
  <si>
    <t>Continental</t>
  </si>
  <si>
    <t>Organizações patronais segundo o âmbito territorial</t>
  </si>
  <si>
    <t>II.5.30 - Employer's organizations by territorial scope</t>
  </si>
  <si>
    <t>II.5.30 - Organizações patronais segundo o âmbito territorial</t>
  </si>
  <si>
    <t xml:space="preserve"> No.</t>
  </si>
  <si>
    <t>Employer's agreements</t>
  </si>
  <si>
    <t>Collective labour
agreements</t>
  </si>
  <si>
    <t>Collective labour contracts</t>
  </si>
  <si>
    <t>Workers covered by wage changes</t>
  </si>
  <si>
    <t>Collective agreements</t>
  </si>
  <si>
    <t xml:space="preserve"> N.º</t>
  </si>
  <si>
    <t>Acordos de empresa</t>
  </si>
  <si>
    <t>Acordos coletivos de trabalho</t>
  </si>
  <si>
    <t>Contratos coletivos de trabalho</t>
  </si>
  <si>
    <t>Trabalhadores/as abrangidos/as por alterações salariais</t>
  </si>
  <si>
    <t>Instrumentos de regulamentação coletiva</t>
  </si>
  <si>
    <t>II.5.31 - Labour collective agreements</t>
  </si>
  <si>
    <t>II.5.31 - Instrumentos de regulamentação coletiva de trabalho</t>
  </si>
  <si>
    <t>Note: The total equals or lies below the sum of the parcels since a strike can occur in different sections.
Data for 2010, 2011 and 2012: The collection and treatment of data on strikes results from a joint work of the Office for Strategy and Studies, from the Ministry of Economy, and the Directorate General for Employment and Labour Relations, from the Ministry of Solidarity, Employment and Social Security, and was based on information from the Advance Notice of Strike (article 595 of Law No. 99/2003, of August 27) and the data collected in electronic format from Module E (Strikes) that integrates the model of the Relatório Único (fixed in ordinance No. 55/2010 of 21 January). Composed by multiple modules, the Relatório Único is a source of administrative data to whose answer is mandatory to all employers. The mentioned data report to firm or multifirm strikes with stoppage during normal working hours (classic strikes) and cover the Mainland territory of Portugal and all sectors of economic activity, with the exception of Public Administration.</t>
  </si>
  <si>
    <t>Nota: O total é igual ou inferior à soma das parcelas, porque uma greve pode desenvolver-se em várias secções.
Dados relativos a 2010, 2011 e 2012: A recolha e o tratamento dos dados relativos às greves resultam de um trabalho conjunto do Gabinete de Estratégia e Estudos, do Ministério da Economia, e da Direção-Geral do Emprego e das Relações de Trabalho, do Ministério de Solidariedade, Emprego e Segurança Social, e teve como base a informação proveniente dos Avisos Prévios de Greve (art.º 595 da Lei nº 99/2003, de 27 de agosto) e os dados recolhidos em formato eletrónico no Anexo E (Greves) que integra o modelo do Relatório Único (fixado em Portaria nº 55/2010, de 21 de janeiro). Composto por vários anexos, o Relatório Único é uma fonte de informação administrativa a cuja resposta estão obrigadas todas as entidades empregadoras. Os dados referidos são relativos a greves de empresa e pluriempresa com paralisação durante o período normal de trabalho (greves clássicas) e abrangem o território do português do Continente e todos os setores de atividade económica, com exceção da Administração Pública.</t>
  </si>
  <si>
    <t>INE, I.P., PINE, I.P., Portugal, 2024. Informação disponível até 15 de junho de 2024. Information available till June, 15th, 2024.</t>
  </si>
  <si>
    <t>Transport, storage and communication</t>
  </si>
  <si>
    <t>Manufacturing</t>
  </si>
  <si>
    <t>Tertiary</t>
  </si>
  <si>
    <t>Secondary</t>
  </si>
  <si>
    <t>Primary</t>
  </si>
  <si>
    <t>Days not worked</t>
  </si>
  <si>
    <t>Workers involved</t>
  </si>
  <si>
    <t>Sector</t>
  </si>
  <si>
    <t>Transportes, armazenagem e comunicações</t>
  </si>
  <si>
    <t>Terciário</t>
  </si>
  <si>
    <t>Secundário</t>
  </si>
  <si>
    <t>Primário</t>
  </si>
  <si>
    <t>Dias perdidos</t>
  </si>
  <si>
    <t>Trabalhadores envolvidos</t>
  </si>
  <si>
    <t>Setor</t>
  </si>
  <si>
    <t>II.5.32 - Strikes according to sector of economic activity</t>
  </si>
  <si>
    <t>II.5.32 - Greves segundo o setor de atividade económica</t>
  </si>
  <si>
    <t>http://www.ine.pt/xurl/ind/0006896</t>
  </si>
  <si>
    <t>http://www.ine.pt/xurl/ind/0006891</t>
  </si>
  <si>
    <t>Note: Between 1990 and 1996 it was used CAE 73 and after 1997, CAE-Rev.2. 
The value obtained for 1998 results from a survey on establishments. 
The total (fatal and non-fatal accidents) includes injured whose economic activity sector is unknown.
Given the weighting process that this project is subject to, each accident is assigned a weight that can have infinite decimals. Thus, the calculated totals with only the integer part of values ​​in the summands may not correspond to the sum of the actual values ​​calculated taking into account the decimal part originated by weight.</t>
  </si>
  <si>
    <t>Nota: Entre 1990 e 1996, foi utilizada a CAE 73; desde 1997, passou a ser utilizada a CAE-Rev.2.  
O valor apurado em 1998 resulta de um inquérito realizado junto dos estabelecimentos.
O total (acidentes mortais e não mortais) inclui sinistrados cujo setor de atividade económica é desconhecido.
Dado o processo de ponderação a que este projeto está sujeito, a cada acidente é associado um ponderador que pode ter infinitas casas decimais. Assim, os totais calculados apenas com a parte inteira dos valores inscritos nas parcelas podem não coincidir com a soma dos valores reais calculada tendo em conta a parte decimal originada pelo ponderador.</t>
  </si>
  <si>
    <t>Construction</t>
  </si>
  <si>
    <t>Tertiary sector</t>
  </si>
  <si>
    <t>Secondary sector</t>
  </si>
  <si>
    <t>Primary sector</t>
  </si>
  <si>
    <t>Fatal accidents</t>
  </si>
  <si>
    <t>Non-fatal accidents</t>
  </si>
  <si>
    <t>156 048</t>
  </si>
  <si>
    <t>Indústria transformadora</t>
  </si>
  <si>
    <t>Construção</t>
  </si>
  <si>
    <t>Setor terciário</t>
  </si>
  <si>
    <t>Setor secundário</t>
  </si>
  <si>
    <t>Setor primário</t>
  </si>
  <si>
    <t>Acidentes mortais</t>
  </si>
  <si>
    <t>Acidentes não mortais</t>
  </si>
  <si>
    <t>II.5.33 - Occupational accidents according to consequences and sector of economic activity</t>
  </si>
  <si>
    <t>II.5.33 - Acidentes de trabalho segundo a consequência e o setor de atividade económica</t>
  </si>
  <si>
    <t>Coefficient of variation of average monthly earnings weighed by the importance of employment of each education level</t>
  </si>
  <si>
    <t>Coeficiente de variação do ganho médio mensal ponderado pelo peso do emprego dos diversos níveis de habilitação</t>
  </si>
  <si>
    <t>Coefficient of variation of average monthly earning weighed by the importance of employment of each occupation category</t>
  </si>
  <si>
    <t>Coeficiente de variação do ganho médio mensal ponderado pelo peso do emprego das diferentes categorias de profissão</t>
  </si>
  <si>
    <t>Active population with at least compulsory education completed as a share of total population (25-64 years)  / Total population 25-64 years x 100</t>
  </si>
  <si>
    <t>População activa entre os 25 e os 64 anos com pelo menos 3º ciclo completo / População total entre os 25 e os 64 anos x 100</t>
  </si>
  <si>
    <t>Active population with at least compulsory education completed as a share of total population (25-64 years)</t>
  </si>
  <si>
    <t>Ativos/as com pelo menos a escolaridade obrigatória no total da população (25-64 anos)</t>
  </si>
  <si>
    <t>Weighted variation coefficient of mean monthly earning by activity sector</t>
  </si>
  <si>
    <t>Coeficiente de variação ponderado do ganho médio mensal por setor de atividade</t>
  </si>
  <si>
    <t>Disparidade no ganho médio mensal por setor de atividades</t>
  </si>
  <si>
    <t>Weighted variation coefficient of mean monthly earning by enterprise size class</t>
  </si>
  <si>
    <t>Coeficiente de variação ponderado do ganho médio mensal por escalão de empresa</t>
  </si>
  <si>
    <t xml:space="preserve">Disparity in the mean monthly earning by enterprise size class </t>
  </si>
  <si>
    <t>Weighted variation coefficient of average month earning by sex</t>
  </si>
  <si>
    <t>Coeficiente de variação ponderado do ganho médio mensal por sexo</t>
  </si>
  <si>
    <t>Disparity in the mean monthly earning by sex</t>
  </si>
  <si>
    <t>Weighed average of employees earnings by earning class/ Total employees</t>
  </si>
  <si>
    <t>Média ponderada dos ganhos das/dos TCO por escalão de ganho / Total de trabalhadores/as por conta de outrem</t>
  </si>
  <si>
    <t>Ganho médio mensal das/os TCO</t>
  </si>
  <si>
    <t>Employees in establishments with &gt;  250 employees / Total employees</t>
  </si>
  <si>
    <t>TCO em estabelecimentos &gt; que 250 trabalhadores/as / Total de TCO</t>
  </si>
  <si>
    <t>Taxa de TCO em estabelecimentos com &gt; 250 trabalhadores/as</t>
  </si>
  <si>
    <t>Employees in establishments with &lt; 10 employees / Total employees</t>
  </si>
  <si>
    <t>TCO em estabelecimentos com &lt; que 10 trabalhadores/as / Total de TCO</t>
  </si>
  <si>
    <t>Taxa de TCO (trabalhadores/as por conta de outrem) em estabelecimentos com &lt; 10 trabalhadores/as</t>
  </si>
  <si>
    <t>Weighed average of weekly hours of work / Employed population</t>
  </si>
  <si>
    <t>Média ponderada de horas médias de trabalho semanal / População empregada</t>
  </si>
  <si>
    <t>Inactive population / Employed population x 100</t>
  </si>
  <si>
    <t>População inativa / População empregada x 100</t>
  </si>
  <si>
    <t>Inactive population per 100 employees</t>
  </si>
  <si>
    <t>Full-time employed population / Employed population x 100</t>
  </si>
  <si>
    <t>População empregada a tempo completo / População empregada x 100</t>
  </si>
  <si>
    <t>Full-time employed population as a share of total employment</t>
  </si>
  <si>
    <t>Empregados/as a tempo completo no total de empregadas/os</t>
  </si>
  <si>
    <t>Employees with permanent contracts / Employees x 100</t>
  </si>
  <si>
    <t>População empregada por conta de outrem com contratos sem termo / População empregada por conta de outrem x 100</t>
  </si>
  <si>
    <t>Contratos sem termo nos trabalhadores/as por conta de outrem</t>
  </si>
  <si>
    <t>Self-employed population / Employed population x 100</t>
  </si>
  <si>
    <t>População empregada por conta própria / População empregada x 100</t>
  </si>
  <si>
    <t>Empregados/as por conta própria no total de empregadas/os</t>
  </si>
  <si>
    <t>Employees / Employed population x 100</t>
  </si>
  <si>
    <t>População empregada  por conta de outrem / População empregada x 100</t>
  </si>
  <si>
    <t>Empregados/as por conta de outrem no total de empregadas/os</t>
  </si>
  <si>
    <t>Employed population in tertiary sector / Employed population x 100</t>
  </si>
  <si>
    <t>População empregada do setor terciário / População empregada x 100</t>
  </si>
  <si>
    <t>Empregados/as no setor terciário no total de empregadas/os</t>
  </si>
  <si>
    <t>Employed population: Legislators, senior officials, managers and specialized professionals / Employed population x 100</t>
  </si>
  <si>
    <t>População empregada Quadros superiores da administração pública, dirigentes e quadros superiores de empresa ou Especialistas das profissões intelectuais e científicas / População empregada x 100</t>
  </si>
  <si>
    <t>Active population aged 25-64 years with the 3rd cycle of basic education completed / Total population aged 25-64 years x 100</t>
  </si>
  <si>
    <t>População ativa entre 25 e os 64 anos com 3º ciclo completo / População total entre 25 e 64 anos x 100</t>
  </si>
  <si>
    <t xml:space="preserve">Rate of active population with compulsory education </t>
  </si>
  <si>
    <t>Taxa de ativas/os com escolaridade obrigatória</t>
  </si>
  <si>
    <t>Long-term unemployed population (one year and over) / Unemployed population x 100</t>
  </si>
  <si>
    <t>População desempregada há 1 ano ou mais / População desempregada x 100</t>
  </si>
  <si>
    <t>Long-term unemployment as a share of total unemployment</t>
  </si>
  <si>
    <t>Proporção de desemprego de longa duração</t>
  </si>
  <si>
    <t>Unemployed population aged 15-24 years / Active population aged 15-24 years x 100</t>
  </si>
  <si>
    <t>População desempregada dos 15 aos 24 anos / População ativa dos 15 aos 24 anos x 100</t>
  </si>
  <si>
    <t>Unemployment rate: 15-24 years</t>
  </si>
  <si>
    <t>Taxa de desemprego 15-24 anos</t>
  </si>
  <si>
    <t>Unemployed female population / Active female population x 100</t>
  </si>
  <si>
    <t>População desempregada do sexo feminino / População ativa do sexo feminino x 100</t>
  </si>
  <si>
    <t>Unemployment rate: female</t>
  </si>
  <si>
    <t>Taxa de desemprego feminina</t>
  </si>
  <si>
    <t>Unemployed population / Active population x 100</t>
  </si>
  <si>
    <t>População desempregada / População ativa x 100</t>
  </si>
  <si>
    <t>Unemployment rate: total</t>
  </si>
  <si>
    <t>Taxa de desemprego total</t>
  </si>
  <si>
    <t>Employed population aged 55-64 years / Total population aged 55-64 years x 100</t>
  </si>
  <si>
    <t>População empregada dos 55 aos 64 anos / População total dos 55 aos 54 anos x 100</t>
  </si>
  <si>
    <t>Employment rate:  55-64 years</t>
  </si>
  <si>
    <t>Taxa de emprego  55-64 anos</t>
  </si>
  <si>
    <t>Employed population aged 15-64 years / Total population aged 15-64 years x 100</t>
  </si>
  <si>
    <t>População empregada 15-64 anos / População total 15-64 anos x 100</t>
  </si>
  <si>
    <t>Employment rate: 15-64 years</t>
  </si>
  <si>
    <t>Taxa de emprego 15-64 anos</t>
  </si>
  <si>
    <t>Active population aged 15 and over / Total population aged 15 and over x 100</t>
  </si>
  <si>
    <t>População ativa com 15 e mais anos / População total com 15 e mais anos x 100</t>
  </si>
  <si>
    <t>Activity rate: 15 years and over</t>
  </si>
  <si>
    <t>Taxa de atividade 15 e mais anos</t>
  </si>
  <si>
    <t>Active population aged 15-24 years /Total population aged 15-24 years x 100</t>
  </si>
  <si>
    <t>População ativa dos 15-24 anos / População total dos 15-24 anos x 100</t>
  </si>
  <si>
    <t>Activity rate: 15-24 years</t>
  </si>
  <si>
    <t>Taxa de atividade 15-24 anos</t>
  </si>
  <si>
    <t>Active female population / Total female population x 100</t>
  </si>
  <si>
    <t>População ativa do sexo feminino / População total do sexo feminino x 100</t>
  </si>
  <si>
    <t>Activity rate: female</t>
  </si>
  <si>
    <t>Taxa de atividade feminina</t>
  </si>
  <si>
    <t>Active population / Total population x 100</t>
  </si>
  <si>
    <t>População ativa / População total  em idade ativa x 100</t>
  </si>
  <si>
    <t>Activity rate: total</t>
  </si>
  <si>
    <t>Taxa de atividade total</t>
  </si>
  <si>
    <t>II.5 - Indicators</t>
  </si>
  <si>
    <t>II.5 - Indicadores</t>
  </si>
  <si>
    <t>Trabalhadores não qualificados</t>
  </si>
  <si>
    <t>Operadores de instalações e máquinas e trabalhadores de montagem</t>
  </si>
  <si>
    <t>Craft and related trade workers</t>
  </si>
  <si>
    <t>Trabalhadores qualificados da indústria, construção e artífices</t>
  </si>
  <si>
    <t>Skilled agricultural, forestry and and fishery workers</t>
  </si>
  <si>
    <t>Agricultores e trabalhadores qualificados da agricultura, da pesca e da floresta</t>
  </si>
  <si>
    <t>Service and sales workers</t>
  </si>
  <si>
    <t>Trabalhadores dos serviços pessoais, de proteção e segurança e vendedores</t>
  </si>
  <si>
    <t>Pessoal administrativo</t>
  </si>
  <si>
    <t>Técnicos e profissionais de nível intermédio</t>
  </si>
  <si>
    <t>Dirigentes e diretores e gestores executivos</t>
  </si>
  <si>
    <t>International Standard Classification of Occupations (ISCO 08)</t>
  </si>
  <si>
    <t>Classificação Portuguesa de Profissões 2010 (CPP 2010)</t>
  </si>
  <si>
    <t>Plant and machine operators and assemblers</t>
  </si>
  <si>
    <t>Craft and related workers</t>
  </si>
  <si>
    <t>Operários, artífices e trabalhadores similares</t>
  </si>
  <si>
    <t>Skilled agricultural and fishery workers</t>
  </si>
  <si>
    <t>Agricultores e trabalhadores qualificados da agricultura e pescas</t>
  </si>
  <si>
    <t>Service workers, shop and market sales workers</t>
  </si>
  <si>
    <t>Pessoal dos serviços e vendedores</t>
  </si>
  <si>
    <t>Clerks</t>
  </si>
  <si>
    <t>Pessoal administrativo e similares</t>
  </si>
  <si>
    <t>Especialistas das profissões intelectuais e científicas</t>
  </si>
  <si>
    <t>Legislators, senior officials and managers</t>
  </si>
  <si>
    <t>Dirigentes e quadros superiores de empresa</t>
  </si>
  <si>
    <t>International Standard Classification of Occupations (ISCO 88)</t>
  </si>
  <si>
    <t>Classificação Nacional de Profissões 1994 (CNP94)</t>
  </si>
  <si>
    <t>M      F</t>
  </si>
  <si>
    <t>Mulher</t>
  </si>
  <si>
    <t xml:space="preserve">H      M </t>
  </si>
  <si>
    <t>Homem</t>
  </si>
  <si>
    <t>Male Female</t>
  </si>
  <si>
    <t>HM   MF</t>
  </si>
  <si>
    <t>Homem Mulher</t>
  </si>
  <si>
    <t>Gender</t>
  </si>
  <si>
    <t>Género</t>
  </si>
  <si>
    <t>Activities of extraterritorial organisations and bodies</t>
  </si>
  <si>
    <t>Atividades dos organismos internacionais e outras instituições extraterritoriais</t>
  </si>
  <si>
    <t>U</t>
  </si>
  <si>
    <t xml:space="preserve">Undifferentiated goods- and services-producing activities of private households for own use </t>
  </si>
  <si>
    <t>Atividades de produção de bens e serviços pelas famílias para uso próprio</t>
  </si>
  <si>
    <t xml:space="preserve">Activities of households as employers of domestic personnel </t>
  </si>
  <si>
    <t>Atividades das famílias empregadoras de pessoal doméstico</t>
  </si>
  <si>
    <t>Activities of households as employers; undifferentiaded goods and service producing activities of households for own use</t>
  </si>
  <si>
    <t>T</t>
  </si>
  <si>
    <t>Atividades das famílias empregadoras de pessoal doméstico e atividades de produção das famílias para uso próprio</t>
  </si>
  <si>
    <t xml:space="preserve">Other personal service activities </t>
  </si>
  <si>
    <t>Outras atividades de serviços pessoais</t>
  </si>
  <si>
    <t xml:space="preserve">Repair of computers and personal and household goods </t>
  </si>
  <si>
    <t>Reparação de computadores e de bens de uso pessoal e doméstico</t>
  </si>
  <si>
    <t xml:space="preserve">Activities of membership organisations </t>
  </si>
  <si>
    <t>Atividades das organizações associativas</t>
  </si>
  <si>
    <t>Other service activities</t>
  </si>
  <si>
    <t>S</t>
  </si>
  <si>
    <t>Outras atividades de serviços</t>
  </si>
  <si>
    <t xml:space="preserve">Sports activities and amusement and recreation activities </t>
  </si>
  <si>
    <t>Atividades desportivas, de diversão e recreativas</t>
  </si>
  <si>
    <t xml:space="preserve">Gambling and betting activities </t>
  </si>
  <si>
    <t>Lotarias e outros jogos de aposta</t>
  </si>
  <si>
    <t xml:space="preserve">Libraries, archives, museums and other cultural activities </t>
  </si>
  <si>
    <t>Atividades de bibliotecas, arquivos, museus e outras atividades culturais</t>
  </si>
  <si>
    <t xml:space="preserve">Creative, arts and entertainment activities </t>
  </si>
  <si>
    <t>Atividades de teatro, de música, de dança e outras atividades artísticas e literárias</t>
  </si>
  <si>
    <t>Arts, entertainment and recreation</t>
  </si>
  <si>
    <t>Atividades artísticas, de espetáculos, desportivas e recreativas</t>
  </si>
  <si>
    <t>Social work activities without accommodation</t>
  </si>
  <si>
    <t>Atividades de apoio social sem alojamento</t>
  </si>
  <si>
    <t xml:space="preserve">Residential care activities </t>
  </si>
  <si>
    <t>Atividades de apoio social com alojamento</t>
  </si>
  <si>
    <t xml:space="preserve">Human health activities </t>
  </si>
  <si>
    <t>Atividades de saúde humana</t>
  </si>
  <si>
    <t>Human health and social work activities</t>
  </si>
  <si>
    <t>Atividades de saúde humana e de apoio social</t>
  </si>
  <si>
    <t xml:space="preserve">Education </t>
  </si>
  <si>
    <t xml:space="preserve">Public administration and defence; compulsory social security </t>
  </si>
  <si>
    <t>Administração pública e defesa; segurança social obrigatória</t>
  </si>
  <si>
    <t>Public administration and defence; compulsory social, security</t>
  </si>
  <si>
    <t>Administração Pública e Defesa; Segurança Social Obrigatória</t>
  </si>
  <si>
    <t>Office administrative, office support and other business support activities</t>
  </si>
  <si>
    <t>Atividades dos serviços administrativos e de apoio prestados às empresas</t>
  </si>
  <si>
    <t xml:space="preserve">Services to buildings and landscape activities </t>
  </si>
  <si>
    <t>Atividades relacionadas com edifícios, plantação e manutenção de jardins</t>
  </si>
  <si>
    <t xml:space="preserve">Security and investigation activities </t>
  </si>
  <si>
    <t>Atividades de investigação e segurança</t>
  </si>
  <si>
    <t xml:space="preserve">Travel agency, tour operator and other reservation service and related activities </t>
  </si>
  <si>
    <t>Agências de viagens, operadores turísticos, e outros serviços de reservas e atividades relacionadas</t>
  </si>
  <si>
    <t xml:space="preserve">Employment activities </t>
  </si>
  <si>
    <t>Atividades de emprego</t>
  </si>
  <si>
    <t xml:space="preserve">Rental and leasing activities </t>
  </si>
  <si>
    <t>Atividades de aluguer</t>
  </si>
  <si>
    <t>Administrative and support service activities</t>
  </si>
  <si>
    <t>Atividades administrativas e dos serviços de apoio</t>
  </si>
  <si>
    <t>Veterinary activities</t>
  </si>
  <si>
    <t>Atividades veterinárias</t>
  </si>
  <si>
    <t xml:space="preserve">Other professional, scientific and technical activities </t>
  </si>
  <si>
    <t>Outras atividades de consultoria, científicas, técnicas e similares</t>
  </si>
  <si>
    <t xml:space="preserve">Advertising and market research </t>
  </si>
  <si>
    <t>Publicidade, estudos de mercado e sondagens de opinião</t>
  </si>
  <si>
    <t xml:space="preserve">Scientific research and development </t>
  </si>
  <si>
    <t>Atividades de investigação científica e de desenvolvimento</t>
  </si>
  <si>
    <t xml:space="preserve">Architectural and engineering activities; technical testing and analysis </t>
  </si>
  <si>
    <t>Atividades de arquitetura, de engenharia e técnicas afins; atividades de ensaios e de análises técnicas</t>
  </si>
  <si>
    <t xml:space="preserve">Activities of head offices; management consultancy activities </t>
  </si>
  <si>
    <t>Atividades das sedes sociais e de consultoria para gestão</t>
  </si>
  <si>
    <t xml:space="preserve">Legal and accounting activities </t>
  </si>
  <si>
    <t>Atividades jurídicas e de contabilidade</t>
  </si>
  <si>
    <t>Professional, scientific and technical activities</t>
  </si>
  <si>
    <t>Atividades de consultoria, científicas, técnicas e similares</t>
  </si>
  <si>
    <t xml:space="preserve">Real estate activities </t>
  </si>
  <si>
    <t>Atividades imobiliárias</t>
  </si>
  <si>
    <t>Real estate activities</t>
  </si>
  <si>
    <t>L</t>
  </si>
  <si>
    <t>Activities auxiliary to financial services and insurance activities</t>
  </si>
  <si>
    <t>Atividades auxiliares de serviços financeiros e dos seguros</t>
  </si>
  <si>
    <t xml:space="preserve">Insurance, reinsurance and pension funding, except compulsory social security </t>
  </si>
  <si>
    <t>Seguros, resseguros e fundos de pensões, exceto segurança social obrigatória</t>
  </si>
  <si>
    <t xml:space="preserve">Financial service activities, except insurance and pension funding </t>
  </si>
  <si>
    <t>Atividades de serviços financeiros, exceto seguros e fundos de pensões</t>
  </si>
  <si>
    <t>Financial and insurance activities</t>
  </si>
  <si>
    <t>Atividades financeiras e de seguros</t>
  </si>
  <si>
    <t xml:space="preserve">Information service activities </t>
  </si>
  <si>
    <t>Atividades dos serviços de informação</t>
  </si>
  <si>
    <t xml:space="preserve">Computer programming, consultancy and related activities </t>
  </si>
  <si>
    <t>Consultoria e programação informática e atividades relacionadas</t>
  </si>
  <si>
    <t xml:space="preserve">Telecommunications </t>
  </si>
  <si>
    <t>Telecomunicações</t>
  </si>
  <si>
    <t xml:space="preserve">Programming and broadcasting activities </t>
  </si>
  <si>
    <t>Atividades de rádio e de televisão</t>
  </si>
  <si>
    <t xml:space="preserve">Motion picture, video and television programme production, sound recording and music publishing activities </t>
  </si>
  <si>
    <t>Atividades cinematográficas, de vídeo, de produção de programas de televisão, de gravação de som e de edição de música</t>
  </si>
  <si>
    <t xml:space="preserve">Publishing activities </t>
  </si>
  <si>
    <t>Atividades de edição</t>
  </si>
  <si>
    <t>information and communication</t>
  </si>
  <si>
    <t>Atividades de informação e de comunicação</t>
  </si>
  <si>
    <t xml:space="preserve">Food and beverage service activities </t>
  </si>
  <si>
    <t>Restauração e similares</t>
  </si>
  <si>
    <t xml:space="preserve">Accommodation </t>
  </si>
  <si>
    <t>Alojamento</t>
  </si>
  <si>
    <t>Accommodation and food service activities</t>
  </si>
  <si>
    <t>Alojamento, restauração e similares</t>
  </si>
  <si>
    <t xml:space="preserve">Postal and courier activities </t>
  </si>
  <si>
    <t>Atividades postais e de courier</t>
  </si>
  <si>
    <t xml:space="preserve">Warehousing and support activities for transportation </t>
  </si>
  <si>
    <t>Armazenagem e atividades auxiliares dos transportes (inclui manuseamento)</t>
  </si>
  <si>
    <t xml:space="preserve">Air transport </t>
  </si>
  <si>
    <t>Transportes aéreos</t>
  </si>
  <si>
    <t xml:space="preserve">Water transport </t>
  </si>
  <si>
    <t>Transportes por água</t>
  </si>
  <si>
    <t xml:space="preserve">Land transport and transport via pipelines </t>
  </si>
  <si>
    <t>Transportes terrestres e transportes por oleodutos ou gasodutos</t>
  </si>
  <si>
    <t>Transportation and storage</t>
  </si>
  <si>
    <t>Transportes e armazenagem</t>
  </si>
  <si>
    <t xml:space="preserve">Retail trade, except of motor vehicles and motorcycles </t>
  </si>
  <si>
    <t>Comércio a retalho, exceto de veículos automóveis e motociclos</t>
  </si>
  <si>
    <t xml:space="preserve">Wholesale trade, except of motor vehicles and motorcycles </t>
  </si>
  <si>
    <t>Comércio por grosso (inclui agentes), exceto de veículos automóveis e motociclos</t>
  </si>
  <si>
    <t xml:space="preserve">Wholesale and retail trade and repair of motor vehicles and motorcycles </t>
  </si>
  <si>
    <t>Comércio, manutenção e reparação de veículos automóveis e motociclos</t>
  </si>
  <si>
    <t>Wholesale and retail trade; repair of motor vehicles and motorcycles</t>
  </si>
  <si>
    <t>Comércio por grosso e a retalho; reparação de veículos automóveis e motociclos</t>
  </si>
  <si>
    <t xml:space="preserve">Specialised construction activities </t>
  </si>
  <si>
    <t>Atividades especializadas de construção</t>
  </si>
  <si>
    <t xml:space="preserve">Civil engineering </t>
  </si>
  <si>
    <t>Engenharia civil</t>
  </si>
  <si>
    <t xml:space="preserve">Construction of buildings </t>
  </si>
  <si>
    <t>Promoção imobiliária (desenvolvimento de projetos de edifícios); construção de edifícios</t>
  </si>
  <si>
    <t xml:space="preserve">Remediation activities and other waste management services </t>
  </si>
  <si>
    <t>Descontaminação e atividades similares</t>
  </si>
  <si>
    <t xml:space="preserve">Waste collection, treatment and disposal activities; materials recovery </t>
  </si>
  <si>
    <t>Recolha, tratamento e eliminação de resíduos; valorização de materiais</t>
  </si>
  <si>
    <t xml:space="preserve">Sewerage </t>
  </si>
  <si>
    <t>Recolha, drenagem e tratamento de águas residuais</t>
  </si>
  <si>
    <t xml:space="preserve">Water collection, treatment and supply </t>
  </si>
  <si>
    <t>Captação, tratamento e distribuição de água</t>
  </si>
  <si>
    <t>Water supply; sewerage, waste management and remediation activities</t>
  </si>
  <si>
    <t>E</t>
  </si>
  <si>
    <t>Captação, tratamento e distribuição de água; saneamento, gestão de resíduos e despoluição</t>
  </si>
  <si>
    <t>Electricity, gas, steam and air conditioning supply</t>
  </si>
  <si>
    <t>Eletricidade, gás, vapor, água quente e fria e ar frio</t>
  </si>
  <si>
    <t>D</t>
  </si>
  <si>
    <t xml:space="preserve">Repair and installation of machinery and equipment </t>
  </si>
  <si>
    <t>Reparação, manutenção e instalação de máquinas e equipamentos</t>
  </si>
  <si>
    <t xml:space="preserve">Other manufacturing </t>
  </si>
  <si>
    <t>Outras indústrias transformadoras</t>
  </si>
  <si>
    <t xml:space="preserve">Manufacture of furniture </t>
  </si>
  <si>
    <t>Fabricação de mobiliário e de colchões</t>
  </si>
  <si>
    <t xml:space="preserve">Manufacture of other transport equipment </t>
  </si>
  <si>
    <t>Fabricação de outro equipamento de transporte</t>
  </si>
  <si>
    <t xml:space="preserve">Manufacture of motor vehicles, trailers and semi-trailers </t>
  </si>
  <si>
    <t>Fabricação de veículos automóveis, reboques, semirreboques e componentes para veículos automóveis</t>
  </si>
  <si>
    <t xml:space="preserve">Manufacture of machinery and equipment n.e.c. </t>
  </si>
  <si>
    <t>Fabricação de equipamento elétrico n.e.</t>
  </si>
  <si>
    <t xml:space="preserve">Manufacture of electrical equipment </t>
  </si>
  <si>
    <t>Fabricação de equipamento elétrico</t>
  </si>
  <si>
    <t xml:space="preserve">Manufacture of computer, electronic and optical products </t>
  </si>
  <si>
    <t>Fabricação de equipamentos informáticos, equipamento para comunicações e produtos eletrónicos e óticos</t>
  </si>
  <si>
    <t xml:space="preserve">Manufacture of fabricated metal products, except machinery and equipment </t>
  </si>
  <si>
    <t>Fabricação de produtos metálicos, exceto máquinas e equipamentos</t>
  </si>
  <si>
    <t xml:space="preserve">Manufacture of basic metals </t>
  </si>
  <si>
    <t>Indústrias metalúrgicas de base</t>
  </si>
  <si>
    <t xml:space="preserve">Manufacture of other non-metallic mineral products </t>
  </si>
  <si>
    <t>fabricação de outros produtos minerais não metálicos</t>
  </si>
  <si>
    <t xml:space="preserve">Manufacture of rubber and plastic products </t>
  </si>
  <si>
    <t>Fabricação de artigos de borracha e de matérias plásticas</t>
  </si>
  <si>
    <t xml:space="preserve">Manufacture of basic pharmaceutical products and pharmaceutical preparations </t>
  </si>
  <si>
    <t>Fabricação de produtos farmacêuticos de base e de preparações farmacêuticas</t>
  </si>
  <si>
    <t xml:space="preserve">Manufacture of chemicals and chemical products </t>
  </si>
  <si>
    <t>Fabricação de produtos químicos e de fibras sintéticas ou artificiais, exceto produtos farmacêuticos</t>
  </si>
  <si>
    <t xml:space="preserve">Manufacture of coke and refined petroleum products </t>
  </si>
  <si>
    <t>Fabricação de coque, de produtos petrolíferos refinados e de aglomerados de combustíveis</t>
  </si>
  <si>
    <t xml:space="preserve">Printing and reproduction of recorded media </t>
  </si>
  <si>
    <t>Impressão e reprodução de suportes gravados</t>
  </si>
  <si>
    <t xml:space="preserve">Manufacture of paper and paper products </t>
  </si>
  <si>
    <t>Fabricação de pasta, de papel, cartão e seus artigos</t>
  </si>
  <si>
    <t xml:space="preserve">Manufacture of wood and of products of wood and cork, except furniture; manufacture of articles of straw and plaiting materials </t>
  </si>
  <si>
    <t>Indústrias da madeira e da cortiça e suas obras, exceto mobiliário; fabricação de obras de cestaria e de espartaria
 mobiliário; fabricação de obras de cestaria e de espartaria</t>
  </si>
  <si>
    <t xml:space="preserve">Manufacture of leather and related products </t>
  </si>
  <si>
    <t>Indústria do couro e dos produtos do couro</t>
  </si>
  <si>
    <t xml:space="preserve">Manufacture of wearing apparel </t>
  </si>
  <si>
    <t>Indústria do vestuário</t>
  </si>
  <si>
    <t xml:space="preserve">Manufacture of textiles </t>
  </si>
  <si>
    <t>Fabricação de têxteis</t>
  </si>
  <si>
    <t xml:space="preserve">Manufacture of tobacco products </t>
  </si>
  <si>
    <t>Indústrias do tabaco</t>
  </si>
  <si>
    <t xml:space="preserve">Manufacture of beverages </t>
  </si>
  <si>
    <t>Indústrias das bebidas</t>
  </si>
  <si>
    <t xml:space="preserve">Manufacture of food products </t>
  </si>
  <si>
    <t>Indústrias alimentares</t>
  </si>
  <si>
    <t>C</t>
  </si>
  <si>
    <t xml:space="preserve">Mining support service activities </t>
  </si>
  <si>
    <t>09</t>
  </si>
  <si>
    <t>Atividades dos serviços relacionados com as indústrias extrativas</t>
  </si>
  <si>
    <t xml:space="preserve">Other mining and quarrying </t>
  </si>
  <si>
    <t>08</t>
  </si>
  <si>
    <t>Outras indústrias extrativas</t>
  </si>
  <si>
    <t xml:space="preserve">Mining of metal ores </t>
  </si>
  <si>
    <t>07</t>
  </si>
  <si>
    <t>Extração e preparação de minérios metálicos</t>
  </si>
  <si>
    <t xml:space="preserve">Extraction of crude petroleum and natural gas </t>
  </si>
  <si>
    <t>06</t>
  </si>
  <si>
    <t xml:space="preserve">Extração de petróleo bruto e gás natural </t>
  </si>
  <si>
    <t xml:space="preserve">Mining of coal and lignite </t>
  </si>
  <si>
    <t>05</t>
  </si>
  <si>
    <t>Extração de hulha e lenhite</t>
  </si>
  <si>
    <t>Mining and quarrying</t>
  </si>
  <si>
    <t>B</t>
  </si>
  <si>
    <t>Indústrias extrativas</t>
  </si>
  <si>
    <t xml:space="preserve">Fishing and aquaculture </t>
  </si>
  <si>
    <t>03</t>
  </si>
  <si>
    <t>Pesca e aquicultura</t>
  </si>
  <si>
    <t xml:space="preserve">Forestry and logging </t>
  </si>
  <si>
    <t>02</t>
  </si>
  <si>
    <t>Silvicultura e exploração florestal</t>
  </si>
  <si>
    <t xml:space="preserve">Crop and animal production, hunting and related service activities </t>
  </si>
  <si>
    <t>01</t>
  </si>
  <si>
    <t>Agricultura, produção animal, caça e atividades dos serviços relacionados</t>
  </si>
  <si>
    <t>Agriculture, forestry and fishing</t>
  </si>
  <si>
    <t>A</t>
  </si>
  <si>
    <t>Agricultura, produção animal, caça, floresta e pesca</t>
  </si>
  <si>
    <t>Statistical Classification of Economic Activities (CAE Rev 3)</t>
  </si>
  <si>
    <t>Classificação de atividades Económicas (CAE-Rev. 3)</t>
  </si>
  <si>
    <t>Extra-territorial organizations and bodies</t>
  </si>
  <si>
    <t>Organismos internacionais e outras instituições extraterritoriais</t>
  </si>
  <si>
    <t>Activities of households</t>
  </si>
  <si>
    <t>Atividades das famílias com empregados domésticos e atividades de produção das famílias para uso próprio</t>
  </si>
  <si>
    <t>Other community, social and personal service activities</t>
  </si>
  <si>
    <t>Outras atividades de serviços coletivos, sociais e pessoais</t>
  </si>
  <si>
    <t>Health and social work</t>
  </si>
  <si>
    <t>Saúde e ação social</t>
  </si>
  <si>
    <t>Public administration and defence; compulsory social security</t>
  </si>
  <si>
    <t>Administração pública, defesa e segurança social</t>
  </si>
  <si>
    <t>Real estate, renting and business activities</t>
  </si>
  <si>
    <t>Atividades imobiliárias, alugueres e serviços prestados às empresas</t>
  </si>
  <si>
    <t>Financial intermediation</t>
  </si>
  <si>
    <t>Atividades financeiras</t>
  </si>
  <si>
    <t>Hotels and restaurants</t>
  </si>
  <si>
    <t>Alojamento e restauração</t>
  </si>
  <si>
    <t>Wholesale and retail trade; repair of motor vehicles, motorcycles and personal and household goods</t>
  </si>
  <si>
    <t>Comércio por grosso e a retalho; reparação de veículos automóveis e de bens de uso pessoal e doméstico</t>
  </si>
  <si>
    <t>Electricity, gas and water supply</t>
  </si>
  <si>
    <t>Produção e distribuição de eletricidade, de gás e de água</t>
  </si>
  <si>
    <t>Manufacturing n.e.c.</t>
  </si>
  <si>
    <t>DN</t>
  </si>
  <si>
    <t>Indústrias transformadoras, n.e.</t>
  </si>
  <si>
    <t>Manufacture of transport equipment</t>
  </si>
  <si>
    <t>DM</t>
  </si>
  <si>
    <t>Fabricação de material de transporte</t>
  </si>
  <si>
    <t>Manufacture of electrical and optical equipment</t>
  </si>
  <si>
    <t>DL</t>
  </si>
  <si>
    <t>Fabricação de equipamento elétrico e de ótica</t>
  </si>
  <si>
    <t>Manufacture of machinery and equipment n.e.c.</t>
  </si>
  <si>
    <t>DK</t>
  </si>
  <si>
    <t>Fabricação de máquinas e de equipamentos, n.e.</t>
  </si>
  <si>
    <t>Manufacture of basic metals and fabricated metal products</t>
  </si>
  <si>
    <t>DJ</t>
  </si>
  <si>
    <t>Indústrias metalúrgicas de base e de produtos metálicos</t>
  </si>
  <si>
    <t>Manufacture of other non-metallic mineral products</t>
  </si>
  <si>
    <t>DI</t>
  </si>
  <si>
    <t>Fabricação de outros produtos minerais não metálicos</t>
  </si>
  <si>
    <t>Manufacture of rubber and plastic products</t>
  </si>
  <si>
    <t>DH</t>
  </si>
  <si>
    <t>Manufacture of chemicals, chemical products and man-made fibres</t>
  </si>
  <si>
    <t>DG</t>
  </si>
  <si>
    <t>Fabricação de produtos químicos e de fibras sintéticas ou artificiais</t>
  </si>
  <si>
    <t>Manufacture of coke, refined petroleum products and nuclear fuel</t>
  </si>
  <si>
    <t>DF</t>
  </si>
  <si>
    <t>Fabricação de coque, produtos petrolíferos refinados e combustível nuclear</t>
  </si>
  <si>
    <t>Manufacture of pulp, paper and paper products; publishing and printing</t>
  </si>
  <si>
    <t>DE</t>
  </si>
  <si>
    <t>Indústrias de pasta, de papel e cartão e seus artigos; edição e impressão</t>
  </si>
  <si>
    <t>Manufacture of wood and wood products</t>
  </si>
  <si>
    <t>DD</t>
  </si>
  <si>
    <t>Indústrias da madeira e da cortiça e suas obras</t>
  </si>
  <si>
    <t>Manufacture of leather and leather products</t>
  </si>
  <si>
    <t>DC</t>
  </si>
  <si>
    <t>Manufacture of textiles and textile products</t>
  </si>
  <si>
    <t>DB</t>
  </si>
  <si>
    <t>Industria têxtil</t>
  </si>
  <si>
    <t>Manufacture of food products, beverages and tobacco</t>
  </si>
  <si>
    <t>DA</t>
  </si>
  <si>
    <t>Indústrias alimentares, das bebidas e do tabaco</t>
  </si>
  <si>
    <t>Mining and quarrying, except of energy producing materials</t>
  </si>
  <si>
    <t>CB</t>
  </si>
  <si>
    <t>Indústrias extrativas com exceção da extração de produtos energéticos</t>
  </si>
  <si>
    <t>Mining and quarrying of energy producing materials</t>
  </si>
  <si>
    <t>CA</t>
  </si>
  <si>
    <t>Extração de produtos energéticos</t>
  </si>
  <si>
    <t>Fishing</t>
  </si>
  <si>
    <t>Pesca</t>
  </si>
  <si>
    <t>Agriculture, hunting and related service activities</t>
  </si>
  <si>
    <t>Agricultura, produção animal, caça e silvicultura</t>
  </si>
  <si>
    <t>Statistical Classification of Economic Activities (Nace Rev 1.1)</t>
  </si>
  <si>
    <t>Classificação de Atividades Económicas (CAE-Rev. 2.1)</t>
  </si>
  <si>
    <t>II.5 - Classifications used on the tables</t>
  </si>
  <si>
    <t>II.5 -Classificações usadas nos quadros de informação</t>
  </si>
  <si>
    <t>http://www.oecd.org  (Organização para a Cooperação e Desenvolvimento Económico)</t>
  </si>
  <si>
    <t>www.ilo.org (Organização Internacional do Trabalho)</t>
  </si>
  <si>
    <t>www.dgeep.mtss.gov.pt (Gabinete de Estratégia e Planeamento)</t>
  </si>
  <si>
    <t xml:space="preserve">www.dgert.msst.gov.pt (Direção-Geral do Emprego e das Relações de Trabalho) </t>
  </si>
  <si>
    <t>www.seg-social.pt (Segurança Social)</t>
  </si>
  <si>
    <t>www.ine.pt (Instituto Nacional de Estatística, I.P.)</t>
  </si>
  <si>
    <t xml:space="preserve">OCDE: OECD Employment Outlook </t>
  </si>
  <si>
    <t>OCDE: OECD in Figures</t>
  </si>
  <si>
    <t xml:space="preserve">OMT: Yearbook of Labour Statistics </t>
  </si>
  <si>
    <t xml:space="preserve">DGEEP: Boletim Estatístico </t>
  </si>
  <si>
    <t xml:space="preserve">INE: Indicadores Sociais </t>
  </si>
  <si>
    <t xml:space="preserve">INE: Retrato Territorial de Portugal </t>
  </si>
  <si>
    <t>INE: Portugal 20 Anos de Integração Europeia / Portugal 20 Years of European Integration</t>
  </si>
  <si>
    <t xml:space="preserve">INE: Estatísticas do Emprego </t>
  </si>
  <si>
    <t>II.5 - Further information …</t>
  </si>
  <si>
    <t>II.5 - Para saber mais …</t>
  </si>
  <si>
    <t>http://www.ine.pt/xurl/ind/0004691</t>
  </si>
  <si>
    <t>http://www.ine.pt/xurl/ind/0004586</t>
  </si>
  <si>
    <t>http://www.ine.pt/xurl/ind/0004690</t>
  </si>
  <si>
    <t>http://www.ine.pt/xurl/ind/0004585</t>
  </si>
  <si>
    <t>http://www.ine.pt/xurl/ind/0004347</t>
  </si>
  <si>
    <t xml:space="preserve">Note: The annual mean value of pensions includes pensions paid to pensioners on December 31 added to the number of pensions paid to pensioners suspended during the year, with residence in the country and abroad. The amounts include all paid values of pensions and supplements that the pensioner receives.
                                                                                                                                                                                                                                                                                                                                                 </t>
  </si>
  <si>
    <t>Nota: O valor médio anual das pensões inclui pensões processadas a pensionistas em 31 de dezembro adicionado das pensões processadas às/aos pensionistas suspensas/os ao longo do ano, com residência no país e no estrangeiro. Os montantes processados incluem todos os valores de pensões e complementos que a/o pensionista aufere.</t>
  </si>
  <si>
    <t>Source: Ministry of Labour , Solidarity and Social Security - Institute for Informatics.</t>
  </si>
  <si>
    <t>Fonte: Ministério do Trabalho, Solidariedade e Segurança Social - Instituto de Informática, I.P..</t>
  </si>
  <si>
    <t>days</t>
  </si>
  <si>
    <t xml:space="preserve">Survival </t>
  </si>
  <si>
    <t>Old age</t>
  </si>
  <si>
    <t>Disability</t>
  </si>
  <si>
    <t xml:space="preserve">Mean number of days of sickness benefits </t>
  </si>
  <si>
    <t>Mean number of days of unemployment benefits</t>
  </si>
  <si>
    <t>Mean value of sickness benefits</t>
  </si>
  <si>
    <t>Mean value of unemployment benefits</t>
  </si>
  <si>
    <t xml:space="preserve">Annual mean value of pensions </t>
  </si>
  <si>
    <t>Estrangeiro/Abroad</t>
  </si>
  <si>
    <t>Residência ignorada/ Unknown residence</t>
  </si>
  <si>
    <t xml:space="preserve">dias </t>
  </si>
  <si>
    <t>Sobrevivência</t>
  </si>
  <si>
    <t>Velhice</t>
  </si>
  <si>
    <t>Invalidez</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</si>
  <si>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</si>
  <si>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</si>
  <si>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</si>
  <si>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</si>
  <si>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</si>
  <si>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 xml:space="preserve">II.6.1 - Social benefits of Social Security indicators </t>
  </si>
  <si>
    <t>II.6.1 - Indicadores de prestações sociais da Segurança Social</t>
  </si>
  <si>
    <t>http://www.ine.pt/xurl/ind/0004325</t>
  </si>
  <si>
    <t>http://www.ine.pt/xurl/ind/0004324</t>
  </si>
  <si>
    <t xml:space="preserve">Note: The total for pensioners corresponds to the number of pensioners on December 31 added to the number of suspended pensioners during the year, with residence in country and abroad. Pensioners are counted as many times as the number of pensions they receive.
                                                                                                                                                                                                                                                </t>
  </si>
  <si>
    <t xml:space="preserve">Nota: O total de pensionistas corresponde ao número de pensionistas em 31 de dezembro adicionado do número de pensionistas suspensas/os ao longo do ano, com residência no país e no estrangeiro.  Os pensionistas são contados tantas vezes quantas as pensões que recebem.
</t>
  </si>
  <si>
    <t>Pensioners on 31 Dec.</t>
  </si>
  <si>
    <t>Pensionistas em  31 dez.</t>
  </si>
  <si>
    <t>II.6.2 - Social Security pensioners according to the type of pension</t>
  </si>
  <si>
    <t>II.6.2 - Pensionistas da Segurança Social, segundo o tipo de pensão</t>
  </si>
  <si>
    <t>http://www.ine.pt/xurl/ind/0004346</t>
  </si>
  <si>
    <t>http://www.ine.pt/xurl/ind/0004345</t>
  </si>
  <si>
    <t xml:space="preserve">Note: The total of pensions corresponds to the number of pensions paid to pensioners on December 31 added to the number of pensions paid to pensioners suspended during the year, with residence in country and abroad. The amounts include all paid values of pensions and supplements that the pensioner receives.
                                                                                                                                                                                                                                                                                                                                                 </t>
  </si>
  <si>
    <t>Nota: O total de pensões corresponde às pensões processadas a pensionistas em 31 de dezembro adicionadas das pensões processadas às/aos pensionistas suspensas/os ao longo do ano, com residência no país e no estrangeiro. Os montantes processados incluem todos os valores de pensões e complementos que a/o pensionista aufere.</t>
  </si>
  <si>
    <t>Pensions on 31 Dec.</t>
  </si>
  <si>
    <t>Pensões em 31 dez.</t>
  </si>
  <si>
    <t>II.6.3 - Social Security pensions according to the type of pension</t>
  </si>
  <si>
    <t>II.6.3 - Pensões da Segurança Social, segundo o tipo de pensão</t>
  </si>
  <si>
    <t>http://www.ine.pt/xurl/ind/0004350</t>
  </si>
  <si>
    <t>http://www.ine.pt/xurl/ind/0004349</t>
  </si>
  <si>
    <t>http://www.ine.pt/xurl/ind/0004348</t>
  </si>
  <si>
    <t xml:space="preserve">Note: Data include unemployment benefit, initial unemployment social benefit, unemployment social benefit following the unemployment benefit, extension of unemployment social benefit and extraordinary measure to support the long-term unemployed. Recipients are counted as many times as the number of benefits they receive.
Total for Portugal includes recipients of unemployment benefit whose residence is unknown. 
                                                                                                                                                                                                                                                                                                                                                                                                                                                                                                                                                                                                                                                                            </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</si>
  <si>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Os beneficiárias/os são contados tantas vezes quantos os subsídios que recebem.
O total de Portugal inclui beneficiárias/os de prestações de desemprego com residência não determinada.                                                                                                                                                                                                                                                                                                                                                                                                                                                                                                                                                                                                                                                                                                                                                                                                                                                                                                                                                                                                                                   </t>
  </si>
  <si>
    <t>New recipients</t>
  </si>
  <si>
    <t>55 years and over</t>
  </si>
  <si>
    <t xml:space="preserve">50-54 years </t>
  </si>
  <si>
    <t xml:space="preserve">40-49 years </t>
  </si>
  <si>
    <t>30-39
 years</t>
  </si>
  <si>
    <t>25-29 years</t>
  </si>
  <si>
    <t xml:space="preserve">Under 25 years </t>
  </si>
  <si>
    <t>Age</t>
  </si>
  <si>
    <t>Novas beneficiárias</t>
  </si>
  <si>
    <t>Novos beneficiários</t>
  </si>
  <si>
    <t>55 e mais anos</t>
  </si>
  <si>
    <t>50-54 anos</t>
  </si>
  <si>
    <t>40-49 anos</t>
  </si>
  <si>
    <t>30-39
 anos</t>
  </si>
  <si>
    <t>25-29 anos</t>
  </si>
  <si>
    <t>Menos de 25 anos</t>
  </si>
  <si>
    <t>Idade</t>
  </si>
  <si>
    <t>II.6.4 - Recipients of unemployment benefits of Social Security according to sex and age</t>
  </si>
  <si>
    <t>II.6.4 - Beneficiárias/os de subsídios de desemprego da Segurança Social, segundo o sexo e a idade</t>
  </si>
  <si>
    <t>http://www.ine.pt/xurl/ind/0004530</t>
  </si>
  <si>
    <t>http://www.ine.pt/xurl/ind/0004529</t>
  </si>
  <si>
    <r>
      <t>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t>
    </r>
    <r>
      <rPr>
        <sz val="7"/>
        <rFont val="Arial Narrow"/>
        <family val="2"/>
      </rPr>
      <t xml:space="preserve">                                                                                                                                                                                                                                                                                                                                                                                                                                                                                                                                                                                                                                            </t>
    </r>
  </si>
  <si>
    <r>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t>
    </r>
    <r>
      <rPr>
        <sz val="7"/>
        <rFont val="Arial Narrow"/>
        <family val="2"/>
      </rPr>
      <t xml:space="preserve">                                                                                                                                                                                                                                                                                                                                                                                                                                                                                                                                                                                                                                                                                                                                                                                                                                                                                                 </t>
    </r>
  </si>
  <si>
    <t xml:space="preserve">Days subsidized </t>
  </si>
  <si>
    <t>Values paid</t>
  </si>
  <si>
    <t>Dias processados</t>
  </si>
  <si>
    <t>Valores processados</t>
  </si>
  <si>
    <t>II.6.5 - Value and number of days of unemployment benefits of Social Security according to sex</t>
  </si>
  <si>
    <t>II.6.5 - Valor e número de dias de subsídios de desemprego da Segurança Social, segundo o sexo</t>
  </si>
  <si>
    <t>http://www.ine.pt/xurl/ind/0006728</t>
  </si>
  <si>
    <t>http://www.ine.pt/xurl/ind/0006727</t>
  </si>
  <si>
    <t>http://www.ine.pt/xurl/ind/0006723</t>
  </si>
  <si>
    <t>http://www.ine.pt/xurl/ind/0006722</t>
  </si>
  <si>
    <t>http://www.ine.pt/xurl/ind/0006721</t>
  </si>
  <si>
    <t>http://www.ine.pt/xurl/ind/0006720</t>
  </si>
  <si>
    <t>http://www.ine.pt/xurl/ind/0006719</t>
  </si>
  <si>
    <t>http://www.ine.pt/xurl/ind/0006718</t>
  </si>
  <si>
    <r>
      <t xml:space="preserve">Note:Total for Portugal includes recipients of family allowances whose residence is unknown. By the Decree-Law nº 126-A/2017 of October 6, the Monthly Living Allowance was abolished in October 2017, becoming part of the new "Social Provision for Inclusion". </t>
    </r>
    <r>
      <rPr>
        <sz val="7"/>
        <color rgb="FF00B050"/>
        <rFont val="Arial Narrow"/>
        <family val="2"/>
      </rPr>
      <t/>
    </r>
  </si>
  <si>
    <t>Nota: O total de Portugal inclui beneficiárias/os de prestações familiares com residência não determinada. Pelo Decreto-Lei nº 126-A/2017 de 06/10/2017, foi extinto em outubro de 2017 o Subsídio Mensal Vitalício, passando a estar englobado na nova "Prestação Social para a Inclusão".</t>
  </si>
  <si>
    <t>Value paid</t>
  </si>
  <si>
    <t>Recipients</t>
  </si>
  <si>
    <t>Descendants or equal status</t>
  </si>
  <si>
    <t xml:space="preserve"> Funeral grant</t>
  </si>
  <si>
    <t xml:space="preserve">Monthly living allowance </t>
  </si>
  <si>
    <t>Allowance for assistance by a third party</t>
  </si>
  <si>
    <t>Child benefit</t>
  </si>
  <si>
    <t>Valor processado</t>
  </si>
  <si>
    <t>Beneficiárias/os</t>
  </si>
  <si>
    <t>Descendentes ou equiparadas/os</t>
  </si>
  <si>
    <t xml:space="preserve"> Subsídio de funeral </t>
  </si>
  <si>
    <t>Subsídio mensal vitalício</t>
  </si>
  <si>
    <t>Subsídio por assistência de 3ª pessoa</t>
  </si>
  <si>
    <t>Abono de família para crianças e jovens</t>
  </si>
  <si>
    <t>II.6.6 - Main family allowances of Social Security</t>
  </si>
  <si>
    <t>II.6.6 - Principais prestações familiares da Segurança Social</t>
  </si>
  <si>
    <t>http://www.ine.pt/xurl/ind/0004670</t>
  </si>
  <si>
    <t>http://www.ine.pt/xurl/ind/0004669</t>
  </si>
  <si>
    <t>http://www.ine.pt/xurl/ind/0004668</t>
  </si>
  <si>
    <t>Note: Data include sickness benefit, temporary sickness benefit, tuberculosis benefit and occupational disease benefit.
Total for Portugal includes recipients of sickness benefits whose residence is unknown.</t>
  </si>
  <si>
    <t>Nota: Inclui subsídio de doença, concessão provisória de subsídio de doença, subsídio de tuberculose e subsídio de doença profissional.
O total de Portugal inclui beneficiárias/os de subsídios de doença com residência não determinada.</t>
  </si>
  <si>
    <t xml:space="preserve"> Days subsidized </t>
  </si>
  <si>
    <t>II.6.7 - Sickness benefits of Social Security according to sex</t>
  </si>
  <si>
    <t>II.6.7 - Subsídios por doença da Segurança Social, segundo o sexo</t>
  </si>
  <si>
    <t>http://www.ine.pt/xurl/ind/0008250</t>
  </si>
  <si>
    <t>http://www.ine.pt/xurl/ind/0006049</t>
  </si>
  <si>
    <t>http://www.ine.pt/xurl/ind/0006033</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</si>
  <si>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t>
    </r>
  </si>
  <si>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t>
  </si>
  <si>
    <t>Nº</t>
  </si>
  <si>
    <t>II.6.8 - Initial parental benefits of Social Security according to sex</t>
  </si>
  <si>
    <t>II.6.8 - Subsídio parental inicial da Segurança Social, segundo o sexo</t>
  </si>
  <si>
    <t>http://www.ine.pt/xurl/ind/0010115</t>
  </si>
  <si>
    <t>http://www.ine.pt/xurl/ind/0005982</t>
  </si>
  <si>
    <r>
      <t>Note: Total for Portugal includes recipients whose residence is unknown.</t>
    </r>
    <r>
      <rPr>
        <sz val="7"/>
        <rFont val="Arial Narrow"/>
        <family val="2"/>
      </rPr>
      <t xml:space="preserve">
From 2004 onwards, the Social integration income entered into force by the Decree-law No.283/2003 of 8 November, this benefit replaced the former Minimum income guarantee.</t>
    </r>
  </si>
  <si>
    <r>
      <t>Nota: O total de Portugal inclui beneficiárias/os com residência não determinada.</t>
    </r>
    <r>
      <rPr>
        <sz val="7"/>
        <rFont val="Arial Narrow"/>
        <family val="2"/>
      </rPr>
      <t xml:space="preserve">
A partir de 2004, pelo Decreto-Lei nº 283/2003 de 08/11/2003, entrou em vigor o Rendimento social de inserção que veio substituir o antigo Rendimento mínimo garantido.</t>
    </r>
  </si>
  <si>
    <t>40-54 years</t>
  </si>
  <si>
    <t>25-39 years</t>
  </si>
  <si>
    <t>Under 25 years</t>
  </si>
  <si>
    <t>40-54 anos</t>
  </si>
  <si>
    <t>25-39 anos</t>
  </si>
  <si>
    <t>II.6.9 - Recipients and values of social integration income according to sex and age</t>
  </si>
  <si>
    <t>II.6.9 - Beneficiárias/os e valores do rendimento social de inserção, segundo o sexo e a idade</t>
  </si>
  <si>
    <t>http://www.ine.pt/xurl/ind/0002014</t>
  </si>
  <si>
    <t>Source: Statistics Portugal, European System of Integrated Social Protection Statistics (ESSPROS).</t>
  </si>
  <si>
    <t>Fonte: INE, I.P., Sistema Europeu de Estatísticas Integradas de Proteção Social (SEEPROS).</t>
  </si>
  <si>
    <t>Other receipts</t>
  </si>
  <si>
    <t>Transfers from other schemes</t>
  </si>
  <si>
    <t>General government contributions</t>
  </si>
  <si>
    <t>Social contributions by the protected persons</t>
  </si>
  <si>
    <t>Employers' social contributions</t>
  </si>
  <si>
    <t>Receipts by type</t>
  </si>
  <si>
    <t>Outras receitas</t>
  </si>
  <si>
    <t>Transferências de outros regimes</t>
  </si>
  <si>
    <t>Contribuições das administrações públicas</t>
  </si>
  <si>
    <t>Contribuições sociais das pessoas protegidas</t>
  </si>
  <si>
    <t>Contribuições sociais dos empregadores</t>
  </si>
  <si>
    <t>Receitas por natureza</t>
  </si>
  <si>
    <t>II.6.10 - Social protection - receipts by type</t>
  </si>
  <si>
    <t>II.6.10 - Proteção social - receitas por natureza</t>
  </si>
  <si>
    <t>http://www.ine.pt/xurl/ind/0002015</t>
  </si>
  <si>
    <t>Other expenditures</t>
  </si>
  <si>
    <t>Transfers to other schemes</t>
  </si>
  <si>
    <t>Administration costs</t>
  </si>
  <si>
    <t>Social protection benefits</t>
  </si>
  <si>
    <t>Type of expenditure</t>
  </si>
  <si>
    <t>Outras despesas</t>
  </si>
  <si>
    <t>Transferências para outros regimes</t>
  </si>
  <si>
    <t>Custos de funcionamento</t>
  </si>
  <si>
    <t>Prestações sociais</t>
  </si>
  <si>
    <t>Natureza da despesa</t>
  </si>
  <si>
    <t>II.6.11 - Social protection - expenditures by type</t>
  </si>
  <si>
    <t>II.6.11 - Proteção social - despesas por natureza</t>
  </si>
  <si>
    <t>http://www.ine.pt/xurl/ind/0002016</t>
  </si>
  <si>
    <t>Social exclusion</t>
  </si>
  <si>
    <t>Housing</t>
  </si>
  <si>
    <t>Unemployment</t>
  </si>
  <si>
    <t>Family</t>
  </si>
  <si>
    <t>Survival</t>
  </si>
  <si>
    <t>Sickness</t>
  </si>
  <si>
    <t>Exclusão social</t>
  </si>
  <si>
    <t>Habitação</t>
  </si>
  <si>
    <t>Desemprego</t>
  </si>
  <si>
    <t>Família</t>
  </si>
  <si>
    <t>Doença</t>
  </si>
  <si>
    <t>II.6.12 - Social protection - benefits by function</t>
  </si>
  <si>
    <t>II.6.12 - Proteção social - prestações por função</t>
  </si>
  <si>
    <t>http://www.ine.pt/xurl/ind/0004702</t>
  </si>
  <si>
    <t>http://www.ine.pt/xurl/ind/0004701</t>
  </si>
  <si>
    <t>http://www.ine.pt/xurl/ind/0004700</t>
  </si>
  <si>
    <t>Source: Ministry of Labour, Solidarity and Social Security - Institute for Informatics; Civil Service Retirement; Statistics Portugal, Survey to mutualists associations.</t>
  </si>
  <si>
    <t>Fonte: Ministério do Trabalho, Solidariedade e Segurança Social - Instituto de Informática, I.P.; Caixa Geral de Aposentações; INE, I.P., Inquérito às associações de socorros mútuos.</t>
  </si>
  <si>
    <t xml:space="preserve">Mutualists Associations </t>
  </si>
  <si>
    <t>Civil Service Retirement System</t>
  </si>
  <si>
    <t>Social Security</t>
  </si>
  <si>
    <t>416 874</t>
  </si>
  <si>
    <t>Associações de Socorros Mútuos</t>
  </si>
  <si>
    <t>Caixa Geral de Aposentações</t>
  </si>
  <si>
    <t>Segurança Social</t>
  </si>
  <si>
    <t xml:space="preserve">II.6.13 - Social protection - subscribers according to social protection schemes </t>
  </si>
  <si>
    <t>II.6.13 - Proteção social - subscritores segundo os regimes</t>
  </si>
  <si>
    <t>http://www.ine.pt/xurl/ind/0006714</t>
  </si>
  <si>
    <t>http://www.ine.pt/xurl/ind/0006713</t>
  </si>
  <si>
    <t>http://www.ine.pt/xurl/ind/0006712</t>
  </si>
  <si>
    <t>http://www.ine.pt/xurl/ind/0006711</t>
  </si>
  <si>
    <t>http://www.ine.pt/xurl/ind/0006710</t>
  </si>
  <si>
    <t>http://www.ine.pt/xurl/ind/0006709</t>
  </si>
  <si>
    <t>http://www.ine.pt/xurl/ind/0006708</t>
  </si>
  <si>
    <r>
      <t xml:space="preserve">Note: </t>
    </r>
    <r>
      <rPr>
        <sz val="7"/>
        <color indexed="8"/>
        <rFont val="Arial Narrow"/>
        <family val="2"/>
      </rPr>
      <t>In 2006, the solidarity supplement had its beginning. In 2007, which marks the beginning of the pre-natal family benefit, the available data relate only to the last four months and, thus, are not published.</t>
    </r>
  </si>
  <si>
    <t xml:space="preserve">Nota: Em 2006, tem início o complemento solidário para idosas/os. Em 2007, tem início o abono de família pré-natal; os dados disponíveis respeitam apenas aos últimos quatro meses, pelo que não são divulgados. </t>
  </si>
  <si>
    <t>Source: Ministry of Labour, Solidarity and Social Security - Institute for Informatics.</t>
  </si>
  <si>
    <t>Solidarity supplement</t>
  </si>
  <si>
    <t xml:space="preserve">Pre-natal family benefit </t>
  </si>
  <si>
    <t>Pensioners with anticipated old age pension</t>
  </si>
  <si>
    <t>Pensioners with complement due to dependency</t>
  </si>
  <si>
    <t>Death grant</t>
  </si>
  <si>
    <t>Disability allowance</t>
  </si>
  <si>
    <t>Special education benefit</t>
  </si>
  <si>
    <t>Complemento solidário para idosas/os</t>
  </si>
  <si>
    <t>Abono de família pré-natal</t>
  </si>
  <si>
    <t>Pensionistas com reforma antecipada</t>
  </si>
  <si>
    <t>Pensionistas com complemento por dependência</t>
  </si>
  <si>
    <t>Subsídio 
por morte</t>
  </si>
  <si>
    <t xml:space="preserve">Bonificação por deficiência  </t>
  </si>
  <si>
    <t xml:space="preserve">Subsídio de educação especial </t>
  </si>
  <si>
    <t>II.6.14 - Social Security - recipients according to social benefit</t>
  </si>
  <si>
    <t xml:space="preserve">II.6.14 - Segurança Social - beneficiárias/os segundo o tipo de prestação social </t>
  </si>
  <si>
    <r>
      <t>Source: General S</t>
    </r>
    <r>
      <rPr>
        <sz val="7"/>
        <color rgb="FF0C0C0C"/>
        <rFont val="Arial Narrow"/>
        <family val="2"/>
      </rPr>
      <t>tat</t>
    </r>
    <r>
      <rPr>
        <sz val="7"/>
        <color rgb="FF000000"/>
        <rFont val="Arial Narrow"/>
        <family val="2"/>
      </rPr>
      <t>e Account - Budget Execution of Social Security Account.</t>
    </r>
  </si>
  <si>
    <t>Fonte: Conta Geral do Estado - Execução Orçamental da Conta da Segurança Social.</t>
  </si>
  <si>
    <t xml:space="preserve">Interests and other receipts </t>
  </si>
  <si>
    <t xml:space="preserve">Transfers </t>
  </si>
  <si>
    <t xml:space="preserve">Social contributions </t>
  </si>
  <si>
    <t>Capital</t>
  </si>
  <si>
    <t>Currents</t>
  </si>
  <si>
    <t>Total expenditures</t>
  </si>
  <si>
    <t>Total receipts</t>
  </si>
  <si>
    <t>Rendimentos e outras receitas</t>
  </si>
  <si>
    <t>Transferências</t>
  </si>
  <si>
    <t>Contribuições</t>
  </si>
  <si>
    <t>De capital</t>
  </si>
  <si>
    <t>Correntes</t>
  </si>
  <si>
    <t>Total das despesas</t>
  </si>
  <si>
    <t>Total das receitas</t>
  </si>
  <si>
    <t>II.6.15 - Receipts and expenditures of social protection schemes of Social Security</t>
  </si>
  <si>
    <t xml:space="preserve">II.6.15 - Receitas e despesas dos regimes de proteção social da Segurança Social </t>
  </si>
  <si>
    <t>http://www.ine.pt/xurl/ind/0010116</t>
  </si>
  <si>
    <t>http://www.ine.pt/xurl/ind/0009883</t>
  </si>
  <si>
    <t>Note: Total for Portugal includes recipients whose residence is unknown.
From October 2004 onwards, the Social Provision for Inclusion entered into force by the Decree-law No.126-A/2017 of 6 October.</t>
  </si>
  <si>
    <t>Nota: O total de Portugal inclui beneficiárias/os com residência não determinada.
A partir de outubro de 2017, pelo Decreto-Lei nº 126-A/2017 de 06/10/2017, entrou em vigor a "Prestação Social para a Inclusão".</t>
  </si>
  <si>
    <t>50-54 years</t>
  </si>
  <si>
    <t>40-49 years</t>
  </si>
  <si>
    <t>30-39 years</t>
  </si>
  <si>
    <t xml:space="preserve"> R. A. Madeira</t>
  </si>
  <si>
    <t xml:space="preserve"> R. A. Açores</t>
  </si>
  <si>
    <t xml:space="preserve">  Algarve</t>
  </si>
  <si>
    <t xml:space="preserve">  Alentejo</t>
  </si>
  <si>
    <t xml:space="preserve">  Centro</t>
  </si>
  <si>
    <t xml:space="preserve">  Norte</t>
  </si>
  <si>
    <t xml:space="preserve"> Continente</t>
  </si>
  <si>
    <t xml:space="preserve">        II.6.16 -  Recipients and values of social provision for inclusion according to sex and age</t>
  </si>
  <si>
    <t>II.6.16 - Beneficiárias/os e valores da prestação social para a inclusão, segundo o sexo e a idade</t>
  </si>
  <si>
    <t>http://www.ine.pt/xurl/ind/0010114</t>
  </si>
  <si>
    <t>http://www.ine.pt/xurl/ind/0010113</t>
  </si>
  <si>
    <t>II.6.17 -  Social Security - recipients and value of layoff</t>
  </si>
  <si>
    <t>II.6.17 - Segurança Social - beneficiárias/os e valores de layoff</t>
  </si>
  <si>
    <t>Days of sickness benefits paid / Recipients of sickness benefits</t>
  </si>
  <si>
    <t>Dias processados de subsídios de doença / Beneficiários de subsídios de doença</t>
  </si>
  <si>
    <t>Protecção social</t>
  </si>
  <si>
    <t xml:space="preserve">MTSS - Instituto de informática, IP </t>
  </si>
  <si>
    <t>Beneficiários de subsídio de doença</t>
  </si>
  <si>
    <t>Dias processados de subsídio de doença</t>
  </si>
  <si>
    <t xml:space="preserve">Average number of days of sickness benefits </t>
  </si>
  <si>
    <t xml:space="preserve">Número médio de dias de subsídios de doença </t>
  </si>
  <si>
    <t>Value of sickness benefits paid / Recipients of sickness benefits</t>
  </si>
  <si>
    <t>Montante processado de subsídios de doença / Beneficiários de subsídios de doença</t>
  </si>
  <si>
    <t>Montante processado de subsídio de doença</t>
  </si>
  <si>
    <t xml:space="preserve">Valor médio de subsídios de doença </t>
  </si>
  <si>
    <t xml:space="preserve">Days of unemployment benefits paid to males / Male recipients of unemployment benefits </t>
  </si>
  <si>
    <t>Dias processados (subsídios de desemprego) a homens / Homens beneficiários de subsídios de desemprego</t>
  </si>
  <si>
    <t>Beneficiários de prestações de desemprego (homens)</t>
  </si>
  <si>
    <t>Dias  processados (desemprego/homens)</t>
  </si>
  <si>
    <t>Average number of days of unemployment benefits paid (male)</t>
  </si>
  <si>
    <t>Número médio de dias de subsídios de desemprego processados (homens)</t>
  </si>
  <si>
    <t xml:space="preserve">Days of unemployment benefits paid to females / Female recipients of unemployment benefits </t>
  </si>
  <si>
    <t>Dias processados (subsídios de desemprego) a mulheres / Mulheres beneficiárias de subsídios de desemprego</t>
  </si>
  <si>
    <t>Beneficiários de prestações de desemprego (mulheres)</t>
  </si>
  <si>
    <t>Dias  processados (desemprego/mulheres)</t>
  </si>
  <si>
    <t>Average number of days of unemployment benefits paid (female)</t>
  </si>
  <si>
    <t>Número médio de dias de subsídios de desemprego processados (mulheres)</t>
  </si>
  <si>
    <t xml:space="preserve">Days of unemployment benefits paid / Recipients of unemployment benefits </t>
  </si>
  <si>
    <t>Dias processados (subsídios de desemprego) / Beneficiários de subsídios de desemprego</t>
  </si>
  <si>
    <t>Beneficiários de prestações de desemprego (total)</t>
  </si>
  <si>
    <t>Dias  processados (desemprego/total)</t>
  </si>
  <si>
    <t>Average number of days of unemployment benefits paid (total)</t>
  </si>
  <si>
    <t>Número médio de dias de subsídios de desemprego processados (total)</t>
  </si>
  <si>
    <t xml:space="preserve">Value of unemployment benefits paid to males / Male recipients of unemployment benefits </t>
  </si>
  <si>
    <t>Montante processado (subsídios de desemprego) a homens / Homens beneficiários de subsídios de desemprego</t>
  </si>
  <si>
    <t>Montante processado (desemprego/homens)</t>
  </si>
  <si>
    <t>Mean value of unemployment benefits (male)</t>
  </si>
  <si>
    <t>Valor médio de subsídios de desemprego (homens)</t>
  </si>
  <si>
    <t xml:space="preserve">Value of unemployment benefits paid to females / Female recipients of unemployment benefits </t>
  </si>
  <si>
    <t>Montante processado (subsídios de desemprego) a mulheres / Mulheres beneficiárias de subsídios de desemprego</t>
  </si>
  <si>
    <t>Montante processado (desemprego/mulheres)</t>
  </si>
  <si>
    <t>Mean value of unemployment benefits (female)</t>
  </si>
  <si>
    <t>Valor médio de subsídios de desemprego (mulheres)</t>
  </si>
  <si>
    <t xml:space="preserve">Value of unemployment benefits paid / Recipients of unemployment benefits </t>
  </si>
  <si>
    <t>Montante processado (subsídios de desemprego) / Beneficiários de subsídios de desemprego</t>
  </si>
  <si>
    <t>Montante processado (desemprego/total)</t>
  </si>
  <si>
    <t>Mean value of unemployment benefits (total)</t>
  </si>
  <si>
    <t>Valor médio de subsídios de desemprego (total)</t>
  </si>
  <si>
    <t>Value of survivors pensions paid / Pensioners</t>
  </si>
  <si>
    <t>Valor das pensões processadas dos regimes de sobrevivência / Pensionistas</t>
  </si>
  <si>
    <t>Pensionistas com pensões de sobrevivência</t>
  </si>
  <si>
    <t>Valor das pensões de sobrevivência</t>
  </si>
  <si>
    <t xml:space="preserve">Annual mean value of survivors pensions </t>
  </si>
  <si>
    <t>Valor médio anual das pensões de sobrevivência</t>
  </si>
  <si>
    <t>Value of old age pensions paid / Pensioners</t>
  </si>
  <si>
    <t>Valor das pensões processadas dos regimes de velhice / Pensionistas</t>
  </si>
  <si>
    <t>Pensionistas com pensões de velhice</t>
  </si>
  <si>
    <t>Valor das pensões de velhice</t>
  </si>
  <si>
    <t xml:space="preserve">Annual mean value of old age pensions </t>
  </si>
  <si>
    <t>Valor médio anual das pensões de velhice</t>
  </si>
  <si>
    <t>Value of disability pensions paid / Pensioners</t>
  </si>
  <si>
    <t>Valor das pensões processadas dos regimes de invalidez / Pensionistas</t>
  </si>
  <si>
    <t>Pensionistas com pensões de invalidez</t>
  </si>
  <si>
    <t>Valor das pensões de invalidez</t>
  </si>
  <si>
    <t xml:space="preserve">Annual mean value of disability pensions </t>
  </si>
  <si>
    <t>Valor médio anual das pensões de invalidez</t>
  </si>
  <si>
    <t>Value of old age, disability and survivors pensions paid / Pensioners</t>
  </si>
  <si>
    <t>Valor das pensões processadas dos regimes de velhice, invalidez e sobrevivência / Pensionistas</t>
  </si>
  <si>
    <t>Pensionistas (total)</t>
  </si>
  <si>
    <t>Valor das pensões (total)</t>
  </si>
  <si>
    <t>Annual mean value of pensions (total)</t>
  </si>
  <si>
    <t>Valor médio anual das pensões (total)</t>
  </si>
  <si>
    <t>Área</t>
  </si>
  <si>
    <t>Fonte de informação do denominador</t>
  </si>
  <si>
    <t>Denominador</t>
  </si>
  <si>
    <t>Fonte de informação do numerador</t>
  </si>
  <si>
    <t>Numerador</t>
  </si>
  <si>
    <t>II.6 - Indicators</t>
  </si>
  <si>
    <t>II.6 - Indicadores</t>
  </si>
  <si>
    <t>http://www.ilo.org (Organização Internacional do Trabalho)</t>
  </si>
  <si>
    <t>http://www.cga.pt (Caixa Geral de Aposentações)</t>
  </si>
  <si>
    <t>http://www.seg-social.pt (Segurança Social)</t>
  </si>
  <si>
    <t xml:space="preserve">Segurança Social/Instituto de Informática, I.P.: Vários títulos </t>
  </si>
  <si>
    <t>II.6 - Further information …</t>
  </si>
  <si>
    <t>II.6 - Para saber mais …</t>
  </si>
  <si>
    <t>II.6 - Classifications</t>
  </si>
  <si>
    <t>II.6 - Classificações</t>
  </si>
  <si>
    <t>www.ine.pt/xurl/ind/0004214</t>
  </si>
  <si>
    <t>www.ine.pt/xurl/ind/0009822</t>
  </si>
  <si>
    <t>www.ine.pt/xurl/ind/0004213</t>
  </si>
  <si>
    <t>www.ine.pt/xurl/ind/0004212</t>
  </si>
  <si>
    <t>www.ine.pt/xurl/ind/0004217</t>
  </si>
  <si>
    <t>www.ine.pt/xurl/ind/0004216</t>
  </si>
  <si>
    <t>www.ine.pt/xurl/ind/0004215</t>
  </si>
  <si>
    <t>www.ine.pt/xurl/ind/0009821</t>
  </si>
  <si>
    <t>www.ine.pt/xurl/ind/0004206</t>
  </si>
  <si>
    <t>www.ine.pt/xurl/ind/0004207</t>
  </si>
  <si>
    <t>www.ine.pt/xurl/ind/0004208</t>
  </si>
  <si>
    <t>(1) The income “reference year” of each survey is the previous year. In the survey of year n the households are requested to report all disposable income they have received in year n-1.
(2) Include wages and salaries, self-employment, property and capital income.
(3) Include wages and salaries, self-employment, property and capital income and pensions from individual private or public plans (old age and survivor benefits) but excludes all others social transfers.
(4) Total net income includes pensions (old age and survivor benefits) and other social transfers (relative to family, education, housing, sickness/disability, unemployment and social inclusion benefits).
(5) It is defined as the share of persons with an equivalent disposable income below 40%, 50% and 70% of the median equivalent disposable income.</t>
  </si>
  <si>
    <t xml:space="preserve">(1) O “ano de referência” dos rendimentos de cada inquérito é o ano civil anterior. Assim, no inquérito do ano n são inquiridos os rendimentos monetários auferidos no ano n-1.
(2) Inclui rendimentos do trabalho e outros rendimentos privados.
(3) Inclui rendimentos do trabalho e outros rendimentos privados, pensões de velhice e sobrevivência.
(4) Inclui rendimentos do trabalho e outros rendimentos privados, pensões de velhice e sobrevivência e outras transferências sociais (apoios à família, educação, habitação, doença/invalidez, desemprego, combate à exclusão social).
(5) Tomando como referência as proporções da população com rendimento disponível por adulto equivalente inferiores a 40%, 50% e 70% da mediana do rendimento disponível por adulto equivalente. </t>
  </si>
  <si>
    <t>Source: Statistics Portugal,  Survey on Income and Living Conditions 2004-2022 (ICOR; EU-SILC).</t>
  </si>
  <si>
    <t>Fonte: INE, I.P., Inquérito às Condições de Vida e Rendimento 2004-2022 (ICOR; EU-SILC).</t>
  </si>
  <si>
    <t>After social transfers (40% of the median)</t>
  </si>
  <si>
    <t>After social transfers (50% of the median)</t>
  </si>
  <si>
    <t>After social transfers (70% of the median)</t>
  </si>
  <si>
    <t>After social transfers (4)</t>
  </si>
  <si>
    <t>After social transfers relative to pensions (3)</t>
  </si>
  <si>
    <t>Before social transfers (2)</t>
  </si>
  <si>
    <t>Inequality of income distribution (S90/S10)</t>
  </si>
  <si>
    <t>Inequality of income distribution (S80/S20)</t>
  </si>
  <si>
    <t>Gini Coefficient of equivalent disposable income</t>
  </si>
  <si>
    <t>Dispersion around the at-risk-of-poverty threshold (5)</t>
  </si>
  <si>
    <t>At-risk-of-poverty rate</t>
  </si>
  <si>
    <t>Data reference year (1)</t>
  </si>
  <si>
    <t xml:space="preserve">    Algarve</t>
  </si>
  <si>
    <t xml:space="preserve">    Alentejo</t>
  </si>
  <si>
    <t xml:space="preserve">    Centro</t>
  </si>
  <si>
    <t xml:space="preserve">    Norte</t>
  </si>
  <si>
    <t>Após transferências sociais (40% da mediana)</t>
  </si>
  <si>
    <t>Após transferências sociais (50% da mediana)</t>
  </si>
  <si>
    <t>Após transferências sociais (70% da mediana)</t>
  </si>
  <si>
    <t>Após transferências sociais (4)</t>
  </si>
  <si>
    <t>Após transferências relativas a pensões (3)</t>
  </si>
  <si>
    <t>Antes de qualquer transferência social (2)</t>
  </si>
  <si>
    <t>Desigualdade na distribuição de rendimentos (S90/S10)</t>
  </si>
  <si>
    <t>Desigualdade na distribuição de rendimentos (S80/S20)</t>
  </si>
  <si>
    <t>Coeficiente de Gini do rendimento disponível por adulto equivalente</t>
  </si>
  <si>
    <t>Dispersão do limiar do risco de pobreza (5)</t>
  </si>
  <si>
    <t>Taxa de risco de pobreza</t>
  </si>
  <si>
    <t>Ano de referência dos dados (1)</t>
  </si>
  <si>
    <t>II.7.1 - Monetary poverty and inequality indicators</t>
  </si>
  <si>
    <t>II.7.1 - Indicadores de pobreza monetária e desigualdade</t>
  </si>
  <si>
    <t>(1) The poverty and inequality indicators are calculated using the annual monetary disposable income of households in the year previous to data collection, i.e. in the survey of year n the households are requested to report all monetary incomes they have received in year n-1.</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</si>
  <si>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</si>
  <si>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Source: Statistics Portugal, Survey on Income and Living Conditions 2004-2022 (ICOR; EU-SILC).</t>
  </si>
  <si>
    <t>18 - 64 years</t>
  </si>
  <si>
    <t>0 - 17
years</t>
  </si>
  <si>
    <t>Age groups</t>
  </si>
  <si>
    <t>18 a 64 anos</t>
  </si>
  <si>
    <t>0 a 17 anos</t>
  </si>
  <si>
    <t>Grupos etários</t>
  </si>
  <si>
    <t>II.7.2 - At-risk-of-poverty rate, after social transfers, by sex and age group</t>
  </si>
  <si>
    <t>II.7.2 - Taxa de risco de pobreza, após transferências sociais, por sexo e grupo etário</t>
  </si>
  <si>
    <t>www.ine.pt/xurl/ind/0005382</t>
  </si>
  <si>
    <t>(2) In EU-SILC "dependent children" correspond to all individuals aged under 18 years old, as well as the individuals aged between 18-24 years old but economically dependent.</t>
  </si>
  <si>
    <t>(2) No contexto deste inquérito e destes indicadores são consideradas "crianças dependentes" todos os indivíduos com menos de 18 anos, bem como os indivíduos entre 18 e 24 anos economicamente dependentes.</t>
  </si>
  <si>
    <t>Other households with dependent children</t>
  </si>
  <si>
    <t>2 adults with 3 or more dependent children</t>
  </si>
  <si>
    <t>2 adults with 2 dependent children</t>
  </si>
  <si>
    <t>2 adults with 1 dependent child</t>
  </si>
  <si>
    <t>1 adult with at least 1 dependent child</t>
  </si>
  <si>
    <t>Total, with dependent children</t>
  </si>
  <si>
    <t>Other households without dependent children</t>
  </si>
  <si>
    <t>2 adults, at least 1 aged 65 years or +, without dependent children</t>
  </si>
  <si>
    <t>2 adults both aged under 65 years, without dependent children</t>
  </si>
  <si>
    <t>1 adult aged 65 years or over</t>
  </si>
  <si>
    <t xml:space="preserve">1 adult aged under 65 years </t>
  </si>
  <si>
    <t>1 adult without dependent children</t>
  </si>
  <si>
    <t>Total, without dependent children</t>
  </si>
  <si>
    <t>Households with dependent children (2)</t>
  </si>
  <si>
    <t>Households without dependent children (2)</t>
  </si>
  <si>
    <t>Outros agregados com crianças</t>
  </si>
  <si>
    <t>2 adultos com 3 e mais crianças</t>
  </si>
  <si>
    <t>2 adultos com 2 crianças</t>
  </si>
  <si>
    <t>2 adultos com 1 criança</t>
  </si>
  <si>
    <t>1 adulto com pelo menos 1 criança</t>
  </si>
  <si>
    <t>Total, com crianças dependentes</t>
  </si>
  <si>
    <t>Outros agregados sem crianças</t>
  </si>
  <si>
    <t xml:space="preserve">2 adultos, pelo menos 1 com 65 e + anos, sem crianças </t>
  </si>
  <si>
    <t>2 adultos, ambos com menos de 65 anos, sem crianças</t>
  </si>
  <si>
    <t>1 adulto com 65 e mais anos</t>
  </si>
  <si>
    <t>1 adulto com menos de 65 anos</t>
  </si>
  <si>
    <t>1 adulto sem crianças</t>
  </si>
  <si>
    <t>Total, sem crianças dependentes</t>
  </si>
  <si>
    <t>Agregados com crianças dependentes (2)</t>
  </si>
  <si>
    <t>Agregados sem crianças dependentes (2)</t>
  </si>
  <si>
    <t>II.7.3 - At-risk-of-poverty rate, after social transfers, by household type</t>
  </si>
  <si>
    <t>II.7.3 - Taxa de risco de pobreza, após transferências sociais, por composição familiar</t>
  </si>
  <si>
    <t>www.ine.pt/xurl/ind/0004211</t>
  </si>
  <si>
    <t>(1) The poverty and inequality indicators are calculated using the annual monetary disposable income of households in the year previous to data collection, i.e. in the survey of year n the households are requested to report all monetary incomes they have received in year n-1.
Activity status indicators refer to the total population aged 18 years and over.</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</si>
  <si>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
Nos indicadores relativos à condição perante o trabalho, foi considerado o total da população com 18 e mais anos.</t>
  </si>
  <si>
    <t>Unemployed</t>
  </si>
  <si>
    <t>Employed</t>
  </si>
  <si>
    <t>Outras/os Inativas/os</t>
  </si>
  <si>
    <t>Reformada/o</t>
  </si>
  <si>
    <t>Desempregada/o</t>
  </si>
  <si>
    <t>Empregada/o</t>
  </si>
  <si>
    <t>II.7.4 - At-risk-of-poverty rate, after social transfers, by most frequent activity status and sex</t>
  </si>
  <si>
    <t>II.7.4 - Taxa de risco de pobreza, após transferências sociais, por condição perante o trabalho mais frequente e sexo</t>
  </si>
  <si>
    <t>www.ine.pt/xurl/ind/0006263</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</si>
  <si>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</si>
  <si>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II.7.5 - Relative median at-risk-of-poverty gap, by sex and age group</t>
  </si>
  <si>
    <t>II.7.5 - Taxa de intensidade da pobreza, por sexo e grupo etário</t>
  </si>
  <si>
    <t>http://www.ine.pt/xurl/ind/0011592</t>
  </si>
  <si>
    <t>Source: Statistics Portugal, Survey on Income and Living Conditions 2016-2022 (ICOR; EU-SILC).</t>
  </si>
  <si>
    <t>Fonte: INE, I.P., Inquérito às Condições de Vida e Rendimento 2016-2022 (ICOR; EU-SILC).</t>
  </si>
  <si>
    <t>0 - 17 years</t>
  </si>
  <si>
    <t>Data reference year</t>
  </si>
  <si>
    <t>Ano de referência dos dados</t>
  </si>
  <si>
    <t>II.7.6 - Material and social deprivation rate, by sex and age group</t>
  </si>
  <si>
    <t>II.7.6 - Taxa de privação material e social, por sexo e grupo etário</t>
  </si>
  <si>
    <t>www.ine.pt/xurl/ind/0006260</t>
  </si>
  <si>
    <t>www.ine.pt/xurl/ind/0006256</t>
  </si>
  <si>
    <t>www.ine.pt/xurl/ind/0006259</t>
  </si>
  <si>
    <t>www.ine.pt/xurl/ind/0006261</t>
  </si>
  <si>
    <t>Housing cost overburden rate</t>
  </si>
  <si>
    <t>Median of the housing cost burden</t>
  </si>
  <si>
    <t>Severe housing deprivation rate</t>
  </si>
  <si>
    <t>Overcrowding rate</t>
  </si>
  <si>
    <t>Taxa de sobrecarga das despesas em habitação</t>
  </si>
  <si>
    <t>Carga mediana das despesas em habitação</t>
  </si>
  <si>
    <t>Taxa de privação severa das condições da habitação</t>
  </si>
  <si>
    <t>Taxa de sobrelotação da habitação</t>
  </si>
  <si>
    <t xml:space="preserve">II.7.7 - Housing deprivation indicators </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</si>
  <si>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</si>
  <si>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</si>
  <si>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Source: Statistics Portugal, Household Budget Survey 2022/2023.</t>
  </si>
  <si>
    <t>Fonte: INE, I.P., IDF - Inquérito às Despesas das Famílias, 2022/2023.</t>
  </si>
  <si>
    <t>INE, I.P., Portugal, 2024. Informação disponível até 19 de junho de 2024. Information available till June, 19th, 2024.</t>
  </si>
  <si>
    <t>5th quintile</t>
  </si>
  <si>
    <t>4th quintile</t>
  </si>
  <si>
    <t>3rd quintile</t>
  </si>
  <si>
    <t>2nd quintile</t>
  </si>
  <si>
    <t>1st quintile</t>
  </si>
  <si>
    <t>13 - Personal care, social protection and miscellaneous goods and services</t>
  </si>
  <si>
    <t>13 - Cuidados pessoais, proteção social e bens diversos</t>
  </si>
  <si>
    <t>12 - Insurance and financial services</t>
  </si>
  <si>
    <t>12 - Seguros e meios financeiros</t>
  </si>
  <si>
    <t>11 - Restaurants and accommodation services</t>
  </si>
  <si>
    <t>11 - Restaurantes e serviços de alojamento</t>
  </si>
  <si>
    <t>10 - Education services</t>
  </si>
  <si>
    <t>10 - Serviços de educação</t>
  </si>
  <si>
    <t>09 - Recreation, sport and culture</t>
  </si>
  <si>
    <t>09 - Lazer, recreação, desporto e cultura</t>
  </si>
  <si>
    <t>08 - Information and communication</t>
  </si>
  <si>
    <t>08 - Informação e comunicação</t>
  </si>
  <si>
    <t>07 - Transport</t>
  </si>
  <si>
    <t>07 - Transportes</t>
  </si>
  <si>
    <t>06 - Health</t>
  </si>
  <si>
    <t>06 - Saúde</t>
  </si>
  <si>
    <t>05 - Furnishings, household equipment and routine household maintenance</t>
  </si>
  <si>
    <t>05 - Acessórios para o lar, equipamento doméstico e manutenção corrente da habitação</t>
  </si>
  <si>
    <t>04 - Housing, water, electricity, gas and other fuels</t>
  </si>
  <si>
    <t>04 - Habitação, água, eletricidade, gás e outros combustíveis</t>
  </si>
  <si>
    <t>03 - Clothing and footwear</t>
  </si>
  <si>
    <t>03 - Vestuário e calçado</t>
  </si>
  <si>
    <t>02 - Alcoholic beverages, tobacco and narcotics</t>
  </si>
  <si>
    <t>02 - Bebidas alcoólicas, tabaco e narcóticos</t>
  </si>
  <si>
    <t>01 - Food and non-alcoholic beverages</t>
  </si>
  <si>
    <t>01 - Produtos alimentares e bebidas não alcoólicas</t>
  </si>
  <si>
    <t>Household mean annual expenditure</t>
  </si>
  <si>
    <t>Despesa total anual média</t>
  </si>
  <si>
    <t>5º quintil</t>
  </si>
  <si>
    <t>4º quintil</t>
  </si>
  <si>
    <t>3º quintil</t>
  </si>
  <si>
    <t>2º quintil</t>
  </si>
  <si>
    <t>1º quintil</t>
  </si>
  <si>
    <t>II.7.8 - Total annual mean consumption expenditure per household and COICOP division, according to equivalent total income quintiles</t>
  </si>
  <si>
    <t>II.7.8 - Despesa total anual média por agregado familiar e divisão da COICOP, segundo os quintis do rendimento total equivalente</t>
  </si>
  <si>
    <t>Note: The item "Other sources of income" includes: income from other transfers from households and other transfers not specified. The household mean annual expenditure corresponds to the ratio between the sum of annual total expenditures for all households in a certain condition and the sum of those households.</t>
  </si>
  <si>
    <t>Nota: Em "Outras fontes de rendimento" estão incluídos os rendimentos de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</si>
  <si>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Other sources of income</t>
  </si>
  <si>
    <t>Other social transfers</t>
  </si>
  <si>
    <t>Pensions</t>
  </si>
  <si>
    <t>Property and capital</t>
  </si>
  <si>
    <t>Income from self-employment</t>
  </si>
  <si>
    <t>Wages and salaries</t>
  </si>
  <si>
    <t>Outras fontes de rendimento</t>
  </si>
  <si>
    <t>Outras transferências sociais</t>
  </si>
  <si>
    <t>Pensões</t>
  </si>
  <si>
    <t>Propriedade e capital</t>
  </si>
  <si>
    <t>Trabalho por conta própria</t>
  </si>
  <si>
    <t>Trabalho por conta de outrem</t>
  </si>
  <si>
    <t>II.7.9 -Total annual mean consumption expenditure per household and COICOP division, according to main source of income</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</si>
  <si>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</si>
  <si>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</si>
  <si>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II.7.10 - Total annual mean consumption expenditure per household, by COICOP division and Classification of urban areas</t>
  </si>
  <si>
    <t>II.7.10 - Despesa total anual média por agregado familiar, por divisão da COICOP e a Tipologia de áreas urbanas</t>
  </si>
  <si>
    <t>Note: The household mean annual expenditure corresponds to the ratio between the sum of annual total expenditures for all households in a certain condition and the sum of those households.</t>
  </si>
  <si>
    <t>Nota: A despesa total anual média por agregado familiar corresponde ao quociente entre a soma das despesas totais anuais de todos os agregados que verificam uma determinada condição e o total desses mesmos agregados.</t>
  </si>
  <si>
    <t>R.A. 
Madeira</t>
  </si>
  <si>
    <t>R.A. 
Açores</t>
  </si>
  <si>
    <t>A.M. 
Lisboa</t>
  </si>
  <si>
    <t>II.7.11 -Total annual mean consumption expenditure per household and COICOP division, according to NUTS2 (2013) regions</t>
  </si>
  <si>
    <t>II.7.11 - Despesa total anual média por agregado familiar e divisão da COICOP, segundo a região NUTS II (2013)</t>
  </si>
  <si>
    <t>Note: In this survey, "dependent children"correspond to all individuals aged under 18 years old, as well as the individuals aged between 18-24 years old but economically dependent. The household mean annual expenditure corresponds to the ratio between the sum of annual total expenditures for all households in a certain condition and the sum of those households.</t>
  </si>
  <si>
    <t>Nota: Neste inquérito são considerados "crianças dependentes" todos os indivíduos com menos de 18 anos, bem como os indivíduos entre 18 e 24 anos economicamente dependentes. A despesa total anual  média por agregado familiar corresponde ao quociente entre a soma das despesas totais anuais de todos os agregados que verificam uma determinada condição e o total desses mesmos agregados.</t>
  </si>
  <si>
    <t>2 or more adults with 2 or more dependent children</t>
  </si>
  <si>
    <t>2 or more adults with 1 dependent child</t>
  </si>
  <si>
    <t>1 adult with 1 or more dependent children</t>
  </si>
  <si>
    <t>2 or more adults with at least one older than 64 years</t>
  </si>
  <si>
    <t>2 or more adults younger than 65 years</t>
  </si>
  <si>
    <t>1 adult older than 64 years</t>
  </si>
  <si>
    <t>1 adult younger than 64 years</t>
  </si>
  <si>
    <t>Households with dependent children</t>
  </si>
  <si>
    <t>Households without dependent children</t>
  </si>
  <si>
    <t>2 ou + adultos 
c/ 2 ou + dependentes</t>
  </si>
  <si>
    <t>2 ou + adultos c/ 1 dependente</t>
  </si>
  <si>
    <t>1 adulto</t>
  </si>
  <si>
    <t>2 ou + adultos pelo menos 1 idoso</t>
  </si>
  <si>
    <t>2 ou + adultos não idosos</t>
  </si>
  <si>
    <t>1 adulto idoso</t>
  </si>
  <si>
    <t>1 adulto não idoso</t>
  </si>
  <si>
    <t>Agregados com crianças dependentes</t>
  </si>
  <si>
    <t>Agregados sem crianças dependentes</t>
  </si>
  <si>
    <t>II.7.12 -Total annual mean consumption expenditure per household and COICOP division, according to household type</t>
  </si>
  <si>
    <t>II.7.12 - Despesa total anual média por agregado familiar e divisão da COICOP, segundo a composição do agregado familiar</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</si>
  <si>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</si>
  <si>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</si>
  <si>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45-64 years</t>
  </si>
  <si>
    <t>30-44 years</t>
  </si>
  <si>
    <t>Up to 29 years</t>
  </si>
  <si>
    <t>45-64 anos</t>
  </si>
  <si>
    <t>30-44 anos</t>
  </si>
  <si>
    <t>Até 29 anos</t>
  </si>
  <si>
    <t>II.7.13 - Total annual mean consumption expenditure per household and COICOP division, according to the sex and to age group of the reference person</t>
  </si>
  <si>
    <t>II.7.13 - Despesa total anual média por agregado familiar e divisão da COICOP, segundo o sexo e o grupo etário do indivíduo de referência</t>
  </si>
  <si>
    <t>Higher education</t>
  </si>
  <si>
    <t>Basic education (3rd cycle)</t>
  </si>
  <si>
    <r>
      <t>Basic education  (1st an</t>
    </r>
    <r>
      <rPr>
        <sz val="8"/>
        <color rgb="FF000000"/>
        <rFont val="Arial Narrow"/>
        <family val="2"/>
      </rPr>
      <t>d 2nd</t>
    </r>
    <r>
      <rPr>
        <sz val="8"/>
        <color indexed="8"/>
        <rFont val="Arial Narrow"/>
        <family val="2"/>
      </rPr>
      <t xml:space="preserve"> cycle)</t>
    </r>
  </si>
  <si>
    <t>No level</t>
  </si>
  <si>
    <t>Básico 
(3º ciclo)</t>
  </si>
  <si>
    <t>Básico 
(1º e 2º ciclo)</t>
  </si>
  <si>
    <t>Nenhum</t>
  </si>
  <si>
    <t>II.7.14 - Total annual mean consumption expenditure per household and COICOP division, according to educational level attained by the reference person</t>
  </si>
  <si>
    <t>II.7.14 - Despesa total anual média por agregado familiar e divisão da COICOP, segundo o nível de escolaridade completo do indivíduo de referência</t>
  </si>
  <si>
    <t>https://www.ine.pt/xurl/ind/0009766</t>
  </si>
  <si>
    <t>https://www.ine.pt/xurl/ind/0009765</t>
  </si>
  <si>
    <t>https://www.ine.pt/xurl/ind/0009764</t>
  </si>
  <si>
    <t>https://www.ine.pt/xurl/ind/0009763</t>
  </si>
  <si>
    <t>https://www.ine.pt/xurl/ind/0009762</t>
  </si>
  <si>
    <t>https://www.ine.pt/xurl/ind/0009761</t>
  </si>
  <si>
    <t>https://www.ine.pt/xurl/ind/0009760</t>
  </si>
  <si>
    <t>https://www.ine.pt/xurl/ind/0009759</t>
  </si>
  <si>
    <t>https://www.ine.pt/xurl/ind/0012669</t>
  </si>
  <si>
    <t>https://www.ine.pt/xurl/ind/0012740</t>
  </si>
  <si>
    <t>https://www.ine.pt/xurl/ind/0012713</t>
  </si>
  <si>
    <t>https://www.ine.pt/xurl/ind/0012712</t>
  </si>
  <si>
    <t>https://www.ine.pt/xurl/ind/0012674</t>
  </si>
  <si>
    <t>https://www.ine.pt/xurl/ind/0012672</t>
  </si>
  <si>
    <t>https://www.ine.pt/xurl/ind/0012671</t>
  </si>
  <si>
    <t>https://www.ine.pt/xurl/ind/0012670</t>
  </si>
  <si>
    <t>Note: From 2018 onwards, the information will be referenced to the municipality of the taxpayer's tax address and will exclude the results related to non-residents (includes results of taxpayers with "partial tax residence"). For this reason, the 2018 information has been revised. The information on the Personal income paid tax does not include the amount related to the extraordinary surcharge that prevailed from 2013 to 2017. The information excludes tax households with gross reported income less personal income paid tax less than zero.</t>
  </si>
  <si>
    <t>Nota: A partir de 2018 a informação passa a ser referenciada ao município da morada fiscal do contribuinte e a excluir os resultados relativos aos não residentes (inclui resultados dos contribuintes com "residência fiscal parcial"). Por esta razão a informação de 2018 foi revista. A informação relativa ao IRS liquidado não inclui o valor relativo à sobretaxa extraordinária, em vigor de 2013 a 2017. A informação exclui os agregado fiscais com rendimento bruto declarado deduzido do IRS liquidado menor que zero.</t>
  </si>
  <si>
    <t>Source: Statistics Portugal, Income Statistics at local level produced by Ministry of Finance - Tax and Customs Authority.</t>
  </si>
  <si>
    <t>Fonte: INE, I.P., Estatísticas do Rendimento ao nível local com base na informação produzida pelo Ministério das Finanças - Autoridade Tributária e Aduaneira.</t>
  </si>
  <si>
    <t>Personal income paid tax in the overall gross reported income</t>
  </si>
  <si>
    <t>Gross reported income less personal income paid tax per tax household</t>
  </si>
  <si>
    <t>Personal income paid tax per tax household</t>
  </si>
  <si>
    <t>Median value of gross reported income per tax household</t>
  </si>
  <si>
    <t>Gross reported income per tax household</t>
  </si>
  <si>
    <t>Gross reported income less personal income paid tax per inhabitant</t>
  </si>
  <si>
    <t>Personal income paid tax per inhabitant</t>
  </si>
  <si>
    <t>Gross reported income per inhabitant</t>
  </si>
  <si>
    <t>2018 Rc</t>
  </si>
  <si>
    <t>IRS liquidado no total de rendimento bruto declarado</t>
  </si>
  <si>
    <t>Rendimento bruto declarado deduzido do IRS liquidado por agregado fiscal</t>
  </si>
  <si>
    <t>IRS liquidado por agregado fiscal</t>
  </si>
  <si>
    <t>Valor mediano do rendimento bruto declarado por agregado fiscal</t>
  </si>
  <si>
    <t>Rendimento bruto declarado por agregado fiscal</t>
  </si>
  <si>
    <t>Rendimento bruto declarado deduzido do IRS liquidado por habitante</t>
  </si>
  <si>
    <t>IRS liquidado por habitante</t>
  </si>
  <si>
    <t>Rendimento bruto declarado por habitante</t>
  </si>
  <si>
    <t xml:space="preserve">II.7.15 - Personal Income Tax (IRS) gross reported income indicators </t>
  </si>
  <si>
    <t xml:space="preserve">II.7.15 - Indicadores do rendimento declarado no IRS </t>
  </si>
  <si>
    <t>https://www.ine.pt/xurl/ind/0009775</t>
  </si>
  <si>
    <t>https://www.ine.pt/xurl/ind/0009772</t>
  </si>
  <si>
    <t>https://www.ine.pt/xurl/ind/0009771</t>
  </si>
  <si>
    <t>https://www.ine.pt/xurl/ind/0009770</t>
  </si>
  <si>
    <t>https://www.ine.pt/xurl/ind/0009769</t>
  </si>
  <si>
    <t>https://www.ine.pt/xurl/ind/0009767</t>
  </si>
  <si>
    <t>https://www.ine.pt/xurl/ind/0012668</t>
  </si>
  <si>
    <t>https://www.ine.pt/xurl/ind/0012667</t>
  </si>
  <si>
    <t>https://www.ine.pt/xurl/ind/0012666</t>
  </si>
  <si>
    <t>https://www.ine.pt/xurl/ind/0012665</t>
  </si>
  <si>
    <t>https://www.ine.pt/xurl/ind/0012747</t>
  </si>
  <si>
    <t>https://www.ine.pt/xurl/ind/0012673</t>
  </si>
  <si>
    <t>thousands euros</t>
  </si>
  <si>
    <t>Gross reported income less personal income paid tax</t>
  </si>
  <si>
    <t>Personal income paid tax</t>
  </si>
  <si>
    <t>Taxable income</t>
  </si>
  <si>
    <t>Gross reported income</t>
  </si>
  <si>
    <t>Taxable person</t>
  </si>
  <si>
    <t>Tax Households</t>
  </si>
  <si>
    <t>Rendimento bruto declarado deduzido do IRS liquidado</t>
  </si>
  <si>
    <t>IRS liquidado</t>
  </si>
  <si>
    <t>Rendimento coletável</t>
  </si>
  <si>
    <t>Rendimento bruto declarado</t>
  </si>
  <si>
    <t>Sujeitos passivos</t>
  </si>
  <si>
    <t>Agregados fiscais</t>
  </si>
  <si>
    <t xml:space="preserve">II.7.16 - Main variables of the Personal Income Tax (IRS) </t>
  </si>
  <si>
    <t xml:space="preserve">II.7.16 - Principais variáveis do imposto sobre o rendimento das pessoas singulares (IRS) </t>
  </si>
  <si>
    <t>https://www.ine.pt/xurl/ind/0009773</t>
  </si>
  <si>
    <t>https://www.ine.pt/xurl/ind/0012714</t>
  </si>
  <si>
    <t>32 500 € or more</t>
  </si>
  <si>
    <t>From
 19 000 to less than 32 500 €</t>
  </si>
  <si>
    <t>From 
13 500 to less than 19 000 €</t>
  </si>
  <si>
    <t>From 10 000 to less than 13 500 €</t>
  </si>
  <si>
    <t>From 5 000 to less than 10 000 €</t>
  </si>
  <si>
    <t>Less than
 5 000 €</t>
  </si>
  <si>
    <t>Distribution of the number of tax households by gross reported income class</t>
  </si>
  <si>
    <t>Quintiles of gross reported income by tax household</t>
  </si>
  <si>
    <t>32 500 € ou mais</t>
  </si>
  <si>
    <t>De 19 000 a menos de 32 500 €</t>
  </si>
  <si>
    <t>De 13 500 a menos de 19 000 €</t>
  </si>
  <si>
    <t>De 10 000 a menos de 13 500 €</t>
  </si>
  <si>
    <t>De 5 000  a menos de 10 000 €</t>
  </si>
  <si>
    <t>Menos de
 5 000 €</t>
  </si>
  <si>
    <t>Distribuição do número de agregados fiscais por escalões de rendimento bruto declarado</t>
  </si>
  <si>
    <t>Quintis do rendimento bruto declarado por agregado fiscal</t>
  </si>
  <si>
    <t xml:space="preserve">II.7.17 -Distribution of gross reported income of tax households </t>
  </si>
  <si>
    <t>II.7.17 - Distribuição do rendimento bruto declarado dos agregados fiscais</t>
  </si>
  <si>
    <t>https://www.ine.pt/xurl/ind/0009768</t>
  </si>
  <si>
    <t>https://www.ine.pt/xurl/ind/0009774</t>
  </si>
  <si>
    <t>https://www.ine.pt/xurl/ind/0012742</t>
  </si>
  <si>
    <t>https://www.ine.pt/xurl/ind/0012743</t>
  </si>
  <si>
    <t>From
 19 000 to less than
 32 500 €</t>
  </si>
  <si>
    <t>From 
13 500 to less than 
19 000 €</t>
  </si>
  <si>
    <t>Distribution of the number of tax households by gross reported income less personal income paid tax class</t>
  </si>
  <si>
    <t>Quintiles of gross reported income less personal income paid tax by tax household</t>
  </si>
  <si>
    <t>Distribuição do número de agregados fiscais por escalões de rendimento bruto declarado deduzido do IRS Liquidado</t>
  </si>
  <si>
    <t>Quintis do rendimento bruto declarado deduzido do IRS Liquidado por agregado fiscal</t>
  </si>
  <si>
    <t>II.7.18 -Distribution of gross reported income less personal income paid tax of tax households</t>
  </si>
  <si>
    <t xml:space="preserve">II.7.18 - Distribuição do rendimento bruto declarado deduzido do IRS Liquidado dos agregados fiscais </t>
  </si>
  <si>
    <t>Classification of Individual Consumption by Purpose (COICOP)</t>
  </si>
  <si>
    <t>Classificação do Consumo Individual por Objetivo (COICOP)</t>
  </si>
  <si>
    <t>II.7 - Nomenclatures</t>
  </si>
  <si>
    <t>II.7 - Nomenclaturas</t>
  </si>
  <si>
    <t xml:space="preserve"> Sum of annual total expenditures for all households / total of households</t>
  </si>
  <si>
    <t>Somatório das despesas totais anuais de todos os agregados / total de agregados</t>
  </si>
  <si>
    <t>Total annual mean consumption expenditure per household</t>
  </si>
  <si>
    <t xml:space="preserve">Despesa total anual média por agregado familiar </t>
  </si>
  <si>
    <t>Individual tax income paid / Declared gross income x 100</t>
  </si>
  <si>
    <t>IRS liquidado / Rendimento bruto declarado x 100</t>
  </si>
  <si>
    <t xml:space="preserve">Income tax paid in the overall declared gross income </t>
  </si>
  <si>
    <t>IRS liquidado no total de rendimento bruto declarado fiscal</t>
  </si>
  <si>
    <t>Declared gross income less individual tax income paid  / Number of tax households</t>
  </si>
  <si>
    <t>Rendimento bruto declarado deduzido do IRS liquidado / Número de agregados fiscais</t>
  </si>
  <si>
    <t>Declared gross income less individual tax income paid per household</t>
  </si>
  <si>
    <t xml:space="preserve">Individual tax income paid / Number of tax households </t>
  </si>
  <si>
    <t>IRS liquidado / Número de agregados fiscais</t>
  </si>
  <si>
    <t>Individual tax income paid per tax household</t>
  </si>
  <si>
    <t>Median declared gross income / Number of tax households</t>
  </si>
  <si>
    <t>Rendimento bruto declarado mediano / Número de agregados fiscais</t>
  </si>
  <si>
    <t>Median declared gross income per tax household</t>
  </si>
  <si>
    <t>Rendimento bruto declarado mediano por agregado fiscal</t>
  </si>
  <si>
    <t>Declared gross income / Number of tax households</t>
  </si>
  <si>
    <t>Rendimento bruto declarado / Número de agregados fiscais</t>
  </si>
  <si>
    <t>Declared gross income per tax household</t>
  </si>
  <si>
    <t>Declared goss income less individual tax income paid / Annual average resident population</t>
  </si>
  <si>
    <t>Rendimento bruto declarado deduzido do IRS liquidado / População média anual residente</t>
  </si>
  <si>
    <t>Declared gross income less individual tax income paid per inhabitant</t>
  </si>
  <si>
    <t>Individual tax income paid / Annual average resident population</t>
  </si>
  <si>
    <t>IRS liquidado / População média anual residente</t>
  </si>
  <si>
    <t>Individual tax income paid per inhabitant</t>
  </si>
  <si>
    <t>Declared gross income / Annual average resident population</t>
  </si>
  <si>
    <t>Rendimento bruto declarado / População média anual residente</t>
  </si>
  <si>
    <t>Declared gross income per inhabitant</t>
  </si>
  <si>
    <t>Resident population living in private households with housing cost overburden / Total of resident population x 100</t>
  </si>
  <si>
    <t>População residente que vive em agregados familiares com sobrecarga das despesas associadas à habitação / Total da população residente x 100</t>
  </si>
  <si>
    <t>Median of the diference between the total housing costs and the disposable household income (net of housing allowances in both parts) x 100</t>
  </si>
  <si>
    <t>Mediana do rácio entre as despesas anuais associadas à habitação e o rendimento disponível, deduzindo as transferências sociais relativas  habitação em ambos os elementos da divisão x 100</t>
  </si>
  <si>
    <t>Resident population living in severe housing deprivation / Total of resident population x 100</t>
  </si>
  <si>
    <t>População residente que vive em privação severa das condições de habitação / Total da população residente x 100</t>
  </si>
  <si>
    <t>Resident population living in an overcrowded household / Total of resident population x 100</t>
  </si>
  <si>
    <t>População residente que vive em habitações sobrelotadas / Total da população residente x 100</t>
  </si>
  <si>
    <t xml:space="preserve">Overcrowding rate </t>
  </si>
  <si>
    <t>Sum of the material deprivation items lacked by the resident population in material deprivation / Total of resident population in material deprivation</t>
  </si>
  <si>
    <t>Soma dos itens de privação material em carência na população residente em situação de privação material / Total da população residente em situação de privação material</t>
  </si>
  <si>
    <t xml:space="preserve">Intensity of material deprivation </t>
  </si>
  <si>
    <t>Intensidade da privação material</t>
  </si>
  <si>
    <t>Resident population in material deprivation / Total resident population x 100</t>
  </si>
  <si>
    <t>População residente em privação material / Total da população residente x 100</t>
  </si>
  <si>
    <t xml:space="preserve">Material deprivation rate </t>
  </si>
  <si>
    <t>Taxa de privação material</t>
  </si>
  <si>
    <t>Difference between the at-risk-of-poverty threshold and the median equivalised disposable income of persons below the same at-risk-of-poverty threshold x 100</t>
  </si>
  <si>
    <t>Rácio entre a diferença da linha de pobreza e o rendimento mediano dos indivíduos em risco de pobreza relativamente à linha de pobreza x100</t>
  </si>
  <si>
    <t xml:space="preserve">Relative median at-risk-of-poverty gap </t>
  </si>
  <si>
    <t>Taxa de intensidade da pobreza</t>
  </si>
  <si>
    <t>Total income received by the 10% of the population with the highest income (top decile) / tital income received by the 10% of the population with the lowest income (lowest decile)</t>
  </si>
  <si>
    <t>Rendimento total recebido pelos 10% da população com maiores rendimentos (10º decil) / rendimento total recebido  pelos 10% da população com menores rendimentos (1º decil)</t>
  </si>
  <si>
    <t xml:space="preserve">Inequality of income distribution S90/S10 </t>
  </si>
  <si>
    <t>Total income received by the 20% of the population with the highest income (top quintile) / total income received by the 20% of the population with the lowest income (lowest quintile)</t>
  </si>
  <si>
    <t>Rendimento total recebido pelos 20% da população com maiores rendimentos (5º quintil) / rendimento total recebido pelos 20% da população com menores rendimentos (1º quintil)</t>
  </si>
  <si>
    <t xml:space="preserve">Inequality of income distribution S80/S20 </t>
  </si>
  <si>
    <t xml:space="preserve">Inequality income distribution indicator aiming at transmitting in one sole value the assimetry of that distribution,  with values between 0 (everyone having exactly the same income) and 1 (one person has all the income, while everyone else has zero income). </t>
  </si>
  <si>
    <t>Indicador de desigualdade na distribuição do rendimento que visa sintetizar num único valor a assimetria dessa distribuição, assumindo valores entre 0 (quando todos os indivíduos têm igual rendimento) e 100 (quando todo o rendimento se concentra num único indivíduo).</t>
  </si>
  <si>
    <t>Gini coefficient of equivalised disposable income</t>
  </si>
  <si>
    <t>Coeficiente de Gini do rendimento por adulto equivalente</t>
  </si>
  <si>
    <t>Resident population with an equivalised disposable income, after social tranfers, below 40% median national equivalised income / Total resident population x 100</t>
  </si>
  <si>
    <t>População residente cujo rendimento por adulto equivalente, após transferências sociais, se encontra abaixo de 40% do rendimento mediano por adulto equivalente / Total da população residente x 100</t>
  </si>
  <si>
    <t>Dispersion around the at-risk-of-poverty threshold after social transfers (40% of the median)</t>
  </si>
  <si>
    <t>Dispersão do limiar do risco de pobreza após transferências sociais (40% da mediana)</t>
  </si>
  <si>
    <t>Resident population with an equivalised disposable income, after social tranfers, below 50% median national equivalised income / Total resident population x 100</t>
  </si>
  <si>
    <t>População residente cujo rendimento por adulto equivalente, após transferências sociais, se encontra abaixo de 50% do rendimento mediano por adulto equivalente / Total da população residente x 100</t>
  </si>
  <si>
    <t>Dispersion around the at-risk-of-poverty threshold after social transfers (50% of the median)</t>
  </si>
  <si>
    <t>Dispersão do limiar do risco de pobreza após transferências sociais (50% da mediana)</t>
  </si>
  <si>
    <t>Resident population with an equivalised disposable income, after social tranfers, below 70% median national equivalised income / Total resident population x 100</t>
  </si>
  <si>
    <t>População residente cujo rendimento por adulto equivalente, após transferências sociais, se encontra abaixo de 70% do rendimento mediano por adulto equivalente / Total da população residente x 100</t>
  </si>
  <si>
    <t>Dispersion around the at-risk-of-poverty threshold after social transfers (70% of the median)</t>
  </si>
  <si>
    <t>Dispersão do limiar do risco de pobreza após transferências sociais (70% da mediana)</t>
  </si>
  <si>
    <t>Resident population with an equivalised disposable income, after social tranfers, below the at-risk-of-poverty threshold conventioned as 60% median national equivalised income / Total resident population x 100</t>
  </si>
  <si>
    <t>População residente cujo rendimento por adulto equivalente, após transferências sociais, se encontra abaixo da linha de pobreza definida como 60% do rendimento mediano por adulto equivalente / Total da população residente x 100</t>
  </si>
  <si>
    <t>At-risk-of-poverty rate after social tranfers</t>
  </si>
  <si>
    <t>Taxa de risco de pobreza após transferências sociais</t>
  </si>
  <si>
    <t>Resident population with an equivalised disposable income, after social transfers except for old-age or survivors' pensions, below the at-risk-of-poverty threshold conventioned as 60% median national equivalised income / Total resident population x 100</t>
  </si>
  <si>
    <t>População residente cujo rendimento por adulto equivalente, após transferências relativas a pensões, se encontra abaixo da linha de pobreza definida como 60% do rendimento mediano por adulto equivalente / Total da população residente x 100</t>
  </si>
  <si>
    <t xml:space="preserve">At-risk-of-poverty rate after social transfers except for old-age or survivors' pensions </t>
  </si>
  <si>
    <t>Taxa de risco de pobreza após transferências relativas a pensões</t>
  </si>
  <si>
    <t>Resident population with an equivalised disposable income, before social transfers, below the at-risk-of-poverty threshold conventioned as 60% median national equivalised income / Total resident population x 100</t>
  </si>
  <si>
    <t>População residente cujo rendimento por adulto equivalente, antes de qualquer transferência social, se encontra abaixo da linha de pobreza definida como 60% do rendimento mediano por adulto equivalente / Total da população residente x 100</t>
  </si>
  <si>
    <t>At-risk-of-poverty rate before social transfers</t>
  </si>
  <si>
    <t>Taxa de risco de pobreza antes de qualquer transferência social</t>
  </si>
  <si>
    <t>II.7 - Indicators</t>
  </si>
  <si>
    <t>II.7 - Indicadores</t>
  </si>
  <si>
    <t>INE: Sobre a pobreza, as desigualdades e a privação material em Portugal / About poverty, inequality and material deprivation in Portugal</t>
  </si>
  <si>
    <t xml:space="preserve">INE: Inquérito às despesas das famílias / Household Budget Survey </t>
  </si>
  <si>
    <t>II.7 - Further information …</t>
  </si>
  <si>
    <t>II.7 - Para saber mais …</t>
  </si>
  <si>
    <t>II.3.3 - Publicações periódicas segundo a periodicidade e a tiragem anual Ʇ</t>
  </si>
  <si>
    <t>II.3.2 - Periodical publications Ʇ</t>
  </si>
  <si>
    <t>II.3.3 - Periodical publications according to periodicity and annual printing Ʇ</t>
  </si>
  <si>
    <t>As Pessoas</t>
  </si>
  <si>
    <t>II.1 - População</t>
  </si>
  <si>
    <t>II.2 - Educação</t>
  </si>
  <si>
    <t>II.3 - Cultura e Desporto</t>
  </si>
  <si>
    <t>II.4 - Saúde</t>
  </si>
  <si>
    <t>II.5 - Mercado do Trabalho</t>
  </si>
  <si>
    <t>II.6 - Proteção Social</t>
  </si>
  <si>
    <t>II.7 - Rendimento e Condições de Vida</t>
  </si>
  <si>
    <t>People</t>
  </si>
  <si>
    <t>II.1 - Population</t>
  </si>
  <si>
    <t>Statistical Yearbook of Portugal - 2023</t>
  </si>
  <si>
    <t>II.2 - Education</t>
  </si>
  <si>
    <t>II.3 - Culture and Sport</t>
  </si>
  <si>
    <t>II.4 - Health</t>
  </si>
  <si>
    <t>II.5 - Labour Market</t>
  </si>
  <si>
    <t>II.6 - Social Protection</t>
  </si>
  <si>
    <t>II.7 - Income and Living Conditions</t>
  </si>
  <si>
    <t>II.6.16 -  Recipients and values of social provision for inclusion according to sex and age</t>
  </si>
  <si>
    <t>Anuário Estatístico de Portugal - 2023</t>
  </si>
  <si>
    <t>II.7.9 - Despesa total anual média por agregado familiar e divisão da COICOP, segundo a principal fonte de rendimento do agregado</t>
  </si>
  <si>
    <t>II.7.7 - Indicadores de privação habitacional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</si>
</sst>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6" formatCode="#,##0\ &quot;€&quot;;[Red]\-#,##0\ &quot;€&quot;"/>
    <numFmt numFmtId="44" formatCode="_-* #,##0.00\ &quot;€&quot;_-;\-* #,##0.00\ &quot;€&quot;_-;_-* &quot;-&quot;??\ &quot;€&quot;_-;_-@_-"/>
    <numFmt numFmtId="164" formatCode="_-* #,##0.00\ _€_-;\-* #,##0.00\ _€_-;_-* &quot;-&quot;??\ _€_-;_-@_-"/>
    <numFmt numFmtId="165" formatCode="0.0"/>
    <numFmt numFmtId="166" formatCode="###\ ###\ ###\ ###"/>
    <numFmt numFmtId="167" formatCode="###\ ###\ ##0"/>
    <numFmt numFmtId="168" formatCode="General_)"/>
    <numFmt numFmtId="169" formatCode="###\ ###\ ##0.0"/>
    <numFmt numFmtId="170" formatCode="#\ ###\ ##0.0"/>
    <numFmt numFmtId="171" formatCode="#\ ###\ ##0.00"/>
    <numFmt numFmtId="172" formatCode="#\ ###\ ###;\-#;&quot;-&quot;"/>
    <numFmt numFmtId="173" formatCode="####\ ###\ ##0.0"/>
    <numFmt numFmtId="174" formatCode="#\ ##0"/>
    <numFmt numFmtId="175" formatCode="0_)"/>
    <numFmt numFmtId="176" formatCode="#\ ###\ ###\ ##0"/>
    <numFmt numFmtId="177" formatCode="###\ ###\ ##0.00"/>
    <numFmt numFmtId="178" formatCode="_-* #,##0\ &quot;Esc.&quot;_-;\-* #,##0\ &quot;Esc.&quot;_-;_-* &quot;-&quot;\ &quot;Esc.&quot;_-;_-@_-"/>
    <numFmt numFmtId="179" formatCode="_-* #,##0.00\ &quot;Esc.&quot;_-;\-* #,##0.00\ &quot;Esc.&quot;_-;_-* &quot;-&quot;??\ &quot;Esc.&quot;_-;_-@_-"/>
    <numFmt numFmtId="180" formatCode="_-* #,##0\ _E_s_c_._-;\-* #,##0\ _E_s_c_._-;_-* &quot;-&quot;\ _E_s_c_._-;_-@_-"/>
    <numFmt numFmtId="181" formatCode="_-* #,##0.00\ _E_s_c_._-;\-* #,##0.00\ _E_s_c_._-;_-* &quot;-&quot;??\ _E_s_c_._-;_-@_-"/>
    <numFmt numFmtId="182" formatCode="#####\ ###\ ##0.0"/>
    <numFmt numFmtId="183" formatCode="#,##0.0"/>
    <numFmt numFmtId="184" formatCode="##,##0.0"/>
    <numFmt numFmtId="185" formatCode="###\ ##0"/>
    <numFmt numFmtId="186" formatCode="##\ ##0"/>
    <numFmt numFmtId="187" formatCode="#\ ###\ ##0"/>
    <numFmt numFmtId="188" formatCode="##\ ###\ ##0"/>
    <numFmt numFmtId="189" formatCode="###\ ##0.0"/>
    <numFmt numFmtId="190" formatCode="\ \ ;"/>
    <numFmt numFmtId="191" formatCode="#\ ###\ ###"/>
    <numFmt numFmtId="192" formatCode="#\ ###\ ###;\-#;0"/>
    <numFmt numFmtId="193" formatCode="###\ ###\ ###\ ##0"/>
    <numFmt numFmtId="194" formatCode="0.0%"/>
    <numFmt numFmtId="195" formatCode="#.000000\ ###\ ##0"/>
    <numFmt numFmtId="196" formatCode="##\ ###"/>
    <numFmt numFmtId="197" formatCode="###\ ###"/>
    <numFmt numFmtId="198" formatCode="000####"/>
    <numFmt numFmtId="199" formatCode="#\ ###\ ###\ ##0.0"/>
    <numFmt numFmtId="200" formatCode="#\ ##0.0"/>
    <numFmt numFmtId="201" formatCode="###\ ###\ ###"/>
    <numFmt numFmtId="202" formatCode="###.0\ ###\ ###\ ##0"/>
    <numFmt numFmtId="203" formatCode="0.0000%"/>
    <numFmt numFmtId="204" formatCode="###0"/>
    <numFmt numFmtId="205" formatCode="###0.0"/>
    <numFmt numFmtId="206" formatCode="0.00000"/>
    <numFmt numFmtId="207" formatCode="##\ ##0.00"/>
    <numFmt numFmtId="208" formatCode="###\ ###\ ###.00"/>
    <numFmt numFmtId="209" formatCode="#,##0.000"/>
    <numFmt numFmtId="210" formatCode="##\ ###\ ###"/>
    <numFmt numFmtId="211" formatCode="##\ ###\ ##0.00"/>
    <numFmt numFmtId="212" formatCode="#,##0;\(#,##0\)"/>
  </numFmts>
  <fonts count="232">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sz val="10"/>
      <name val="MS Sans Serif"/>
      <family val="2"/>
    </font>
    <font>
      <sz val="8"/>
      <name val="Times New Roman"/>
      <family val="1"/>
    </font>
    <font>
      <sz val="10"/>
      <name val="Arial"/>
      <family val="2"/>
    </font>
    <font>
      <b/>
      <sz val="16"/>
      <name val="Times New Roman"/>
      <family val="1"/>
    </font>
    <font>
      <b/>
      <sz val="11"/>
      <color indexed="8"/>
      <name val="Arial Narrow"/>
      <family val="2"/>
    </font>
    <font>
      <sz val="8"/>
      <color indexed="8"/>
      <name val="Arial Narrow"/>
      <family val="2"/>
    </font>
    <font>
      <b/>
      <sz val="8"/>
      <color indexed="8"/>
      <name val="Arial Narrow"/>
      <family val="2"/>
    </font>
    <font>
      <sz val="8"/>
      <name val="Arial Narrow"/>
      <family val="2"/>
    </font>
    <font>
      <sz val="7"/>
      <color indexed="8"/>
      <name val="Arial Narrow"/>
      <family val="2"/>
    </font>
    <font>
      <sz val="12"/>
      <name val="Helv"/>
    </font>
    <font>
      <sz val="11"/>
      <color indexed="8"/>
      <name val="Arial Narrow"/>
      <family val="2"/>
    </font>
    <font>
      <b/>
      <sz val="10"/>
      <name val="Arial"/>
      <family val="2"/>
    </font>
    <font>
      <b/>
      <sz val="8"/>
      <name val="Arial Narrow"/>
      <family val="2"/>
    </font>
    <font>
      <sz val="7"/>
      <name val="Arial Narrow"/>
      <family val="2"/>
    </font>
    <font>
      <sz val="10"/>
      <color indexed="8"/>
      <name val="Arial"/>
      <family val="2"/>
    </font>
    <font>
      <sz val="8"/>
      <name val="Arial"/>
      <family val="2"/>
    </font>
    <font>
      <sz val="8"/>
      <name val="MS Sans Serif"/>
      <family val="2"/>
    </font>
    <font>
      <b/>
      <sz val="10"/>
      <color indexed="8"/>
      <name val="Arial Narrow"/>
      <family val="2"/>
    </font>
    <font>
      <sz val="10"/>
      <color indexed="8"/>
      <name val="Arial Narrow"/>
      <family val="2"/>
    </font>
    <font>
      <sz val="7"/>
      <color rgb="FFFF0000"/>
      <name val="Arial Narrow"/>
      <family val="2"/>
    </font>
    <font>
      <sz val="7"/>
      <color theme="1"/>
      <name val="Arial Narrow"/>
      <family val="2"/>
    </font>
    <font>
      <sz val="8"/>
      <color theme="1"/>
      <name val="Arial Narrow"/>
      <family val="2"/>
    </font>
    <font>
      <sz val="8"/>
      <color rgb="FFFF0000"/>
      <name val="Arial Narrow"/>
      <family val="2"/>
    </font>
    <font>
      <b/>
      <sz val="10"/>
      <name val="Arial Narrow"/>
      <family val="2"/>
    </font>
    <font>
      <sz val="10"/>
      <name val="Arial Narrow"/>
      <family val="2"/>
    </font>
    <font>
      <b/>
      <sz val="8"/>
      <color theme="1"/>
      <name val="Arial Narrow"/>
      <family val="2"/>
    </font>
    <font>
      <sz val="10"/>
      <name val="MS Sans Serif"/>
      <family val="2"/>
    </font>
    <font>
      <sz val="10"/>
      <name val="Arial"/>
      <family val="2"/>
    </font>
    <font>
      <u/>
      <sz val="10"/>
      <color theme="10"/>
      <name val="MS Sans Serif"/>
      <family val="2"/>
    </font>
    <font>
      <u/>
      <sz val="7"/>
      <color theme="10"/>
      <name val="Arial Narrow"/>
      <family val="2"/>
    </font>
    <font>
      <b/>
      <sz val="11"/>
      <color theme="1"/>
      <name val="Arial Narrow"/>
      <family val="2"/>
    </font>
    <font>
      <vertAlign val="superscript"/>
      <sz val="8"/>
      <color theme="1"/>
      <name val="Arial Narrow"/>
      <family val="2"/>
    </font>
    <font>
      <vertAlign val="superscript"/>
      <sz val="8"/>
      <color indexed="8"/>
      <name val="Arial Narrow"/>
      <family val="2"/>
    </font>
    <font>
      <sz val="7"/>
      <color theme="3"/>
      <name val="Arial Narrow"/>
      <family val="2"/>
    </font>
    <font>
      <u/>
      <sz val="11"/>
      <color theme="10"/>
      <name val="Calibri"/>
      <family val="2"/>
      <scheme val="minor"/>
    </font>
    <font>
      <sz val="8"/>
      <color indexed="63"/>
      <name val="Arial Narrow"/>
      <family val="2"/>
    </font>
    <font>
      <b/>
      <sz val="8"/>
      <color indexed="63"/>
      <name val="Arial Narrow"/>
      <family val="2"/>
    </font>
    <font>
      <u/>
      <sz val="8"/>
      <color theme="10"/>
      <name val="Arial Narrow"/>
      <family val="2"/>
    </font>
    <font>
      <u/>
      <sz val="7"/>
      <color theme="3"/>
      <name val="Arial Narrow"/>
      <family val="2"/>
    </font>
    <font>
      <b/>
      <sz val="9"/>
      <color indexed="8"/>
      <name val="Calibri"/>
      <family val="2"/>
      <scheme val="minor"/>
    </font>
    <font>
      <sz val="10"/>
      <color rgb="FF404040"/>
      <name val="Arial"/>
      <family val="2"/>
    </font>
    <font>
      <b/>
      <u/>
      <sz val="8"/>
      <color theme="9" tint="-0.249977111117893"/>
      <name val="Arial Narrow"/>
      <family val="2"/>
    </font>
    <font>
      <b/>
      <sz val="8"/>
      <color theme="9" tint="-0.249977111117893"/>
      <name val="Arial Narrow"/>
      <family val="2"/>
    </font>
    <font>
      <sz val="10"/>
      <name val="MS Sans Serif"/>
      <family val="2"/>
    </font>
    <font>
      <sz val="10"/>
      <name val="Arial"/>
      <family val="2"/>
    </font>
    <font>
      <b/>
      <sz val="11"/>
      <name val="Arial Narrow"/>
      <family val="2"/>
    </font>
    <font>
      <sz val="10"/>
      <name val="Inherit"/>
    </font>
    <font>
      <sz val="9"/>
      <name val="UniversCondLight"/>
    </font>
    <font>
      <u/>
      <sz val="8"/>
      <color rgb="FF0000FF"/>
      <name val="Arial Narrow"/>
      <family val="2"/>
    </font>
    <font>
      <sz val="10"/>
      <color rgb="FF008000"/>
      <name val="Arial"/>
      <family val="2"/>
    </font>
    <font>
      <sz val="11"/>
      <name val="Arial Narrow"/>
      <family val="2"/>
    </font>
    <font>
      <b/>
      <sz val="11"/>
      <name val="Arial"/>
      <family val="2"/>
    </font>
    <font>
      <sz val="11"/>
      <name val="Arial"/>
      <family val="2"/>
    </font>
    <font>
      <u/>
      <sz val="8"/>
      <color theme="9" tint="-0.249977111117893"/>
      <name val="Arial Narrow"/>
      <family val="2"/>
    </font>
    <font>
      <b/>
      <sz val="8"/>
      <color rgb="FFFF0000"/>
      <name val="Arial Narrow"/>
      <family val="2"/>
    </font>
    <font>
      <sz val="8"/>
      <color indexed="63"/>
      <name val="Arial"/>
      <family val="2"/>
    </font>
    <font>
      <u/>
      <sz val="8"/>
      <name val="Arial Narrow"/>
      <family val="2"/>
    </font>
    <font>
      <u/>
      <sz val="10"/>
      <color theme="10"/>
      <name val="Arial"/>
      <family val="2"/>
    </font>
    <font>
      <sz val="10"/>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sz val="10"/>
      <color theme="1"/>
      <name val="Arial"/>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u/>
      <sz val="10"/>
      <color indexed="12"/>
      <name val="MS Sans Serif"/>
      <family val="2"/>
    </font>
    <font>
      <u/>
      <sz val="20"/>
      <color indexed="12"/>
      <name val="MS Sans Serif"/>
      <family val="2"/>
    </font>
    <font>
      <u/>
      <sz val="9.5"/>
      <color theme="10"/>
      <name val="Arial"/>
      <family val="2"/>
    </font>
    <font>
      <b/>
      <sz val="8"/>
      <color indexed="63"/>
      <name val="Arial"/>
      <family val="2"/>
    </font>
    <font>
      <sz val="7"/>
      <color theme="9" tint="-0.249977111117893"/>
      <name val="Arial Narrow"/>
      <family val="2"/>
    </font>
    <font>
      <sz val="8"/>
      <name val="Calibri"/>
      <family val="2"/>
    </font>
    <font>
      <b/>
      <sz val="8"/>
      <color rgb="FF00B050"/>
      <name val="Arial Narrow"/>
      <family val="2"/>
    </font>
    <font>
      <sz val="10"/>
      <color theme="1"/>
      <name val="MS Sans Serif"/>
    </font>
    <font>
      <u/>
      <sz val="8"/>
      <color theme="1"/>
      <name val="Arial Narrow"/>
      <family val="2"/>
    </font>
    <font>
      <u/>
      <sz val="8"/>
      <color theme="10"/>
      <name val="Aptos Narrow"/>
      <family val="2"/>
    </font>
    <font>
      <vertAlign val="superscript"/>
      <sz val="7"/>
      <color rgb="FF000000"/>
      <name val="Arial Narrow"/>
      <family val="2"/>
    </font>
    <font>
      <vertAlign val="superscript"/>
      <sz val="7"/>
      <name val="Arial Narrow"/>
      <family val="2"/>
    </font>
    <font>
      <b/>
      <sz val="8"/>
      <color theme="1"/>
      <name val="Arial"/>
      <family val="2"/>
    </font>
    <font>
      <sz val="10"/>
      <color theme="1"/>
      <name val="MS Sans Serif"/>
      <family val="2"/>
    </font>
    <font>
      <sz val="10"/>
      <name val="Arial"/>
      <family val="2"/>
    </font>
    <font>
      <b/>
      <sz val="7"/>
      <color indexed="8"/>
      <name val="Arial Narrow"/>
      <family val="2"/>
    </font>
    <font>
      <u/>
      <sz val="7"/>
      <color theme="10"/>
      <name val="Arial"/>
      <family val="2"/>
    </font>
    <font>
      <u/>
      <sz val="8"/>
      <color theme="10"/>
      <name val="Arial"/>
      <family val="2"/>
    </font>
    <font>
      <sz val="10"/>
      <color theme="1"/>
      <name val="Arial Narrow"/>
      <family val="2"/>
    </font>
    <font>
      <b/>
      <sz val="7"/>
      <color rgb="FFFF0000"/>
      <name val="Arial Narrow"/>
      <family val="2"/>
    </font>
    <font>
      <strike/>
      <sz val="7"/>
      <color rgb="FFFF0000"/>
      <name val="Arial Narrow"/>
      <family val="2"/>
    </font>
    <font>
      <b/>
      <sz val="10"/>
      <color theme="1"/>
      <name val="Arial Narrow"/>
      <family val="2"/>
    </font>
    <font>
      <b/>
      <sz val="7"/>
      <color theme="1"/>
      <name val="Arial Narrow"/>
      <family val="2"/>
    </font>
    <font>
      <u/>
      <sz val="7"/>
      <color theme="10"/>
      <name val="Aptos Narrow"/>
      <family val="2"/>
    </font>
    <font>
      <i/>
      <sz val="8"/>
      <color indexed="8"/>
      <name val="Arial Narrow"/>
      <family val="2"/>
    </font>
    <font>
      <b/>
      <sz val="8"/>
      <color rgb="FF333333"/>
      <name val="Arial"/>
      <family val="2"/>
    </font>
    <font>
      <sz val="8"/>
      <color rgb="FF333333"/>
      <name val="Arial"/>
      <family val="2"/>
    </font>
    <font>
      <sz val="7"/>
      <color rgb="FF000000"/>
      <name val="Arial Narrow"/>
      <family val="2"/>
    </font>
    <font>
      <sz val="8"/>
      <color rgb="FF000000"/>
      <name val="Arial Narrow"/>
      <family val="2"/>
    </font>
    <font>
      <sz val="12"/>
      <color theme="3"/>
      <name val="Arial Narrow"/>
      <family val="2"/>
    </font>
    <font>
      <b/>
      <sz val="12"/>
      <color theme="3"/>
      <name val="Arial Narrow"/>
      <family val="2"/>
    </font>
    <font>
      <b/>
      <sz val="8"/>
      <color theme="3"/>
      <name val="Arial Narrow"/>
      <family val="2"/>
    </font>
    <font>
      <sz val="7.5"/>
      <color indexed="8"/>
      <name val="Arial Narrow"/>
      <family val="2"/>
    </font>
    <font>
      <u/>
      <sz val="7"/>
      <color theme="10"/>
      <name val="Calibri"/>
      <family val="2"/>
    </font>
    <font>
      <u/>
      <sz val="8"/>
      <color theme="10"/>
      <name val="Calibri"/>
      <family val="2"/>
    </font>
    <font>
      <b/>
      <sz val="8"/>
      <name val="Calibri"/>
      <family val="2"/>
    </font>
    <font>
      <b/>
      <sz val="8"/>
      <color indexed="10"/>
      <name val="Arial Narrow"/>
      <family val="2"/>
    </font>
    <font>
      <b/>
      <sz val="8"/>
      <color indexed="14"/>
      <name val="Arial Narrow"/>
      <family val="2"/>
    </font>
    <font>
      <sz val="10"/>
      <color rgb="FFFF0000"/>
      <name val="MS Sans Serif"/>
      <family val="2"/>
    </font>
    <font>
      <b/>
      <vertAlign val="superscript"/>
      <sz val="10"/>
      <color rgb="FF000000"/>
      <name val="Arial Narrow"/>
      <family val="2"/>
    </font>
    <font>
      <sz val="8"/>
      <color theme="1"/>
      <name val="MS Sans Serif"/>
      <family val="2"/>
    </font>
    <font>
      <b/>
      <sz val="7"/>
      <color indexed="8"/>
      <name val="Calibri"/>
      <family val="2"/>
    </font>
    <font>
      <vertAlign val="superscript"/>
      <sz val="11"/>
      <color rgb="FF000000"/>
      <name val="Calibri"/>
      <family val="2"/>
    </font>
    <font>
      <vertAlign val="superscript"/>
      <sz val="11"/>
      <color rgb="FF000000"/>
      <name val="Arial Narrow"/>
      <family val="2"/>
    </font>
    <font>
      <b/>
      <vertAlign val="superscript"/>
      <sz val="11"/>
      <color rgb="FF000000"/>
      <name val="Calibri"/>
      <family val="2"/>
    </font>
    <font>
      <b/>
      <sz val="7"/>
      <color indexed="14"/>
      <name val="Arial Narrow"/>
      <family val="2"/>
    </font>
    <font>
      <sz val="12"/>
      <color indexed="8"/>
      <name val="Calibri"/>
      <family val="2"/>
    </font>
    <font>
      <sz val="12"/>
      <color theme="1"/>
      <name val="Calibri"/>
      <family val="2"/>
    </font>
    <font>
      <u/>
      <sz val="7"/>
      <color theme="10"/>
      <name val="Calibri"/>
      <family val="2"/>
      <scheme val="minor"/>
    </font>
    <font>
      <b/>
      <sz val="7"/>
      <color rgb="FF00B050"/>
      <name val="Arial Narrow"/>
      <family val="2"/>
    </font>
    <font>
      <sz val="9"/>
      <color indexed="8"/>
      <name val="Arial Narrow"/>
      <family val="2"/>
    </font>
    <font>
      <sz val="9"/>
      <name val="Arial"/>
      <family val="2"/>
    </font>
    <font>
      <b/>
      <sz val="8"/>
      <name val="Arial"/>
      <family val="2"/>
    </font>
    <font>
      <sz val="9"/>
      <color indexed="8"/>
      <name val="Calibri"/>
      <family val="2"/>
      <scheme val="minor"/>
    </font>
    <font>
      <sz val="9"/>
      <name val="Calibri"/>
      <family val="2"/>
      <scheme val="minor"/>
    </font>
    <font>
      <b/>
      <sz val="10"/>
      <color indexed="9"/>
      <name val="Arial Narrow"/>
      <family val="2"/>
    </font>
    <font>
      <b/>
      <i/>
      <sz val="12"/>
      <name val="Arial"/>
      <family val="2"/>
    </font>
    <font>
      <b/>
      <sz val="12"/>
      <name val="Arial"/>
      <family val="2"/>
    </font>
    <font>
      <u/>
      <sz val="7"/>
      <color indexed="12"/>
      <name val="Arial Narrow"/>
      <family val="2"/>
    </font>
    <font>
      <u/>
      <sz val="8"/>
      <color indexed="12"/>
      <name val="Arial Narrow"/>
      <family val="2"/>
    </font>
    <font>
      <sz val="8"/>
      <color theme="1"/>
      <name val="Arial"/>
      <family val="2"/>
    </font>
    <font>
      <sz val="8"/>
      <color theme="3"/>
      <name val="Arial"/>
      <family val="2"/>
    </font>
    <font>
      <sz val="8"/>
      <color theme="1"/>
      <name val="Times New Roman"/>
      <family val="1"/>
    </font>
    <font>
      <sz val="8"/>
      <color indexed="8"/>
      <name val="Times New Roman"/>
      <family val="1"/>
    </font>
    <font>
      <u/>
      <sz val="8"/>
      <color indexed="12"/>
      <name val="Aptos Narrow"/>
      <family val="2"/>
    </font>
    <font>
      <b/>
      <sz val="8"/>
      <color indexed="8"/>
      <name val="Times New Roman"/>
      <family val="1"/>
    </font>
    <font>
      <b/>
      <sz val="8"/>
      <color theme="1"/>
      <name val="Times New Roman"/>
      <family val="1"/>
    </font>
    <font>
      <sz val="11"/>
      <color theme="1"/>
      <name val="Times New Roman"/>
      <family val="1"/>
    </font>
    <font>
      <b/>
      <i/>
      <sz val="7"/>
      <color theme="1"/>
      <name val="Arial Narrow"/>
      <family val="2"/>
    </font>
    <font>
      <sz val="11"/>
      <color theme="1"/>
      <name val="Arial Narrow"/>
      <family val="2"/>
    </font>
    <font>
      <sz val="10"/>
      <color rgb="FFFF0000"/>
      <name val="Arial"/>
      <family val="2"/>
    </font>
    <font>
      <sz val="7"/>
      <color theme="1"/>
      <name val="Times New Roman"/>
      <family val="1"/>
    </font>
    <font>
      <b/>
      <sz val="8"/>
      <color rgb="FF000000"/>
      <name val="Arial Narrow"/>
      <family val="2"/>
    </font>
    <font>
      <sz val="8"/>
      <color rgb="FFFF66FF"/>
      <name val="Arial Narrow"/>
      <family val="2"/>
    </font>
    <font>
      <sz val="10"/>
      <name val="Arial Unicode MS"/>
      <family val="2"/>
    </font>
    <font>
      <strike/>
      <sz val="8"/>
      <color theme="1"/>
      <name val="Arial Narrow"/>
      <family val="2"/>
    </font>
    <font>
      <sz val="7"/>
      <name val="MS Sans Serif"/>
      <family val="2"/>
    </font>
    <font>
      <sz val="7"/>
      <color rgb="FFFF0000"/>
      <name val="Arial"/>
      <family val="2"/>
    </font>
    <font>
      <sz val="8"/>
      <color rgb="FFFF0000"/>
      <name val="Arial"/>
      <family val="2"/>
    </font>
    <font>
      <sz val="8"/>
      <color indexed="8"/>
      <name val="MS Sans Serif"/>
      <family val="2"/>
    </font>
    <font>
      <sz val="10"/>
      <color indexed="8"/>
      <name val="MS Sans Serif"/>
      <family val="2"/>
    </font>
    <font>
      <sz val="8"/>
      <color indexed="12"/>
      <name val="Arial Narrow"/>
      <family val="2"/>
    </font>
    <font>
      <sz val="8"/>
      <name val="Century Gothic"/>
      <family val="2"/>
    </font>
    <font>
      <sz val="11"/>
      <color indexed="8"/>
      <name val="Arial"/>
      <family val="2"/>
    </font>
    <font>
      <sz val="8"/>
      <color rgb="FF0000FF"/>
      <name val="Arial Narrow"/>
      <family val="2"/>
    </font>
    <font>
      <sz val="10"/>
      <color rgb="FF222222"/>
      <name val="Arial"/>
      <family val="2"/>
    </font>
    <font>
      <u/>
      <sz val="10"/>
      <color indexed="8"/>
      <name val="Arial Narrow"/>
      <family val="2"/>
    </font>
    <font>
      <u/>
      <sz val="7"/>
      <color rgb="FF0000FF"/>
      <name val="Arial Narrow"/>
      <family val="2"/>
    </font>
    <font>
      <b/>
      <sz val="7"/>
      <name val="Tahoma"/>
      <family val="2"/>
    </font>
    <font>
      <b/>
      <sz val="7"/>
      <color rgb="FFFF0000"/>
      <name val="Tahoma"/>
      <family val="2"/>
    </font>
    <font>
      <sz val="8"/>
      <color rgb="FF0070C0"/>
      <name val="Arial"/>
      <family val="2"/>
    </font>
    <font>
      <u/>
      <sz val="7"/>
      <color rgb="FFFF0000"/>
      <name val="Arial Narrow"/>
      <family val="2"/>
    </font>
    <font>
      <sz val="7"/>
      <color theme="1"/>
      <name val="Calibri"/>
      <family val="2"/>
      <scheme val="minor"/>
    </font>
    <font>
      <sz val="8"/>
      <name val="Tahoma"/>
      <family val="2"/>
    </font>
    <font>
      <b/>
      <sz val="8"/>
      <name val="Tahoma"/>
      <family val="2"/>
    </font>
    <font>
      <b/>
      <sz val="10"/>
      <name val="Calibri"/>
      <family val="2"/>
      <scheme val="minor"/>
    </font>
    <font>
      <b/>
      <sz val="8"/>
      <color rgb="FFC00000"/>
      <name val="Arial Narrow"/>
      <family val="2"/>
    </font>
    <font>
      <sz val="7"/>
      <name val="Tahoma"/>
      <family val="2"/>
    </font>
    <font>
      <sz val="7"/>
      <name val="Arial"/>
      <family val="2"/>
    </font>
    <font>
      <b/>
      <sz val="7"/>
      <color indexed="8"/>
      <name val="Arial"/>
      <family val="2"/>
    </font>
    <font>
      <u/>
      <sz val="8"/>
      <color theme="10"/>
      <name val="Calibri"/>
      <family val="2"/>
      <scheme val="minor"/>
    </font>
    <font>
      <sz val="8"/>
      <color indexed="8"/>
      <name val="Calibri"/>
      <family val="2"/>
    </font>
    <font>
      <b/>
      <sz val="7"/>
      <color indexed="10"/>
      <name val="MS Sans Serif"/>
      <family val="2"/>
    </font>
    <font>
      <sz val="8"/>
      <color indexed="10"/>
      <name val="Arial Narrow"/>
      <family val="2"/>
    </font>
    <font>
      <b/>
      <sz val="8"/>
      <color indexed="8"/>
      <name val="Arial"/>
      <family val="2"/>
    </font>
    <font>
      <sz val="9"/>
      <name val="Arial Narrow"/>
      <family val="2"/>
    </font>
    <font>
      <sz val="10"/>
      <color indexed="20"/>
      <name val="Arial Narrow"/>
      <family val="2"/>
    </font>
    <font>
      <sz val="10"/>
      <color indexed="48"/>
      <name val="Arial Narrow"/>
      <family val="2"/>
    </font>
    <font>
      <sz val="7"/>
      <color indexed="8"/>
      <name val="Arial"/>
      <family val="2"/>
    </font>
    <font>
      <u/>
      <sz val="7"/>
      <color indexed="12"/>
      <name val="MS Sans Serif"/>
      <family val="2"/>
    </font>
    <font>
      <b/>
      <sz val="9"/>
      <color indexed="8"/>
      <name val="Arial Narrow"/>
      <family val="2"/>
    </font>
    <font>
      <u/>
      <sz val="9"/>
      <color indexed="12"/>
      <name val="Arial Narrow"/>
      <family val="2"/>
    </font>
    <font>
      <b/>
      <sz val="10"/>
      <color indexed="8"/>
      <name val="Arial"/>
      <family val="2"/>
    </font>
    <font>
      <u/>
      <sz val="8"/>
      <color indexed="12"/>
      <name val="MS Sans Serif"/>
      <family val="2"/>
    </font>
    <font>
      <u/>
      <sz val="7"/>
      <color indexed="12"/>
      <name val="Calibri"/>
      <family val="2"/>
      <scheme val="minor"/>
    </font>
    <font>
      <sz val="7"/>
      <color rgb="FF00B050"/>
      <name val="Arial Narrow"/>
      <family val="2"/>
    </font>
    <font>
      <sz val="10"/>
      <color indexed="10"/>
      <name val="Arial"/>
      <family val="2"/>
    </font>
    <font>
      <b/>
      <sz val="9"/>
      <name val="Arial Narrow"/>
      <family val="2"/>
    </font>
    <font>
      <sz val="7"/>
      <color rgb="FF0C0C0C"/>
      <name val="Arial Narrow"/>
      <family val="2"/>
    </font>
    <font>
      <sz val="8"/>
      <color rgb="FF00B050"/>
      <name val="Arial Narrow"/>
      <family val="2"/>
    </font>
    <font>
      <sz val="10"/>
      <color rgb="FF00B050"/>
      <name val="Arial"/>
      <family val="2"/>
    </font>
    <font>
      <sz val="8"/>
      <color theme="1"/>
      <name val="Calibri"/>
      <family val="2"/>
      <scheme val="minor"/>
    </font>
    <font>
      <sz val="8"/>
      <name val="Calibri"/>
      <family val="2"/>
      <scheme val="minor"/>
    </font>
    <font>
      <sz val="10"/>
      <name val="Calibri"/>
      <family val="2"/>
      <scheme val="minor"/>
    </font>
    <font>
      <sz val="10"/>
      <color theme="1"/>
      <name val="Calibri"/>
      <family val="2"/>
      <scheme val="minor"/>
    </font>
    <font>
      <b/>
      <sz val="10"/>
      <color theme="1"/>
      <name val="Calibri"/>
      <family val="2"/>
      <scheme val="minor"/>
    </font>
    <font>
      <sz val="7"/>
      <color indexed="12"/>
      <name val="Arial Narrow"/>
      <family val="2"/>
    </font>
    <font>
      <b/>
      <sz val="7"/>
      <name val="Arial Narrow"/>
      <family val="2"/>
    </font>
    <font>
      <u/>
      <sz val="7"/>
      <color rgb="FF0000FF"/>
      <name val="Arial"/>
      <family val="2"/>
    </font>
  </fonts>
  <fills count="56">
    <fill>
      <patternFill patternType="none"/>
    </fill>
    <fill>
      <patternFill patternType="gray125"/>
    </fill>
    <fill>
      <patternFill patternType="mediumGray"/>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bgColor rgb="FF000000"/>
      </patternFill>
    </fill>
    <fill>
      <patternFill patternType="solid">
        <fgColor theme="0" tint="-0.249977111117893"/>
        <bgColor indexed="64"/>
      </patternFill>
    </fill>
    <fill>
      <patternFill patternType="solid">
        <fgColor indexed="9"/>
        <bgColor indexed="24"/>
      </patternFill>
    </fill>
    <fill>
      <patternFill patternType="solid">
        <fgColor theme="0"/>
        <bgColor indexed="24"/>
      </patternFill>
    </fill>
  </fills>
  <borders count="150">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diagonal/>
    </border>
    <border>
      <left style="thin">
        <color indexed="23"/>
      </left>
      <right/>
      <top/>
      <bottom style="thin">
        <color indexed="23"/>
      </bottom>
      <diagonal/>
    </border>
    <border>
      <left style="thin">
        <color indexed="23"/>
      </left>
      <right/>
      <top style="thin">
        <color indexed="23"/>
      </top>
      <bottom style="thin">
        <color indexed="23"/>
      </bottom>
      <diagonal/>
    </border>
    <border>
      <left/>
      <right/>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9"/>
      </left>
      <right style="thin">
        <color indexed="9"/>
      </right>
      <top style="thin">
        <color indexed="9"/>
      </top>
      <bottom style="thin">
        <color indexed="9"/>
      </bottom>
      <diagonal/>
    </border>
    <border>
      <left/>
      <right/>
      <top style="thin">
        <color indexed="23"/>
      </top>
      <bottom/>
      <diagonal/>
    </border>
    <border>
      <left style="thin">
        <color indexed="9"/>
      </left>
      <right style="thin">
        <color indexed="9"/>
      </right>
      <top style="thin">
        <color indexed="9"/>
      </top>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indexed="64"/>
      </right>
      <top/>
      <bottom/>
      <diagonal/>
    </border>
    <border>
      <left/>
      <right/>
      <top style="thin">
        <color theme="1" tint="0.499984740745262"/>
      </top>
      <bottom/>
      <diagonal/>
    </border>
    <border>
      <left style="thin">
        <color indexed="23"/>
      </left>
      <right style="thin">
        <color indexed="23"/>
      </right>
      <top/>
      <bottom style="thin">
        <color indexed="23"/>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3"/>
      </left>
      <right style="thin">
        <color indexed="23"/>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style="thin">
        <color indexed="64"/>
      </top>
      <bottom style="thin">
        <color indexed="64"/>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diagonal/>
    </border>
    <border>
      <left/>
      <right/>
      <top style="thin">
        <color rgb="FF808080"/>
      </top>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top/>
      <bottom style="thin">
        <color rgb="FF808080"/>
      </bottom>
      <diagonal/>
    </border>
    <border>
      <left/>
      <right/>
      <top style="thin">
        <color theme="0"/>
      </top>
      <bottom style="thin">
        <color indexed="23"/>
      </bottom>
      <diagonal/>
    </border>
    <border>
      <left/>
      <right/>
      <top/>
      <bottom style="thin">
        <color theme="0"/>
      </bottom>
      <diagonal/>
    </border>
    <border>
      <left style="thin">
        <color rgb="FFFFFFFF"/>
      </left>
      <right style="thin">
        <color rgb="FFFFFFFF"/>
      </right>
      <top style="thin">
        <color rgb="FFFFFFFF"/>
      </top>
      <bottom style="thin">
        <color rgb="FFFFFFFF"/>
      </bottom>
      <diagonal/>
    </border>
    <border>
      <left/>
      <right/>
      <top style="thin">
        <color theme="0"/>
      </top>
      <bottom style="thin">
        <color rgb="FF808080"/>
      </bottom>
      <diagonal/>
    </border>
    <border>
      <left style="thin">
        <color rgb="FF808080"/>
      </left>
      <right/>
      <top style="thin">
        <color rgb="FF808080"/>
      </top>
      <bottom style="thin">
        <color indexed="23"/>
      </bottom>
      <diagonal/>
    </border>
    <border>
      <left style="thin">
        <color rgb="FF808080"/>
      </left>
      <right style="thin">
        <color rgb="FF808080"/>
      </right>
      <top/>
      <bottom style="thin">
        <color rgb="FF808080"/>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style="thin">
        <color rgb="FF808080"/>
      </right>
      <top/>
      <bottom style="thin">
        <color indexed="23"/>
      </bottom>
      <diagonal/>
    </border>
    <border>
      <left style="thin">
        <color rgb="FF808080"/>
      </left>
      <right/>
      <top/>
      <bottom style="thin">
        <color indexed="23"/>
      </bottom>
      <diagonal/>
    </border>
    <border>
      <left/>
      <right style="thin">
        <color rgb="FF808080"/>
      </right>
      <top style="thin">
        <color rgb="FF808080"/>
      </top>
      <bottom/>
      <diagonal/>
    </border>
    <border>
      <left style="thin">
        <color rgb="FF808080"/>
      </left>
      <right/>
      <top style="thin">
        <color rgb="FF808080"/>
      </top>
      <bottom/>
      <diagonal/>
    </border>
    <border>
      <left/>
      <right style="thin">
        <color indexed="23"/>
      </right>
      <top style="thin">
        <color indexed="23"/>
      </top>
      <bottom style="thin">
        <color rgb="FF808080"/>
      </bottom>
      <diagonal/>
    </border>
    <border>
      <left/>
      <right/>
      <top style="thin">
        <color indexed="23"/>
      </top>
      <bottom style="thin">
        <color rgb="FF808080"/>
      </bottom>
      <diagonal/>
    </border>
    <border>
      <left style="thin">
        <color indexed="23"/>
      </left>
      <right/>
      <top style="thin">
        <color indexed="23"/>
      </top>
      <bottom style="thin">
        <color rgb="FF808080"/>
      </bottom>
      <diagonal/>
    </border>
    <border>
      <left/>
      <right/>
      <top style="double">
        <color auto="1"/>
      </top>
      <bottom style="double">
        <color auto="1"/>
      </bottom>
      <diagonal/>
    </border>
    <border>
      <left/>
      <right/>
      <top style="double">
        <color auto="1"/>
      </top>
      <bottom/>
      <diagonal/>
    </border>
    <border>
      <left/>
      <right/>
      <top/>
      <bottom style="double">
        <color auto="1"/>
      </bottom>
      <diagonal/>
    </border>
    <border>
      <left style="thin">
        <color indexed="9"/>
      </left>
      <right style="thin">
        <color indexed="9"/>
      </right>
      <top/>
      <bottom style="thin">
        <color indexed="9"/>
      </bottom>
      <diagonal/>
    </border>
    <border>
      <left style="thin">
        <color rgb="FFFFFFFF"/>
      </left>
      <right/>
      <top/>
      <bottom style="thin">
        <color rgb="FFFFFFFF"/>
      </bottom>
      <diagonal/>
    </border>
    <border>
      <left style="thin">
        <color rgb="FFFFFFFF"/>
      </left>
      <right/>
      <top/>
      <bottom/>
      <diagonal/>
    </border>
    <border>
      <left style="thin">
        <color rgb="FFFFFFFF"/>
      </left>
      <right/>
      <top style="thin">
        <color rgb="FFFFFFFF"/>
      </top>
      <bottom/>
      <diagonal/>
    </border>
    <border>
      <left/>
      <right/>
      <top/>
      <bottom style="thin">
        <color indexed="9"/>
      </bottom>
      <diagonal/>
    </border>
    <border>
      <left/>
      <right style="thin">
        <color indexed="8"/>
      </right>
      <top/>
      <bottom/>
      <diagonal/>
    </border>
    <border>
      <left style="thin">
        <color rgb="FFFFFFFF"/>
      </left>
      <right style="thin">
        <color rgb="FFFFFFFF"/>
      </right>
      <top style="thin">
        <color rgb="FFFFFFFF"/>
      </top>
      <bottom/>
      <diagonal/>
    </border>
    <border>
      <left/>
      <right style="thin">
        <color rgb="FFFFFFFF"/>
      </right>
      <top style="thin">
        <color rgb="FFFFFFFF"/>
      </top>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
      <left style="thin">
        <color indexed="9"/>
      </left>
      <right/>
      <top/>
      <bottom/>
      <diagonal/>
    </border>
    <border>
      <left/>
      <right style="thin">
        <color indexed="64"/>
      </right>
      <top style="thin">
        <color indexed="64"/>
      </top>
      <bottom style="thin">
        <color indexed="64"/>
      </bottom>
      <diagonal/>
    </border>
    <border>
      <left style="thin">
        <color indexed="9"/>
      </left>
      <right style="thin">
        <color indexed="9"/>
      </right>
      <top/>
      <bottom/>
      <diagonal/>
    </border>
    <border>
      <left/>
      <right/>
      <top style="thin">
        <color indexed="55"/>
      </top>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top style="thin">
        <color indexed="55"/>
      </top>
      <bottom style="thin">
        <color theme="1" tint="0.499984740745262"/>
      </bottom>
      <diagonal/>
    </border>
    <border>
      <left style="thin">
        <color indexed="55"/>
      </left>
      <right/>
      <top style="thin">
        <color indexed="55"/>
      </top>
      <bottom style="thin">
        <color theme="1" tint="0.499984740745262"/>
      </bottom>
      <diagonal/>
    </border>
    <border>
      <left/>
      <right/>
      <top style="thin">
        <color theme="0" tint="-0.499984740745262"/>
      </top>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right/>
      <top/>
      <bottom style="thin">
        <color indexed="55"/>
      </bottom>
      <diagonal/>
    </border>
    <border>
      <left style="thin">
        <color indexed="55"/>
      </left>
      <right/>
      <top/>
      <bottom style="thin">
        <color indexed="55"/>
      </bottom>
      <diagonal/>
    </border>
    <border>
      <left style="thin">
        <color indexed="55"/>
      </left>
      <right/>
      <top/>
      <bottom/>
      <diagonal/>
    </border>
    <border>
      <left style="thin">
        <color indexed="55"/>
      </left>
      <right/>
      <top style="thin">
        <color indexed="55"/>
      </top>
      <bottom/>
      <diagonal/>
    </border>
    <border>
      <left style="thin">
        <color indexed="55"/>
      </left>
      <right style="thin">
        <color indexed="55"/>
      </right>
      <top/>
      <bottom style="thin">
        <color indexed="23"/>
      </bottom>
      <diagonal/>
    </border>
    <border>
      <left style="thin">
        <color theme="0" tint="-0.499984740745262"/>
      </left>
      <right style="thin">
        <color theme="0" tint="-0.499984740745262"/>
      </right>
      <top/>
      <bottom style="thin">
        <color indexed="23"/>
      </bottom>
      <diagonal/>
    </border>
    <border>
      <left style="thin">
        <color indexed="23"/>
      </left>
      <right style="thin">
        <color indexed="23"/>
      </right>
      <top style="thin">
        <color indexed="23"/>
      </top>
      <bottom style="thin">
        <color theme="0" tint="-0.34998626667073579"/>
      </bottom>
      <diagonal/>
    </border>
    <border>
      <left style="thin">
        <color indexed="23"/>
      </left>
      <right style="thin">
        <color indexed="23"/>
      </right>
      <top style="thin">
        <color theme="0" tint="-0.499984740745262"/>
      </top>
      <bottom style="thin">
        <color indexed="23"/>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style="thin">
        <color indexed="23"/>
      </right>
      <top/>
      <bottom style="thin">
        <color indexed="64"/>
      </bottom>
      <diagonal/>
    </border>
    <border>
      <left style="thin">
        <color indexed="23"/>
      </left>
      <right/>
      <top/>
      <bottom style="thin">
        <color indexed="64"/>
      </bottom>
      <diagonal/>
    </border>
    <border>
      <left style="thin">
        <color theme="1" tint="0.499984740745262"/>
      </left>
      <right/>
      <top/>
      <bottom/>
      <diagonal/>
    </border>
    <border>
      <left style="thin">
        <color indexed="23"/>
      </left>
      <right style="thin">
        <color theme="1" tint="0.499984740745262"/>
      </right>
      <top style="thin">
        <color indexed="23"/>
      </top>
      <bottom style="thin">
        <color indexed="23"/>
      </bottom>
      <diagonal/>
    </border>
    <border>
      <left style="thin">
        <color indexed="23"/>
      </left>
      <right style="thin">
        <color indexed="23"/>
      </right>
      <top style="thin">
        <color indexed="64"/>
      </top>
      <bottom style="thin">
        <color indexed="23"/>
      </bottom>
      <diagonal/>
    </border>
    <border>
      <left/>
      <right style="thin">
        <color theme="1" tint="0.499984740745262"/>
      </right>
      <top style="thin">
        <color indexed="23"/>
      </top>
      <bottom style="thin">
        <color indexed="23"/>
      </bottom>
      <diagonal/>
    </border>
    <border>
      <left style="thin">
        <color rgb="FF808080"/>
      </left>
      <right/>
      <top/>
      <bottom/>
      <diagonal/>
    </border>
    <border>
      <left style="thin">
        <color rgb="FF808080"/>
      </left>
      <right/>
      <top style="thin">
        <color indexed="23"/>
      </top>
      <bottom style="thin">
        <color indexed="23"/>
      </bottom>
      <diagonal/>
    </border>
    <border>
      <left style="thin">
        <color indexed="23"/>
      </left>
      <right style="thin">
        <color theme="1" tint="0.499984740745262"/>
      </right>
      <top style="thin">
        <color indexed="23"/>
      </top>
      <bottom/>
      <diagonal/>
    </border>
    <border>
      <left/>
      <right style="thin">
        <color rgb="FF808080"/>
      </right>
      <top style="thin">
        <color theme="0" tint="-0.499984740745262"/>
      </top>
      <bottom style="thin">
        <color theme="0" tint="-0.499984740745262"/>
      </bottom>
      <diagonal/>
    </border>
    <border>
      <left/>
      <right style="thin">
        <color rgb="FF808080"/>
      </right>
      <top style="thin">
        <color theme="0" tint="-0.499984740745262"/>
      </top>
      <bottom style="thin">
        <color rgb="FF808080"/>
      </bottom>
      <diagonal/>
    </border>
    <border>
      <left/>
      <right/>
      <top style="thin">
        <color theme="0" tint="-0.499984740745262"/>
      </top>
      <bottom style="thin">
        <color rgb="FF808080"/>
      </bottom>
      <diagonal/>
    </border>
    <border>
      <left style="thin">
        <color theme="0" tint="-0.499984740745262"/>
      </left>
      <right/>
      <top style="thin">
        <color theme="0" tint="-0.499984740745262"/>
      </top>
      <bottom style="thin">
        <color rgb="FF808080"/>
      </bottom>
      <diagonal/>
    </border>
    <border>
      <left style="thin">
        <color rgb="FF808080"/>
      </left>
      <right style="thin">
        <color indexed="23"/>
      </right>
      <top style="thin">
        <color indexed="23"/>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right style="thin">
        <color rgb="FF808080"/>
      </right>
      <top style="thin">
        <color rgb="FF808080"/>
      </top>
      <bottom style="thin">
        <color theme="0" tint="-0.499984740745262"/>
      </bottom>
      <diagonal/>
    </border>
    <border>
      <left style="thin">
        <color theme="0" tint="-0.499984740745262"/>
      </left>
      <right style="thin">
        <color rgb="FF808080"/>
      </right>
      <top style="thin">
        <color theme="1" tint="0.34998626667073579"/>
      </top>
      <bottom style="thin">
        <color theme="0" tint="-0.499984740745262"/>
      </bottom>
      <diagonal/>
    </border>
    <border>
      <left style="thin">
        <color rgb="FF808080"/>
      </left>
      <right style="thin">
        <color indexed="23"/>
      </right>
      <top style="thin">
        <color indexed="23"/>
      </top>
      <bottom style="thin">
        <color indexed="23"/>
      </bottom>
      <diagonal/>
    </border>
    <border>
      <left/>
      <right style="thin">
        <color indexed="23"/>
      </right>
      <top style="thin">
        <color rgb="FF808080"/>
      </top>
      <bottom style="thin">
        <color rgb="FF808080"/>
      </bottom>
      <diagonal/>
    </border>
    <border>
      <left style="thin">
        <color theme="0" tint="-0.499984740745262"/>
      </left>
      <right/>
      <top style="thin">
        <color rgb="FF808080"/>
      </top>
      <bottom/>
      <diagonal/>
    </border>
    <border>
      <left/>
      <right/>
      <top style="thin">
        <color rgb="FF808080"/>
      </top>
      <bottom style="thin">
        <color theme="0" tint="-0.499984740745262"/>
      </bottom>
      <diagonal/>
    </border>
    <border>
      <left style="thin">
        <color theme="0" tint="-0.499984740745262"/>
      </left>
      <right/>
      <top style="thin">
        <color rgb="FF808080"/>
      </top>
      <bottom style="thin">
        <color rgb="FF808080"/>
      </bottom>
      <diagonal/>
    </border>
    <border>
      <left style="thin">
        <color rgb="FF808080"/>
      </left>
      <right/>
      <top/>
      <bottom style="thin">
        <color theme="0" tint="-0.499984740745262"/>
      </bottom>
      <diagonal/>
    </border>
    <border>
      <left style="thin">
        <color rgb="FF808080"/>
      </left>
      <right style="thin">
        <color rgb="FF808080"/>
      </right>
      <top/>
      <bottom style="thin">
        <color indexed="23"/>
      </bottom>
      <diagonal/>
    </border>
    <border>
      <left style="thin">
        <color rgb="FF808080"/>
      </left>
      <right style="thin">
        <color rgb="FF808080"/>
      </right>
      <top style="thin">
        <color theme="1" tint="0.34998626667073579"/>
      </top>
      <bottom style="thin">
        <color theme="0" tint="-0.499984740745262"/>
      </bottom>
      <diagonal/>
    </border>
    <border>
      <left style="thin">
        <color theme="0" tint="-0.499984740745262"/>
      </left>
      <right style="thin">
        <color rgb="FF808080"/>
      </right>
      <top style="thin">
        <color rgb="FF808080"/>
      </top>
      <bottom style="thin">
        <color theme="0" tint="-0.499984740745262"/>
      </bottom>
      <diagonal/>
    </border>
    <border>
      <left style="thin">
        <color theme="0" tint="-0.499984740745262"/>
      </left>
      <right style="thin">
        <color theme="0" tint="-0.499984740745262"/>
      </right>
      <top style="thin">
        <color theme="1" tint="0.34998626667073579"/>
      </top>
      <bottom style="thin">
        <color theme="0" tint="-0.499984740745262"/>
      </bottom>
      <diagonal/>
    </border>
  </borders>
  <cellStyleXfs count="39289">
    <xf numFmtId="0" fontId="0" fillId="0" borderId="0"/>
    <xf numFmtId="0" fontId="12" fillId="0" borderId="0"/>
    <xf numFmtId="0" fontId="11" fillId="0" borderId="1" applyNumberFormat="0" applyBorder="0" applyProtection="0">
      <alignment horizontal="center"/>
    </xf>
    <xf numFmtId="0" fontId="13" fillId="0" borderId="0" applyFill="0" applyBorder="0" applyProtection="0"/>
    <xf numFmtId="0" fontId="12" fillId="0" borderId="0"/>
    <xf numFmtId="0" fontId="12" fillId="0" borderId="0"/>
    <xf numFmtId="0" fontId="14" fillId="0" borderId="0"/>
    <xf numFmtId="168" fontId="21" fillId="0" borderId="0"/>
    <xf numFmtId="0" fontId="11" fillId="2" borderId="3" applyNumberFormat="0" applyBorder="0" applyProtection="0">
      <alignment horizontal="center"/>
    </xf>
    <xf numFmtId="0" fontId="15" fillId="0" borderId="0" applyNumberFormat="0" applyFill="0" applyProtection="0"/>
    <xf numFmtId="0" fontId="13" fillId="0" borderId="0" applyNumberFormat="0"/>
    <xf numFmtId="0" fontId="11" fillId="0" borderId="0" applyNumberFormat="0" applyFill="0" applyBorder="0" applyProtection="0">
      <alignment horizontal="left"/>
    </xf>
    <xf numFmtId="0" fontId="10" fillId="0" borderId="0"/>
    <xf numFmtId="0" fontId="10" fillId="0" borderId="0"/>
    <xf numFmtId="0" fontId="9" fillId="0" borderId="0"/>
    <xf numFmtId="0" fontId="39" fillId="0" borderId="0"/>
    <xf numFmtId="0" fontId="38" fillId="0" borderId="0"/>
    <xf numFmtId="0" fontId="8" fillId="0" borderId="0"/>
    <xf numFmtId="0" fontId="8" fillId="0" borderId="0"/>
    <xf numFmtId="0" fontId="8" fillId="0" borderId="0"/>
    <xf numFmtId="0" fontId="7" fillId="0" borderId="0"/>
    <xf numFmtId="0" fontId="14" fillId="0" borderId="0"/>
    <xf numFmtId="0" fontId="14" fillId="0" borderId="0"/>
    <xf numFmtId="0" fontId="12" fillId="0" borderId="0"/>
    <xf numFmtId="0" fontId="7" fillId="0" borderId="0"/>
    <xf numFmtId="0" fontId="7" fillId="0" borderId="0"/>
    <xf numFmtId="0" fontId="7" fillId="0" borderId="0"/>
    <xf numFmtId="0" fontId="14" fillId="0" borderId="0"/>
    <xf numFmtId="0" fontId="12" fillId="0" borderId="0"/>
    <xf numFmtId="0" fontId="7" fillId="0" borderId="0"/>
    <xf numFmtId="0" fontId="7" fillId="0" borderId="0"/>
    <xf numFmtId="0" fontId="7" fillId="0" borderId="0"/>
    <xf numFmtId="0" fontId="26" fillId="0" borderId="0">
      <alignment vertical="top"/>
    </xf>
    <xf numFmtId="0" fontId="40" fillId="0" borderId="0" applyNumberFormat="0" applyFill="0" applyBorder="0" applyAlignment="0" applyProtection="0">
      <alignment vertical="top"/>
      <protection locked="0"/>
    </xf>
    <xf numFmtId="0" fontId="14" fillId="0" borderId="0"/>
    <xf numFmtId="0" fontId="46" fillId="0" borderId="0" applyNumberFormat="0" applyFill="0" applyBorder="0" applyAlignment="0" applyProtection="0"/>
    <xf numFmtId="0" fontId="12"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4" fillId="0" borderId="0"/>
    <xf numFmtId="0" fontId="56" fillId="0" borderId="0"/>
    <xf numFmtId="0" fontId="4" fillId="0" borderId="0"/>
    <xf numFmtId="0" fontId="14" fillId="0" borderId="0"/>
    <xf numFmtId="0" fontId="55" fillId="0" borderId="0"/>
    <xf numFmtId="0" fontId="4" fillId="0" borderId="0"/>
    <xf numFmtId="0" fontId="4" fillId="0" borderId="0"/>
    <xf numFmtId="0" fontId="1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4" fillId="0" borderId="0"/>
    <xf numFmtId="175" fontId="59" fillId="0" borderId="0"/>
    <xf numFmtId="0" fontId="11" fillId="0" borderId="25" applyBorder="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applyNumberFormat="0" applyFill="0" applyBorder="0" applyAlignment="0" applyProtection="0">
      <alignment vertical="top"/>
      <protection locked="0"/>
    </xf>
    <xf numFmtId="0" fontId="70" fillId="0" borderId="0"/>
    <xf numFmtId="0" fontId="14" fillId="0" borderId="0"/>
    <xf numFmtId="0" fontId="14" fillId="0" borderId="0"/>
    <xf numFmtId="0" fontId="12" fillId="0" borderId="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2" fillId="27" borderId="0" applyNumberFormat="0" applyBorder="0" applyAlignment="0" applyProtection="0"/>
    <xf numFmtId="0" fontId="73" fillId="28" borderId="0" applyNumberFormat="0" applyBorder="0" applyAlignment="0" applyProtection="0"/>
    <xf numFmtId="0" fontId="72" fillId="21" borderId="0" applyNumberFormat="0" applyBorder="0" applyAlignment="0" applyProtection="0"/>
    <xf numFmtId="0" fontId="73" fillId="22" borderId="0" applyNumberFormat="0" applyBorder="0" applyAlignment="0" applyProtection="0"/>
    <xf numFmtId="0" fontId="72" fillId="23" borderId="0" applyNumberFormat="0" applyBorder="0" applyAlignment="0" applyProtection="0"/>
    <xf numFmtId="0" fontId="73" fillId="24" borderId="0" applyNumberFormat="0" applyBorder="0" applyAlignment="0" applyProtection="0"/>
    <xf numFmtId="0" fontId="72" fillId="29" borderId="0" applyNumberFormat="0" applyBorder="0" applyAlignment="0" applyProtection="0"/>
    <xf numFmtId="0" fontId="73" fillId="30" borderId="0" applyNumberFormat="0" applyBorder="0" applyAlignment="0" applyProtection="0"/>
    <xf numFmtId="0" fontId="72" fillId="31" borderId="0" applyNumberFormat="0" applyBorder="0" applyAlignment="0" applyProtection="0"/>
    <xf numFmtId="0" fontId="73" fillId="32" borderId="0" applyNumberFormat="0" applyBorder="0" applyAlignment="0" applyProtection="0"/>
    <xf numFmtId="0" fontId="72" fillId="33" borderId="0" applyNumberFormat="0" applyBorder="0" applyAlignment="0" applyProtection="0"/>
    <xf numFmtId="0" fontId="73" fillId="34" borderId="0" applyNumberFormat="0" applyBorder="0" applyAlignment="0" applyProtection="0"/>
    <xf numFmtId="0" fontId="72" fillId="35" borderId="0" applyNumberFormat="0" applyBorder="0" applyAlignment="0" applyProtection="0"/>
    <xf numFmtId="0" fontId="73" fillId="36" borderId="0" applyNumberFormat="0" applyBorder="0" applyAlignment="0" applyProtection="0"/>
    <xf numFmtId="0" fontId="72" fillId="37" borderId="0" applyNumberFormat="0" applyBorder="0" applyAlignment="0" applyProtection="0"/>
    <xf numFmtId="0" fontId="73" fillId="38" borderId="0" applyNumberFormat="0" applyBorder="0" applyAlignment="0" applyProtection="0"/>
    <xf numFmtId="0" fontId="72" fillId="39" borderId="0" applyNumberFormat="0" applyBorder="0" applyAlignment="0" applyProtection="0"/>
    <xf numFmtId="0" fontId="73" fillId="40" borderId="0" applyNumberFormat="0" applyBorder="0" applyAlignment="0" applyProtection="0"/>
    <xf numFmtId="0" fontId="72" fillId="29" borderId="0" applyNumberFormat="0" applyBorder="0" applyAlignment="0" applyProtection="0"/>
    <xf numFmtId="0" fontId="73" fillId="30" borderId="0" applyNumberFormat="0" applyBorder="0" applyAlignment="0" applyProtection="0"/>
    <xf numFmtId="0" fontId="72" fillId="31" borderId="0" applyNumberFormat="0" applyBorder="0" applyAlignment="0" applyProtection="0"/>
    <xf numFmtId="0" fontId="73" fillId="32" borderId="0" applyNumberFormat="0" applyBorder="0" applyAlignment="0" applyProtection="0"/>
    <xf numFmtId="0" fontId="72" fillId="41" borderId="0" applyNumberFormat="0" applyBorder="0" applyAlignment="0" applyProtection="0"/>
    <xf numFmtId="0" fontId="73" fillId="42"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11" fillId="0" borderId="1" applyNumberFormat="0" applyBorder="0" applyProtection="0">
      <alignment horizontal="center"/>
    </xf>
    <xf numFmtId="0" fontId="75" fillId="43" borderId="2" applyNumberFormat="0" applyAlignment="0" applyProtection="0"/>
    <xf numFmtId="0" fontId="75" fillId="44" borderId="28" applyNumberFormat="0" applyAlignment="0" applyProtection="0"/>
    <xf numFmtId="0" fontId="27" fillId="0" borderId="3"/>
    <xf numFmtId="0" fontId="76" fillId="45" borderId="29" applyNumberFormat="0" applyAlignment="0" applyProtection="0"/>
    <xf numFmtId="0" fontId="77" fillId="46" borderId="30" applyNumberFormat="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applyFill="0" applyBorder="0" applyProtection="0"/>
    <xf numFmtId="0" fontId="13" fillId="0" borderId="0" applyFill="0" applyBorder="0" applyProtection="0"/>
    <xf numFmtId="0" fontId="78" fillId="6" borderId="3">
      <alignment vertical="center"/>
    </xf>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2" fillId="47" borderId="31" applyFont="0" applyBorder="0"/>
    <xf numFmtId="0" fontId="79" fillId="0" borderId="0" applyNumberFormat="0" applyFill="0" applyBorder="0" applyAlignment="0" applyProtection="0"/>
    <xf numFmtId="0" fontId="80" fillId="0" borderId="0" applyNumberFormat="0" applyFill="0" applyBorder="0" applyAlignment="0" applyProtection="0"/>
    <xf numFmtId="0" fontId="81" fillId="3" borderId="3">
      <alignment horizontal="left"/>
    </xf>
    <xf numFmtId="0" fontId="82" fillId="11" borderId="0" applyNumberFormat="0" applyBorder="0" applyAlignment="0" applyProtection="0"/>
    <xf numFmtId="0" fontId="82" fillId="12" borderId="0" applyNumberFormat="0" applyBorder="0" applyAlignment="0" applyProtection="0"/>
    <xf numFmtId="0" fontId="83" fillId="0" borderId="32" applyNumberFormat="0" applyFill="0" applyAlignment="0" applyProtection="0"/>
    <xf numFmtId="0" fontId="84" fillId="0" borderId="32" applyNumberFormat="0" applyFill="0" applyAlignment="0" applyProtection="0"/>
    <xf numFmtId="0" fontId="85" fillId="0" borderId="33" applyNumberFormat="0" applyFill="0" applyAlignment="0" applyProtection="0"/>
    <xf numFmtId="0" fontId="86" fillId="0" borderId="34" applyNumberFormat="0" applyFill="0" applyAlignment="0" applyProtection="0"/>
    <xf numFmtId="0" fontId="87" fillId="0" borderId="35" applyNumberFormat="0" applyFill="0" applyAlignment="0" applyProtection="0"/>
    <xf numFmtId="0" fontId="88" fillId="0" borderId="35"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46" fillId="0" borderId="0" applyNumberFormat="0" applyFill="0" applyBorder="0" applyAlignment="0" applyProtection="0"/>
    <xf numFmtId="0" fontId="9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91" fillId="17" borderId="2" applyNumberFormat="0" applyAlignment="0" applyProtection="0"/>
    <xf numFmtId="0" fontId="91" fillId="18" borderId="28" applyNumberFormat="0" applyAlignment="0" applyProtection="0"/>
    <xf numFmtId="0" fontId="27" fillId="3" borderId="36">
      <alignment wrapText="1"/>
    </xf>
    <xf numFmtId="0" fontId="27" fillId="3" borderId="25"/>
    <xf numFmtId="0" fontId="27" fillId="3" borderId="37">
      <alignment horizontal="center" wrapText="1"/>
    </xf>
    <xf numFmtId="0" fontId="92" fillId="0" borderId="38" applyNumberFormat="0" applyFill="0" applyAlignment="0" applyProtection="0"/>
    <xf numFmtId="178" fontId="14" fillId="0" borderId="0" applyFont="0" applyFill="0" applyBorder="0" applyAlignment="0" applyProtection="0"/>
    <xf numFmtId="179" fontId="14" fillId="0" borderId="0" applyFont="0" applyFill="0" applyBorder="0" applyAlignment="0" applyProtection="0"/>
    <xf numFmtId="0" fontId="93" fillId="48" borderId="0" applyNumberFormat="0" applyBorder="0" applyAlignment="0" applyProtection="0"/>
    <xf numFmtId="0" fontId="93"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94" fillId="0" borderId="0"/>
    <xf numFmtId="0" fontId="14" fillId="0" borderId="0"/>
    <xf numFmtId="0" fontId="14" fillId="0" borderId="0"/>
    <xf numFmtId="0" fontId="2"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14" fillId="0" borderId="0"/>
    <xf numFmtId="0" fontId="95" fillId="0" borderId="0"/>
    <xf numFmtId="0" fontId="14" fillId="0" borderId="0"/>
    <xf numFmtId="0" fontId="95" fillId="0" borderId="0"/>
    <xf numFmtId="0" fontId="95" fillId="0" borderId="0"/>
    <xf numFmtId="0" fontId="14" fillId="0" borderId="0"/>
    <xf numFmtId="0" fontId="95"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0" borderId="0"/>
    <xf numFmtId="0" fontId="14" fillId="0" borderId="0"/>
    <xf numFmtId="0" fontId="14" fillId="0" borderId="0"/>
    <xf numFmtId="0" fontId="14" fillId="0" borderId="0"/>
    <xf numFmtId="0" fontId="95"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 fillId="0" borderId="0"/>
    <xf numFmtId="0" fontId="2" fillId="0" borderId="0"/>
    <xf numFmtId="0" fontId="2" fillId="0" borderId="0"/>
    <xf numFmtId="0" fontId="14" fillId="50" borderId="39" applyNumberFormat="0" applyFont="0" applyAlignment="0" applyProtection="0"/>
    <xf numFmtId="0" fontId="14" fillId="51" borderId="40" applyNumberFormat="0" applyAlignment="0" applyProtection="0"/>
    <xf numFmtId="0" fontId="97" fillId="43" borderId="41" applyNumberFormat="0" applyAlignment="0" applyProtection="0"/>
    <xf numFmtId="0" fontId="98" fillId="44" borderId="4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9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0" fontId="27" fillId="3" borderId="3"/>
    <xf numFmtId="180"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9" fillId="0" borderId="0" applyNumberFormat="0" applyFill="0" applyBorder="0" applyAlignment="0" applyProtection="0"/>
    <xf numFmtId="0" fontId="100" fillId="0" borderId="0" applyNumberFormat="0" applyFill="0" applyBorder="0" applyAlignment="0" applyProtection="0"/>
    <xf numFmtId="0" fontId="101" fillId="0" borderId="43" applyNumberFormat="0" applyFill="0" applyAlignment="0" applyProtection="0"/>
    <xf numFmtId="0" fontId="101" fillId="0" borderId="43" applyNumberFormat="0" applyFill="0" applyAlignment="0" applyProtection="0"/>
    <xf numFmtId="181" fontId="14" fillId="0" borderId="0" applyFont="0" applyFill="0" applyBorder="0" applyAlignment="0" applyProtection="0"/>
    <xf numFmtId="0" fontId="10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1" applyNumberFormat="0" applyBorder="0" applyProtection="0">
      <alignment horizontal="center"/>
    </xf>
    <xf numFmtId="0" fontId="11" fillId="0" borderId="1" applyNumberFormat="0" applyBorder="0" applyProtection="0">
      <alignment horizontal="center"/>
    </xf>
    <xf numFmtId="164"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6" fillId="0" borderId="0"/>
    <xf numFmtId="0" fontId="6" fillId="0" borderId="0"/>
    <xf numFmtId="0" fontId="14" fillId="0" borderId="0"/>
    <xf numFmtId="0" fontId="103" fillId="0" borderId="0" applyNumberFormat="0" applyFill="0" applyBorder="0" applyAlignment="0" applyProtection="0">
      <alignment vertical="top"/>
      <protection locked="0"/>
    </xf>
    <xf numFmtId="0" fontId="12" fillId="0" borderId="0"/>
    <xf numFmtId="0" fontId="12" fillId="0" borderId="0"/>
    <xf numFmtId="0" fontId="103" fillId="0" borderId="0" applyNumberFormat="0" applyFill="0" applyBorder="0" applyAlignment="0" applyProtection="0"/>
    <xf numFmtId="0" fontId="12" fillId="0" borderId="0"/>
    <xf numFmtId="0" fontId="14" fillId="0" borderId="0"/>
    <xf numFmtId="0" fontId="26" fillId="0" borderId="0">
      <alignment vertical="top"/>
    </xf>
    <xf numFmtId="0" fontId="14" fillId="0" borderId="0"/>
    <xf numFmtId="0" fontId="14" fillId="0" borderId="0"/>
    <xf numFmtId="0" fontId="12" fillId="0" borderId="0"/>
    <xf numFmtId="0" fontId="11" fillId="0" borderId="1" applyNumberFormat="0" applyBorder="0" applyProtection="0">
      <alignment horizontal="center"/>
    </xf>
    <xf numFmtId="164" fontId="12" fillId="0" borderId="0" applyFont="0" applyFill="0" applyBorder="0" applyAlignment="0" applyProtection="0"/>
    <xf numFmtId="0" fontId="10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12" fillId="0" borderId="0"/>
    <xf numFmtId="0" fontId="14" fillId="0" borderId="0"/>
    <xf numFmtId="0" fontId="2" fillId="0" borderId="0"/>
    <xf numFmtId="0" fontId="12" fillId="0" borderId="0"/>
    <xf numFmtId="0" fontId="2" fillId="0" borderId="0"/>
    <xf numFmtId="0" fontId="14" fillId="0" borderId="0"/>
    <xf numFmtId="0" fontId="12" fillId="0" borderId="0"/>
    <xf numFmtId="0" fontId="2" fillId="0" borderId="0"/>
    <xf numFmtId="9"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164" fontId="14" fillId="0" borderId="0" applyFont="0" applyFill="0" applyBorder="0" applyAlignment="0" applyProtection="0"/>
    <xf numFmtId="0" fontId="11" fillId="2" borderId="3"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applyNumberFormat="0" applyFill="0" applyBorder="0" applyProtection="0">
      <alignment horizontal="left"/>
    </xf>
    <xf numFmtId="0" fontId="12" fillId="0" borderId="0"/>
    <xf numFmtId="0" fontId="117" fillId="0" borderId="0"/>
    <xf numFmtId="0" fontId="12" fillId="0" borderId="0"/>
    <xf numFmtId="0" fontId="1" fillId="0" borderId="0"/>
    <xf numFmtId="0" fontId="12" fillId="0" borderId="0"/>
    <xf numFmtId="0" fontId="12" fillId="0" borderId="0"/>
    <xf numFmtId="0" fontId="14" fillId="0" borderId="0"/>
    <xf numFmtId="0" fontId="14" fillId="0" borderId="0"/>
    <xf numFmtId="0" fontId="14" fillId="0" borderId="0"/>
    <xf numFmtId="9" fontId="12" fillId="0" borderId="0" applyFont="0" applyFill="0" applyBorder="0" applyAlignment="0" applyProtection="0"/>
    <xf numFmtId="0" fontId="12" fillId="0" borderId="0"/>
    <xf numFmtId="0" fontId="14" fillId="0" borderId="0"/>
    <xf numFmtId="0" fontId="14" fillId="0" borderId="0"/>
    <xf numFmtId="0" fontId="12" fillId="0" borderId="0"/>
    <xf numFmtId="0" fontId="14" fillId="0" borderId="0"/>
    <xf numFmtId="0" fontId="14" fillId="0" borderId="0"/>
    <xf numFmtId="0" fontId="14" fillId="0" borderId="0"/>
    <xf numFmtId="0" fontId="14" fillId="0" borderId="0"/>
    <xf numFmtId="0" fontId="12" fillId="0" borderId="0"/>
    <xf numFmtId="0" fontId="1" fillId="0" borderId="0"/>
    <xf numFmtId="0" fontId="12" fillId="0" borderId="0"/>
    <xf numFmtId="0" fontId="12" fillId="0" borderId="0"/>
    <xf numFmtId="164" fontId="14" fillId="0" borderId="0" applyFont="0" applyFill="0" applyBorder="0" applyAlignment="0" applyProtection="0"/>
    <xf numFmtId="0" fontId="12" fillId="0" borderId="0"/>
    <xf numFmtId="0" fontId="14" fillId="0" borderId="0"/>
    <xf numFmtId="0" fontId="14" fillId="0" borderId="0"/>
    <xf numFmtId="0" fontId="14" fillId="0" borderId="0"/>
    <xf numFmtId="0" fontId="12" fillId="0" borderId="0"/>
    <xf numFmtId="0" fontId="14" fillId="0" borderId="0"/>
    <xf numFmtId="0" fontId="14" fillId="0" borderId="0"/>
    <xf numFmtId="0" fontId="14" fillId="0" borderId="0"/>
    <xf numFmtId="0" fontId="14" fillId="0" borderId="0"/>
    <xf numFmtId="0" fontId="103" fillId="0" borderId="0" applyNumberFormat="0" applyFill="0" applyBorder="0" applyAlignment="0" applyProtection="0">
      <alignment vertical="top"/>
      <protection locked="0"/>
    </xf>
    <xf numFmtId="0" fontId="12" fillId="0" borderId="0"/>
    <xf numFmtId="0" fontId="11" fillId="0" borderId="1" applyNumberFormat="0" applyBorder="0" applyProtection="0">
      <alignment horizontal="center"/>
    </xf>
    <xf numFmtId="9" fontId="1" fillId="0" borderId="0" applyFont="0" applyFill="0" applyBorder="0" applyAlignment="0" applyProtection="0"/>
    <xf numFmtId="0" fontId="12" fillId="0" borderId="0"/>
    <xf numFmtId="0" fontId="12" fillId="0" borderId="0"/>
    <xf numFmtId="0" fontId="26" fillId="0" borderId="0"/>
    <xf numFmtId="0" fontId="26" fillId="0" borderId="0"/>
    <xf numFmtId="0" fontId="11" fillId="0" borderId="1" applyNumberFormat="0" applyBorder="0" applyProtection="0">
      <alignment horizontal="center"/>
    </xf>
    <xf numFmtId="0" fontId="14" fillId="0" borderId="0"/>
    <xf numFmtId="0" fontId="14" fillId="0" borderId="0"/>
    <xf numFmtId="0" fontId="12" fillId="0" borderId="0"/>
    <xf numFmtId="0" fontId="12" fillId="0" borderId="0"/>
    <xf numFmtId="0" fontId="14" fillId="0" borderId="0"/>
    <xf numFmtId="0" fontId="12" fillId="0" borderId="0"/>
    <xf numFmtId="0" fontId="14" fillId="0" borderId="0"/>
    <xf numFmtId="0" fontId="14" fillId="0" borderId="0"/>
    <xf numFmtId="0" fontId="14" fillId="0" borderId="0"/>
  </cellStyleXfs>
  <cellXfs count="4767">
    <xf numFmtId="0" fontId="0" fillId="0" borderId="0" xfId="0"/>
    <xf numFmtId="0" fontId="17" fillId="0" borderId="0" xfId="1" applyFont="1" applyAlignment="1" applyProtection="1">
      <alignment vertical="center"/>
      <protection locked="0"/>
    </xf>
    <xf numFmtId="0" fontId="17" fillId="0" borderId="0" xfId="2" applyNumberFormat="1" applyFont="1" applyBorder="1" applyAlignment="1" applyProtection="1">
      <alignment horizontal="center" vertical="center" wrapText="1"/>
      <protection locked="0"/>
    </xf>
    <xf numFmtId="0" fontId="18" fillId="0" borderId="0" xfId="1" applyFont="1" applyAlignment="1" applyProtection="1">
      <alignment vertical="center"/>
      <protection locked="0"/>
    </xf>
    <xf numFmtId="0" fontId="17" fillId="0" borderId="0" xfId="1" applyFont="1" applyProtection="1">
      <protection locked="0"/>
    </xf>
    <xf numFmtId="0" fontId="17" fillId="0" borderId="0" xfId="1" applyFont="1" applyAlignment="1" applyProtection="1">
      <alignment horizontal="left" vertical="center"/>
      <protection locked="0"/>
    </xf>
    <xf numFmtId="0" fontId="20" fillId="0" borderId="0" xfId="1" applyFont="1" applyAlignment="1">
      <alignment horizontal="left" vertical="center"/>
    </xf>
    <xf numFmtId="0" fontId="17" fillId="0" borderId="0" xfId="1" applyFont="1" applyAlignment="1">
      <alignment horizontal="left" vertical="center" wrapText="1"/>
    </xf>
    <xf numFmtId="0" fontId="16" fillId="0" borderId="0" xfId="1" applyFont="1" applyAlignment="1">
      <alignment horizontal="center" vertical="center"/>
    </xf>
    <xf numFmtId="0" fontId="16" fillId="0" borderId="0" xfId="1" applyFont="1" applyAlignment="1" applyProtection="1">
      <alignment horizontal="center" vertical="center"/>
      <protection locked="0"/>
    </xf>
    <xf numFmtId="165" fontId="17" fillId="0" borderId="0" xfId="3" applyNumberFormat="1" applyFont="1" applyFill="1" applyBorder="1" applyAlignment="1" applyProtection="1">
      <alignment horizontal="right" vertical="center"/>
    </xf>
    <xf numFmtId="0" fontId="18" fillId="0" borderId="0" xfId="1" applyFont="1" applyAlignment="1" applyProtection="1">
      <alignment horizontal="left" vertical="center" wrapText="1"/>
      <protection locked="0"/>
    </xf>
    <xf numFmtId="166" fontId="17" fillId="0" borderId="0" xfId="1" applyNumberFormat="1" applyFont="1" applyAlignment="1" applyProtection="1">
      <alignment vertical="center"/>
      <protection locked="0"/>
    </xf>
    <xf numFmtId="166" fontId="16" fillId="0" borderId="0" xfId="1" applyNumberFormat="1" applyFont="1" applyAlignment="1">
      <alignment horizontal="center" vertical="center" wrapText="1"/>
    </xf>
    <xf numFmtId="166" fontId="20" fillId="0" borderId="0" xfId="1" applyNumberFormat="1" applyFont="1" applyAlignment="1">
      <alignment horizontal="right" vertical="center"/>
    </xf>
    <xf numFmtId="0" fontId="17" fillId="0" borderId="0" xfId="1" applyFont="1" applyAlignment="1" applyProtection="1">
      <alignment horizontal="left" vertical="center" wrapText="1"/>
      <protection locked="0"/>
    </xf>
    <xf numFmtId="0" fontId="18" fillId="0" borderId="0" xfId="2" applyFont="1" applyBorder="1" applyAlignment="1" applyProtection="1">
      <alignment horizontal="center" vertical="center"/>
      <protection locked="0"/>
    </xf>
    <xf numFmtId="0" fontId="22" fillId="0" borderId="0" xfId="1" applyFont="1" applyAlignment="1" applyProtection="1">
      <alignment vertical="center"/>
      <protection locked="0"/>
    </xf>
    <xf numFmtId="0" fontId="16" fillId="0" borderId="0" xfId="5" applyFont="1" applyAlignment="1" applyProtection="1">
      <alignment horizontal="center" vertical="center"/>
      <protection locked="0"/>
    </xf>
    <xf numFmtId="0" fontId="17" fillId="0" borderId="0" xfId="5" applyFont="1" applyAlignment="1" applyProtection="1">
      <alignment vertical="center"/>
      <protection locked="0"/>
    </xf>
    <xf numFmtId="0" fontId="23" fillId="0" borderId="0" xfId="6" applyFont="1" applyAlignment="1">
      <alignment vertical="top"/>
    </xf>
    <xf numFmtId="0" fontId="14" fillId="0" borderId="0" xfId="6" applyAlignment="1">
      <alignment vertical="top"/>
    </xf>
    <xf numFmtId="0" fontId="14" fillId="0" borderId="0" xfId="6" applyAlignment="1">
      <alignment vertical="top" wrapText="1"/>
    </xf>
    <xf numFmtId="0" fontId="14" fillId="0" borderId="0" xfId="1" applyFont="1"/>
    <xf numFmtId="0" fontId="29" fillId="0" borderId="0" xfId="4" applyFont="1" applyAlignment="1">
      <alignment horizontal="left" indent="4"/>
    </xf>
    <xf numFmtId="0" fontId="29" fillId="0" borderId="0" xfId="4" applyFont="1"/>
    <xf numFmtId="0" fontId="30" fillId="0" borderId="0" xfId="4" applyFont="1"/>
    <xf numFmtId="0" fontId="30" fillId="0" borderId="0" xfId="1" applyFont="1"/>
    <xf numFmtId="0" fontId="18" fillId="0" borderId="0" xfId="3" applyFont="1" applyFill="1" applyBorder="1" applyAlignment="1" applyProtection="1">
      <alignment horizontal="center" vertical="center"/>
    </xf>
    <xf numFmtId="166" fontId="18" fillId="0" borderId="0" xfId="2" applyNumberFormat="1" applyFont="1" applyBorder="1" applyAlignment="1" applyProtection="1">
      <alignment horizontal="center" vertical="center" wrapText="1"/>
    </xf>
    <xf numFmtId="0" fontId="18" fillId="0" borderId="0" xfId="2" applyNumberFormat="1" applyFont="1" applyBorder="1" applyAlignment="1" applyProtection="1">
      <alignment horizontal="center" vertical="center" wrapText="1"/>
      <protection locked="0"/>
    </xf>
    <xf numFmtId="0" fontId="18" fillId="0" borderId="0" xfId="2" applyNumberFormat="1" applyFont="1" applyBorder="1" applyAlignment="1" applyProtection="1">
      <alignment horizontal="center" vertical="center" wrapText="1"/>
    </xf>
    <xf numFmtId="0" fontId="18" fillId="0" borderId="0" xfId="1" applyFont="1" applyAlignment="1" applyProtection="1">
      <alignment horizontal="left" vertical="center"/>
      <protection locked="0"/>
    </xf>
    <xf numFmtId="0" fontId="16" fillId="0" borderId="0" xfId="1" applyFont="1" applyAlignment="1">
      <alignment horizontal="center" vertical="center" wrapText="1"/>
    </xf>
    <xf numFmtId="0" fontId="17" fillId="0" borderId="0" xfId="1" applyFont="1" applyAlignment="1" applyProtection="1">
      <alignment horizontal="right" vertical="center"/>
      <protection locked="0"/>
    </xf>
    <xf numFmtId="0" fontId="17" fillId="4" borderId="0" xfId="1" applyFont="1" applyFill="1" applyAlignment="1" applyProtection="1">
      <alignment vertical="center"/>
      <protection locked="0"/>
    </xf>
    <xf numFmtId="167" fontId="17" fillId="4" borderId="0" xfId="1" applyNumberFormat="1" applyFont="1" applyFill="1" applyAlignment="1" applyProtection="1">
      <alignment horizontal="right" vertical="center"/>
      <protection locked="0"/>
    </xf>
    <xf numFmtId="166" fontId="17" fillId="0" borderId="0" xfId="5" applyNumberFormat="1" applyFont="1" applyAlignment="1" applyProtection="1">
      <alignment vertical="center"/>
      <protection locked="0"/>
    </xf>
    <xf numFmtId="167" fontId="17" fillId="0" borderId="0" xfId="2" applyNumberFormat="1" applyFont="1" applyBorder="1" applyAlignment="1" applyProtection="1">
      <alignment horizontal="right" vertical="center" wrapText="1"/>
    </xf>
    <xf numFmtId="167" fontId="17" fillId="0" borderId="0" xfId="5" applyNumberFormat="1" applyFont="1" applyAlignment="1">
      <alignment horizontal="right" vertical="center"/>
    </xf>
    <xf numFmtId="167" fontId="17" fillId="0" borderId="0" xfId="1" applyNumberFormat="1" applyFont="1" applyAlignment="1">
      <alignment horizontal="right" vertical="center" wrapText="1"/>
    </xf>
    <xf numFmtId="167" fontId="17" fillId="0" borderId="0" xfId="1" applyNumberFormat="1" applyFont="1" applyAlignment="1">
      <alignment horizontal="right" vertical="center"/>
    </xf>
    <xf numFmtId="167" fontId="17" fillId="0" borderId="0" xfId="1" applyNumberFormat="1" applyFont="1" applyAlignment="1" applyProtection="1">
      <alignment horizontal="right" vertical="center"/>
      <protection locked="0"/>
    </xf>
    <xf numFmtId="0" fontId="18" fillId="0" borderId="0" xfId="1" applyFont="1" applyAlignment="1" applyProtection="1">
      <alignment horizontal="left" vertical="center" indent="1"/>
      <protection locked="0"/>
    </xf>
    <xf numFmtId="0" fontId="19" fillId="0" borderId="0" xfId="1" applyFont="1" applyAlignment="1" applyProtection="1">
      <alignment vertical="center"/>
      <protection locked="0"/>
    </xf>
    <xf numFmtId="0" fontId="18" fillId="0" borderId="0" xfId="1" applyFont="1" applyAlignment="1" applyProtection="1">
      <alignment horizontal="center" vertical="center"/>
      <protection locked="0"/>
    </xf>
    <xf numFmtId="0" fontId="25" fillId="0" borderId="0" xfId="1" applyFont="1" applyAlignment="1">
      <alignment horizontal="left" vertical="center"/>
    </xf>
    <xf numFmtId="169" fontId="17" fillId="0" borderId="0" xfId="1" applyNumberFormat="1" applyFont="1" applyAlignment="1" applyProtection="1">
      <alignment horizontal="right" vertical="center"/>
      <protection locked="0"/>
    </xf>
    <xf numFmtId="167" fontId="17" fillId="4" borderId="0" xfId="2" applyNumberFormat="1" applyFont="1" applyFill="1" applyBorder="1" applyAlignment="1" applyProtection="1">
      <alignment horizontal="right" vertical="center" wrapText="1"/>
    </xf>
    <xf numFmtId="167" fontId="17" fillId="4" borderId="0" xfId="1" applyNumberFormat="1" applyFont="1" applyFill="1" applyAlignment="1">
      <alignment horizontal="right" vertical="center" wrapText="1"/>
    </xf>
    <xf numFmtId="171" fontId="17" fillId="0" borderId="0" xfId="1" applyNumberFormat="1" applyFont="1" applyAlignment="1" applyProtection="1">
      <alignment horizontal="right" vertical="center"/>
      <protection locked="0"/>
    </xf>
    <xf numFmtId="171" fontId="17" fillId="0" borderId="0" xfId="1" applyNumberFormat="1" applyFont="1" applyAlignment="1" applyProtection="1">
      <alignment vertical="center"/>
      <protection locked="0"/>
    </xf>
    <xf numFmtId="0" fontId="16" fillId="0" borderId="7" xfId="1" applyFont="1" applyBorder="1" applyAlignment="1">
      <alignment horizontal="center" vertical="center"/>
    </xf>
    <xf numFmtId="167" fontId="19" fillId="4" borderId="0" xfId="1" applyNumberFormat="1" applyFont="1" applyFill="1" applyAlignment="1" applyProtection="1">
      <alignment horizontal="right" vertical="center"/>
      <protection locked="0"/>
    </xf>
    <xf numFmtId="167" fontId="17" fillId="4" borderId="0" xfId="1" applyNumberFormat="1" applyFont="1" applyFill="1" applyAlignment="1">
      <alignment horizontal="right" vertical="center"/>
    </xf>
    <xf numFmtId="169" fontId="18" fillId="0" borderId="0" xfId="1" applyNumberFormat="1" applyFont="1" applyAlignment="1" applyProtection="1">
      <alignment horizontal="right" vertical="center"/>
      <protection locked="0"/>
    </xf>
    <xf numFmtId="169" fontId="18" fillId="0" borderId="0" xfId="1" applyNumberFormat="1" applyFont="1" applyAlignment="1" applyProtection="1">
      <alignment horizontal="right"/>
      <protection locked="0"/>
    </xf>
    <xf numFmtId="0" fontId="33" fillId="0" borderId="0" xfId="1" applyFont="1" applyProtection="1">
      <protection locked="0"/>
    </xf>
    <xf numFmtId="0" fontId="17" fillId="0" borderId="0" xfId="1" applyFont="1" applyAlignment="1" applyProtection="1">
      <alignment horizontal="center" vertical="center"/>
      <protection locked="0"/>
    </xf>
    <xf numFmtId="169" fontId="17" fillId="0" borderId="0" xfId="1" applyNumberFormat="1" applyFont="1" applyAlignment="1" applyProtection="1">
      <alignment horizontal="center" vertical="center"/>
      <protection locked="0"/>
    </xf>
    <xf numFmtId="0" fontId="20" fillId="0" borderId="0" xfId="1" applyFont="1" applyAlignment="1" applyProtection="1">
      <alignment vertical="top" wrapText="1"/>
      <protection locked="0"/>
    </xf>
    <xf numFmtId="167" fontId="17" fillId="0" borderId="0" xfId="5" applyNumberFormat="1" applyFont="1" applyAlignment="1" applyProtection="1">
      <alignment horizontal="right" vertical="center"/>
      <protection locked="0"/>
    </xf>
    <xf numFmtId="0" fontId="18" fillId="0" borderId="0" xfId="1" applyFont="1" applyAlignment="1" applyProtection="1">
      <alignment horizontal="right" vertical="center"/>
      <protection locked="0"/>
    </xf>
    <xf numFmtId="0" fontId="32" fillId="0" borderId="0" xfId="0" applyFont="1" applyAlignment="1">
      <alignment horizontal="left" vertical="top"/>
    </xf>
    <xf numFmtId="0" fontId="20" fillId="0" borderId="0" xfId="34" applyFont="1" applyAlignment="1" applyProtection="1">
      <alignment horizontal="left" vertical="top"/>
      <protection locked="0"/>
    </xf>
    <xf numFmtId="0" fontId="20" fillId="0" borderId="0" xfId="1" applyFont="1" applyAlignment="1" applyProtection="1">
      <alignment horizontal="justify" wrapText="1"/>
      <protection locked="0"/>
    </xf>
    <xf numFmtId="0" fontId="41" fillId="0" borderId="0" xfId="33" applyFont="1" applyFill="1" applyBorder="1" applyAlignment="1" applyProtection="1">
      <protection locked="0"/>
    </xf>
    <xf numFmtId="0" fontId="20" fillId="0" borderId="0" xfId="1" applyFont="1" applyProtection="1">
      <protection locked="0"/>
    </xf>
    <xf numFmtId="0" fontId="20" fillId="0" borderId="0" xfId="1" applyFont="1" applyAlignment="1" applyProtection="1">
      <alignment horizontal="center" vertical="center"/>
      <protection locked="0"/>
    </xf>
    <xf numFmtId="0" fontId="17" fillId="0" borderId="0" xfId="2" applyFont="1" applyBorder="1" applyAlignment="1" applyProtection="1">
      <alignment horizontal="center" vertical="center" wrapText="1"/>
    </xf>
    <xf numFmtId="0" fontId="42" fillId="0" borderId="0" xfId="1" applyFont="1" applyAlignment="1">
      <alignment horizontal="center" vertical="center" wrapText="1"/>
    </xf>
    <xf numFmtId="0" fontId="33" fillId="0" borderId="0" xfId="1" applyFont="1" applyAlignment="1" applyProtection="1">
      <alignment vertical="center"/>
      <protection locked="0"/>
    </xf>
    <xf numFmtId="0" fontId="32" fillId="0" borderId="0" xfId="34" applyFont="1" applyAlignment="1" applyProtection="1">
      <alignment horizontal="left" vertical="top"/>
      <protection locked="0"/>
    </xf>
    <xf numFmtId="0" fontId="25" fillId="0" borderId="0" xfId="1" applyFont="1" applyAlignment="1">
      <alignment horizontal="right" vertical="center"/>
    </xf>
    <xf numFmtId="0" fontId="19" fillId="4" borderId="2" xfId="2" applyFont="1" applyFill="1" applyBorder="1" applyAlignment="1" applyProtection="1">
      <alignment horizontal="center" vertical="center" wrapText="1"/>
    </xf>
    <xf numFmtId="0" fontId="20" fillId="0" borderId="0" xfId="1" applyFont="1" applyAlignment="1">
      <alignment horizontal="right" vertical="center"/>
    </xf>
    <xf numFmtId="169" fontId="18" fillId="0" borderId="0" xfId="1" applyNumberFormat="1" applyFont="1" applyAlignment="1" applyProtection="1">
      <alignment horizontal="center" vertical="center"/>
      <protection locked="0"/>
    </xf>
    <xf numFmtId="170" fontId="18" fillId="0" borderId="0" xfId="3" applyNumberFormat="1" applyFont="1" applyFill="1" applyBorder="1" applyAlignment="1" applyProtection="1">
      <alignment horizontal="center" vertical="center"/>
    </xf>
    <xf numFmtId="170" fontId="17" fillId="0" borderId="0" xfId="1" applyNumberFormat="1" applyFont="1" applyProtection="1">
      <protection locked="0"/>
    </xf>
    <xf numFmtId="170" fontId="20" fillId="0" borderId="0" xfId="1" applyNumberFormat="1" applyFont="1" applyProtection="1">
      <protection locked="0"/>
    </xf>
    <xf numFmtId="171" fontId="18" fillId="0" borderId="0" xfId="3" applyNumberFormat="1" applyFont="1" applyFill="1" applyBorder="1" applyAlignment="1" applyProtection="1">
      <alignment horizontal="center" vertical="center"/>
    </xf>
    <xf numFmtId="171" fontId="17" fillId="0" borderId="0" xfId="1" applyNumberFormat="1" applyFont="1" applyProtection="1">
      <protection locked="0"/>
    </xf>
    <xf numFmtId="171" fontId="41" fillId="0" borderId="0" xfId="33" applyNumberFormat="1" applyFont="1" applyFill="1" applyBorder="1" applyAlignment="1" applyProtection="1">
      <protection locked="0"/>
    </xf>
    <xf numFmtId="171" fontId="20" fillId="0" borderId="0" xfId="1" applyNumberFormat="1" applyFont="1" applyProtection="1">
      <protection locked="0"/>
    </xf>
    <xf numFmtId="169" fontId="18" fillId="0" borderId="0" xfId="3" applyNumberFormat="1" applyFont="1" applyFill="1" applyBorder="1" applyAlignment="1" applyProtection="1">
      <alignment horizontal="center" vertical="center"/>
    </xf>
    <xf numFmtId="169" fontId="17" fillId="0" borderId="0" xfId="1" applyNumberFormat="1" applyFont="1" applyProtection="1">
      <protection locked="0"/>
    </xf>
    <xf numFmtId="169" fontId="41" fillId="0" borderId="0" xfId="33" applyNumberFormat="1" applyFont="1" applyFill="1" applyBorder="1" applyAlignment="1" applyProtection="1">
      <protection locked="0"/>
    </xf>
    <xf numFmtId="169" fontId="20" fillId="0" borderId="0" xfId="1" applyNumberFormat="1" applyFont="1" applyProtection="1">
      <protection locked="0"/>
    </xf>
    <xf numFmtId="169" fontId="18" fillId="0" borderId="0" xfId="2" applyNumberFormat="1" applyFont="1" applyBorder="1" applyAlignment="1" applyProtection="1">
      <alignment horizontal="center" vertical="center"/>
      <protection locked="0"/>
    </xf>
    <xf numFmtId="169" fontId="17" fillId="4" borderId="0" xfId="1" applyNumberFormat="1" applyFont="1" applyFill="1" applyAlignment="1" applyProtection="1">
      <alignment vertical="center"/>
      <protection locked="0"/>
    </xf>
    <xf numFmtId="170" fontId="17" fillId="4" borderId="0" xfId="1" applyNumberFormat="1" applyFont="1" applyFill="1" applyAlignment="1" applyProtection="1">
      <alignment vertical="center"/>
      <protection locked="0"/>
    </xf>
    <xf numFmtId="169" fontId="17" fillId="4" borderId="0" xfId="1" applyNumberFormat="1" applyFont="1" applyFill="1" applyAlignment="1" applyProtection="1">
      <alignment horizontal="right" vertical="center"/>
      <protection locked="0"/>
    </xf>
    <xf numFmtId="170" fontId="17" fillId="4" borderId="0" xfId="3" applyNumberFormat="1" applyFont="1" applyFill="1" applyBorder="1" applyAlignment="1" applyProtection="1">
      <alignment horizontal="right" vertical="center"/>
    </xf>
    <xf numFmtId="169" fontId="19" fillId="4" borderId="0" xfId="1" applyNumberFormat="1" applyFont="1" applyFill="1" applyAlignment="1" applyProtection="1">
      <alignment horizontal="right" vertical="center"/>
      <protection locked="0"/>
    </xf>
    <xf numFmtId="169" fontId="17" fillId="4" borderId="0" xfId="1" applyNumberFormat="1" applyFont="1" applyFill="1" applyAlignment="1" applyProtection="1">
      <alignment horizontal="center" vertical="center"/>
      <protection locked="0"/>
    </xf>
    <xf numFmtId="167" fontId="17" fillId="4" borderId="0" xfId="5" applyNumberFormat="1" applyFont="1" applyFill="1" applyAlignment="1">
      <alignment horizontal="right" vertical="center"/>
    </xf>
    <xf numFmtId="167" fontId="17" fillId="4" borderId="0" xfId="5" applyNumberFormat="1" applyFont="1" applyFill="1" applyAlignment="1" applyProtection="1">
      <alignment horizontal="right" vertical="center"/>
      <protection locked="0"/>
    </xf>
    <xf numFmtId="167" fontId="17" fillId="4" borderId="0" xfId="7" applyNumberFormat="1" applyFont="1" applyFill="1" applyAlignment="1" applyProtection="1">
      <alignment horizontal="right" vertical="center"/>
      <protection locked="0"/>
    </xf>
    <xf numFmtId="0" fontId="25" fillId="0" borderId="0" xfId="1" applyFont="1" applyAlignment="1" applyProtection="1">
      <alignment vertical="top"/>
      <protection locked="0"/>
    </xf>
    <xf numFmtId="0" fontId="41" fillId="4" borderId="0" xfId="33" applyFont="1" applyFill="1" applyBorder="1" applyAlignment="1" applyProtection="1">
      <protection locked="0"/>
    </xf>
    <xf numFmtId="0" fontId="25" fillId="0" borderId="0" xfId="1" applyFont="1" applyProtection="1">
      <protection locked="0"/>
    </xf>
    <xf numFmtId="0" fontId="20" fillId="0" borderId="0" xfId="34" applyFont="1" applyAlignment="1" applyProtection="1">
      <alignment horizontal="left" vertical="center"/>
      <protection locked="0"/>
    </xf>
    <xf numFmtId="169" fontId="45" fillId="0" borderId="0" xfId="1" applyNumberFormat="1" applyFont="1" applyProtection="1">
      <protection locked="0"/>
    </xf>
    <xf numFmtId="0" fontId="19" fillId="4" borderId="6" xfId="2" applyFont="1" applyFill="1" applyBorder="1" applyAlignment="1" applyProtection="1">
      <alignment horizontal="center" vertical="center" wrapText="1"/>
    </xf>
    <xf numFmtId="0" fontId="18" fillId="0" borderId="6" xfId="1" applyFont="1" applyBorder="1" applyAlignment="1">
      <alignment horizontal="center" vertical="top"/>
    </xf>
    <xf numFmtId="170" fontId="19" fillId="0" borderId="0" xfId="1" applyNumberFormat="1" applyFont="1" applyAlignment="1" applyProtection="1">
      <alignment horizontal="center" vertical="center"/>
      <protection locked="0"/>
    </xf>
    <xf numFmtId="169" fontId="19" fillId="0" borderId="12" xfId="0" applyNumberFormat="1" applyFont="1" applyBorder="1" applyAlignment="1">
      <alignment horizontal="right" vertical="top"/>
    </xf>
    <xf numFmtId="169" fontId="19" fillId="0" borderId="0" xfId="1" applyNumberFormat="1" applyFont="1" applyAlignment="1" applyProtection="1">
      <alignment horizontal="right" vertical="center"/>
      <protection locked="0"/>
    </xf>
    <xf numFmtId="0" fontId="17" fillId="0" borderId="6" xfId="2" applyFont="1" applyBorder="1" applyAlignment="1" applyProtection="1">
      <alignment horizontal="center" vertical="center" wrapText="1"/>
    </xf>
    <xf numFmtId="167" fontId="6" fillId="0" borderId="0" xfId="2" applyNumberFormat="1" applyFont="1" applyBorder="1" applyAlignment="1" applyProtection="1">
      <alignment horizontal="right" vertical="center" wrapText="1"/>
    </xf>
    <xf numFmtId="167" fontId="6" fillId="4" borderId="12" xfId="0" applyNumberFormat="1" applyFont="1" applyFill="1" applyBorder="1" applyAlignment="1">
      <alignment horizontal="right" vertical="center"/>
    </xf>
    <xf numFmtId="167" fontId="6" fillId="4" borderId="0" xfId="0" applyNumberFormat="1" applyFont="1" applyFill="1" applyAlignment="1">
      <alignment horizontal="right" vertical="center"/>
    </xf>
    <xf numFmtId="167" fontId="6" fillId="4" borderId="0" xfId="2" applyNumberFormat="1" applyFont="1" applyFill="1" applyBorder="1" applyAlignment="1" applyProtection="1">
      <alignment horizontal="right" vertical="center" wrapText="1"/>
    </xf>
    <xf numFmtId="167" fontId="6" fillId="4" borderId="0" xfId="1" applyNumberFormat="1" applyFont="1" applyFill="1" applyAlignment="1">
      <alignment horizontal="right" vertical="center"/>
    </xf>
    <xf numFmtId="167" fontId="6" fillId="4" borderId="0" xfId="1" applyNumberFormat="1" applyFont="1" applyFill="1" applyAlignment="1" applyProtection="1">
      <alignment horizontal="right" vertical="center"/>
      <protection locked="0"/>
    </xf>
    <xf numFmtId="167" fontId="19" fillId="4" borderId="0" xfId="5" applyNumberFormat="1" applyFont="1" applyFill="1" applyAlignment="1">
      <alignment horizontal="right" vertical="center"/>
    </xf>
    <xf numFmtId="0" fontId="32" fillId="0" borderId="0" xfId="1" applyFont="1" applyAlignment="1" applyProtection="1">
      <alignment vertical="top"/>
      <protection locked="0"/>
    </xf>
    <xf numFmtId="167" fontId="6" fillId="4" borderId="0" xfId="0" applyNumberFormat="1" applyFont="1" applyFill="1" applyAlignment="1">
      <alignment horizontal="right"/>
    </xf>
    <xf numFmtId="0" fontId="25" fillId="4" borderId="0" xfId="1" applyFont="1" applyFill="1" applyAlignment="1" applyProtection="1">
      <alignment vertical="top" wrapText="1"/>
      <protection locked="0"/>
    </xf>
    <xf numFmtId="0" fontId="20" fillId="0" borderId="0" xfId="1" applyFont="1" applyAlignment="1" applyProtection="1">
      <alignment horizontal="justify" vertical="top" wrapText="1"/>
      <protection locked="0"/>
    </xf>
    <xf numFmtId="0" fontId="51" fillId="0" borderId="0" xfId="0" quotePrefix="1" applyFont="1" applyAlignment="1">
      <alignment vertical="center"/>
    </xf>
    <xf numFmtId="0" fontId="51" fillId="0" borderId="0" xfId="0" applyFont="1" applyAlignment="1">
      <alignment horizontal="left" vertical="center" indent="1"/>
    </xf>
    <xf numFmtId="0" fontId="51" fillId="0" borderId="0" xfId="0" applyFont="1" applyAlignment="1">
      <alignment vertical="center"/>
    </xf>
    <xf numFmtId="0" fontId="18" fillId="0" borderId="0" xfId="51" applyFont="1" applyAlignment="1" applyProtection="1">
      <alignment vertical="center"/>
      <protection locked="0"/>
    </xf>
    <xf numFmtId="0" fontId="17" fillId="0" borderId="0" xfId="51" applyFont="1" applyAlignment="1" applyProtection="1">
      <alignment vertical="center"/>
      <protection locked="0"/>
    </xf>
    <xf numFmtId="170" fontId="41" fillId="0" borderId="0" xfId="33" applyNumberFormat="1" applyFont="1" applyFill="1" applyBorder="1" applyAlignment="1" applyProtection="1">
      <protection locked="0"/>
    </xf>
    <xf numFmtId="169" fontId="50" fillId="0" borderId="0" xfId="33" applyNumberFormat="1" applyFont="1" applyFill="1" applyBorder="1" applyAlignment="1" applyProtection="1">
      <protection locked="0"/>
    </xf>
    <xf numFmtId="0" fontId="45" fillId="0" borderId="0" xfId="1" applyFont="1" applyProtection="1">
      <protection locked="0"/>
    </xf>
    <xf numFmtId="0" fontId="14" fillId="0" borderId="0" xfId="1" applyFont="1" applyAlignment="1">
      <alignment horizontal="left" vertical="top"/>
    </xf>
    <xf numFmtId="172" fontId="53" fillId="0" borderId="0" xfId="2" applyNumberFormat="1" applyFont="1" applyBorder="1" applyAlignment="1" applyProtection="1">
      <alignment horizontal="left" vertical="center"/>
    </xf>
    <xf numFmtId="167" fontId="6" fillId="0" borderId="0" xfId="0" applyNumberFormat="1" applyFont="1" applyAlignment="1">
      <alignment horizontal="right" vertical="center"/>
    </xf>
    <xf numFmtId="0" fontId="34" fillId="0" borderId="0" xfId="1" applyFont="1" applyProtection="1">
      <protection locked="0"/>
    </xf>
    <xf numFmtId="169" fontId="19" fillId="4" borderId="0" xfId="1" applyNumberFormat="1" applyFont="1" applyFill="1"/>
    <xf numFmtId="169" fontId="19" fillId="0" borderId="0" xfId="1" applyNumberFormat="1" applyFont="1"/>
    <xf numFmtId="169" fontId="6" fillId="4" borderId="0" xfId="1" applyNumberFormat="1" applyFont="1" applyFill="1" applyAlignment="1" applyProtection="1">
      <alignment horizontal="right" vertical="center"/>
      <protection locked="0"/>
    </xf>
    <xf numFmtId="0" fontId="18" fillId="0" borderId="0" xfId="1" applyFont="1" applyProtection="1">
      <protection locked="0"/>
    </xf>
    <xf numFmtId="49" fontId="54" fillId="0" borderId="0" xfId="1" applyNumberFormat="1" applyFont="1" applyAlignment="1" applyProtection="1">
      <alignment horizontal="right" vertical="center"/>
      <protection locked="0"/>
    </xf>
    <xf numFmtId="49" fontId="54" fillId="0" borderId="0" xfId="1" quotePrefix="1" applyNumberFormat="1" applyFont="1" applyAlignment="1" applyProtection="1">
      <alignment horizontal="right" vertical="center"/>
      <protection locked="0"/>
    </xf>
    <xf numFmtId="166" fontId="20" fillId="0" borderId="0" xfId="5" applyNumberFormat="1" applyFont="1" applyAlignment="1" applyProtection="1">
      <alignment vertical="center"/>
      <protection locked="0"/>
    </xf>
    <xf numFmtId="171" fontId="20" fillId="0" borderId="0" xfId="1" applyNumberFormat="1" applyFont="1" applyAlignment="1" applyProtection="1">
      <alignment vertical="center"/>
      <protection locked="0"/>
    </xf>
    <xf numFmtId="0" fontId="20" fillId="0" borderId="0" xfId="1" applyFont="1" applyAlignment="1" applyProtection="1">
      <alignment vertical="center"/>
      <protection locked="0"/>
    </xf>
    <xf numFmtId="169" fontId="31" fillId="0" borderId="0" xfId="1" applyNumberFormat="1" applyFont="1" applyProtection="1">
      <protection locked="0"/>
    </xf>
    <xf numFmtId="167" fontId="19" fillId="4" borderId="0" xfId="0" applyNumberFormat="1" applyFont="1" applyFill="1" applyAlignment="1">
      <alignment horizontal="right" vertical="center"/>
    </xf>
    <xf numFmtId="167" fontId="19" fillId="0" borderId="0" xfId="27" applyNumberFormat="1" applyFont="1" applyAlignment="1">
      <alignment horizontal="right" vertical="center"/>
    </xf>
    <xf numFmtId="0" fontId="20" fillId="0" borderId="0" xfId="1" applyFont="1" applyAlignment="1" applyProtection="1">
      <alignment horizontal="left" vertical="top" wrapText="1"/>
      <protection locked="0"/>
    </xf>
    <xf numFmtId="0" fontId="17" fillId="0" borderId="2" xfId="2" applyFont="1" applyBorder="1" applyAlignment="1" applyProtection="1">
      <alignment horizontal="center" vertical="center"/>
    </xf>
    <xf numFmtId="0" fontId="19" fillId="0" borderId="2" xfId="2" applyFont="1" applyBorder="1" applyAlignment="1" applyProtection="1">
      <alignment horizontal="center" vertical="center"/>
    </xf>
    <xf numFmtId="169" fontId="49" fillId="0" borderId="2" xfId="33" applyNumberFormat="1" applyFont="1" applyFill="1" applyBorder="1" applyAlignment="1" applyProtection="1">
      <alignment horizontal="center" vertical="center" wrapText="1"/>
    </xf>
    <xf numFmtId="0" fontId="19" fillId="0" borderId="2" xfId="2" applyFont="1" applyBorder="1" applyAlignment="1" applyProtection="1">
      <alignment horizontal="center" vertical="center" wrapText="1"/>
    </xf>
    <xf numFmtId="0" fontId="6" fillId="4" borderId="2" xfId="2" applyFont="1" applyFill="1" applyBorder="1" applyAlignment="1" applyProtection="1">
      <alignment horizontal="center" vertical="center" wrapText="1"/>
    </xf>
    <xf numFmtId="0" fontId="32" fillId="4" borderId="0" xfId="0" applyFont="1" applyFill="1" applyAlignment="1">
      <alignment horizontal="left" vertical="center"/>
    </xf>
    <xf numFmtId="170" fontId="20" fillId="4" borderId="0" xfId="34" applyNumberFormat="1" applyFont="1" applyFill="1" applyAlignment="1" applyProtection="1">
      <alignment horizontal="left" vertical="top"/>
      <protection locked="0"/>
    </xf>
    <xf numFmtId="171" fontId="20" fillId="4" borderId="0" xfId="34" applyNumberFormat="1" applyFont="1" applyFill="1" applyAlignment="1" applyProtection="1">
      <alignment horizontal="left" vertical="top"/>
      <protection locked="0"/>
    </xf>
    <xf numFmtId="169" fontId="41" fillId="4" borderId="0" xfId="33" applyNumberFormat="1" applyFont="1" applyFill="1" applyBorder="1" applyAlignment="1" applyProtection="1">
      <protection locked="0"/>
    </xf>
    <xf numFmtId="169" fontId="20" fillId="4" borderId="0" xfId="1" applyNumberFormat="1" applyFont="1" applyFill="1" applyProtection="1">
      <protection locked="0"/>
    </xf>
    <xf numFmtId="0" fontId="20" fillId="4" borderId="0" xfId="1" applyFont="1" applyFill="1" applyProtection="1">
      <protection locked="0"/>
    </xf>
    <xf numFmtId="171" fontId="20" fillId="4" borderId="0" xfId="1" applyNumberFormat="1" applyFont="1" applyFill="1" applyProtection="1">
      <protection locked="0"/>
    </xf>
    <xf numFmtId="170" fontId="41" fillId="4" borderId="0" xfId="33" applyNumberFormat="1" applyFont="1" applyFill="1" applyBorder="1" applyAlignment="1" applyProtection="1">
      <protection locked="0"/>
    </xf>
    <xf numFmtId="171" fontId="41" fillId="4" borderId="0" xfId="33" applyNumberFormat="1" applyFont="1" applyFill="1" applyBorder="1" applyAlignment="1" applyProtection="1">
      <protection locked="0"/>
    </xf>
    <xf numFmtId="170" fontId="20" fillId="4" borderId="0" xfId="1" applyNumberFormat="1" applyFont="1" applyFill="1" applyProtection="1">
      <protection locked="0"/>
    </xf>
    <xf numFmtId="49" fontId="18" fillId="4" borderId="0" xfId="1" applyNumberFormat="1" applyFont="1" applyFill="1" applyAlignment="1">
      <alignment vertical="center"/>
    </xf>
    <xf numFmtId="167" fontId="37" fillId="4" borderId="0" xfId="1" applyNumberFormat="1" applyFont="1" applyFill="1" applyAlignment="1">
      <alignment horizontal="right" vertical="center"/>
    </xf>
    <xf numFmtId="49" fontId="37" fillId="4" borderId="0" xfId="1" applyNumberFormat="1" applyFont="1" applyFill="1" applyAlignment="1">
      <alignment horizontal="right" vertical="center"/>
    </xf>
    <xf numFmtId="0" fontId="32" fillId="0" borderId="0" xfId="1" applyFont="1" applyAlignment="1" applyProtection="1">
      <alignment vertical="center"/>
      <protection locked="0"/>
    </xf>
    <xf numFmtId="0" fontId="6" fillId="0" borderId="0" xfId="1" applyFont="1" applyAlignment="1" applyProtection="1">
      <alignment vertical="center"/>
      <protection locked="0"/>
    </xf>
    <xf numFmtId="0" fontId="25" fillId="0" borderId="0" xfId="1" applyFont="1" applyAlignment="1" applyProtection="1">
      <alignment vertical="center"/>
      <protection locked="0"/>
    </xf>
    <xf numFmtId="0" fontId="14" fillId="4" borderId="0" xfId="6" applyFill="1" applyAlignment="1">
      <alignment horizontal="left" vertical="top" wrapText="1"/>
    </xf>
    <xf numFmtId="0" fontId="35" fillId="3" borderId="0" xfId="4" applyFont="1" applyFill="1"/>
    <xf numFmtId="0" fontId="25" fillId="0" borderId="0" xfId="1" applyFont="1" applyAlignment="1" applyProtection="1">
      <alignment horizontal="left" vertical="top" wrapText="1"/>
      <protection locked="0"/>
    </xf>
    <xf numFmtId="0" fontId="32" fillId="0" borderId="0" xfId="1" applyFont="1" applyAlignment="1" applyProtection="1">
      <alignment horizontal="left" vertical="top" wrapText="1"/>
      <protection locked="0"/>
    </xf>
    <xf numFmtId="49" fontId="18" fillId="0" borderId="0" xfId="1" quotePrefix="1" applyNumberFormat="1" applyFont="1" applyAlignment="1" applyProtection="1">
      <alignment horizontal="right" vertical="center"/>
      <protection locked="0"/>
    </xf>
    <xf numFmtId="49" fontId="17" fillId="0" borderId="0" xfId="1" applyNumberFormat="1" applyFont="1" applyProtection="1">
      <protection locked="0"/>
    </xf>
    <xf numFmtId="49" fontId="18" fillId="0" borderId="0" xfId="1" applyNumberFormat="1" applyFont="1" applyAlignment="1" applyProtection="1">
      <alignment horizontal="right" vertical="center"/>
      <protection locked="0"/>
    </xf>
    <xf numFmtId="169" fontId="24" fillId="0" borderId="0" xfId="1" applyNumberFormat="1" applyFont="1" applyAlignment="1">
      <alignment horizontal="right"/>
    </xf>
    <xf numFmtId="169" fontId="49" fillId="0" borderId="0" xfId="33" applyNumberFormat="1" applyFont="1" applyFill="1" applyBorder="1" applyAlignment="1" applyProtection="1">
      <alignment horizontal="center" vertical="center" wrapText="1"/>
    </xf>
    <xf numFmtId="0" fontId="18" fillId="0" borderId="0" xfId="1" quotePrefix="1" applyFont="1" applyAlignment="1" applyProtection="1">
      <alignment horizontal="right" vertical="center"/>
      <protection locked="0"/>
    </xf>
    <xf numFmtId="169" fontId="18" fillId="0" borderId="0" xfId="1" quotePrefix="1" applyNumberFormat="1" applyFont="1" applyAlignment="1" applyProtection="1">
      <alignment horizontal="right" vertical="center"/>
      <protection locked="0"/>
    </xf>
    <xf numFmtId="167" fontId="37" fillId="0" borderId="0" xfId="0" quotePrefix="1" applyNumberFormat="1" applyFont="1"/>
    <xf numFmtId="49" fontId="54" fillId="0" borderId="0" xfId="0" quotePrefix="1" applyNumberFormat="1" applyFont="1"/>
    <xf numFmtId="0" fontId="32" fillId="4" borderId="0" xfId="1" applyFont="1" applyFill="1" applyAlignment="1" applyProtection="1">
      <alignment vertical="center"/>
      <protection locked="0"/>
    </xf>
    <xf numFmtId="0" fontId="32" fillId="4" borderId="0" xfId="1" applyFont="1" applyFill="1" applyAlignment="1" applyProtection="1">
      <alignment vertical="top"/>
      <protection locked="0"/>
    </xf>
    <xf numFmtId="0" fontId="17" fillId="4" borderId="0" xfId="1" applyFont="1" applyFill="1" applyProtection="1">
      <protection locked="0"/>
    </xf>
    <xf numFmtId="0" fontId="32" fillId="4" borderId="0" xfId="1" applyFont="1" applyFill="1" applyAlignment="1" applyProtection="1">
      <alignment horizontal="left" vertical="top" wrapText="1"/>
      <protection locked="0"/>
    </xf>
    <xf numFmtId="0" fontId="25" fillId="4" borderId="0" xfId="1" applyFont="1" applyFill="1" applyAlignment="1" applyProtection="1">
      <alignment vertical="top"/>
      <protection locked="0"/>
    </xf>
    <xf numFmtId="169" fontId="6" fillId="0" borderId="0" xfId="1" applyNumberFormat="1" applyFont="1" applyAlignment="1" applyProtection="1">
      <alignment horizontal="right" vertical="center"/>
      <protection locked="0"/>
    </xf>
    <xf numFmtId="169" fontId="6" fillId="0" borderId="12" xfId="0" applyNumberFormat="1" applyFont="1" applyBorder="1" applyAlignment="1">
      <alignment horizontal="right" vertical="center"/>
    </xf>
    <xf numFmtId="169" fontId="6" fillId="0" borderId="0" xfId="3" applyNumberFormat="1" applyFont="1" applyFill="1" applyBorder="1" applyAlignment="1" applyProtection="1">
      <alignment horizontal="right" vertical="center"/>
      <protection locked="0"/>
    </xf>
    <xf numFmtId="167" fontId="6" fillId="0" borderId="12" xfId="0" applyNumberFormat="1" applyFont="1" applyBorder="1" applyAlignment="1">
      <alignment horizontal="right" vertical="center"/>
    </xf>
    <xf numFmtId="167" fontId="6" fillId="0" borderId="0" xfId="0" applyNumberFormat="1" applyFont="1" applyAlignment="1">
      <alignment horizontal="right"/>
    </xf>
    <xf numFmtId="167" fontId="6" fillId="4" borderId="0" xfId="0" applyNumberFormat="1" applyFont="1" applyFill="1" applyAlignment="1">
      <alignment vertical="center"/>
    </xf>
    <xf numFmtId="0" fontId="49" fillId="0" borderId="2" xfId="33" applyFont="1" applyFill="1" applyBorder="1" applyAlignment="1" applyProtection="1">
      <alignment horizontal="center" vertical="center" wrapText="1"/>
    </xf>
    <xf numFmtId="169" fontId="17" fillId="0" borderId="2" xfId="1" applyNumberFormat="1" applyFont="1" applyBorder="1" applyAlignment="1">
      <alignment horizontal="center" vertical="center"/>
    </xf>
    <xf numFmtId="0" fontId="17" fillId="6" borderId="0" xfId="34" applyFont="1" applyFill="1"/>
    <xf numFmtId="0" fontId="16" fillId="6" borderId="0" xfId="1" applyFont="1" applyFill="1" applyAlignment="1">
      <alignment horizontal="center" vertical="center" wrapText="1"/>
    </xf>
    <xf numFmtId="0" fontId="16" fillId="6" borderId="0" xfId="1" applyFont="1" applyFill="1" applyAlignment="1">
      <alignment horizontal="center" vertical="center"/>
    </xf>
    <xf numFmtId="0" fontId="49" fillId="0" borderId="0" xfId="33" applyFont="1" applyBorder="1" applyAlignment="1" applyProtection="1">
      <alignment horizontal="center" vertical="center"/>
    </xf>
    <xf numFmtId="0" fontId="17" fillId="6" borderId="0" xfId="1" applyFont="1" applyFill="1"/>
    <xf numFmtId="0" fontId="17" fillId="0" borderId="2" xfId="34" applyFont="1" applyBorder="1" applyAlignment="1">
      <alignment horizontal="center" vertical="top"/>
    </xf>
    <xf numFmtId="0" fontId="19" fillId="0" borderId="0" xfId="1" applyFont="1" applyAlignment="1">
      <alignment horizontal="left" vertical="center" wrapText="1"/>
    </xf>
    <xf numFmtId="0" fontId="17" fillId="0" borderId="0" xfId="34" applyFont="1" applyAlignment="1">
      <alignment horizontal="center" vertical="top"/>
    </xf>
    <xf numFmtId="0" fontId="17" fillId="6" borderId="0" xfId="2" applyFont="1" applyFill="1" applyBorder="1" applyAlignment="1" applyProtection="1">
      <alignment horizontal="center" vertical="center" wrapText="1"/>
    </xf>
    <xf numFmtId="167" fontId="18" fillId="0" borderId="0" xfId="141" applyNumberFormat="1" applyFont="1" applyAlignment="1" applyProtection="1">
      <alignment horizontal="right" vertical="center"/>
      <protection locked="0"/>
    </xf>
    <xf numFmtId="0" fontId="18" fillId="0" borderId="0" xfId="141" applyFont="1" applyAlignment="1" applyProtection="1">
      <alignment vertical="center"/>
      <protection locked="0"/>
    </xf>
    <xf numFmtId="0" fontId="17" fillId="0" borderId="19" xfId="34" applyFont="1" applyBorder="1" applyAlignment="1">
      <alignment horizontal="center" vertical="top"/>
    </xf>
    <xf numFmtId="0" fontId="17" fillId="6" borderId="0" xfId="141" applyFont="1" applyFill="1"/>
    <xf numFmtId="0" fontId="20" fillId="0" borderId="0" xfId="141" applyFont="1" applyAlignment="1" applyProtection="1">
      <alignment horizontal="left" vertical="top"/>
      <protection locked="0"/>
    </xf>
    <xf numFmtId="0" fontId="20" fillId="6" borderId="0" xfId="141" applyFont="1" applyFill="1" applyAlignment="1" applyProtection="1">
      <alignment vertical="center"/>
      <protection locked="0"/>
    </xf>
    <xf numFmtId="0" fontId="18" fillId="6" borderId="0" xfId="34" applyFont="1" applyFill="1" applyProtection="1">
      <protection locked="0"/>
    </xf>
    <xf numFmtId="174" fontId="17" fillId="6" borderId="0" xfId="34" applyNumberFormat="1" applyFont="1" applyFill="1" applyProtection="1">
      <protection locked="0"/>
    </xf>
    <xf numFmtId="0" fontId="17" fillId="6" borderId="0" xfId="34" applyFont="1" applyFill="1" applyProtection="1">
      <protection locked="0"/>
    </xf>
    <xf numFmtId="0" fontId="20" fillId="6" borderId="0" xfId="34" applyFont="1" applyFill="1" applyProtection="1">
      <protection locked="0"/>
    </xf>
    <xf numFmtId="0" fontId="20" fillId="6" borderId="0" xfId="1" applyFont="1" applyFill="1" applyAlignment="1">
      <alignment horizontal="left" vertical="center"/>
    </xf>
    <xf numFmtId="0" fontId="20" fillId="6" borderId="0" xfId="1" applyFont="1" applyFill="1" applyAlignment="1">
      <alignment horizontal="right" vertical="center"/>
    </xf>
    <xf numFmtId="0" fontId="17" fillId="6" borderId="0" xfId="34" applyFont="1" applyFill="1" applyAlignment="1">
      <alignment horizontal="left" vertical="top"/>
    </xf>
    <xf numFmtId="0" fontId="20" fillId="0" borderId="0" xfId="141" applyFont="1" applyAlignment="1" applyProtection="1">
      <alignment vertical="top" wrapText="1"/>
      <protection locked="0"/>
    </xf>
    <xf numFmtId="0" fontId="49" fillId="0" borderId="0" xfId="33" applyFont="1" applyFill="1" applyBorder="1" applyAlignment="1" applyProtection="1">
      <alignment horizontal="center" vertical="center" wrapText="1"/>
    </xf>
    <xf numFmtId="49" fontId="54" fillId="0" borderId="0" xfId="0" quotePrefix="1" applyNumberFormat="1" applyFont="1" applyAlignment="1">
      <alignment horizontal="center"/>
    </xf>
    <xf numFmtId="169" fontId="18" fillId="4" borderId="0" xfId="1" applyNumberFormat="1" applyFont="1" applyFill="1" applyAlignment="1" applyProtection="1">
      <alignment horizontal="center" vertical="center"/>
      <protection locked="0"/>
    </xf>
    <xf numFmtId="173" fontId="19" fillId="0" borderId="0" xfId="1" applyNumberFormat="1" applyFont="1" applyAlignment="1" applyProtection="1">
      <alignment horizontal="right" vertical="center"/>
      <protection locked="0"/>
    </xf>
    <xf numFmtId="169" fontId="24" fillId="0" borderId="0" xfId="1" applyNumberFormat="1" applyFont="1" applyAlignment="1">
      <alignment horizontal="center"/>
    </xf>
    <xf numFmtId="49" fontId="24" fillId="0" borderId="0" xfId="1" applyNumberFormat="1" applyFont="1" applyAlignment="1">
      <alignment horizontal="center"/>
    </xf>
    <xf numFmtId="49" fontId="18" fillId="0" borderId="0" xfId="1" applyNumberFormat="1" applyFont="1" applyAlignment="1" applyProtection="1">
      <alignment vertical="center"/>
      <protection locked="0"/>
    </xf>
    <xf numFmtId="169" fontId="18" fillId="0" borderId="0" xfId="1" applyNumberFormat="1" applyFont="1" applyAlignment="1" applyProtection="1">
      <alignment vertical="center"/>
      <protection locked="0"/>
    </xf>
    <xf numFmtId="49" fontId="24" fillId="0" borderId="0" xfId="3" quotePrefix="1" applyNumberFormat="1" applyFont="1" applyFill="1" applyBorder="1" applyAlignment="1" applyProtection="1">
      <alignment horizontal="right" vertical="center"/>
      <protection locked="0"/>
    </xf>
    <xf numFmtId="0" fontId="18" fillId="0" borderId="0" xfId="1" quotePrefix="1" applyFont="1" applyAlignment="1" applyProtection="1">
      <alignment vertical="center"/>
      <protection locked="0"/>
    </xf>
    <xf numFmtId="0" fontId="20" fillId="0" borderId="0" xfId="1" applyFont="1" applyAlignment="1" applyProtection="1">
      <alignment horizontal="center"/>
      <protection locked="0"/>
    </xf>
    <xf numFmtId="166" fontId="17" fillId="0" borderId="0" xfId="1" applyNumberFormat="1" applyFont="1" applyAlignment="1" applyProtection="1">
      <alignment horizontal="center" vertical="center"/>
      <protection locked="0"/>
    </xf>
    <xf numFmtId="166" fontId="17" fillId="4" borderId="0" xfId="1" applyNumberFormat="1" applyFont="1" applyFill="1" applyAlignment="1" applyProtection="1">
      <alignment vertical="center"/>
      <protection locked="0"/>
    </xf>
    <xf numFmtId="49" fontId="54" fillId="4" borderId="0" xfId="0" quotePrefix="1" applyNumberFormat="1" applyFont="1" applyFill="1"/>
    <xf numFmtId="49" fontId="54" fillId="4" borderId="0" xfId="0" quotePrefix="1" applyNumberFormat="1" applyFont="1" applyFill="1" applyAlignment="1">
      <alignment horizontal="center"/>
    </xf>
    <xf numFmtId="166" fontId="17" fillId="4" borderId="0" xfId="1" applyNumberFormat="1" applyFont="1" applyFill="1" applyAlignment="1" applyProtection="1">
      <alignment horizontal="center" vertical="center"/>
      <protection locked="0"/>
    </xf>
    <xf numFmtId="167" fontId="6" fillId="4" borderId="0" xfId="7" applyNumberFormat="1" applyFont="1" applyFill="1" applyAlignment="1" applyProtection="1">
      <alignment horizontal="right" vertical="center"/>
      <protection locked="0"/>
    </xf>
    <xf numFmtId="167" fontId="6" fillId="4" borderId="0" xfId="1" applyNumberFormat="1" applyFont="1" applyFill="1" applyAlignment="1">
      <alignment horizontal="right" vertical="center" wrapText="1"/>
    </xf>
    <xf numFmtId="167" fontId="6" fillId="0" borderId="0" xfId="1" applyNumberFormat="1" applyFont="1" applyAlignment="1">
      <alignment horizontal="right" vertical="center"/>
    </xf>
    <xf numFmtId="167" fontId="6" fillId="0" borderId="0" xfId="0" applyNumberFormat="1" applyFont="1" applyAlignment="1">
      <alignment vertical="center"/>
    </xf>
    <xf numFmtId="167" fontId="6" fillId="4" borderId="0" xfId="1" applyNumberFormat="1" applyFont="1" applyFill="1" applyAlignment="1">
      <alignment horizontal="left" vertical="center"/>
    </xf>
    <xf numFmtId="167" fontId="6" fillId="4" borderId="0" xfId="0" applyNumberFormat="1" applyFont="1" applyFill="1" applyAlignment="1">
      <alignment horizontal="left" vertical="center"/>
    </xf>
    <xf numFmtId="0" fontId="52" fillId="4" borderId="0" xfId="0" applyFont="1" applyFill="1" applyAlignment="1">
      <alignment horizontal="left" vertical="top" wrapText="1"/>
    </xf>
    <xf numFmtId="0" fontId="58" fillId="4" borderId="0" xfId="0" applyFont="1" applyFill="1" applyAlignment="1">
      <alignment horizontal="left" wrapText="1"/>
    </xf>
    <xf numFmtId="0" fontId="14" fillId="4" borderId="0" xfId="0" applyFont="1" applyFill="1" applyAlignment="1">
      <alignment horizontal="left" vertical="top" wrapText="1"/>
    </xf>
    <xf numFmtId="0" fontId="14" fillId="4" borderId="0" xfId="6" applyFill="1" applyAlignment="1">
      <alignment vertical="top" wrapText="1"/>
    </xf>
    <xf numFmtId="0" fontId="26" fillId="4" borderId="0" xfId="32" applyFill="1" applyAlignment="1">
      <alignment horizontal="right"/>
    </xf>
    <xf numFmtId="0" fontId="14" fillId="4" borderId="0" xfId="1" applyFont="1" applyFill="1"/>
    <xf numFmtId="0" fontId="19" fillId="0" borderId="11" xfId="2" applyFont="1" applyBorder="1" applyAlignment="1" applyProtection="1">
      <alignment vertical="center"/>
    </xf>
    <xf numFmtId="0" fontId="49" fillId="4" borderId="2" xfId="33" applyFont="1" applyFill="1" applyBorder="1" applyAlignment="1" applyProtection="1">
      <alignment horizontal="center" vertical="center" wrapText="1"/>
    </xf>
    <xf numFmtId="167" fontId="17" fillId="0" borderId="0" xfId="2" applyNumberFormat="1" applyFont="1" applyBorder="1" applyAlignment="1" applyProtection="1">
      <alignment horizontal="right" vertical="center"/>
    </xf>
    <xf numFmtId="169" fontId="19" fillId="0" borderId="12" xfId="0" applyNumberFormat="1" applyFont="1" applyBorder="1" applyAlignment="1">
      <alignment horizontal="right" vertical="center"/>
    </xf>
    <xf numFmtId="0" fontId="17" fillId="0" borderId="0" xfId="1" applyFont="1" applyAlignment="1" applyProtection="1">
      <alignment vertical="top"/>
      <protection locked="0"/>
    </xf>
    <xf numFmtId="0" fontId="18" fillId="0" borderId="0" xfId="34" applyFont="1" applyProtection="1">
      <protection locked="0"/>
    </xf>
    <xf numFmtId="174" fontId="17" fillId="0" borderId="0" xfId="34" applyNumberFormat="1" applyFont="1" applyProtection="1">
      <protection locked="0"/>
    </xf>
    <xf numFmtId="0" fontId="17" fillId="0" borderId="0" xfId="34" applyFont="1" applyProtection="1">
      <protection locked="0"/>
    </xf>
    <xf numFmtId="0" fontId="20" fillId="0" borderId="0" xfId="34" applyFont="1" applyProtection="1">
      <protection locked="0"/>
    </xf>
    <xf numFmtId="0" fontId="34" fillId="4" borderId="0" xfId="1" applyFont="1" applyFill="1" applyProtection="1">
      <protection locked="0"/>
    </xf>
    <xf numFmtId="0" fontId="18" fillId="4" borderId="0" xfId="1" applyFont="1" applyFill="1" applyAlignment="1" applyProtection="1">
      <alignment vertical="center"/>
      <protection locked="0"/>
    </xf>
    <xf numFmtId="172" fontId="53" fillId="4" borderId="0" xfId="2" applyNumberFormat="1" applyFont="1" applyFill="1" applyBorder="1" applyAlignment="1" applyProtection="1">
      <alignment horizontal="left" vertical="center"/>
    </xf>
    <xf numFmtId="171" fontId="17" fillId="0" borderId="0" xfId="1" applyNumberFormat="1" applyFont="1" applyAlignment="1">
      <alignment horizontal="right" vertical="center"/>
    </xf>
    <xf numFmtId="170" fontId="17" fillId="0" borderId="0" xfId="1" applyNumberFormat="1" applyFont="1" applyAlignment="1" applyProtection="1">
      <alignment horizontal="right" vertical="center"/>
      <protection locked="0"/>
    </xf>
    <xf numFmtId="170" fontId="17" fillId="0" borderId="0" xfId="1" applyNumberFormat="1" applyFont="1" applyAlignment="1" applyProtection="1">
      <alignment horizontal="left" vertical="center"/>
      <protection locked="0"/>
    </xf>
    <xf numFmtId="169" fontId="47" fillId="0" borderId="12" xfId="0" applyNumberFormat="1" applyFont="1" applyBorder="1" applyAlignment="1">
      <alignment horizontal="right" vertical="center"/>
    </xf>
    <xf numFmtId="173" fontId="17" fillId="0" borderId="0" xfId="1" applyNumberFormat="1" applyFont="1" applyAlignment="1" applyProtection="1">
      <alignment vertical="center"/>
      <protection locked="0"/>
    </xf>
    <xf numFmtId="173" fontId="6" fillId="0" borderId="12" xfId="0" applyNumberFormat="1" applyFont="1" applyBorder="1" applyAlignment="1">
      <alignment horizontal="right" vertical="center"/>
    </xf>
    <xf numFmtId="173" fontId="17" fillId="0" borderId="0" xfId="1" applyNumberFormat="1" applyFont="1" applyAlignment="1" applyProtection="1">
      <alignment horizontal="right" vertical="center"/>
      <protection locked="0"/>
    </xf>
    <xf numFmtId="177" fontId="17" fillId="0" borderId="0" xfId="1" applyNumberFormat="1" applyFont="1" applyAlignment="1" applyProtection="1">
      <alignment horizontal="right" vertical="center"/>
      <protection locked="0"/>
    </xf>
    <xf numFmtId="177" fontId="17" fillId="4" borderId="0" xfId="1" applyNumberFormat="1" applyFont="1" applyFill="1" applyAlignment="1" applyProtection="1">
      <alignment horizontal="right" vertical="center"/>
      <protection locked="0"/>
    </xf>
    <xf numFmtId="177" fontId="6" fillId="4" borderId="0" xfId="1" applyNumberFormat="1" applyFont="1" applyFill="1" applyAlignment="1">
      <alignment horizontal="right" vertical="center"/>
    </xf>
    <xf numFmtId="176" fontId="37" fillId="0" borderId="0" xfId="0" applyNumberFormat="1" applyFont="1" applyAlignment="1">
      <alignment horizontal="right" vertical="center"/>
    </xf>
    <xf numFmtId="167" fontId="6" fillId="0" borderId="0" xfId="0" applyNumberFormat="1" applyFont="1" applyAlignment="1">
      <alignment horizontal="left" vertical="center"/>
    </xf>
    <xf numFmtId="2" fontId="17" fillId="0" borderId="0" xfId="1" applyNumberFormat="1" applyFont="1" applyProtection="1">
      <protection locked="0"/>
    </xf>
    <xf numFmtId="176" fontId="19" fillId="4" borderId="0" xfId="5" applyNumberFormat="1" applyFont="1" applyFill="1" applyAlignment="1">
      <alignment horizontal="right" vertical="center"/>
    </xf>
    <xf numFmtId="176" fontId="19" fillId="0" borderId="0" xfId="5" applyNumberFormat="1" applyFont="1" applyAlignment="1">
      <alignment horizontal="right" vertical="center"/>
    </xf>
    <xf numFmtId="176" fontId="17" fillId="0" borderId="0" xfId="1" applyNumberFormat="1" applyFont="1" applyAlignment="1" applyProtection="1">
      <alignment horizontal="right" vertical="center"/>
      <protection locked="0"/>
    </xf>
    <xf numFmtId="176" fontId="17" fillId="4" borderId="0" xfId="7" applyNumberFormat="1" applyFont="1" applyFill="1" applyAlignment="1" applyProtection="1">
      <alignment horizontal="right" vertical="center"/>
      <protection locked="0"/>
    </xf>
    <xf numFmtId="0" fontId="18" fillId="0" borderId="0" xfId="37" applyFont="1" applyAlignment="1">
      <alignment vertical="center"/>
    </xf>
    <xf numFmtId="0" fontId="18" fillId="0" borderId="0" xfId="37" applyFont="1" applyAlignment="1">
      <alignment horizontal="left" vertical="center"/>
    </xf>
    <xf numFmtId="0" fontId="17" fillId="0" borderId="0" xfId="1" applyFont="1" applyAlignment="1">
      <alignment horizontal="left" vertical="center"/>
    </xf>
    <xf numFmtId="0" fontId="63" fillId="0" borderId="0" xfId="6" applyFont="1" applyAlignment="1">
      <alignment vertical="top" wrapText="1"/>
    </xf>
    <xf numFmtId="0" fontId="64" fillId="0" borderId="0" xfId="6" applyFont="1" applyAlignment="1">
      <alignment horizontal="left" vertical="top" wrapText="1" indent="3"/>
    </xf>
    <xf numFmtId="0" fontId="23" fillId="3" borderId="0" xfId="6" applyFont="1" applyFill="1" applyAlignment="1">
      <alignment horizontal="left" vertical="center" wrapText="1"/>
    </xf>
    <xf numFmtId="0" fontId="35" fillId="5" borderId="0" xfId="4" applyFont="1" applyFill="1"/>
    <xf numFmtId="0" fontId="35" fillId="5" borderId="0" xfId="4" applyFont="1" applyFill="1" applyAlignment="1">
      <alignment horizontal="left" indent="4"/>
    </xf>
    <xf numFmtId="167" fontId="19" fillId="0" borderId="0" xfId="1" applyNumberFormat="1" applyFont="1" applyAlignment="1" applyProtection="1">
      <alignment horizontal="right" vertical="center"/>
      <protection locked="0"/>
    </xf>
    <xf numFmtId="176" fontId="24" fillId="0" borderId="12" xfId="0" applyNumberFormat="1" applyFont="1" applyBorder="1" applyAlignment="1">
      <alignment horizontal="right" vertical="center"/>
    </xf>
    <xf numFmtId="176" fontId="24" fillId="0" borderId="0" xfId="5" applyNumberFormat="1" applyFont="1" applyAlignment="1">
      <alignment horizontal="right" vertical="center"/>
    </xf>
    <xf numFmtId="171" fontId="19" fillId="0" borderId="12" xfId="0" applyNumberFormat="1" applyFont="1" applyBorder="1" applyAlignment="1">
      <alignment horizontal="right" vertical="top"/>
    </xf>
    <xf numFmtId="169" fontId="19" fillId="0" borderId="0" xfId="0" applyNumberFormat="1" applyFont="1"/>
    <xf numFmtId="172" fontId="65" fillId="4" borderId="0" xfId="2" applyNumberFormat="1" applyFont="1" applyFill="1" applyBorder="1" applyAlignment="1" applyProtection="1">
      <alignment horizontal="left" vertical="center"/>
    </xf>
    <xf numFmtId="176" fontId="19" fillId="0" borderId="12" xfId="0" applyNumberFormat="1" applyFont="1" applyBorder="1" applyAlignment="1">
      <alignment horizontal="right" vertical="center"/>
    </xf>
    <xf numFmtId="169" fontId="19" fillId="4" borderId="12" xfId="0" applyNumberFormat="1" applyFont="1" applyFill="1" applyBorder="1" applyAlignment="1">
      <alignment horizontal="right" vertical="top"/>
    </xf>
    <xf numFmtId="173" fontId="18" fillId="0" borderId="0" xfId="1" applyNumberFormat="1" applyFont="1" applyAlignment="1" applyProtection="1">
      <alignment horizontal="right" vertical="center"/>
      <protection locked="0"/>
    </xf>
    <xf numFmtId="165" fontId="18" fillId="0" borderId="0" xfId="1" applyNumberFormat="1" applyFont="1" applyAlignment="1" applyProtection="1">
      <alignment vertical="center"/>
      <protection locked="0"/>
    </xf>
    <xf numFmtId="0" fontId="14" fillId="0" borderId="0" xfId="6" applyAlignment="1">
      <alignment horizontal="left" vertical="top" wrapText="1"/>
    </xf>
    <xf numFmtId="0" fontId="34" fillId="0" borderId="0" xfId="51" applyFont="1" applyAlignment="1" applyProtection="1">
      <alignment vertical="center"/>
      <protection locked="0"/>
    </xf>
    <xf numFmtId="0" fontId="34" fillId="0" borderId="0" xfId="1" applyFont="1" applyAlignment="1" applyProtection="1">
      <alignment vertical="center"/>
      <protection locked="0"/>
    </xf>
    <xf numFmtId="169" fontId="66" fillId="0" borderId="12" xfId="0" applyNumberFormat="1" applyFont="1" applyBorder="1" applyAlignment="1">
      <alignment horizontal="right" vertical="center"/>
    </xf>
    <xf numFmtId="176" fontId="19" fillId="4" borderId="12" xfId="0" applyNumberFormat="1" applyFont="1" applyFill="1" applyBorder="1" applyAlignment="1">
      <alignment horizontal="right" vertical="center"/>
    </xf>
    <xf numFmtId="176" fontId="66" fillId="0" borderId="12" xfId="0" applyNumberFormat="1" applyFont="1" applyBorder="1" applyAlignment="1">
      <alignment horizontal="right" vertical="center"/>
    </xf>
    <xf numFmtId="176" fontId="66" fillId="0" borderId="0" xfId="0" applyNumberFormat="1" applyFont="1" applyAlignment="1">
      <alignment horizontal="right" vertical="center"/>
    </xf>
    <xf numFmtId="176" fontId="34" fillId="0" borderId="12" xfId="0" applyNumberFormat="1" applyFont="1" applyBorder="1" applyAlignment="1">
      <alignment horizontal="right" vertical="center"/>
    </xf>
    <xf numFmtId="176" fontId="34" fillId="0" borderId="0" xfId="1" applyNumberFormat="1" applyFont="1" applyAlignment="1" applyProtection="1">
      <alignment horizontal="right" vertical="center"/>
      <protection locked="0"/>
    </xf>
    <xf numFmtId="176" fontId="47" fillId="0" borderId="12" xfId="0" applyNumberFormat="1" applyFont="1" applyBorder="1" applyAlignment="1">
      <alignment horizontal="right" vertical="center"/>
    </xf>
    <xf numFmtId="176" fontId="6" fillId="0" borderId="0" xfId="0" applyNumberFormat="1" applyFont="1" applyAlignment="1">
      <alignment horizontal="right" vertical="center"/>
    </xf>
    <xf numFmtId="0" fontId="19" fillId="0" borderId="0" xfId="1" applyFont="1" applyAlignment="1" applyProtection="1">
      <alignment horizontal="left" vertical="center" wrapText="1"/>
      <protection locked="0"/>
    </xf>
    <xf numFmtId="169" fontId="6" fillId="0" borderId="12" xfId="0" applyNumberFormat="1" applyFont="1" applyBorder="1" applyAlignment="1">
      <alignment horizontal="right" vertical="top"/>
    </xf>
    <xf numFmtId="176" fontId="6" fillId="0" borderId="12" xfId="0" applyNumberFormat="1" applyFont="1" applyBorder="1" applyAlignment="1">
      <alignment horizontal="right" vertical="center"/>
    </xf>
    <xf numFmtId="173" fontId="0" fillId="0" borderId="0" xfId="0" applyNumberFormat="1"/>
    <xf numFmtId="176" fontId="19" fillId="0" borderId="0" xfId="0" applyNumberFormat="1" applyFont="1" applyAlignment="1">
      <alignment horizontal="right" vertical="center"/>
    </xf>
    <xf numFmtId="177" fontId="17" fillId="0" borderId="0" xfId="1" applyNumberFormat="1" applyFont="1" applyAlignment="1" applyProtection="1">
      <alignment vertical="center"/>
      <protection locked="0"/>
    </xf>
    <xf numFmtId="0" fontId="106" fillId="4" borderId="12" xfId="0" applyFont="1" applyFill="1" applyBorder="1" applyAlignment="1">
      <alignment vertical="top"/>
    </xf>
    <xf numFmtId="0" fontId="17" fillId="4" borderId="0" xfId="1" applyFont="1" applyFill="1" applyAlignment="1" applyProtection="1">
      <alignment horizontal="center" vertical="center"/>
      <protection locked="0"/>
    </xf>
    <xf numFmtId="0" fontId="19" fillId="4" borderId="11" xfId="2" applyFont="1" applyFill="1" applyBorder="1" applyAlignment="1" applyProtection="1">
      <alignment vertical="center"/>
    </xf>
    <xf numFmtId="0" fontId="18" fillId="4" borderId="0" xfId="1" applyFont="1" applyFill="1" applyAlignment="1" applyProtection="1">
      <alignment horizontal="center" vertical="center"/>
      <protection locked="0"/>
    </xf>
    <xf numFmtId="167" fontId="6" fillId="4" borderId="0" xfId="5" applyNumberFormat="1" applyFont="1" applyFill="1" applyAlignment="1">
      <alignment horizontal="right" vertical="center"/>
    </xf>
    <xf numFmtId="177" fontId="17" fillId="4" borderId="0" xfId="1" applyNumberFormat="1" applyFont="1" applyFill="1" applyAlignment="1" applyProtection="1">
      <alignment vertical="center"/>
      <protection locked="0"/>
    </xf>
    <xf numFmtId="167" fontId="19" fillId="0" borderId="0" xfId="2" applyNumberFormat="1" applyFont="1" applyBorder="1" applyAlignment="1" applyProtection="1">
      <alignment horizontal="right" vertical="center" wrapText="1"/>
    </xf>
    <xf numFmtId="167" fontId="19" fillId="0" borderId="0" xfId="1" applyNumberFormat="1" applyFont="1" applyAlignment="1">
      <alignment horizontal="right" vertical="center"/>
    </xf>
    <xf numFmtId="172" fontId="68" fillId="0" borderId="0" xfId="2" applyNumberFormat="1" applyFont="1" applyBorder="1" applyAlignment="1" applyProtection="1">
      <alignment horizontal="left" vertical="center"/>
    </xf>
    <xf numFmtId="176" fontId="24" fillId="0" borderId="0" xfId="0" applyNumberFormat="1" applyFont="1" applyAlignment="1">
      <alignment horizontal="right" vertical="center"/>
    </xf>
    <xf numFmtId="0" fontId="106" fillId="4" borderId="0" xfId="0" applyFont="1" applyFill="1" applyAlignment="1">
      <alignment vertical="top"/>
    </xf>
    <xf numFmtId="176" fontId="37" fillId="4" borderId="0" xfId="5" applyNumberFormat="1" applyFont="1" applyFill="1" applyAlignment="1">
      <alignment horizontal="right" vertical="center"/>
    </xf>
    <xf numFmtId="176" fontId="66" fillId="4" borderId="0" xfId="0" applyNumberFormat="1" applyFont="1" applyFill="1" applyAlignment="1">
      <alignment horizontal="right" vertical="center"/>
    </xf>
    <xf numFmtId="2" fontId="18" fillId="0" borderId="0" xfId="1" applyNumberFormat="1" applyFont="1" applyAlignment="1" applyProtection="1">
      <alignment vertical="center"/>
      <protection locked="0"/>
    </xf>
    <xf numFmtId="2" fontId="18" fillId="0" borderId="0" xfId="1" applyNumberFormat="1" applyFont="1" applyProtection="1">
      <protection locked="0"/>
    </xf>
    <xf numFmtId="0" fontId="6" fillId="0" borderId="0" xfId="1" applyFont="1" applyAlignment="1" applyProtection="1">
      <alignment horizontal="left" vertical="center" wrapText="1"/>
      <protection locked="0"/>
    </xf>
    <xf numFmtId="169" fontId="6" fillId="0" borderId="0" xfId="0" applyNumberFormat="1" applyFont="1" applyAlignment="1">
      <alignment horizontal="right" vertical="center"/>
    </xf>
    <xf numFmtId="0" fontId="6" fillId="0" borderId="0" xfId="51" applyFont="1" applyAlignment="1" applyProtection="1">
      <alignment vertical="center"/>
      <protection locked="0"/>
    </xf>
    <xf numFmtId="0" fontId="17" fillId="0" borderId="0" xfId="37" applyFont="1" applyAlignment="1">
      <alignment horizontal="left" vertical="center"/>
    </xf>
    <xf numFmtId="176" fontId="34" fillId="0" borderId="0" xfId="0" applyNumberFormat="1" applyFont="1" applyAlignment="1">
      <alignment horizontal="right" vertical="center"/>
    </xf>
    <xf numFmtId="0" fontId="67" fillId="4" borderId="0" xfId="0" applyFont="1" applyFill="1" applyAlignment="1">
      <alignment vertical="top"/>
    </xf>
    <xf numFmtId="176" fontId="48" fillId="0" borderId="0" xfId="0" applyNumberFormat="1" applyFont="1" applyAlignment="1">
      <alignment horizontal="right" vertical="center"/>
    </xf>
    <xf numFmtId="176" fontId="6" fillId="4" borderId="0" xfId="5" applyNumberFormat="1" applyFont="1" applyFill="1" applyAlignment="1">
      <alignment horizontal="right" vertical="center"/>
    </xf>
    <xf numFmtId="176" fontId="37" fillId="0" borderId="12" xfId="0" applyNumberFormat="1" applyFont="1" applyBorder="1" applyAlignment="1">
      <alignment horizontal="right" vertical="center"/>
    </xf>
    <xf numFmtId="176" fontId="37" fillId="4" borderId="0" xfId="0" applyNumberFormat="1" applyFont="1" applyFill="1" applyAlignment="1">
      <alignment horizontal="right" vertical="center"/>
    </xf>
    <xf numFmtId="176" fontId="18" fillId="0" borderId="0" xfId="1" applyNumberFormat="1" applyFont="1" applyAlignment="1" applyProtection="1">
      <alignment vertical="center"/>
      <protection locked="0"/>
    </xf>
    <xf numFmtId="0" fontId="107" fillId="0" borderId="0" xfId="1" applyFont="1" applyAlignment="1" applyProtection="1">
      <alignment vertical="center" wrapText="1"/>
      <protection locked="0"/>
    </xf>
    <xf numFmtId="0" fontId="32" fillId="0" borderId="0" xfId="1" applyFont="1" applyAlignment="1" applyProtection="1">
      <alignment vertical="center" wrapText="1"/>
      <protection locked="0"/>
    </xf>
    <xf numFmtId="0" fontId="19" fillId="0" borderId="0" xfId="1" applyFont="1" applyAlignment="1" applyProtection="1">
      <alignment horizontal="left" vertical="center"/>
      <protection locked="0"/>
    </xf>
    <xf numFmtId="0" fontId="17" fillId="0" borderId="20" xfId="34" applyFont="1" applyBorder="1" applyAlignment="1">
      <alignment horizontal="center" vertical="top"/>
    </xf>
    <xf numFmtId="0" fontId="17" fillId="0" borderId="6" xfId="34" applyFont="1" applyBorder="1" applyAlignment="1">
      <alignment horizontal="center" vertical="top"/>
    </xf>
    <xf numFmtId="176" fontId="6" fillId="4" borderId="0" xfId="0" applyNumberFormat="1" applyFont="1" applyFill="1" applyAlignment="1">
      <alignment horizontal="right" vertical="center"/>
    </xf>
    <xf numFmtId="171" fontId="37" fillId="0" borderId="12" xfId="0" applyNumberFormat="1" applyFont="1" applyBorder="1" applyAlignment="1">
      <alignment horizontal="right" vertical="top"/>
    </xf>
    <xf numFmtId="173" fontId="6" fillId="0" borderId="0" xfId="1" applyNumberFormat="1" applyFont="1" applyAlignment="1" applyProtection="1">
      <alignment vertical="center"/>
      <protection locked="0"/>
    </xf>
    <xf numFmtId="169" fontId="6" fillId="4" borderId="12" xfId="0" applyNumberFormat="1" applyFont="1" applyFill="1" applyBorder="1" applyAlignment="1">
      <alignment horizontal="right" vertical="top"/>
    </xf>
    <xf numFmtId="173" fontId="6" fillId="0" borderId="0" xfId="1" applyNumberFormat="1" applyFont="1" applyAlignment="1" applyProtection="1">
      <alignment horizontal="right" vertical="center"/>
      <protection locked="0"/>
    </xf>
    <xf numFmtId="167" fontId="34" fillId="0" borderId="12" xfId="0" applyNumberFormat="1" applyFont="1" applyBorder="1" applyAlignment="1">
      <alignment horizontal="right" vertical="center"/>
    </xf>
    <xf numFmtId="176" fontId="34" fillId="4" borderId="12" xfId="0" applyNumberFormat="1" applyFont="1" applyFill="1" applyBorder="1" applyAlignment="1">
      <alignment horizontal="right" vertical="center"/>
    </xf>
    <xf numFmtId="0" fontId="6" fillId="0" borderId="0" xfId="1" applyFont="1" applyAlignment="1">
      <alignment horizontal="left" vertical="center" wrapText="1"/>
    </xf>
    <xf numFmtId="167" fontId="34" fillId="0" borderId="0" xfId="1" applyNumberFormat="1" applyFont="1" applyAlignment="1">
      <alignment horizontal="right" vertical="center"/>
    </xf>
    <xf numFmtId="167" fontId="34" fillId="0" borderId="0" xfId="0" applyNumberFormat="1" applyFont="1" applyAlignment="1">
      <alignment horizontal="right" vertical="center"/>
    </xf>
    <xf numFmtId="167" fontId="34" fillId="4" borderId="12" xfId="0" applyNumberFormat="1" applyFont="1" applyFill="1" applyBorder="1" applyAlignment="1">
      <alignment horizontal="right" vertical="center"/>
    </xf>
    <xf numFmtId="167" fontId="34" fillId="4" borderId="0" xfId="0" applyNumberFormat="1" applyFont="1" applyFill="1" applyAlignment="1">
      <alignment horizontal="right" vertical="center"/>
    </xf>
    <xf numFmtId="167" fontId="34" fillId="4" borderId="0" xfId="1" applyNumberFormat="1" applyFont="1" applyFill="1" applyAlignment="1" applyProtection="1">
      <alignment horizontal="right" vertical="center"/>
      <protection locked="0"/>
    </xf>
    <xf numFmtId="167" fontId="34" fillId="4" borderId="0" xfId="0" applyNumberFormat="1" applyFont="1" applyFill="1" applyAlignment="1">
      <alignment horizontal="right"/>
    </xf>
    <xf numFmtId="176" fontId="34" fillId="4" borderId="0" xfId="1" applyNumberFormat="1" applyFont="1" applyFill="1" applyAlignment="1" applyProtection="1">
      <alignment horizontal="right" vertical="center"/>
      <protection locked="0"/>
    </xf>
    <xf numFmtId="176" fontId="6" fillId="4" borderId="12" xfId="0" applyNumberFormat="1" applyFont="1" applyFill="1" applyBorder="1" applyAlignment="1">
      <alignment horizontal="right" vertical="center"/>
    </xf>
    <xf numFmtId="167" fontId="17" fillId="4" borderId="0" xfId="1" applyNumberFormat="1" applyFont="1" applyFill="1" applyAlignment="1" applyProtection="1">
      <alignment vertical="center"/>
      <protection locked="0"/>
    </xf>
    <xf numFmtId="173" fontId="66" fillId="0" borderId="12" xfId="0" applyNumberFormat="1" applyFont="1" applyBorder="1" applyAlignment="1">
      <alignment horizontal="right" vertical="center"/>
    </xf>
    <xf numFmtId="169" fontId="17" fillId="0" borderId="0" xfId="1" applyNumberFormat="1" applyFont="1" applyAlignment="1" applyProtection="1">
      <alignment vertical="center"/>
      <protection locked="0"/>
    </xf>
    <xf numFmtId="169" fontId="6" fillId="0" borderId="0" xfId="1" applyNumberFormat="1" applyFont="1" applyAlignment="1" applyProtection="1">
      <alignment horizontal="center" vertical="center"/>
      <protection locked="0"/>
    </xf>
    <xf numFmtId="177" fontId="19" fillId="0" borderId="12" xfId="0" applyNumberFormat="1" applyFont="1" applyBorder="1" applyAlignment="1">
      <alignment horizontal="right" vertical="top"/>
    </xf>
    <xf numFmtId="177" fontId="47" fillId="0" borderId="12" xfId="0" applyNumberFormat="1" applyFont="1" applyBorder="1" applyAlignment="1">
      <alignment horizontal="right" vertical="center"/>
    </xf>
    <xf numFmtId="165" fontId="47" fillId="0" borderId="12" xfId="0" applyNumberFormat="1" applyFont="1" applyBorder="1" applyAlignment="1">
      <alignment horizontal="right" vertical="center"/>
    </xf>
    <xf numFmtId="177" fontId="6" fillId="0" borderId="12" xfId="0" applyNumberFormat="1" applyFont="1" applyBorder="1" applyAlignment="1">
      <alignment horizontal="right" vertical="center"/>
    </xf>
    <xf numFmtId="170" fontId="6" fillId="0" borderId="12" xfId="0" applyNumberFormat="1" applyFont="1" applyBorder="1" applyAlignment="1">
      <alignment horizontal="right" vertical="center"/>
    </xf>
    <xf numFmtId="177" fontId="19" fillId="0" borderId="12" xfId="0" applyNumberFormat="1" applyFont="1" applyBorder="1" applyAlignment="1">
      <alignment horizontal="right" vertical="center"/>
    </xf>
    <xf numFmtId="170" fontId="19" fillId="0" borderId="12" xfId="0" applyNumberFormat="1" applyFont="1" applyBorder="1" applyAlignment="1">
      <alignment horizontal="right" vertical="center"/>
    </xf>
    <xf numFmtId="177" fontId="19" fillId="0" borderId="0" xfId="1" applyNumberFormat="1" applyFont="1" applyAlignment="1" applyProtection="1">
      <alignment horizontal="right" vertical="center"/>
      <protection locked="0"/>
    </xf>
    <xf numFmtId="169" fontId="19" fillId="0" borderId="0" xfId="1" applyNumberFormat="1" applyFont="1" applyAlignment="1" applyProtection="1">
      <alignment horizontal="center" vertical="center"/>
      <protection locked="0"/>
    </xf>
    <xf numFmtId="167" fontId="6" fillId="0" borderId="0" xfId="0" applyNumberFormat="1" applyFont="1"/>
    <xf numFmtId="167" fontId="6" fillId="0" borderId="0" xfId="0" applyNumberFormat="1" applyFont="1" applyAlignment="1">
      <alignment horizontal="right" vertical="top"/>
    </xf>
    <xf numFmtId="167" fontId="19" fillId="4" borderId="0" xfId="0" applyNumberFormat="1" applyFont="1" applyFill="1" applyAlignment="1">
      <alignment horizontal="left" vertical="center"/>
    </xf>
    <xf numFmtId="0" fontId="36" fillId="0" borderId="0" xfId="4" applyFont="1"/>
    <xf numFmtId="0" fontId="25" fillId="0" borderId="0" xfId="1" applyFont="1" applyAlignment="1" applyProtection="1">
      <alignment horizontal="left" vertical="center"/>
      <protection locked="0"/>
    </xf>
    <xf numFmtId="167" fontId="17" fillId="6" borderId="0" xfId="1" applyNumberFormat="1" applyFont="1" applyFill="1"/>
    <xf numFmtId="0" fontId="31" fillId="0" borderId="0" xfId="1" applyFont="1" applyAlignment="1" applyProtection="1">
      <alignment vertical="center"/>
      <protection locked="0"/>
    </xf>
    <xf numFmtId="0" fontId="107" fillId="0" borderId="0" xfId="1" applyFont="1" applyAlignment="1" applyProtection="1">
      <alignment vertical="center"/>
      <protection locked="0"/>
    </xf>
    <xf numFmtId="166" fontId="17" fillId="0" borderId="6" xfId="2" applyNumberFormat="1" applyFont="1" applyBorder="1" applyAlignment="1" applyProtection="1">
      <alignment horizontal="center" vertical="center"/>
    </xf>
    <xf numFmtId="166" fontId="17" fillId="0" borderId="6" xfId="2" applyNumberFormat="1" applyFont="1" applyBorder="1" applyAlignment="1" applyProtection="1">
      <alignment horizontal="center" vertical="center" wrapText="1"/>
    </xf>
    <xf numFmtId="182" fontId="17" fillId="0" borderId="0" xfId="1" applyNumberFormat="1" applyFont="1" applyAlignment="1" applyProtection="1">
      <alignment horizontal="right" vertical="center"/>
      <protection locked="0"/>
    </xf>
    <xf numFmtId="182" fontId="19" fillId="0" borderId="0" xfId="1" applyNumberFormat="1" applyFont="1" applyAlignment="1" applyProtection="1">
      <alignment horizontal="right" vertical="center"/>
      <protection locked="0"/>
    </xf>
    <xf numFmtId="182" fontId="6" fillId="0" borderId="0" xfId="1" applyNumberFormat="1" applyFont="1" applyAlignment="1" applyProtection="1">
      <alignment horizontal="right" vertical="center"/>
      <protection locked="0"/>
    </xf>
    <xf numFmtId="173" fontId="109" fillId="0" borderId="0" xfId="1" applyNumberFormat="1" applyFont="1" applyAlignment="1" applyProtection="1">
      <alignment horizontal="right" vertical="center"/>
      <protection locked="0"/>
    </xf>
    <xf numFmtId="176" fontId="109" fillId="0" borderId="12" xfId="0" applyNumberFormat="1" applyFont="1" applyBorder="1" applyAlignment="1">
      <alignment horizontal="right" vertical="center"/>
    </xf>
    <xf numFmtId="176" fontId="109" fillId="0" borderId="12" xfId="0" applyNumberFormat="1" applyFont="1" applyBorder="1" applyAlignment="1">
      <alignment horizontal="right" vertical="top"/>
    </xf>
    <xf numFmtId="176" fontId="6" fillId="0" borderId="0" xfId="1" applyNumberFormat="1" applyFont="1" applyAlignment="1" applyProtection="1">
      <alignment horizontal="right" vertical="center"/>
      <protection locked="0"/>
    </xf>
    <xf numFmtId="166" fontId="17" fillId="0" borderId="44" xfId="2" applyNumberFormat="1" applyFont="1" applyBorder="1" applyAlignment="1" applyProtection="1">
      <alignment horizontal="center" vertical="center"/>
    </xf>
    <xf numFmtId="167" fontId="19" fillId="0" borderId="0" xfId="1" quotePrefix="1" applyNumberFormat="1" applyFont="1" applyAlignment="1" applyProtection="1">
      <alignment vertical="center"/>
      <protection locked="0"/>
    </xf>
    <xf numFmtId="167" fontId="19" fillId="0" borderId="0" xfId="1" applyNumberFormat="1" applyFont="1" applyAlignment="1" applyProtection="1">
      <alignment vertical="center"/>
      <protection locked="0"/>
    </xf>
    <xf numFmtId="167" fontId="19" fillId="0" borderId="0" xfId="141" applyNumberFormat="1" applyFont="1" applyAlignment="1" applyProtection="1">
      <alignment horizontal="right" vertical="center"/>
      <protection locked="0"/>
    </xf>
    <xf numFmtId="176" fontId="19" fillId="0" borderId="12" xfId="0" applyNumberFormat="1" applyFont="1" applyBorder="1" applyAlignment="1">
      <alignment horizontal="right" vertical="top"/>
    </xf>
    <xf numFmtId="167" fontId="19" fillId="0" borderId="0" xfId="0" applyNumberFormat="1" applyFont="1" applyAlignment="1">
      <alignment horizontal="right" vertical="center"/>
    </xf>
    <xf numFmtId="167" fontId="19" fillId="0" borderId="0" xfId="0" applyNumberFormat="1" applyFont="1" applyAlignment="1">
      <alignment vertical="center"/>
    </xf>
    <xf numFmtId="167" fontId="19" fillId="0" borderId="12" xfId="0" applyNumberFormat="1" applyFont="1" applyBorder="1" applyAlignment="1">
      <alignment horizontal="right" vertical="center"/>
    </xf>
    <xf numFmtId="167" fontId="24" fillId="4" borderId="0" xfId="0" applyNumberFormat="1" applyFont="1" applyFill="1" applyAlignment="1">
      <alignment horizontal="left" vertical="center"/>
    </xf>
    <xf numFmtId="3" fontId="19" fillId="0" borderId="12" xfId="0" applyNumberFormat="1" applyFont="1" applyBorder="1" applyAlignment="1">
      <alignment horizontal="right" vertical="center"/>
    </xf>
    <xf numFmtId="0" fontId="0" fillId="0" borderId="0" xfId="0" applyAlignment="1">
      <alignment vertical="center" wrapText="1"/>
    </xf>
    <xf numFmtId="177" fontId="6" fillId="4" borderId="0" xfId="1" applyNumberFormat="1" applyFont="1" applyFill="1" applyAlignment="1" applyProtection="1">
      <alignment vertical="center"/>
      <protection locked="0"/>
    </xf>
    <xf numFmtId="171" fontId="6" fillId="0" borderId="0" xfId="1" applyNumberFormat="1" applyFont="1" applyAlignment="1" applyProtection="1">
      <alignment horizontal="right" vertical="center"/>
      <protection locked="0"/>
    </xf>
    <xf numFmtId="170" fontId="6" fillId="0" borderId="0" xfId="1" applyNumberFormat="1" applyFont="1" applyAlignment="1" applyProtection="1">
      <alignment horizontal="left" vertical="center"/>
      <protection locked="0"/>
    </xf>
    <xf numFmtId="177" fontId="6" fillId="0" borderId="0" xfId="1" applyNumberFormat="1" applyFont="1" applyAlignment="1" applyProtection="1">
      <alignment vertical="center"/>
      <protection locked="0"/>
    </xf>
    <xf numFmtId="0" fontId="110" fillId="0" borderId="0" xfId="0" applyFont="1"/>
    <xf numFmtId="0" fontId="6" fillId="0" borderId="0" xfId="0" applyFont="1"/>
    <xf numFmtId="170" fontId="6" fillId="0" borderId="0" xfId="1" applyNumberFormat="1" applyFont="1" applyAlignment="1" applyProtection="1">
      <alignment vertical="center"/>
      <protection locked="0"/>
    </xf>
    <xf numFmtId="2" fontId="6" fillId="0" borderId="0" xfId="3" applyNumberFormat="1" applyFont="1" applyFill="1" applyBorder="1" applyAlignment="1" applyProtection="1">
      <alignment horizontal="right" vertical="center"/>
      <protection locked="0"/>
    </xf>
    <xf numFmtId="177" fontId="6" fillId="0" borderId="0" xfId="1" applyNumberFormat="1" applyFont="1" applyAlignment="1" applyProtection="1">
      <alignment horizontal="right" vertical="center"/>
      <protection locked="0"/>
    </xf>
    <xf numFmtId="165" fontId="6" fillId="0" borderId="0" xfId="1" applyNumberFormat="1" applyFont="1" applyAlignment="1" applyProtection="1">
      <alignment vertical="center"/>
      <protection locked="0"/>
    </xf>
    <xf numFmtId="0" fontId="6" fillId="0" borderId="0" xfId="0" applyFont="1" applyAlignment="1">
      <alignment horizontal="right" vertical="center"/>
    </xf>
    <xf numFmtId="177" fontId="6" fillId="0" borderId="0" xfId="0" applyNumberFormat="1" applyFont="1" applyAlignment="1">
      <alignment vertical="center"/>
    </xf>
    <xf numFmtId="171" fontId="6" fillId="0" borderId="0" xfId="0" applyNumberFormat="1" applyFont="1" applyAlignment="1">
      <alignment horizontal="right" vertical="center"/>
    </xf>
    <xf numFmtId="0" fontId="96" fillId="0" borderId="0" xfId="6" applyFont="1" applyAlignment="1">
      <alignment horizontal="left" vertical="top" wrapText="1"/>
    </xf>
    <xf numFmtId="169" fontId="66" fillId="0" borderId="14" xfId="0" applyNumberFormat="1" applyFont="1" applyBorder="1" applyAlignment="1">
      <alignment horizontal="right" vertical="center"/>
    </xf>
    <xf numFmtId="171" fontId="37" fillId="0" borderId="14" xfId="0" applyNumberFormat="1" applyFont="1" applyBorder="1" applyAlignment="1">
      <alignment horizontal="right" vertical="top"/>
    </xf>
    <xf numFmtId="176" fontId="24" fillId="4" borderId="0" xfId="5" applyNumberFormat="1" applyFont="1" applyFill="1" applyAlignment="1">
      <alignment horizontal="right" vertical="center"/>
    </xf>
    <xf numFmtId="0" fontId="6" fillId="0" borderId="0" xfId="2" applyFont="1" applyBorder="1" applyAlignment="1" applyProtection="1">
      <alignment horizontal="center" vertical="center" wrapText="1"/>
    </xf>
    <xf numFmtId="0" fontId="6" fillId="0" borderId="0" xfId="1" applyFont="1" applyProtection="1">
      <protection locked="0"/>
    </xf>
    <xf numFmtId="171" fontId="6" fillId="0" borderId="12" xfId="0" applyNumberFormat="1" applyFont="1" applyBorder="1" applyAlignment="1">
      <alignment horizontal="right" vertical="top"/>
    </xf>
    <xf numFmtId="169" fontId="66" fillId="4" borderId="12" xfId="0" applyNumberFormat="1" applyFont="1" applyFill="1" applyBorder="1" applyAlignment="1">
      <alignment horizontal="right" vertical="top"/>
    </xf>
    <xf numFmtId="171" fontId="66" fillId="0" borderId="12" xfId="0" applyNumberFormat="1" applyFont="1" applyBorder="1" applyAlignment="1">
      <alignment horizontal="right" vertical="top"/>
    </xf>
    <xf numFmtId="169" fontId="66" fillId="4" borderId="0" xfId="1" applyNumberFormat="1" applyFont="1" applyFill="1" applyAlignment="1" applyProtection="1">
      <alignment horizontal="right" vertical="center"/>
      <protection locked="0"/>
    </xf>
    <xf numFmtId="169" fontId="19" fillId="0" borderId="0" xfId="0" applyNumberFormat="1" applyFont="1" applyAlignment="1">
      <alignment horizontal="right"/>
    </xf>
    <xf numFmtId="171" fontId="66" fillId="0" borderId="14" xfId="0" applyNumberFormat="1" applyFont="1" applyBorder="1" applyAlignment="1">
      <alignment horizontal="right" vertical="top"/>
    </xf>
    <xf numFmtId="0" fontId="24" fillId="0" borderId="0" xfId="36" applyFont="1" applyAlignment="1">
      <alignment horizontal="left" vertical="center" indent="2"/>
    </xf>
    <xf numFmtId="0" fontId="18" fillId="0" borderId="0" xfId="37" applyFont="1" applyAlignment="1">
      <alignment horizontal="left" vertical="center" indent="2"/>
    </xf>
    <xf numFmtId="172" fontId="111" fillId="4" borderId="0" xfId="2" applyNumberFormat="1" applyFont="1" applyFill="1" applyBorder="1" applyAlignment="1" applyProtection="1">
      <alignment horizontal="left" vertical="center"/>
    </xf>
    <xf numFmtId="176" fontId="19" fillId="0" borderId="14" xfId="0" applyNumberFormat="1" applyFont="1" applyBorder="1" applyAlignment="1">
      <alignment horizontal="right" vertical="center"/>
    </xf>
    <xf numFmtId="176" fontId="34" fillId="4" borderId="0" xfId="0" applyNumberFormat="1" applyFont="1" applyFill="1" applyAlignment="1">
      <alignment horizontal="right" vertical="center"/>
    </xf>
    <xf numFmtId="176" fontId="19" fillId="4" borderId="0" xfId="0" applyNumberFormat="1" applyFont="1" applyFill="1" applyAlignment="1">
      <alignment horizontal="right" vertical="center"/>
    </xf>
    <xf numFmtId="167" fontId="24" fillId="0" borderId="0" xfId="1" applyNumberFormat="1" applyFont="1" applyAlignment="1" applyProtection="1">
      <alignment vertical="center"/>
      <protection locked="0"/>
    </xf>
    <xf numFmtId="169" fontId="112" fillId="0" borderId="6" xfId="33" applyNumberFormat="1" applyFont="1" applyFill="1" applyBorder="1" applyAlignment="1" applyProtection="1">
      <alignment horizontal="center" vertical="center" wrapText="1"/>
    </xf>
    <xf numFmtId="166" fontId="17" fillId="0" borderId="3" xfId="2" applyNumberFormat="1" applyFont="1" applyBorder="1" applyAlignment="1" applyProtection="1">
      <alignment horizontal="center" vertical="center"/>
    </xf>
    <xf numFmtId="176" fontId="6" fillId="0" borderId="0" xfId="1" applyNumberFormat="1" applyFont="1" applyAlignment="1" applyProtection="1">
      <alignment vertical="center"/>
      <protection locked="0"/>
    </xf>
    <xf numFmtId="166" fontId="19" fillId="0" borderId="6" xfId="2" applyNumberFormat="1" applyFont="1" applyBorder="1" applyAlignment="1" applyProtection="1">
      <alignment horizontal="center" vertical="center"/>
    </xf>
    <xf numFmtId="166" fontId="17" fillId="0" borderId="48" xfId="2" applyNumberFormat="1" applyFont="1" applyBorder="1" applyAlignment="1" applyProtection="1">
      <alignment horizontal="center" vertical="center"/>
    </xf>
    <xf numFmtId="166" fontId="19" fillId="0" borderId="3" xfId="2" applyNumberFormat="1" applyFont="1" applyBorder="1" applyAlignment="1" applyProtection="1">
      <alignment horizontal="center" vertical="center"/>
    </xf>
    <xf numFmtId="0" fontId="112" fillId="0" borderId="2" xfId="33" applyFont="1" applyFill="1" applyBorder="1" applyAlignment="1" applyProtection="1">
      <alignment horizontal="center" vertical="center" wrapText="1"/>
    </xf>
    <xf numFmtId="169" fontId="112" fillId="0" borderId="2" xfId="33" applyNumberFormat="1" applyFont="1" applyFill="1" applyBorder="1" applyAlignment="1" applyProtection="1">
      <alignment horizontal="center" vertical="center" wrapText="1"/>
    </xf>
    <xf numFmtId="176" fontId="17" fillId="0" borderId="0" xfId="7" applyNumberFormat="1" applyFont="1" applyAlignment="1" applyProtection="1">
      <alignment horizontal="right" vertical="center"/>
      <protection locked="0"/>
    </xf>
    <xf numFmtId="176" fontId="6" fillId="0" borderId="0" xfId="5" applyNumberFormat="1" applyFont="1" applyAlignment="1">
      <alignment horizontal="right" vertical="center"/>
    </xf>
    <xf numFmtId="169" fontId="37" fillId="0" borderId="12" xfId="0" applyNumberFormat="1" applyFont="1" applyBorder="1" applyAlignment="1">
      <alignment horizontal="right" vertical="top"/>
    </xf>
    <xf numFmtId="169" fontId="24" fillId="0" borderId="12" xfId="0" applyNumberFormat="1" applyFont="1" applyBorder="1" applyAlignment="1">
      <alignment horizontal="right" vertical="top"/>
    </xf>
    <xf numFmtId="169" fontId="24" fillId="0" borderId="0" xfId="1" applyNumberFormat="1" applyFont="1" applyAlignment="1" applyProtection="1">
      <alignment horizontal="right" vertical="center"/>
      <protection locked="0"/>
    </xf>
    <xf numFmtId="169" fontId="24" fillId="0" borderId="0" xfId="0" applyNumberFormat="1" applyFont="1" applyAlignment="1">
      <alignment horizontal="right" vertical="center"/>
    </xf>
    <xf numFmtId="171" fontId="66" fillId="0" borderId="0" xfId="0" applyNumberFormat="1" applyFont="1" applyAlignment="1">
      <alignment horizontal="right" vertical="center"/>
    </xf>
    <xf numFmtId="171" fontId="37" fillId="0" borderId="0" xfId="0" applyNumberFormat="1" applyFont="1" applyAlignment="1">
      <alignment horizontal="right" vertical="center"/>
    </xf>
    <xf numFmtId="183" fontId="37" fillId="0" borderId="12" xfId="0" applyNumberFormat="1" applyFont="1" applyBorder="1" applyAlignment="1">
      <alignment horizontal="right" vertical="center"/>
    </xf>
    <xf numFmtId="183" fontId="66" fillId="0" borderId="12" xfId="0" applyNumberFormat="1" applyFont="1" applyBorder="1" applyAlignment="1">
      <alignment horizontal="right" vertical="center"/>
    </xf>
    <xf numFmtId="169" fontId="66" fillId="0" borderId="12" xfId="0" applyNumberFormat="1" applyFont="1" applyBorder="1" applyAlignment="1">
      <alignment horizontal="right" vertical="top"/>
    </xf>
    <xf numFmtId="169" fontId="66" fillId="0" borderId="0" xfId="1" applyNumberFormat="1" applyFont="1" applyAlignment="1" applyProtection="1">
      <alignment horizontal="right" vertical="center"/>
      <protection locked="0"/>
    </xf>
    <xf numFmtId="169" fontId="66" fillId="0" borderId="0" xfId="0" applyNumberFormat="1" applyFont="1" applyAlignment="1">
      <alignment horizontal="right" vertical="center"/>
    </xf>
    <xf numFmtId="169" fontId="66" fillId="0" borderId="0" xfId="1" applyNumberFormat="1" applyFont="1" applyAlignment="1" applyProtection="1">
      <alignment horizontal="right"/>
      <protection locked="0"/>
    </xf>
    <xf numFmtId="169" fontId="37" fillId="0" borderId="0" xfId="1" applyNumberFormat="1" applyFont="1" applyAlignment="1" applyProtection="1">
      <alignment horizontal="right" vertical="center"/>
      <protection locked="0"/>
    </xf>
    <xf numFmtId="169" fontId="37" fillId="0" borderId="14" xfId="0" applyNumberFormat="1" applyFont="1" applyBorder="1" applyAlignment="1">
      <alignment horizontal="right" vertical="top"/>
    </xf>
    <xf numFmtId="176" fontId="66" fillId="0" borderId="14" xfId="0" applyNumberFormat="1" applyFont="1" applyBorder="1" applyAlignment="1">
      <alignment horizontal="right" vertical="center"/>
    </xf>
    <xf numFmtId="183" fontId="37" fillId="0" borderId="14" xfId="0" applyNumberFormat="1" applyFont="1" applyBorder="1" applyAlignment="1">
      <alignment horizontal="right" vertical="center"/>
    </xf>
    <xf numFmtId="183" fontId="66" fillId="0" borderId="14" xfId="0" applyNumberFormat="1" applyFont="1" applyBorder="1" applyAlignment="1">
      <alignment horizontal="right" vertical="center"/>
    </xf>
    <xf numFmtId="169" fontId="66" fillId="0" borderId="14" xfId="0" applyNumberFormat="1" applyFont="1" applyBorder="1" applyAlignment="1">
      <alignment horizontal="right" vertical="top"/>
    </xf>
    <xf numFmtId="171" fontId="34" fillId="0" borderId="12" xfId="0" applyNumberFormat="1" applyFont="1" applyBorder="1" applyAlignment="1">
      <alignment horizontal="right" vertical="top"/>
    </xf>
    <xf numFmtId="169" fontId="34" fillId="0" borderId="12" xfId="0" applyNumberFormat="1" applyFont="1" applyBorder="1" applyAlignment="1">
      <alignment horizontal="right" vertical="top"/>
    </xf>
    <xf numFmtId="169" fontId="34" fillId="0" borderId="0" xfId="0" applyNumberFormat="1" applyFont="1"/>
    <xf numFmtId="183" fontId="37" fillId="0" borderId="12" xfId="0" applyNumberFormat="1" applyFont="1" applyBorder="1" applyAlignment="1">
      <alignment horizontal="right" vertical="top"/>
    </xf>
    <xf numFmtId="165" fontId="37" fillId="0" borderId="12" xfId="0" applyNumberFormat="1" applyFont="1" applyBorder="1" applyAlignment="1">
      <alignment horizontal="right" vertical="top"/>
    </xf>
    <xf numFmtId="169" fontId="34" fillId="0" borderId="0" xfId="1" applyNumberFormat="1" applyFont="1" applyAlignment="1" applyProtection="1">
      <alignment horizontal="center" vertical="center"/>
      <protection locked="0"/>
    </xf>
    <xf numFmtId="169" fontId="37" fillId="0" borderId="12" xfId="0" applyNumberFormat="1" applyFont="1" applyBorder="1" applyAlignment="1">
      <alignment horizontal="right" vertical="center"/>
    </xf>
    <xf numFmtId="0" fontId="24" fillId="0" borderId="0" xfId="1" applyFont="1" applyAlignment="1" applyProtection="1">
      <alignment horizontal="left" vertical="center" wrapText="1"/>
      <protection locked="0"/>
    </xf>
    <xf numFmtId="0" fontId="24" fillId="0" borderId="0" xfId="37" applyFont="1" applyAlignment="1">
      <alignment vertical="center"/>
    </xf>
    <xf numFmtId="0" fontId="24" fillId="0" borderId="0" xfId="37" applyFont="1" applyAlignment="1">
      <alignment horizontal="left" vertical="center"/>
    </xf>
    <xf numFmtId="176" fontId="24" fillId="0" borderId="14" xfId="0" applyNumberFormat="1" applyFont="1" applyBorder="1" applyAlignment="1">
      <alignment horizontal="right" vertical="center"/>
    </xf>
    <xf numFmtId="176" fontId="6" fillId="0" borderId="14" xfId="0" applyNumberFormat="1" applyFont="1" applyBorder="1" applyAlignment="1">
      <alignment horizontal="right" vertical="center"/>
    </xf>
    <xf numFmtId="0" fontId="19" fillId="0" borderId="0" xfId="0" applyFont="1"/>
    <xf numFmtId="176" fontId="19" fillId="0" borderId="0" xfId="1" applyNumberFormat="1" applyFont="1" applyAlignment="1" applyProtection="1">
      <alignment horizontal="right" vertical="center"/>
      <protection locked="0"/>
    </xf>
    <xf numFmtId="176" fontId="24" fillId="0" borderId="0" xfId="1" applyNumberFormat="1" applyFont="1" applyAlignment="1" applyProtection="1">
      <alignment horizontal="right" vertical="center"/>
      <protection locked="0"/>
    </xf>
    <xf numFmtId="176" fontId="66" fillId="0" borderId="0" xfId="1" applyNumberFormat="1" applyFont="1" applyAlignment="1" applyProtection="1">
      <alignment horizontal="right" vertical="center"/>
      <protection locked="0"/>
    </xf>
    <xf numFmtId="167" fontId="17" fillId="0" borderId="0" xfId="7" applyNumberFormat="1" applyFont="1" applyAlignment="1" applyProtection="1">
      <alignment horizontal="right" vertical="center"/>
      <protection locked="0"/>
    </xf>
    <xf numFmtId="0" fontId="19" fillId="0" borderId="0" xfId="1" applyFont="1" applyProtection="1">
      <protection locked="0"/>
    </xf>
    <xf numFmtId="0" fontId="17" fillId="0" borderId="2" xfId="2" applyFont="1" applyBorder="1" applyAlignment="1" applyProtection="1">
      <alignment horizontal="center" vertical="center" wrapText="1"/>
    </xf>
    <xf numFmtId="0" fontId="25" fillId="0" borderId="0" xfId="141" applyFont="1" applyAlignment="1" applyProtection="1">
      <alignment horizontal="left" vertical="top"/>
      <protection locked="0"/>
    </xf>
    <xf numFmtId="0" fontId="16" fillId="0" borderId="0" xfId="1" applyFont="1" applyAlignment="1">
      <alignment horizontal="left" vertical="center" wrapText="1"/>
    </xf>
    <xf numFmtId="0" fontId="22" fillId="0" borderId="0" xfId="1" applyFont="1" applyAlignment="1">
      <alignment horizontal="left" vertical="center" wrapText="1" indent="3"/>
    </xf>
    <xf numFmtId="169" fontId="37" fillId="4" borderId="12" xfId="0" applyNumberFormat="1" applyFont="1" applyFill="1" applyBorder="1" applyAlignment="1">
      <alignment horizontal="right" vertical="top"/>
    </xf>
    <xf numFmtId="173" fontId="37" fillId="0" borderId="12" xfId="0" applyNumberFormat="1" applyFont="1" applyBorder="1" applyAlignment="1">
      <alignment horizontal="right" vertical="center"/>
    </xf>
    <xf numFmtId="0" fontId="115" fillId="0" borderId="12" xfId="0" applyFont="1" applyBorder="1" applyAlignment="1">
      <alignment horizontal="right" vertical="top"/>
    </xf>
    <xf numFmtId="176" fontId="37" fillId="0" borderId="12" xfId="0" applyNumberFormat="1" applyFont="1" applyBorder="1" applyAlignment="1">
      <alignment horizontal="right" vertical="top"/>
    </xf>
    <xf numFmtId="0" fontId="17" fillId="4" borderId="0" xfId="39239" applyFont="1" applyFill="1" applyProtection="1">
      <protection locked="0"/>
    </xf>
    <xf numFmtId="0" fontId="41" fillId="4" borderId="0" xfId="630" applyFont="1" applyFill="1" applyAlignment="1" applyProtection="1">
      <protection locked="0"/>
    </xf>
    <xf numFmtId="0" fontId="14" fillId="4" borderId="0" xfId="39240" applyFont="1" applyFill="1" applyAlignment="1">
      <alignment vertical="center" wrapText="1"/>
    </xf>
    <xf numFmtId="0" fontId="23" fillId="4" borderId="0" xfId="39240" applyFont="1" applyFill="1" applyAlignment="1">
      <alignment horizontal="left" vertical="center" wrapText="1" indent="1"/>
    </xf>
    <xf numFmtId="0" fontId="20" fillId="4" borderId="0" xfId="39239" applyFont="1" applyFill="1" applyProtection="1">
      <protection locked="0"/>
    </xf>
    <xf numFmtId="0" fontId="25" fillId="4" borderId="0" xfId="27" applyFont="1" applyFill="1" applyAlignment="1" applyProtection="1">
      <alignment horizontal="justify" vertical="top" wrapText="1"/>
      <protection locked="0"/>
    </xf>
    <xf numFmtId="0" fontId="20" fillId="4" borderId="0" xfId="18772" applyFont="1" applyFill="1" applyAlignment="1" applyProtection="1">
      <alignment horizontal="justify" vertical="top" wrapText="1"/>
      <protection locked="0"/>
    </xf>
    <xf numFmtId="0" fontId="49" fillId="4" borderId="2" xfId="630" applyFont="1" applyFill="1" applyBorder="1" applyAlignment="1" applyProtection="1">
      <alignment horizontal="center" vertical="center" wrapText="1"/>
    </xf>
    <xf numFmtId="0" fontId="17" fillId="4" borderId="2" xfId="2" applyFont="1" applyFill="1" applyBorder="1" applyAlignment="1" applyProtection="1">
      <alignment horizontal="center" vertical="center" wrapText="1"/>
    </xf>
    <xf numFmtId="0" fontId="49" fillId="4" borderId="6" xfId="630" applyFont="1" applyFill="1" applyBorder="1" applyAlignment="1" applyProtection="1">
      <alignment horizontal="center" vertical="center" wrapText="1"/>
    </xf>
    <xf numFmtId="0" fontId="17" fillId="4" borderId="6" xfId="2" applyFont="1" applyFill="1" applyBorder="1" applyAlignment="1" applyProtection="1">
      <alignment horizontal="center" vertical="center" wrapText="1"/>
    </xf>
    <xf numFmtId="0" fontId="17" fillId="4" borderId="0" xfId="39239" applyFont="1" applyFill="1" applyAlignment="1" applyProtection="1">
      <alignment vertical="center"/>
      <protection locked="0"/>
    </xf>
    <xf numFmtId="165" fontId="17" fillId="4" borderId="0" xfId="39239" applyNumberFormat="1" applyFont="1" applyFill="1" applyAlignment="1" applyProtection="1">
      <alignment vertical="center"/>
      <protection locked="0"/>
    </xf>
    <xf numFmtId="0" fontId="18" fillId="4" borderId="0" xfId="39240" quotePrefix="1" applyFont="1" applyFill="1" applyAlignment="1">
      <alignment vertical="center"/>
    </xf>
    <xf numFmtId="0" fontId="18" fillId="4" borderId="0" xfId="39240" applyFont="1" applyFill="1" applyAlignment="1">
      <alignment horizontal="left" vertical="center" indent="1"/>
    </xf>
    <xf numFmtId="0" fontId="17" fillId="4" borderId="0" xfId="39240" applyFont="1" applyFill="1" applyAlignment="1">
      <alignment horizontal="right" vertical="center"/>
    </xf>
    <xf numFmtId="165" fontId="24" fillId="4" borderId="0" xfId="2" applyNumberFormat="1" applyFont="1" applyFill="1" applyBorder="1" applyAlignment="1" applyProtection="1">
      <alignment horizontal="right" vertical="center" wrapText="1"/>
    </xf>
    <xf numFmtId="0" fontId="18" fillId="4" borderId="0" xfId="255" applyFont="1" applyFill="1" applyAlignment="1">
      <alignment horizontal="left" vertical="center"/>
    </xf>
    <xf numFmtId="0" fontId="18" fillId="4" borderId="0" xfId="39239" applyFont="1" applyFill="1" applyAlignment="1" applyProtection="1">
      <alignment vertical="center"/>
      <protection locked="0"/>
    </xf>
    <xf numFmtId="0" fontId="18" fillId="4" borderId="0" xfId="18772" applyFont="1" applyFill="1" applyAlignment="1" applyProtection="1">
      <alignment horizontal="right" vertical="center" wrapText="1"/>
      <protection locked="0"/>
    </xf>
    <xf numFmtId="0" fontId="18" fillId="4" borderId="0" xfId="255" applyFont="1" applyFill="1" applyAlignment="1">
      <alignment horizontal="left" vertical="center" indent="2"/>
    </xf>
    <xf numFmtId="0" fontId="18" fillId="4" borderId="0" xfId="39240" applyFont="1" applyFill="1" applyAlignment="1">
      <alignment vertical="center"/>
    </xf>
    <xf numFmtId="0" fontId="17" fillId="4" borderId="0" xfId="39240" applyFont="1" applyFill="1" applyAlignment="1">
      <alignment vertical="center"/>
    </xf>
    <xf numFmtId="165" fontId="24" fillId="4" borderId="0" xfId="18772" applyNumberFormat="1" applyFont="1" applyFill="1" applyAlignment="1">
      <alignment horizontal="right" vertical="center"/>
    </xf>
    <xf numFmtId="0" fontId="18" fillId="4" borderId="0" xfId="39240" quotePrefix="1" applyFont="1" applyFill="1" applyAlignment="1">
      <alignment horizontal="left" vertical="center" indent="1"/>
    </xf>
    <xf numFmtId="0" fontId="18" fillId="4" borderId="0" xfId="255" applyFont="1" applyFill="1" applyAlignment="1">
      <alignment vertical="center"/>
    </xf>
    <xf numFmtId="0" fontId="18" fillId="4" borderId="0" xfId="51" applyFont="1" applyFill="1" applyAlignment="1" applyProtection="1">
      <alignment vertical="center"/>
      <protection locked="0"/>
    </xf>
    <xf numFmtId="165" fontId="54" fillId="4" borderId="0" xfId="2" applyNumberFormat="1" applyFont="1" applyFill="1" applyBorder="1" applyAlignment="1" applyProtection="1">
      <alignment vertical="center" wrapText="1"/>
    </xf>
    <xf numFmtId="165" fontId="54" fillId="4" borderId="0" xfId="2" quotePrefix="1" applyNumberFormat="1" applyFont="1" applyFill="1" applyBorder="1" applyAlignment="1" applyProtection="1">
      <alignment horizontal="center" vertical="center" wrapText="1"/>
    </xf>
    <xf numFmtId="165" fontId="54" fillId="4" borderId="0" xfId="2" quotePrefix="1" applyNumberFormat="1" applyFont="1" applyFill="1" applyBorder="1" applyAlignment="1" applyProtection="1">
      <alignment vertical="center" wrapText="1"/>
    </xf>
    <xf numFmtId="0" fontId="18" fillId="4" borderId="0" xfId="39239" applyFont="1" applyFill="1" applyProtection="1">
      <protection locked="0"/>
    </xf>
    <xf numFmtId="0" fontId="17" fillId="4" borderId="0" xfId="51" applyFont="1" applyFill="1" applyAlignment="1" applyProtection="1">
      <alignment vertical="center"/>
      <protection locked="0"/>
    </xf>
    <xf numFmtId="0" fontId="17" fillId="4" borderId="0" xfId="18772" applyFont="1" applyFill="1" applyAlignment="1" applyProtection="1">
      <alignment horizontal="right" vertical="center" wrapText="1"/>
      <protection locked="0"/>
    </xf>
    <xf numFmtId="165" fontId="6" fillId="4" borderId="0" xfId="18772" applyNumberFormat="1" applyFont="1" applyFill="1" applyAlignment="1">
      <alignment horizontal="right" vertical="center"/>
    </xf>
    <xf numFmtId="165" fontId="6" fillId="4" borderId="0" xfId="2" applyNumberFormat="1" applyFont="1" applyFill="1" applyBorder="1" applyAlignment="1" applyProtection="1">
      <alignment horizontal="right" vertical="center" wrapText="1"/>
    </xf>
    <xf numFmtId="165" fontId="19" fillId="4" borderId="0" xfId="18772" applyNumberFormat="1" applyFont="1" applyFill="1" applyAlignment="1">
      <alignment horizontal="right" vertical="center"/>
    </xf>
    <xf numFmtId="165" fontId="17" fillId="4" borderId="0" xfId="2" applyNumberFormat="1" applyFont="1" applyFill="1" applyBorder="1" applyAlignment="1" applyProtection="1">
      <alignment horizontal="right" vertical="center" wrapText="1"/>
    </xf>
    <xf numFmtId="165" fontId="17" fillId="4" borderId="0" xfId="18772" applyNumberFormat="1" applyFont="1" applyFill="1" applyAlignment="1">
      <alignment horizontal="right" vertical="center"/>
    </xf>
    <xf numFmtId="183" fontId="17" fillId="4" borderId="0" xfId="2" quotePrefix="1" applyNumberFormat="1" applyFont="1" applyFill="1" applyBorder="1" applyAlignment="1" applyProtection="1">
      <alignment horizontal="right" vertical="center" wrapText="1"/>
    </xf>
    <xf numFmtId="183" fontId="17" fillId="4" borderId="0" xfId="39239" applyNumberFormat="1" applyFont="1" applyFill="1" applyAlignment="1" applyProtection="1">
      <alignment vertical="center"/>
      <protection locked="0"/>
    </xf>
    <xf numFmtId="183" fontId="17" fillId="4" borderId="0" xfId="18772" applyNumberFormat="1" applyFont="1" applyFill="1" applyAlignment="1">
      <alignment horizontal="right" wrapText="1"/>
    </xf>
    <xf numFmtId="183" fontId="17" fillId="4" borderId="0" xfId="39239" applyNumberFormat="1" applyFont="1" applyFill="1" applyProtection="1">
      <protection locked="0"/>
    </xf>
    <xf numFmtId="0" fontId="17" fillId="4" borderId="0" xfId="39239" applyFont="1" applyFill="1" applyAlignment="1">
      <alignment horizontal="left" vertical="top"/>
    </xf>
    <xf numFmtId="183" fontId="17" fillId="4" borderId="0" xfId="27" applyNumberFormat="1" applyFont="1" applyFill="1" applyAlignment="1" applyProtection="1">
      <alignment horizontal="right" wrapText="1"/>
      <protection locked="0"/>
    </xf>
    <xf numFmtId="183" fontId="17" fillId="4" borderId="0" xfId="2" applyNumberFormat="1" applyFont="1" applyFill="1" applyBorder="1" applyAlignment="1" applyProtection="1">
      <alignment horizontal="right" wrapText="1"/>
    </xf>
    <xf numFmtId="183" fontId="17" fillId="4" borderId="0" xfId="27" applyNumberFormat="1" applyFont="1" applyFill="1" applyAlignment="1" applyProtection="1">
      <alignment horizontal="right"/>
      <protection locked="0"/>
    </xf>
    <xf numFmtId="0" fontId="17" fillId="4" borderId="0" xfId="39241" applyFont="1" applyFill="1" applyAlignment="1">
      <alignment horizontal="left" vertical="center" wrapText="1"/>
    </xf>
    <xf numFmtId="183" fontId="17" fillId="4" borderId="0" xfId="39239" applyNumberFormat="1" applyFont="1" applyFill="1" applyAlignment="1" applyProtection="1">
      <alignment horizontal="right"/>
      <protection locked="0"/>
    </xf>
    <xf numFmtId="0" fontId="17" fillId="4" borderId="0" xfId="27" applyFont="1" applyFill="1" applyAlignment="1" applyProtection="1">
      <alignment vertical="center"/>
      <protection locked="0"/>
    </xf>
    <xf numFmtId="0" fontId="17" fillId="4" borderId="0" xfId="27" applyFont="1" applyFill="1" applyAlignment="1" applyProtection="1">
      <alignment vertical="center" wrapText="1"/>
      <protection locked="0"/>
    </xf>
    <xf numFmtId="0" fontId="17" fillId="4" borderId="0" xfId="27" applyFont="1" applyFill="1" applyAlignment="1">
      <alignment vertical="center"/>
    </xf>
    <xf numFmtId="0" fontId="20" fillId="4" borderId="0" xfId="27" applyFont="1" applyFill="1" applyAlignment="1">
      <alignment horizontal="right" vertical="center"/>
    </xf>
    <xf numFmtId="0" fontId="16" fillId="4" borderId="0" xfId="39239" applyFont="1" applyFill="1" applyAlignment="1">
      <alignment horizontal="center" vertical="center" wrapText="1"/>
    </xf>
    <xf numFmtId="0" fontId="20" fillId="4" borderId="0" xfId="39239" applyFont="1" applyFill="1" applyAlignment="1">
      <alignment horizontal="left" vertical="center" wrapText="1"/>
    </xf>
    <xf numFmtId="174" fontId="17" fillId="4" borderId="0" xfId="18772" applyNumberFormat="1" applyFont="1" applyFill="1" applyAlignment="1" applyProtection="1">
      <alignment horizontal="right"/>
      <protection locked="0"/>
    </xf>
    <xf numFmtId="0" fontId="17" fillId="4" borderId="0" xfId="39240" applyFont="1" applyFill="1" applyAlignment="1">
      <alignment horizontal="left" vertical="center" indent="1"/>
    </xf>
    <xf numFmtId="0" fontId="17" fillId="4" borderId="0" xfId="27" applyFont="1" applyFill="1" applyProtection="1">
      <protection locked="0"/>
    </xf>
    <xf numFmtId="0" fontId="20" fillId="4" borderId="0" xfId="18772" applyFont="1" applyFill="1" applyAlignment="1" applyProtection="1">
      <alignment vertical="top" wrapText="1"/>
      <protection locked="0"/>
    </xf>
    <xf numFmtId="0" fontId="20" fillId="4" borderId="0" xfId="18772" applyFont="1" applyFill="1" applyAlignment="1" applyProtection="1">
      <alignment horizontal="left" vertical="top" wrapText="1"/>
      <protection locked="0"/>
    </xf>
    <xf numFmtId="0" fontId="20" fillId="4" borderId="0" xfId="18772" applyFont="1" applyFill="1" applyAlignment="1">
      <alignment vertical="top" wrapText="1"/>
    </xf>
    <xf numFmtId="0" fontId="17" fillId="4" borderId="0" xfId="2" applyFont="1" applyFill="1" applyBorder="1" applyAlignment="1" applyProtection="1">
      <alignment horizontal="center" vertical="center" wrapText="1"/>
    </xf>
    <xf numFmtId="0" fontId="17" fillId="4" borderId="11" xfId="2" applyFont="1" applyFill="1" applyBorder="1" applyAlignment="1" applyProtection="1">
      <alignment horizontal="center" vertical="center" wrapText="1"/>
    </xf>
    <xf numFmtId="0" fontId="19" fillId="4" borderId="2" xfId="39240" applyFont="1" applyFill="1" applyBorder="1" applyAlignment="1">
      <alignment horizontal="center" vertical="center" wrapText="1"/>
    </xf>
    <xf numFmtId="165" fontId="37" fillId="4" borderId="0" xfId="2" applyNumberFormat="1" applyFont="1" applyFill="1" applyBorder="1" applyAlignment="1" applyProtection="1">
      <alignment horizontal="right" vertical="center" wrapText="1"/>
    </xf>
    <xf numFmtId="165" fontId="17" fillId="4" borderId="0" xfId="18772" applyNumberFormat="1" applyFont="1" applyFill="1" applyAlignment="1" applyProtection="1">
      <alignment horizontal="right"/>
      <protection locked="0"/>
    </xf>
    <xf numFmtId="165" fontId="18" fillId="4" borderId="0" xfId="18772" applyNumberFormat="1" applyFont="1" applyFill="1" applyAlignment="1" applyProtection="1">
      <alignment horizontal="right"/>
      <protection locked="0"/>
    </xf>
    <xf numFmtId="165" fontId="18" fillId="4" borderId="0" xfId="18772" applyNumberFormat="1" applyFont="1" applyFill="1" applyAlignment="1" applyProtection="1">
      <alignment vertical="center"/>
      <protection locked="0"/>
    </xf>
    <xf numFmtId="165" fontId="18" fillId="4" borderId="0" xfId="18772" applyNumberFormat="1" applyFont="1" applyFill="1" applyAlignment="1" applyProtection="1">
      <alignment horizontal="right" vertical="center" wrapText="1"/>
      <protection locked="0"/>
    </xf>
    <xf numFmtId="165" fontId="54" fillId="4" borderId="0" xfId="39239" quotePrefix="1" applyNumberFormat="1" applyFont="1" applyFill="1" applyAlignment="1" applyProtection="1">
      <alignment horizontal="center"/>
      <protection locked="0"/>
    </xf>
    <xf numFmtId="0" fontId="6" fillId="4" borderId="0" xfId="39239" applyFont="1" applyFill="1" applyProtection="1">
      <protection locked="0"/>
    </xf>
    <xf numFmtId="0" fontId="6" fillId="4" borderId="0" xfId="51" applyFont="1" applyFill="1" applyAlignment="1" applyProtection="1">
      <alignment vertical="center"/>
      <protection locked="0"/>
    </xf>
    <xf numFmtId="165" fontId="6" fillId="4" borderId="0" xfId="39239" quotePrefix="1" applyNumberFormat="1" applyFont="1" applyFill="1" applyAlignment="1" applyProtection="1">
      <alignment horizontal="right"/>
      <protection locked="0"/>
    </xf>
    <xf numFmtId="0" fontId="117" fillId="4" borderId="0" xfId="39240" applyFill="1"/>
    <xf numFmtId="0" fontId="17" fillId="4" borderId="0" xfId="2" applyFont="1" applyFill="1" applyBorder="1" applyAlignment="1" applyProtection="1">
      <alignment vertical="center"/>
    </xf>
    <xf numFmtId="165" fontId="17" fillId="4" borderId="0" xfId="27" applyNumberFormat="1" applyFont="1" applyFill="1" applyAlignment="1" applyProtection="1">
      <alignment horizontal="right"/>
      <protection locked="0"/>
    </xf>
    <xf numFmtId="0" fontId="17" fillId="4" borderId="0" xfId="2" applyFont="1" applyFill="1" applyBorder="1" applyAlignment="1" applyProtection="1">
      <alignment vertical="center" wrapText="1"/>
    </xf>
    <xf numFmtId="183" fontId="19" fillId="4" borderId="0" xfId="2" applyNumberFormat="1" applyFont="1" applyFill="1" applyBorder="1" applyAlignment="1" applyProtection="1">
      <alignment horizontal="right" wrapText="1"/>
    </xf>
    <xf numFmtId="0" fontId="17" fillId="4" borderId="0" xfId="27" applyFont="1" applyFill="1" applyAlignment="1">
      <alignment horizontal="right" vertical="center"/>
    </xf>
    <xf numFmtId="0" fontId="17" fillId="4" borderId="0" xfId="18772" applyFont="1" applyFill="1" applyProtection="1">
      <protection locked="0"/>
    </xf>
    <xf numFmtId="0" fontId="32" fillId="4" borderId="0" xfId="18772" applyFont="1" applyFill="1" applyAlignment="1" applyProtection="1">
      <alignment horizontal="left" vertical="top" wrapText="1"/>
      <protection locked="0"/>
    </xf>
    <xf numFmtId="0" fontId="19" fillId="4" borderId="0" xfId="18772" applyFont="1" applyFill="1" applyProtection="1">
      <protection locked="0"/>
    </xf>
    <xf numFmtId="0" fontId="17" fillId="4" borderId="0" xfId="18772" applyFont="1" applyFill="1" applyAlignment="1" applyProtection="1">
      <alignment vertical="center"/>
      <protection locked="0"/>
    </xf>
    <xf numFmtId="0" fontId="17" fillId="4" borderId="19" xfId="2" applyFont="1" applyFill="1" applyBorder="1" applyAlignment="1" applyProtection="1">
      <alignment horizontal="center" vertical="center" wrapText="1"/>
    </xf>
    <xf numFmtId="0" fontId="49" fillId="4" borderId="19" xfId="630" applyFont="1" applyFill="1" applyBorder="1" applyAlignment="1" applyProtection="1">
      <alignment horizontal="center" vertical="center" wrapText="1"/>
    </xf>
    <xf numFmtId="0" fontId="49" fillId="4" borderId="20" xfId="630" applyFont="1" applyFill="1" applyBorder="1" applyAlignment="1" applyProtection="1">
      <alignment horizontal="center" vertical="center" wrapText="1"/>
    </xf>
    <xf numFmtId="0" fontId="14" fillId="4" borderId="0" xfId="39240" applyFont="1" applyFill="1" applyAlignment="1">
      <alignment vertical="center"/>
    </xf>
    <xf numFmtId="0" fontId="23" fillId="4" borderId="0" xfId="39240" applyFont="1" applyFill="1" applyAlignment="1">
      <alignment vertical="center"/>
    </xf>
    <xf numFmtId="0" fontId="24" fillId="4" borderId="0" xfId="39239" applyFont="1" applyFill="1" applyAlignment="1" applyProtection="1">
      <alignment vertical="center"/>
      <protection locked="0"/>
    </xf>
    <xf numFmtId="0" fontId="19" fillId="4" borderId="0" xfId="39239" applyFont="1" applyFill="1" applyAlignment="1" applyProtection="1">
      <alignment vertical="center"/>
      <protection locked="0"/>
    </xf>
    <xf numFmtId="0" fontId="23" fillId="4" borderId="0" xfId="39240" applyFont="1" applyFill="1" applyAlignment="1">
      <alignment horizontal="left" vertical="center"/>
    </xf>
    <xf numFmtId="165" fontId="66" fillId="4" borderId="0" xfId="2" quotePrefix="1" applyNumberFormat="1" applyFont="1" applyFill="1" applyBorder="1" applyAlignment="1" applyProtection="1">
      <alignment vertical="center" wrapText="1"/>
    </xf>
    <xf numFmtId="165" fontId="66" fillId="4" borderId="0" xfId="2" applyNumberFormat="1" applyFont="1" applyFill="1" applyBorder="1" applyAlignment="1" applyProtection="1">
      <alignment vertical="center" wrapText="1"/>
    </xf>
    <xf numFmtId="0" fontId="18" fillId="4" borderId="0" xfId="39239" applyFont="1" applyFill="1" applyAlignment="1">
      <alignment horizontal="left" vertical="top"/>
    </xf>
    <xf numFmtId="0" fontId="23" fillId="4" borderId="0" xfId="39240" applyFont="1" applyFill="1" applyAlignment="1">
      <alignment vertical="center" wrapText="1"/>
    </xf>
    <xf numFmtId="165" fontId="6" fillId="4" borderId="0" xfId="2" quotePrefix="1" applyNumberFormat="1" applyFont="1" applyFill="1" applyBorder="1" applyAlignment="1" applyProtection="1">
      <alignment vertical="center" wrapText="1"/>
    </xf>
    <xf numFmtId="165" fontId="6" fillId="4" borderId="0" xfId="2" applyNumberFormat="1" applyFont="1" applyFill="1" applyBorder="1" applyAlignment="1" applyProtection="1">
      <alignment vertical="center" wrapText="1"/>
    </xf>
    <xf numFmtId="165" fontId="19" fillId="4" borderId="0" xfId="27" applyNumberFormat="1" applyFont="1" applyFill="1" applyAlignment="1" applyProtection="1">
      <alignment horizontal="right" vertical="center" wrapText="1"/>
      <protection locked="0"/>
    </xf>
    <xf numFmtId="165" fontId="17" fillId="4" borderId="0" xfId="27" applyNumberFormat="1" applyFont="1" applyFill="1" applyAlignment="1" applyProtection="1">
      <alignment horizontal="right" vertical="center" wrapText="1"/>
      <protection locked="0"/>
    </xf>
    <xf numFmtId="165" fontId="19" fillId="4" borderId="0" xfId="2" quotePrefix="1" applyNumberFormat="1" applyFont="1" applyFill="1" applyBorder="1" applyAlignment="1" applyProtection="1">
      <alignment horizontal="right" vertical="center" wrapText="1"/>
    </xf>
    <xf numFmtId="165" fontId="17" fillId="4" borderId="0" xfId="39239" applyNumberFormat="1" applyFont="1" applyFill="1" applyProtection="1">
      <protection locked="0"/>
    </xf>
    <xf numFmtId="165" fontId="17" fillId="4" borderId="0" xfId="2" quotePrefix="1" applyNumberFormat="1" applyFont="1" applyFill="1" applyBorder="1" applyAlignment="1" applyProtection="1">
      <alignment horizontal="right" vertical="center" wrapText="1"/>
    </xf>
    <xf numFmtId="165" fontId="17" fillId="4" borderId="0" xfId="18772" applyNumberFormat="1" applyFont="1" applyFill="1" applyAlignment="1" applyProtection="1">
      <alignment horizontal="right" vertical="center" wrapText="1"/>
      <protection locked="0"/>
    </xf>
    <xf numFmtId="165" fontId="6" fillId="4" borderId="0" xfId="39242" applyNumberFormat="1" applyFont="1" applyFill="1"/>
    <xf numFmtId="165" fontId="6" fillId="4" borderId="0" xfId="18772" applyNumberFormat="1" applyFont="1" applyFill="1" applyAlignment="1">
      <alignment horizontal="right" vertical="center" wrapText="1"/>
    </xf>
    <xf numFmtId="165" fontId="17" fillId="4" borderId="0" xfId="2" applyNumberFormat="1" applyFont="1" applyFill="1" applyBorder="1" applyAlignment="1" applyProtection="1">
      <alignment horizontal="center" vertical="center" wrapText="1"/>
    </xf>
    <xf numFmtId="165" fontId="17" fillId="4" borderId="0" xfId="39240" applyNumberFormat="1" applyFont="1" applyFill="1" applyAlignment="1" applyProtection="1">
      <alignment horizontal="right" vertical="center" wrapText="1"/>
      <protection locked="0"/>
    </xf>
    <xf numFmtId="165" fontId="6" fillId="4" borderId="0" xfId="27" applyNumberFormat="1" applyFont="1" applyFill="1" applyAlignment="1" applyProtection="1">
      <alignment horizontal="right" vertical="center" wrapText="1"/>
      <protection locked="0"/>
    </xf>
    <xf numFmtId="165" fontId="17" fillId="4" borderId="0" xfId="18772" applyNumberFormat="1" applyFont="1" applyFill="1" applyAlignment="1">
      <alignment horizontal="right" vertical="center" wrapText="1"/>
    </xf>
    <xf numFmtId="165" fontId="17" fillId="4" borderId="0" xfId="39240" applyNumberFormat="1" applyFont="1" applyFill="1" applyAlignment="1">
      <alignment horizontal="right" vertical="center" wrapText="1"/>
    </xf>
    <xf numFmtId="165" fontId="17" fillId="4" borderId="0" xfId="27" applyNumberFormat="1" applyFont="1" applyFill="1" applyAlignment="1">
      <alignment horizontal="right" vertical="center" wrapText="1"/>
    </xf>
    <xf numFmtId="165" fontId="17" fillId="4" borderId="0" xfId="18772" applyNumberFormat="1" applyFont="1" applyFill="1" applyAlignment="1">
      <alignment vertical="center" wrapText="1"/>
    </xf>
    <xf numFmtId="184" fontId="17" fillId="4" borderId="0" xfId="2" applyNumberFormat="1" applyFont="1" applyFill="1" applyBorder="1" applyAlignment="1" applyProtection="1">
      <alignment horizontal="right" vertical="center" wrapText="1"/>
    </xf>
    <xf numFmtId="184" fontId="17" fillId="4" borderId="0" xfId="18772" applyNumberFormat="1" applyFont="1" applyFill="1" applyAlignment="1" applyProtection="1">
      <alignment horizontal="right" vertical="center" wrapText="1"/>
      <protection locked="0"/>
    </xf>
    <xf numFmtId="0" fontId="17" fillId="4" borderId="0" xfId="39239" applyFont="1" applyFill="1" applyAlignment="1" applyProtection="1">
      <alignment horizontal="right"/>
      <protection locked="0"/>
    </xf>
    <xf numFmtId="184" fontId="17" fillId="4" borderId="0" xfId="18772" applyNumberFormat="1" applyFont="1" applyFill="1" applyAlignment="1" applyProtection="1">
      <alignment vertical="center" wrapText="1"/>
      <protection locked="0"/>
    </xf>
    <xf numFmtId="184" fontId="17" fillId="4" borderId="0" xfId="18772" applyNumberFormat="1" applyFont="1" applyFill="1" applyAlignment="1" applyProtection="1">
      <alignment vertical="center"/>
      <protection locked="0"/>
    </xf>
    <xf numFmtId="184" fontId="17" fillId="4" borderId="0" xfId="18772" applyNumberFormat="1" applyFont="1" applyFill="1" applyAlignment="1" applyProtection="1">
      <alignment horizontal="right" vertical="center"/>
      <protection locked="0"/>
    </xf>
    <xf numFmtId="0" fontId="17" fillId="4" borderId="0" xfId="18772" applyFont="1" applyFill="1" applyAlignment="1">
      <alignment vertical="center"/>
    </xf>
    <xf numFmtId="0" fontId="17" fillId="4" borderId="0" xfId="39239" applyFont="1" applyFill="1" applyAlignment="1" applyProtection="1">
      <alignment horizontal="center"/>
      <protection locked="0"/>
    </xf>
    <xf numFmtId="0" fontId="17" fillId="4" borderId="0" xfId="18772" applyFont="1" applyFill="1" applyAlignment="1">
      <alignment horizontal="right" vertical="center"/>
    </xf>
    <xf numFmtId="0" fontId="20" fillId="4" borderId="0" xfId="39239" applyFont="1" applyFill="1" applyAlignment="1">
      <alignment horizontal="right" vertical="center" wrapText="1"/>
    </xf>
    <xf numFmtId="0" fontId="20" fillId="4" borderId="0" xfId="39240" applyFont="1" applyFill="1" applyAlignment="1">
      <alignment horizontal="left" vertical="center"/>
    </xf>
    <xf numFmtId="0" fontId="17" fillId="4" borderId="0" xfId="39240" applyFont="1" applyFill="1" applyProtection="1">
      <protection locked="0"/>
    </xf>
    <xf numFmtId="0" fontId="30" fillId="4" borderId="0" xfId="39240" applyFont="1" applyFill="1" applyProtection="1">
      <protection locked="0"/>
    </xf>
    <xf numFmtId="0" fontId="25" fillId="4" borderId="0" xfId="39240" applyFont="1" applyFill="1" applyAlignment="1" applyProtection="1">
      <alignment horizontal="left" vertical="top" wrapText="1"/>
      <protection locked="0"/>
    </xf>
    <xf numFmtId="0" fontId="20" fillId="4" borderId="0" xfId="18772" applyFont="1" applyFill="1" applyAlignment="1">
      <alignment vertical="top"/>
    </xf>
    <xf numFmtId="0" fontId="17" fillId="4" borderId="27" xfId="2" applyFont="1" applyFill="1" applyBorder="1" applyAlignment="1" applyProtection="1">
      <alignment horizontal="center" vertical="center" wrapText="1"/>
    </xf>
    <xf numFmtId="0" fontId="17" fillId="4" borderId="0" xfId="39240" applyFont="1" applyFill="1" applyAlignment="1">
      <alignment horizontal="center" vertical="center"/>
    </xf>
    <xf numFmtId="0" fontId="17" fillId="4" borderId="4" xfId="2" applyFont="1" applyFill="1" applyBorder="1" applyAlignment="1" applyProtection="1">
      <alignment horizontal="center" vertical="center" wrapText="1"/>
    </xf>
    <xf numFmtId="174" fontId="37" fillId="4" borderId="0" xfId="18772" quotePrefix="1" applyNumberFormat="1" applyFont="1" applyFill="1" applyAlignment="1" applyProtection="1">
      <alignment vertical="center" wrapText="1"/>
      <protection locked="0"/>
    </xf>
    <xf numFmtId="174" fontId="37" fillId="4" borderId="0" xfId="18772" quotePrefix="1" applyNumberFormat="1" applyFont="1" applyFill="1" applyAlignment="1" applyProtection="1">
      <alignment horizontal="right" vertical="center" wrapText="1"/>
      <protection locked="0"/>
    </xf>
    <xf numFmtId="0" fontId="18" fillId="4" borderId="0" xfId="39240" applyFont="1" applyFill="1" applyProtection="1">
      <protection locked="0"/>
    </xf>
    <xf numFmtId="174" fontId="17" fillId="4" borderId="0" xfId="18772" quotePrefix="1" applyNumberFormat="1" applyFont="1" applyFill="1" applyAlignment="1" applyProtection="1">
      <alignment vertical="center" wrapText="1"/>
      <protection locked="0"/>
    </xf>
    <xf numFmtId="0" fontId="18" fillId="4" borderId="0" xfId="39241" applyFont="1" applyFill="1" applyAlignment="1">
      <alignment horizontal="left" vertical="center" wrapText="1"/>
    </xf>
    <xf numFmtId="174" fontId="19" fillId="4" borderId="0" xfId="18772" quotePrefix="1" applyNumberFormat="1" applyFont="1" applyFill="1" applyAlignment="1" applyProtection="1">
      <alignment vertical="center" wrapText="1"/>
      <protection locked="0"/>
    </xf>
    <xf numFmtId="174" fontId="19" fillId="4" borderId="0" xfId="18772" quotePrefix="1" applyNumberFormat="1" applyFont="1" applyFill="1" applyAlignment="1" applyProtection="1">
      <alignment horizontal="right" vertical="center" wrapText="1"/>
      <protection locked="0"/>
    </xf>
    <xf numFmtId="174" fontId="17" fillId="4" borderId="0" xfId="18772" quotePrefix="1" applyNumberFormat="1" applyFont="1" applyFill="1" applyAlignment="1" applyProtection="1">
      <alignment horizontal="right" vertical="center" wrapText="1"/>
      <protection locked="0"/>
    </xf>
    <xf numFmtId="185" fontId="18" fillId="4" borderId="13" xfId="18772" applyNumberFormat="1" applyFont="1" applyFill="1" applyBorder="1" applyAlignment="1" applyProtection="1">
      <alignment vertical="center" wrapText="1"/>
      <protection locked="0"/>
    </xf>
    <xf numFmtId="185" fontId="18" fillId="4" borderId="13" xfId="18772" quotePrefix="1" applyNumberFormat="1" applyFont="1" applyFill="1" applyBorder="1" applyAlignment="1" applyProtection="1">
      <alignment vertical="center" wrapText="1"/>
      <protection locked="0"/>
    </xf>
    <xf numFmtId="0" fontId="17" fillId="4" borderId="0" xfId="39240" applyFont="1" applyFill="1" applyAlignment="1">
      <alignment horizontal="left" vertical="center"/>
    </xf>
    <xf numFmtId="0" fontId="20" fillId="4" borderId="0" xfId="39239" applyFont="1" applyFill="1" applyAlignment="1" applyProtection="1">
      <alignment vertical="center"/>
      <protection locked="0"/>
    </xf>
    <xf numFmtId="0" fontId="20" fillId="4" borderId="0" xfId="39240" applyFont="1" applyFill="1" applyAlignment="1">
      <alignment horizontal="right" vertical="center"/>
    </xf>
    <xf numFmtId="0" fontId="118" fillId="4" borderId="0" xfId="39239" applyFont="1" applyFill="1" applyAlignment="1">
      <alignment horizontal="center" vertical="center" wrapText="1"/>
    </xf>
    <xf numFmtId="0" fontId="119" fillId="4" borderId="0" xfId="630" applyFont="1" applyFill="1" applyAlignment="1" applyProtection="1">
      <protection locked="0"/>
    </xf>
    <xf numFmtId="185" fontId="17" fillId="4" borderId="0" xfId="39239" applyNumberFormat="1" applyFont="1" applyFill="1" applyProtection="1">
      <protection locked="0"/>
    </xf>
    <xf numFmtId="174" fontId="37" fillId="4" borderId="0" xfId="2" applyNumberFormat="1" applyFont="1" applyFill="1" applyBorder="1" applyAlignment="1" applyProtection="1">
      <alignment horizontal="right" vertical="center" wrapText="1"/>
    </xf>
    <xf numFmtId="0" fontId="37" fillId="4" borderId="0" xfId="2" applyNumberFormat="1" applyFont="1" applyFill="1" applyBorder="1" applyAlignment="1" applyProtection="1">
      <alignment horizontal="right" vertical="center" wrapText="1"/>
    </xf>
    <xf numFmtId="174" fontId="37" fillId="4" borderId="0" xfId="2" quotePrefix="1" applyNumberFormat="1" applyFont="1" applyFill="1" applyBorder="1" applyAlignment="1" applyProtection="1">
      <alignment horizontal="right" vertical="center" wrapText="1"/>
    </xf>
    <xf numFmtId="174" fontId="37" fillId="4" borderId="0" xfId="18772" applyNumberFormat="1" applyFont="1" applyFill="1" applyAlignment="1" applyProtection="1">
      <alignment horizontal="right"/>
      <protection locked="0"/>
    </xf>
    <xf numFmtId="174" fontId="37" fillId="4" borderId="0" xfId="18772" applyNumberFormat="1" applyFont="1" applyFill="1" applyAlignment="1" applyProtection="1">
      <alignment horizontal="right" vertical="center"/>
      <protection locked="0"/>
    </xf>
    <xf numFmtId="174" fontId="37" fillId="4" borderId="0" xfId="18772" applyNumberFormat="1" applyFont="1" applyFill="1" applyAlignment="1" applyProtection="1">
      <alignment horizontal="right" vertical="center" wrapText="1"/>
      <protection locked="0"/>
    </xf>
    <xf numFmtId="174" fontId="6" fillId="4" borderId="0" xfId="18772" applyNumberFormat="1" applyFont="1" applyFill="1" applyAlignment="1" applyProtection="1">
      <alignment horizontal="right" vertical="center" wrapText="1"/>
      <protection locked="0"/>
    </xf>
    <xf numFmtId="174" fontId="17" fillId="4" borderId="0" xfId="18772" applyNumberFormat="1" applyFont="1" applyFill="1" applyAlignment="1" applyProtection="1">
      <alignment horizontal="right" vertical="center" wrapText="1"/>
      <protection locked="0"/>
    </xf>
    <xf numFmtId="174" fontId="19" fillId="4" borderId="0" xfId="2" applyNumberFormat="1" applyFont="1" applyFill="1" applyBorder="1" applyAlignment="1" applyProtection="1">
      <alignment vertical="center"/>
    </xf>
    <xf numFmtId="174" fontId="17" fillId="4" borderId="0" xfId="1234" applyNumberFormat="1" applyFont="1" applyFill="1" applyAlignment="1">
      <alignment horizontal="right" vertical="center"/>
    </xf>
    <xf numFmtId="174" fontId="17" fillId="4" borderId="0" xfId="1234" applyNumberFormat="1" applyFont="1" applyFill="1" applyAlignment="1">
      <alignment horizontal="right" vertical="center" wrapText="1"/>
    </xf>
    <xf numFmtId="186" fontId="17" fillId="4" borderId="0" xfId="2" applyNumberFormat="1" applyFont="1" applyFill="1" applyBorder="1" applyAlignment="1" applyProtection="1">
      <alignment horizontal="center" vertical="center" wrapText="1"/>
    </xf>
    <xf numFmtId="0" fontId="17" fillId="4" borderId="10" xfId="2" applyFont="1" applyFill="1" applyBorder="1" applyAlignment="1" applyProtection="1">
      <alignment horizontal="center" vertical="center" wrapText="1"/>
    </xf>
    <xf numFmtId="0" fontId="36" fillId="4" borderId="0" xfId="39240" applyFont="1" applyFill="1" applyProtection="1">
      <protection locked="0"/>
    </xf>
    <xf numFmtId="174" fontId="17" fillId="4" borderId="0" xfId="39240" applyNumberFormat="1" applyFont="1" applyFill="1" applyProtection="1">
      <protection locked="0"/>
    </xf>
    <xf numFmtId="167" fontId="17" fillId="4" borderId="0" xfId="37" applyNumberFormat="1" applyFont="1" applyFill="1" applyAlignment="1" applyProtection="1">
      <alignment vertical="center"/>
      <protection locked="0"/>
    </xf>
    <xf numFmtId="0" fontId="17" fillId="4" borderId="0" xfId="2" applyFont="1" applyFill="1" applyBorder="1" applyAlignment="1" applyProtection="1">
      <alignment horizontal="centerContinuous" vertical="center" wrapText="1"/>
    </xf>
    <xf numFmtId="187" fontId="37" fillId="4" borderId="0" xfId="18772" applyNumberFormat="1" applyFont="1" applyFill="1" applyAlignment="1" applyProtection="1">
      <alignment horizontal="right" vertical="center"/>
      <protection locked="0"/>
    </xf>
    <xf numFmtId="187" fontId="37" fillId="4" borderId="0" xfId="18772" applyNumberFormat="1" applyFont="1" applyFill="1" applyAlignment="1" applyProtection="1">
      <alignment horizontal="right" vertical="center" wrapText="1"/>
      <protection locked="0"/>
    </xf>
    <xf numFmtId="0" fontId="29" fillId="4" borderId="0" xfId="39240" applyFont="1" applyFill="1" applyProtection="1">
      <protection locked="0"/>
    </xf>
    <xf numFmtId="187" fontId="6" fillId="4" borderId="0" xfId="18772" applyNumberFormat="1" applyFont="1" applyFill="1" applyAlignment="1" applyProtection="1">
      <alignment horizontal="right" vertical="center" wrapText="1"/>
      <protection locked="0"/>
    </xf>
    <xf numFmtId="187" fontId="17" fillId="4" borderId="0" xfId="18772" applyNumberFormat="1" applyFont="1" applyFill="1" applyAlignment="1" applyProtection="1">
      <alignment horizontal="right" vertical="center" wrapText="1"/>
      <protection locked="0"/>
    </xf>
    <xf numFmtId="0" fontId="19" fillId="4" borderId="0" xfId="39241" applyFont="1" applyFill="1" applyAlignment="1">
      <alignment horizontal="left" vertical="center" wrapText="1"/>
    </xf>
    <xf numFmtId="186" fontId="19" fillId="4" borderId="0" xfId="39240" applyNumberFormat="1" applyFont="1" applyFill="1" applyAlignment="1" applyProtection="1">
      <alignment horizontal="right" vertical="center" wrapText="1"/>
      <protection locked="0"/>
    </xf>
    <xf numFmtId="174" fontId="19" fillId="4" borderId="0" xfId="39240" applyNumberFormat="1" applyFont="1" applyFill="1" applyAlignment="1">
      <alignment horizontal="right" vertical="center" wrapText="1"/>
    </xf>
    <xf numFmtId="186" fontId="19" fillId="4" borderId="0" xfId="39241" applyNumberFormat="1" applyFont="1" applyFill="1" applyAlignment="1">
      <alignment horizontal="right" vertical="center" wrapText="1"/>
    </xf>
    <xf numFmtId="186" fontId="19" fillId="4" borderId="0" xfId="39241" applyNumberFormat="1" applyFont="1" applyFill="1" applyAlignment="1" applyProtection="1">
      <alignment horizontal="right" vertical="center" wrapText="1"/>
      <protection locked="0"/>
    </xf>
    <xf numFmtId="0" fontId="19" fillId="4" borderId="0" xfId="39240" applyFont="1" applyFill="1" applyAlignment="1">
      <alignment horizontal="left" vertical="center"/>
    </xf>
    <xf numFmtId="0" fontId="17" fillId="4" borderId="2" xfId="2" applyNumberFormat="1" applyFont="1" applyFill="1" applyBorder="1" applyAlignment="1" applyProtection="1">
      <alignment horizontal="centerContinuous" vertical="center" wrapText="1"/>
    </xf>
    <xf numFmtId="0" fontId="17" fillId="4" borderId="8" xfId="2" applyNumberFormat="1" applyFont="1" applyFill="1" applyBorder="1" applyAlignment="1" applyProtection="1">
      <alignment horizontal="center" vertical="center" wrapText="1"/>
    </xf>
    <xf numFmtId="0" fontId="17" fillId="4" borderId="9" xfId="2" applyNumberFormat="1" applyFont="1" applyFill="1" applyBorder="1" applyAlignment="1" applyProtection="1">
      <alignment horizontal="center" vertical="center" wrapText="1"/>
    </xf>
    <xf numFmtId="0" fontId="17" fillId="4" borderId="6" xfId="2" applyNumberFormat="1" applyFont="1" applyFill="1" applyBorder="1" applyAlignment="1" applyProtection="1">
      <alignment horizontal="center" vertical="center" wrapText="1"/>
    </xf>
    <xf numFmtId="0" fontId="118" fillId="4" borderId="0" xfId="39239" applyFont="1" applyFill="1" applyAlignment="1">
      <alignment horizontal="left" vertical="top" wrapText="1"/>
    </xf>
    <xf numFmtId="0" fontId="20" fillId="4" borderId="0" xfId="39240" applyFont="1" applyFill="1" applyAlignment="1">
      <alignment horizontal="left" vertical="top"/>
    </xf>
    <xf numFmtId="0" fontId="25" fillId="4" borderId="0" xfId="39240" applyFont="1" applyFill="1" applyAlignment="1">
      <alignment horizontal="left" vertical="top"/>
    </xf>
    <xf numFmtId="174" fontId="30" fillId="4" borderId="0" xfId="39240" applyNumberFormat="1" applyFont="1" applyFill="1" applyProtection="1">
      <protection locked="0"/>
    </xf>
    <xf numFmtId="0" fontId="25" fillId="4" borderId="0" xfId="39240" applyFont="1" applyFill="1" applyAlignment="1" applyProtection="1">
      <alignment horizontal="justify" vertical="top" wrapText="1"/>
      <protection locked="0"/>
    </xf>
    <xf numFmtId="0" fontId="25" fillId="4" borderId="11" xfId="39240" applyFont="1" applyFill="1" applyBorder="1" applyAlignment="1" applyProtection="1">
      <alignment horizontal="left" vertical="top" wrapText="1"/>
      <protection locked="0"/>
    </xf>
    <xf numFmtId="0" fontId="17" fillId="4" borderId="4" xfId="2" applyFont="1" applyFill="1" applyBorder="1" applyAlignment="1" applyProtection="1">
      <alignment horizontal="centerContinuous" vertical="center" wrapText="1"/>
    </xf>
    <xf numFmtId="188" fontId="18" fillId="4" borderId="0" xfId="18772" applyNumberFormat="1" applyFont="1" applyFill="1" applyAlignment="1" applyProtection="1">
      <alignment horizontal="right" vertical="center" wrapText="1"/>
      <protection locked="0"/>
    </xf>
    <xf numFmtId="188" fontId="17" fillId="4" borderId="0" xfId="18772" applyNumberFormat="1" applyFont="1" applyFill="1" applyAlignment="1" applyProtection="1">
      <alignment horizontal="right"/>
      <protection locked="0"/>
    </xf>
    <xf numFmtId="0" fontId="34" fillId="4" borderId="0" xfId="39239" applyFont="1" applyFill="1" applyAlignment="1" applyProtection="1">
      <alignment vertical="center"/>
      <protection locked="0"/>
    </xf>
    <xf numFmtId="174" fontId="66" fillId="4" borderId="0" xfId="18772" applyNumberFormat="1" applyFont="1" applyFill="1" applyAlignment="1" applyProtection="1">
      <alignment horizontal="right"/>
      <protection locked="0"/>
    </xf>
    <xf numFmtId="188" fontId="18" fillId="4" borderId="0" xfId="18772" applyNumberFormat="1" applyFont="1" applyFill="1" applyAlignment="1" applyProtection="1">
      <alignment horizontal="right"/>
      <protection locked="0"/>
    </xf>
    <xf numFmtId="0" fontId="66" fillId="4" borderId="0" xfId="39239" applyFont="1" applyFill="1" applyAlignment="1" applyProtection="1">
      <alignment vertical="center"/>
      <protection locked="0"/>
    </xf>
    <xf numFmtId="188" fontId="18" fillId="4" borderId="0" xfId="18772" applyNumberFormat="1" applyFont="1" applyFill="1" applyAlignment="1" applyProtection="1">
      <alignment vertical="center"/>
      <protection locked="0"/>
    </xf>
    <xf numFmtId="174" fontId="66" fillId="4" borderId="0" xfId="18772" applyNumberFormat="1" applyFont="1" applyFill="1" applyAlignment="1" applyProtection="1">
      <alignment vertical="center"/>
      <protection locked="0"/>
    </xf>
    <xf numFmtId="174" fontId="66" fillId="4" borderId="0" xfId="18772" applyNumberFormat="1" applyFont="1" applyFill="1" applyAlignment="1" applyProtection="1">
      <alignment horizontal="right" vertical="center" wrapText="1"/>
      <protection locked="0"/>
    </xf>
    <xf numFmtId="0" fontId="121" fillId="4" borderId="0" xfId="39240" applyFont="1" applyFill="1" applyProtection="1">
      <protection locked="0"/>
    </xf>
    <xf numFmtId="0" fontId="96" fillId="4" borderId="0" xfId="39240" applyFont="1" applyFill="1"/>
    <xf numFmtId="188" fontId="6" fillId="4" borderId="0" xfId="18772" applyNumberFormat="1" applyFont="1" applyFill="1" applyAlignment="1" applyProtection="1">
      <alignment horizontal="right" vertical="center" wrapText="1"/>
      <protection locked="0"/>
    </xf>
    <xf numFmtId="0" fontId="6" fillId="4" borderId="0" xfId="39239" applyFont="1" applyFill="1" applyAlignment="1" applyProtection="1">
      <alignment vertical="center"/>
      <protection locked="0"/>
    </xf>
    <xf numFmtId="0" fontId="37" fillId="4" borderId="0" xfId="39241" applyFont="1" applyFill="1" applyAlignment="1">
      <alignment horizontal="left" vertical="center" wrapText="1"/>
    </xf>
    <xf numFmtId="0" fontId="6" fillId="4" borderId="0" xfId="39241" applyFont="1" applyFill="1" applyAlignment="1">
      <alignment horizontal="left" vertical="center" wrapText="1"/>
    </xf>
    <xf numFmtId="0" fontId="14" fillId="4" borderId="0" xfId="39240" applyFont="1" applyFill="1"/>
    <xf numFmtId="188" fontId="17" fillId="4" borderId="0" xfId="18772" applyNumberFormat="1" applyFont="1" applyFill="1" applyAlignment="1" applyProtection="1">
      <alignment horizontal="right" vertical="center" wrapText="1"/>
      <protection locked="0"/>
    </xf>
    <xf numFmtId="0" fontId="30" fillId="4" borderId="0" xfId="39240" applyFont="1" applyFill="1" applyAlignment="1" applyProtection="1">
      <alignment horizontal="right"/>
      <protection locked="0"/>
    </xf>
    <xf numFmtId="188" fontId="6" fillId="4" borderId="0" xfId="39239" applyNumberFormat="1" applyFont="1" applyFill="1" applyAlignment="1" applyProtection="1">
      <alignment horizontal="right" vertical="center"/>
      <protection locked="0"/>
    </xf>
    <xf numFmtId="174" fontId="6" fillId="4" borderId="0" xfId="39240" applyNumberFormat="1" applyFont="1" applyFill="1" applyAlignment="1" applyProtection="1">
      <alignment horizontal="right" vertical="center" wrapText="1"/>
      <protection locked="0"/>
    </xf>
    <xf numFmtId="186" fontId="17" fillId="4" borderId="0" xfId="39240" applyNumberFormat="1" applyFont="1" applyFill="1" applyAlignment="1" applyProtection="1">
      <alignment horizontal="right" vertical="center" wrapText="1"/>
      <protection locked="0"/>
    </xf>
    <xf numFmtId="186" fontId="37" fillId="4" borderId="0" xfId="39240" applyNumberFormat="1" applyFont="1" applyFill="1" applyAlignment="1" applyProtection="1">
      <alignment horizontal="right" vertical="center" wrapText="1"/>
      <protection locked="0"/>
    </xf>
    <xf numFmtId="186" fontId="6" fillId="4" borderId="0" xfId="39240" applyNumberFormat="1" applyFont="1" applyFill="1" applyAlignment="1" applyProtection="1">
      <alignment horizontal="right" vertical="center" wrapText="1"/>
      <protection locked="0"/>
    </xf>
    <xf numFmtId="186" fontId="18" fillId="4" borderId="0" xfId="39240" applyNumberFormat="1" applyFont="1" applyFill="1" applyAlignment="1" applyProtection="1">
      <alignment horizontal="left" vertical="center" wrapText="1"/>
      <protection locked="0"/>
    </xf>
    <xf numFmtId="186" fontId="37" fillId="4" borderId="0" xfId="39240" applyNumberFormat="1" applyFont="1" applyFill="1" applyAlignment="1" applyProtection="1">
      <alignment horizontal="left" vertical="center" wrapText="1"/>
      <protection locked="0"/>
    </xf>
    <xf numFmtId="186" fontId="6" fillId="4" borderId="0" xfId="39240" applyNumberFormat="1" applyFont="1" applyFill="1" applyAlignment="1" applyProtection="1">
      <alignment horizontal="right" vertical="center"/>
      <protection locked="0"/>
    </xf>
    <xf numFmtId="186" fontId="6" fillId="4" borderId="0" xfId="39240" applyNumberFormat="1" applyFont="1" applyFill="1" applyAlignment="1" applyProtection="1">
      <alignment vertical="center"/>
      <protection locked="0"/>
    </xf>
    <xf numFmtId="186" fontId="6" fillId="4" borderId="0" xfId="39240" applyNumberFormat="1" applyFont="1" applyFill="1" applyAlignment="1" applyProtection="1">
      <alignment vertical="center" wrapText="1"/>
      <protection locked="0"/>
    </xf>
    <xf numFmtId="186" fontId="19" fillId="4" borderId="0" xfId="39240" applyNumberFormat="1" applyFont="1" applyFill="1" applyAlignment="1" applyProtection="1">
      <alignment vertical="center"/>
      <protection locked="0"/>
    </xf>
    <xf numFmtId="186" fontId="6" fillId="4" borderId="0" xfId="39240" quotePrefix="1" applyNumberFormat="1" applyFont="1" applyFill="1" applyAlignment="1" applyProtection="1">
      <alignment horizontal="right" vertical="center"/>
      <protection locked="0"/>
    </xf>
    <xf numFmtId="186" fontId="19" fillId="4" borderId="0" xfId="39240" applyNumberFormat="1" applyFont="1" applyFill="1" applyAlignment="1" applyProtection="1">
      <alignment horizontal="right" vertical="center"/>
      <protection locked="0"/>
    </xf>
    <xf numFmtId="186" fontId="18" fillId="4" borderId="13" xfId="39240" applyNumberFormat="1" applyFont="1" applyFill="1" applyBorder="1" applyAlignment="1" applyProtection="1">
      <alignment vertical="center" wrapText="1"/>
      <protection locked="0"/>
    </xf>
    <xf numFmtId="186" fontId="18" fillId="4" borderId="13" xfId="39240" quotePrefix="1" applyNumberFormat="1" applyFont="1" applyFill="1" applyBorder="1" applyAlignment="1" applyProtection="1">
      <alignment vertical="center" wrapText="1"/>
      <protection locked="0"/>
    </xf>
    <xf numFmtId="186" fontId="17" fillId="4" borderId="0" xfId="39240" applyNumberFormat="1" applyFont="1" applyFill="1" applyAlignment="1" applyProtection="1">
      <alignment vertical="center"/>
      <protection locked="0"/>
    </xf>
    <xf numFmtId="0" fontId="17" fillId="4" borderId="2" xfId="2" applyNumberFormat="1" applyFont="1" applyFill="1" applyBorder="1" applyAlignment="1" applyProtection="1">
      <alignment horizontal="center" vertical="center" wrapText="1"/>
    </xf>
    <xf numFmtId="0" fontId="17" fillId="4" borderId="0" xfId="2" applyNumberFormat="1" applyFont="1" applyFill="1" applyBorder="1" applyAlignment="1" applyProtection="1">
      <alignment horizontal="center" vertical="center" wrapText="1"/>
    </xf>
    <xf numFmtId="0" fontId="20" fillId="4" borderId="0" xfId="39240" applyFont="1" applyFill="1" applyAlignment="1">
      <alignment horizontal="right" vertical="top"/>
    </xf>
    <xf numFmtId="0" fontId="30" fillId="4" borderId="0" xfId="27" applyFont="1" applyFill="1" applyProtection="1">
      <protection locked="0"/>
    </xf>
    <xf numFmtId="0" fontId="36" fillId="4" borderId="0" xfId="39240" applyFont="1" applyFill="1" applyAlignment="1">
      <alignment vertical="top" wrapText="1"/>
    </xf>
    <xf numFmtId="0" fontId="17" fillId="4" borderId="0" xfId="27" applyFont="1" applyFill="1" applyAlignment="1">
      <alignment horizontal="center" vertical="center"/>
    </xf>
    <xf numFmtId="0" fontId="29" fillId="4" borderId="0" xfId="27" applyFont="1" applyFill="1" applyProtection="1">
      <protection locked="0"/>
    </xf>
    <xf numFmtId="186" fontId="17" fillId="4" borderId="0" xfId="27" applyNumberFormat="1" applyFont="1" applyFill="1" applyAlignment="1" applyProtection="1">
      <alignment horizontal="right" vertical="center" wrapText="1"/>
      <protection locked="0"/>
    </xf>
    <xf numFmtId="186" fontId="17" fillId="4" borderId="0" xfId="27" applyNumberFormat="1" applyFont="1" applyFill="1" applyAlignment="1" applyProtection="1">
      <alignment vertical="center" wrapText="1"/>
      <protection locked="0"/>
    </xf>
    <xf numFmtId="0" fontId="17" fillId="4" borderId="0" xfId="27" applyFont="1" applyFill="1" applyAlignment="1">
      <alignment horizontal="left" vertical="center"/>
    </xf>
    <xf numFmtId="0" fontId="49" fillId="4" borderId="0" xfId="630" applyFont="1" applyFill="1" applyAlignment="1" applyProtection="1">
      <protection locked="0"/>
    </xf>
    <xf numFmtId="0" fontId="66" fillId="4" borderId="0" xfId="39240" applyFont="1" applyFill="1" applyAlignment="1" applyProtection="1">
      <alignment horizontal="justify" vertical="top"/>
      <protection locked="0"/>
    </xf>
    <xf numFmtId="0" fontId="17" fillId="4" borderId="0" xfId="18772" applyFont="1" applyFill="1" applyAlignment="1">
      <alignment vertical="top"/>
    </xf>
    <xf numFmtId="174" fontId="17" fillId="4" borderId="0" xfId="39240" applyNumberFormat="1" applyFont="1" applyFill="1" applyAlignment="1">
      <alignment horizontal="right" vertical="center" wrapText="1"/>
    </xf>
    <xf numFmtId="174" fontId="19" fillId="4" borderId="0" xfId="39241" applyNumberFormat="1" applyFont="1" applyFill="1" applyAlignment="1">
      <alignment horizontal="right" vertical="center" wrapText="1"/>
    </xf>
    <xf numFmtId="186" fontId="17" fillId="4" borderId="0" xfId="39240" applyNumberFormat="1" applyFont="1" applyFill="1" applyAlignment="1" applyProtection="1">
      <alignment vertical="center" wrapText="1"/>
      <protection locked="0"/>
    </xf>
    <xf numFmtId="0" fontId="122" fillId="4" borderId="0" xfId="39240" applyFont="1" applyFill="1" applyAlignment="1" applyProtection="1">
      <alignment horizontal="justify" vertical="top"/>
      <protection locked="0"/>
    </xf>
    <xf numFmtId="0" fontId="17" fillId="4" borderId="11" xfId="2" applyFont="1" applyFill="1" applyBorder="1" applyAlignment="1" applyProtection="1">
      <alignment horizontal="centerContinuous" vertical="center" wrapText="1"/>
    </xf>
    <xf numFmtId="174" fontId="34" fillId="4" borderId="0" xfId="2" applyNumberFormat="1" applyFont="1" applyFill="1" applyBorder="1" applyAlignment="1" applyProtection="1">
      <alignment horizontal="right" vertical="center" wrapText="1"/>
    </xf>
    <xf numFmtId="188" fontId="34" fillId="4" borderId="0" xfId="18772" applyNumberFormat="1" applyFont="1" applyFill="1" applyAlignment="1" applyProtection="1">
      <alignment horizontal="right"/>
      <protection locked="0"/>
    </xf>
    <xf numFmtId="188" fontId="66" fillId="4" borderId="0" xfId="18772" applyNumberFormat="1" applyFont="1" applyFill="1" applyAlignment="1" applyProtection="1">
      <alignment horizontal="right"/>
      <protection locked="0"/>
    </xf>
    <xf numFmtId="188" fontId="66" fillId="4" borderId="0" xfId="18772" applyNumberFormat="1" applyFont="1" applyFill="1" applyAlignment="1" applyProtection="1">
      <alignment vertical="center"/>
      <protection locked="0"/>
    </xf>
    <xf numFmtId="188" fontId="66" fillId="4" borderId="0" xfId="18772" applyNumberFormat="1" applyFont="1" applyFill="1" applyAlignment="1" applyProtection="1">
      <alignment horizontal="right" vertical="center" wrapText="1"/>
      <protection locked="0"/>
    </xf>
    <xf numFmtId="188" fontId="17" fillId="4" borderId="0" xfId="39239" applyNumberFormat="1" applyFont="1" applyFill="1" applyAlignment="1" applyProtection="1">
      <alignment vertical="center"/>
      <protection locked="0"/>
    </xf>
    <xf numFmtId="188" fontId="17" fillId="4" borderId="0" xfId="39239" applyNumberFormat="1" applyFont="1" applyFill="1" applyAlignment="1" applyProtection="1">
      <alignment horizontal="right" vertical="center"/>
      <protection locked="0"/>
    </xf>
    <xf numFmtId="186" fontId="37" fillId="4" borderId="0" xfId="27" applyNumberFormat="1" applyFont="1" applyFill="1" applyAlignment="1" applyProtection="1">
      <alignment horizontal="right" vertical="center" wrapText="1"/>
      <protection locked="0"/>
    </xf>
    <xf numFmtId="186" fontId="6" fillId="4" borderId="0" xfId="27" applyNumberFormat="1" applyFont="1" applyFill="1" applyAlignment="1" applyProtection="1">
      <alignment horizontal="right" vertical="center" wrapText="1"/>
      <protection locked="0"/>
    </xf>
    <xf numFmtId="186" fontId="37" fillId="4" borderId="0" xfId="27" applyNumberFormat="1" applyFont="1" applyFill="1" applyAlignment="1" applyProtection="1">
      <alignment horizontal="left" vertical="center" wrapText="1"/>
      <protection locked="0"/>
    </xf>
    <xf numFmtId="186" fontId="17" fillId="4" borderId="0" xfId="27" applyNumberFormat="1" applyFont="1" applyFill="1" applyAlignment="1" applyProtection="1">
      <alignment vertical="center"/>
      <protection locked="0"/>
    </xf>
    <xf numFmtId="186" fontId="6" fillId="4" borderId="0" xfId="27" applyNumberFormat="1" applyFont="1" applyFill="1" applyAlignment="1" applyProtection="1">
      <alignment horizontal="right" vertical="center"/>
      <protection locked="0"/>
    </xf>
    <xf numFmtId="186" fontId="6" fillId="4" borderId="0" xfId="27" applyNumberFormat="1" applyFont="1" applyFill="1" applyAlignment="1" applyProtection="1">
      <alignment vertical="center"/>
      <protection locked="0"/>
    </xf>
    <xf numFmtId="186" fontId="6" fillId="4" borderId="0" xfId="27" applyNumberFormat="1" applyFont="1" applyFill="1" applyAlignment="1" applyProtection="1">
      <alignment vertical="center" wrapText="1"/>
      <protection locked="0"/>
    </xf>
    <xf numFmtId="186" fontId="6" fillId="4" borderId="0" xfId="27" quotePrefix="1" applyNumberFormat="1" applyFont="1" applyFill="1" applyAlignment="1" applyProtection="1">
      <alignment horizontal="right" vertical="center" wrapText="1"/>
      <protection locked="0"/>
    </xf>
    <xf numFmtId="0" fontId="20" fillId="4" borderId="0" xfId="27" applyFont="1" applyFill="1" applyAlignment="1">
      <alignment horizontal="right" vertical="top"/>
    </xf>
    <xf numFmtId="0" fontId="20" fillId="4" borderId="0" xfId="27" applyFont="1" applyFill="1" applyAlignment="1">
      <alignment horizontal="left" vertical="top"/>
    </xf>
    <xf numFmtId="0" fontId="36" fillId="4" borderId="0" xfId="27" applyFont="1" applyFill="1"/>
    <xf numFmtId="0" fontId="20" fillId="4" borderId="0" xfId="39240" applyFont="1" applyFill="1" applyProtection="1">
      <protection locked="0"/>
    </xf>
    <xf numFmtId="167" fontId="20" fillId="4" borderId="0" xfId="37" applyNumberFormat="1" applyFont="1" applyFill="1" applyAlignment="1" applyProtection="1">
      <alignment vertical="center"/>
      <protection locked="0"/>
    </xf>
    <xf numFmtId="174" fontId="18" fillId="4" borderId="0" xfId="18772" applyNumberFormat="1" applyFont="1" applyFill="1" applyAlignment="1" applyProtection="1">
      <alignment horizontal="right"/>
      <protection locked="0"/>
    </xf>
    <xf numFmtId="174" fontId="18" fillId="4" borderId="0" xfId="18772" applyNumberFormat="1" applyFont="1" applyFill="1" applyAlignment="1" applyProtection="1">
      <alignment vertical="center"/>
      <protection locked="0"/>
    </xf>
    <xf numFmtId="174" fontId="18" fillId="4" borderId="0" xfId="18772" applyNumberFormat="1" applyFont="1" applyFill="1" applyAlignment="1" applyProtection="1">
      <alignment horizontal="right" vertical="center" wrapText="1"/>
      <protection locked="0"/>
    </xf>
    <xf numFmtId="186" fontId="30" fillId="4" borderId="0" xfId="39240" applyNumberFormat="1" applyFont="1" applyFill="1" applyProtection="1">
      <protection locked="0"/>
    </xf>
    <xf numFmtId="174" fontId="19" fillId="4" borderId="0" xfId="18772" applyNumberFormat="1" applyFont="1" applyFill="1" applyAlignment="1" applyProtection="1">
      <alignment horizontal="right" vertical="center" wrapText="1"/>
      <protection locked="0"/>
    </xf>
    <xf numFmtId="0" fontId="30" fillId="4" borderId="0" xfId="27" applyFont="1" applyFill="1" applyAlignment="1" applyProtection="1">
      <alignment horizontal="right"/>
      <protection locked="0"/>
    </xf>
    <xf numFmtId="0" fontId="20" fillId="4" borderId="0" xfId="27" applyFont="1" applyFill="1" applyProtection="1">
      <protection locked="0"/>
    </xf>
    <xf numFmtId="0" fontId="20" fillId="4" borderId="0" xfId="27" applyFont="1" applyFill="1" applyAlignment="1" applyProtection="1">
      <alignment horizontal="right"/>
      <protection locked="0"/>
    </xf>
    <xf numFmtId="0" fontId="17" fillId="4" borderId="0" xfId="2" applyFont="1" applyFill="1" applyBorder="1" applyAlignment="1" applyProtection="1">
      <alignment horizontal="center" vertical="center"/>
    </xf>
    <xf numFmtId="174" fontId="66" fillId="4" borderId="0" xfId="2" applyNumberFormat="1" applyFont="1" applyFill="1" applyBorder="1" applyAlignment="1" applyProtection="1">
      <alignment horizontal="right" vertical="center" wrapText="1"/>
    </xf>
    <xf numFmtId="174" fontId="66" fillId="4" borderId="0" xfId="18772" applyNumberFormat="1" applyFont="1" applyFill="1" applyAlignment="1" applyProtection="1">
      <alignment horizontal="right" vertical="center"/>
      <protection locked="0"/>
    </xf>
    <xf numFmtId="0" fontId="121" fillId="4" borderId="0" xfId="27" applyFont="1" applyFill="1" applyProtection="1">
      <protection locked="0"/>
    </xf>
    <xf numFmtId="174" fontId="34" fillId="4" borderId="0" xfId="18772" applyNumberFormat="1" applyFont="1" applyFill="1" applyAlignment="1" applyProtection="1">
      <alignment horizontal="right" vertical="center" wrapText="1"/>
      <protection locked="0"/>
    </xf>
    <xf numFmtId="174" fontId="30" fillId="4" borderId="0" xfId="27" applyNumberFormat="1" applyFont="1" applyFill="1" applyProtection="1">
      <protection locked="0"/>
    </xf>
    <xf numFmtId="174" fontId="17" fillId="4" borderId="0" xfId="18772" applyNumberFormat="1" applyFont="1" applyFill="1" applyAlignment="1" applyProtection="1">
      <alignment horizontal="left" vertical="center" wrapText="1"/>
      <protection locked="0"/>
    </xf>
    <xf numFmtId="3" fontId="17" fillId="4" borderId="0" xfId="18772" applyNumberFormat="1" applyFont="1" applyFill="1" applyAlignment="1" applyProtection="1">
      <alignment horizontal="right" vertical="center" wrapText="1"/>
      <protection locked="0"/>
    </xf>
    <xf numFmtId="186" fontId="17" fillId="4" borderId="0" xfId="27" applyNumberFormat="1" applyFont="1" applyFill="1" applyAlignment="1" applyProtection="1">
      <alignment horizontal="right"/>
      <protection locked="0"/>
    </xf>
    <xf numFmtId="0" fontId="17" fillId="4" borderId="15" xfId="2" applyFont="1" applyFill="1" applyBorder="1" applyAlignment="1" applyProtection="1">
      <alignment horizontal="center" vertical="center" wrapText="1"/>
    </xf>
    <xf numFmtId="0" fontId="118" fillId="4" borderId="0" xfId="39239" applyFont="1" applyFill="1" applyAlignment="1">
      <alignment horizontal="right" vertical="center" wrapText="1"/>
    </xf>
    <xf numFmtId="174" fontId="17" fillId="4" borderId="0" xfId="2" applyNumberFormat="1" applyFont="1" applyFill="1" applyBorder="1" applyAlignment="1" applyProtection="1">
      <alignment horizontal="right" vertical="center" wrapText="1"/>
    </xf>
    <xf numFmtId="174" fontId="24" fillId="4" borderId="0" xfId="2" applyNumberFormat="1" applyFont="1" applyFill="1" applyBorder="1" applyAlignment="1" applyProtection="1">
      <alignment horizontal="right" vertical="center" wrapText="1"/>
    </xf>
    <xf numFmtId="174" fontId="24" fillId="4" borderId="0" xfId="18772" applyNumberFormat="1" applyFont="1" applyFill="1" applyAlignment="1" applyProtection="1">
      <alignment horizontal="right"/>
      <protection locked="0"/>
    </xf>
    <xf numFmtId="174" fontId="24" fillId="4" borderId="0" xfId="18772" applyNumberFormat="1" applyFont="1" applyFill="1" applyAlignment="1" applyProtection="1">
      <alignment horizontal="right" vertical="center"/>
      <protection locked="0"/>
    </xf>
    <xf numFmtId="174" fontId="24" fillId="4" borderId="0" xfId="18772" applyNumberFormat="1" applyFont="1" applyFill="1" applyAlignment="1" applyProtection="1">
      <alignment horizontal="right" vertical="center" wrapText="1"/>
      <protection locked="0"/>
    </xf>
    <xf numFmtId="0" fontId="123" fillId="4" borderId="0" xfId="27" applyFont="1" applyFill="1" applyAlignment="1">
      <alignment horizontal="justify" vertical="top" wrapText="1"/>
    </xf>
    <xf numFmtId="0" fontId="30" fillId="4" borderId="11" xfId="27" applyFont="1" applyFill="1" applyBorder="1" applyProtection="1">
      <protection locked="0"/>
    </xf>
    <xf numFmtId="186" fontId="17" fillId="4" borderId="0" xfId="27" applyNumberFormat="1" applyFont="1" applyFill="1" applyProtection="1">
      <protection locked="0"/>
    </xf>
    <xf numFmtId="185" fontId="17" fillId="4" borderId="0" xfId="27" applyNumberFormat="1" applyFont="1" applyFill="1" applyProtection="1">
      <protection locked="0"/>
    </xf>
    <xf numFmtId="0" fontId="19" fillId="4" borderId="0" xfId="27" applyFont="1" applyFill="1"/>
    <xf numFmtId="0" fontId="19" fillId="4" borderId="0" xfId="2" applyFont="1" applyFill="1" applyBorder="1" applyAlignment="1" applyProtection="1">
      <alignment horizontal="center" vertical="center" wrapText="1"/>
    </xf>
    <xf numFmtId="0" fontId="25" fillId="4" borderId="0" xfId="39243" applyFont="1" applyFill="1" applyProtection="1">
      <protection locked="0"/>
    </xf>
    <xf numFmtId="0" fontId="19" fillId="4" borderId="11" xfId="2" applyFont="1" applyFill="1" applyBorder="1" applyAlignment="1" applyProtection="1">
      <alignment horizontal="center" vertical="center" wrapText="1"/>
    </xf>
    <xf numFmtId="0" fontId="36" fillId="4" borderId="0" xfId="39240" applyFont="1" applyFill="1"/>
    <xf numFmtId="0" fontId="32" fillId="4" borderId="0" xfId="27" applyFont="1" applyFill="1" applyProtection="1">
      <protection locked="0"/>
    </xf>
    <xf numFmtId="0" fontId="32" fillId="4" borderId="0" xfId="18772" applyFont="1" applyFill="1" applyAlignment="1">
      <alignment vertical="top"/>
    </xf>
    <xf numFmtId="0" fontId="17" fillId="4" borderId="0" xfId="39239" applyFont="1" applyFill="1" applyAlignment="1" applyProtection="1">
      <alignment horizontal="right" vertical="center"/>
      <protection locked="0"/>
    </xf>
    <xf numFmtId="0" fontId="18" fillId="4" borderId="0" xfId="39239" applyFont="1" applyFill="1" applyAlignment="1" applyProtection="1">
      <alignment horizontal="right" vertical="center"/>
      <protection locked="0"/>
    </xf>
    <xf numFmtId="0" fontId="37" fillId="4" borderId="0" xfId="39239" applyFont="1" applyFill="1" applyAlignment="1" applyProtection="1">
      <alignment horizontal="right" vertical="center"/>
      <protection locked="0"/>
    </xf>
    <xf numFmtId="0" fontId="29" fillId="4" borderId="0" xfId="27" applyFont="1" applyFill="1" applyAlignment="1" applyProtection="1">
      <alignment horizontal="right"/>
      <protection locked="0"/>
    </xf>
    <xf numFmtId="0" fontId="124" fillId="4" borderId="0" xfId="27" applyFont="1" applyFill="1" applyProtection="1">
      <protection locked="0"/>
    </xf>
    <xf numFmtId="0" fontId="6" fillId="4" borderId="0" xfId="39239" applyFont="1" applyFill="1" applyAlignment="1" applyProtection="1">
      <alignment horizontal="right" vertical="center"/>
      <protection locked="0"/>
    </xf>
    <xf numFmtId="186" fontId="6" fillId="4" borderId="0" xfId="27" applyNumberFormat="1" applyFont="1" applyFill="1" applyAlignment="1" applyProtection="1">
      <alignment horizontal="right"/>
      <protection locked="0"/>
    </xf>
    <xf numFmtId="0" fontId="6" fillId="4" borderId="0" xfId="2" applyFont="1" applyFill="1" applyBorder="1" applyAlignment="1" applyProtection="1">
      <alignment horizontal="center" vertical="center" wrapText="1"/>
    </xf>
    <xf numFmtId="0" fontId="125" fillId="4" borderId="0" xfId="39239" applyFont="1" applyFill="1" applyAlignment="1">
      <alignment horizontal="center" vertical="center" wrapText="1"/>
    </xf>
    <xf numFmtId="0" fontId="30" fillId="4" borderId="0" xfId="27" applyFont="1" applyFill="1" applyAlignment="1" applyProtection="1">
      <alignment horizontal="left"/>
      <protection locked="0"/>
    </xf>
    <xf numFmtId="0" fontId="30" fillId="4" borderId="0" xfId="27" applyFont="1" applyFill="1" applyAlignment="1" applyProtection="1">
      <alignment vertical="center"/>
      <protection locked="0"/>
    </xf>
    <xf numFmtId="0" fontId="17" fillId="4" borderId="0" xfId="39239" applyFont="1" applyFill="1" applyAlignment="1">
      <alignment horizontal="center" vertical="center"/>
    </xf>
    <xf numFmtId="185" fontId="54" fillId="4" borderId="0" xfId="18772" quotePrefix="1" applyNumberFormat="1" applyFont="1" applyFill="1" applyAlignment="1" applyProtection="1">
      <alignment horizontal="center" vertical="center" wrapText="1"/>
      <protection locked="0"/>
    </xf>
    <xf numFmtId="0" fontId="121" fillId="4" borderId="0" xfId="27" applyFont="1" applyFill="1" applyAlignment="1" applyProtection="1">
      <alignment vertical="center"/>
      <protection locked="0"/>
    </xf>
    <xf numFmtId="185" fontId="17" fillId="4" borderId="0" xfId="18772" applyNumberFormat="1" applyFont="1" applyFill="1" applyAlignment="1" applyProtection="1">
      <alignment horizontal="right" vertical="center" wrapText="1"/>
      <protection locked="0"/>
    </xf>
    <xf numFmtId="185" fontId="17" fillId="4" borderId="0" xfId="27" applyNumberFormat="1" applyFont="1" applyFill="1" applyAlignment="1">
      <alignment horizontal="right" vertical="center"/>
    </xf>
    <xf numFmtId="174" fontId="17" fillId="4" borderId="0" xfId="27" applyNumberFormat="1" applyFont="1" applyFill="1" applyAlignment="1">
      <alignment horizontal="right" vertical="center" wrapText="1"/>
    </xf>
    <xf numFmtId="185" fontId="19" fillId="4" borderId="0" xfId="27" applyNumberFormat="1" applyFont="1" applyFill="1" applyAlignment="1">
      <alignment horizontal="right" vertical="center"/>
    </xf>
    <xf numFmtId="186" fontId="19" fillId="4" borderId="0" xfId="27" applyNumberFormat="1" applyFont="1" applyFill="1" applyAlignment="1" applyProtection="1">
      <alignment horizontal="right" vertical="center" wrapText="1"/>
      <protection locked="0"/>
    </xf>
    <xf numFmtId="186" fontId="19" fillId="4" borderId="0" xfId="39239" applyNumberFormat="1" applyFont="1" applyFill="1" applyAlignment="1" applyProtection="1">
      <alignment horizontal="right" vertical="center"/>
      <protection locked="0"/>
    </xf>
    <xf numFmtId="186" fontId="19" fillId="4" borderId="0" xfId="27" applyNumberFormat="1" applyFont="1" applyFill="1" applyAlignment="1">
      <alignment horizontal="right"/>
    </xf>
    <xf numFmtId="186" fontId="19" fillId="4" borderId="0" xfId="27" applyNumberFormat="1" applyFont="1" applyFill="1" applyAlignment="1">
      <alignment horizontal="right" vertical="center"/>
    </xf>
    <xf numFmtId="186" fontId="17" fillId="4" borderId="0" xfId="27" applyNumberFormat="1" applyFont="1" applyFill="1" applyAlignment="1">
      <alignment vertical="center"/>
    </xf>
    <xf numFmtId="174" fontId="17" fillId="4" borderId="0" xfId="39241" applyNumberFormat="1" applyFont="1" applyFill="1" applyAlignment="1">
      <alignment horizontal="right" vertical="center" wrapText="1"/>
    </xf>
    <xf numFmtId="186" fontId="17" fillId="4" borderId="0" xfId="27" applyNumberFormat="1" applyFont="1" applyFill="1" applyAlignment="1">
      <alignment horizontal="right" vertical="center"/>
    </xf>
    <xf numFmtId="186" fontId="17" fillId="4" borderId="0" xfId="2" applyNumberFormat="1" applyFont="1" applyFill="1" applyBorder="1" applyAlignment="1" applyProtection="1">
      <alignment horizontal="centerContinuous" vertical="center" wrapText="1"/>
    </xf>
    <xf numFmtId="0" fontId="19" fillId="4" borderId="2" xfId="2" applyFont="1" applyFill="1" applyBorder="1" applyAlignment="1" applyProtection="1">
      <alignment horizontal="centerContinuous" vertical="center" wrapText="1"/>
    </xf>
    <xf numFmtId="0" fontId="17" fillId="4" borderId="11" xfId="27" applyFont="1" applyFill="1" applyBorder="1" applyAlignment="1">
      <alignment horizontal="center" vertical="center" wrapText="1"/>
    </xf>
    <xf numFmtId="0" fontId="17" fillId="4" borderId="0" xfId="27" applyFont="1" applyFill="1" applyAlignment="1">
      <alignment horizontal="center" vertical="center" wrapText="1"/>
    </xf>
    <xf numFmtId="174" fontId="54" fillId="4" borderId="0" xfId="18772" quotePrefix="1" applyNumberFormat="1" applyFont="1" applyFill="1" applyAlignment="1" applyProtection="1">
      <alignment horizontal="center" vertical="center" wrapText="1"/>
      <protection locked="0"/>
    </xf>
    <xf numFmtId="174" fontId="17" fillId="4" borderId="0" xfId="27" applyNumberFormat="1" applyFont="1" applyFill="1" applyAlignment="1" applyProtection="1">
      <alignment vertical="center"/>
      <protection locked="0"/>
    </xf>
    <xf numFmtId="174" fontId="19" fillId="4" borderId="0" xfId="27" applyNumberFormat="1" applyFont="1" applyFill="1" applyAlignment="1" applyProtection="1">
      <alignment horizontal="right" vertical="center"/>
      <protection locked="0"/>
    </xf>
    <xf numFmtId="186" fontId="19" fillId="4" borderId="0" xfId="27" applyNumberFormat="1" applyFont="1" applyFill="1"/>
    <xf numFmtId="186" fontId="17" fillId="4" borderId="0" xfId="27" applyNumberFormat="1" applyFont="1" applyFill="1" applyAlignment="1">
      <alignment horizontal="right"/>
    </xf>
    <xf numFmtId="186" fontId="17" fillId="4" borderId="0" xfId="39239" applyNumberFormat="1" applyFont="1" applyFill="1" applyAlignment="1" applyProtection="1">
      <alignment horizontal="right" vertical="center"/>
      <protection locked="0"/>
    </xf>
    <xf numFmtId="186" fontId="17" fillId="4" borderId="0" xfId="27" applyNumberFormat="1" applyFont="1" applyFill="1" applyAlignment="1">
      <alignment horizontal="right" vertical="center" wrapText="1"/>
    </xf>
    <xf numFmtId="186" fontId="17" fillId="4" borderId="0" xfId="27" applyNumberFormat="1" applyFont="1" applyFill="1" applyAlignment="1">
      <alignment horizontal="center" vertical="center"/>
    </xf>
    <xf numFmtId="0" fontId="17" fillId="4" borderId="2" xfId="27" applyFont="1" applyFill="1" applyBorder="1" applyAlignment="1">
      <alignment horizontal="center" vertical="center"/>
    </xf>
    <xf numFmtId="0" fontId="17" fillId="4" borderId="2" xfId="2" applyFont="1" applyFill="1" applyBorder="1" applyAlignment="1" applyProtection="1">
      <alignment horizontal="centerContinuous" vertical="center" wrapText="1"/>
    </xf>
    <xf numFmtId="0" fontId="118" fillId="4" borderId="0" xfId="39239" applyFont="1" applyFill="1" applyAlignment="1">
      <alignment horizontal="center" vertical="center"/>
    </xf>
    <xf numFmtId="0" fontId="30" fillId="4" borderId="0" xfId="18772" applyFont="1" applyFill="1" applyProtection="1">
      <protection locked="0"/>
    </xf>
    <xf numFmtId="0" fontId="41" fillId="4" borderId="0" xfId="630" applyNumberFormat="1" applyFont="1" applyFill="1" applyBorder="1" applyAlignment="1" applyProtection="1">
      <alignment horizontal="left" vertical="top"/>
      <protection locked="0"/>
    </xf>
    <xf numFmtId="0" fontId="126" fillId="4" borderId="0" xfId="630" applyFont="1" applyFill="1" applyAlignment="1" applyProtection="1">
      <protection locked="0"/>
    </xf>
    <xf numFmtId="0" fontId="25" fillId="4" borderId="0" xfId="18772" applyFont="1" applyFill="1" applyAlignment="1" applyProtection="1">
      <alignment horizontal="left" vertical="top"/>
      <protection locked="0"/>
    </xf>
    <xf numFmtId="0" fontId="25" fillId="4" borderId="0" xfId="18772" applyFont="1" applyFill="1" applyAlignment="1" applyProtection="1">
      <alignment horizontal="left" vertical="top" wrapText="1"/>
      <protection locked="0"/>
    </xf>
    <xf numFmtId="0" fontId="25" fillId="4" borderId="0" xfId="18772" applyFont="1" applyFill="1" applyAlignment="1" applyProtection="1">
      <alignment vertical="top"/>
      <protection locked="0"/>
    </xf>
    <xf numFmtId="0" fontId="17" fillId="4" borderId="52" xfId="2" applyFont="1" applyFill="1" applyBorder="1" applyAlignment="1" applyProtection="1">
      <alignment horizontal="center" vertical="center" wrapText="1"/>
    </xf>
    <xf numFmtId="188" fontId="17" fillId="4" borderId="0" xfId="18772" applyNumberFormat="1" applyFont="1" applyFill="1" applyProtection="1">
      <protection locked="0"/>
    </xf>
    <xf numFmtId="174" fontId="18" fillId="4" borderId="0" xfId="51" applyNumberFormat="1" applyFont="1" applyFill="1" applyAlignment="1" applyProtection="1">
      <alignment vertical="center"/>
      <protection locked="0"/>
    </xf>
    <xf numFmtId="174" fontId="37" fillId="4" borderId="0" xfId="39239" applyNumberFormat="1" applyFont="1" applyFill="1" applyAlignment="1" applyProtection="1">
      <alignment vertical="center"/>
      <protection locked="0"/>
    </xf>
    <xf numFmtId="0" fontId="17" fillId="4" borderId="0" xfId="18772" applyFont="1" applyFill="1" applyAlignment="1" applyProtection="1">
      <alignment horizontal="right"/>
      <protection locked="0"/>
    </xf>
    <xf numFmtId="0" fontId="24" fillId="4" borderId="0" xfId="39240" quotePrefix="1" applyFont="1" applyFill="1" applyAlignment="1">
      <alignment horizontal="center"/>
    </xf>
    <xf numFmtId="0" fontId="14" fillId="4" borderId="0" xfId="39240" applyFont="1" applyFill="1" applyAlignment="1">
      <alignment horizontal="left" vertical="center" wrapText="1" indent="1"/>
    </xf>
    <xf numFmtId="174" fontId="6" fillId="4" borderId="0" xfId="39239" applyNumberFormat="1" applyFont="1" applyFill="1" applyAlignment="1" applyProtection="1">
      <alignment vertical="center"/>
      <protection locked="0"/>
    </xf>
    <xf numFmtId="174" fontId="6" fillId="4" borderId="0" xfId="39239" applyNumberFormat="1" applyFont="1" applyFill="1" applyAlignment="1" applyProtection="1">
      <alignment horizontal="right" vertical="center"/>
      <protection locked="0"/>
    </xf>
    <xf numFmtId="174" fontId="19" fillId="4" borderId="0" xfId="39239" applyNumberFormat="1" applyFont="1" applyFill="1" applyAlignment="1" applyProtection="1">
      <alignment horizontal="right" vertical="center"/>
      <protection locked="0"/>
    </xf>
    <xf numFmtId="174" fontId="19" fillId="4" borderId="0" xfId="39239" applyNumberFormat="1" applyFont="1" applyFill="1" applyAlignment="1" applyProtection="1">
      <alignment vertical="center"/>
      <protection locked="0"/>
    </xf>
    <xf numFmtId="174" fontId="17" fillId="4" borderId="0" xfId="39239" applyNumberFormat="1" applyFont="1" applyFill="1" applyAlignment="1" applyProtection="1">
      <alignment vertical="center"/>
      <protection locked="0"/>
    </xf>
    <xf numFmtId="0" fontId="23" fillId="4" borderId="0" xfId="39240" applyFont="1" applyFill="1" applyAlignment="1">
      <alignment horizontal="center" vertical="center" wrapText="1"/>
    </xf>
    <xf numFmtId="0" fontId="69" fillId="4" borderId="0" xfId="630" applyFill="1" applyAlignment="1" applyProtection="1">
      <alignment vertical="center" wrapText="1"/>
    </xf>
    <xf numFmtId="1" fontId="17" fillId="4" borderId="0" xfId="18772" applyNumberFormat="1" applyFont="1" applyFill="1" applyAlignment="1" applyProtection="1">
      <alignment horizontal="right" vertical="center" wrapText="1"/>
      <protection locked="0"/>
    </xf>
    <xf numFmtId="188" fontId="6" fillId="4" borderId="0" xfId="18772" applyNumberFormat="1" applyFont="1" applyFill="1" applyAlignment="1">
      <alignment vertical="center" wrapText="1"/>
    </xf>
    <xf numFmtId="188" fontId="17" fillId="4" borderId="0" xfId="18772" applyNumberFormat="1" applyFont="1" applyFill="1" applyAlignment="1">
      <alignment vertical="center" wrapText="1"/>
    </xf>
    <xf numFmtId="188" fontId="17" fillId="4" borderId="0" xfId="2" applyNumberFormat="1" applyFont="1" applyFill="1" applyBorder="1" applyAlignment="1" applyProtection="1">
      <alignment vertical="center" wrapText="1"/>
    </xf>
    <xf numFmtId="188" fontId="6" fillId="4" borderId="0" xfId="2" applyNumberFormat="1" applyFont="1" applyFill="1" applyBorder="1" applyAlignment="1" applyProtection="1">
      <alignment vertical="center" wrapText="1"/>
    </xf>
    <xf numFmtId="188" fontId="17" fillId="4" borderId="0" xfId="18772" applyNumberFormat="1" applyFont="1" applyFill="1" applyAlignment="1" applyProtection="1">
      <alignment vertical="center" wrapText="1"/>
      <protection locked="0"/>
    </xf>
    <xf numFmtId="188" fontId="17" fillId="4" borderId="0" xfId="18772" applyNumberFormat="1" applyFont="1" applyFill="1" applyAlignment="1">
      <alignment vertical="center"/>
    </xf>
    <xf numFmtId="188" fontId="17" fillId="4" borderId="0" xfId="18772" applyNumberFormat="1" applyFont="1" applyFill="1" applyAlignment="1" applyProtection="1">
      <alignment vertical="center"/>
      <protection locked="0"/>
    </xf>
    <xf numFmtId="188" fontId="17" fillId="4" borderId="0" xfId="18772" applyNumberFormat="1" applyFont="1" applyFill="1" applyAlignment="1">
      <alignment horizontal="right" vertical="center"/>
    </xf>
    <xf numFmtId="188" fontId="17" fillId="4" borderId="0" xfId="2" applyNumberFormat="1" applyFont="1" applyFill="1" applyBorder="1" applyAlignment="1" applyProtection="1">
      <alignment horizontal="right" vertical="center" wrapText="1"/>
    </xf>
    <xf numFmtId="0" fontId="17" fillId="4" borderId="0" xfId="18772" applyFont="1" applyFill="1" applyAlignment="1">
      <alignment horizontal="left" vertical="center"/>
    </xf>
    <xf numFmtId="0" fontId="20" fillId="4" borderId="0" xfId="18772" applyFont="1" applyFill="1" applyAlignment="1">
      <alignment horizontal="right" vertical="center"/>
    </xf>
    <xf numFmtId="0" fontId="118" fillId="4" borderId="0" xfId="18772" applyFont="1" applyFill="1" applyAlignment="1">
      <alignment horizontal="right" vertical="center"/>
    </xf>
    <xf numFmtId="0" fontId="20" fillId="4" borderId="0" xfId="18772" applyFont="1" applyFill="1" applyAlignment="1">
      <alignment horizontal="left" vertical="center"/>
    </xf>
    <xf numFmtId="0" fontId="30" fillId="4" borderId="0" xfId="18772" applyFont="1" applyFill="1" applyAlignment="1" applyProtection="1">
      <alignment vertical="center"/>
      <protection locked="0"/>
    </xf>
    <xf numFmtId="0" fontId="29" fillId="4" borderId="0" xfId="18772" applyFont="1" applyFill="1" applyAlignment="1" applyProtection="1">
      <alignment vertical="center"/>
      <protection locked="0"/>
    </xf>
    <xf numFmtId="0" fontId="125" fillId="4" borderId="0" xfId="18772" applyFont="1" applyFill="1" applyAlignment="1" applyProtection="1">
      <alignment horizontal="left" vertical="top" wrapText="1"/>
      <protection locked="0"/>
    </xf>
    <xf numFmtId="0" fontId="24" fillId="4" borderId="0" xfId="18772" applyFont="1" applyFill="1" applyProtection="1">
      <protection locked="0"/>
    </xf>
    <xf numFmtId="0" fontId="18" fillId="4" borderId="0" xfId="18772" applyFont="1" applyFill="1" applyProtection="1">
      <protection locked="0"/>
    </xf>
    <xf numFmtId="0" fontId="49" fillId="4" borderId="8" xfId="630" applyNumberFormat="1" applyFont="1" applyFill="1" applyBorder="1" applyAlignment="1" applyProtection="1">
      <alignment horizontal="center" vertical="center" wrapText="1"/>
    </xf>
    <xf numFmtId="0" fontId="18" fillId="4" borderId="8" xfId="2" applyNumberFormat="1" applyFont="1" applyFill="1" applyBorder="1" applyAlignment="1" applyProtection="1">
      <alignment horizontal="center" vertical="center" wrapText="1"/>
    </xf>
    <xf numFmtId="0" fontId="49" fillId="4" borderId="2" xfId="630" applyNumberFormat="1" applyFont="1" applyFill="1" applyBorder="1" applyAlignment="1" applyProtection="1">
      <alignment horizontal="center" vertical="center" wrapText="1"/>
    </xf>
    <xf numFmtId="174" fontId="30" fillId="4" borderId="0" xfId="18772" applyNumberFormat="1" applyFont="1" applyFill="1" applyAlignment="1" applyProtection="1">
      <alignment vertical="center"/>
      <protection locked="0"/>
    </xf>
    <xf numFmtId="0" fontId="17" fillId="4" borderId="0" xfId="18772" applyFont="1" applyFill="1" applyAlignment="1">
      <alignment horizontal="center" vertical="center"/>
    </xf>
    <xf numFmtId="174" fontId="18" fillId="4" borderId="0" xfId="18772" applyNumberFormat="1" applyFont="1" applyFill="1" applyAlignment="1" applyProtection="1">
      <alignment horizontal="right" vertical="center"/>
      <protection locked="0"/>
    </xf>
    <xf numFmtId="174" fontId="17" fillId="4" borderId="0" xfId="18772" applyNumberFormat="1" applyFont="1" applyFill="1" applyAlignment="1" applyProtection="1">
      <alignment horizontal="right" vertical="center"/>
      <protection locked="0"/>
    </xf>
    <xf numFmtId="174" fontId="17" fillId="4" borderId="7" xfId="18772" applyNumberFormat="1" applyFont="1" applyFill="1" applyBorder="1" applyAlignment="1" applyProtection="1">
      <alignment horizontal="right" vertical="center"/>
      <protection locked="0"/>
    </xf>
    <xf numFmtId="174" fontId="17" fillId="4" borderId="7" xfId="18772" applyNumberFormat="1" applyFont="1" applyFill="1" applyBorder="1" applyAlignment="1" applyProtection="1">
      <alignment vertical="center"/>
      <protection locked="0"/>
    </xf>
    <xf numFmtId="0" fontId="17" fillId="4" borderId="7" xfId="18772" applyFont="1" applyFill="1" applyBorder="1" applyAlignment="1">
      <alignment horizontal="center" vertical="center"/>
    </xf>
    <xf numFmtId="174" fontId="17" fillId="4" borderId="0" xfId="18772" applyNumberFormat="1" applyFont="1" applyFill="1" applyAlignment="1" applyProtection="1">
      <alignment vertical="center"/>
      <protection locked="0"/>
    </xf>
    <xf numFmtId="174" fontId="17" fillId="4" borderId="13" xfId="18772" applyNumberFormat="1" applyFont="1" applyFill="1" applyBorder="1" applyAlignment="1" applyProtection="1">
      <alignment horizontal="right" vertical="center"/>
      <protection locked="0"/>
    </xf>
    <xf numFmtId="174" fontId="17" fillId="4" borderId="13" xfId="18772" applyNumberFormat="1" applyFont="1" applyFill="1" applyBorder="1" applyAlignment="1" applyProtection="1">
      <alignment vertical="center"/>
      <protection locked="0"/>
    </xf>
    <xf numFmtId="0" fontId="17" fillId="4" borderId="13" xfId="18772" applyFont="1" applyFill="1" applyBorder="1" applyAlignment="1">
      <alignment horizontal="center" vertical="center"/>
    </xf>
    <xf numFmtId="174" fontId="18" fillId="4" borderId="7" xfId="18772" applyNumberFormat="1" applyFont="1" applyFill="1" applyBorder="1" applyAlignment="1" applyProtection="1">
      <alignment horizontal="right" vertical="center"/>
      <protection locked="0"/>
    </xf>
    <xf numFmtId="174" fontId="18" fillId="4" borderId="13" xfId="18772" applyNumberFormat="1" applyFont="1" applyFill="1" applyBorder="1" applyAlignment="1" applyProtection="1">
      <alignment horizontal="right" vertical="center"/>
      <protection locked="0"/>
    </xf>
    <xf numFmtId="0" fontId="127" fillId="4" borderId="7" xfId="18772" applyFont="1" applyFill="1" applyBorder="1" applyAlignment="1">
      <alignment horizontal="left" vertical="center" wrapText="1" indent="2"/>
    </xf>
    <xf numFmtId="0" fontId="127" fillId="4" borderId="57" xfId="39244" applyFont="1" applyFill="1" applyBorder="1" applyAlignment="1" applyProtection="1">
      <alignment horizontal="left" vertical="center" wrapText="1" indent="2"/>
      <protection locked="0"/>
    </xf>
    <xf numFmtId="0" fontId="127" fillId="4" borderId="57" xfId="18772" applyFont="1" applyFill="1" applyBorder="1" applyAlignment="1">
      <alignment horizontal="left" vertical="center" wrapText="1" indent="2"/>
    </xf>
    <xf numFmtId="0" fontId="127" fillId="4" borderId="7" xfId="39244" applyFont="1" applyFill="1" applyBorder="1" applyAlignment="1" applyProtection="1">
      <alignment horizontal="left" vertical="center" wrapText="1" indent="2"/>
      <protection locked="0"/>
    </xf>
    <xf numFmtId="0" fontId="127" fillId="4" borderId="7" xfId="18772" applyFont="1" applyFill="1" applyBorder="1" applyAlignment="1">
      <alignment horizontal="left" vertical="center" wrapText="1" indent="1"/>
    </xf>
    <xf numFmtId="0" fontId="127" fillId="4" borderId="57" xfId="18772" applyFont="1" applyFill="1" applyBorder="1" applyAlignment="1">
      <alignment horizontal="left" vertical="center" wrapText="1" indent="1"/>
    </xf>
    <xf numFmtId="0" fontId="128" fillId="52" borderId="0" xfId="39240" applyFont="1" applyFill="1" applyAlignment="1">
      <alignment horizontal="right" vertical="top"/>
    </xf>
    <xf numFmtId="0" fontId="129" fillId="52" borderId="0" xfId="39240" applyFont="1" applyFill="1" applyAlignment="1">
      <alignment horizontal="right" vertical="top"/>
    </xf>
    <xf numFmtId="0" fontId="129" fillId="52" borderId="59" xfId="39240" applyFont="1" applyFill="1" applyBorder="1" applyAlignment="1">
      <alignment horizontal="right" vertical="top"/>
    </xf>
    <xf numFmtId="0" fontId="127" fillId="4" borderId="60" xfId="18772" applyFont="1" applyFill="1" applyBorder="1" applyAlignment="1" applyProtection="1">
      <alignment horizontal="left" vertical="center" wrapText="1" indent="2"/>
      <protection locked="0"/>
    </xf>
    <xf numFmtId="0" fontId="20" fillId="4" borderId="0" xfId="18772" applyFont="1" applyFill="1" applyAlignment="1" applyProtection="1">
      <alignment vertical="center"/>
      <protection locked="0"/>
    </xf>
    <xf numFmtId="0" fontId="20" fillId="4" borderId="0" xfId="18772" applyFont="1" applyFill="1" applyAlignment="1">
      <alignment horizontal="right"/>
    </xf>
    <xf numFmtId="0" fontId="20" fillId="4" borderId="0" xfId="39239" applyFont="1" applyFill="1" applyAlignment="1">
      <alignment horizontal="center" vertical="center" wrapText="1"/>
    </xf>
    <xf numFmtId="0" fontId="20" fillId="4" borderId="0" xfId="18772" applyFont="1" applyFill="1" applyAlignment="1">
      <alignment horizontal="left"/>
    </xf>
    <xf numFmtId="0" fontId="17" fillId="4" borderId="0" xfId="39244" applyFont="1" applyFill="1" applyProtection="1">
      <protection locked="0"/>
    </xf>
    <xf numFmtId="0" fontId="18" fillId="4" borderId="0" xfId="39244" applyFont="1" applyFill="1" applyProtection="1">
      <protection locked="0"/>
    </xf>
    <xf numFmtId="0" fontId="17" fillId="4" borderId="0" xfId="39244" applyFont="1" applyFill="1" applyAlignment="1" applyProtection="1">
      <alignment wrapText="1"/>
      <protection locked="0"/>
    </xf>
    <xf numFmtId="0" fontId="41" fillId="4" borderId="0" xfId="630" applyFont="1" applyFill="1" applyAlignment="1" applyProtection="1">
      <alignment wrapText="1"/>
      <protection locked="0"/>
    </xf>
    <xf numFmtId="174" fontId="19" fillId="4" borderId="0" xfId="18772" applyNumberFormat="1" applyFont="1" applyFill="1" applyProtection="1">
      <protection locked="0"/>
    </xf>
    <xf numFmtId="0" fontId="17" fillId="4" borderId="7" xfId="39244" applyFont="1" applyFill="1" applyBorder="1" applyProtection="1">
      <protection locked="0"/>
    </xf>
    <xf numFmtId="0" fontId="49" fillId="52" borderId="53" xfId="630" applyNumberFormat="1" applyFont="1" applyFill="1" applyBorder="1" applyAlignment="1" applyProtection="1">
      <alignment horizontal="center" vertical="center" wrapText="1"/>
    </xf>
    <xf numFmtId="0" fontId="131" fillId="52" borderId="53" xfId="2" applyNumberFormat="1" applyFont="1" applyFill="1" applyBorder="1" applyAlignment="1" applyProtection="1">
      <alignment horizontal="center" vertical="center" wrapText="1"/>
    </xf>
    <xf numFmtId="0" fontId="18" fillId="4" borderId="2" xfId="2" applyNumberFormat="1" applyFont="1" applyFill="1" applyBorder="1" applyAlignment="1" applyProtection="1">
      <alignment horizontal="center" vertical="center" wrapText="1"/>
    </xf>
    <xf numFmtId="0" fontId="131" fillId="4" borderId="53" xfId="2" applyNumberFormat="1" applyFont="1" applyFill="1" applyBorder="1" applyAlignment="1" applyProtection="1">
      <alignment horizontal="center" vertical="center" wrapText="1"/>
    </xf>
    <xf numFmtId="0" fontId="6" fillId="52" borderId="52" xfId="630" applyNumberFormat="1" applyFont="1" applyFill="1" applyBorder="1" applyAlignment="1" applyProtection="1">
      <alignment horizontal="center" vertical="center" wrapText="1"/>
    </xf>
    <xf numFmtId="0" fontId="49" fillId="52" borderId="52" xfId="630" applyNumberFormat="1" applyFont="1" applyFill="1" applyBorder="1" applyAlignment="1" applyProtection="1">
      <alignment horizontal="center" vertical="center" wrapText="1"/>
    </xf>
    <xf numFmtId="0" fontId="18" fillId="4" borderId="0" xfId="39244" applyFont="1" applyFill="1" applyAlignment="1" applyProtection="1">
      <alignment horizontal="right"/>
      <protection locked="0"/>
    </xf>
    <xf numFmtId="0" fontId="17" fillId="4" borderId="0" xfId="39244" applyFont="1" applyFill="1" applyAlignment="1" applyProtection="1">
      <alignment horizontal="right"/>
      <protection locked="0"/>
    </xf>
    <xf numFmtId="174" fontId="17" fillId="4" borderId="0" xfId="39244" applyNumberFormat="1" applyFont="1" applyFill="1" applyProtection="1">
      <protection locked="0"/>
    </xf>
    <xf numFmtId="0" fontId="127" fillId="4" borderId="0" xfId="18772" applyFont="1" applyFill="1" applyAlignment="1">
      <alignment horizontal="left" vertical="center" wrapText="1" indent="2"/>
    </xf>
    <xf numFmtId="0" fontId="131" fillId="52" borderId="61" xfId="2" applyNumberFormat="1" applyFont="1" applyFill="1" applyBorder="1" applyAlignment="1" applyProtection="1">
      <alignment horizontal="center" vertical="center" wrapText="1"/>
    </xf>
    <xf numFmtId="186" fontId="18" fillId="4" borderId="0" xfId="39244" applyNumberFormat="1" applyFont="1" applyFill="1" applyProtection="1">
      <protection locked="0"/>
    </xf>
    <xf numFmtId="186" fontId="17" fillId="4" borderId="0" xfId="39244" applyNumberFormat="1" applyFont="1" applyFill="1" applyProtection="1">
      <protection locked="0"/>
    </xf>
    <xf numFmtId="0" fontId="17" fillId="4" borderId="0" xfId="39244" applyFont="1" applyFill="1" applyAlignment="1" applyProtection="1">
      <alignment horizontal="left" vertical="top"/>
      <protection locked="0"/>
    </xf>
    <xf numFmtId="186" fontId="19" fillId="4" borderId="0" xfId="18772" applyNumberFormat="1" applyFont="1" applyFill="1" applyProtection="1">
      <protection locked="0"/>
    </xf>
    <xf numFmtId="186" fontId="17" fillId="4" borderId="0" xfId="18772" applyNumberFormat="1" applyFont="1" applyFill="1" applyProtection="1">
      <protection locked="0"/>
    </xf>
    <xf numFmtId="0" fontId="17" fillId="4" borderId="4" xfId="2" applyNumberFormat="1" applyFont="1" applyFill="1" applyBorder="1" applyAlignment="1" applyProtection="1">
      <alignment horizontal="center" vertical="center" wrapText="1"/>
    </xf>
    <xf numFmtId="0" fontId="17" fillId="4" borderId="6" xfId="2" applyNumberFormat="1" applyFont="1" applyFill="1" applyBorder="1" applyAlignment="1" applyProtection="1">
      <alignment horizontal="center" vertical="center" wrapText="1"/>
      <protection locked="0"/>
    </xf>
    <xf numFmtId="0" fontId="17" fillId="4" borderId="2" xfId="2" applyNumberFormat="1" applyFont="1" applyFill="1" applyBorder="1" applyAlignment="1" applyProtection="1">
      <alignment horizontal="center" vertical="center" wrapText="1"/>
      <protection locked="0"/>
    </xf>
    <xf numFmtId="0" fontId="17" fillId="4" borderId="0" xfId="39244" applyFont="1" applyFill="1" applyAlignment="1" applyProtection="1">
      <alignment vertical="center"/>
      <protection locked="0"/>
    </xf>
    <xf numFmtId="0" fontId="17" fillId="4" borderId="0" xfId="2" applyNumberFormat="1" applyFont="1" applyFill="1" applyBorder="1" applyAlignment="1" applyProtection="1">
      <alignment horizontal="left" vertical="center" wrapText="1" indent="2"/>
      <protection locked="0"/>
    </xf>
    <xf numFmtId="186" fontId="18" fillId="4" borderId="0" xfId="2" applyNumberFormat="1" applyFont="1" applyFill="1" applyBorder="1" applyAlignment="1" applyProtection="1">
      <alignment horizontal="right" vertical="center"/>
      <protection locked="0"/>
    </xf>
    <xf numFmtId="186" fontId="17" fillId="4" borderId="0" xfId="2" applyNumberFormat="1" applyFont="1" applyFill="1" applyBorder="1" applyAlignment="1" applyProtection="1">
      <alignment horizontal="right" vertical="center"/>
      <protection locked="0"/>
    </xf>
    <xf numFmtId="186" fontId="19" fillId="4" borderId="0" xfId="18772" applyNumberFormat="1" applyFont="1" applyFill="1" applyAlignment="1">
      <alignment horizontal="right" vertical="center"/>
    </xf>
    <xf numFmtId="0" fontId="17" fillId="4" borderId="0" xfId="39244" applyFont="1" applyFill="1" applyAlignment="1">
      <alignment horizontal="left" vertical="center" wrapText="1" indent="2"/>
    </xf>
    <xf numFmtId="0" fontId="127" fillId="4" borderId="0" xfId="2" applyNumberFormat="1" applyFont="1" applyFill="1" applyBorder="1" applyAlignment="1" applyProtection="1">
      <alignment horizontal="left" vertical="center" wrapText="1" indent="2"/>
      <protection locked="0"/>
    </xf>
    <xf numFmtId="0" fontId="127" fillId="4" borderId="0" xfId="39244" applyFont="1" applyFill="1" applyAlignment="1">
      <alignment horizontal="left" vertical="center" wrapText="1" indent="2"/>
    </xf>
    <xf numFmtId="183" fontId="18" fillId="4" borderId="0" xfId="39244" applyNumberFormat="1" applyFont="1" applyFill="1" applyAlignment="1" applyProtection="1">
      <alignment horizontal="left" vertical="center" wrapText="1" indent="1"/>
      <protection locked="0"/>
    </xf>
    <xf numFmtId="0" fontId="18" fillId="4" borderId="0" xfId="39244" applyFont="1" applyFill="1" applyAlignment="1">
      <alignment horizontal="left" vertical="center" wrapText="1" indent="1"/>
    </xf>
    <xf numFmtId="0" fontId="132" fillId="4" borderId="0" xfId="18772" applyFont="1" applyFill="1" applyAlignment="1" applyProtection="1">
      <alignment horizontal="right" vertical="center" wrapText="1"/>
      <protection locked="0"/>
    </xf>
    <xf numFmtId="0" fontId="132" fillId="4" borderId="0" xfId="18772" quotePrefix="1" applyFont="1" applyFill="1" applyAlignment="1" applyProtection="1">
      <alignment horizontal="right" vertical="center" wrapText="1"/>
      <protection locked="0"/>
    </xf>
    <xf numFmtId="0" fontId="133" fillId="4" borderId="0" xfId="18772" applyFont="1" applyFill="1" applyAlignment="1" applyProtection="1">
      <alignment horizontal="right" vertical="center" wrapText="1"/>
      <protection locked="0"/>
    </xf>
    <xf numFmtId="0" fontId="133" fillId="4" borderId="0" xfId="18772" applyFont="1" applyFill="1" applyAlignment="1">
      <alignment horizontal="right" vertical="center" wrapText="1"/>
    </xf>
    <xf numFmtId="0" fontId="133" fillId="4" borderId="0" xfId="18772" quotePrefix="1" applyFont="1" applyFill="1" applyAlignment="1">
      <alignment horizontal="right" vertical="center" wrapText="1"/>
    </xf>
    <xf numFmtId="0" fontId="18" fillId="4" borderId="0" xfId="2" applyNumberFormat="1" applyFont="1" applyFill="1" applyBorder="1" applyAlignment="1" applyProtection="1">
      <alignment horizontal="left" vertical="center" wrapText="1" indent="1"/>
      <protection locked="0"/>
    </xf>
    <xf numFmtId="0" fontId="133" fillId="4" borderId="0" xfId="18772" quotePrefix="1" applyFont="1" applyFill="1" applyAlignment="1" applyProtection="1">
      <alignment horizontal="right" vertical="center" wrapText="1"/>
      <protection locked="0"/>
    </xf>
    <xf numFmtId="0" fontId="127" fillId="4" borderId="0" xfId="39244" applyFont="1" applyFill="1" applyAlignment="1">
      <alignment horizontal="left" vertical="center" indent="2"/>
    </xf>
    <xf numFmtId="186" fontId="24" fillId="4" borderId="0" xfId="18772" applyNumberFormat="1" applyFont="1" applyFill="1" applyAlignment="1">
      <alignment horizontal="right" vertical="center"/>
    </xf>
    <xf numFmtId="0" fontId="18" fillId="4" borderId="0" xfId="2" applyNumberFormat="1" applyFont="1" applyFill="1" applyBorder="1" applyAlignment="1" applyProtection="1">
      <alignment horizontal="left" vertical="center" wrapText="1"/>
    </xf>
    <xf numFmtId="0" fontId="134" fillId="4" borderId="0" xfId="18772" applyFont="1" applyFill="1" applyAlignment="1" applyProtection="1">
      <alignment horizontal="right" vertical="center"/>
      <protection locked="0"/>
    </xf>
    <xf numFmtId="0" fontId="20" fillId="4" borderId="0" xfId="39244" applyFont="1" applyFill="1" applyAlignment="1" applyProtection="1">
      <alignment horizontal="left" vertical="center"/>
      <protection locked="0"/>
    </xf>
    <xf numFmtId="0" fontId="20" fillId="4" borderId="0" xfId="39244" applyFont="1" applyFill="1" applyAlignment="1">
      <alignment horizontal="right" wrapText="1"/>
    </xf>
    <xf numFmtId="0" fontId="118" fillId="4" borderId="0" xfId="39244" applyFont="1" applyFill="1" applyAlignment="1">
      <alignment horizontal="left" vertical="center"/>
    </xf>
    <xf numFmtId="0" fontId="20" fillId="4" borderId="0" xfId="39244" applyFont="1" applyFill="1" applyAlignment="1">
      <alignment horizontal="left" vertical="center"/>
    </xf>
    <xf numFmtId="0" fontId="20" fillId="4" borderId="7" xfId="39244" applyFont="1" applyFill="1" applyBorder="1" applyAlignment="1">
      <alignment horizontal="left" wrapText="1"/>
    </xf>
    <xf numFmtId="0" fontId="36" fillId="0" borderId="0" xfId="39245" applyFont="1" applyAlignment="1">
      <alignment vertical="top"/>
    </xf>
    <xf numFmtId="0" fontId="36" fillId="0" borderId="0" xfId="39245" applyFont="1" applyAlignment="1">
      <alignment vertical="top" wrapText="1"/>
    </xf>
    <xf numFmtId="0" fontId="36" fillId="4" borderId="0" xfId="39245" applyFont="1" applyFill="1" applyAlignment="1">
      <alignment vertical="top" wrapText="1"/>
    </xf>
    <xf numFmtId="0" fontId="36" fillId="4" borderId="0" xfId="39245" applyFont="1" applyFill="1" applyAlignment="1">
      <alignment vertical="top"/>
    </xf>
    <xf numFmtId="0" fontId="36" fillId="4" borderId="0" xfId="39245" applyFont="1" applyFill="1" applyAlignment="1">
      <alignment horizontal="left" vertical="top" wrapText="1"/>
    </xf>
    <xf numFmtId="0" fontId="121" fillId="4" borderId="0" xfId="255" applyFont="1" applyFill="1" applyAlignment="1">
      <alignment horizontal="left" vertical="top" wrapText="1"/>
    </xf>
    <xf numFmtId="0" fontId="36" fillId="4" borderId="0" xfId="255" applyFont="1" applyFill="1" applyAlignment="1">
      <alignment horizontal="left" vertical="top" wrapText="1"/>
    </xf>
    <xf numFmtId="0" fontId="36" fillId="0" borderId="0" xfId="255" applyFont="1" applyAlignment="1">
      <alignment vertical="top"/>
    </xf>
    <xf numFmtId="0" fontId="36" fillId="0" borderId="0" xfId="39245" applyFont="1" applyAlignment="1">
      <alignment horizontal="center" vertical="top" wrapText="1"/>
    </xf>
    <xf numFmtId="0" fontId="35" fillId="53" borderId="0" xfId="39245" applyFont="1" applyFill="1" applyAlignment="1">
      <alignment horizontal="left" vertical="top" wrapText="1"/>
    </xf>
    <xf numFmtId="0" fontId="35" fillId="53" borderId="0" xfId="255" applyFont="1" applyFill="1" applyAlignment="1">
      <alignment horizontal="left" vertical="top" wrapText="1"/>
    </xf>
    <xf numFmtId="0" fontId="62" fillId="0" borderId="0" xfId="39245" applyFont="1" applyAlignment="1">
      <alignment horizontal="left" vertical="top" wrapText="1" indent="3"/>
    </xf>
    <xf numFmtId="0" fontId="57" fillId="0" borderId="0" xfId="39245" applyFont="1" applyAlignment="1">
      <alignment vertical="top" wrapText="1"/>
    </xf>
    <xf numFmtId="0" fontId="36" fillId="0" borderId="0" xfId="39246" applyFont="1"/>
    <xf numFmtId="0" fontId="30" fillId="0" borderId="0" xfId="39246" applyFont="1" applyAlignment="1">
      <alignment vertical="top" wrapText="1"/>
    </xf>
    <xf numFmtId="0" fontId="30" fillId="0" borderId="0" xfId="39246" applyFont="1"/>
    <xf numFmtId="0" fontId="124" fillId="3" borderId="0" xfId="4" applyFont="1" applyFill="1"/>
    <xf numFmtId="0" fontId="135" fillId="0" borderId="0" xfId="39246" applyFont="1"/>
    <xf numFmtId="0" fontId="124" fillId="5" borderId="0" xfId="4" applyFont="1" applyFill="1" applyAlignment="1">
      <alignment horizontal="left" indent="4"/>
    </xf>
    <xf numFmtId="0" fontId="124" fillId="5" borderId="0" xfId="4" applyFont="1" applyFill="1"/>
    <xf numFmtId="0" fontId="0" fillId="0" borderId="0" xfId="141" applyFont="1" applyProtection="1">
      <protection locked="0"/>
    </xf>
    <xf numFmtId="0" fontId="19" fillId="0" borderId="0" xfId="141" applyFont="1"/>
    <xf numFmtId="0" fontId="17" fillId="0" borderId="0" xfId="39239" applyFont="1" applyProtection="1">
      <protection locked="0"/>
    </xf>
    <xf numFmtId="0" fontId="136" fillId="0" borderId="0" xfId="633" applyFont="1" applyFill="1" applyBorder="1" applyAlignment="1" applyProtection="1">
      <protection locked="0"/>
    </xf>
    <xf numFmtId="0" fontId="41" fillId="0" borderId="0" xfId="633" applyFont="1" applyFill="1" applyBorder="1" applyAlignment="1" applyProtection="1">
      <protection locked="0"/>
    </xf>
    <xf numFmtId="0" fontId="0" fillId="0" borderId="0" xfId="141" applyFont="1" applyAlignment="1" applyProtection="1">
      <alignment vertical="center"/>
      <protection locked="0"/>
    </xf>
    <xf numFmtId="0" fontId="19" fillId="0" borderId="0" xfId="141" applyFont="1" applyAlignment="1">
      <alignment vertical="center"/>
    </xf>
    <xf numFmtId="0" fontId="17" fillId="0" borderId="0" xfId="39239" applyFont="1" applyAlignment="1" applyProtection="1">
      <alignment vertical="center"/>
      <protection locked="0"/>
    </xf>
    <xf numFmtId="0" fontId="25" fillId="0" borderId="0" xfId="141" applyFont="1" applyAlignment="1" applyProtection="1">
      <alignment vertical="center"/>
      <protection locked="0"/>
    </xf>
    <xf numFmtId="0" fontId="17" fillId="0" borderId="0" xfId="141" applyFont="1" applyAlignment="1">
      <alignment vertical="top"/>
    </xf>
    <xf numFmtId="0" fontId="19" fillId="0" borderId="0" xfId="141" applyFont="1" applyProtection="1">
      <protection locked="0"/>
    </xf>
    <xf numFmtId="0" fontId="20" fillId="0" borderId="51" xfId="85" applyFont="1" applyBorder="1" applyAlignment="1">
      <alignment vertical="center"/>
    </xf>
    <xf numFmtId="0" fontId="19" fillId="4" borderId="0" xfId="141" applyFont="1" applyFill="1" applyProtection="1">
      <protection locked="0"/>
    </xf>
    <xf numFmtId="170" fontId="19" fillId="4" borderId="0" xfId="85" applyNumberFormat="1" applyFont="1" applyFill="1"/>
    <xf numFmtId="0" fontId="19" fillId="4" borderId="0" xfId="141" applyFont="1" applyFill="1"/>
    <xf numFmtId="165" fontId="24" fillId="0" borderId="0" xfId="141" applyNumberFormat="1" applyFont="1" applyProtection="1">
      <protection locked="0"/>
    </xf>
    <xf numFmtId="0" fontId="24" fillId="4" borderId="0" xfId="141" applyFont="1" applyFill="1" applyProtection="1">
      <protection locked="0"/>
    </xf>
    <xf numFmtId="0" fontId="18" fillId="4" borderId="0" xfId="85" quotePrefix="1" applyFont="1" applyFill="1" applyAlignment="1">
      <alignment vertical="center"/>
    </xf>
    <xf numFmtId="165" fontId="17" fillId="4" borderId="0" xfId="51" applyNumberFormat="1" applyFont="1" applyFill="1" applyAlignment="1" applyProtection="1">
      <alignment vertical="center"/>
      <protection locked="0"/>
    </xf>
    <xf numFmtId="165" fontId="18" fillId="4" borderId="0" xfId="85" applyNumberFormat="1" applyFont="1" applyFill="1" applyAlignment="1">
      <alignment horizontal="right" vertical="center"/>
    </xf>
    <xf numFmtId="165" fontId="138" fillId="0" borderId="0" xfId="141" applyNumberFormat="1" applyFont="1" applyAlignment="1" applyProtection="1">
      <alignment horizontal="right"/>
      <protection locked="0"/>
    </xf>
    <xf numFmtId="165" fontId="24" fillId="0" borderId="0" xfId="85" applyNumberFormat="1" applyFont="1" applyAlignment="1">
      <alignment horizontal="right" vertical="center"/>
    </xf>
    <xf numFmtId="165" fontId="66" fillId="0" borderId="0" xfId="141" applyNumberFormat="1" applyFont="1" applyAlignment="1" applyProtection="1">
      <alignment horizontal="right" vertical="center"/>
      <protection locked="0"/>
    </xf>
    <xf numFmtId="165" fontId="24" fillId="0" borderId="0" xfId="141" applyNumberFormat="1" applyFont="1" applyAlignment="1" applyProtection="1">
      <alignment horizontal="right" vertical="center"/>
      <protection locked="0"/>
    </xf>
    <xf numFmtId="0" fontId="18" fillId="0" borderId="0" xfId="255" applyFont="1" applyAlignment="1">
      <alignment horizontal="left" vertical="center" indent="1"/>
    </xf>
    <xf numFmtId="165" fontId="17" fillId="4" borderId="0" xfId="85" applyNumberFormat="1" applyFont="1" applyFill="1" applyAlignment="1">
      <alignment horizontal="right" vertical="center"/>
    </xf>
    <xf numFmtId="0" fontId="18" fillId="0" borderId="0" xfId="255" applyFont="1" applyAlignment="1">
      <alignment horizontal="left" vertical="center" indent="2"/>
    </xf>
    <xf numFmtId="165" fontId="19" fillId="0" borderId="0" xfId="141" applyNumberFormat="1" applyFont="1" applyAlignment="1" applyProtection="1">
      <alignment horizontal="right"/>
      <protection locked="0"/>
    </xf>
    <xf numFmtId="165" fontId="37" fillId="0" borderId="0" xfId="141" applyNumberFormat="1" applyFont="1" applyAlignment="1" applyProtection="1">
      <alignment horizontal="right" vertical="center"/>
      <protection locked="0"/>
    </xf>
    <xf numFmtId="0" fontId="24" fillId="4" borderId="0" xfId="255" applyFont="1" applyFill="1" applyAlignment="1">
      <alignment horizontal="left" vertical="center" indent="2"/>
    </xf>
    <xf numFmtId="0" fontId="24" fillId="4" borderId="0" xfId="51" applyFont="1" applyFill="1" applyAlignment="1">
      <alignment horizontal="left" vertical="center" indent="2"/>
    </xf>
    <xf numFmtId="0" fontId="24" fillId="0" borderId="0" xfId="141" applyFont="1" applyProtection="1">
      <protection locked="0"/>
    </xf>
    <xf numFmtId="165" fontId="24" fillId="0" borderId="0" xfId="141" applyNumberFormat="1" applyFont="1" applyAlignment="1" applyProtection="1">
      <alignment horizontal="right"/>
      <protection locked="0"/>
    </xf>
    <xf numFmtId="165" fontId="17" fillId="4" borderId="0" xfId="85" applyNumberFormat="1" applyFont="1" applyFill="1" applyAlignment="1">
      <alignment vertical="center"/>
    </xf>
    <xf numFmtId="0" fontId="18" fillId="4" borderId="0" xfId="85" applyFont="1" applyFill="1" applyAlignment="1">
      <alignment vertical="center"/>
    </xf>
    <xf numFmtId="165" fontId="18" fillId="4" borderId="0" xfId="85" applyNumberFormat="1" applyFont="1" applyFill="1" applyAlignment="1">
      <alignment vertical="center"/>
    </xf>
    <xf numFmtId="165" fontId="17" fillId="0" borderId="0" xfId="51" applyNumberFormat="1" applyFont="1" applyAlignment="1" applyProtection="1">
      <alignment vertical="center"/>
      <protection locked="0"/>
    </xf>
    <xf numFmtId="165" fontId="18" fillId="0" borderId="0" xfId="85" applyNumberFormat="1" applyFont="1" applyAlignment="1">
      <alignment vertical="center"/>
    </xf>
    <xf numFmtId="0" fontId="66" fillId="0" borderId="0" xfId="141" applyFont="1" applyAlignment="1" applyProtection="1">
      <alignment horizontal="right"/>
      <protection locked="0"/>
    </xf>
    <xf numFmtId="0" fontId="24" fillId="0" borderId="0" xfId="141" applyFont="1" applyAlignment="1" applyProtection="1">
      <alignment horizontal="right"/>
      <protection locked="0"/>
    </xf>
    <xf numFmtId="0" fontId="18" fillId="0" borderId="0" xfId="255" applyFont="1" applyAlignment="1">
      <alignment horizontal="left" vertical="center" wrapText="1"/>
    </xf>
    <xf numFmtId="0" fontId="17" fillId="0" borderId="0" xfId="141" applyFont="1" applyProtection="1">
      <protection locked="0"/>
    </xf>
    <xf numFmtId="2" fontId="17" fillId="4" borderId="0" xfId="308" applyNumberFormat="1" applyFont="1" applyFill="1" applyBorder="1" applyAlignment="1" applyProtection="1">
      <alignment horizontal="center" vertical="center" wrapText="1"/>
    </xf>
    <xf numFmtId="165" fontId="24" fillId="0" borderId="0" xfId="1" applyNumberFormat="1" applyFont="1" applyAlignment="1" applyProtection="1">
      <alignment horizontal="right"/>
      <protection locked="0"/>
    </xf>
    <xf numFmtId="0" fontId="24" fillId="0" borderId="0" xfId="1" applyFont="1" applyAlignment="1" applyProtection="1">
      <alignment horizontal="right"/>
      <protection locked="0"/>
    </xf>
    <xf numFmtId="0" fontId="18" fillId="0" borderId="0" xfId="141" applyFont="1" applyAlignment="1">
      <alignment horizontal="left" vertical="center" wrapText="1"/>
    </xf>
    <xf numFmtId="165" fontId="17" fillId="0" borderId="0" xfId="85" applyNumberFormat="1" applyFont="1" applyAlignment="1">
      <alignment vertical="center"/>
    </xf>
    <xf numFmtId="0" fontId="34" fillId="0" borderId="0" xfId="141" applyFont="1" applyAlignment="1" applyProtection="1">
      <alignment horizontal="right"/>
      <protection locked="0"/>
    </xf>
    <xf numFmtId="165" fontId="6" fillId="0" borderId="0" xfId="141" applyNumberFormat="1" applyFont="1" applyAlignment="1" applyProtection="1">
      <alignment horizontal="right" vertical="center"/>
      <protection locked="0"/>
    </xf>
    <xf numFmtId="0" fontId="6" fillId="4" borderId="0" xfId="141" applyFont="1" applyFill="1" applyAlignment="1" applyProtection="1">
      <alignment horizontal="right"/>
      <protection locked="0"/>
    </xf>
    <xf numFmtId="0" fontId="17" fillId="0" borderId="0" xfId="141" applyFont="1" applyAlignment="1">
      <alignment horizontal="left" vertical="center" wrapText="1"/>
    </xf>
    <xf numFmtId="0" fontId="19" fillId="0" borderId="0" xfId="141" applyFont="1" applyAlignment="1" applyProtection="1">
      <alignment horizontal="right"/>
      <protection locked="0"/>
    </xf>
    <xf numFmtId="165" fontId="19" fillId="0" borderId="0" xfId="141" applyNumberFormat="1" applyFont="1" applyAlignment="1" applyProtection="1">
      <alignment horizontal="right" vertical="center"/>
      <protection locked="0"/>
    </xf>
    <xf numFmtId="165" fontId="17" fillId="0" borderId="0" xfId="141" applyNumberFormat="1" applyFont="1" applyAlignment="1" applyProtection="1">
      <alignment horizontal="right" vertical="center"/>
      <protection locked="0"/>
    </xf>
    <xf numFmtId="0" fontId="19" fillId="4" borderId="0" xfId="141" applyFont="1" applyFill="1" applyAlignment="1" applyProtection="1">
      <alignment horizontal="right"/>
      <protection locked="0"/>
    </xf>
    <xf numFmtId="0" fontId="17" fillId="4" borderId="0" xfId="51" applyFont="1" applyFill="1" applyAlignment="1" applyProtection="1">
      <alignment horizontal="center" vertical="center"/>
      <protection locked="0"/>
    </xf>
    <xf numFmtId="165" fontId="19" fillId="0" borderId="0" xfId="1" applyNumberFormat="1" applyFont="1" applyAlignment="1" applyProtection="1">
      <alignment horizontal="right"/>
      <protection locked="0"/>
    </xf>
    <xf numFmtId="0" fontId="19" fillId="0" borderId="0" xfId="1" applyFont="1" applyAlignment="1" applyProtection="1">
      <alignment horizontal="right"/>
      <protection locked="0"/>
    </xf>
    <xf numFmtId="0" fontId="18" fillId="0" borderId="0" xfId="141" applyFont="1" applyProtection="1">
      <protection locked="0"/>
    </xf>
    <xf numFmtId="0" fontId="18" fillId="4" borderId="0" xfId="141" applyFont="1" applyFill="1" applyProtection="1">
      <protection locked="0"/>
    </xf>
    <xf numFmtId="0" fontId="18" fillId="4" borderId="0" xfId="51" applyFont="1" applyFill="1" applyAlignment="1" applyProtection="1">
      <alignment vertical="center" wrapText="1"/>
      <protection locked="0"/>
    </xf>
    <xf numFmtId="170" fontId="17" fillId="0" borderId="0" xfId="141" applyNumberFormat="1" applyFont="1" applyAlignment="1" applyProtection="1">
      <alignment vertical="center"/>
      <protection locked="0"/>
    </xf>
    <xf numFmtId="170" fontId="6" fillId="0" borderId="0" xfId="141" applyNumberFormat="1" applyFont="1" applyAlignment="1" applyProtection="1">
      <alignment vertical="center"/>
      <protection locked="0"/>
    </xf>
    <xf numFmtId="165" fontId="17" fillId="0" borderId="0" xfId="141" applyNumberFormat="1" applyFont="1" applyAlignment="1" applyProtection="1">
      <alignment vertical="center"/>
      <protection locked="0"/>
    </xf>
    <xf numFmtId="170" fontId="17" fillId="0" borderId="0" xfId="39239" applyNumberFormat="1" applyFont="1" applyAlignment="1" applyProtection="1">
      <alignment horizontal="right" vertical="center"/>
      <protection locked="0"/>
    </xf>
    <xf numFmtId="189" fontId="139" fillId="0" borderId="0" xfId="39239" applyNumberFormat="1" applyFont="1" applyAlignment="1" applyProtection="1">
      <alignment horizontal="center" vertical="center"/>
      <protection locked="0"/>
    </xf>
    <xf numFmtId="189" fontId="139" fillId="0" borderId="0" xfId="39239" applyNumberFormat="1" applyFont="1" applyAlignment="1" applyProtection="1">
      <alignment vertical="center"/>
      <protection locked="0"/>
    </xf>
    <xf numFmtId="0" fontId="24" fillId="4" borderId="0" xfId="39247" quotePrefix="1" applyFont="1" applyFill="1" applyAlignment="1">
      <alignment horizontal="center" vertical="center"/>
    </xf>
    <xf numFmtId="0" fontId="57" fillId="0" borderId="0" xfId="141" applyFont="1" applyProtection="1">
      <protection locked="0"/>
    </xf>
    <xf numFmtId="0" fontId="24" fillId="0" borderId="0" xfId="141" applyFont="1"/>
    <xf numFmtId="0" fontId="0" fillId="4" borderId="0" xfId="141" applyFont="1" applyFill="1" applyProtection="1">
      <protection locked="0"/>
    </xf>
    <xf numFmtId="2" fontId="17" fillId="4" borderId="0" xfId="39239" applyNumberFormat="1" applyFont="1" applyFill="1" applyProtection="1">
      <protection locked="0"/>
    </xf>
    <xf numFmtId="0" fontId="136" fillId="4" borderId="0" xfId="633" applyFont="1" applyFill="1" applyBorder="1" applyAlignment="1" applyProtection="1">
      <protection locked="0"/>
    </xf>
    <xf numFmtId="0" fontId="90" fillId="4" borderId="0" xfId="633" applyFill="1" applyBorder="1" applyAlignment="1" applyProtection="1">
      <protection locked="0"/>
    </xf>
    <xf numFmtId="0" fontId="136" fillId="4" borderId="0" xfId="633" applyFont="1" applyFill="1" applyAlignment="1" applyProtection="1">
      <protection locked="0"/>
    </xf>
    <xf numFmtId="167" fontId="17" fillId="4" borderId="0" xfId="141" applyNumberFormat="1" applyFont="1" applyFill="1" applyAlignment="1" applyProtection="1">
      <alignment vertical="center"/>
      <protection locked="0"/>
    </xf>
    <xf numFmtId="0" fontId="41" fillId="4" borderId="0" xfId="633" applyFont="1" applyFill="1" applyBorder="1" applyAlignment="1" applyProtection="1">
      <protection locked="0"/>
    </xf>
    <xf numFmtId="0" fontId="0" fillId="4" borderId="0" xfId="141" applyFont="1" applyFill="1" applyAlignment="1" applyProtection="1">
      <alignment vertical="center"/>
      <protection locked="0"/>
    </xf>
    <xf numFmtId="0" fontId="19" fillId="4" borderId="0" xfId="141" applyFont="1" applyFill="1" applyAlignment="1">
      <alignment vertical="center"/>
    </xf>
    <xf numFmtId="2" fontId="17" fillId="4" borderId="0" xfId="39239" applyNumberFormat="1" applyFont="1" applyFill="1" applyAlignment="1" applyProtection="1">
      <alignment vertical="center"/>
      <protection locked="0"/>
    </xf>
    <xf numFmtId="0" fontId="20" fillId="4" borderId="0" xfId="34" applyFont="1" applyFill="1" applyAlignment="1" applyProtection="1">
      <alignment horizontal="left" vertical="center"/>
      <protection locked="0"/>
    </xf>
    <xf numFmtId="0" fontId="25" fillId="4" borderId="0" xfId="141" applyFont="1" applyFill="1" applyAlignment="1" applyProtection="1">
      <alignment horizontal="left" vertical="top"/>
      <protection locked="0"/>
    </xf>
    <xf numFmtId="0" fontId="17" fillId="4" borderId="0" xfId="141" applyFont="1" applyFill="1" applyAlignment="1">
      <alignment vertical="top"/>
    </xf>
    <xf numFmtId="165" fontId="24" fillId="4" borderId="0" xfId="141" applyNumberFormat="1" applyFont="1" applyFill="1" applyProtection="1">
      <protection locked="0"/>
    </xf>
    <xf numFmtId="165" fontId="18" fillId="4" borderId="0" xfId="141" applyNumberFormat="1" applyFont="1" applyFill="1" applyAlignment="1" applyProtection="1">
      <alignment horizontal="right" vertical="center"/>
      <protection locked="0"/>
    </xf>
    <xf numFmtId="165" fontId="24" fillId="4" borderId="0" xfId="141" applyNumberFormat="1" applyFont="1" applyFill="1" applyAlignment="1" applyProtection="1">
      <alignment horizontal="right" vertical="center"/>
      <protection locked="0"/>
    </xf>
    <xf numFmtId="165" fontId="66" fillId="4" borderId="0" xfId="141" applyNumberFormat="1" applyFont="1" applyFill="1" applyAlignment="1" applyProtection="1">
      <alignment horizontal="right" vertical="center"/>
      <protection locked="0"/>
    </xf>
    <xf numFmtId="165" fontId="37" fillId="4" borderId="0" xfId="141" applyNumberFormat="1" applyFont="1" applyFill="1" applyAlignment="1" applyProtection="1">
      <alignment horizontal="right" vertical="center"/>
      <protection locked="0"/>
    </xf>
    <xf numFmtId="0" fontId="18" fillId="4" borderId="0" xfId="255" applyFont="1" applyFill="1" applyAlignment="1">
      <alignment horizontal="left" vertical="center" indent="1"/>
    </xf>
    <xf numFmtId="165" fontId="17" fillId="4" borderId="0" xfId="141" applyNumberFormat="1" applyFont="1" applyFill="1" applyAlignment="1" applyProtection="1">
      <alignment horizontal="right" vertical="center"/>
      <protection locked="0"/>
    </xf>
    <xf numFmtId="0" fontId="24" fillId="4" borderId="0" xfId="141" applyFont="1" applyFill="1" applyAlignment="1" applyProtection="1">
      <alignment horizontal="right"/>
      <protection locked="0"/>
    </xf>
    <xf numFmtId="0" fontId="37" fillId="4" borderId="0" xfId="141" applyFont="1" applyFill="1" applyProtection="1">
      <protection locked="0"/>
    </xf>
    <xf numFmtId="0" fontId="18" fillId="4" borderId="0" xfId="255" applyFont="1" applyFill="1" applyAlignment="1">
      <alignment horizontal="left" vertical="center" wrapText="1"/>
    </xf>
    <xf numFmtId="0" fontId="17" fillId="4" borderId="0" xfId="141" applyFont="1" applyFill="1" applyProtection="1">
      <protection locked="0"/>
    </xf>
    <xf numFmtId="0" fontId="24" fillId="4" borderId="0" xfId="1" applyFont="1" applyFill="1" applyAlignment="1" applyProtection="1">
      <alignment horizontal="right"/>
      <protection locked="0"/>
    </xf>
    <xf numFmtId="1" fontId="19" fillId="4" borderId="0" xfId="1" applyNumberFormat="1" applyFont="1" applyFill="1" applyAlignment="1" applyProtection="1">
      <alignment horizontal="center"/>
      <protection locked="0"/>
    </xf>
    <xf numFmtId="1" fontId="62" fillId="4" borderId="0" xfId="1" applyNumberFormat="1" applyFont="1" applyFill="1" applyAlignment="1" applyProtection="1">
      <alignment horizontal="center"/>
      <protection locked="0"/>
    </xf>
    <xf numFmtId="0" fontId="18" fillId="4" borderId="0" xfId="141" applyFont="1" applyFill="1" applyAlignment="1">
      <alignment horizontal="left" vertical="center" wrapText="1"/>
    </xf>
    <xf numFmtId="165" fontId="19" fillId="4" borderId="0" xfId="141" applyNumberFormat="1" applyFont="1" applyFill="1" applyAlignment="1" applyProtection="1">
      <alignment horizontal="right"/>
      <protection locked="0"/>
    </xf>
    <xf numFmtId="0" fontId="34" fillId="4" borderId="0" xfId="141" applyFont="1" applyFill="1" applyProtection="1">
      <protection locked="0"/>
    </xf>
    <xf numFmtId="0" fontId="17" fillId="4" borderId="0" xfId="141" applyFont="1" applyFill="1" applyAlignment="1">
      <alignment horizontal="left" vertical="center" wrapText="1"/>
    </xf>
    <xf numFmtId="0" fontId="19" fillId="4" borderId="0" xfId="1" applyFont="1" applyFill="1" applyAlignment="1" applyProtection="1">
      <alignment horizontal="right"/>
      <protection locked="0"/>
    </xf>
    <xf numFmtId="165" fontId="19" fillId="4" borderId="0" xfId="1" applyNumberFormat="1" applyFont="1" applyFill="1" applyAlignment="1" applyProtection="1">
      <alignment horizontal="right"/>
      <protection locked="0"/>
    </xf>
    <xf numFmtId="170" fontId="17" fillId="4" borderId="0" xfId="141" applyNumberFormat="1" applyFont="1" applyFill="1" applyAlignment="1" applyProtection="1">
      <alignment horizontal="right" vertical="center"/>
      <protection locked="0"/>
    </xf>
    <xf numFmtId="170" fontId="17" fillId="4" borderId="0" xfId="141" applyNumberFormat="1" applyFont="1" applyFill="1" applyAlignment="1" applyProtection="1">
      <alignment vertical="center"/>
      <protection locked="0"/>
    </xf>
    <xf numFmtId="170" fontId="6" fillId="4" borderId="0" xfId="141" applyNumberFormat="1" applyFont="1" applyFill="1" applyAlignment="1" applyProtection="1">
      <alignment vertical="center"/>
      <protection locked="0"/>
    </xf>
    <xf numFmtId="170" fontId="18" fillId="4" borderId="0" xfId="141" applyNumberFormat="1" applyFont="1" applyFill="1" applyAlignment="1" applyProtection="1">
      <alignment vertical="center"/>
      <protection locked="0"/>
    </xf>
    <xf numFmtId="170" fontId="17" fillId="4" borderId="0" xfId="39239" applyNumberFormat="1" applyFont="1" applyFill="1" applyAlignment="1" applyProtection="1">
      <alignment horizontal="right" vertical="center"/>
      <protection locked="0"/>
    </xf>
    <xf numFmtId="189" fontId="17" fillId="4" borderId="0" xfId="39239" applyNumberFormat="1" applyFont="1" applyFill="1" applyAlignment="1" applyProtection="1">
      <alignment vertical="center"/>
      <protection locked="0"/>
    </xf>
    <xf numFmtId="189" fontId="18" fillId="4" borderId="0" xfId="39239" quotePrefix="1" applyNumberFormat="1" applyFont="1" applyFill="1" applyAlignment="1" applyProtection="1">
      <alignment vertical="center"/>
      <protection locked="0"/>
    </xf>
    <xf numFmtId="0" fontId="57" fillId="4" borderId="0" xfId="141" applyFont="1" applyFill="1" applyProtection="1">
      <protection locked="0"/>
    </xf>
    <xf numFmtId="0" fontId="24" fillId="4" borderId="0" xfId="141" applyFont="1" applyFill="1"/>
    <xf numFmtId="0" fontId="0" fillId="0" borderId="0" xfId="1" applyFont="1" applyProtection="1">
      <protection locked="0"/>
    </xf>
    <xf numFmtId="0" fontId="12" fillId="0" borderId="0" xfId="85"/>
    <xf numFmtId="0" fontId="25" fillId="0" borderId="0" xfId="1" applyFont="1" applyAlignment="1" applyProtection="1">
      <alignment horizontal="justify" vertical="center"/>
      <protection locked="0"/>
    </xf>
    <xf numFmtId="0" fontId="25" fillId="0" borderId="0" xfId="1" applyFont="1" applyAlignment="1" applyProtection="1">
      <alignment horizontal="justify" vertical="center" wrapText="1"/>
      <protection locked="0"/>
    </xf>
    <xf numFmtId="0" fontId="25" fillId="0" borderId="0" xfId="1" applyFont="1" applyAlignment="1" applyProtection="1">
      <alignment vertical="center" wrapText="1"/>
      <protection locked="0"/>
    </xf>
    <xf numFmtId="0" fontId="140" fillId="0" borderId="0" xfId="39239" applyFont="1" applyProtection="1">
      <protection locked="0"/>
    </xf>
    <xf numFmtId="0" fontId="20" fillId="0" borderId="0" xfId="1" applyFont="1" applyAlignment="1" applyProtection="1">
      <alignment horizontal="left" vertical="center"/>
      <protection locked="0"/>
    </xf>
    <xf numFmtId="0" fontId="20" fillId="0" borderId="0" xfId="85" applyFont="1" applyAlignment="1">
      <alignment vertical="center"/>
    </xf>
    <xf numFmtId="0" fontId="18" fillId="0" borderId="0" xfId="85" applyFont="1" applyAlignment="1">
      <alignment vertical="center"/>
    </xf>
    <xf numFmtId="165" fontId="19" fillId="0" borderId="0" xfId="1" applyNumberFormat="1" applyFont="1" applyAlignment="1" applyProtection="1">
      <alignment horizontal="right" vertical="center"/>
      <protection locked="0"/>
    </xf>
    <xf numFmtId="165" fontId="34" fillId="0" borderId="0" xfId="141" applyNumberFormat="1" applyFont="1" applyAlignment="1" applyProtection="1">
      <alignment horizontal="right" vertical="center"/>
      <protection locked="0"/>
    </xf>
    <xf numFmtId="187" fontId="37" fillId="0" borderId="0" xfId="141" applyNumberFormat="1" applyFont="1" applyAlignment="1" applyProtection="1">
      <alignment horizontal="right" vertical="center"/>
      <protection locked="0"/>
    </xf>
    <xf numFmtId="165" fontId="17" fillId="0" borderId="0" xfId="1" applyNumberFormat="1" applyFont="1" applyAlignment="1">
      <alignment horizontal="right" vertical="center"/>
    </xf>
    <xf numFmtId="0" fontId="24" fillId="0" borderId="0" xfId="1" applyFont="1" applyProtection="1">
      <protection locked="0"/>
    </xf>
    <xf numFmtId="165" fontId="24" fillId="0" borderId="0" xfId="1" applyNumberFormat="1" applyFont="1" applyAlignment="1" applyProtection="1">
      <alignment horizontal="right" vertical="center"/>
      <protection locked="0"/>
    </xf>
    <xf numFmtId="0" fontId="66" fillId="0" borderId="0" xfId="1" applyFont="1" applyProtection="1">
      <protection locked="0"/>
    </xf>
    <xf numFmtId="0" fontId="37" fillId="0" borderId="0" xfId="1" applyFont="1" applyProtection="1">
      <protection locked="0"/>
    </xf>
    <xf numFmtId="170" fontId="24" fillId="0" borderId="0" xfId="1" applyNumberFormat="1" applyFont="1" applyProtection="1">
      <protection locked="0"/>
    </xf>
    <xf numFmtId="170" fontId="18" fillId="0" borderId="0" xfId="39239" applyNumberFormat="1" applyFont="1" applyAlignment="1" applyProtection="1">
      <alignment vertical="center"/>
      <protection locked="0"/>
    </xf>
    <xf numFmtId="170" fontId="19" fillId="0" borderId="0" xfId="1" applyNumberFormat="1" applyFont="1" applyAlignment="1" applyProtection="1">
      <alignment vertical="center"/>
      <protection locked="0"/>
    </xf>
    <xf numFmtId="0" fontId="141" fillId="0" borderId="0" xfId="85" applyFont="1"/>
    <xf numFmtId="0" fontId="24" fillId="0" borderId="0" xfId="1" applyFont="1" applyAlignment="1" applyProtection="1">
      <alignment horizontal="left"/>
      <protection locked="0"/>
    </xf>
    <xf numFmtId="170" fontId="19" fillId="0" borderId="0" xfId="1" applyNumberFormat="1" applyFont="1" applyProtection="1">
      <protection locked="0"/>
    </xf>
    <xf numFmtId="187" fontId="6" fillId="0" borderId="0" xfId="141" applyNumberFormat="1" applyFont="1" applyAlignment="1" applyProtection="1">
      <alignment horizontal="right" vertical="center"/>
      <protection locked="0"/>
    </xf>
    <xf numFmtId="0" fontId="19" fillId="0" borderId="0" xfId="1" applyFont="1" applyAlignment="1" applyProtection="1">
      <alignment horizontal="left"/>
      <protection locked="0"/>
    </xf>
    <xf numFmtId="187" fontId="19" fillId="0" borderId="0" xfId="141" applyNumberFormat="1" applyFont="1" applyAlignment="1" applyProtection="1">
      <alignment horizontal="right" vertical="center"/>
      <protection locked="0"/>
    </xf>
    <xf numFmtId="187" fontId="17" fillId="0" borderId="0" xfId="141" applyNumberFormat="1" applyFont="1" applyAlignment="1" applyProtection="1">
      <alignment horizontal="right" vertical="center"/>
      <protection locked="0"/>
    </xf>
    <xf numFmtId="187" fontId="18" fillId="0" borderId="0" xfId="51" applyNumberFormat="1" applyFont="1" applyAlignment="1" applyProtection="1">
      <alignment vertical="center"/>
      <protection locked="0"/>
    </xf>
    <xf numFmtId="190" fontId="18" fillId="0" borderId="0" xfId="51" applyNumberFormat="1" applyFont="1" applyAlignment="1" applyProtection="1">
      <alignment vertical="center"/>
      <protection locked="0"/>
    </xf>
    <xf numFmtId="165" fontId="19" fillId="0" borderId="0" xfId="141" applyNumberFormat="1" applyFont="1" applyProtection="1">
      <protection locked="0"/>
    </xf>
    <xf numFmtId="187" fontId="19" fillId="0" borderId="0" xfId="141" applyNumberFormat="1" applyFont="1" applyProtection="1">
      <protection locked="0"/>
    </xf>
    <xf numFmtId="191" fontId="17" fillId="0" borderId="0" xfId="141" applyNumberFormat="1" applyFont="1" applyAlignment="1" applyProtection="1">
      <alignment horizontal="right" vertical="center"/>
      <protection locked="0"/>
    </xf>
    <xf numFmtId="170" fontId="19" fillId="0" borderId="0" xfId="141" applyNumberFormat="1" applyFont="1" applyProtection="1">
      <protection locked="0"/>
    </xf>
    <xf numFmtId="170" fontId="19" fillId="0" borderId="0" xfId="141" applyNumberFormat="1" applyFont="1" applyAlignment="1" applyProtection="1">
      <alignment horizontal="right"/>
      <protection locked="0"/>
    </xf>
    <xf numFmtId="174" fontId="19" fillId="0" borderId="0" xfId="141" applyNumberFormat="1" applyFont="1" applyAlignment="1" applyProtection="1">
      <alignment horizontal="right" vertical="center"/>
      <protection locked="0"/>
    </xf>
    <xf numFmtId="0" fontId="19" fillId="0" borderId="0" xfId="85" applyFont="1"/>
    <xf numFmtId="165" fontId="17" fillId="0" borderId="0" xfId="1" applyNumberFormat="1" applyFont="1" applyAlignment="1" applyProtection="1">
      <alignment horizontal="right" vertical="center"/>
      <protection locked="0"/>
    </xf>
    <xf numFmtId="174" fontId="19" fillId="0" borderId="0" xfId="1" applyNumberFormat="1" applyFont="1" applyAlignment="1" applyProtection="1">
      <alignment horizontal="right" vertical="center"/>
      <protection locked="0"/>
    </xf>
    <xf numFmtId="170" fontId="19" fillId="0" borderId="0" xfId="141" applyNumberFormat="1" applyFont="1" applyAlignment="1" applyProtection="1">
      <alignment horizontal="right" vertical="center"/>
      <protection locked="0"/>
    </xf>
    <xf numFmtId="170" fontId="19" fillId="0" borderId="0" xfId="141" applyNumberFormat="1" applyFont="1" applyAlignment="1" applyProtection="1">
      <alignment vertical="center"/>
      <protection locked="0"/>
    </xf>
    <xf numFmtId="167" fontId="139" fillId="0" borderId="0" xfId="39239" applyNumberFormat="1" applyFont="1" applyAlignment="1" applyProtection="1">
      <alignment vertical="center"/>
      <protection locked="0"/>
    </xf>
    <xf numFmtId="0" fontId="57" fillId="0" borderId="0" xfId="1" applyFont="1" applyProtection="1">
      <protection locked="0"/>
    </xf>
    <xf numFmtId="0" fontId="16" fillId="0" borderId="0" xfId="39239" applyFont="1" applyAlignment="1">
      <alignment horizontal="center" vertical="center"/>
    </xf>
    <xf numFmtId="49" fontId="19" fillId="0" borderId="0" xfId="1" applyNumberFormat="1" applyFont="1" applyAlignment="1">
      <alignment horizontal="center"/>
    </xf>
    <xf numFmtId="192" fontId="17" fillId="0" borderId="0" xfId="141" applyNumberFormat="1" applyFont="1" applyProtection="1">
      <protection locked="0"/>
    </xf>
    <xf numFmtId="193" fontId="17" fillId="0" borderId="0" xfId="141" applyNumberFormat="1" applyFont="1" applyProtection="1">
      <protection locked="0"/>
    </xf>
    <xf numFmtId="0" fontId="17" fillId="0" borderId="0" xfId="141" applyFont="1" applyAlignment="1" applyProtection="1">
      <alignment vertical="center"/>
      <protection locked="0"/>
    </xf>
    <xf numFmtId="167" fontId="17" fillId="0" borderId="0" xfId="141" applyNumberFormat="1" applyFont="1" applyAlignment="1" applyProtection="1">
      <alignment vertical="center"/>
      <protection locked="0"/>
    </xf>
    <xf numFmtId="0" fontId="49" fillId="0" borderId="0" xfId="633" applyFont="1" applyFill="1" applyBorder="1" applyAlignment="1" applyProtection="1">
      <protection locked="0"/>
    </xf>
    <xf numFmtId="0" fontId="20" fillId="0" borderId="0" xfId="39239" applyFont="1" applyAlignment="1" applyProtection="1">
      <alignment horizontal="left" vertical="top" wrapText="1"/>
      <protection locked="0"/>
    </xf>
    <xf numFmtId="0" fontId="17" fillId="0" borderId="0" xfId="1" applyFont="1" applyAlignment="1">
      <alignment horizontal="center"/>
    </xf>
    <xf numFmtId="0" fontId="20" fillId="0" borderId="0" xfId="85" applyFont="1" applyAlignment="1">
      <alignment horizontal="left" vertical="center"/>
    </xf>
    <xf numFmtId="0" fontId="20" fillId="0" borderId="51" xfId="85" applyFont="1" applyBorder="1" applyAlignment="1">
      <alignment horizontal="left" vertical="center"/>
    </xf>
    <xf numFmtId="0" fontId="90" fillId="0" borderId="0" xfId="633" applyAlignment="1" applyProtection="1">
      <alignment horizontal="center"/>
    </xf>
    <xf numFmtId="0" fontId="34" fillId="0" borderId="11" xfId="2" applyFont="1" applyBorder="1" applyAlignment="1" applyProtection="1">
      <alignment horizontal="center" vertical="center" wrapText="1"/>
      <protection locked="0"/>
    </xf>
    <xf numFmtId="0" fontId="137" fillId="0" borderId="2" xfId="633" applyFont="1" applyFill="1" applyBorder="1" applyAlignment="1" applyProtection="1">
      <alignment horizontal="center" vertical="center" wrapText="1"/>
      <protection locked="0"/>
    </xf>
    <xf numFmtId="0" fontId="137" fillId="0" borderId="2" xfId="633" applyFont="1" applyFill="1" applyBorder="1" applyAlignment="1" applyProtection="1">
      <alignment horizontal="center" vertical="center" wrapText="1"/>
    </xf>
    <xf numFmtId="0" fontId="17" fillId="0" borderId="0" xfId="2" applyNumberFormat="1" applyFont="1" applyBorder="1" applyAlignment="1" applyProtection="1">
      <alignment horizontal="center" vertical="center"/>
      <protection locked="0"/>
    </xf>
    <xf numFmtId="49" fontId="17" fillId="0" borderId="0" xfId="85" applyNumberFormat="1" applyFont="1" applyAlignment="1">
      <alignment horizontal="left" vertical="center"/>
    </xf>
    <xf numFmtId="0" fontId="17" fillId="0" borderId="0" xfId="85" applyFont="1" applyAlignment="1">
      <alignment horizontal="left" vertical="center" indent="1"/>
    </xf>
    <xf numFmtId="167" fontId="18" fillId="0" borderId="0" xfId="39239" applyNumberFormat="1" applyFont="1" applyAlignment="1">
      <alignment horizontal="right"/>
    </xf>
    <xf numFmtId="167" fontId="37" fillId="0" borderId="0" xfId="39239" applyNumberFormat="1" applyFont="1" applyAlignment="1">
      <alignment horizontal="right" vertical="center"/>
    </xf>
    <xf numFmtId="2" fontId="37" fillId="0" borderId="0" xfId="255" applyNumberFormat="1" applyFont="1" applyAlignment="1" applyProtection="1">
      <alignment horizontal="left" vertical="center" indent="1"/>
      <protection locked="0"/>
    </xf>
    <xf numFmtId="0" fontId="17" fillId="0" borderId="0" xfId="85" quotePrefix="1" applyFont="1" applyAlignment="1">
      <alignment horizontal="left" vertical="center"/>
    </xf>
    <xf numFmtId="0" fontId="18" fillId="0" borderId="0" xfId="85" applyFont="1" applyAlignment="1">
      <alignment horizontal="left" vertical="center" indent="1"/>
    </xf>
    <xf numFmtId="167" fontId="17" fillId="0" borderId="0" xfId="39239" applyNumberFormat="1" applyFont="1" applyAlignment="1">
      <alignment horizontal="right" vertical="top"/>
    </xf>
    <xf numFmtId="2" fontId="37" fillId="0" borderId="0" xfId="255" applyNumberFormat="1" applyFont="1" applyAlignment="1" applyProtection="1">
      <alignment horizontal="left" vertical="center" indent="2"/>
      <protection locked="0"/>
    </xf>
    <xf numFmtId="167" fontId="18" fillId="0" borderId="0" xfId="39239" applyNumberFormat="1" applyFont="1" applyAlignment="1">
      <alignment horizontal="right" vertical="top"/>
    </xf>
    <xf numFmtId="167" fontId="24" fillId="0" borderId="0" xfId="39239" applyNumberFormat="1" applyFont="1" applyAlignment="1">
      <alignment horizontal="right" vertical="center"/>
    </xf>
    <xf numFmtId="167" fontId="18" fillId="0" borderId="0" xfId="85" applyNumberFormat="1" applyFont="1" applyAlignment="1">
      <alignment horizontal="left" vertical="center" indent="1"/>
    </xf>
    <xf numFmtId="2" fontId="37" fillId="0" borderId="0" xfId="255" applyNumberFormat="1" applyFont="1" applyAlignment="1" applyProtection="1">
      <alignment horizontal="left" vertical="center"/>
      <protection locked="0"/>
    </xf>
    <xf numFmtId="194" fontId="18" fillId="0" borderId="0" xfId="39248" applyNumberFormat="1" applyFont="1" applyAlignment="1" applyProtection="1">
      <alignment vertical="center"/>
      <protection locked="0"/>
    </xf>
    <xf numFmtId="172" fontId="18" fillId="4" borderId="0" xfId="2" applyNumberFormat="1" applyFont="1" applyFill="1" applyBorder="1" applyAlignment="1" applyProtection="1">
      <alignment horizontal="left" vertical="center"/>
    </xf>
    <xf numFmtId="194" fontId="24" fillId="4" borderId="0" xfId="39248" quotePrefix="1" applyNumberFormat="1" applyFont="1" applyFill="1" applyBorder="1" applyAlignment="1">
      <alignment horizontal="center" vertical="center"/>
    </xf>
    <xf numFmtId="1" fontId="24" fillId="4" borderId="0" xfId="39248" quotePrefix="1" applyNumberFormat="1" applyFont="1" applyFill="1" applyBorder="1" applyAlignment="1">
      <alignment horizontal="center" vertical="center"/>
    </xf>
    <xf numFmtId="0" fontId="18" fillId="0" borderId="0" xfId="1" applyFont="1" applyAlignment="1">
      <alignment horizontal="left" vertical="center" wrapText="1"/>
    </xf>
    <xf numFmtId="194" fontId="17" fillId="0" borderId="0" xfId="39248" applyNumberFormat="1" applyFont="1" applyAlignment="1" applyProtection="1">
      <alignment vertical="center"/>
      <protection locked="0"/>
    </xf>
    <xf numFmtId="172" fontId="17" fillId="4" borderId="0" xfId="2" applyNumberFormat="1" applyFont="1" applyFill="1" applyBorder="1" applyAlignment="1" applyProtection="1">
      <alignment horizontal="left" vertical="center"/>
    </xf>
    <xf numFmtId="167" fontId="6" fillId="0" borderId="0" xfId="39239" applyNumberFormat="1" applyFont="1" applyAlignment="1">
      <alignment horizontal="right" vertical="center"/>
    </xf>
    <xf numFmtId="167" fontId="19" fillId="0" borderId="0" xfId="39239" applyNumberFormat="1" applyFont="1" applyAlignment="1">
      <alignment horizontal="right" vertical="center"/>
    </xf>
    <xf numFmtId="167" fontId="17" fillId="0" borderId="0" xfId="39239" applyNumberFormat="1" applyFont="1" applyAlignment="1">
      <alignment horizontal="right" vertical="center"/>
    </xf>
    <xf numFmtId="167" fontId="17" fillId="0" borderId="0" xfId="1" applyNumberFormat="1" applyFont="1" applyProtection="1">
      <protection locked="0"/>
    </xf>
    <xf numFmtId="1" fontId="67" fillId="0" borderId="12" xfId="85" applyNumberFormat="1" applyFont="1" applyBorder="1" applyAlignment="1">
      <alignment horizontal="right" vertical="top"/>
    </xf>
    <xf numFmtId="167" fontId="18" fillId="0" borderId="0" xfId="39239" applyNumberFormat="1" applyFont="1" applyAlignment="1" applyProtection="1">
      <alignment horizontal="right" vertical="top"/>
      <protection locked="0"/>
    </xf>
    <xf numFmtId="0" fontId="17" fillId="0" borderId="0" xfId="1" applyFont="1" applyAlignment="1">
      <alignment horizontal="center" vertical="center"/>
    </xf>
    <xf numFmtId="167" fontId="17" fillId="0" borderId="0" xfId="39239" applyNumberFormat="1" applyFont="1" applyAlignment="1" applyProtection="1">
      <alignment horizontal="right" vertical="top"/>
      <protection locked="0"/>
    </xf>
    <xf numFmtId="0" fontId="18" fillId="0" borderId="0" xfId="1" applyFont="1" applyAlignment="1">
      <alignment horizontal="center" vertical="center"/>
    </xf>
    <xf numFmtId="167" fontId="17" fillId="0" borderId="0" xfId="39239" applyNumberFormat="1" applyFont="1" applyAlignment="1" applyProtection="1">
      <alignment horizontal="right" vertical="center"/>
      <protection locked="0"/>
    </xf>
    <xf numFmtId="191" fontId="17" fillId="0" borderId="0" xfId="2" applyNumberFormat="1" applyFont="1" applyBorder="1" applyAlignment="1" applyProtection="1">
      <alignment horizontal="right" vertical="center" wrapText="1"/>
      <protection locked="0"/>
    </xf>
    <xf numFmtId="167" fontId="17" fillId="0" borderId="0" xfId="2" applyNumberFormat="1" applyFont="1" applyBorder="1" applyAlignment="1" applyProtection="1">
      <alignment horizontal="right" vertical="center" wrapText="1"/>
      <protection locked="0"/>
    </xf>
    <xf numFmtId="0" fontId="17" fillId="0" borderId="0" xfId="2" applyNumberFormat="1" applyFont="1" applyBorder="1" applyAlignment="1" applyProtection="1">
      <alignment horizontal="center" vertical="center" wrapText="1"/>
    </xf>
    <xf numFmtId="167" fontId="19" fillId="0" borderId="0" xfId="39249" applyNumberFormat="1" applyFont="1" applyAlignment="1" applyProtection="1">
      <alignment horizontal="right" vertical="center"/>
      <protection locked="0"/>
    </xf>
    <xf numFmtId="167" fontId="19" fillId="0" borderId="0" xfId="39250" applyNumberFormat="1" applyFont="1" applyAlignment="1" applyProtection="1">
      <alignment horizontal="right" vertical="center"/>
      <protection locked="0"/>
    </xf>
    <xf numFmtId="0" fontId="19" fillId="0" borderId="0" xfId="39249" applyFont="1" applyAlignment="1" applyProtection="1">
      <alignment horizontal="right"/>
      <protection locked="0"/>
    </xf>
    <xf numFmtId="167" fontId="17" fillId="4" borderId="0" xfId="2" applyNumberFormat="1" applyFont="1" applyFill="1" applyBorder="1" applyAlignment="1" applyProtection="1">
      <alignment horizontal="center" vertical="center" wrapText="1"/>
      <protection locked="0"/>
    </xf>
    <xf numFmtId="0" fontId="18" fillId="4" borderId="0" xfId="141" applyFont="1" applyFill="1" applyAlignment="1" applyProtection="1">
      <alignment vertical="center"/>
      <protection locked="0"/>
    </xf>
    <xf numFmtId="0" fontId="17" fillId="0" borderId="0" xfId="39239" applyFont="1"/>
    <xf numFmtId="0" fontId="17" fillId="0" borderId="0" xfId="51" applyFont="1" applyAlignment="1" applyProtection="1">
      <alignment horizontal="center" vertical="center"/>
      <protection locked="0"/>
    </xf>
    <xf numFmtId="0" fontId="17" fillId="0" borderId="0" xfId="2" applyNumberFormat="1" applyFont="1" applyBorder="1" applyAlignment="1" applyProtection="1">
      <alignment horizontal="center" vertical="center"/>
    </xf>
    <xf numFmtId="0" fontId="118" fillId="0" borderId="0" xfId="1" applyFont="1" applyAlignment="1">
      <alignment horizontal="center" vertical="center"/>
    </xf>
    <xf numFmtId="0" fontId="144" fillId="0" borderId="0" xfId="1" applyFont="1" applyAlignment="1">
      <alignment horizontal="center" vertical="center"/>
    </xf>
    <xf numFmtId="0" fontId="118" fillId="0" borderId="0" xfId="1" applyFont="1" applyAlignment="1">
      <alignment horizontal="center" vertical="center" wrapText="1"/>
    </xf>
    <xf numFmtId="0" fontId="16" fillId="0" borderId="0" xfId="39239" applyFont="1" applyAlignment="1">
      <alignment vertical="center"/>
    </xf>
    <xf numFmtId="0" fontId="18" fillId="0" borderId="0" xfId="39239" applyFont="1" applyAlignment="1">
      <alignment vertical="center"/>
    </xf>
    <xf numFmtId="167" fontId="16" fillId="0" borderId="0" xfId="39239" applyNumberFormat="1" applyFont="1" applyAlignment="1">
      <alignment horizontal="center" vertical="center"/>
    </xf>
    <xf numFmtId="0" fontId="16" fillId="0" borderId="0" xfId="39239" applyFont="1"/>
    <xf numFmtId="0" fontId="18" fillId="0" borderId="0" xfId="39239" applyFont="1"/>
    <xf numFmtId="0" fontId="17" fillId="0" borderId="0" xfId="39250" applyFont="1"/>
    <xf numFmtId="0" fontId="41" fillId="0" borderId="0" xfId="633" applyFont="1" applyFill="1" applyAlignment="1" applyProtection="1"/>
    <xf numFmtId="0" fontId="25" fillId="0" borderId="0" xfId="39251" applyFont="1" applyAlignment="1" applyProtection="1">
      <alignment vertical="center"/>
      <protection locked="0"/>
    </xf>
    <xf numFmtId="0" fontId="20" fillId="0" borderId="0" xfId="141" applyFont="1" applyAlignment="1">
      <alignment vertical="top"/>
    </xf>
    <xf numFmtId="0" fontId="20" fillId="0" borderId="0" xfId="39250" applyFont="1"/>
    <xf numFmtId="0" fontId="20" fillId="0" borderId="0" xfId="141" applyFont="1" applyAlignment="1" applyProtection="1">
      <alignment vertical="top"/>
      <protection locked="0"/>
    </xf>
    <xf numFmtId="0" fontId="6" fillId="0" borderId="2" xfId="39250" applyFont="1" applyBorder="1" applyAlignment="1">
      <alignment horizontal="center" vertical="center" wrapText="1"/>
    </xf>
    <xf numFmtId="0" fontId="90" fillId="0" borderId="0" xfId="633" applyAlignment="1" applyProtection="1"/>
    <xf numFmtId="187" fontId="18" fillId="0" borderId="0" xfId="39250" applyNumberFormat="1" applyFont="1"/>
    <xf numFmtId="0" fontId="18" fillId="0" borderId="0" xfId="39250" applyFont="1"/>
    <xf numFmtId="187" fontId="37" fillId="0" borderId="0" xfId="39250" applyNumberFormat="1" applyFont="1" applyAlignment="1">
      <alignment vertical="center"/>
    </xf>
    <xf numFmtId="187" fontId="37" fillId="0" borderId="0" xfId="39250" applyNumberFormat="1" applyFont="1"/>
    <xf numFmtId="187" fontId="37" fillId="0" borderId="0" xfId="39250" applyNumberFormat="1" applyFont="1" applyAlignment="1">
      <alignment horizontal="right" vertical="center"/>
    </xf>
    <xf numFmtId="0" fontId="18" fillId="0" borderId="0" xfId="39250" applyFont="1" applyAlignment="1">
      <alignment horizontal="left" indent="1"/>
    </xf>
    <xf numFmtId="0" fontId="37" fillId="0" borderId="0" xfId="39250" applyFont="1"/>
    <xf numFmtId="187" fontId="17" fillId="0" borderId="0" xfId="39250" applyNumberFormat="1" applyFont="1" applyAlignment="1">
      <alignment vertical="center"/>
    </xf>
    <xf numFmtId="187" fontId="17" fillId="0" borderId="0" xfId="39250" applyNumberFormat="1" applyFont="1"/>
    <xf numFmtId="187" fontId="19" fillId="0" borderId="0" xfId="39250" applyNumberFormat="1" applyFont="1"/>
    <xf numFmtId="187" fontId="6" fillId="0" borderId="0" xfId="39250" applyNumberFormat="1" applyFont="1"/>
    <xf numFmtId="0" fontId="19" fillId="0" borderId="0" xfId="39250" applyFont="1"/>
    <xf numFmtId="187" fontId="19" fillId="0" borderId="0" xfId="39250" applyNumberFormat="1" applyFont="1" applyAlignment="1">
      <alignment vertical="center"/>
    </xf>
    <xf numFmtId="0" fontId="17" fillId="0" borderId="0" xfId="39250" applyFont="1" applyAlignment="1">
      <alignment horizontal="left"/>
    </xf>
    <xf numFmtId="193" fontId="17" fillId="0" borderId="0" xfId="2" applyNumberFormat="1" applyFont="1" applyBorder="1" applyAlignment="1" applyProtection="1">
      <alignment horizontal="right" vertical="center" wrapText="1"/>
      <protection locked="0"/>
    </xf>
    <xf numFmtId="193" fontId="17" fillId="4" borderId="0" xfId="2" applyNumberFormat="1" applyFont="1" applyFill="1" applyBorder="1" applyAlignment="1" applyProtection="1">
      <alignment horizontal="right" vertical="center" wrapText="1"/>
      <protection locked="0"/>
    </xf>
    <xf numFmtId="191" fontId="17" fillId="0" borderId="0" xfId="39250" applyNumberFormat="1" applyFont="1" applyAlignment="1">
      <alignment horizontal="right" vertical="center"/>
    </xf>
    <xf numFmtId="0" fontId="17" fillId="0" borderId="2" xfId="39250" applyFont="1" applyBorder="1" applyAlignment="1">
      <alignment horizontal="center" vertical="center" wrapText="1"/>
    </xf>
    <xf numFmtId="0" fontId="20" fillId="0" borderId="0" xfId="39250" applyFont="1" applyAlignment="1">
      <alignment horizontal="right"/>
    </xf>
    <xf numFmtId="0" fontId="20" fillId="0" borderId="0" xfId="39250" applyFont="1" applyAlignment="1">
      <alignment horizontal="left"/>
    </xf>
    <xf numFmtId="0" fontId="16" fillId="0" borderId="0" xfId="39250" applyFont="1"/>
    <xf numFmtId="0" fontId="17" fillId="6" borderId="0" xfId="39239" applyFont="1" applyFill="1" applyProtection="1">
      <protection locked="0"/>
    </xf>
    <xf numFmtId="0" fontId="17" fillId="6" borderId="0" xfId="39239" applyFont="1" applyFill="1"/>
    <xf numFmtId="183" fontId="17" fillId="6" borderId="0" xfId="39239" applyNumberFormat="1" applyFont="1" applyFill="1" applyProtection="1">
      <protection locked="0"/>
    </xf>
    <xf numFmtId="0" fontId="90" fillId="0" borderId="0" xfId="633" applyFill="1" applyBorder="1" applyAlignment="1" applyProtection="1">
      <protection locked="0"/>
    </xf>
    <xf numFmtId="167" fontId="18" fillId="6" borderId="0" xfId="39239" applyNumberFormat="1" applyFont="1" applyFill="1" applyAlignment="1">
      <alignment horizontal="right" vertical="top"/>
    </xf>
    <xf numFmtId="0" fontId="20" fillId="0" borderId="0" xfId="1" applyFont="1" applyAlignment="1">
      <alignment vertical="center"/>
    </xf>
    <xf numFmtId="0" fontId="19" fillId="0" borderId="0" xfId="1" applyFont="1"/>
    <xf numFmtId="191" fontId="18" fillId="6" borderId="0" xfId="39239" applyNumberFormat="1" applyFont="1" applyFill="1" applyAlignment="1">
      <alignment vertical="top"/>
    </xf>
    <xf numFmtId="191" fontId="18" fillId="4" borderId="0" xfId="39239" applyNumberFormat="1" applyFont="1" applyFill="1" applyAlignment="1">
      <alignment vertical="top"/>
    </xf>
    <xf numFmtId="0" fontId="49" fillId="4" borderId="2" xfId="633" applyFont="1" applyFill="1" applyBorder="1" applyAlignment="1" applyProtection="1">
      <alignment horizontal="center" vertical="center" wrapText="1"/>
    </xf>
    <xf numFmtId="0" fontId="49" fillId="0" borderId="2" xfId="633" applyFont="1" applyFill="1" applyBorder="1" applyAlignment="1" applyProtection="1">
      <alignment horizontal="center" vertical="center" wrapText="1"/>
    </xf>
    <xf numFmtId="187" fontId="12" fillId="0" borderId="0" xfId="85" applyNumberFormat="1"/>
    <xf numFmtId="165" fontId="12" fillId="0" borderId="0" xfId="85" applyNumberFormat="1"/>
    <xf numFmtId="0" fontId="17" fillId="0" borderId="0" xfId="85" applyFont="1" applyAlignment="1">
      <alignment horizontal="right" vertical="center"/>
    </xf>
    <xf numFmtId="172" fontId="17" fillId="0" borderId="0" xfId="2" applyNumberFormat="1" applyFont="1" applyBorder="1" applyAlignment="1" applyProtection="1">
      <alignment horizontal="left" vertical="center"/>
    </xf>
    <xf numFmtId="187" fontId="37" fillId="0" borderId="0" xfId="39239" applyNumberFormat="1" applyFont="1" applyProtection="1">
      <protection locked="0"/>
    </xf>
    <xf numFmtId="0" fontId="18" fillId="6" borderId="0" xfId="39239" applyFont="1" applyFill="1" applyProtection="1">
      <protection locked="0"/>
    </xf>
    <xf numFmtId="0" fontId="17" fillId="0" borderId="0" xfId="85" applyFont="1" applyAlignment="1">
      <alignment vertical="center"/>
    </xf>
    <xf numFmtId="194" fontId="24" fillId="4" borderId="0" xfId="39248" quotePrefix="1" applyNumberFormat="1" applyFont="1" applyFill="1" applyAlignment="1">
      <alignment horizontal="center" vertical="center"/>
    </xf>
    <xf numFmtId="0" fontId="18" fillId="0" borderId="0" xfId="1" applyFont="1" applyAlignment="1">
      <alignment horizontal="left" vertical="center"/>
    </xf>
    <xf numFmtId="187" fontId="19" fillId="4" borderId="0" xfId="39239" applyNumberFormat="1" applyFont="1" applyFill="1" applyProtection="1">
      <protection locked="0"/>
    </xf>
    <xf numFmtId="187" fontId="19" fillId="6" borderId="0" xfId="39239" applyNumberFormat="1" applyFont="1" applyFill="1" applyProtection="1">
      <protection locked="0"/>
    </xf>
    <xf numFmtId="187" fontId="17" fillId="6" borderId="0" xfId="39239" applyNumberFormat="1" applyFont="1" applyFill="1" applyProtection="1">
      <protection locked="0"/>
    </xf>
    <xf numFmtId="0" fontId="18" fillId="0" borderId="0" xfId="1" applyFont="1" applyAlignment="1">
      <alignment vertical="center"/>
    </xf>
    <xf numFmtId="187" fontId="17" fillId="6" borderId="0" xfId="39239" applyNumberFormat="1" applyFont="1" applyFill="1" applyAlignment="1">
      <alignment horizontal="right" vertical="center"/>
    </xf>
    <xf numFmtId="187" fontId="17" fillId="0" borderId="0" xfId="39239" applyNumberFormat="1" applyFont="1" applyAlignment="1">
      <alignment horizontal="right" vertical="center"/>
    </xf>
    <xf numFmtId="187" fontId="17" fillId="6" borderId="0" xfId="39239" applyNumberFormat="1" applyFont="1" applyFill="1" applyAlignment="1">
      <alignment vertical="center"/>
    </xf>
    <xf numFmtId="0" fontId="17" fillId="0" borderId="0" xfId="141" applyFont="1" applyAlignment="1">
      <alignment horizontal="left" vertical="center"/>
    </xf>
    <xf numFmtId="0" fontId="17" fillId="0" borderId="0" xfId="1" applyFont="1" applyAlignment="1">
      <alignment vertical="center"/>
    </xf>
    <xf numFmtId="187" fontId="17" fillId="4" borderId="0" xfId="39239" applyNumberFormat="1" applyFont="1" applyFill="1" applyAlignment="1">
      <alignment vertical="center"/>
    </xf>
    <xf numFmtId="187" fontId="17" fillId="0" borderId="0" xfId="39239" applyNumberFormat="1" applyFont="1" applyAlignment="1">
      <alignment vertical="center"/>
    </xf>
    <xf numFmtId="0" fontId="18" fillId="6" borderId="0" xfId="39239" applyFont="1" applyFill="1"/>
    <xf numFmtId="167" fontId="17" fillId="0" borderId="0" xfId="39239" applyNumberFormat="1" applyFont="1" applyAlignment="1" applyProtection="1">
      <alignment vertical="center"/>
      <protection locked="0"/>
    </xf>
    <xf numFmtId="187" fontId="17" fillId="4" borderId="0" xfId="141" applyNumberFormat="1" applyFont="1" applyFill="1" applyAlignment="1" applyProtection="1">
      <alignment horizontal="right" vertical="center"/>
      <protection locked="0"/>
    </xf>
    <xf numFmtId="167" fontId="17" fillId="6" borderId="0" xfId="39239" applyNumberFormat="1" applyFont="1" applyFill="1" applyProtection="1">
      <protection locked="0"/>
    </xf>
    <xf numFmtId="0" fontId="17" fillId="0" borderId="0" xfId="51" applyFont="1" applyAlignment="1" applyProtection="1">
      <alignment horizontal="left" vertical="center"/>
      <protection locked="0"/>
    </xf>
    <xf numFmtId="0" fontId="16" fillId="6" borderId="0" xfId="39239" applyFont="1" applyFill="1" applyAlignment="1">
      <alignment vertical="center"/>
    </xf>
    <xf numFmtId="0" fontId="16" fillId="6" borderId="0" xfId="39239" applyFont="1" applyFill="1" applyAlignment="1">
      <alignment horizontal="center" vertical="center"/>
    </xf>
    <xf numFmtId="0" fontId="16" fillId="6" borderId="0" xfId="39239" applyFont="1" applyFill="1"/>
    <xf numFmtId="0" fontId="148" fillId="0" borderId="0" xfId="1" applyFont="1" applyAlignment="1" applyProtection="1">
      <alignment vertical="center"/>
      <protection locked="0"/>
    </xf>
    <xf numFmtId="0" fontId="6" fillId="0" borderId="2" xfId="308" applyFont="1" applyBorder="1" applyAlignment="1" applyProtection="1">
      <alignment horizontal="center" wrapText="1"/>
    </xf>
    <xf numFmtId="187" fontId="37" fillId="6" borderId="0" xfId="39239" applyNumberFormat="1" applyFont="1" applyFill="1" applyProtection="1">
      <protection locked="0"/>
    </xf>
    <xf numFmtId="167" fontId="37" fillId="54" borderId="0" xfId="39239" applyNumberFormat="1" applyFont="1" applyFill="1" applyAlignment="1">
      <alignment horizontal="right" vertical="center"/>
    </xf>
    <xf numFmtId="183" fontId="18" fillId="6" borderId="0" xfId="51" applyNumberFormat="1" applyFont="1" applyFill="1" applyAlignment="1">
      <alignment horizontal="left" vertical="center" indent="1"/>
    </xf>
    <xf numFmtId="0" fontId="18" fillId="6" borderId="0" xfId="51" applyFont="1" applyFill="1" applyAlignment="1">
      <alignment horizontal="left" vertical="center" indent="2"/>
    </xf>
    <xf numFmtId="0" fontId="18" fillId="6" borderId="0" xfId="51" applyFont="1" applyFill="1" applyAlignment="1">
      <alignment horizontal="left" vertical="center" indent="1"/>
    </xf>
    <xf numFmtId="0" fontId="18" fillId="0" borderId="0" xfId="51" applyFont="1" applyAlignment="1">
      <alignment horizontal="left" vertical="center"/>
    </xf>
    <xf numFmtId="0" fontId="18" fillId="0" borderId="0" xfId="141" applyFont="1" applyAlignment="1">
      <alignment horizontal="left" vertical="center"/>
    </xf>
    <xf numFmtId="187" fontId="6" fillId="6" borderId="0" xfId="39239" applyNumberFormat="1" applyFont="1" applyFill="1" applyProtection="1">
      <protection locked="0"/>
    </xf>
    <xf numFmtId="187" fontId="6" fillId="0" borderId="0" xfId="39239" applyNumberFormat="1" applyFont="1" applyProtection="1">
      <protection locked="0"/>
    </xf>
    <xf numFmtId="187" fontId="6" fillId="4" borderId="0" xfId="39239" applyNumberFormat="1" applyFont="1" applyFill="1" applyProtection="1">
      <protection locked="0"/>
    </xf>
    <xf numFmtId="167" fontId="17" fillId="4" borderId="0" xfId="39239" applyNumberFormat="1" applyFont="1" applyFill="1" applyAlignment="1" applyProtection="1">
      <alignment horizontal="right" vertical="center"/>
      <protection locked="0"/>
    </xf>
    <xf numFmtId="167" fontId="17" fillId="6" borderId="0" xfId="39239" applyNumberFormat="1" applyFont="1" applyFill="1" applyAlignment="1" applyProtection="1">
      <alignment horizontal="right" vertical="center"/>
      <protection locked="0"/>
    </xf>
    <xf numFmtId="167" fontId="17" fillId="6" borderId="0" xfId="39239" applyNumberFormat="1" applyFont="1" applyFill="1" applyAlignment="1" applyProtection="1">
      <alignment vertical="center"/>
      <protection locked="0"/>
    </xf>
    <xf numFmtId="0" fontId="16" fillId="6" borderId="0" xfId="39239" applyFont="1" applyFill="1" applyProtection="1">
      <protection locked="0"/>
    </xf>
    <xf numFmtId="167" fontId="18" fillId="0" borderId="0" xfId="39239" applyNumberFormat="1" applyFont="1" applyAlignment="1" applyProtection="1">
      <alignment vertical="center"/>
      <protection locked="0"/>
    </xf>
    <xf numFmtId="0" fontId="148" fillId="0" borderId="0" xfId="1" applyFont="1" applyAlignment="1" applyProtection="1">
      <alignment horizontal="justify" vertical="top" wrapText="1"/>
      <protection locked="0"/>
    </xf>
    <xf numFmtId="187" fontId="18" fillId="6" borderId="0" xfId="39239" applyNumberFormat="1" applyFont="1" applyFill="1" applyAlignment="1" applyProtection="1">
      <alignment horizontal="right"/>
      <protection locked="0"/>
    </xf>
    <xf numFmtId="187" fontId="66" fillId="0" borderId="0" xfId="39239" applyNumberFormat="1" applyFont="1" applyAlignment="1" applyProtection="1">
      <alignment horizontal="right"/>
      <protection locked="0"/>
    </xf>
    <xf numFmtId="187" fontId="18" fillId="0" borderId="0" xfId="39239" applyNumberFormat="1" applyFont="1" applyAlignment="1" applyProtection="1">
      <alignment horizontal="right"/>
      <protection locked="0"/>
    </xf>
    <xf numFmtId="167" fontId="18" fillId="54" borderId="0" xfId="39239" applyNumberFormat="1" applyFont="1" applyFill="1" applyAlignment="1">
      <alignment horizontal="right" vertical="center"/>
    </xf>
    <xf numFmtId="167" fontId="17" fillId="54" borderId="0" xfId="39239" applyNumberFormat="1" applyFont="1" applyFill="1" applyAlignment="1">
      <alignment horizontal="right" vertical="center"/>
    </xf>
    <xf numFmtId="187" fontId="17" fillId="6" borderId="0" xfId="39239" applyNumberFormat="1" applyFont="1" applyFill="1" applyAlignment="1" applyProtection="1">
      <alignment horizontal="right"/>
      <protection locked="0"/>
    </xf>
    <xf numFmtId="187" fontId="17" fillId="4" borderId="0" xfId="39239" applyNumberFormat="1" applyFont="1" applyFill="1" applyAlignment="1" applyProtection="1">
      <alignment horizontal="right"/>
      <protection locked="0"/>
    </xf>
    <xf numFmtId="187" fontId="18" fillId="6" borderId="0" xfId="39239" applyNumberFormat="1" applyFont="1" applyFill="1" applyProtection="1">
      <protection locked="0"/>
    </xf>
    <xf numFmtId="167" fontId="18" fillId="6" borderId="0" xfId="39239" applyNumberFormat="1" applyFont="1" applyFill="1" applyProtection="1">
      <protection locked="0"/>
    </xf>
    <xf numFmtId="167" fontId="17" fillId="4" borderId="0" xfId="141" applyNumberFormat="1" applyFont="1" applyFill="1" applyAlignment="1" applyProtection="1">
      <alignment horizontal="right" vertical="center"/>
      <protection locked="0"/>
    </xf>
    <xf numFmtId="187" fontId="34" fillId="6" borderId="0" xfId="2" applyNumberFormat="1" applyFont="1" applyFill="1" applyBorder="1" applyAlignment="1" applyProtection="1">
      <alignment horizontal="center" vertical="center" wrapText="1"/>
    </xf>
    <xf numFmtId="49" fontId="17" fillId="6" borderId="0" xfId="2" applyNumberFormat="1" applyFont="1" applyFill="1" applyBorder="1" applyAlignment="1" applyProtection="1">
      <alignment horizontal="center" vertical="center" wrapText="1"/>
    </xf>
    <xf numFmtId="0" fontId="136" fillId="0" borderId="0" xfId="633" applyFont="1" applyFill="1" applyAlignment="1" applyProtection="1"/>
    <xf numFmtId="195" fontId="17" fillId="0" borderId="0" xfId="39250" applyNumberFormat="1" applyFont="1"/>
    <xf numFmtId="0" fontId="17" fillId="0" borderId="0" xfId="2" applyFont="1" applyBorder="1" applyAlignment="1" applyProtection="1">
      <alignment horizontal="center" vertical="center" wrapText="1"/>
      <protection locked="0"/>
    </xf>
    <xf numFmtId="0" fontId="20" fillId="0" borderId="0" xfId="39239" applyFont="1" applyAlignment="1" applyProtection="1">
      <alignment vertical="center"/>
      <protection locked="0"/>
    </xf>
    <xf numFmtId="0" fontId="20" fillId="0" borderId="13" xfId="39239" applyFont="1" applyBorder="1" applyAlignment="1" applyProtection="1">
      <alignment vertical="center"/>
      <protection locked="0"/>
    </xf>
    <xf numFmtId="0" fontId="17" fillId="0" borderId="11" xfId="39250" applyFont="1" applyBorder="1"/>
    <xf numFmtId="0" fontId="17" fillId="0" borderId="2" xfId="39250" applyFont="1" applyBorder="1" applyAlignment="1">
      <alignment horizontal="center" vertical="center"/>
    </xf>
    <xf numFmtId="187" fontId="149" fillId="0" borderId="0" xfId="39250" applyNumberFormat="1" applyFont="1"/>
    <xf numFmtId="187" fontId="150" fillId="0" borderId="0" xfId="39250" applyNumberFormat="1" applyFont="1" applyAlignment="1">
      <alignment horizontal="right"/>
    </xf>
    <xf numFmtId="0" fontId="24" fillId="0" borderId="0" xfId="39250" applyFont="1" applyAlignment="1">
      <alignment horizontal="left"/>
    </xf>
    <xf numFmtId="0" fontId="19" fillId="0" borderId="0" xfId="39250" applyFont="1" applyAlignment="1">
      <alignment horizontal="left"/>
    </xf>
    <xf numFmtId="187" fontId="6" fillId="0" borderId="0" xfId="39250" applyNumberFormat="1" applyFont="1" applyAlignment="1">
      <alignment vertical="center"/>
    </xf>
    <xf numFmtId="187" fontId="19" fillId="0" borderId="0" xfId="39250" applyNumberFormat="1" applyFont="1" applyAlignment="1">
      <alignment horizontal="right" vertical="center"/>
    </xf>
    <xf numFmtId="0" fontId="16" fillId="0" borderId="0" xfId="39250" applyFont="1" applyAlignment="1">
      <alignment horizontal="center"/>
    </xf>
    <xf numFmtId="0" fontId="151" fillId="0" borderId="0" xfId="633" applyFont="1" applyFill="1" applyBorder="1" applyAlignment="1" applyProtection="1">
      <protection locked="0"/>
    </xf>
    <xf numFmtId="0" fontId="20" fillId="0" borderId="0" xfId="39239" applyFont="1" applyProtection="1">
      <protection locked="0"/>
    </xf>
    <xf numFmtId="191" fontId="17" fillId="0" borderId="0" xfId="39239" applyNumberFormat="1" applyFont="1" applyProtection="1">
      <protection locked="0"/>
    </xf>
    <xf numFmtId="0" fontId="20" fillId="0" borderId="0" xfId="141" applyFont="1" applyAlignment="1">
      <alignment horizontal="left" vertical="center"/>
    </xf>
    <xf numFmtId="0" fontId="17" fillId="0" borderId="2" xfId="2" applyFont="1" applyBorder="1" applyAlignment="1" applyProtection="1">
      <alignment horizontal="center" vertical="center" wrapText="1"/>
      <protection locked="0"/>
    </xf>
    <xf numFmtId="0" fontId="51" fillId="0" borderId="0" xfId="85" quotePrefix="1" applyFont="1" applyAlignment="1">
      <alignment vertical="center"/>
    </xf>
    <xf numFmtId="0" fontId="51" fillId="0" borderId="0" xfId="85" applyFont="1" applyAlignment="1">
      <alignment horizontal="left" vertical="center" indent="1"/>
    </xf>
    <xf numFmtId="191" fontId="17" fillId="0" borderId="0" xfId="39239" applyNumberFormat="1" applyFont="1" applyAlignment="1" applyProtection="1">
      <alignment horizontal="right" vertical="top"/>
      <protection locked="0"/>
    </xf>
    <xf numFmtId="193" fontId="37" fillId="0" borderId="0" xfId="39239" applyNumberFormat="1" applyFont="1" applyAlignment="1" applyProtection="1">
      <alignment horizontal="right"/>
      <protection locked="0"/>
    </xf>
    <xf numFmtId="193" fontId="24" fillId="0" borderId="0" xfId="39239" applyNumberFormat="1" applyFont="1" applyAlignment="1" applyProtection="1">
      <alignment horizontal="right"/>
      <protection locked="0"/>
    </xf>
    <xf numFmtId="183" fontId="18" fillId="0" borderId="0" xfId="51" applyNumberFormat="1" applyFont="1" applyAlignment="1">
      <alignment horizontal="left" vertical="center" indent="1"/>
    </xf>
    <xf numFmtId="0" fontId="18" fillId="0" borderId="0" xfId="51" applyFont="1" applyAlignment="1">
      <alignment horizontal="left" vertical="center" indent="2"/>
    </xf>
    <xf numFmtId="0" fontId="18" fillId="0" borderId="0" xfId="39239" applyFont="1" applyProtection="1">
      <protection locked="0"/>
    </xf>
    <xf numFmtId="191" fontId="18" fillId="0" borderId="0" xfId="39239" quotePrefix="1" applyNumberFormat="1" applyFont="1" applyAlignment="1" applyProtection="1">
      <alignment horizontal="right"/>
      <protection locked="0"/>
    </xf>
    <xf numFmtId="191" fontId="18" fillId="0" borderId="0" xfId="39239" applyNumberFormat="1" applyFont="1" applyAlignment="1" applyProtection="1">
      <alignment horizontal="right" vertical="top"/>
      <protection locked="0"/>
    </xf>
    <xf numFmtId="0" fontId="51" fillId="0" borderId="0" xfId="85" applyFont="1" applyAlignment="1">
      <alignment vertical="center"/>
    </xf>
    <xf numFmtId="0" fontId="18" fillId="0" borderId="0" xfId="51" applyFont="1" applyAlignment="1">
      <alignment horizontal="left" vertical="center" indent="1"/>
    </xf>
    <xf numFmtId="0" fontId="51" fillId="0" borderId="0" xfId="85" quotePrefix="1" applyFont="1" applyAlignment="1">
      <alignment horizontal="left" vertical="center" indent="1"/>
    </xf>
    <xf numFmtId="194" fontId="18" fillId="0" borderId="0" xfId="39248" applyNumberFormat="1" applyFont="1" applyProtection="1">
      <protection locked="0"/>
    </xf>
    <xf numFmtId="194" fontId="24" fillId="0" borderId="0" xfId="39248" applyNumberFormat="1" applyFont="1" applyAlignment="1">
      <alignment horizontal="left" vertical="center"/>
    </xf>
    <xf numFmtId="193" fontId="6" fillId="0" borderId="0" xfId="39239" applyNumberFormat="1" applyFont="1" applyAlignment="1" applyProtection="1">
      <alignment horizontal="right"/>
      <protection locked="0"/>
    </xf>
    <xf numFmtId="172" fontId="65" fillId="0" borderId="0" xfId="2" applyNumberFormat="1" applyFont="1" applyBorder="1" applyAlignment="1" applyProtection="1">
      <alignment horizontal="left" vertical="center"/>
    </xf>
    <xf numFmtId="0" fontId="6" fillId="0" borderId="0" xfId="39239" applyFont="1" applyProtection="1">
      <protection locked="0"/>
    </xf>
    <xf numFmtId="193" fontId="19" fillId="0" borderId="0" xfId="39239" applyNumberFormat="1" applyFont="1" applyAlignment="1" applyProtection="1">
      <alignment horizontal="right"/>
      <protection locked="0"/>
    </xf>
    <xf numFmtId="193" fontId="6" fillId="0" borderId="0" xfId="39239" applyNumberFormat="1" applyFont="1" applyProtection="1">
      <protection locked="0"/>
    </xf>
    <xf numFmtId="193" fontId="17" fillId="0" borderId="0" xfId="39239" applyNumberFormat="1" applyFont="1" applyProtection="1">
      <protection locked="0"/>
    </xf>
    <xf numFmtId="193" fontId="17" fillId="0" borderId="0" xfId="39239" applyNumberFormat="1" applyFont="1" applyAlignment="1" applyProtection="1">
      <alignment horizontal="right"/>
      <protection locked="0"/>
    </xf>
    <xf numFmtId="172" fontId="18" fillId="0" borderId="0" xfId="2" applyNumberFormat="1" applyFont="1" applyBorder="1" applyAlignment="1" applyProtection="1">
      <alignment horizontal="left" vertical="center"/>
    </xf>
    <xf numFmtId="187" fontId="19" fillId="0" borderId="0" xfId="1" applyNumberFormat="1" applyFont="1"/>
    <xf numFmtId="187" fontId="19" fillId="0" borderId="0" xfId="141" applyNumberFormat="1" applyFont="1" applyAlignment="1">
      <alignment horizontal="right" vertical="center"/>
    </xf>
    <xf numFmtId="0" fontId="17" fillId="0" borderId="0" xfId="1" applyFont="1" applyAlignment="1">
      <alignment horizontal="right" vertical="center"/>
    </xf>
    <xf numFmtId="0" fontId="17" fillId="0" borderId="0" xfId="1" applyFont="1" applyAlignment="1">
      <alignment horizontal="right" vertical="center" wrapText="1"/>
    </xf>
    <xf numFmtId="187" fontId="17" fillId="0" borderId="0" xfId="39239" applyNumberFormat="1" applyFont="1" applyAlignment="1" applyProtection="1">
      <alignment horizontal="right" vertical="center"/>
      <protection locked="0"/>
    </xf>
    <xf numFmtId="187" fontId="19" fillId="0" borderId="0" xfId="39239" applyNumberFormat="1" applyFont="1" applyAlignment="1" applyProtection="1">
      <alignment horizontal="right" vertical="center"/>
      <protection locked="0"/>
    </xf>
    <xf numFmtId="191" fontId="19" fillId="0" borderId="0" xfId="1" applyNumberFormat="1" applyFont="1" applyAlignment="1" applyProtection="1">
      <alignment horizontal="right"/>
      <protection locked="0"/>
    </xf>
    <xf numFmtId="0" fontId="24" fillId="0" borderId="0" xfId="39247" quotePrefix="1" applyFont="1" applyAlignment="1">
      <alignment horizontal="center" vertical="center" wrapText="1"/>
    </xf>
    <xf numFmtId="0" fontId="24" fillId="0" borderId="0" xfId="39247" quotePrefix="1" applyFont="1" applyAlignment="1">
      <alignment horizontal="center" vertical="center"/>
    </xf>
    <xf numFmtId="0" fontId="24" fillId="0" borderId="13" xfId="39247" quotePrefix="1" applyFont="1" applyBorder="1" applyAlignment="1">
      <alignment horizontal="center" vertical="center" wrapText="1"/>
    </xf>
    <xf numFmtId="0" fontId="17" fillId="0" borderId="0" xfId="51" applyFont="1" applyAlignment="1" applyProtection="1">
      <alignment horizontal="left"/>
      <protection locked="0"/>
    </xf>
    <xf numFmtId="0" fontId="152" fillId="0" borderId="0" xfId="1" applyFont="1" applyAlignment="1">
      <alignment horizontal="left" vertical="center"/>
    </xf>
    <xf numFmtId="0" fontId="57" fillId="0" borderId="0" xfId="1" applyFont="1"/>
    <xf numFmtId="0" fontId="16" fillId="0" borderId="0" xfId="39239" applyFont="1" applyProtection="1">
      <protection locked="0"/>
    </xf>
    <xf numFmtId="0" fontId="41" fillId="0" borderId="0" xfId="633" applyFont="1" applyFill="1" applyBorder="1" applyAlignment="1" applyProtection="1">
      <alignment horizontal="left"/>
      <protection locked="0"/>
    </xf>
    <xf numFmtId="0" fontId="90" fillId="0" borderId="0" xfId="633" applyFill="1" applyBorder="1" applyAlignment="1" applyProtection="1">
      <alignment horizontal="left"/>
      <protection locked="0"/>
    </xf>
    <xf numFmtId="0" fontId="20" fillId="0" borderId="0" xfId="34" applyFont="1" applyAlignment="1" applyProtection="1">
      <alignment horizontal="left"/>
      <protection locked="0"/>
    </xf>
    <xf numFmtId="0" fontId="12" fillId="0" borderId="0" xfId="85" applyAlignment="1">
      <alignment wrapText="1"/>
    </xf>
    <xf numFmtId="0" fontId="20" fillId="0" borderId="0" xfId="141" applyFont="1" applyAlignment="1" applyProtection="1">
      <alignment vertical="center"/>
      <protection locked="0"/>
    </xf>
    <xf numFmtId="0" fontId="148" fillId="0" borderId="0" xfId="141" applyFont="1" applyAlignment="1" applyProtection="1">
      <alignment vertical="center"/>
      <protection locked="0"/>
    </xf>
    <xf numFmtId="174" fontId="18" fillId="0" borderId="0" xfId="39239" applyNumberFormat="1" applyFont="1" applyProtection="1">
      <protection locked="0"/>
    </xf>
    <xf numFmtId="0" fontId="37" fillId="4" borderId="0" xfId="39239" applyFont="1" applyFill="1" applyProtection="1">
      <protection locked="0"/>
    </xf>
    <xf numFmtId="167" fontId="37" fillId="4" borderId="0" xfId="39239" applyNumberFormat="1" applyFont="1" applyFill="1" applyAlignment="1">
      <alignment horizontal="right" vertical="center"/>
    </xf>
    <xf numFmtId="0" fontId="37" fillId="6" borderId="0" xfId="51" applyFont="1" applyFill="1" applyAlignment="1">
      <alignment horizontal="left" vertical="center" indent="2"/>
    </xf>
    <xf numFmtId="167" fontId="37" fillId="4" borderId="0" xfId="39239" quotePrefix="1" applyNumberFormat="1" applyFont="1" applyFill="1" applyAlignment="1">
      <alignment horizontal="right" vertical="center"/>
    </xf>
    <xf numFmtId="0" fontId="37" fillId="0" borderId="0" xfId="51" applyFont="1" applyAlignment="1">
      <alignment horizontal="left" vertical="center" indent="2"/>
    </xf>
    <xf numFmtId="174" fontId="37" fillId="4" borderId="0" xfId="39239" applyNumberFormat="1" applyFont="1" applyFill="1" applyAlignment="1">
      <alignment horizontal="right" vertical="center"/>
    </xf>
    <xf numFmtId="196" fontId="37" fillId="4" borderId="0" xfId="18772" applyNumberFormat="1" applyFont="1" applyFill="1" applyAlignment="1">
      <alignment horizontal="right"/>
    </xf>
    <xf numFmtId="174" fontId="37" fillId="4" borderId="0" xfId="39239" applyNumberFormat="1" applyFont="1" applyFill="1" applyProtection="1">
      <protection locked="0"/>
    </xf>
    <xf numFmtId="0" fontId="24" fillId="4" borderId="0" xfId="39239" applyFont="1" applyFill="1" applyProtection="1">
      <protection locked="0"/>
    </xf>
    <xf numFmtId="174" fontId="24" fillId="4" borderId="0" xfId="39239" applyNumberFormat="1" applyFont="1" applyFill="1" applyProtection="1">
      <protection locked="0"/>
    </xf>
    <xf numFmtId="174" fontId="37" fillId="0" borderId="0" xfId="39239" applyNumberFormat="1" applyFont="1" applyProtection="1">
      <protection locked="0"/>
    </xf>
    <xf numFmtId="0" fontId="18" fillId="0" borderId="0" xfId="39239" applyFont="1" applyAlignment="1" applyProtection="1">
      <alignment horizontal="left"/>
      <protection locked="0"/>
    </xf>
    <xf numFmtId="174" fontId="18" fillId="4" borderId="0" xfId="39239" applyNumberFormat="1" applyFont="1" applyFill="1" applyProtection="1">
      <protection locked="0"/>
    </xf>
    <xf numFmtId="174" fontId="6" fillId="4" borderId="0" xfId="39239" applyNumberFormat="1" applyFont="1" applyFill="1" applyProtection="1">
      <protection locked="0"/>
    </xf>
    <xf numFmtId="0" fontId="6" fillId="0" borderId="0" xfId="39239" applyFont="1" applyAlignment="1" applyProtection="1">
      <alignment horizontal="left"/>
      <protection locked="0"/>
    </xf>
    <xf numFmtId="174" fontId="19" fillId="4" borderId="0" xfId="39239" applyNumberFormat="1" applyFont="1" applyFill="1" applyProtection="1">
      <protection locked="0"/>
    </xf>
    <xf numFmtId="0" fontId="17" fillId="0" borderId="0" xfId="39239" applyFont="1" applyAlignment="1" applyProtection="1">
      <alignment horizontal="left"/>
      <protection locked="0"/>
    </xf>
    <xf numFmtId="0" fontId="19" fillId="0" borderId="0" xfId="39239" applyFont="1" applyProtection="1">
      <protection locked="0"/>
    </xf>
    <xf numFmtId="174" fontId="19" fillId="0" borderId="0" xfId="39239" applyNumberFormat="1" applyFont="1" applyProtection="1">
      <protection locked="0"/>
    </xf>
    <xf numFmtId="174" fontId="6" fillId="0" borderId="0" xfId="39239" applyNumberFormat="1" applyFont="1" applyProtection="1">
      <protection locked="0"/>
    </xf>
    <xf numFmtId="174" fontId="17" fillId="0" borderId="0" xfId="39239" applyNumberFormat="1" applyFont="1" applyProtection="1">
      <protection locked="0"/>
    </xf>
    <xf numFmtId="174" fontId="17" fillId="4" borderId="0" xfId="39239" applyNumberFormat="1" applyFont="1" applyFill="1" applyProtection="1">
      <protection locked="0"/>
    </xf>
    <xf numFmtId="0" fontId="17" fillId="4" borderId="0" xfId="141" applyFont="1" applyFill="1" applyAlignment="1">
      <alignment horizontal="left" vertical="center"/>
    </xf>
    <xf numFmtId="197" fontId="19" fillId="0" borderId="0" xfId="15548" applyNumberFormat="1" applyFont="1"/>
    <xf numFmtId="167" fontId="17" fillId="0" borderId="0" xfId="141" applyNumberFormat="1" applyFont="1" applyAlignment="1" applyProtection="1">
      <alignment horizontal="right" vertical="center"/>
      <protection locked="0"/>
    </xf>
    <xf numFmtId="0" fontId="20" fillId="0" borderId="0" xfId="141" applyFont="1" applyAlignment="1">
      <alignment horizontal="right" vertical="center"/>
    </xf>
    <xf numFmtId="0" fontId="16" fillId="0" borderId="7" xfId="39239" applyFont="1" applyBorder="1" applyAlignment="1">
      <alignment horizontal="center" vertical="center"/>
    </xf>
    <xf numFmtId="0" fontId="118" fillId="0" borderId="0" xfId="141" applyFont="1" applyAlignment="1" applyProtection="1">
      <alignment horizontal="left" vertical="center"/>
      <protection locked="0"/>
    </xf>
    <xf numFmtId="0" fontId="20" fillId="0" borderId="0" xfId="141" applyFont="1" applyAlignment="1" applyProtection="1">
      <alignment horizontal="left" vertical="top" wrapText="1"/>
      <protection locked="0"/>
    </xf>
    <xf numFmtId="0" fontId="20" fillId="0" borderId="0" xfId="141" applyFont="1" applyAlignment="1">
      <alignment horizontal="left" vertical="top"/>
    </xf>
    <xf numFmtId="0" fontId="17" fillId="0" borderId="2" xfId="39252" applyFont="1" applyBorder="1" applyAlignment="1" applyProtection="1">
      <alignment horizontal="center" vertical="center" wrapText="1"/>
      <protection locked="0"/>
    </xf>
    <xf numFmtId="0" fontId="17" fillId="0" borderId="2" xfId="39252" applyFont="1" applyBorder="1" applyAlignment="1">
      <alignment horizontal="center" vertical="center"/>
    </xf>
    <xf numFmtId="167" fontId="37" fillId="4" borderId="0" xfId="141" applyNumberFormat="1" applyFont="1" applyFill="1" applyProtection="1">
      <protection locked="0"/>
    </xf>
    <xf numFmtId="167" fontId="37" fillId="0" borderId="0" xfId="141" applyNumberFormat="1" applyFont="1" applyProtection="1">
      <protection locked="0"/>
    </xf>
    <xf numFmtId="198" fontId="18" fillId="4" borderId="0" xfId="141" applyNumberFormat="1" applyFont="1" applyFill="1" applyAlignment="1">
      <alignment horizontal="center" vertical="center"/>
    </xf>
    <xf numFmtId="194" fontId="18" fillId="4" borderId="0" xfId="39248" applyNumberFormat="1" applyFont="1" applyFill="1" applyAlignment="1">
      <alignment horizontal="center" vertical="center"/>
    </xf>
    <xf numFmtId="0" fontId="6" fillId="0" borderId="0" xfId="141" applyFont="1" applyProtection="1">
      <protection locked="0"/>
    </xf>
    <xf numFmtId="0" fontId="6" fillId="4" borderId="0" xfId="141" applyFont="1" applyFill="1" applyProtection="1">
      <protection locked="0"/>
    </xf>
    <xf numFmtId="167" fontId="6" fillId="0" borderId="0" xfId="141" applyNumberFormat="1" applyFont="1" applyProtection="1">
      <protection locked="0"/>
    </xf>
    <xf numFmtId="167" fontId="6" fillId="4" borderId="0" xfId="141" applyNumberFormat="1" applyFont="1" applyFill="1" applyProtection="1">
      <protection locked="0"/>
    </xf>
    <xf numFmtId="0" fontId="6" fillId="0" borderId="0" xfId="141" applyFont="1" applyAlignment="1">
      <alignment horizontal="left" vertical="center"/>
    </xf>
    <xf numFmtId="167" fontId="19" fillId="0" borderId="0" xfId="141" applyNumberFormat="1" applyFont="1" applyProtection="1">
      <protection locked="0"/>
    </xf>
    <xf numFmtId="167" fontId="19" fillId="0" borderId="0" xfId="141" applyNumberFormat="1" applyFont="1" applyAlignment="1">
      <alignment horizontal="right" vertical="center"/>
    </xf>
    <xf numFmtId="167" fontId="17" fillId="0" borderId="0" xfId="141" applyNumberFormat="1" applyFont="1" applyAlignment="1">
      <alignment horizontal="right" vertical="center"/>
    </xf>
    <xf numFmtId="167" fontId="19" fillId="0" borderId="0" xfId="141" applyNumberFormat="1" applyFont="1" applyAlignment="1">
      <alignment vertical="center"/>
    </xf>
    <xf numFmtId="167" fontId="17" fillId="4" borderId="0" xfId="39239" applyNumberFormat="1" applyFont="1" applyFill="1" applyAlignment="1" applyProtection="1">
      <alignment vertical="center"/>
      <protection locked="0"/>
    </xf>
    <xf numFmtId="167" fontId="17" fillId="4" borderId="0" xfId="39239" applyNumberFormat="1" applyFont="1" applyFill="1" applyAlignment="1" applyProtection="1">
      <alignment horizontal="center" vertical="center"/>
      <protection locked="0"/>
    </xf>
    <xf numFmtId="167" fontId="17" fillId="55" borderId="0" xfId="39239" applyNumberFormat="1" applyFont="1" applyFill="1" applyAlignment="1" applyProtection="1">
      <alignment horizontal="center" vertical="top"/>
      <protection locked="0"/>
    </xf>
    <xf numFmtId="0" fontId="19" fillId="0" borderId="2" xfId="85" applyFont="1" applyBorder="1" applyAlignment="1">
      <alignment horizontal="center" vertical="center" wrapText="1"/>
    </xf>
    <xf numFmtId="0" fontId="25" fillId="0" borderId="0" xfId="141" applyFont="1" applyProtection="1">
      <protection locked="0"/>
    </xf>
    <xf numFmtId="0" fontId="118" fillId="0" borderId="0" xfId="141" applyFont="1" applyAlignment="1">
      <alignment horizontal="center" vertical="center" wrapText="1"/>
    </xf>
    <xf numFmtId="0" fontId="17" fillId="0" borderId="2" xfId="39252" applyFont="1" applyBorder="1" applyAlignment="1" applyProtection="1">
      <alignment horizontal="center" vertical="center"/>
      <protection locked="0"/>
    </xf>
    <xf numFmtId="0" fontId="17" fillId="0" borderId="2" xfId="2" applyFont="1" applyBorder="1" applyAlignment="1" applyProtection="1">
      <alignment horizontal="center" vertical="center"/>
      <protection locked="0"/>
    </xf>
    <xf numFmtId="167" fontId="37" fillId="0" borderId="0" xfId="141" applyNumberFormat="1" applyFont="1" applyAlignment="1" applyProtection="1">
      <alignment horizontal="right"/>
      <protection locked="0"/>
    </xf>
    <xf numFmtId="167" fontId="19" fillId="0" borderId="0" xfId="141" applyNumberFormat="1" applyFont="1" applyAlignment="1" applyProtection="1">
      <alignment horizontal="right"/>
      <protection locked="0"/>
    </xf>
    <xf numFmtId="167" fontId="19" fillId="0" borderId="0" xfId="141" applyNumberFormat="1" applyFont="1" applyAlignment="1">
      <alignment horizontal="right"/>
    </xf>
    <xf numFmtId="0" fontId="17" fillId="6" borderId="0" xfId="39239" applyFont="1" applyFill="1" applyAlignment="1" applyProtection="1">
      <alignment vertical="center"/>
      <protection locked="0"/>
    </xf>
    <xf numFmtId="167" fontId="17" fillId="54" borderId="0" xfId="39239" applyNumberFormat="1" applyFont="1" applyFill="1" applyAlignment="1" applyProtection="1">
      <alignment horizontal="right" vertical="top"/>
      <protection locked="0"/>
    </xf>
    <xf numFmtId="0" fontId="19" fillId="0" borderId="2" xfId="141" applyFont="1" applyBorder="1" applyAlignment="1" applyProtection="1">
      <alignment horizontal="center" vertical="center"/>
      <protection locked="0"/>
    </xf>
    <xf numFmtId="0" fontId="118" fillId="0" borderId="0" xfId="141" applyFont="1" applyAlignment="1">
      <alignment horizontal="center" vertical="center"/>
    </xf>
    <xf numFmtId="0" fontId="20" fillId="6" borderId="0" xfId="39239" applyFont="1" applyFill="1" applyProtection="1">
      <protection locked="0"/>
    </xf>
    <xf numFmtId="0" fontId="17" fillId="0" borderId="2" xfId="308" applyFont="1" applyBorder="1" applyAlignment="1" applyProtection="1">
      <alignment horizontal="center" vertical="center" wrapText="1"/>
      <protection locked="0"/>
    </xf>
    <xf numFmtId="167" fontId="24" fillId="0" borderId="0" xfId="141" applyNumberFormat="1" applyFont="1" applyProtection="1">
      <protection locked="0"/>
    </xf>
    <xf numFmtId="194" fontId="24" fillId="0" borderId="0" xfId="39248" applyNumberFormat="1" applyFont="1" applyProtection="1">
      <protection locked="0"/>
    </xf>
    <xf numFmtId="191" fontId="19" fillId="0" borderId="0" xfId="141" applyNumberFormat="1" applyFont="1" applyAlignment="1" applyProtection="1">
      <alignment horizontal="right"/>
      <protection locked="0"/>
    </xf>
    <xf numFmtId="191" fontId="19" fillId="0" borderId="0" xfId="141" applyNumberFormat="1" applyFont="1" applyAlignment="1">
      <alignment horizontal="right" vertical="center"/>
    </xf>
    <xf numFmtId="191" fontId="6" fillId="0" borderId="0" xfId="39247" quotePrefix="1" applyNumberFormat="1" applyFont="1" applyAlignment="1">
      <alignment horizontal="right" vertical="center"/>
    </xf>
    <xf numFmtId="191" fontId="6" fillId="0" borderId="0" xfId="141" applyNumberFormat="1" applyFont="1" applyAlignment="1">
      <alignment horizontal="right" vertical="center"/>
    </xf>
    <xf numFmtId="191" fontId="6" fillId="0" borderId="0" xfId="141" applyNumberFormat="1" applyFont="1" applyAlignment="1" applyProtection="1">
      <alignment horizontal="right"/>
      <protection locked="0"/>
    </xf>
    <xf numFmtId="167" fontId="19" fillId="4" borderId="0" xfId="141" applyNumberFormat="1" applyFont="1" applyFill="1" applyAlignment="1">
      <alignment horizontal="right" vertical="center"/>
    </xf>
    <xf numFmtId="0" fontId="17" fillId="6" borderId="0" xfId="39253" applyFont="1" applyFill="1"/>
    <xf numFmtId="0" fontId="17" fillId="4" borderId="0" xfId="39253" applyFont="1" applyFill="1"/>
    <xf numFmtId="0" fontId="12" fillId="4" borderId="0" xfId="85" applyFill="1"/>
    <xf numFmtId="187" fontId="12" fillId="4" borderId="0" xfId="85" applyNumberFormat="1" applyFill="1"/>
    <xf numFmtId="0" fontId="25" fillId="4" borderId="0" xfId="39254" applyFont="1" applyFill="1" applyAlignment="1">
      <alignment vertical="center" wrapText="1"/>
    </xf>
    <xf numFmtId="0" fontId="20" fillId="6" borderId="0" xfId="39253" applyFont="1" applyFill="1" applyAlignment="1">
      <alignment vertical="top"/>
    </xf>
    <xf numFmtId="0" fontId="153" fillId="6" borderId="0" xfId="39253" applyFont="1" applyFill="1"/>
    <xf numFmtId="0" fontId="17" fillId="4" borderId="2" xfId="39253" applyFont="1" applyFill="1" applyBorder="1" applyAlignment="1">
      <alignment horizontal="center" vertical="center"/>
    </xf>
    <xf numFmtId="0" fontId="49" fillId="6" borderId="2" xfId="633" applyFont="1" applyFill="1" applyBorder="1" applyAlignment="1" applyProtection="1">
      <alignment horizontal="center" vertical="center"/>
    </xf>
    <xf numFmtId="0" fontId="18" fillId="6" borderId="0" xfId="39253" applyFont="1" applyFill="1" applyAlignment="1">
      <alignment horizontal="left"/>
    </xf>
    <xf numFmtId="187" fontId="18" fillId="6" borderId="0" xfId="39253" applyNumberFormat="1" applyFont="1" applyFill="1"/>
    <xf numFmtId="165" fontId="18" fillId="6" borderId="0" xfId="39253" applyNumberFormat="1" applyFont="1" applyFill="1"/>
    <xf numFmtId="187" fontId="17" fillId="6" borderId="0" xfId="39253" applyNumberFormat="1" applyFont="1" applyFill="1" applyAlignment="1">
      <alignment vertical="center"/>
    </xf>
    <xf numFmtId="187" fontId="24" fillId="4" borderId="0" xfId="39250" applyNumberFormat="1" applyFont="1" applyFill="1" applyAlignment="1">
      <alignment horizontal="right" vertical="center"/>
    </xf>
    <xf numFmtId="187" fontId="37" fillId="4" borderId="0" xfId="39250" applyNumberFormat="1" applyFont="1" applyFill="1" applyAlignment="1">
      <alignment vertical="center"/>
    </xf>
    <xf numFmtId="0" fontId="18" fillId="0" borderId="0" xfId="39254" applyFont="1" applyAlignment="1">
      <alignment horizontal="left" vertical="center" indent="1"/>
    </xf>
    <xf numFmtId="0" fontId="18" fillId="6" borderId="0" xfId="39253" applyFont="1" applyFill="1"/>
    <xf numFmtId="187" fontId="24" fillId="4" borderId="0" xfId="39253" applyNumberFormat="1" applyFont="1" applyFill="1"/>
    <xf numFmtId="187" fontId="37" fillId="4" borderId="0" xfId="39253" applyNumberFormat="1" applyFont="1" applyFill="1"/>
    <xf numFmtId="0" fontId="18" fillId="0" borderId="0" xfId="39254" applyFont="1" applyAlignment="1">
      <alignment vertical="center"/>
    </xf>
    <xf numFmtId="187" fontId="17" fillId="4" borderId="0" xfId="39253" applyNumberFormat="1" applyFont="1" applyFill="1"/>
    <xf numFmtId="187" fontId="17" fillId="0" borderId="0" xfId="39253" applyNumberFormat="1" applyFont="1"/>
    <xf numFmtId="187" fontId="18" fillId="0" borderId="0" xfId="39253" applyNumberFormat="1" applyFont="1"/>
    <xf numFmtId="0" fontId="18" fillId="6" borderId="0" xfId="39255" applyFont="1" applyFill="1" applyAlignment="1">
      <alignment horizontal="left" vertical="center" wrapText="1"/>
    </xf>
    <xf numFmtId="187" fontId="19" fillId="4" borderId="0" xfId="39253" applyNumberFormat="1" applyFont="1" applyFill="1"/>
    <xf numFmtId="187" fontId="6" fillId="4" borderId="0" xfId="39253" applyNumberFormat="1" applyFont="1" applyFill="1"/>
    <xf numFmtId="0" fontId="17" fillId="6" borderId="0" xfId="39255" applyFont="1" applyFill="1" applyAlignment="1">
      <alignment horizontal="left" vertical="center" wrapText="1"/>
    </xf>
    <xf numFmtId="187" fontId="19" fillId="0" borderId="0" xfId="39253" applyNumberFormat="1" applyFont="1"/>
    <xf numFmtId="0" fontId="17" fillId="4" borderId="0" xfId="39254" applyFont="1" applyFill="1" applyAlignment="1">
      <alignment horizontal="left" vertical="center" wrapText="1"/>
    </xf>
    <xf numFmtId="187" fontId="17" fillId="6" borderId="0" xfId="39253" applyNumberFormat="1" applyFont="1" applyFill="1"/>
    <xf numFmtId="191" fontId="17" fillId="4" borderId="0" xfId="39253" applyNumberFormat="1" applyFont="1" applyFill="1"/>
    <xf numFmtId="0" fontId="17" fillId="0" borderId="0" xfId="39254" applyFont="1" applyAlignment="1">
      <alignment horizontal="left" vertical="center" wrapText="1"/>
    </xf>
    <xf numFmtId="191" fontId="17" fillId="4" borderId="0" xfId="39253" applyNumberFormat="1" applyFont="1" applyFill="1" applyAlignment="1">
      <alignment horizontal="right"/>
    </xf>
    <xf numFmtId="191" fontId="19" fillId="4" borderId="0" xfId="39250" applyNumberFormat="1" applyFont="1" applyFill="1" applyAlignment="1">
      <alignment vertical="center"/>
    </xf>
    <xf numFmtId="187" fontId="19" fillId="4" borderId="0" xfId="39250" applyNumberFormat="1" applyFont="1" applyFill="1" applyAlignment="1">
      <alignment vertical="center"/>
    </xf>
    <xf numFmtId="187" fontId="17" fillId="4" borderId="0" xfId="39253" applyNumberFormat="1" applyFont="1" applyFill="1" applyAlignment="1">
      <alignment vertical="center"/>
    </xf>
    <xf numFmtId="191" fontId="18" fillId="6" borderId="0" xfId="39253" applyNumberFormat="1" applyFont="1" applyFill="1"/>
    <xf numFmtId="187" fontId="17" fillId="4" borderId="0" xfId="39253" applyNumberFormat="1" applyFont="1" applyFill="1" applyAlignment="1">
      <alignment horizontal="right" vertical="center"/>
    </xf>
    <xf numFmtId="187" fontId="19" fillId="6" borderId="0" xfId="39253" applyNumberFormat="1" applyFont="1" applyFill="1" applyAlignment="1">
      <alignment horizontal="right" vertical="center"/>
    </xf>
    <xf numFmtId="187" fontId="19" fillId="4" borderId="0" xfId="39253" applyNumberFormat="1" applyFont="1" applyFill="1" applyAlignment="1">
      <alignment horizontal="right" vertical="center"/>
    </xf>
    <xf numFmtId="0" fontId="14" fillId="4" borderId="0" xfId="85" applyFont="1" applyFill="1" applyAlignment="1">
      <alignment horizontal="center" vertical="center" wrapText="1"/>
    </xf>
    <xf numFmtId="0" fontId="154" fillId="4" borderId="0" xfId="85" applyFont="1" applyFill="1" applyAlignment="1">
      <alignment vertical="center" wrapText="1"/>
    </xf>
    <xf numFmtId="0" fontId="23" fillId="4" borderId="0" xfId="85" applyFont="1" applyFill="1" applyAlignment="1">
      <alignment horizontal="center" vertical="center" wrapText="1"/>
    </xf>
    <xf numFmtId="0" fontId="18" fillId="4" borderId="0" xfId="39254" applyFont="1" applyFill="1" applyAlignment="1">
      <alignment horizontal="left" vertical="center" wrapText="1"/>
    </xf>
    <xf numFmtId="0" fontId="118" fillId="4" borderId="0" xfId="39254" applyFont="1" applyFill="1" applyAlignment="1">
      <alignment horizontal="center" vertical="center"/>
    </xf>
    <xf numFmtId="0" fontId="118" fillId="4" borderId="0" xfId="39254" applyFont="1" applyFill="1" applyAlignment="1">
      <alignment horizontal="center" vertical="center" wrapText="1"/>
    </xf>
    <xf numFmtId="0" fontId="20" fillId="4" borderId="0" xfId="39254" applyFont="1" applyFill="1" applyAlignment="1">
      <alignment horizontal="left" vertical="center"/>
    </xf>
    <xf numFmtId="0" fontId="20" fillId="4" borderId="0" xfId="39253" applyFont="1" applyFill="1" applyAlignment="1">
      <alignment horizontal="left" vertical="top" wrapText="1"/>
    </xf>
    <xf numFmtId="0" fontId="41" fillId="4" borderId="0" xfId="633" applyFont="1" applyFill="1" applyAlignment="1" applyProtection="1"/>
    <xf numFmtId="0" fontId="96" fillId="0" borderId="0" xfId="85" applyFont="1" applyAlignment="1">
      <alignment wrapText="1"/>
    </xf>
    <xf numFmtId="0" fontId="17" fillId="6" borderId="2" xfId="39253" applyFont="1" applyFill="1" applyBorder="1" applyAlignment="1">
      <alignment horizontal="center" vertical="center"/>
    </xf>
    <xf numFmtId="0" fontId="17" fillId="6" borderId="0" xfId="39253" applyFont="1" applyFill="1" applyAlignment="1">
      <alignment horizontal="left"/>
    </xf>
    <xf numFmtId="187" fontId="24" fillId="4" borderId="0" xfId="39253" applyNumberFormat="1" applyFont="1" applyFill="1" applyAlignment="1">
      <alignment horizontal="right" vertical="center"/>
    </xf>
    <xf numFmtId="187" fontId="155" fillId="4" borderId="0" xfId="85" applyNumberFormat="1" applyFont="1" applyFill="1"/>
    <xf numFmtId="0" fontId="18" fillId="6" borderId="0" xfId="39255" applyFont="1" applyFill="1" applyAlignment="1">
      <alignment horizontal="left" vertical="center" indent="1"/>
    </xf>
    <xf numFmtId="187" fontId="24" fillId="0" borderId="0" xfId="39253" applyNumberFormat="1" applyFont="1" applyAlignment="1">
      <alignment horizontal="right" vertical="center"/>
    </xf>
    <xf numFmtId="0" fontId="18" fillId="6" borderId="0" xfId="39255" applyFont="1" applyFill="1" applyAlignment="1">
      <alignment vertical="center"/>
    </xf>
    <xf numFmtId="187" fontId="17" fillId="0" borderId="0" xfId="39253" applyNumberFormat="1" applyFont="1" applyAlignment="1">
      <alignment horizontal="right" vertical="center"/>
    </xf>
    <xf numFmtId="187" fontId="6" fillId="0" borderId="0" xfId="39253" applyNumberFormat="1" applyFont="1" applyAlignment="1">
      <alignment horizontal="right" vertical="center"/>
    </xf>
    <xf numFmtId="187" fontId="19" fillId="0" borderId="0" xfId="39253" applyNumberFormat="1" applyFont="1" applyAlignment="1">
      <alignment horizontal="right" vertical="center"/>
    </xf>
    <xf numFmtId="0" fontId="17" fillId="6" borderId="0" xfId="39253" quotePrefix="1" applyFont="1" applyFill="1" applyAlignment="1">
      <alignment horizontal="left"/>
    </xf>
    <xf numFmtId="197" fontId="18" fillId="0" borderId="0" xfId="39253" applyNumberFormat="1" applyFont="1" applyAlignment="1">
      <alignment horizontal="right" vertical="center"/>
    </xf>
    <xf numFmtId="0" fontId="18" fillId="6" borderId="0" xfId="39253" quotePrefix="1" applyFont="1" applyFill="1" applyAlignment="1">
      <alignment horizontal="left"/>
    </xf>
    <xf numFmtId="0" fontId="118" fillId="0" borderId="0" xfId="39255" applyFont="1" applyAlignment="1">
      <alignment horizontal="center" vertical="center"/>
    </xf>
    <xf numFmtId="0" fontId="20" fillId="0" borderId="0" xfId="39255" applyFont="1" applyAlignment="1">
      <alignment horizontal="right" vertical="center"/>
    </xf>
    <xf numFmtId="0" fontId="118" fillId="0" borderId="0" xfId="39255" applyFont="1" applyAlignment="1">
      <alignment horizontal="center" vertical="center" wrapText="1"/>
    </xf>
    <xf numFmtId="0" fontId="20" fillId="6" borderId="0" xfId="39255" applyFont="1" applyFill="1" applyAlignment="1">
      <alignment horizontal="left" vertical="center"/>
    </xf>
    <xf numFmtId="0" fontId="25" fillId="0" borderId="0" xfId="39253" applyFont="1" applyAlignment="1">
      <alignment horizontal="left" vertical="top" wrapText="1"/>
    </xf>
    <xf numFmtId="0" fontId="49" fillId="6" borderId="2" xfId="633" applyFont="1" applyFill="1" applyBorder="1" applyAlignment="1" applyProtection="1">
      <alignment horizontal="center" vertical="center" wrapText="1"/>
    </xf>
    <xf numFmtId="187" fontId="37" fillId="0" borderId="0" xfId="39253" applyNumberFormat="1" applyFont="1" applyAlignment="1">
      <alignment horizontal="right" vertical="center"/>
    </xf>
    <xf numFmtId="187" fontId="24" fillId="6" borderId="0" xfId="85" applyNumberFormat="1" applyFont="1" applyFill="1"/>
    <xf numFmtId="187" fontId="24" fillId="4" borderId="0" xfId="39253" applyNumberFormat="1" applyFont="1" applyFill="1" applyAlignment="1">
      <alignment vertical="center"/>
    </xf>
    <xf numFmtId="0" fontId="24" fillId="4" borderId="0" xfId="39253" applyFont="1" applyFill="1"/>
    <xf numFmtId="187" fontId="24" fillId="4" borderId="0" xfId="39250" applyNumberFormat="1" applyFont="1" applyFill="1" applyAlignment="1">
      <alignment vertical="center"/>
    </xf>
    <xf numFmtId="187" fontId="24" fillId="0" borderId="0" xfId="39250" applyNumberFormat="1" applyFont="1" applyAlignment="1">
      <alignment vertical="center"/>
    </xf>
    <xf numFmtId="187" fontId="24" fillId="0" borderId="0" xfId="39250" applyNumberFormat="1" applyFont="1" applyAlignment="1">
      <alignment horizontal="right" vertical="center"/>
    </xf>
    <xf numFmtId="187" fontId="24" fillId="0" borderId="0" xfId="39253" applyNumberFormat="1" applyFont="1" applyAlignment="1">
      <alignment vertical="center"/>
    </xf>
    <xf numFmtId="0" fontId="6" fillId="6" borderId="0" xfId="39253" applyFont="1" applyFill="1"/>
    <xf numFmtId="187" fontId="6" fillId="0" borderId="0" xfId="39250" applyNumberFormat="1" applyFont="1" applyAlignment="1">
      <alignment horizontal="right" vertical="center"/>
    </xf>
    <xf numFmtId="187" fontId="6" fillId="0" borderId="0" xfId="39253" applyNumberFormat="1" applyFont="1" applyAlignment="1">
      <alignment vertical="center"/>
    </xf>
    <xf numFmtId="0" fontId="6" fillId="6" borderId="0" xfId="39255" applyFont="1" applyFill="1" applyAlignment="1">
      <alignment horizontal="left" vertical="center" wrapText="1"/>
    </xf>
    <xf numFmtId="187" fontId="19" fillId="0" borderId="0" xfId="39253" applyNumberFormat="1" applyFont="1" applyAlignment="1">
      <alignment vertical="center"/>
    </xf>
    <xf numFmtId="187" fontId="17" fillId="0" borderId="0" xfId="39253" applyNumberFormat="1" applyFont="1" applyAlignment="1">
      <alignment vertical="center"/>
    </xf>
    <xf numFmtId="0" fontId="17" fillId="4" borderId="0" xfId="39255" applyFont="1" applyFill="1" applyAlignment="1">
      <alignment horizontal="left" vertical="center" wrapText="1"/>
    </xf>
    <xf numFmtId="187" fontId="17" fillId="4" borderId="0" xfId="39255" applyNumberFormat="1" applyFont="1" applyFill="1" applyAlignment="1">
      <alignment horizontal="right" vertical="center"/>
    </xf>
    <xf numFmtId="187" fontId="19" fillId="4" borderId="0" xfId="39250" applyNumberFormat="1" applyFont="1" applyFill="1" applyAlignment="1">
      <alignment horizontal="right" vertical="center"/>
    </xf>
    <xf numFmtId="187" fontId="17" fillId="4" borderId="0" xfId="39255" applyNumberFormat="1" applyFont="1" applyFill="1" applyAlignment="1">
      <alignment vertical="center"/>
    </xf>
    <xf numFmtId="0" fontId="18" fillId="0" borderId="0" xfId="39255" applyFont="1" applyAlignment="1">
      <alignment horizontal="center" vertical="center" wrapText="1"/>
    </xf>
    <xf numFmtId="197" fontId="24" fillId="0" borderId="0" xfId="39253" applyNumberFormat="1" applyFont="1" applyAlignment="1">
      <alignment horizontal="right"/>
    </xf>
    <xf numFmtId="0" fontId="81" fillId="6" borderId="0" xfId="39253" applyFont="1" applyFill="1"/>
    <xf numFmtId="0" fontId="25" fillId="0" borderId="0" xfId="141" applyFont="1" applyAlignment="1">
      <alignment horizontal="justify" vertical="center" wrapText="1"/>
    </xf>
    <xf numFmtId="0" fontId="25" fillId="0" borderId="0" xfId="39256" applyFont="1" applyAlignment="1">
      <alignment horizontal="left" vertical="center" wrapText="1"/>
    </xf>
    <xf numFmtId="0" fontId="25" fillId="0" borderId="0" xfId="141" applyFont="1" applyAlignment="1">
      <alignment vertical="top" wrapText="1"/>
    </xf>
    <xf numFmtId="0" fontId="17" fillId="6" borderId="0" xfId="39253" applyFont="1" applyFill="1" applyAlignment="1">
      <alignment horizontal="center" vertical="center" wrapText="1"/>
    </xf>
    <xf numFmtId="0" fontId="17" fillId="6" borderId="2" xfId="39253" applyFont="1" applyFill="1" applyBorder="1" applyAlignment="1">
      <alignment horizontal="center" vertical="center" wrapText="1"/>
    </xf>
    <xf numFmtId="0" fontId="19" fillId="0" borderId="2" xfId="39253" applyFont="1" applyBorder="1" applyAlignment="1">
      <alignment horizontal="center" vertical="center" wrapText="1"/>
    </xf>
    <xf numFmtId="0" fontId="17" fillId="0" borderId="2" xfId="39253" applyFont="1" applyBorder="1" applyAlignment="1">
      <alignment horizontal="center" vertical="center" wrapText="1"/>
    </xf>
    <xf numFmtId="0" fontId="17" fillId="6" borderId="0" xfId="39253" applyFont="1" applyFill="1" applyAlignment="1">
      <alignment wrapText="1"/>
    </xf>
    <xf numFmtId="187" fontId="18" fillId="6" borderId="0" xfId="39253" applyNumberFormat="1" applyFont="1" applyFill="1" applyAlignment="1">
      <alignment horizontal="left" vertical="center" indent="1"/>
    </xf>
    <xf numFmtId="0" fontId="17" fillId="6" borderId="0" xfId="39253" applyFont="1" applyFill="1" applyAlignment="1">
      <alignment horizontal="left" vertical="center" wrapText="1" indent="2"/>
    </xf>
    <xf numFmtId="174" fontId="19" fillId="4" borderId="0" xfId="39253" applyNumberFormat="1" applyFont="1" applyFill="1" applyAlignment="1">
      <alignment vertical="center" wrapText="1"/>
    </xf>
    <xf numFmtId="0" fontId="17" fillId="6" borderId="0" xfId="39253" applyFont="1" applyFill="1" applyAlignment="1">
      <alignment horizontal="right" vertical="center" wrapText="1"/>
    </xf>
    <xf numFmtId="0" fontId="17" fillId="6" borderId="0" xfId="39253" applyFont="1" applyFill="1" applyAlignment="1">
      <alignment horizontal="left" vertical="center" indent="2"/>
    </xf>
    <xf numFmtId="0" fontId="17" fillId="6" borderId="0" xfId="39253" quotePrefix="1" applyFont="1" applyFill="1" applyAlignment="1">
      <alignment horizontal="right" vertical="center"/>
    </xf>
    <xf numFmtId="0" fontId="17" fillId="0" borderId="0" xfId="39253" applyFont="1" applyAlignment="1">
      <alignment horizontal="left" vertical="center" indent="2"/>
    </xf>
    <xf numFmtId="0" fontId="17" fillId="6" borderId="0" xfId="39253" applyFont="1" applyFill="1" applyAlignment="1">
      <alignment horizontal="right" vertical="center"/>
    </xf>
    <xf numFmtId="0" fontId="19" fillId="0" borderId="0" xfId="39253" applyFont="1" applyAlignment="1">
      <alignment horizontal="left" indent="2"/>
    </xf>
    <xf numFmtId="0" fontId="18" fillId="6" borderId="0" xfId="39253" applyFont="1" applyFill="1" applyAlignment="1">
      <alignment horizontal="left" vertical="center" indent="1"/>
    </xf>
    <xf numFmtId="0" fontId="18" fillId="6" borderId="0" xfId="39253" applyFont="1" applyFill="1" applyAlignment="1">
      <alignment horizontal="right" vertical="center" indent="1"/>
    </xf>
    <xf numFmtId="0" fontId="18" fillId="6" borderId="0" xfId="39253" applyFont="1" applyFill="1" applyAlignment="1">
      <alignment horizontal="left" vertical="center" wrapText="1" indent="1"/>
    </xf>
    <xf numFmtId="0" fontId="18" fillId="0" borderId="0" xfId="39253" applyFont="1" applyAlignment="1">
      <alignment horizontal="left" vertical="center" wrapText="1"/>
    </xf>
    <xf numFmtId="187" fontId="18" fillId="0" borderId="0" xfId="39253" applyNumberFormat="1" applyFont="1" applyAlignment="1">
      <alignment horizontal="right" vertical="center"/>
    </xf>
    <xf numFmtId="0" fontId="18" fillId="0" borderId="0" xfId="39253" applyFont="1" applyAlignment="1">
      <alignment horizontal="right" vertical="center" wrapText="1"/>
    </xf>
    <xf numFmtId="0" fontId="81" fillId="6" borderId="0" xfId="39253" applyFont="1" applyFill="1" applyAlignment="1">
      <alignment wrapText="1"/>
    </xf>
    <xf numFmtId="0" fontId="20" fillId="6" borderId="0" xfId="39253" applyFont="1" applyFill="1"/>
    <xf numFmtId="0" fontId="25" fillId="6" borderId="0" xfId="39253" applyFont="1" applyFill="1" applyAlignment="1">
      <alignment horizontal="right"/>
    </xf>
    <xf numFmtId="0" fontId="25" fillId="4" borderId="0" xfId="39253" applyFont="1" applyFill="1" applyAlignment="1">
      <alignment horizontal="right"/>
    </xf>
    <xf numFmtId="0" fontId="20" fillId="6" borderId="0" xfId="39253" applyFont="1" applyFill="1" applyAlignment="1">
      <alignment horizontal="right"/>
    </xf>
    <xf numFmtId="0" fontId="20" fillId="6" borderId="0" xfId="39253" applyFont="1" applyFill="1" applyAlignment="1">
      <alignment horizontal="left"/>
    </xf>
    <xf numFmtId="0" fontId="16" fillId="6" borderId="0" xfId="39253" applyFont="1" applyFill="1"/>
    <xf numFmtId="0" fontId="22" fillId="6" borderId="0" xfId="39239" applyFont="1" applyFill="1" applyAlignment="1">
      <alignment horizontal="left" vertical="center" indent="3"/>
    </xf>
    <xf numFmtId="0" fontId="16" fillId="6" borderId="0" xfId="39239" applyFont="1" applyFill="1" applyAlignment="1">
      <alignment horizontal="left" vertical="center"/>
    </xf>
    <xf numFmtId="0" fontId="156" fillId="0" borderId="0" xfId="6" applyFont="1" applyAlignment="1">
      <alignment vertical="top" wrapText="1"/>
    </xf>
    <xf numFmtId="0" fontId="156" fillId="0" borderId="0" xfId="4" applyFont="1" applyAlignment="1">
      <alignment horizontal="left" vertical="center" wrapText="1"/>
    </xf>
    <xf numFmtId="0" fontId="157" fillId="0" borderId="0" xfId="39245" applyFont="1" applyAlignment="1">
      <alignment horizontal="left" vertical="center" wrapText="1"/>
    </xf>
    <xf numFmtId="0" fontId="156" fillId="4" borderId="0" xfId="4" applyFont="1" applyFill="1" applyAlignment="1">
      <alignment horizontal="left" vertical="center" wrapText="1"/>
    </xf>
    <xf numFmtId="0" fontId="51" fillId="0" borderId="0" xfId="6" applyFont="1" applyAlignment="1">
      <alignment vertical="top" wrapText="1"/>
    </xf>
    <xf numFmtId="0" fontId="51" fillId="53" borderId="0" xfId="4" applyFont="1" applyFill="1" applyAlignment="1">
      <alignment horizontal="center" vertical="top" wrapText="1"/>
    </xf>
    <xf numFmtId="0" fontId="22" fillId="4" borderId="0" xfId="39239" applyFont="1" applyFill="1" applyAlignment="1">
      <alignment vertical="center" wrapText="1"/>
    </xf>
    <xf numFmtId="0" fontId="16" fillId="4" borderId="0" xfId="39239" applyFont="1" applyFill="1" applyAlignment="1">
      <alignment vertical="center" wrapText="1"/>
    </xf>
    <xf numFmtId="0" fontId="36" fillId="0" borderId="0" xfId="141" applyFont="1"/>
    <xf numFmtId="0" fontId="30" fillId="0" borderId="0" xfId="141" applyFont="1"/>
    <xf numFmtId="0" fontId="30" fillId="0" borderId="0" xfId="141" applyFont="1" applyAlignment="1">
      <alignment vertical="top" wrapText="1"/>
    </xf>
    <xf numFmtId="0" fontId="158" fillId="0" borderId="0" xfId="4" applyFont="1"/>
    <xf numFmtId="0" fontId="30" fillId="4" borderId="0" xfId="141" applyFont="1" applyFill="1"/>
    <xf numFmtId="0" fontId="117" fillId="0" borderId="0" xfId="39240"/>
    <xf numFmtId="0" fontId="17" fillId="4" borderId="0" xfId="39257" applyFont="1" applyFill="1" applyAlignment="1" applyProtection="1">
      <alignment vertical="center"/>
      <protection locked="0"/>
    </xf>
    <xf numFmtId="0" fontId="17" fillId="4" borderId="0" xfId="39257" applyFont="1" applyFill="1" applyAlignment="1" applyProtection="1">
      <alignment horizontal="right" vertical="center"/>
      <protection locked="0"/>
    </xf>
    <xf numFmtId="0" fontId="104" fillId="4" borderId="0" xfId="39123" applyFill="1" applyBorder="1" applyAlignment="1" applyProtection="1">
      <protection locked="0"/>
    </xf>
    <xf numFmtId="0" fontId="161" fillId="4" borderId="0" xfId="39123" applyFont="1" applyFill="1" applyBorder="1" applyAlignment="1" applyProtection="1">
      <protection locked="0"/>
    </xf>
    <xf numFmtId="0" fontId="41" fillId="4" borderId="0" xfId="39124" applyFont="1" applyFill="1" applyBorder="1" applyAlignment="1" applyProtection="1">
      <protection locked="0"/>
    </xf>
    <xf numFmtId="2" fontId="17" fillId="4" borderId="0" xfId="39257" applyNumberFormat="1" applyFont="1" applyFill="1" applyAlignment="1" applyProtection="1">
      <alignment horizontal="right" vertical="center"/>
      <protection locked="0"/>
    </xf>
    <xf numFmtId="2" fontId="17" fillId="4" borderId="0" xfId="39257" applyNumberFormat="1" applyFont="1" applyFill="1" applyAlignment="1" applyProtection="1">
      <alignment vertical="center"/>
      <protection locked="0"/>
    </xf>
    <xf numFmtId="2" fontId="20" fillId="4" borderId="0" xfId="39257" applyNumberFormat="1" applyFont="1" applyFill="1" applyAlignment="1" applyProtection="1">
      <alignment horizontal="right" vertical="center"/>
      <protection locked="0"/>
    </xf>
    <xf numFmtId="2" fontId="20" fillId="4" borderId="0" xfId="39257" applyNumberFormat="1" applyFont="1" applyFill="1" applyAlignment="1" applyProtection="1">
      <alignment vertical="center"/>
      <protection locked="0"/>
    </xf>
    <xf numFmtId="0" fontId="20" fillId="4" borderId="0" xfId="39257" applyFont="1" applyFill="1" applyAlignment="1" applyProtection="1">
      <alignment vertical="center"/>
      <protection locked="0"/>
    </xf>
    <xf numFmtId="0" fontId="20" fillId="4" borderId="0" xfId="143" applyFont="1" applyFill="1"/>
    <xf numFmtId="0" fontId="26" fillId="4" borderId="0" xfId="143" applyFont="1" applyFill="1"/>
    <xf numFmtId="0" fontId="25" fillId="4" borderId="0" xfId="143" applyFont="1" applyFill="1"/>
    <xf numFmtId="0" fontId="25" fillId="4" borderId="0" xfId="143" applyFont="1" applyFill="1" applyProtection="1">
      <protection locked="0"/>
    </xf>
    <xf numFmtId="0" fontId="25" fillId="4" borderId="0" xfId="34" applyFont="1" applyFill="1" applyAlignment="1" applyProtection="1">
      <alignment horizontal="left" vertical="top"/>
      <protection locked="0"/>
    </xf>
    <xf numFmtId="0" fontId="26" fillId="4" borderId="0" xfId="37" applyFont="1" applyFill="1" applyProtection="1">
      <protection locked="0"/>
    </xf>
    <xf numFmtId="0" fontId="20" fillId="4" borderId="0" xfId="37" applyFont="1" applyFill="1" applyAlignment="1">
      <alignment horizontal="left" vertical="top" wrapText="1"/>
    </xf>
    <xf numFmtId="0" fontId="25" fillId="4" borderId="0" xfId="37" applyFont="1" applyFill="1" applyAlignment="1">
      <alignment horizontal="left" vertical="top" wrapText="1"/>
    </xf>
    <xf numFmtId="2" fontId="20" fillId="4" borderId="0" xfId="37" applyNumberFormat="1" applyFont="1" applyFill="1" applyAlignment="1">
      <alignment horizontal="left" vertical="top" wrapText="1"/>
    </xf>
    <xf numFmtId="0" fontId="14" fillId="4" borderId="0" xfId="37" applyFill="1" applyProtection="1">
      <protection locked="0"/>
    </xf>
    <xf numFmtId="0" fontId="25" fillId="4" borderId="0" xfId="37" applyFont="1" applyFill="1" applyAlignment="1" applyProtection="1">
      <alignment horizontal="left" wrapText="1"/>
      <protection locked="0"/>
    </xf>
    <xf numFmtId="0" fontId="20" fillId="4" borderId="0" xfId="37" applyFont="1" applyFill="1" applyAlignment="1" applyProtection="1">
      <alignment horizontal="left" wrapText="1"/>
      <protection locked="0"/>
    </xf>
    <xf numFmtId="0" fontId="17" fillId="4" borderId="0" xfId="39257" applyFont="1" applyFill="1" applyAlignment="1">
      <alignment horizontal="center" vertical="center"/>
    </xf>
    <xf numFmtId="0" fontId="17" fillId="4" borderId="0" xfId="39056" applyFont="1" applyFill="1" applyBorder="1" applyAlignment="1" applyProtection="1">
      <alignment horizontal="center" vertical="center" wrapText="1"/>
    </xf>
    <xf numFmtId="0" fontId="18" fillId="4" borderId="0" xfId="39257" applyFont="1" applyFill="1" applyAlignment="1" applyProtection="1">
      <alignment vertical="center"/>
      <protection locked="0"/>
    </xf>
    <xf numFmtId="2" fontId="17" fillId="4" borderId="0" xfId="39257" applyNumberFormat="1" applyFont="1" applyFill="1" applyAlignment="1">
      <alignment horizontal="right" vertical="center"/>
    </xf>
    <xf numFmtId="199" fontId="24" fillId="0" borderId="0" xfId="39240" applyNumberFormat="1" applyFont="1" applyAlignment="1">
      <alignment horizontal="left"/>
    </xf>
    <xf numFmtId="165" fontId="24" fillId="0" borderId="0" xfId="39240" applyNumberFormat="1" applyFont="1" applyAlignment="1">
      <alignment horizontal="right"/>
    </xf>
    <xf numFmtId="199" fontId="24" fillId="0" borderId="0" xfId="39240" applyNumberFormat="1" applyFont="1"/>
    <xf numFmtId="165" fontId="37" fillId="0" borderId="0" xfId="39240" applyNumberFormat="1" applyFont="1" applyAlignment="1">
      <alignment horizontal="right"/>
    </xf>
    <xf numFmtId="0" fontId="18" fillId="0" borderId="0" xfId="39257" applyFont="1" applyAlignment="1" applyProtection="1">
      <alignment vertical="center"/>
      <protection locked="0"/>
    </xf>
    <xf numFmtId="0" fontId="37" fillId="0" borderId="0" xfId="39257" applyFont="1" applyAlignment="1" applyProtection="1">
      <alignment horizontal="right" vertical="center"/>
      <protection locked="0"/>
    </xf>
    <xf numFmtId="199" fontId="19" fillId="0" borderId="0" xfId="39257" applyNumberFormat="1" applyFont="1" applyAlignment="1" applyProtection="1">
      <alignment horizontal="right" vertical="center"/>
      <protection locked="0"/>
    </xf>
    <xf numFmtId="0" fontId="128" fillId="0" borderId="59" xfId="39240" applyFont="1" applyBorder="1" applyAlignment="1">
      <alignment horizontal="right" vertical="top"/>
    </xf>
    <xf numFmtId="199" fontId="24" fillId="0" borderId="0" xfId="39257" applyNumberFormat="1" applyFont="1" applyAlignment="1" applyProtection="1">
      <alignment horizontal="right" vertical="center"/>
      <protection locked="0"/>
    </xf>
    <xf numFmtId="0" fontId="18" fillId="0" borderId="0" xfId="255" applyFont="1" applyAlignment="1">
      <alignment horizontal="left" vertical="center"/>
    </xf>
    <xf numFmtId="199" fontId="37" fillId="0" borderId="0" xfId="39240" applyNumberFormat="1" applyFont="1" applyAlignment="1">
      <alignment horizontal="left"/>
    </xf>
    <xf numFmtId="200" fontId="37" fillId="0" borderId="0" xfId="39240" applyNumberFormat="1" applyFont="1" applyAlignment="1">
      <alignment horizontal="right"/>
    </xf>
    <xf numFmtId="165" fontId="128" fillId="0" borderId="59" xfId="39240" applyNumberFormat="1" applyFont="1" applyBorder="1" applyAlignment="1">
      <alignment horizontal="right" vertical="top"/>
    </xf>
    <xf numFmtId="165" fontId="37" fillId="0" borderId="0" xfId="39257" applyNumberFormat="1" applyFont="1" applyAlignment="1" applyProtection="1">
      <alignment horizontal="right" vertical="center"/>
      <protection locked="0"/>
    </xf>
    <xf numFmtId="0" fontId="24" fillId="0" borderId="0" xfId="39257" applyFont="1" applyAlignment="1" applyProtection="1">
      <alignment horizontal="right" vertical="center"/>
      <protection locked="0"/>
    </xf>
    <xf numFmtId="0" fontId="24" fillId="0" borderId="0" xfId="39258" applyFont="1" applyAlignment="1">
      <alignment horizontal="left" vertical="center" indent="2"/>
    </xf>
    <xf numFmtId="194" fontId="17" fillId="4" borderId="0" xfId="38442" applyNumberFormat="1" applyFont="1" applyFill="1" applyAlignment="1" applyProtection="1">
      <alignment vertical="center"/>
      <protection locked="0"/>
    </xf>
    <xf numFmtId="0" fontId="18" fillId="0" borderId="0" xfId="255" applyFont="1" applyAlignment="1">
      <alignment vertical="center"/>
    </xf>
    <xf numFmtId="165" fontId="6" fillId="0" borderId="0" xfId="39240" applyNumberFormat="1" applyFont="1"/>
    <xf numFmtId="0" fontId="18" fillId="0" borderId="0" xfId="37" applyFont="1" applyAlignment="1">
      <alignment horizontal="left" vertical="center" wrapText="1"/>
    </xf>
    <xf numFmtId="199" fontId="6" fillId="0" borderId="0" xfId="39240" applyNumberFormat="1" applyFont="1" applyAlignment="1">
      <alignment horizontal="left"/>
    </xf>
    <xf numFmtId="0" fontId="6" fillId="0" borderId="0" xfId="39257" applyFont="1" applyAlignment="1" applyProtection="1">
      <alignment horizontal="right" vertical="center"/>
      <protection locked="0"/>
    </xf>
    <xf numFmtId="165" fontId="6" fillId="0" borderId="0" xfId="39257" applyNumberFormat="1" applyFont="1" applyAlignment="1" applyProtection="1">
      <alignment horizontal="right" vertical="center"/>
      <protection locked="0"/>
    </xf>
    <xf numFmtId="200" fontId="6" fillId="0" borderId="0" xfId="39240" applyNumberFormat="1" applyFont="1" applyAlignment="1">
      <alignment horizontal="right"/>
    </xf>
    <xf numFmtId="0" fontId="17" fillId="0" borderId="0" xfId="37" applyFont="1" applyAlignment="1">
      <alignment horizontal="left" vertical="center" wrapText="1"/>
    </xf>
    <xf numFmtId="199" fontId="19" fillId="0" borderId="0" xfId="39240" applyNumberFormat="1" applyFont="1" applyAlignment="1">
      <alignment horizontal="left"/>
    </xf>
    <xf numFmtId="165" fontId="19" fillId="0" borderId="0" xfId="39240" applyNumberFormat="1" applyFont="1"/>
    <xf numFmtId="165" fontId="19" fillId="0" borderId="0" xfId="39240" applyNumberFormat="1" applyFont="1" applyAlignment="1">
      <alignment horizontal="right"/>
    </xf>
    <xf numFmtId="165" fontId="6" fillId="0" borderId="0" xfId="39240" applyNumberFormat="1" applyFont="1" applyAlignment="1">
      <alignment horizontal="right"/>
    </xf>
    <xf numFmtId="0" fontId="34" fillId="0" borderId="0" xfId="39257" applyFont="1" applyAlignment="1" applyProtection="1">
      <alignment vertical="center"/>
      <protection locked="0"/>
    </xf>
    <xf numFmtId="0" fontId="6" fillId="0" borderId="0" xfId="39257" applyFont="1" applyAlignment="1" applyProtection="1">
      <alignment vertical="center"/>
      <protection locked="0"/>
    </xf>
    <xf numFmtId="199" fontId="34" fillId="0" borderId="0" xfId="39257" applyNumberFormat="1" applyFont="1" applyAlignment="1" applyProtection="1">
      <alignment horizontal="right" vertical="center"/>
      <protection locked="0"/>
    </xf>
    <xf numFmtId="165" fontId="6" fillId="0" borderId="0" xfId="39257" applyNumberFormat="1" applyFont="1" applyAlignment="1" applyProtection="1">
      <alignment vertical="center"/>
      <protection locked="0"/>
    </xf>
    <xf numFmtId="0" fontId="17" fillId="0" borderId="0" xfId="39257" applyFont="1" applyAlignment="1" applyProtection="1">
      <alignment vertical="center"/>
      <protection locked="0"/>
    </xf>
    <xf numFmtId="165" fontId="17" fillId="0" borderId="0" xfId="39257" applyNumberFormat="1" applyFont="1" applyAlignment="1" applyProtection="1">
      <alignment vertical="center"/>
      <protection locked="0"/>
    </xf>
    <xf numFmtId="199" fontId="6" fillId="0" borderId="0" xfId="39240" applyNumberFormat="1" applyFont="1" applyAlignment="1">
      <alignment horizontal="left" vertical="center"/>
    </xf>
    <xf numFmtId="165" fontId="6" fillId="0" borderId="0" xfId="39240" applyNumberFormat="1" applyFont="1" applyAlignment="1">
      <alignment horizontal="right" vertical="center"/>
    </xf>
    <xf numFmtId="199" fontId="19" fillId="0" borderId="0" xfId="39240" applyNumberFormat="1" applyFont="1" applyAlignment="1">
      <alignment horizontal="left" vertical="center"/>
    </xf>
    <xf numFmtId="199" fontId="34" fillId="0" borderId="0" xfId="39240" applyNumberFormat="1" applyFont="1" applyAlignment="1">
      <alignment horizontal="left" vertical="center"/>
    </xf>
    <xf numFmtId="165" fontId="19" fillId="0" borderId="0" xfId="39240" applyNumberFormat="1" applyFont="1" applyAlignment="1">
      <alignment horizontal="right" vertical="center"/>
    </xf>
    <xf numFmtId="199" fontId="19" fillId="0" borderId="12" xfId="39240" applyNumberFormat="1" applyFont="1" applyBorder="1" applyAlignment="1">
      <alignment horizontal="right" vertical="top"/>
    </xf>
    <xf numFmtId="2" fontId="18" fillId="0" borderId="0" xfId="39257" applyNumberFormat="1" applyFont="1" applyAlignment="1" applyProtection="1">
      <alignment horizontal="right" vertical="center"/>
      <protection locked="0"/>
    </xf>
    <xf numFmtId="199" fontId="19" fillId="0" borderId="0" xfId="39240" applyNumberFormat="1" applyFont="1" applyAlignment="1">
      <alignment horizontal="right" vertical="top"/>
    </xf>
    <xf numFmtId="199" fontId="19" fillId="0" borderId="46" xfId="39257" applyNumberFormat="1" applyFont="1" applyBorder="1" applyAlignment="1" applyProtection="1">
      <alignment horizontal="right" vertical="center"/>
      <protection locked="0"/>
    </xf>
    <xf numFmtId="2" fontId="17" fillId="0" borderId="0" xfId="39257" applyNumberFormat="1" applyFont="1" applyAlignment="1" applyProtection="1">
      <alignment horizontal="right" vertical="center"/>
      <protection locked="0"/>
    </xf>
    <xf numFmtId="2" fontId="17" fillId="0" borderId="0" xfId="39257" applyNumberFormat="1" applyFont="1" applyAlignment="1" applyProtection="1">
      <alignment horizontal="left" vertical="center"/>
      <protection locked="0"/>
    </xf>
    <xf numFmtId="199" fontId="19" fillId="0" borderId="0" xfId="39257" applyNumberFormat="1" applyFont="1" applyAlignment="1">
      <alignment horizontal="right" vertical="center"/>
    </xf>
    <xf numFmtId="2" fontId="17" fillId="0" borderId="0" xfId="39257" applyNumberFormat="1" applyFont="1" applyAlignment="1">
      <alignment horizontal="right" vertical="center"/>
    </xf>
    <xf numFmtId="199" fontId="19" fillId="0" borderId="0" xfId="37" applyNumberFormat="1" applyFont="1" applyAlignment="1">
      <alignment horizontal="right"/>
    </xf>
    <xf numFmtId="0" fontId="26" fillId="4" borderId="0" xfId="37" applyFont="1" applyFill="1"/>
    <xf numFmtId="0" fontId="26" fillId="0" borderId="0" xfId="37" applyFont="1"/>
    <xf numFmtId="169" fontId="24" fillId="0" borderId="0" xfId="39257" applyNumberFormat="1" applyFont="1" applyAlignment="1" applyProtection="1">
      <alignment horizontal="right" vertical="center"/>
      <protection locked="0"/>
    </xf>
    <xf numFmtId="169" fontId="24" fillId="0" borderId="0" xfId="39257" quotePrefix="1" applyNumberFormat="1" applyFont="1" applyAlignment="1" applyProtection="1">
      <alignment horizontal="right" vertical="center"/>
      <protection locked="0"/>
    </xf>
    <xf numFmtId="0" fontId="18" fillId="4" borderId="2" xfId="3" applyFont="1" applyFill="1" applyBorder="1" applyAlignment="1" applyProtection="1">
      <alignment horizontal="center" vertical="center"/>
    </xf>
    <xf numFmtId="0" fontId="16" fillId="4" borderId="0" xfId="39257" applyFont="1" applyFill="1" applyAlignment="1">
      <alignment horizontal="center" vertical="center" wrapText="1"/>
    </xf>
    <xf numFmtId="0" fontId="22" fillId="4" borderId="0" xfId="39257" applyFont="1" applyFill="1" applyAlignment="1" applyProtection="1">
      <alignment vertical="center"/>
      <protection locked="0"/>
    </xf>
    <xf numFmtId="0" fontId="16" fillId="4" borderId="0" xfId="39257" applyFont="1" applyFill="1" applyAlignment="1">
      <alignment vertical="center"/>
    </xf>
    <xf numFmtId="0" fontId="17" fillId="0" borderId="0" xfId="39257" applyFont="1" applyAlignment="1" applyProtection="1">
      <alignment horizontal="left" vertical="center"/>
      <protection locked="0"/>
    </xf>
    <xf numFmtId="0" fontId="17" fillId="0" borderId="0" xfId="39257" applyFont="1" applyAlignment="1" applyProtection="1">
      <alignment horizontal="right" vertical="center"/>
      <protection locked="0"/>
    </xf>
    <xf numFmtId="0" fontId="161" fillId="0" borderId="0" xfId="39123" applyFont="1" applyFill="1" applyBorder="1" applyAlignment="1" applyProtection="1">
      <protection locked="0"/>
    </xf>
    <xf numFmtId="0" fontId="20" fillId="0" borderId="0" xfId="39257" applyFont="1" applyAlignment="1" applyProtection="1">
      <alignment vertical="center"/>
      <protection locked="0"/>
    </xf>
    <xf numFmtId="0" fontId="20" fillId="0" borderId="0" xfId="39257" applyFont="1" applyAlignment="1" applyProtection="1">
      <alignment horizontal="right" vertical="center"/>
      <protection locked="0"/>
    </xf>
    <xf numFmtId="0" fontId="163" fillId="0" borderId="0" xfId="39257" applyFont="1" applyAlignment="1" applyProtection="1">
      <alignment vertical="center"/>
      <protection locked="0"/>
    </xf>
    <xf numFmtId="0" fontId="32" fillId="0" borderId="0" xfId="39257" applyFont="1" applyAlignment="1" applyProtection="1">
      <alignment vertical="center"/>
      <protection locked="0"/>
    </xf>
    <xf numFmtId="0" fontId="32" fillId="0" borderId="0" xfId="39257" applyFont="1" applyAlignment="1" applyProtection="1">
      <alignment horizontal="right" vertical="center"/>
      <protection locked="0"/>
    </xf>
    <xf numFmtId="0" fontId="45" fillId="0" borderId="0" xfId="39257" applyFont="1" applyAlignment="1" applyProtection="1">
      <alignment vertical="center"/>
      <protection locked="0"/>
    </xf>
    <xf numFmtId="0" fontId="45" fillId="0" borderId="0" xfId="39257" applyFont="1" applyAlignment="1" applyProtection="1">
      <alignment horizontal="right" vertical="center"/>
      <protection locked="0"/>
    </xf>
    <xf numFmtId="0" fontId="164" fillId="0" borderId="0" xfId="39257" applyFont="1" applyAlignment="1" applyProtection="1">
      <alignment vertical="center"/>
      <protection locked="0"/>
    </xf>
    <xf numFmtId="0" fontId="20" fillId="0" borderId="0" xfId="39257" applyFont="1" applyAlignment="1" applyProtection="1">
      <alignment horizontal="left" vertical="center"/>
      <protection locked="0"/>
    </xf>
    <xf numFmtId="0" fontId="32" fillId="0" borderId="0" xfId="37" applyFont="1" applyAlignment="1">
      <alignment horizontal="left" vertical="top" wrapText="1"/>
    </xf>
    <xf numFmtId="0" fontId="19" fillId="4" borderId="0" xfId="39257" applyFont="1" applyFill="1" applyAlignment="1" applyProtection="1">
      <alignment vertical="center"/>
      <protection locked="0"/>
    </xf>
    <xf numFmtId="165" fontId="37" fillId="4" borderId="0" xfId="39257" applyNumberFormat="1" applyFont="1" applyFill="1" applyAlignment="1" applyProtection="1">
      <alignment horizontal="right" vertical="center"/>
      <protection locked="0"/>
    </xf>
    <xf numFmtId="0" fontId="34" fillId="4" borderId="0" xfId="39257" applyFont="1" applyFill="1" applyAlignment="1" applyProtection="1">
      <alignment vertical="center"/>
      <protection locked="0"/>
    </xf>
    <xf numFmtId="165" fontId="24" fillId="4" borderId="0" xfId="39257" applyNumberFormat="1" applyFont="1" applyFill="1" applyAlignment="1" applyProtection="1">
      <alignment vertical="center"/>
      <protection locked="0"/>
    </xf>
    <xf numFmtId="0" fontId="24" fillId="4" borderId="0" xfId="39257" applyFont="1" applyFill="1" applyAlignment="1" applyProtection="1">
      <alignment vertical="center"/>
      <protection locked="0"/>
    </xf>
    <xf numFmtId="0" fontId="18" fillId="4" borderId="0" xfId="37" applyFont="1" applyFill="1" applyAlignment="1">
      <alignment horizontal="left" vertical="center" indent="1"/>
    </xf>
    <xf numFmtId="169" fontId="19" fillId="4" borderId="0" xfId="39257" applyNumberFormat="1" applyFont="1" applyFill="1" applyAlignment="1" applyProtection="1">
      <alignment horizontal="center" vertical="center"/>
      <protection locked="0"/>
    </xf>
    <xf numFmtId="0" fontId="18" fillId="4" borderId="0" xfId="37" applyFont="1" applyFill="1" applyAlignment="1">
      <alignment horizontal="left" vertical="center" indent="2"/>
    </xf>
    <xf numFmtId="0" fontId="24" fillId="4" borderId="0" xfId="39258" applyFont="1" applyFill="1" applyAlignment="1">
      <alignment horizontal="left" vertical="center" indent="2"/>
    </xf>
    <xf numFmtId="169" fontId="19" fillId="0" borderId="0" xfId="39257" applyNumberFormat="1" applyFont="1" applyAlignment="1" applyProtection="1">
      <alignment horizontal="center" vertical="center"/>
      <protection locked="0"/>
    </xf>
    <xf numFmtId="0" fontId="129" fillId="0" borderId="59" xfId="39240" applyFont="1" applyBorder="1" applyAlignment="1">
      <alignment horizontal="right" vertical="top"/>
    </xf>
    <xf numFmtId="165" fontId="66" fillId="0" borderId="0" xfId="39257" applyNumberFormat="1" applyFont="1" applyAlignment="1" applyProtection="1">
      <alignment horizontal="right" vertical="center"/>
      <protection locked="0"/>
    </xf>
    <xf numFmtId="0" fontId="18" fillId="4" borderId="0" xfId="37" applyFont="1" applyFill="1" applyAlignment="1">
      <alignment horizontal="left" vertical="center" wrapText="1"/>
    </xf>
    <xf numFmtId="0" fontId="6" fillId="4" borderId="0" xfId="39257" applyFont="1" applyFill="1" applyAlignment="1" applyProtection="1">
      <alignment horizontal="right" vertical="center"/>
      <protection locked="0"/>
    </xf>
    <xf numFmtId="0" fontId="6" fillId="4" borderId="0" xfId="39257" applyFont="1" applyFill="1" applyAlignment="1" applyProtection="1">
      <alignment vertical="center"/>
      <protection locked="0"/>
    </xf>
    <xf numFmtId="0" fontId="18" fillId="4" borderId="0" xfId="37" applyFont="1" applyFill="1" applyAlignment="1">
      <alignment horizontal="left" vertical="center"/>
    </xf>
    <xf numFmtId="0" fontId="128" fillId="4" borderId="59" xfId="39240" applyFont="1" applyFill="1" applyBorder="1" applyAlignment="1">
      <alignment horizontal="right" vertical="top"/>
    </xf>
    <xf numFmtId="165" fontId="66" fillId="4" borderId="0" xfId="39257" applyNumberFormat="1" applyFont="1" applyFill="1" applyAlignment="1" applyProtection="1">
      <alignment horizontal="right" vertical="center"/>
      <protection locked="0"/>
    </xf>
    <xf numFmtId="0" fontId="131" fillId="4" borderId="0" xfId="39257" applyFont="1" applyFill="1" applyAlignment="1" applyProtection="1">
      <alignment vertical="center"/>
      <protection locked="0"/>
    </xf>
    <xf numFmtId="165" fontId="128" fillId="4" borderId="59" xfId="39240" applyNumberFormat="1" applyFont="1" applyFill="1" applyBorder="1" applyAlignment="1">
      <alignment horizontal="right" vertical="top"/>
    </xf>
    <xf numFmtId="0" fontId="17" fillId="4" borderId="0" xfId="37" applyFont="1" applyFill="1" applyAlignment="1">
      <alignment horizontal="left" vertical="center"/>
    </xf>
    <xf numFmtId="165" fontId="18" fillId="4" borderId="0" xfId="39257" applyNumberFormat="1" applyFont="1" applyFill="1" applyAlignment="1" applyProtection="1">
      <alignment vertical="center"/>
      <protection locked="0"/>
    </xf>
    <xf numFmtId="0" fontId="34" fillId="0" borderId="0" xfId="39257" applyFont="1" applyAlignment="1" applyProtection="1">
      <alignment horizontal="right" vertical="center"/>
      <protection locked="0"/>
    </xf>
    <xf numFmtId="0" fontId="131" fillId="0" borderId="0" xfId="39257" applyFont="1" applyAlignment="1" applyProtection="1">
      <alignment vertical="center"/>
      <protection locked="0"/>
    </xf>
    <xf numFmtId="169" fontId="19" fillId="0" borderId="0" xfId="39257" applyNumberFormat="1" applyFont="1" applyAlignment="1" applyProtection="1">
      <alignment horizontal="right" vertical="center"/>
      <protection locked="0"/>
    </xf>
    <xf numFmtId="169" fontId="34" fillId="0" borderId="0" xfId="39257" applyNumberFormat="1" applyFont="1" applyAlignment="1" applyProtection="1">
      <alignment horizontal="center" vertical="center"/>
      <protection locked="0"/>
    </xf>
    <xf numFmtId="169" fontId="19" fillId="0" borderId="0" xfId="39257" applyNumberFormat="1" applyFont="1" applyAlignment="1" applyProtection="1">
      <alignment horizontal="left" vertical="center"/>
      <protection locked="0"/>
    </xf>
    <xf numFmtId="0" fontId="19" fillId="0" borderId="0" xfId="39257" applyFont="1" applyAlignment="1" applyProtection="1">
      <alignment vertical="center"/>
      <protection locked="0"/>
    </xf>
    <xf numFmtId="169" fontId="19" fillId="0" borderId="0" xfId="39240" applyNumberFormat="1" applyFont="1" applyAlignment="1">
      <alignment horizontal="right" vertical="top"/>
    </xf>
    <xf numFmtId="0" fontId="17" fillId="0" borderId="0" xfId="3" applyFont="1" applyFill="1" applyBorder="1" applyAlignment="1" applyProtection="1">
      <alignment horizontal="left" vertical="center"/>
    </xf>
    <xf numFmtId="169" fontId="19" fillId="4" borderId="0" xfId="39257" applyNumberFormat="1" applyFont="1" applyFill="1" applyAlignment="1" applyProtection="1">
      <alignment horizontal="left" vertical="center"/>
      <protection locked="0"/>
    </xf>
    <xf numFmtId="169" fontId="19" fillId="4" borderId="0" xfId="39257" applyNumberFormat="1" applyFont="1" applyFill="1" applyAlignment="1" applyProtection="1">
      <alignment horizontal="right" vertical="center"/>
      <protection locked="0"/>
    </xf>
    <xf numFmtId="169" fontId="19" fillId="4" borderId="0" xfId="39240" applyNumberFormat="1" applyFont="1" applyFill="1" applyAlignment="1">
      <alignment horizontal="left" vertical="top"/>
    </xf>
    <xf numFmtId="169" fontId="19" fillId="4" borderId="75" xfId="39240" applyNumberFormat="1" applyFont="1" applyFill="1" applyBorder="1" applyAlignment="1">
      <alignment horizontal="right" vertical="top"/>
    </xf>
    <xf numFmtId="0" fontId="19" fillId="0" borderId="0" xfId="39257" applyFont="1" applyAlignment="1">
      <alignment vertical="center"/>
    </xf>
    <xf numFmtId="169" fontId="19" fillId="0" borderId="0" xfId="39257" applyNumberFormat="1" applyFont="1" applyAlignment="1">
      <alignment horizontal="right" vertical="center"/>
    </xf>
    <xf numFmtId="169" fontId="19" fillId="4" borderId="12" xfId="39240" applyNumberFormat="1" applyFont="1" applyFill="1" applyBorder="1" applyAlignment="1">
      <alignment horizontal="right" vertical="top"/>
    </xf>
    <xf numFmtId="165" fontId="19" fillId="0" borderId="0" xfId="39257" applyNumberFormat="1" applyFont="1" applyAlignment="1" applyProtection="1">
      <alignment vertical="center"/>
      <protection locked="0"/>
    </xf>
    <xf numFmtId="199" fontId="19" fillId="0" borderId="0" xfId="39257" applyNumberFormat="1" applyFont="1" applyAlignment="1" applyProtection="1">
      <alignment vertical="center"/>
      <protection locked="0"/>
    </xf>
    <xf numFmtId="0" fontId="19" fillId="0" borderId="0" xfId="37" applyFont="1"/>
    <xf numFmtId="169" fontId="19" fillId="0" borderId="0" xfId="37" applyNumberFormat="1" applyFont="1" applyAlignment="1">
      <alignment horizontal="right"/>
    </xf>
    <xf numFmtId="165" fontId="19" fillId="0" borderId="0" xfId="39257" applyNumberFormat="1" applyFont="1" applyAlignment="1">
      <alignment vertical="center"/>
    </xf>
    <xf numFmtId="165" fontId="19" fillId="0" borderId="0" xfId="37" applyNumberFormat="1" applyFont="1"/>
    <xf numFmtId="169" fontId="19" fillId="0" borderId="0" xfId="37" applyNumberFormat="1" applyFont="1" applyAlignment="1" applyProtection="1">
      <alignment horizontal="right"/>
      <protection locked="0"/>
    </xf>
    <xf numFmtId="169" fontId="19" fillId="0" borderId="0" xfId="37" applyNumberFormat="1" applyFont="1" applyAlignment="1" applyProtection="1">
      <alignment horizontal="left"/>
      <protection locked="0"/>
    </xf>
    <xf numFmtId="169" fontId="19" fillId="4" borderId="0" xfId="37" applyNumberFormat="1" applyFont="1" applyFill="1" applyAlignment="1">
      <alignment horizontal="right"/>
    </xf>
    <xf numFmtId="169" fontId="19" fillId="4" borderId="0" xfId="37" applyNumberFormat="1" applyFont="1" applyFill="1" applyAlignment="1" applyProtection="1">
      <alignment horizontal="left"/>
      <protection locked="0"/>
    </xf>
    <xf numFmtId="169" fontId="19" fillId="4" borderId="0" xfId="37" applyNumberFormat="1" applyFont="1" applyFill="1" applyAlignment="1" applyProtection="1">
      <alignment horizontal="right"/>
      <protection locked="0"/>
    </xf>
    <xf numFmtId="0" fontId="17" fillId="0" borderId="0" xfId="39257" applyFont="1" applyAlignment="1">
      <alignment horizontal="center" vertical="center"/>
    </xf>
    <xf numFmtId="167" fontId="24" fillId="4" borderId="0" xfId="39058" quotePrefix="1" applyNumberFormat="1" applyFont="1" applyFill="1" applyBorder="1" applyAlignment="1" applyProtection="1">
      <alignment horizontal="right"/>
      <protection locked="0"/>
    </xf>
    <xf numFmtId="167" fontId="24" fillId="4" borderId="0" xfId="39058" quotePrefix="1" applyNumberFormat="1" applyFont="1" applyFill="1" applyBorder="1" applyAlignment="1" applyProtection="1">
      <alignment horizontal="left"/>
      <protection locked="0"/>
    </xf>
    <xf numFmtId="0" fontId="20" fillId="0" borderId="0" xfId="39250" applyFont="1" applyAlignment="1" applyProtection="1">
      <alignment vertical="center"/>
      <protection locked="0"/>
    </xf>
    <xf numFmtId="201" fontId="20" fillId="0" borderId="0" xfId="39250" applyNumberFormat="1" applyFont="1" applyAlignment="1">
      <alignment horizontal="right" vertical="center"/>
    </xf>
    <xf numFmtId="201" fontId="20" fillId="0" borderId="0" xfId="39250" applyNumberFormat="1" applyFont="1" applyAlignment="1">
      <alignment vertical="center"/>
    </xf>
    <xf numFmtId="201" fontId="20" fillId="0" borderId="0" xfId="39250" applyNumberFormat="1" applyFont="1" applyAlignment="1">
      <alignment horizontal="left" vertical="center"/>
    </xf>
    <xf numFmtId="0" fontId="20" fillId="0" borderId="0" xfId="39250" applyFont="1" applyAlignment="1">
      <alignment horizontal="left" vertical="center"/>
    </xf>
    <xf numFmtId="0" fontId="22" fillId="0" borderId="0" xfId="39257" applyFont="1" applyAlignment="1" applyProtection="1">
      <alignment vertical="center"/>
      <protection locked="0"/>
    </xf>
    <xf numFmtId="0" fontId="165" fillId="4" borderId="0" xfId="39259" applyFont="1" applyFill="1" applyAlignment="1" applyProtection="1">
      <alignment vertical="center"/>
      <protection locked="0"/>
    </xf>
    <xf numFmtId="201" fontId="165" fillId="4" borderId="0" xfId="39259" applyNumberFormat="1" applyFont="1" applyFill="1" applyAlignment="1" applyProtection="1">
      <alignment vertical="center"/>
      <protection locked="0"/>
    </xf>
    <xf numFmtId="0" fontId="14" fillId="4" borderId="0" xfId="15548" applyFill="1"/>
    <xf numFmtId="0" fontId="166" fillId="4" borderId="0" xfId="39259" applyFont="1" applyFill="1" applyAlignment="1" applyProtection="1">
      <alignment vertical="center"/>
      <protection locked="0"/>
    </xf>
    <xf numFmtId="0" fontId="25" fillId="4" borderId="0" xfId="37" applyFont="1" applyFill="1" applyAlignment="1" applyProtection="1">
      <alignment horizontal="left" vertical="top" wrapText="1"/>
      <protection locked="0"/>
    </xf>
    <xf numFmtId="0" fontId="20" fillId="4" borderId="0" xfId="34" applyFont="1" applyFill="1" applyAlignment="1" applyProtection="1">
      <alignment horizontal="left" vertical="top"/>
      <protection locked="0"/>
    </xf>
    <xf numFmtId="1" fontId="32" fillId="4" borderId="0" xfId="39259" applyNumberFormat="1" applyFont="1" applyFill="1" applyAlignment="1" applyProtection="1">
      <alignment vertical="center"/>
      <protection locked="0"/>
    </xf>
    <xf numFmtId="0" fontId="25" fillId="4" borderId="0" xfId="37" applyFont="1" applyFill="1" applyAlignment="1" applyProtection="1">
      <alignment vertical="top" wrapText="1"/>
      <protection locked="0"/>
    </xf>
    <xf numFmtId="0" fontId="32" fillId="4" borderId="0" xfId="37" applyFont="1" applyFill="1" applyAlignment="1" applyProtection="1">
      <alignment horizontal="left" vertical="top" wrapText="1"/>
      <protection locked="0"/>
    </xf>
    <xf numFmtId="0" fontId="128" fillId="52" borderId="59" xfId="39240" applyFont="1" applyFill="1" applyBorder="1" applyAlignment="1">
      <alignment vertical="top"/>
    </xf>
    <xf numFmtId="0" fontId="96" fillId="4" borderId="0" xfId="37" applyFont="1" applyFill="1" applyProtection="1">
      <protection locked="0"/>
    </xf>
    <xf numFmtId="201" fontId="162" fillId="4" borderId="6" xfId="39123" applyNumberFormat="1" applyFont="1" applyFill="1" applyBorder="1" applyAlignment="1" applyProtection="1">
      <alignment horizontal="center" vertical="center" wrapText="1"/>
    </xf>
    <xf numFmtId="201" fontId="6" fillId="4" borderId="8" xfId="39056" applyNumberFormat="1" applyFont="1" applyFill="1" applyBorder="1" applyAlignment="1" applyProtection="1">
      <alignment horizontal="center" vertical="center" wrapText="1"/>
    </xf>
    <xf numFmtId="201" fontId="6" fillId="4" borderId="6" xfId="39056" applyNumberFormat="1" applyFont="1" applyFill="1" applyBorder="1" applyAlignment="1" applyProtection="1">
      <alignment horizontal="center" vertical="center" wrapText="1"/>
    </xf>
    <xf numFmtId="201" fontId="6" fillId="4" borderId="9" xfId="39056" applyNumberFormat="1" applyFont="1" applyFill="1" applyBorder="1" applyAlignment="1" applyProtection="1">
      <alignment horizontal="center" vertical="center" wrapText="1"/>
    </xf>
    <xf numFmtId="201" fontId="162" fillId="4" borderId="9" xfId="39123" applyNumberFormat="1" applyFont="1" applyFill="1" applyBorder="1" applyAlignment="1" applyProtection="1">
      <alignment horizontal="center" vertical="center" wrapText="1"/>
    </xf>
    <xf numFmtId="0" fontId="168" fillId="4" borderId="0" xfId="39259" applyFont="1" applyFill="1" applyAlignment="1" applyProtection="1">
      <alignment vertical="center"/>
      <protection locked="0"/>
    </xf>
    <xf numFmtId="0" fontId="18" fillId="4" borderId="0" xfId="39126" applyFont="1" applyFill="1" applyAlignment="1">
      <alignment horizontal="left" vertical="center" indent="1"/>
    </xf>
    <xf numFmtId="167" fontId="37" fillId="4" borderId="0" xfId="39259" applyNumberFormat="1" applyFont="1" applyFill="1" applyAlignment="1" applyProtection="1">
      <alignment vertical="center"/>
      <protection locked="0"/>
    </xf>
    <xf numFmtId="167" fontId="37" fillId="4" borderId="0" xfId="39240" applyNumberFormat="1" applyFont="1" applyFill="1" applyAlignment="1">
      <alignment horizontal="right" vertical="top"/>
    </xf>
    <xf numFmtId="167" fontId="24" fillId="4" borderId="0" xfId="39240" applyNumberFormat="1" applyFont="1" applyFill="1" applyAlignment="1">
      <alignment horizontal="right" vertical="top"/>
    </xf>
    <xf numFmtId="167" fontId="37" fillId="4" borderId="0" xfId="39240" applyNumberFormat="1" applyFont="1" applyFill="1" applyAlignment="1">
      <alignment horizontal="right"/>
    </xf>
    <xf numFmtId="174" fontId="24" fillId="4" borderId="0" xfId="39240" applyNumberFormat="1" applyFont="1" applyFill="1" applyAlignment="1">
      <alignment horizontal="right"/>
    </xf>
    <xf numFmtId="174" fontId="37" fillId="4" borderId="0" xfId="39240" applyNumberFormat="1" applyFont="1" applyFill="1" applyAlignment="1">
      <alignment horizontal="right"/>
    </xf>
    <xf numFmtId="0" fontId="128" fillId="52" borderId="76" xfId="39240" applyFont="1" applyFill="1" applyBorder="1" applyAlignment="1">
      <alignment vertical="top" wrapText="1"/>
    </xf>
    <xf numFmtId="0" fontId="128" fillId="52" borderId="77" xfId="39240" applyFont="1" applyFill="1" applyBorder="1" applyAlignment="1">
      <alignment vertical="top" wrapText="1"/>
    </xf>
    <xf numFmtId="167" fontId="37" fillId="4" borderId="0" xfId="39240" applyNumberFormat="1" applyFont="1" applyFill="1" applyAlignment="1">
      <alignment vertical="center"/>
    </xf>
    <xf numFmtId="0" fontId="128" fillId="52" borderId="78" xfId="39240" applyFont="1" applyFill="1" applyBorder="1" applyAlignment="1">
      <alignment vertical="top" wrapText="1"/>
    </xf>
    <xf numFmtId="0" fontId="18" fillId="4" borderId="0" xfId="39126" quotePrefix="1" applyFont="1" applyFill="1" applyAlignment="1">
      <alignment horizontal="left" vertical="center" indent="1"/>
    </xf>
    <xf numFmtId="167" fontId="24" fillId="4" borderId="0" xfId="39259" applyNumberFormat="1" applyFont="1" applyFill="1" applyAlignment="1" applyProtection="1">
      <alignment vertical="center"/>
      <protection locked="0"/>
    </xf>
    <xf numFmtId="0" fontId="169" fillId="4" borderId="0" xfId="39259" applyFont="1" applyFill="1" applyAlignment="1" applyProtection="1">
      <alignment vertical="center"/>
      <protection locked="0"/>
    </xf>
    <xf numFmtId="49" fontId="18" fillId="4" borderId="0" xfId="37" applyNumberFormat="1" applyFont="1" applyFill="1" applyAlignment="1" applyProtection="1">
      <alignment vertical="center"/>
      <protection locked="0"/>
    </xf>
    <xf numFmtId="49" fontId="17" fillId="4" borderId="0" xfId="37" applyNumberFormat="1" applyFont="1" applyFill="1" applyAlignment="1" applyProtection="1">
      <alignment vertical="center"/>
      <protection locked="0"/>
    </xf>
    <xf numFmtId="167" fontId="6" fillId="4" borderId="0" xfId="39259" applyNumberFormat="1" applyFont="1" applyFill="1" applyAlignment="1" applyProtection="1">
      <alignment vertical="center"/>
      <protection locked="0"/>
    </xf>
    <xf numFmtId="0" fontId="18" fillId="4" borderId="0" xfId="37" applyFont="1" applyFill="1" applyAlignment="1" applyProtection="1">
      <alignment vertical="center"/>
      <protection locked="0"/>
    </xf>
    <xf numFmtId="201" fontId="19" fillId="4" borderId="0" xfId="39259" quotePrefix="1" applyNumberFormat="1" applyFont="1" applyFill="1" applyAlignment="1" applyProtection="1">
      <alignment horizontal="right" vertical="center"/>
      <protection locked="0"/>
    </xf>
    <xf numFmtId="201" fontId="24" fillId="4" borderId="0" xfId="39259" quotePrefix="1" applyNumberFormat="1" applyFont="1" applyFill="1" applyAlignment="1" applyProtection="1">
      <alignment horizontal="right" vertical="center"/>
      <protection locked="0"/>
    </xf>
    <xf numFmtId="199" fontId="19" fillId="4" borderId="0" xfId="39240" applyNumberFormat="1" applyFont="1" applyFill="1" applyAlignment="1">
      <alignment horizontal="left"/>
    </xf>
    <xf numFmtId="0" fontId="17" fillId="4" borderId="0" xfId="37" applyFont="1" applyFill="1" applyAlignment="1" applyProtection="1">
      <alignment vertical="center"/>
      <protection locked="0"/>
    </xf>
    <xf numFmtId="167" fontId="17" fillId="4" borderId="0" xfId="39259" applyNumberFormat="1" applyFont="1" applyFill="1" applyAlignment="1" applyProtection="1">
      <alignment vertical="center"/>
      <protection locked="0"/>
    </xf>
    <xf numFmtId="193" fontId="19" fillId="4" borderId="0" xfId="39240" applyNumberFormat="1" applyFont="1" applyFill="1" applyAlignment="1">
      <alignment horizontal="right" vertical="top"/>
    </xf>
    <xf numFmtId="0" fontId="6" fillId="4" borderId="0" xfId="37" applyFont="1" applyFill="1" applyAlignment="1" applyProtection="1">
      <alignment horizontal="left" vertical="center" wrapText="1"/>
      <protection locked="0"/>
    </xf>
    <xf numFmtId="167" fontId="24" fillId="4" borderId="0" xfId="37" applyNumberFormat="1" applyFont="1" applyFill="1" applyAlignment="1">
      <alignment horizontal="right"/>
    </xf>
    <xf numFmtId="193" fontId="19" fillId="4" borderId="0" xfId="37" applyNumberFormat="1" applyFont="1" applyFill="1" applyAlignment="1">
      <alignment horizontal="right"/>
    </xf>
    <xf numFmtId="1" fontId="165" fillId="4" borderId="0" xfId="39259" applyNumberFormat="1" applyFont="1" applyFill="1" applyAlignment="1" applyProtection="1">
      <alignment vertical="center"/>
      <protection locked="0"/>
    </xf>
    <xf numFmtId="1" fontId="117" fillId="4" borderId="0" xfId="39240" applyNumberFormat="1" applyFill="1"/>
    <xf numFmtId="193" fontId="19" fillId="4" borderId="0" xfId="39259" applyNumberFormat="1" applyFont="1" applyFill="1" applyAlignment="1" applyProtection="1">
      <alignment horizontal="right" vertical="center"/>
      <protection locked="0"/>
    </xf>
    <xf numFmtId="193" fontId="19" fillId="4" borderId="0" xfId="37" applyNumberFormat="1" applyFont="1" applyFill="1" applyAlignment="1" applyProtection="1">
      <alignment horizontal="right" vertical="center" wrapText="1"/>
      <protection locked="0"/>
    </xf>
    <xf numFmtId="193" fontId="19" fillId="4" borderId="0" xfId="39259" applyNumberFormat="1" applyFont="1" applyFill="1" applyAlignment="1">
      <alignment horizontal="right" vertical="center"/>
    </xf>
    <xf numFmtId="193" fontId="19" fillId="4" borderId="0" xfId="37" applyNumberFormat="1" applyFont="1" applyFill="1" applyAlignment="1">
      <alignment horizontal="right" vertical="center" wrapText="1"/>
    </xf>
    <xf numFmtId="0" fontId="6" fillId="4" borderId="0" xfId="37" applyFont="1" applyFill="1" applyAlignment="1">
      <alignment horizontal="left" vertical="center" wrapText="1"/>
    </xf>
    <xf numFmtId="0" fontId="95" fillId="4" borderId="0" xfId="39240" applyFont="1" applyFill="1"/>
    <xf numFmtId="49" fontId="67" fillId="4" borderId="12" xfId="39240" applyNumberFormat="1" applyFont="1" applyFill="1" applyBorder="1" applyAlignment="1">
      <alignment horizontal="left" vertical="top"/>
    </xf>
    <xf numFmtId="1" fontId="67" fillId="4" borderId="12" xfId="39240" applyNumberFormat="1" applyFont="1" applyFill="1" applyBorder="1" applyAlignment="1">
      <alignment horizontal="right" vertical="top"/>
    </xf>
    <xf numFmtId="201" fontId="24" fillId="4" borderId="0" xfId="39259" quotePrefix="1" applyNumberFormat="1" applyFont="1" applyFill="1" applyAlignment="1" applyProtection="1">
      <alignment horizontal="center" vertical="center"/>
      <protection locked="0"/>
    </xf>
    <xf numFmtId="0" fontId="37" fillId="4" borderId="0" xfId="37" applyFont="1" applyFill="1" applyAlignment="1">
      <alignment horizontal="left" vertical="center" wrapText="1"/>
    </xf>
    <xf numFmtId="49" fontId="17" fillId="4" borderId="0" xfId="37" applyNumberFormat="1" applyFont="1" applyFill="1" applyAlignment="1" applyProtection="1">
      <alignment horizontal="center" vertical="center"/>
      <protection locked="0"/>
    </xf>
    <xf numFmtId="0" fontId="17" fillId="4" borderId="0" xfId="37" applyFont="1" applyFill="1" applyAlignment="1" applyProtection="1">
      <alignment horizontal="center" vertical="center"/>
      <protection locked="0"/>
    </xf>
    <xf numFmtId="0" fontId="170" fillId="4" borderId="0" xfId="39259" applyFont="1" applyFill="1" applyAlignment="1" applyProtection="1">
      <alignment vertical="center"/>
      <protection locked="0"/>
    </xf>
    <xf numFmtId="201" fontId="32" fillId="4" borderId="0" xfId="39250" applyNumberFormat="1" applyFont="1" applyFill="1" applyAlignment="1">
      <alignment horizontal="right"/>
    </xf>
    <xf numFmtId="201" fontId="171" fillId="4" borderId="0" xfId="39259" applyNumberFormat="1" applyFont="1" applyFill="1" applyAlignment="1">
      <alignment horizontal="center" vertical="center"/>
    </xf>
    <xf numFmtId="0" fontId="32" fillId="4" borderId="0" xfId="39250" applyFont="1" applyFill="1" applyAlignment="1">
      <alignment horizontal="left" vertical="center"/>
    </xf>
    <xf numFmtId="201" fontId="17" fillId="4" borderId="0" xfId="37" applyNumberFormat="1" applyFont="1" applyFill="1" applyAlignment="1" applyProtection="1">
      <alignment vertical="center"/>
      <protection locked="0"/>
    </xf>
    <xf numFmtId="201" fontId="20" fillId="4" borderId="0" xfId="37" applyNumberFormat="1" applyFont="1" applyFill="1" applyAlignment="1" applyProtection="1">
      <alignment vertical="center"/>
      <protection locked="0"/>
    </xf>
    <xf numFmtId="167" fontId="32" fillId="4" borderId="0" xfId="37" applyNumberFormat="1" applyFont="1" applyFill="1" applyAlignment="1" applyProtection="1">
      <alignment vertical="center"/>
      <protection locked="0"/>
    </xf>
    <xf numFmtId="201" fontId="32" fillId="4" borderId="0" xfId="39259" applyNumberFormat="1" applyFont="1" applyFill="1" applyAlignment="1" applyProtection="1">
      <alignment vertical="center"/>
      <protection locked="0"/>
    </xf>
    <xf numFmtId="0" fontId="6" fillId="4" borderId="0" xfId="37" applyFont="1" applyFill="1" applyAlignment="1" applyProtection="1">
      <alignment vertical="center"/>
      <protection locked="0"/>
    </xf>
    <xf numFmtId="0" fontId="173" fillId="4" borderId="0" xfId="39240" applyFont="1" applyFill="1" applyAlignment="1">
      <alignment horizontal="left" vertical="justify"/>
    </xf>
    <xf numFmtId="0" fontId="20" fillId="4" borderId="0" xfId="39250" applyFont="1" applyFill="1" applyProtection="1">
      <protection locked="0"/>
    </xf>
    <xf numFmtId="0" fontId="18" fillId="4" borderId="0" xfId="39126" applyFont="1" applyFill="1" applyAlignment="1">
      <alignment horizontal="right" vertical="center"/>
    </xf>
    <xf numFmtId="167" fontId="19" fillId="4" borderId="0" xfId="39240" applyNumberFormat="1" applyFont="1" applyFill="1" applyAlignment="1">
      <alignment horizontal="left"/>
    </xf>
    <xf numFmtId="167" fontId="66" fillId="4" borderId="0" xfId="39240" applyNumberFormat="1" applyFont="1" applyFill="1" applyAlignment="1">
      <alignment horizontal="right"/>
    </xf>
    <xf numFmtId="167" fontId="37" fillId="4" borderId="0" xfId="39259" applyNumberFormat="1" applyFont="1" applyFill="1" applyAlignment="1" applyProtection="1">
      <alignment horizontal="right"/>
      <protection locked="0"/>
    </xf>
    <xf numFmtId="167" fontId="37" fillId="4" borderId="0" xfId="39240" applyNumberFormat="1" applyFont="1" applyFill="1" applyAlignment="1">
      <alignment horizontal="left"/>
    </xf>
    <xf numFmtId="167" fontId="24" fillId="4" borderId="0" xfId="39240" applyNumberFormat="1" applyFont="1" applyFill="1" applyAlignment="1">
      <alignment horizontal="left"/>
    </xf>
    <xf numFmtId="167" fontId="24" fillId="4" borderId="0" xfId="39240" applyNumberFormat="1" applyFont="1" applyFill="1" applyAlignment="1">
      <alignment horizontal="right"/>
    </xf>
    <xf numFmtId="167" fontId="24" fillId="4" borderId="0" xfId="39259" applyNumberFormat="1" applyFont="1" applyFill="1" applyAlignment="1" applyProtection="1">
      <alignment horizontal="right"/>
      <protection locked="0"/>
    </xf>
    <xf numFmtId="0" fontId="24" fillId="4" borderId="0" xfId="37" applyFont="1" applyFill="1" applyAlignment="1" applyProtection="1">
      <alignment vertical="center"/>
      <protection locked="0"/>
    </xf>
    <xf numFmtId="0" fontId="17" fillId="4" borderId="0" xfId="39126" applyFont="1" applyFill="1" applyAlignment="1">
      <alignment horizontal="right" vertical="center"/>
    </xf>
    <xf numFmtId="0" fontId="18" fillId="4" borderId="0" xfId="39259" applyFont="1" applyFill="1" applyAlignment="1" applyProtection="1">
      <alignment vertical="center"/>
      <protection locked="0"/>
    </xf>
    <xf numFmtId="0" fontId="18" fillId="4" borderId="0" xfId="39126" applyFont="1" applyFill="1" applyAlignment="1">
      <alignment vertical="center"/>
    </xf>
    <xf numFmtId="0" fontId="17" fillId="4" borderId="0" xfId="39126" applyFont="1" applyFill="1" applyAlignment="1">
      <alignment vertical="center"/>
    </xf>
    <xf numFmtId="167" fontId="18" fillId="4" borderId="0" xfId="39259" applyNumberFormat="1" applyFont="1" applyFill="1" applyAlignment="1" applyProtection="1">
      <alignment horizontal="left"/>
      <protection locked="0"/>
    </xf>
    <xf numFmtId="167" fontId="66" fillId="4" borderId="0" xfId="39259" applyNumberFormat="1" applyFont="1" applyFill="1" applyAlignment="1" applyProtection="1">
      <alignment horizontal="right"/>
      <protection locked="0"/>
    </xf>
    <xf numFmtId="172" fontId="53" fillId="4" borderId="0" xfId="39056" applyNumberFormat="1" applyFont="1" applyFill="1" applyBorder="1" applyAlignment="1" applyProtection="1">
      <alignment horizontal="left" vertical="center"/>
    </xf>
    <xf numFmtId="167" fontId="18" fillId="4" borderId="0" xfId="37" quotePrefix="1" applyNumberFormat="1" applyFont="1" applyFill="1" applyAlignment="1" applyProtection="1">
      <alignment horizontal="center"/>
      <protection locked="0"/>
    </xf>
    <xf numFmtId="0" fontId="17" fillId="4" borderId="0" xfId="39259" applyFont="1" applyFill="1" applyAlignment="1" applyProtection="1">
      <alignment vertical="center"/>
      <protection locked="0"/>
    </xf>
    <xf numFmtId="172" fontId="65" fillId="4" borderId="0" xfId="39056" applyNumberFormat="1" applyFont="1" applyFill="1" applyBorder="1" applyAlignment="1" applyProtection="1">
      <alignment horizontal="left" vertical="center"/>
    </xf>
    <xf numFmtId="167" fontId="6" fillId="4" borderId="0" xfId="39259" applyNumberFormat="1" applyFont="1" applyFill="1" applyAlignment="1" applyProtection="1">
      <alignment horizontal="right"/>
      <protection locked="0"/>
    </xf>
    <xf numFmtId="167" fontId="34" fillId="4" borderId="0" xfId="39259" applyNumberFormat="1" applyFont="1" applyFill="1" applyAlignment="1" applyProtection="1">
      <alignment horizontal="right"/>
      <protection locked="0"/>
    </xf>
    <xf numFmtId="167" fontId="19" fillId="4" borderId="0" xfId="39259" applyNumberFormat="1" applyFont="1" applyFill="1" applyAlignment="1" applyProtection="1">
      <alignment horizontal="right"/>
      <protection locked="0"/>
    </xf>
    <xf numFmtId="167" fontId="17" fillId="4" borderId="0" xfId="39259" applyNumberFormat="1" applyFont="1" applyFill="1" applyAlignment="1" applyProtection="1">
      <alignment horizontal="right"/>
      <protection locked="0"/>
    </xf>
    <xf numFmtId="193" fontId="17" fillId="4" borderId="0" xfId="39259" applyNumberFormat="1" applyFont="1" applyFill="1" applyAlignment="1" applyProtection="1">
      <alignment horizontal="left" vertical="center"/>
      <protection locked="0"/>
    </xf>
    <xf numFmtId="167" fontId="19" fillId="4" borderId="0" xfId="39259" applyNumberFormat="1" applyFont="1" applyFill="1" applyAlignment="1" applyProtection="1">
      <alignment vertical="center"/>
      <protection locked="0"/>
    </xf>
    <xf numFmtId="0" fontId="19" fillId="4" borderId="0" xfId="37" applyFont="1" applyFill="1" applyAlignment="1">
      <alignment horizontal="left" vertical="center"/>
    </xf>
    <xf numFmtId="193" fontId="17" fillId="4" borderId="0" xfId="39259" applyNumberFormat="1" applyFont="1" applyFill="1" applyAlignment="1" applyProtection="1">
      <alignment vertical="center"/>
      <protection locked="0"/>
    </xf>
    <xf numFmtId="187" fontId="6" fillId="4" borderId="0" xfId="39240" applyNumberFormat="1" applyFont="1" applyFill="1" applyAlignment="1">
      <alignment horizontal="right" vertical="top"/>
    </xf>
    <xf numFmtId="174" fontId="6" fillId="4" borderId="0" xfId="39240" applyNumberFormat="1" applyFont="1" applyFill="1" applyAlignment="1">
      <alignment horizontal="right" vertical="top"/>
    </xf>
    <xf numFmtId="0" fontId="17" fillId="4" borderId="0" xfId="37" applyFont="1" applyFill="1" applyAlignment="1" applyProtection="1">
      <alignment horizontal="left" vertical="center" wrapText="1"/>
      <protection locked="0"/>
    </xf>
    <xf numFmtId="193" fontId="6" fillId="4" borderId="0" xfId="39240" applyNumberFormat="1" applyFont="1" applyFill="1" applyAlignment="1">
      <alignment horizontal="right" vertical="top"/>
    </xf>
    <xf numFmtId="193" fontId="6" fillId="4" borderId="0" xfId="37" applyNumberFormat="1" applyFont="1" applyFill="1" applyAlignment="1">
      <alignment horizontal="right" vertical="center" wrapText="1"/>
    </xf>
    <xf numFmtId="193" fontId="6" fillId="4" borderId="0" xfId="37" applyNumberFormat="1" applyFont="1" applyFill="1" applyAlignment="1">
      <alignment horizontal="right"/>
    </xf>
    <xf numFmtId="0" fontId="17" fillId="4" borderId="0" xfId="37" applyFont="1" applyFill="1" applyAlignment="1">
      <alignment horizontal="left" vertical="center" wrapText="1"/>
    </xf>
    <xf numFmtId="193" fontId="6" fillId="4" borderId="0" xfId="39259" applyNumberFormat="1" applyFont="1" applyFill="1" applyAlignment="1" applyProtection="1">
      <alignment horizontal="right" vertical="center"/>
      <protection locked="0"/>
    </xf>
    <xf numFmtId="193" fontId="6" fillId="4" borderId="0" xfId="39259" applyNumberFormat="1" applyFont="1" applyFill="1" applyAlignment="1">
      <alignment horizontal="right" vertical="center"/>
    </xf>
    <xf numFmtId="174" fontId="6" fillId="4" borderId="0" xfId="39240" applyNumberFormat="1" applyFont="1" applyFill="1" applyAlignment="1">
      <alignment horizontal="right" wrapText="1"/>
    </xf>
    <xf numFmtId="0" fontId="6" fillId="4" borderId="0" xfId="39240" applyFont="1" applyFill="1" applyAlignment="1">
      <alignment horizontal="right" wrapText="1"/>
    </xf>
    <xf numFmtId="201" fontId="20" fillId="4" borderId="0" xfId="39250" applyNumberFormat="1" applyFont="1" applyFill="1" applyAlignment="1">
      <alignment horizontal="right" vertical="center"/>
    </xf>
    <xf numFmtId="201" fontId="20" fillId="4" borderId="0" xfId="39250" applyNumberFormat="1" applyFont="1" applyFill="1" applyAlignment="1">
      <alignment horizontal="left" vertical="top"/>
    </xf>
    <xf numFmtId="0" fontId="174" fillId="4" borderId="0" xfId="39259" applyFont="1" applyFill="1" applyAlignment="1" applyProtection="1">
      <alignment vertical="center"/>
      <protection locked="0"/>
    </xf>
    <xf numFmtId="0" fontId="20" fillId="4" borderId="0" xfId="39250" applyFont="1" applyFill="1" applyAlignment="1">
      <alignment horizontal="left" vertical="top"/>
    </xf>
    <xf numFmtId="0" fontId="22" fillId="4" borderId="0" xfId="37" applyFont="1" applyFill="1" applyAlignment="1" applyProtection="1">
      <alignment vertical="center"/>
      <protection locked="0"/>
    </xf>
    <xf numFmtId="0" fontId="6" fillId="4" borderId="0" xfId="39259" applyFont="1" applyFill="1" applyAlignment="1" applyProtection="1">
      <alignment vertical="center"/>
      <protection locked="0"/>
    </xf>
    <xf numFmtId="201" fontId="6" fillId="4" borderId="0" xfId="39259" applyNumberFormat="1" applyFont="1" applyFill="1" applyAlignment="1" applyProtection="1">
      <alignment vertical="center"/>
      <protection locked="0"/>
    </xf>
    <xf numFmtId="193" fontId="32" fillId="4" borderId="0" xfId="39250" applyNumberFormat="1" applyFont="1" applyFill="1" applyProtection="1">
      <protection locked="0"/>
    </xf>
    <xf numFmtId="0" fontId="32" fillId="4" borderId="0" xfId="39259" applyFont="1" applyFill="1" applyAlignment="1" applyProtection="1">
      <alignment vertical="center"/>
      <protection locked="0"/>
    </xf>
    <xf numFmtId="0" fontId="6" fillId="4" borderId="0" xfId="39259" applyFont="1" applyFill="1" applyAlignment="1" applyProtection="1">
      <alignment horizontal="left" vertical="top"/>
      <protection locked="0"/>
    </xf>
    <xf numFmtId="0" fontId="32" fillId="4" borderId="0" xfId="37" applyFont="1" applyFill="1" applyAlignment="1" applyProtection="1">
      <alignment horizontal="left" vertical="top"/>
      <protection locked="0"/>
    </xf>
    <xf numFmtId="0" fontId="165" fillId="4" borderId="0" xfId="39259" applyFont="1" applyFill="1" applyAlignment="1" applyProtection="1">
      <alignment horizontal="left" vertical="top"/>
      <protection locked="0"/>
    </xf>
    <xf numFmtId="0" fontId="96" fillId="4" borderId="0" xfId="37" applyFont="1" applyFill="1" applyAlignment="1" applyProtection="1">
      <alignment horizontal="left" vertical="top"/>
      <protection locked="0"/>
    </xf>
    <xf numFmtId="0" fontId="32" fillId="4" borderId="0" xfId="39250" applyFont="1" applyFill="1" applyProtection="1">
      <protection locked="0"/>
    </xf>
    <xf numFmtId="0" fontId="37" fillId="4" borderId="0" xfId="39259" applyFont="1" applyFill="1" applyAlignment="1" applyProtection="1">
      <alignment vertical="center"/>
      <protection locked="0"/>
    </xf>
    <xf numFmtId="0" fontId="18" fillId="4" borderId="0" xfId="39126" quotePrefix="1" applyFont="1" applyFill="1" applyAlignment="1">
      <alignment vertical="center"/>
    </xf>
    <xf numFmtId="193" fontId="37" fillId="4" borderId="0" xfId="37" applyNumberFormat="1" applyFont="1" applyFill="1" applyAlignment="1">
      <alignment horizontal="right" vertical="center"/>
    </xf>
    <xf numFmtId="193" fontId="66" fillId="4" borderId="0" xfId="37" applyNumberFormat="1" applyFont="1" applyFill="1" applyAlignment="1">
      <alignment horizontal="right" vertical="center"/>
    </xf>
    <xf numFmtId="193" fontId="18" fillId="4" borderId="0" xfId="39126" applyNumberFormat="1" applyFont="1" applyFill="1" applyAlignment="1">
      <alignment vertical="center"/>
    </xf>
    <xf numFmtId="193" fontId="24" fillId="4" borderId="0" xfId="37" applyNumberFormat="1" applyFont="1" applyFill="1" applyAlignment="1">
      <alignment horizontal="right" vertical="center"/>
    </xf>
    <xf numFmtId="0" fontId="24" fillId="4" borderId="0" xfId="39259" applyFont="1" applyFill="1" applyAlignment="1" applyProtection="1">
      <alignment vertical="center"/>
      <protection locked="0"/>
    </xf>
    <xf numFmtId="0" fontId="175" fillId="4" borderId="0" xfId="37" applyFont="1" applyFill="1" applyAlignment="1">
      <alignment horizontal="left" vertical="center" wrapText="1"/>
    </xf>
    <xf numFmtId="193" fontId="17" fillId="4" borderId="0" xfId="37" applyNumberFormat="1" applyFont="1" applyFill="1" applyAlignment="1">
      <alignment horizontal="right" vertical="center"/>
    </xf>
    <xf numFmtId="193" fontId="6" fillId="4" borderId="0" xfId="37" applyNumberFormat="1" applyFont="1" applyFill="1" applyAlignment="1">
      <alignment horizontal="right" vertical="center"/>
    </xf>
    <xf numFmtId="193" fontId="34" fillId="4" borderId="0" xfId="37" applyNumberFormat="1" applyFont="1" applyFill="1" applyAlignment="1">
      <alignment horizontal="right" vertical="center"/>
    </xf>
    <xf numFmtId="172" fontId="111" fillId="4" borderId="0" xfId="39056" applyNumberFormat="1" applyFont="1" applyFill="1" applyBorder="1" applyAlignment="1" applyProtection="1">
      <alignment horizontal="left" vertical="center"/>
    </xf>
    <xf numFmtId="0" fontId="6" fillId="4" borderId="0" xfId="37" applyFont="1" applyFill="1" applyAlignment="1">
      <alignment horizontal="left" vertical="center"/>
    </xf>
    <xf numFmtId="188" fontId="37" fillId="4" borderId="0" xfId="37" applyNumberFormat="1" applyFont="1" applyFill="1" applyAlignment="1">
      <alignment horizontal="right" vertical="center"/>
    </xf>
    <xf numFmtId="193" fontId="6" fillId="4" borderId="0" xfId="39259" applyNumberFormat="1" applyFont="1" applyFill="1" applyAlignment="1" applyProtection="1">
      <alignment vertical="center"/>
      <protection locked="0"/>
    </xf>
    <xf numFmtId="167" fontId="18" fillId="4" borderId="0" xfId="37" applyNumberFormat="1" applyFont="1" applyFill="1" applyAlignment="1">
      <alignment horizontal="right" vertical="center"/>
    </xf>
    <xf numFmtId="193" fontId="6" fillId="4" borderId="0" xfId="37" applyNumberFormat="1" applyFont="1" applyFill="1" applyAlignment="1" applyProtection="1">
      <alignment horizontal="right"/>
      <protection locked="0"/>
    </xf>
    <xf numFmtId="193" fontId="6" fillId="4" borderId="0" xfId="37" applyNumberFormat="1" applyFont="1" applyFill="1" applyAlignment="1" applyProtection="1">
      <alignment horizontal="left"/>
      <protection locked="0"/>
    </xf>
    <xf numFmtId="193" fontId="6" fillId="4" borderId="0" xfId="37" applyNumberFormat="1" applyFont="1" applyFill="1" applyAlignment="1" applyProtection="1">
      <alignment horizontal="right" vertical="center"/>
      <protection locked="0"/>
    </xf>
    <xf numFmtId="201" fontId="6" fillId="4" borderId="0" xfId="39056" applyNumberFormat="1" applyFont="1" applyFill="1" applyBorder="1" applyAlignment="1" applyProtection="1">
      <alignment horizontal="center" vertical="center" wrapText="1"/>
    </xf>
    <xf numFmtId="188" fontId="37" fillId="4" borderId="79" xfId="37" quotePrefix="1" applyNumberFormat="1" applyFont="1" applyFill="1" applyBorder="1" applyAlignment="1">
      <alignment vertical="center"/>
    </xf>
    <xf numFmtId="201" fontId="32" fillId="4" borderId="0" xfId="39250" applyNumberFormat="1" applyFont="1" applyFill="1"/>
    <xf numFmtId="0" fontId="32" fillId="4" borderId="0" xfId="39250" applyFont="1" applyFill="1" applyAlignment="1">
      <alignment horizontal="left"/>
    </xf>
    <xf numFmtId="0" fontId="172" fillId="4" borderId="0" xfId="39259" applyFont="1" applyFill="1" applyAlignment="1" applyProtection="1">
      <alignment vertical="center"/>
      <protection locked="0"/>
    </xf>
    <xf numFmtId="0" fontId="42" fillId="4" borderId="0" xfId="39259" applyFont="1" applyFill="1" applyAlignment="1">
      <alignment horizontal="center" vertical="center"/>
    </xf>
    <xf numFmtId="0" fontId="17" fillId="0" borderId="0" xfId="37" applyFont="1" applyAlignment="1" applyProtection="1">
      <alignment vertical="center"/>
      <protection locked="0"/>
    </xf>
    <xf numFmtId="201" fontId="17" fillId="0" borderId="0" xfId="37" applyNumberFormat="1" applyFont="1" applyAlignment="1" applyProtection="1">
      <alignment vertical="center"/>
      <protection locked="0"/>
    </xf>
    <xf numFmtId="201" fontId="20" fillId="0" borderId="0" xfId="37" applyNumberFormat="1" applyFont="1" applyAlignment="1" applyProtection="1">
      <alignment vertical="center"/>
      <protection locked="0"/>
    </xf>
    <xf numFmtId="0" fontId="20" fillId="0" borderId="0" xfId="37" applyFont="1" applyAlignment="1" applyProtection="1">
      <alignment vertical="center"/>
      <protection locked="0"/>
    </xf>
    <xf numFmtId="0" fontId="32" fillId="0" borderId="0" xfId="37" applyFont="1" applyAlignment="1" applyProtection="1">
      <alignment horizontal="left" vertical="top" wrapText="1"/>
      <protection locked="0"/>
    </xf>
    <xf numFmtId="0" fontId="32" fillId="0" borderId="0" xfId="37" applyFont="1" applyAlignment="1" applyProtection="1">
      <alignment vertical="top" wrapText="1"/>
      <protection locked="0"/>
    </xf>
    <xf numFmtId="0" fontId="20" fillId="0" borderId="0" xfId="37" applyFont="1" applyAlignment="1" applyProtection="1">
      <alignment horizontal="left" vertical="top"/>
      <protection locked="0"/>
    </xf>
    <xf numFmtId="0" fontId="20" fillId="0" borderId="0" xfId="37" applyFont="1" applyAlignment="1" applyProtection="1">
      <alignment horizontal="left" vertical="top" wrapText="1"/>
      <protection locked="0"/>
    </xf>
    <xf numFmtId="0" fontId="25" fillId="0" borderId="0" xfId="37" applyFont="1" applyAlignment="1" applyProtection="1">
      <alignment horizontal="left" vertical="top"/>
      <protection locked="0"/>
    </xf>
    <xf numFmtId="201" fontId="19" fillId="0" borderId="0" xfId="2" applyNumberFormat="1" applyFont="1" applyBorder="1" applyAlignment="1" applyProtection="1">
      <alignment horizontal="center" vertical="center" wrapText="1"/>
    </xf>
    <xf numFmtId="193" fontId="48" fillId="0" borderId="0" xfId="39240" applyNumberFormat="1" applyFont="1" applyAlignment="1">
      <alignment horizontal="right" vertical="top"/>
    </xf>
    <xf numFmtId="0" fontId="17" fillId="0" borderId="0" xfId="39259" applyFont="1" applyAlignment="1" applyProtection="1">
      <alignment vertical="center"/>
      <protection locked="0"/>
    </xf>
    <xf numFmtId="193" fontId="47" fillId="0" borderId="0" xfId="39240" applyNumberFormat="1" applyFont="1" applyAlignment="1">
      <alignment horizontal="right" vertical="top"/>
    </xf>
    <xf numFmtId="193" fontId="19" fillId="0" borderId="0" xfId="39240" applyNumberFormat="1" applyFont="1" applyAlignment="1">
      <alignment horizontal="right" vertical="top"/>
    </xf>
    <xf numFmtId="0" fontId="176" fillId="0" borderId="0" xfId="39257" applyFont="1" applyAlignment="1" applyProtection="1">
      <alignment horizontal="right" vertical="center"/>
      <protection locked="0"/>
    </xf>
    <xf numFmtId="0" fontId="34" fillId="0" borderId="0" xfId="39259" applyFont="1" applyAlignment="1" applyProtection="1">
      <alignment vertical="center"/>
      <protection locked="0"/>
    </xf>
    <xf numFmtId="193" fontId="6" fillId="0" borderId="0" xfId="39240" applyNumberFormat="1" applyFont="1" applyAlignment="1">
      <alignment horizontal="right" vertical="top"/>
    </xf>
    <xf numFmtId="0" fontId="18" fillId="0" borderId="0" xfId="37" applyFont="1" applyAlignment="1">
      <alignment horizontal="left" vertical="center" indent="1"/>
    </xf>
    <xf numFmtId="0" fontId="66" fillId="0" borderId="0" xfId="39257" applyFont="1" applyAlignment="1" applyProtection="1">
      <alignment horizontal="right" vertical="center"/>
      <protection locked="0"/>
    </xf>
    <xf numFmtId="0" fontId="18" fillId="0" borderId="0" xfId="37" applyFont="1" applyAlignment="1" applyProtection="1">
      <alignment horizontal="left" vertical="center" wrapText="1"/>
      <protection locked="0"/>
    </xf>
    <xf numFmtId="0" fontId="18" fillId="0" borderId="0" xfId="37" applyFont="1" applyAlignment="1" applyProtection="1">
      <alignment vertical="center"/>
      <protection locked="0"/>
    </xf>
    <xf numFmtId="193" fontId="24" fillId="0" borderId="0" xfId="39240" applyNumberFormat="1" applyFont="1" applyAlignment="1">
      <alignment horizontal="right" vertical="top"/>
    </xf>
    <xf numFmtId="193" fontId="34" fillId="0" borderId="0" xfId="39240" applyNumberFormat="1" applyFont="1" applyAlignment="1">
      <alignment horizontal="right" vertical="top"/>
    </xf>
    <xf numFmtId="0" fontId="17" fillId="0" borderId="0" xfId="37" applyFont="1" applyAlignment="1" applyProtection="1">
      <alignment horizontal="left" vertical="center" wrapText="1"/>
      <protection locked="0"/>
    </xf>
    <xf numFmtId="0" fontId="18" fillId="0" borderId="0" xfId="39259" applyFont="1" applyAlignment="1" applyProtection="1">
      <alignment vertical="center"/>
      <protection locked="0"/>
    </xf>
    <xf numFmtId="167" fontId="18" fillId="0" borderId="0" xfId="37" applyNumberFormat="1" applyFont="1" applyProtection="1">
      <protection locked="0"/>
    </xf>
    <xf numFmtId="201" fontId="24" fillId="0" borderId="0" xfId="39259" quotePrefix="1" applyNumberFormat="1" applyFont="1" applyAlignment="1" applyProtection="1">
      <alignment horizontal="right" vertical="center"/>
      <protection locked="0"/>
    </xf>
    <xf numFmtId="0" fontId="6" fillId="0" borderId="0" xfId="39259" applyFont="1" applyAlignment="1" applyProtection="1">
      <alignment vertical="center"/>
      <protection locked="0"/>
    </xf>
    <xf numFmtId="167" fontId="17" fillId="0" borderId="0" xfId="37" applyNumberFormat="1" applyFont="1" applyProtection="1">
      <protection locked="0"/>
    </xf>
    <xf numFmtId="201" fontId="19" fillId="0" borderId="0" xfId="39259" quotePrefix="1" applyNumberFormat="1" applyFont="1" applyAlignment="1" applyProtection="1">
      <alignment horizontal="right" vertical="center"/>
      <protection locked="0"/>
    </xf>
    <xf numFmtId="193" fontId="17" fillId="0" borderId="0" xfId="39240" applyNumberFormat="1" applyFont="1" applyAlignment="1">
      <alignment horizontal="right" vertical="top"/>
    </xf>
    <xf numFmtId="167" fontId="19" fillId="0" borderId="0" xfId="37" quotePrefix="1" applyNumberFormat="1" applyFont="1" applyAlignment="1" applyProtection="1">
      <alignment horizontal="right"/>
      <protection locked="0"/>
    </xf>
    <xf numFmtId="167" fontId="19" fillId="0" borderId="0" xfId="37" quotePrefix="1" applyNumberFormat="1" applyFont="1" applyAlignment="1" applyProtection="1">
      <alignment horizontal="center"/>
      <protection locked="0"/>
    </xf>
    <xf numFmtId="167" fontId="19" fillId="0" borderId="0" xfId="37" quotePrefix="1" applyNumberFormat="1" applyFont="1" applyProtection="1">
      <protection locked="0"/>
    </xf>
    <xf numFmtId="193" fontId="17" fillId="0" borderId="0" xfId="37" applyNumberFormat="1" applyFont="1" applyAlignment="1" applyProtection="1">
      <alignment horizontal="right"/>
      <protection locked="0"/>
    </xf>
    <xf numFmtId="0" fontId="19" fillId="0" borderId="0" xfId="39240" applyFont="1" applyAlignment="1">
      <alignment vertical="center"/>
    </xf>
    <xf numFmtId="3" fontId="19" fillId="0" borderId="0" xfId="37" applyNumberFormat="1" applyFont="1" applyAlignment="1" applyProtection="1">
      <alignment horizontal="right"/>
      <protection locked="0"/>
    </xf>
    <xf numFmtId="3" fontId="19" fillId="0" borderId="0" xfId="39240" applyNumberFormat="1" applyFont="1" applyAlignment="1">
      <alignment horizontal="right" vertical="top"/>
    </xf>
    <xf numFmtId="193" fontId="19" fillId="0" borderId="0" xfId="37" applyNumberFormat="1" applyFont="1" applyAlignment="1" applyProtection="1">
      <alignment horizontal="right"/>
      <protection locked="0"/>
    </xf>
    <xf numFmtId="193" fontId="17" fillId="0" borderId="0" xfId="39259" applyNumberFormat="1" applyFont="1" applyAlignment="1" applyProtection="1">
      <alignment horizontal="right" vertical="center"/>
      <protection locked="0"/>
    </xf>
    <xf numFmtId="193" fontId="19" fillId="0" borderId="0" xfId="39259" applyNumberFormat="1" applyFont="1" applyAlignment="1" applyProtection="1">
      <alignment horizontal="right" vertical="center"/>
      <protection locked="0"/>
    </xf>
    <xf numFmtId="193" fontId="19" fillId="0" borderId="0" xfId="37" applyNumberFormat="1" applyFont="1" applyAlignment="1" applyProtection="1">
      <alignment horizontal="right" vertical="center" wrapText="1"/>
      <protection locked="0"/>
    </xf>
    <xf numFmtId="193" fontId="17" fillId="0" borderId="0" xfId="39259" applyNumberFormat="1" applyFont="1" applyAlignment="1">
      <alignment horizontal="right" vertical="center"/>
    </xf>
    <xf numFmtId="193" fontId="19" fillId="0" borderId="0" xfId="39259" applyNumberFormat="1" applyFont="1" applyAlignment="1">
      <alignment horizontal="right" vertical="center"/>
    </xf>
    <xf numFmtId="193" fontId="19" fillId="0" borderId="0" xfId="37" applyNumberFormat="1" applyFont="1" applyAlignment="1">
      <alignment horizontal="right" vertical="center" wrapText="1"/>
    </xf>
    <xf numFmtId="193" fontId="19" fillId="0" borderId="0" xfId="37" applyNumberFormat="1" applyFont="1" applyAlignment="1">
      <alignment horizontal="right"/>
    </xf>
    <xf numFmtId="193" fontId="19" fillId="0" borderId="0" xfId="39259" applyNumberFormat="1" applyFont="1" applyAlignment="1">
      <alignment horizontal="left" vertical="center"/>
    </xf>
    <xf numFmtId="193" fontId="19" fillId="0" borderId="0" xfId="37" applyNumberFormat="1" applyFont="1" applyAlignment="1">
      <alignment horizontal="left" vertical="center" wrapText="1"/>
    </xf>
    <xf numFmtId="201" fontId="17" fillId="0" borderId="0" xfId="39259" applyNumberFormat="1" applyFont="1" applyAlignment="1">
      <alignment vertical="center"/>
    </xf>
    <xf numFmtId="167" fontId="24" fillId="0" borderId="0" xfId="37" quotePrefix="1" applyNumberFormat="1" applyFont="1" applyAlignment="1" applyProtection="1">
      <alignment horizontal="right"/>
      <protection locked="0"/>
    </xf>
    <xf numFmtId="201" fontId="17" fillId="0" borderId="0" xfId="2" applyNumberFormat="1" applyFont="1" applyBorder="1" applyAlignment="1" applyProtection="1">
      <alignment horizontal="center" vertical="center" wrapText="1"/>
    </xf>
    <xf numFmtId="0" fontId="20" fillId="0" borderId="0" xfId="39250" applyFont="1" applyProtection="1">
      <protection locked="0"/>
    </xf>
    <xf numFmtId="0" fontId="20" fillId="0" borderId="0" xfId="39250" applyFont="1" applyAlignment="1" applyProtection="1">
      <alignment horizontal="right"/>
      <protection locked="0"/>
    </xf>
    <xf numFmtId="201" fontId="20" fillId="0" borderId="0" xfId="39250" applyNumberFormat="1" applyFont="1" applyAlignment="1">
      <alignment vertical="top"/>
    </xf>
    <xf numFmtId="201" fontId="20" fillId="0" borderId="0" xfId="39250" applyNumberFormat="1" applyFont="1" applyAlignment="1">
      <alignment horizontal="left" vertical="top"/>
    </xf>
    <xf numFmtId="0" fontId="20" fillId="0" borderId="0" xfId="39250" applyFont="1" applyAlignment="1">
      <alignment horizontal="left" vertical="top"/>
    </xf>
    <xf numFmtId="0" fontId="22" fillId="0" borderId="0" xfId="37" applyFont="1" applyAlignment="1" applyProtection="1">
      <alignment vertical="center"/>
      <protection locked="0"/>
    </xf>
    <xf numFmtId="0" fontId="16" fillId="0" borderId="0" xfId="37" applyFont="1" applyAlignment="1">
      <alignment horizontal="center" vertical="center" wrapText="1"/>
    </xf>
    <xf numFmtId="0" fontId="17" fillId="4" borderId="0" xfId="39260" applyFont="1" applyFill="1" applyAlignment="1" applyProtection="1">
      <alignment vertical="center"/>
      <protection locked="0"/>
    </xf>
    <xf numFmtId="201" fontId="17" fillId="4" borderId="0" xfId="39058" applyNumberFormat="1" applyFont="1" applyFill="1" applyAlignment="1" applyProtection="1">
      <alignment vertical="center"/>
      <protection locked="0"/>
    </xf>
    <xf numFmtId="0" fontId="17" fillId="4" borderId="0" xfId="37" applyFont="1" applyFill="1" applyProtection="1">
      <protection locked="0"/>
    </xf>
    <xf numFmtId="201" fontId="20" fillId="4" borderId="0" xfId="39058" applyNumberFormat="1" applyFont="1" applyFill="1" applyAlignment="1" applyProtection="1">
      <alignment vertical="center"/>
      <protection locked="0"/>
    </xf>
    <xf numFmtId="0" fontId="20" fillId="4" borderId="0" xfId="39260" applyFont="1" applyFill="1" applyAlignment="1" applyProtection="1">
      <alignment vertical="center"/>
      <protection locked="0"/>
    </xf>
    <xf numFmtId="0" fontId="20" fillId="4" borderId="0" xfId="37" applyFont="1" applyFill="1" applyAlignment="1" applyProtection="1">
      <alignment horizontal="left" vertical="top" wrapText="1"/>
      <protection locked="0"/>
    </xf>
    <xf numFmtId="0" fontId="20" fillId="4" borderId="0" xfId="37" applyFont="1" applyFill="1" applyProtection="1">
      <protection locked="0"/>
    </xf>
    <xf numFmtId="0" fontId="20" fillId="4" borderId="0" xfId="37" applyFont="1" applyFill="1" applyAlignment="1" applyProtection="1">
      <alignment horizontal="left" vertical="top"/>
      <protection locked="0"/>
    </xf>
    <xf numFmtId="0" fontId="25" fillId="4" borderId="0" xfId="37" applyFont="1" applyFill="1" applyAlignment="1" applyProtection="1">
      <alignment horizontal="left" vertical="top"/>
      <protection locked="0"/>
    </xf>
    <xf numFmtId="201" fontId="17" fillId="4" borderId="0" xfId="39058" applyNumberFormat="1" applyFont="1" applyFill="1" applyBorder="1" applyAlignment="1" applyProtection="1">
      <alignment horizontal="center" vertical="center" wrapText="1"/>
    </xf>
    <xf numFmtId="201" fontId="17" fillId="4" borderId="2" xfId="39058" applyNumberFormat="1" applyFont="1" applyFill="1" applyBorder="1" applyAlignment="1" applyProtection="1">
      <alignment horizontal="center" vertical="center" wrapText="1"/>
    </xf>
    <xf numFmtId="201" fontId="17" fillId="4" borderId="6" xfId="39058" applyNumberFormat="1" applyFont="1" applyFill="1" applyBorder="1" applyAlignment="1" applyProtection="1">
      <alignment horizontal="center" vertical="center" wrapText="1"/>
    </xf>
    <xf numFmtId="0" fontId="18" fillId="4" borderId="0" xfId="39260" applyFont="1" applyFill="1" applyAlignment="1" applyProtection="1">
      <alignment vertical="center"/>
      <protection locked="0"/>
    </xf>
    <xf numFmtId="167" fontId="18" fillId="4" borderId="0" xfId="39058" applyNumberFormat="1" applyFont="1" applyFill="1" applyBorder="1" applyAlignment="1" applyProtection="1">
      <protection locked="0"/>
    </xf>
    <xf numFmtId="193" fontId="37" fillId="4" borderId="0" xfId="39240" applyNumberFormat="1" applyFont="1" applyFill="1" applyAlignment="1">
      <alignment horizontal="right" vertical="top"/>
    </xf>
    <xf numFmtId="194" fontId="18" fillId="4" borderId="0" xfId="38442" applyNumberFormat="1" applyFont="1" applyFill="1" applyAlignment="1" applyProtection="1">
      <alignment vertical="center"/>
      <protection locked="0"/>
    </xf>
    <xf numFmtId="0" fontId="6" fillId="4" borderId="0" xfId="39260" applyFont="1" applyFill="1" applyAlignment="1" applyProtection="1">
      <alignment vertical="center"/>
      <protection locked="0"/>
    </xf>
    <xf numFmtId="1" fontId="6" fillId="4" borderId="0" xfId="39240" applyNumberFormat="1" applyFont="1" applyFill="1" applyAlignment="1">
      <alignment horizontal="right" vertical="top"/>
    </xf>
    <xf numFmtId="0" fontId="37" fillId="4" borderId="0" xfId="37" applyFont="1" applyFill="1" applyAlignment="1" applyProtection="1">
      <alignment horizontal="left" vertical="center" wrapText="1"/>
      <protection locked="0"/>
    </xf>
    <xf numFmtId="1" fontId="47" fillId="4" borderId="12" xfId="39240" applyNumberFormat="1" applyFont="1" applyFill="1" applyBorder="1" applyAlignment="1">
      <alignment horizontal="right" vertical="top"/>
    </xf>
    <xf numFmtId="1" fontId="19" fillId="4" borderId="0" xfId="39240" applyNumberFormat="1" applyFont="1" applyFill="1" applyAlignment="1">
      <alignment horizontal="right" vertical="top"/>
    </xf>
    <xf numFmtId="193" fontId="19" fillId="4" borderId="0" xfId="39058" applyNumberFormat="1" applyFont="1" applyFill="1" applyBorder="1" applyAlignment="1" applyProtection="1">
      <alignment horizontal="right"/>
      <protection locked="0"/>
    </xf>
    <xf numFmtId="165" fontId="17" fillId="4" borderId="0" xfId="39058" applyNumberFormat="1" applyFont="1" applyFill="1" applyAlignment="1" applyProtection="1">
      <alignment vertical="center"/>
      <protection locked="0"/>
    </xf>
    <xf numFmtId="193" fontId="19" fillId="4" borderId="0" xfId="39058" applyNumberFormat="1" applyFont="1" applyFill="1" applyAlignment="1" applyProtection="1">
      <alignment horizontal="right" vertical="center"/>
      <protection locked="0"/>
    </xf>
    <xf numFmtId="193" fontId="19" fillId="4" borderId="0" xfId="39058" applyNumberFormat="1" applyFont="1" applyFill="1" applyAlignment="1" applyProtection="1">
      <alignment horizontal="right" vertical="center"/>
    </xf>
    <xf numFmtId="167" fontId="19" fillId="4" borderId="0" xfId="39058" applyNumberFormat="1" applyFont="1" applyFill="1" applyBorder="1" applyAlignment="1" applyProtection="1">
      <alignment vertical="center"/>
      <protection locked="0"/>
    </xf>
    <xf numFmtId="193" fontId="19" fillId="4" borderId="0" xfId="39058" applyNumberFormat="1" applyFont="1" applyFill="1" applyBorder="1" applyAlignment="1" applyProtection="1">
      <alignment horizontal="right" vertical="center"/>
      <protection locked="0"/>
    </xf>
    <xf numFmtId="201" fontId="19" fillId="4" borderId="0" xfId="39058" applyNumberFormat="1" applyFont="1" applyFill="1" applyBorder="1" applyAlignment="1" applyProtection="1">
      <alignment vertical="center"/>
      <protection locked="0"/>
    </xf>
    <xf numFmtId="193" fontId="17" fillId="4" borderId="0" xfId="39058" applyNumberFormat="1" applyFont="1" applyFill="1" applyAlignment="1" applyProtection="1">
      <alignment vertical="center"/>
      <protection locked="0"/>
    </xf>
    <xf numFmtId="193" fontId="19" fillId="4" borderId="0" xfId="37" applyNumberFormat="1" applyFont="1" applyFill="1" applyAlignment="1" applyProtection="1">
      <alignment horizontal="right" vertical="center"/>
      <protection locked="0"/>
    </xf>
    <xf numFmtId="193" fontId="17" fillId="4" borderId="0" xfId="39058" applyNumberFormat="1" applyFont="1" applyFill="1" applyBorder="1" applyAlignment="1" applyProtection="1">
      <alignment vertical="center"/>
      <protection locked="0"/>
    </xf>
    <xf numFmtId="167" fontId="17" fillId="4" borderId="0" xfId="39058" applyNumberFormat="1" applyFont="1" applyFill="1" applyBorder="1" applyAlignment="1" applyProtection="1">
      <protection locked="0"/>
    </xf>
    <xf numFmtId="193" fontId="19" fillId="4" borderId="0" xfId="39058" applyNumberFormat="1" applyFont="1" applyFill="1" applyBorder="1" applyAlignment="1" applyProtection="1">
      <alignment horizontal="right" vertical="center"/>
    </xf>
    <xf numFmtId="193" fontId="19" fillId="4" borderId="0" xfId="39261" applyNumberFormat="1" applyFont="1" applyFill="1" applyAlignment="1" applyProtection="1">
      <alignment horizontal="right" vertical="center"/>
    </xf>
    <xf numFmtId="193" fontId="19" fillId="4" borderId="0" xfId="39260" applyNumberFormat="1" applyFont="1" applyFill="1" applyAlignment="1" applyProtection="1">
      <alignment horizontal="right" vertical="center"/>
      <protection locked="0"/>
    </xf>
    <xf numFmtId="193" fontId="17" fillId="4" borderId="0" xfId="39058" applyNumberFormat="1" applyFont="1" applyFill="1" applyAlignment="1" applyProtection="1">
      <alignment vertical="center"/>
    </xf>
    <xf numFmtId="201" fontId="17" fillId="4" borderId="0" xfId="39058" applyNumberFormat="1" applyFont="1" applyFill="1" applyAlignment="1" applyProtection="1">
      <alignment vertical="center"/>
    </xf>
    <xf numFmtId="167" fontId="24" fillId="4" borderId="0" xfId="37" quotePrefix="1" applyNumberFormat="1" applyFont="1" applyFill="1" applyAlignment="1" applyProtection="1">
      <alignment horizontal="right"/>
      <protection locked="0"/>
    </xf>
    <xf numFmtId="0" fontId="17" fillId="4" borderId="0" xfId="39250" applyFont="1" applyFill="1" applyProtection="1">
      <protection locked="0"/>
    </xf>
    <xf numFmtId="201" fontId="20" fillId="4" borderId="0" xfId="39058" applyNumberFormat="1" applyFont="1" applyFill="1" applyBorder="1" applyAlignment="1" applyProtection="1">
      <alignment horizontal="right" vertical="center"/>
    </xf>
    <xf numFmtId="201" fontId="20" fillId="4" borderId="0" xfId="39058" applyNumberFormat="1" applyFont="1" applyFill="1" applyAlignment="1" applyProtection="1">
      <alignment horizontal="right"/>
    </xf>
    <xf numFmtId="201" fontId="20" fillId="4" borderId="0" xfId="39058" applyNumberFormat="1" applyFont="1" applyFill="1" applyBorder="1" applyAlignment="1" applyProtection="1">
      <alignment horizontal="right"/>
    </xf>
    <xf numFmtId="0" fontId="20" fillId="4" borderId="0" xfId="39250" applyFont="1" applyFill="1" applyAlignment="1">
      <alignment horizontal="left" vertical="center"/>
    </xf>
    <xf numFmtId="0" fontId="16" fillId="4" borderId="0" xfId="37" applyFont="1" applyFill="1" applyAlignment="1">
      <alignment horizontal="center" vertical="center"/>
    </xf>
    <xf numFmtId="0" fontId="177" fillId="4" borderId="0" xfId="39240" applyFont="1" applyFill="1" applyAlignment="1">
      <alignment horizontal="left"/>
    </xf>
    <xf numFmtId="0" fontId="25" fillId="4" borderId="0" xfId="39259" applyFont="1" applyFill="1" applyAlignment="1" applyProtection="1">
      <alignment vertical="center"/>
      <protection locked="0"/>
    </xf>
    <xf numFmtId="201" fontId="25" fillId="4" borderId="0" xfId="39259" applyNumberFormat="1" applyFont="1" applyFill="1" applyAlignment="1" applyProtection="1">
      <alignment vertical="center"/>
      <protection locked="0"/>
    </xf>
    <xf numFmtId="0" fontId="117" fillId="4" borderId="0" xfId="39240" applyFill="1" applyAlignment="1">
      <alignment horizontal="left" vertical="top"/>
    </xf>
    <xf numFmtId="0" fontId="25" fillId="4" borderId="0" xfId="37" applyFont="1" applyFill="1" applyAlignment="1" applyProtection="1">
      <alignment horizontal="left"/>
      <protection locked="0"/>
    </xf>
    <xf numFmtId="0" fontId="25" fillId="4" borderId="0" xfId="37" applyFont="1" applyFill="1" applyProtection="1">
      <protection locked="0"/>
    </xf>
    <xf numFmtId="193" fontId="25" fillId="4" borderId="0" xfId="37" applyNumberFormat="1" applyFont="1" applyFill="1" applyAlignment="1" applyProtection="1">
      <alignment horizontal="left"/>
      <protection locked="0"/>
    </xf>
    <xf numFmtId="201" fontId="6" fillId="4" borderId="2" xfId="2" applyNumberFormat="1" applyFont="1" applyFill="1" applyBorder="1" applyAlignment="1" applyProtection="1">
      <alignment horizontal="center" vertical="center" wrapText="1"/>
    </xf>
    <xf numFmtId="201" fontId="6" fillId="4" borderId="5" xfId="2" applyNumberFormat="1" applyFont="1" applyFill="1" applyBorder="1" applyAlignment="1" applyProtection="1">
      <alignment horizontal="center" vertical="center" wrapText="1"/>
    </xf>
    <xf numFmtId="193" fontId="37" fillId="4" borderId="0" xfId="39259" applyNumberFormat="1" applyFont="1" applyFill="1" applyAlignment="1" applyProtection="1">
      <alignment horizontal="right" vertical="center"/>
      <protection locked="0"/>
    </xf>
    <xf numFmtId="0" fontId="18" fillId="4" borderId="0" xfId="39262" applyFont="1" applyFill="1" applyAlignment="1" applyProtection="1">
      <alignment vertical="center" wrapText="1"/>
      <protection locked="0"/>
    </xf>
    <xf numFmtId="0" fontId="37" fillId="4" borderId="0" xfId="39262" applyFont="1" applyFill="1" applyAlignment="1" applyProtection="1">
      <alignment vertical="center" wrapText="1"/>
      <protection locked="0"/>
    </xf>
    <xf numFmtId="193" fontId="165" fillId="4" borderId="0" xfId="39259" applyNumberFormat="1" applyFont="1" applyFill="1" applyAlignment="1" applyProtection="1">
      <alignment vertical="center"/>
      <protection locked="0"/>
    </xf>
    <xf numFmtId="193" fontId="166" fillId="4" borderId="0" xfId="39259" applyNumberFormat="1" applyFont="1" applyFill="1" applyAlignment="1" applyProtection="1">
      <alignment vertical="center"/>
      <protection locked="0"/>
    </xf>
    <xf numFmtId="0" fontId="19" fillId="4" borderId="0" xfId="37" applyFont="1" applyFill="1" applyAlignment="1" applyProtection="1">
      <alignment horizontal="left" vertical="center" wrapText="1"/>
      <protection locked="0"/>
    </xf>
    <xf numFmtId="3" fontId="19" fillId="4" borderId="0" xfId="39259" applyNumberFormat="1" applyFont="1" applyFill="1" applyAlignment="1" applyProtection="1">
      <alignment horizontal="right" vertical="center"/>
      <protection locked="0"/>
    </xf>
    <xf numFmtId="201" fontId="37" fillId="4" borderId="0" xfId="39259" quotePrefix="1" applyNumberFormat="1" applyFont="1" applyFill="1" applyAlignment="1" applyProtection="1">
      <alignment vertical="center"/>
      <protection locked="0"/>
    </xf>
    <xf numFmtId="201" fontId="37" fillId="4" borderId="13" xfId="39259" quotePrefix="1" applyNumberFormat="1" applyFont="1" applyFill="1" applyBorder="1" applyAlignment="1" applyProtection="1">
      <alignment vertical="center"/>
      <protection locked="0"/>
    </xf>
    <xf numFmtId="0" fontId="12" fillId="4" borderId="0" xfId="39262" applyFill="1" applyProtection="1">
      <protection locked="0"/>
    </xf>
    <xf numFmtId="0" fontId="161" fillId="4" borderId="0" xfId="39123" applyFont="1" applyFill="1" applyBorder="1" applyAlignment="1" applyProtection="1">
      <alignment vertical="top"/>
      <protection locked="0"/>
    </xf>
    <xf numFmtId="201" fontId="20" fillId="4" borderId="0" xfId="39058" applyNumberFormat="1" applyFont="1" applyFill="1" applyAlignment="1" applyProtection="1">
      <alignment vertical="top"/>
      <protection locked="0"/>
    </xf>
    <xf numFmtId="0" fontId="25" fillId="4" borderId="0" xfId="39262" applyFont="1" applyFill="1" applyAlignment="1" applyProtection="1">
      <alignment vertical="top"/>
      <protection locked="0"/>
    </xf>
    <xf numFmtId="0" fontId="25" fillId="4" borderId="0" xfId="39262" applyFont="1" applyFill="1" applyProtection="1">
      <protection locked="0"/>
    </xf>
    <xf numFmtId="201" fontId="25" fillId="4" borderId="0" xfId="37" applyNumberFormat="1" applyFont="1" applyFill="1" applyAlignment="1" applyProtection="1">
      <alignment horizontal="left" vertical="center" wrapText="1"/>
      <protection locked="0"/>
    </xf>
    <xf numFmtId="0" fontId="25" fillId="4" borderId="0" xfId="37" applyFont="1" applyFill="1" applyAlignment="1" applyProtection="1">
      <alignment horizontal="left" vertical="center"/>
      <protection locked="0"/>
    </xf>
    <xf numFmtId="0" fontId="162" fillId="4" borderId="2" xfId="39123" applyNumberFormat="1" applyFont="1" applyFill="1" applyBorder="1" applyAlignment="1" applyProtection="1">
      <alignment horizontal="center" vertical="center" wrapText="1"/>
    </xf>
    <xf numFmtId="0" fontId="162" fillId="4" borderId="6" xfId="39123" applyNumberFormat="1" applyFont="1" applyFill="1" applyBorder="1" applyAlignment="1" applyProtection="1">
      <alignment horizontal="center" vertical="center" wrapText="1"/>
    </xf>
    <xf numFmtId="0" fontId="24" fillId="4" borderId="2" xfId="39262" applyFont="1" applyFill="1" applyBorder="1" applyAlignment="1">
      <alignment horizontal="right" vertical="center" wrapText="1"/>
    </xf>
    <xf numFmtId="193" fontId="66" fillId="4" borderId="0" xfId="39240" applyNumberFormat="1" applyFont="1" applyFill="1" applyAlignment="1">
      <alignment horizontal="right" vertical="top"/>
    </xf>
    <xf numFmtId="2" fontId="18" fillId="4" borderId="0" xfId="37" applyNumberFormat="1" applyFont="1" applyFill="1" applyAlignment="1" applyProtection="1">
      <alignment horizontal="left" vertical="center" indent="1"/>
      <protection locked="0"/>
    </xf>
    <xf numFmtId="2" fontId="18" fillId="4" borderId="0" xfId="37" applyNumberFormat="1" applyFont="1" applyFill="1" applyAlignment="1" applyProtection="1">
      <alignment horizontal="left" vertical="center" indent="2"/>
      <protection locked="0"/>
    </xf>
    <xf numFmtId="0" fontId="18" fillId="4" borderId="0" xfId="51" applyFont="1" applyFill="1" applyAlignment="1">
      <alignment horizontal="left" vertical="center" indent="2"/>
    </xf>
    <xf numFmtId="2" fontId="18" fillId="4" borderId="0" xfId="37" applyNumberFormat="1" applyFont="1" applyFill="1" applyAlignment="1" applyProtection="1">
      <alignment horizontal="left" vertical="center" wrapText="1"/>
      <protection locked="0"/>
    </xf>
    <xf numFmtId="202" fontId="66" fillId="4" borderId="0" xfId="39240" applyNumberFormat="1" applyFont="1" applyFill="1" applyAlignment="1">
      <alignment horizontal="right" vertical="top"/>
    </xf>
    <xf numFmtId="1" fontId="18" fillId="4" borderId="0" xfId="39262" applyNumberFormat="1" applyFont="1" applyFill="1" applyAlignment="1" applyProtection="1">
      <alignment horizontal="left" vertical="center" wrapText="1"/>
      <protection locked="0"/>
    </xf>
    <xf numFmtId="0" fontId="18" fillId="4" borderId="0" xfId="39262" applyFont="1" applyFill="1" applyAlignment="1" applyProtection="1">
      <alignment horizontal="left" vertical="center" wrapText="1"/>
      <protection locked="0"/>
    </xf>
    <xf numFmtId="203" fontId="6" fillId="4" borderId="0" xfId="38442" applyNumberFormat="1" applyFont="1" applyFill="1" applyAlignment="1" applyProtection="1">
      <alignment horizontal="left" vertical="center" wrapText="1"/>
      <protection locked="0"/>
    </xf>
    <xf numFmtId="193" fontId="19" fillId="4" borderId="0" xfId="2" applyNumberFormat="1" applyFont="1" applyFill="1" applyBorder="1" applyAlignment="1" applyProtection="1">
      <alignment horizontal="right" vertical="center"/>
    </xf>
    <xf numFmtId="0" fontId="19" fillId="4" borderId="0" xfId="39262" applyFont="1" applyFill="1" applyAlignment="1" applyProtection="1">
      <alignment horizontal="left" vertical="center" wrapText="1"/>
      <protection locked="0"/>
    </xf>
    <xf numFmtId="0" fontId="17" fillId="4" borderId="0" xfId="39262" applyFont="1" applyFill="1" applyAlignment="1" applyProtection="1">
      <alignment horizontal="left" vertical="center" wrapText="1"/>
      <protection locked="0"/>
    </xf>
    <xf numFmtId="0" fontId="17" fillId="4" borderId="0" xfId="39262" applyFont="1" applyFill="1" applyAlignment="1">
      <alignment horizontal="left" vertical="center" wrapText="1"/>
    </xf>
    <xf numFmtId="0" fontId="17" fillId="4" borderId="0" xfId="2" applyNumberFormat="1" applyFont="1" applyFill="1" applyBorder="1" applyAlignment="1" applyProtection="1">
      <alignment vertical="center"/>
    </xf>
    <xf numFmtId="0" fontId="25" fillId="4" borderId="0" xfId="39262" applyFont="1" applyFill="1" applyAlignment="1">
      <alignment horizontal="right" vertical="center"/>
    </xf>
    <xf numFmtId="0" fontId="57" fillId="4" borderId="0" xfId="39262" applyFont="1" applyFill="1" applyAlignment="1">
      <alignment horizontal="center" vertical="center" wrapText="1"/>
    </xf>
    <xf numFmtId="0" fontId="25" fillId="4" borderId="0" xfId="39262" applyFont="1" applyFill="1" applyAlignment="1">
      <alignment horizontal="left" vertical="center"/>
    </xf>
    <xf numFmtId="0" fontId="12" fillId="0" borderId="0" xfId="39262" applyProtection="1">
      <protection locked="0"/>
    </xf>
    <xf numFmtId="0" fontId="67" fillId="0" borderId="0" xfId="39240" applyFont="1" applyAlignment="1">
      <alignment vertical="top"/>
    </xf>
    <xf numFmtId="0" fontId="179" fillId="0" borderId="0" xfId="39262" applyFont="1" applyProtection="1">
      <protection locked="0"/>
    </xf>
    <xf numFmtId="201" fontId="180" fillId="0" borderId="0" xfId="39058" applyNumberFormat="1" applyFont="1" applyFill="1" applyAlignment="1" applyProtection="1">
      <alignment vertical="center"/>
      <protection locked="0"/>
    </xf>
    <xf numFmtId="201" fontId="31" fillId="0" borderId="0" xfId="39058" applyNumberFormat="1" applyFont="1" applyFill="1" applyAlignment="1" applyProtection="1">
      <alignment vertical="top"/>
      <protection locked="0"/>
    </xf>
    <xf numFmtId="0" fontId="161" fillId="0" borderId="0" xfId="39123" applyFont="1" applyFill="1" applyBorder="1" applyAlignment="1" applyProtection="1">
      <alignment vertical="top"/>
      <protection locked="0"/>
    </xf>
    <xf numFmtId="0" fontId="181" fillId="0" borderId="0" xfId="39260" applyFont="1" applyAlignment="1" applyProtection="1">
      <alignment vertical="center"/>
      <protection locked="0"/>
    </xf>
    <xf numFmtId="201" fontId="181" fillId="0" borderId="0" xfId="39058" applyNumberFormat="1" applyFont="1" applyFill="1" applyAlignment="1" applyProtection="1">
      <alignment vertical="center"/>
      <protection locked="0"/>
    </xf>
    <xf numFmtId="0" fontId="25" fillId="0" borderId="0" xfId="39262" applyFont="1" applyProtection="1">
      <protection locked="0"/>
    </xf>
    <xf numFmtId="0" fontId="32" fillId="0" borderId="0" xfId="39262" applyFont="1" applyProtection="1">
      <protection locked="0"/>
    </xf>
    <xf numFmtId="201" fontId="32" fillId="0" borderId="0" xfId="37" applyNumberFormat="1" applyFont="1" applyAlignment="1" applyProtection="1">
      <alignment horizontal="left" vertical="center" wrapText="1"/>
      <protection locked="0"/>
    </xf>
    <xf numFmtId="0" fontId="32" fillId="0" borderId="0" xfId="37" applyFont="1" applyAlignment="1" applyProtection="1">
      <alignment horizontal="left" vertical="center"/>
      <protection locked="0"/>
    </xf>
    <xf numFmtId="0" fontId="6" fillId="0" borderId="2" xfId="39056" applyNumberFormat="1" applyFont="1" applyBorder="1" applyAlignment="1" applyProtection="1">
      <alignment horizontal="center" vertical="center" wrapText="1"/>
    </xf>
    <xf numFmtId="0" fontId="17" fillId="0" borderId="2" xfId="39056" applyNumberFormat="1" applyFont="1" applyBorder="1" applyAlignment="1" applyProtection="1">
      <alignment horizontal="center" vertical="center" wrapText="1"/>
    </xf>
    <xf numFmtId="0" fontId="17" fillId="0" borderId="2" xfId="39262" applyFont="1" applyBorder="1" applyAlignment="1">
      <alignment horizontal="center" vertical="center" wrapText="1"/>
    </xf>
    <xf numFmtId="0" fontId="162" fillId="0" borderId="2" xfId="39123" applyNumberFormat="1" applyFont="1" applyFill="1" applyBorder="1" applyAlignment="1" applyProtection="1">
      <alignment horizontal="center" vertical="center" wrapText="1"/>
    </xf>
    <xf numFmtId="0" fontId="35" fillId="0" borderId="0" xfId="39262" applyFont="1" applyProtection="1">
      <protection locked="0"/>
    </xf>
    <xf numFmtId="167" fontId="37" fillId="0" borderId="0" xfId="39240" applyNumberFormat="1" applyFont="1" applyAlignment="1">
      <alignment horizontal="left" vertical="top"/>
    </xf>
    <xf numFmtId="204" fontId="24" fillId="0" borderId="0" xfId="39240" applyNumberFormat="1" applyFont="1" applyAlignment="1">
      <alignment horizontal="right" vertical="top"/>
    </xf>
    <xf numFmtId="204" fontId="24" fillId="0" borderId="0" xfId="39263" applyNumberFormat="1" applyFont="1" applyAlignment="1">
      <alignment horizontal="right" vertical="top"/>
    </xf>
    <xf numFmtId="0" fontId="18" fillId="0" borderId="0" xfId="39262" applyFont="1" applyAlignment="1" applyProtection="1">
      <alignment vertical="center" wrapText="1"/>
      <protection locked="0"/>
    </xf>
    <xf numFmtId="0" fontId="37" fillId="0" borderId="0" xfId="39262" applyFont="1" applyAlignment="1" applyProtection="1">
      <alignment vertical="center" wrapText="1"/>
      <protection locked="0"/>
    </xf>
    <xf numFmtId="167" fontId="37" fillId="0" borderId="0" xfId="39259" applyNumberFormat="1" applyFont="1" applyAlignment="1" applyProtection="1">
      <alignment horizontal="left" vertical="center"/>
      <protection locked="0"/>
    </xf>
    <xf numFmtId="2" fontId="18" fillId="0" borderId="0" xfId="37" applyNumberFormat="1" applyFont="1" applyAlignment="1" applyProtection="1">
      <alignment horizontal="left" vertical="center" indent="1"/>
      <protection locked="0"/>
    </xf>
    <xf numFmtId="167" fontId="37" fillId="0" borderId="0" xfId="39240" applyNumberFormat="1" applyFont="1" applyAlignment="1">
      <alignment horizontal="left"/>
    </xf>
    <xf numFmtId="2" fontId="18" fillId="0" borderId="0" xfId="37" applyNumberFormat="1" applyFont="1" applyAlignment="1" applyProtection="1">
      <alignment horizontal="left" vertical="center" indent="2"/>
      <protection locked="0"/>
    </xf>
    <xf numFmtId="2" fontId="18" fillId="0" borderId="0" xfId="37" applyNumberFormat="1" applyFont="1" applyAlignment="1" applyProtection="1">
      <alignment horizontal="left" vertical="center" wrapText="1"/>
      <protection locked="0"/>
    </xf>
    <xf numFmtId="0" fontId="18" fillId="0" borderId="0" xfId="39262" applyFont="1" applyAlignment="1" applyProtection="1">
      <alignment horizontal="left" vertical="center" wrapText="1"/>
      <protection locked="0"/>
    </xf>
    <xf numFmtId="193" fontId="37" fillId="0" borderId="0" xfId="39240" applyNumberFormat="1" applyFont="1" applyAlignment="1">
      <alignment horizontal="right" vertical="top"/>
    </xf>
    <xf numFmtId="0" fontId="115" fillId="0" borderId="0" xfId="39240" applyFont="1" applyAlignment="1">
      <alignment horizontal="right" vertical="top" wrapText="1"/>
    </xf>
    <xf numFmtId="193" fontId="66" fillId="0" borderId="0" xfId="39240" applyNumberFormat="1" applyFont="1" applyAlignment="1">
      <alignment vertical="top"/>
    </xf>
    <xf numFmtId="193" fontId="37" fillId="0" borderId="0" xfId="39240" applyNumberFormat="1" applyFont="1" applyAlignment="1">
      <alignment vertical="top"/>
    </xf>
    <xf numFmtId="0" fontId="24" fillId="0" borderId="0" xfId="39262" applyFont="1" applyAlignment="1" applyProtection="1">
      <alignment horizontal="left" vertical="center" wrapText="1"/>
      <protection locked="0"/>
    </xf>
    <xf numFmtId="0" fontId="19" fillId="0" borderId="0" xfId="39240" applyFont="1" applyAlignment="1">
      <alignment horizontal="right" vertical="top"/>
    </xf>
    <xf numFmtId="204" fontId="17" fillId="0" borderId="0" xfId="39263" applyNumberFormat="1" applyFont="1" applyAlignment="1">
      <alignment horizontal="right" vertical="top"/>
    </xf>
    <xf numFmtId="204" fontId="19" fillId="0" borderId="0" xfId="39263" applyNumberFormat="1" applyFont="1" applyAlignment="1">
      <alignment horizontal="right" vertical="top"/>
    </xf>
    <xf numFmtId="204" fontId="17" fillId="0" borderId="0" xfId="39240" applyNumberFormat="1" applyFont="1" applyAlignment="1">
      <alignment horizontal="right" vertical="top"/>
    </xf>
    <xf numFmtId="0" fontId="19" fillId="0" borderId="0" xfId="39262" applyFont="1" applyAlignment="1" applyProtection="1">
      <alignment horizontal="left" vertical="center" wrapText="1"/>
      <protection locked="0"/>
    </xf>
    <xf numFmtId="0" fontId="6" fillId="0" borderId="0" xfId="39240" applyFont="1" applyAlignment="1">
      <alignment horizontal="right" vertical="top"/>
    </xf>
    <xf numFmtId="204" fontId="6" fillId="0" borderId="0" xfId="39263" applyNumberFormat="1" applyFont="1" applyAlignment="1">
      <alignment horizontal="right" vertical="top"/>
    </xf>
    <xf numFmtId="204" fontId="6" fillId="0" borderId="0" xfId="39264" applyNumberFormat="1" applyFont="1" applyAlignment="1">
      <alignment horizontal="right" vertical="top"/>
    </xf>
    <xf numFmtId="0" fontId="163" fillId="0" borderId="12" xfId="39240" applyFont="1" applyBorder="1" applyAlignment="1">
      <alignment horizontal="right" vertical="top" wrapText="1"/>
    </xf>
    <xf numFmtId="193" fontId="34" fillId="0" borderId="0" xfId="39240" applyNumberFormat="1" applyFont="1" applyAlignment="1">
      <alignment vertical="top"/>
    </xf>
    <xf numFmtId="193" fontId="6" fillId="0" borderId="0" xfId="39240" applyNumberFormat="1" applyFont="1" applyAlignment="1">
      <alignment vertical="top"/>
    </xf>
    <xf numFmtId="0" fontId="67" fillId="0" borderId="12" xfId="39240" applyFont="1" applyBorder="1" applyAlignment="1">
      <alignment horizontal="right" vertical="top" wrapText="1"/>
    </xf>
    <xf numFmtId="193" fontId="19" fillId="0" borderId="0" xfId="39240" applyNumberFormat="1" applyFont="1" applyAlignment="1">
      <alignment vertical="top"/>
    </xf>
    <xf numFmtId="193" fontId="19" fillId="0" borderId="0" xfId="39056" applyNumberFormat="1" applyFont="1" applyBorder="1" applyAlignment="1" applyProtection="1">
      <alignment vertical="center"/>
    </xf>
    <xf numFmtId="0" fontId="6" fillId="0" borderId="0" xfId="39262" applyFont="1" applyAlignment="1" applyProtection="1">
      <alignment horizontal="left" vertical="center" wrapText="1"/>
      <protection locked="0"/>
    </xf>
    <xf numFmtId="193" fontId="12" fillId="0" borderId="0" xfId="39262" applyNumberFormat="1" applyProtection="1">
      <protection locked="0"/>
    </xf>
    <xf numFmtId="193" fontId="19" fillId="0" borderId="0" xfId="37" applyNumberFormat="1" applyFont="1" applyAlignment="1">
      <alignment horizontal="right" vertical="top"/>
    </xf>
    <xf numFmtId="193" fontId="19" fillId="0" borderId="0" xfId="37" applyNumberFormat="1" applyFont="1" applyAlignment="1">
      <alignment vertical="top"/>
    </xf>
    <xf numFmtId="0" fontId="17" fillId="0" borderId="0" xfId="39262" applyFont="1" applyAlignment="1" applyProtection="1">
      <alignment horizontal="left" vertical="center" wrapText="1"/>
      <protection locked="0"/>
    </xf>
    <xf numFmtId="193" fontId="19" fillId="0" borderId="0" xfId="15548" applyNumberFormat="1" applyFont="1" applyAlignment="1">
      <alignment horizontal="right"/>
    </xf>
    <xf numFmtId="193" fontId="19" fillId="0" borderId="0" xfId="15548" applyNumberFormat="1" applyFont="1"/>
    <xf numFmtId="193" fontId="19" fillId="0" borderId="0" xfId="15548" applyNumberFormat="1" applyFont="1" applyAlignment="1">
      <alignment horizontal="right" vertical="top"/>
    </xf>
    <xf numFmtId="193" fontId="19" fillId="0" borderId="0" xfId="39262" applyNumberFormat="1" applyFont="1" applyProtection="1">
      <protection locked="0"/>
    </xf>
    <xf numFmtId="193" fontId="19" fillId="0" borderId="0" xfId="39262" applyNumberFormat="1" applyFont="1" applyAlignment="1" applyProtection="1">
      <alignment horizontal="right"/>
      <protection locked="0"/>
    </xf>
    <xf numFmtId="193" fontId="19" fillId="0" borderId="0" xfId="37" applyNumberFormat="1" applyFont="1"/>
    <xf numFmtId="193" fontId="19" fillId="0" borderId="0" xfId="37" applyNumberFormat="1" applyFont="1" applyProtection="1">
      <protection locked="0"/>
    </xf>
    <xf numFmtId="193" fontId="19" fillId="0" borderId="0" xfId="39056" applyNumberFormat="1" applyFont="1" applyBorder="1" applyAlignment="1" applyProtection="1">
      <alignment horizontal="right" vertical="center"/>
    </xf>
    <xf numFmtId="193" fontId="19" fillId="0" borderId="0" xfId="39262" applyNumberFormat="1" applyFont="1" applyAlignment="1">
      <alignment vertical="center" wrapText="1"/>
    </xf>
    <xf numFmtId="0" fontId="17" fillId="0" borderId="0" xfId="39262" applyFont="1" applyAlignment="1">
      <alignment horizontal="left" vertical="center" wrapText="1"/>
    </xf>
    <xf numFmtId="193" fontId="19" fillId="0" borderId="0" xfId="39262" quotePrefix="1" applyNumberFormat="1" applyFont="1" applyAlignment="1">
      <alignment horizontal="right" vertical="center" wrapText="1"/>
    </xf>
    <xf numFmtId="0" fontId="17" fillId="0" borderId="0" xfId="39056" applyNumberFormat="1" applyFont="1" applyBorder="1" applyAlignment="1" applyProtection="1">
      <alignment vertical="center"/>
    </xf>
    <xf numFmtId="0" fontId="17" fillId="0" borderId="0" xfId="39262" applyFont="1" applyAlignment="1">
      <alignment horizontal="right" vertical="center" wrapText="1"/>
    </xf>
    <xf numFmtId="0" fontId="182" fillId="0" borderId="0" xfId="39262" applyFont="1"/>
    <xf numFmtId="0" fontId="183" fillId="0" borderId="0" xfId="39262" applyFont="1" applyProtection="1">
      <protection locked="0"/>
    </xf>
    <xf numFmtId="0" fontId="17" fillId="0" borderId="6" xfId="39056" applyNumberFormat="1" applyFont="1" applyBorder="1" applyAlignment="1" applyProtection="1">
      <alignment horizontal="center" vertical="center" wrapText="1"/>
    </xf>
    <xf numFmtId="0" fontId="17" fillId="0" borderId="5" xfId="39056" applyNumberFormat="1" applyFont="1" applyBorder="1" applyAlignment="1" applyProtection="1">
      <alignment horizontal="center" vertical="center" wrapText="1"/>
    </xf>
    <xf numFmtId="0" fontId="17" fillId="0" borderId="5" xfId="39262" applyFont="1" applyBorder="1" applyAlignment="1">
      <alignment horizontal="center" vertical="center" wrapText="1"/>
    </xf>
    <xf numFmtId="0" fontId="20" fillId="0" borderId="7" xfId="39262" applyFont="1" applyBorder="1" applyAlignment="1">
      <alignment horizontal="right" vertical="center" wrapText="1"/>
    </xf>
    <xf numFmtId="0" fontId="16" fillId="0" borderId="0" xfId="39262" applyFont="1" applyAlignment="1">
      <alignment horizontal="center" vertical="center" wrapText="1"/>
    </xf>
    <xf numFmtId="0" fontId="20" fillId="0" borderId="0" xfId="39262" applyFont="1" applyAlignment="1">
      <alignment horizontal="left" vertical="center"/>
    </xf>
    <xf numFmtId="201" fontId="20" fillId="0" borderId="0" xfId="39058" applyNumberFormat="1" applyFont="1" applyFill="1" applyAlignment="1" applyProtection="1">
      <alignment vertical="top"/>
      <protection locked="0"/>
    </xf>
    <xf numFmtId="201" fontId="17" fillId="0" borderId="0" xfId="39058" applyNumberFormat="1" applyFont="1" applyFill="1" applyAlignment="1" applyProtection="1">
      <alignment vertical="center"/>
      <protection locked="0"/>
    </xf>
    <xf numFmtId="0" fontId="25" fillId="0" borderId="0" xfId="37" applyFont="1" applyAlignment="1" applyProtection="1">
      <alignment horizontal="left" vertical="center"/>
      <protection locked="0"/>
    </xf>
    <xf numFmtId="0" fontId="25" fillId="0" borderId="0" xfId="39262" applyFont="1" applyAlignment="1" applyProtection="1">
      <alignment vertical="top"/>
      <protection locked="0"/>
    </xf>
    <xf numFmtId="201" fontId="25" fillId="0" borderId="0" xfId="37" applyNumberFormat="1" applyFont="1" applyAlignment="1" applyProtection="1">
      <alignment horizontal="left" vertical="center" wrapText="1"/>
      <protection locked="0"/>
    </xf>
    <xf numFmtId="201" fontId="25" fillId="0" borderId="0" xfId="37" applyNumberFormat="1" applyFont="1" applyAlignment="1" applyProtection="1">
      <alignment horizontal="left" vertical="center"/>
      <protection locked="0"/>
    </xf>
    <xf numFmtId="0" fontId="117" fillId="0" borderId="11" xfId="39240" applyBorder="1"/>
    <xf numFmtId="0" fontId="155" fillId="0" borderId="0" xfId="39240" quotePrefix="1" applyFont="1" applyAlignment="1">
      <alignment horizontal="center"/>
    </xf>
    <xf numFmtId="0" fontId="14" fillId="0" borderId="0" xfId="39240" applyFont="1"/>
    <xf numFmtId="204" fontId="131" fillId="0" borderId="0" xfId="39240" applyNumberFormat="1" applyFont="1" applyAlignment="1">
      <alignment horizontal="right" vertical="top"/>
    </xf>
    <xf numFmtId="204" fontId="6" fillId="0" borderId="0" xfId="39240" applyNumberFormat="1" applyFont="1" applyAlignment="1">
      <alignment horizontal="right" vertical="top"/>
    </xf>
    <xf numFmtId="193" fontId="117" fillId="0" borderId="0" xfId="39240" applyNumberFormat="1"/>
    <xf numFmtId="193" fontId="19" fillId="0" borderId="81" xfId="37" applyNumberFormat="1" applyFont="1" applyBorder="1" applyAlignment="1">
      <alignment horizontal="right" vertical="top"/>
    </xf>
    <xf numFmtId="0" fontId="17" fillId="0" borderId="82" xfId="39262" applyFont="1" applyBorder="1" applyAlignment="1" applyProtection="1">
      <alignment horizontal="left" vertical="center" wrapText="1"/>
      <protection locked="0"/>
    </xf>
    <xf numFmtId="193" fontId="19" fillId="0" borderId="59" xfId="37" applyNumberFormat="1" applyFont="1" applyBorder="1" applyAlignment="1">
      <alignment horizontal="right" vertical="top"/>
    </xf>
    <xf numFmtId="0" fontId="17" fillId="0" borderId="83" xfId="39262" applyFont="1" applyBorder="1" applyAlignment="1" applyProtection="1">
      <alignment horizontal="left" vertical="center" wrapText="1"/>
      <protection locked="0"/>
    </xf>
    <xf numFmtId="193" fontId="19" fillId="0" borderId="59" xfId="15548" applyNumberFormat="1" applyFont="1" applyBorder="1" applyAlignment="1">
      <alignment horizontal="right"/>
    </xf>
    <xf numFmtId="193" fontId="19" fillId="0" borderId="59" xfId="37" applyNumberFormat="1" applyFont="1" applyBorder="1" applyAlignment="1" applyProtection="1">
      <alignment horizontal="right"/>
      <protection locked="0"/>
    </xf>
    <xf numFmtId="193" fontId="19" fillId="0" borderId="59" xfId="39262" applyNumberFormat="1" applyFont="1" applyBorder="1" applyAlignment="1" applyProtection="1">
      <alignment horizontal="right"/>
      <protection locked="0"/>
    </xf>
    <xf numFmtId="193" fontId="19" fillId="0" borderId="59" xfId="39056" applyNumberFormat="1" applyFont="1" applyBorder="1" applyAlignment="1" applyProtection="1">
      <alignment horizontal="right" vertical="center"/>
    </xf>
    <xf numFmtId="193" fontId="19" fillId="0" borderId="59" xfId="39262" applyNumberFormat="1" applyFont="1" applyBorder="1" applyAlignment="1">
      <alignment horizontal="right" vertical="center" wrapText="1"/>
    </xf>
    <xf numFmtId="0" fontId="17" fillId="0" borderId="83" xfId="39262" applyFont="1" applyBorder="1" applyAlignment="1">
      <alignment horizontal="left" vertical="center" wrapText="1"/>
    </xf>
    <xf numFmtId="193" fontId="19" fillId="0" borderId="81" xfId="39262" applyNumberFormat="1" applyFont="1" applyBorder="1" applyAlignment="1" applyProtection="1">
      <alignment horizontal="right"/>
      <protection locked="0"/>
    </xf>
    <xf numFmtId="193" fontId="19" fillId="0" borderId="59" xfId="39262" quotePrefix="1" applyNumberFormat="1" applyFont="1" applyBorder="1" applyAlignment="1">
      <alignment horizontal="right" vertical="center" wrapText="1"/>
    </xf>
    <xf numFmtId="0" fontId="17" fillId="0" borderId="84" xfId="39056" applyNumberFormat="1" applyFont="1" applyBorder="1" applyAlignment="1" applyProtection="1">
      <alignment vertical="center"/>
    </xf>
    <xf numFmtId="0" fontId="17" fillId="0" borderId="84" xfId="39262" applyFont="1" applyBorder="1" applyAlignment="1">
      <alignment horizontal="left" vertical="center" wrapText="1"/>
    </xf>
    <xf numFmtId="0" fontId="17" fillId="0" borderId="85" xfId="39262" applyFont="1" applyBorder="1" applyAlignment="1">
      <alignment horizontal="left" vertical="center" wrapText="1"/>
    </xf>
    <xf numFmtId="174" fontId="12" fillId="4" borderId="0" xfId="39262" applyNumberFormat="1" applyFill="1" applyProtection="1">
      <protection locked="0"/>
    </xf>
    <xf numFmtId="174" fontId="25" fillId="4" borderId="0" xfId="39262" applyNumberFormat="1" applyFont="1" applyFill="1" applyAlignment="1" applyProtection="1">
      <alignment vertical="top"/>
      <protection locked="0"/>
    </xf>
    <xf numFmtId="0" fontId="6" fillId="4" borderId="2" xfId="2" applyNumberFormat="1" applyFont="1" applyFill="1" applyBorder="1" applyAlignment="1" applyProtection="1">
      <alignment horizontal="center" vertical="center" wrapText="1"/>
    </xf>
    <xf numFmtId="193" fontId="24" fillId="4" borderId="0" xfId="15548" applyNumberFormat="1" applyFont="1" applyFill="1" applyAlignment="1">
      <alignment horizontal="right" vertical="top"/>
    </xf>
    <xf numFmtId="0" fontId="12" fillId="4" borderId="0" xfId="39262" applyFill="1" applyAlignment="1" applyProtection="1">
      <alignment vertical="center"/>
      <protection locked="0"/>
    </xf>
    <xf numFmtId="2" fontId="37" fillId="4" borderId="0" xfId="37" applyNumberFormat="1" applyFont="1" applyFill="1" applyAlignment="1" applyProtection="1">
      <alignment horizontal="left" vertical="center" indent="1"/>
      <protection locked="0"/>
    </xf>
    <xf numFmtId="2" fontId="37" fillId="4" borderId="0" xfId="37" applyNumberFormat="1" applyFont="1" applyFill="1" applyAlignment="1" applyProtection="1">
      <alignment horizontal="left" vertical="center" indent="2"/>
      <protection locked="0"/>
    </xf>
    <xf numFmtId="2" fontId="37" fillId="4" borderId="0" xfId="37" applyNumberFormat="1" applyFont="1" applyFill="1" applyAlignment="1" applyProtection="1">
      <alignment horizontal="left" vertical="center"/>
      <protection locked="0"/>
    </xf>
    <xf numFmtId="1" fontId="12" fillId="4" borderId="0" xfId="39262" applyNumberFormat="1" applyFill="1" applyProtection="1">
      <protection locked="0"/>
    </xf>
    <xf numFmtId="194" fontId="12" fillId="4" borderId="0" xfId="38442" applyNumberFormat="1" applyFont="1" applyFill="1" applyProtection="1">
      <protection locked="0"/>
    </xf>
    <xf numFmtId="0" fontId="37" fillId="4" borderId="0" xfId="39262" applyFont="1" applyFill="1" applyAlignment="1" applyProtection="1">
      <alignment horizontal="left" vertical="center"/>
      <protection locked="0"/>
    </xf>
    <xf numFmtId="0" fontId="24" fillId="4" borderId="0" xfId="39262" applyFont="1" applyFill="1" applyAlignment="1" applyProtection="1">
      <alignment horizontal="left" vertical="center" wrapText="1"/>
      <protection locked="0"/>
    </xf>
    <xf numFmtId="193" fontId="19" fillId="4" borderId="0" xfId="15548" applyNumberFormat="1" applyFont="1" applyFill="1" applyAlignment="1">
      <alignment horizontal="right" vertical="top"/>
    </xf>
    <xf numFmtId="165" fontId="12" fillId="4" borderId="0" xfId="39262" applyNumberFormat="1" applyFill="1" applyProtection="1">
      <protection locked="0"/>
    </xf>
    <xf numFmtId="204" fontId="12" fillId="4" borderId="0" xfId="39262" applyNumberFormat="1" applyFill="1" applyProtection="1">
      <protection locked="0"/>
    </xf>
    <xf numFmtId="1" fontId="19" fillId="4" borderId="0" xfId="39262" applyNumberFormat="1" applyFont="1" applyFill="1" applyAlignment="1" applyProtection="1">
      <alignment horizontal="left" vertical="center" wrapText="1"/>
      <protection locked="0"/>
    </xf>
    <xf numFmtId="193" fontId="6" fillId="4" borderId="0" xfId="15548" applyNumberFormat="1" applyFont="1" applyFill="1" applyAlignment="1">
      <alignment horizontal="right" vertical="top"/>
    </xf>
    <xf numFmtId="193" fontId="12" fillId="4" borderId="0" xfId="39262" applyNumberFormat="1" applyFill="1" applyProtection="1">
      <protection locked="0"/>
    </xf>
    <xf numFmtId="201" fontId="19" fillId="4" borderId="0" xfId="2" applyNumberFormat="1" applyFont="1" applyFill="1" applyBorder="1" applyAlignment="1" applyProtection="1">
      <alignment horizontal="right" vertical="center"/>
      <protection locked="0"/>
    </xf>
    <xf numFmtId="0" fontId="17" fillId="4" borderId="0" xfId="39262" applyFont="1" applyFill="1" applyAlignment="1" applyProtection="1">
      <alignment horizontal="left" vertical="center"/>
      <protection locked="0"/>
    </xf>
    <xf numFmtId="201" fontId="47" fillId="4" borderId="12" xfId="15548" applyNumberFormat="1" applyFont="1" applyFill="1" applyBorder="1" applyAlignment="1">
      <alignment horizontal="right" vertical="top"/>
    </xf>
    <xf numFmtId="201" fontId="19" fillId="4" borderId="0" xfId="15548" applyNumberFormat="1" applyFont="1" applyFill="1"/>
    <xf numFmtId="201" fontId="6" fillId="4" borderId="0" xfId="15548" applyNumberFormat="1" applyFont="1" applyFill="1" applyAlignment="1">
      <alignment horizontal="center" vertical="top"/>
    </xf>
    <xf numFmtId="201" fontId="6" fillId="4" borderId="12" xfId="15548" applyNumberFormat="1" applyFont="1" applyFill="1" applyBorder="1" applyAlignment="1">
      <alignment horizontal="right" vertical="top"/>
    </xf>
    <xf numFmtId="201" fontId="19" fillId="4" borderId="0" xfId="39262" applyNumberFormat="1" applyFont="1" applyFill="1" applyAlignment="1" applyProtection="1">
      <alignment horizontal="right"/>
      <protection locked="0"/>
    </xf>
    <xf numFmtId="201" fontId="19" fillId="4" borderId="0" xfId="39262" applyNumberFormat="1" applyFont="1" applyFill="1" applyAlignment="1">
      <alignment horizontal="right"/>
    </xf>
    <xf numFmtId="201" fontId="19" fillId="4" borderId="0" xfId="39262" applyNumberFormat="1" applyFont="1" applyFill="1" applyProtection="1">
      <protection locked="0"/>
    </xf>
    <xf numFmtId="201" fontId="19" fillId="4" borderId="0" xfId="2" applyNumberFormat="1" applyFont="1" applyFill="1" applyBorder="1" applyAlignment="1" applyProtection="1">
      <alignment horizontal="right" vertical="center"/>
    </xf>
    <xf numFmtId="0" fontId="17" fillId="4" borderId="0" xfId="39262" applyFont="1" applyFill="1" applyAlignment="1">
      <alignment horizontal="left" vertical="center"/>
    </xf>
    <xf numFmtId="174" fontId="184" fillId="4" borderId="0" xfId="2" applyNumberFormat="1" applyFont="1" applyFill="1" applyBorder="1" applyAlignment="1" applyProtection="1">
      <alignment horizontal="center" vertical="center"/>
    </xf>
    <xf numFmtId="174" fontId="184" fillId="4" borderId="0" xfId="2" applyNumberFormat="1" applyFont="1" applyFill="1" applyBorder="1" applyAlignment="1" applyProtection="1">
      <alignment vertical="center"/>
    </xf>
    <xf numFmtId="0" fontId="20" fillId="4" borderId="0" xfId="39262" applyFont="1" applyFill="1" applyAlignment="1">
      <alignment horizontal="right" vertical="center" wrapText="1"/>
    </xf>
    <xf numFmtId="0" fontId="20" fillId="4" borderId="0" xfId="39262" applyFont="1" applyFill="1" applyAlignment="1">
      <alignment horizontal="center" vertical="center"/>
    </xf>
    <xf numFmtId="0" fontId="12" fillId="4" borderId="0" xfId="39262" applyFill="1" applyAlignment="1">
      <alignment horizontal="center"/>
    </xf>
    <xf numFmtId="0" fontId="20" fillId="4" borderId="0" xfId="39262" applyFont="1" applyFill="1" applyAlignment="1">
      <alignment horizontal="right" vertical="center"/>
    </xf>
    <xf numFmtId="0" fontId="12" fillId="4" borderId="0" xfId="39262" applyFill="1"/>
    <xf numFmtId="0" fontId="16" fillId="4" borderId="0" xfId="39262" applyFont="1" applyFill="1" applyAlignment="1">
      <alignment horizontal="center" vertical="center"/>
    </xf>
    <xf numFmtId="201" fontId="16" fillId="4" borderId="0" xfId="39262" applyNumberFormat="1" applyFont="1" applyFill="1" applyAlignment="1">
      <alignment horizontal="center" vertical="center"/>
    </xf>
    <xf numFmtId="174" fontId="16" fillId="4" borderId="0" xfId="39262" applyNumberFormat="1" applyFont="1" applyFill="1" applyAlignment="1">
      <alignment horizontal="center" vertical="center"/>
    </xf>
    <xf numFmtId="0" fontId="20" fillId="4" borderId="0" xfId="39262" applyFont="1" applyFill="1" applyAlignment="1">
      <alignment horizontal="left" vertical="center"/>
    </xf>
    <xf numFmtId="193" fontId="34" fillId="4" borderId="0" xfId="15548" applyNumberFormat="1" applyFont="1" applyFill="1" applyAlignment="1">
      <alignment horizontal="center" vertical="top"/>
    </xf>
    <xf numFmtId="0" fontId="162" fillId="4" borderId="0" xfId="39123" applyFont="1" applyFill="1" applyBorder="1" applyAlignment="1" applyProtection="1">
      <alignment vertical="top"/>
      <protection locked="0"/>
    </xf>
    <xf numFmtId="0" fontId="19" fillId="4" borderId="0" xfId="39262" applyFont="1" applyFill="1" applyProtection="1">
      <protection locked="0"/>
    </xf>
    <xf numFmtId="201" fontId="17" fillId="4" borderId="0" xfId="39058" applyNumberFormat="1" applyFont="1" applyFill="1" applyAlignment="1" applyProtection="1">
      <alignment vertical="top"/>
      <protection locked="0"/>
    </xf>
    <xf numFmtId="193" fontId="66" fillId="4" borderId="0" xfId="15548" applyNumberFormat="1" applyFont="1" applyFill="1" applyAlignment="1">
      <alignment horizontal="right" vertical="top"/>
    </xf>
    <xf numFmtId="0" fontId="19" fillId="4" borderId="2" xfId="39240" applyFont="1" applyFill="1" applyBorder="1" applyAlignment="1">
      <alignment horizontal="center" vertical="center"/>
    </xf>
    <xf numFmtId="193" fontId="37" fillId="4" borderId="0" xfId="15548" applyNumberFormat="1" applyFont="1" applyFill="1" applyAlignment="1">
      <alignment horizontal="right" vertical="top"/>
    </xf>
    <xf numFmtId="174" fontId="24" fillId="4" borderId="0" xfId="39056" applyNumberFormat="1" applyFont="1" applyFill="1" applyBorder="1" applyAlignment="1" applyProtection="1">
      <alignment horizontal="center" vertical="center"/>
      <protection locked="0"/>
    </xf>
    <xf numFmtId="174" fontId="24" fillId="4" borderId="0" xfId="39056" quotePrefix="1" applyNumberFormat="1" applyFont="1" applyFill="1" applyBorder="1" applyAlignment="1" applyProtection="1">
      <alignment horizontal="center" vertical="center"/>
      <protection locked="0"/>
    </xf>
    <xf numFmtId="0" fontId="116" fillId="4" borderId="0" xfId="39262" applyFont="1" applyFill="1" applyProtection="1">
      <protection locked="0"/>
    </xf>
    <xf numFmtId="0" fontId="6" fillId="4" borderId="0" xfId="39262" applyFont="1" applyFill="1" applyAlignment="1" applyProtection="1">
      <alignment horizontal="left" vertical="center" wrapText="1"/>
      <protection locked="0"/>
    </xf>
    <xf numFmtId="201" fontId="19" fillId="4" borderId="0" xfId="39056" quotePrefix="1" applyNumberFormat="1" applyFont="1" applyFill="1" applyBorder="1" applyAlignment="1" applyProtection="1">
      <alignment horizontal="right" vertical="center"/>
      <protection locked="0"/>
    </xf>
    <xf numFmtId="201" fontId="19" fillId="4" borderId="0" xfId="39056" applyNumberFormat="1" applyFont="1" applyFill="1" applyBorder="1" applyAlignment="1" applyProtection="1">
      <alignment horizontal="right" vertical="center"/>
      <protection locked="0"/>
    </xf>
    <xf numFmtId="174" fontId="184" fillId="4" borderId="0" xfId="39056" applyNumberFormat="1" applyFont="1" applyFill="1" applyBorder="1" applyAlignment="1" applyProtection="1">
      <alignment horizontal="center" vertical="center"/>
    </xf>
    <xf numFmtId="174" fontId="184" fillId="4" borderId="0" xfId="39056" applyNumberFormat="1" applyFont="1" applyFill="1" applyBorder="1" applyAlignment="1" applyProtection="1">
      <alignment vertical="center"/>
    </xf>
    <xf numFmtId="0" fontId="36" fillId="0" borderId="0" xfId="22" applyFont="1"/>
    <xf numFmtId="0" fontId="19" fillId="0" borderId="0" xfId="39136" applyFont="1"/>
    <xf numFmtId="0" fontId="25" fillId="0" borderId="0" xfId="55" applyFont="1" applyAlignment="1">
      <alignment horizontal="left" vertical="top" wrapText="1"/>
    </xf>
    <xf numFmtId="0" fontId="20" fillId="0" borderId="0" xfId="39262" applyFont="1" applyAlignment="1">
      <alignment vertical="center"/>
    </xf>
    <xf numFmtId="174" fontId="162" fillId="0" borderId="2" xfId="39123" applyNumberFormat="1" applyFont="1" applyFill="1" applyBorder="1" applyAlignment="1" applyProtection="1">
      <alignment horizontal="center" vertical="center" wrapText="1"/>
    </xf>
    <xf numFmtId="0" fontId="19" fillId="0" borderId="2" xfId="39136" applyFont="1" applyBorder="1" applyAlignment="1">
      <alignment horizontal="center" vertical="center" wrapText="1"/>
    </xf>
    <xf numFmtId="183" fontId="36" fillId="0" borderId="0" xfId="22" applyNumberFormat="1" applyFont="1"/>
    <xf numFmtId="183" fontId="24" fillId="4" borderId="0" xfId="39136" applyNumberFormat="1" applyFont="1" applyFill="1" applyAlignment="1">
      <alignment vertical="center" wrapText="1"/>
    </xf>
    <xf numFmtId="0" fontId="24" fillId="4" borderId="0" xfId="39136" applyFont="1" applyFill="1" applyAlignment="1">
      <alignment horizontal="left" vertical="center" wrapText="1" indent="1"/>
    </xf>
    <xf numFmtId="183" fontId="24" fillId="0" borderId="0" xfId="39136" applyNumberFormat="1" applyFont="1" applyAlignment="1">
      <alignment vertical="center" wrapText="1"/>
    </xf>
    <xf numFmtId="0" fontId="24" fillId="0" borderId="0" xfId="39136" applyFont="1" applyAlignment="1">
      <alignment horizontal="left" vertical="center" wrapText="1"/>
    </xf>
    <xf numFmtId="0" fontId="17" fillId="0" borderId="0" xfId="39265" applyFont="1" applyAlignment="1">
      <alignment horizontal="center" vertical="center" wrapText="1"/>
    </xf>
    <xf numFmtId="0" fontId="19" fillId="0" borderId="0" xfId="39136" applyFont="1" applyAlignment="1">
      <alignment horizontal="center" vertical="center" wrapText="1"/>
    </xf>
    <xf numFmtId="0" fontId="25" fillId="0" borderId="0" xfId="39136" applyFont="1"/>
    <xf numFmtId="0" fontId="25" fillId="0" borderId="0" xfId="39136" applyFont="1" applyAlignment="1">
      <alignment horizontal="right" vertical="center"/>
    </xf>
    <xf numFmtId="0" fontId="25" fillId="0" borderId="0" xfId="39136" quotePrefix="1" applyFont="1" applyAlignment="1">
      <alignment horizontal="center" vertical="center"/>
    </xf>
    <xf numFmtId="0" fontId="25" fillId="0" borderId="0" xfId="39136" applyFont="1" applyAlignment="1">
      <alignment horizontal="left" vertical="center"/>
    </xf>
    <xf numFmtId="0" fontId="25" fillId="4" borderId="0" xfId="39136" quotePrefix="1" applyFont="1" applyFill="1" applyAlignment="1">
      <alignment horizontal="center" vertical="center"/>
    </xf>
    <xf numFmtId="0" fontId="14" fillId="0" borderId="0" xfId="39266" applyFont="1"/>
    <xf numFmtId="0" fontId="185" fillId="0" borderId="0" xfId="39267" applyFont="1" applyAlignment="1">
      <alignment vertical="center"/>
    </xf>
    <xf numFmtId="0" fontId="17" fillId="0" borderId="0" xfId="39260" applyFont="1" applyAlignment="1" applyProtection="1">
      <alignment vertical="center"/>
      <protection locked="0"/>
    </xf>
    <xf numFmtId="201" fontId="17" fillId="0" borderId="0" xfId="39058" applyNumberFormat="1" applyFont="1" applyAlignment="1" applyProtection="1">
      <alignment vertical="center"/>
      <protection locked="0"/>
    </xf>
    <xf numFmtId="201" fontId="20" fillId="0" borderId="0" xfId="39058" applyNumberFormat="1" applyFont="1" applyAlignment="1" applyProtection="1">
      <alignment vertical="top"/>
      <protection locked="0"/>
    </xf>
    <xf numFmtId="0" fontId="27" fillId="0" borderId="0" xfId="55" applyFont="1" applyAlignment="1">
      <alignment vertical="center"/>
    </xf>
    <xf numFmtId="2" fontId="155" fillId="0" borderId="0" xfId="39268" applyNumberFormat="1" applyFont="1" applyAlignment="1">
      <alignment vertical="center"/>
    </xf>
    <xf numFmtId="0" fontId="27" fillId="0" borderId="0" xfId="39268" applyFont="1" applyAlignment="1">
      <alignment vertical="center"/>
    </xf>
    <xf numFmtId="0" fontId="25" fillId="0" borderId="0" xfId="39268" applyFont="1" applyAlignment="1">
      <alignment vertical="center"/>
    </xf>
    <xf numFmtId="0" fontId="19" fillId="0" borderId="2" xfId="39240" applyFont="1" applyBorder="1" applyAlignment="1">
      <alignment horizontal="center" vertical="center"/>
    </xf>
    <xf numFmtId="0" fontId="19" fillId="0" borderId="2" xfId="39240" applyFont="1" applyBorder="1" applyAlignment="1">
      <alignment horizontal="center" vertical="center" wrapText="1"/>
    </xf>
    <xf numFmtId="0" fontId="155" fillId="0" borderId="0" xfId="39268" applyFont="1" applyAlignment="1">
      <alignment vertical="center"/>
    </xf>
    <xf numFmtId="1" fontId="23" fillId="0" borderId="0" xfId="39268" applyNumberFormat="1" applyFont="1" applyAlignment="1">
      <alignment vertical="center"/>
    </xf>
    <xf numFmtId="0" fontId="155" fillId="0" borderId="0" xfId="55" applyFont="1" applyAlignment="1">
      <alignment vertical="center"/>
    </xf>
    <xf numFmtId="201" fontId="24" fillId="4" borderId="0" xfId="39056" applyNumberFormat="1" applyFont="1" applyFill="1" applyBorder="1" applyAlignment="1" applyProtection="1">
      <alignment horizontal="right" vertical="center"/>
      <protection locked="0"/>
    </xf>
    <xf numFmtId="0" fontId="18" fillId="0" borderId="0" xfId="39269" applyFont="1" applyAlignment="1">
      <alignment horizontal="left" vertical="center" indent="1"/>
    </xf>
    <xf numFmtId="0" fontId="18" fillId="0" borderId="0" xfId="39269" applyFont="1" applyAlignment="1">
      <alignment vertical="center" wrapText="1"/>
    </xf>
    <xf numFmtId="0" fontId="17" fillId="0" borderId="0" xfId="39269" applyFont="1" applyAlignment="1">
      <alignment horizontal="left" vertical="center" wrapText="1" indent="1"/>
    </xf>
    <xf numFmtId="0" fontId="18" fillId="0" borderId="0" xfId="39269" applyFont="1" applyAlignment="1">
      <alignment horizontal="left" vertical="center" wrapText="1" indent="1"/>
    </xf>
    <xf numFmtId="183" fontId="27" fillId="0" borderId="0" xfId="55" applyNumberFormat="1" applyFont="1" applyAlignment="1">
      <alignment vertical="center"/>
    </xf>
    <xf numFmtId="183" fontId="155" fillId="0" borderId="0" xfId="55" applyNumberFormat="1" applyFont="1" applyAlignment="1">
      <alignment vertical="center"/>
    </xf>
    <xf numFmtId="0" fontId="19" fillId="0" borderId="0" xfId="39136" applyFont="1" applyAlignment="1">
      <alignment horizontal="left" vertical="center" wrapText="1"/>
    </xf>
    <xf numFmtId="0" fontId="17" fillId="0" borderId="0" xfId="39269" applyFont="1" applyAlignment="1">
      <alignment horizontal="left" vertical="center" wrapText="1"/>
    </xf>
    <xf numFmtId="0" fontId="19" fillId="0" borderId="2" xfId="39240" applyFont="1" applyBorder="1" applyAlignment="1">
      <alignment wrapText="1"/>
    </xf>
    <xf numFmtId="0" fontId="20" fillId="0" borderId="0" xfId="39262" applyFont="1" applyAlignment="1">
      <alignment horizontal="right" vertical="center"/>
    </xf>
    <xf numFmtId="0" fontId="14" fillId="0" borderId="0" xfId="15548"/>
    <xf numFmtId="0" fontId="186" fillId="0" borderId="0" xfId="37" applyFont="1"/>
    <xf numFmtId="0" fontId="63" fillId="0" borderId="0" xfId="37" applyFont="1"/>
    <xf numFmtId="0" fontId="185" fillId="0" borderId="0" xfId="39268" applyFont="1" applyAlignment="1">
      <alignment vertical="center"/>
    </xf>
    <xf numFmtId="0" fontId="25" fillId="0" borderId="0" xfId="55" applyFont="1" applyAlignment="1">
      <alignment vertical="top" wrapText="1"/>
    </xf>
    <xf numFmtId="0" fontId="25" fillId="0" borderId="0" xfId="55" applyFont="1" applyAlignment="1">
      <alignment vertical="center"/>
    </xf>
    <xf numFmtId="165" fontId="155" fillId="0" borderId="0" xfId="55" applyNumberFormat="1" applyFont="1" applyAlignment="1">
      <alignment vertical="center"/>
    </xf>
    <xf numFmtId="0" fontId="18" fillId="0" borderId="0" xfId="39269" applyFont="1" applyAlignment="1">
      <alignment horizontal="left" vertical="center" wrapText="1"/>
    </xf>
    <xf numFmtId="205" fontId="155" fillId="0" borderId="0" xfId="55" applyNumberFormat="1" applyFont="1" applyAlignment="1">
      <alignment vertical="center"/>
    </xf>
    <xf numFmtId="2" fontId="155" fillId="0" borderId="0" xfId="55" applyNumberFormat="1" applyFont="1" applyAlignment="1">
      <alignment vertical="center"/>
    </xf>
    <xf numFmtId="0" fontId="17" fillId="0" borderId="0" xfId="39269" applyFont="1" applyAlignment="1">
      <alignment horizontal="left" vertical="center"/>
    </xf>
    <xf numFmtId="0" fontId="17" fillId="0" borderId="0" xfId="39269" applyFont="1" applyAlignment="1">
      <alignment vertical="center"/>
    </xf>
    <xf numFmtId="3" fontId="81" fillId="0" borderId="0" xfId="39270" applyNumberFormat="1" applyFont="1" applyAlignment="1">
      <alignment horizontal="right" vertical="center"/>
    </xf>
    <xf numFmtId="0" fontId="81" fillId="0" borderId="0" xfId="39269" applyFont="1" applyAlignment="1">
      <alignment horizontal="left" vertical="center" wrapText="1" indent="1"/>
    </xf>
    <xf numFmtId="0" fontId="19" fillId="0" borderId="44" xfId="39269" applyFont="1" applyBorder="1" applyAlignment="1">
      <alignment horizontal="center" vertical="center" wrapText="1"/>
    </xf>
    <xf numFmtId="0" fontId="19" fillId="0" borderId="44" xfId="39240" applyFont="1" applyBorder="1" applyAlignment="1">
      <alignment horizontal="center" wrapText="1"/>
    </xf>
    <xf numFmtId="2" fontId="27" fillId="0" borderId="0" xfId="55" applyNumberFormat="1" applyFont="1" applyAlignment="1">
      <alignment vertical="center"/>
    </xf>
    <xf numFmtId="0" fontId="17" fillId="0" borderId="0" xfId="39269" applyFont="1" applyAlignment="1">
      <alignment horizontal="left" vertical="center" wrapText="1" indent="2"/>
    </xf>
    <xf numFmtId="0" fontId="18" fillId="0" borderId="0" xfId="39269" applyFont="1" applyAlignment="1">
      <alignment horizontal="left" vertical="center" wrapText="1" indent="2"/>
    </xf>
    <xf numFmtId="3" fontId="155" fillId="0" borderId="0" xfId="55" applyNumberFormat="1" applyFont="1" applyAlignment="1">
      <alignment vertical="center"/>
    </xf>
    <xf numFmtId="0" fontId="19" fillId="0" borderId="0" xfId="39269" applyFont="1" applyAlignment="1">
      <alignment vertical="center" wrapText="1"/>
    </xf>
    <xf numFmtId="165" fontId="27" fillId="0" borderId="0" xfId="55" applyNumberFormat="1" applyFont="1" applyAlignment="1">
      <alignment vertical="center"/>
    </xf>
    <xf numFmtId="165" fontId="27" fillId="0" borderId="0" xfId="55" quotePrefix="1" applyNumberFormat="1" applyFont="1" applyAlignment="1">
      <alignment vertical="center"/>
    </xf>
    <xf numFmtId="0" fontId="6" fillId="0" borderId="44" xfId="39269" applyFont="1" applyBorder="1" applyAlignment="1">
      <alignment horizontal="center" vertical="center" wrapText="1"/>
    </xf>
    <xf numFmtId="0" fontId="6" fillId="0" borderId="86" xfId="39269" applyFont="1" applyBorder="1" applyAlignment="1">
      <alignment horizontal="center" vertical="center" wrapText="1"/>
    </xf>
    <xf numFmtId="0" fontId="19" fillId="0" borderId="44" xfId="39240" applyFont="1" applyBorder="1" applyAlignment="1">
      <alignment horizontal="center" vertical="center"/>
    </xf>
    <xf numFmtId="3" fontId="18" fillId="0" borderId="0" xfId="39270" applyNumberFormat="1" applyFont="1" applyAlignment="1">
      <alignment horizontal="right" vertical="center"/>
    </xf>
    <xf numFmtId="3" fontId="17" fillId="4" borderId="0" xfId="39270" applyNumberFormat="1" applyFont="1" applyFill="1" applyAlignment="1">
      <alignment vertical="center"/>
    </xf>
    <xf numFmtId="3" fontId="17" fillId="4" borderId="0" xfId="39270" quotePrefix="1" applyNumberFormat="1" applyFont="1" applyFill="1" applyAlignment="1">
      <alignment vertical="center"/>
    </xf>
    <xf numFmtId="0" fontId="19" fillId="0" borderId="0" xfId="39269" applyFont="1" applyAlignment="1">
      <alignment horizontal="left" vertical="center" wrapText="1"/>
    </xf>
    <xf numFmtId="0" fontId="64" fillId="0" borderId="0" xfId="39266" applyFont="1"/>
    <xf numFmtId="0" fontId="36" fillId="0" borderId="0" xfId="37" applyFont="1"/>
    <xf numFmtId="0" fontId="36" fillId="0" borderId="0" xfId="37" applyFont="1" applyAlignment="1">
      <alignment vertical="top" wrapText="1"/>
    </xf>
    <xf numFmtId="0" fontId="121" fillId="0" borderId="0" xfId="37" applyFont="1" applyAlignment="1">
      <alignment vertical="top" wrapText="1"/>
    </xf>
    <xf numFmtId="0" fontId="36" fillId="4" borderId="95" xfId="37" applyFont="1" applyFill="1" applyBorder="1" applyAlignment="1">
      <alignment vertical="top" wrapText="1"/>
    </xf>
    <xf numFmtId="0" fontId="121" fillId="4" borderId="95" xfId="37" applyFont="1" applyFill="1" applyBorder="1" applyAlignment="1">
      <alignment vertical="top" wrapText="1"/>
    </xf>
    <xf numFmtId="0" fontId="36" fillId="4" borderId="95" xfId="37" applyFont="1" applyFill="1" applyBorder="1" applyAlignment="1">
      <alignment horizontal="left" vertical="top" wrapText="1"/>
    </xf>
    <xf numFmtId="0" fontId="30" fillId="0" borderId="0" xfId="37" applyFont="1"/>
    <xf numFmtId="0" fontId="30" fillId="4" borderId="95" xfId="37" applyFont="1" applyFill="1" applyBorder="1" applyAlignment="1">
      <alignment horizontal="left" vertical="top" wrapText="1"/>
    </xf>
    <xf numFmtId="0" fontId="121" fillId="4" borderId="95" xfId="37" applyFont="1" applyFill="1" applyBorder="1" applyAlignment="1">
      <alignment horizontal="left" vertical="top" wrapText="1"/>
    </xf>
    <xf numFmtId="0" fontId="188" fillId="0" borderId="0" xfId="39240" applyFont="1" applyAlignment="1">
      <alignment wrapText="1"/>
    </xf>
    <xf numFmtId="0" fontId="188" fillId="0" borderId="96" xfId="39240" applyFont="1" applyBorder="1" applyAlignment="1">
      <alignment wrapText="1"/>
    </xf>
    <xf numFmtId="0" fontId="36" fillId="0" borderId="0" xfId="37" applyFont="1" applyAlignment="1">
      <alignment wrapText="1"/>
    </xf>
    <xf numFmtId="0" fontId="35" fillId="53" borderId="95" xfId="37" applyFont="1" applyFill="1" applyBorder="1" applyAlignment="1">
      <alignment vertical="top" wrapText="1"/>
    </xf>
    <xf numFmtId="0" fontId="124" fillId="53" borderId="95" xfId="37" applyFont="1" applyFill="1" applyBorder="1" applyAlignment="1">
      <alignment vertical="top" wrapText="1"/>
    </xf>
    <xf numFmtId="0" fontId="189" fillId="0" borderId="0" xfId="39271" applyFont="1" applyAlignment="1" applyProtection="1"/>
    <xf numFmtId="0" fontId="29" fillId="5" borderId="0" xfId="4" applyFont="1" applyFill="1"/>
    <xf numFmtId="0" fontId="29" fillId="5" borderId="0" xfId="4" applyFont="1" applyFill="1" applyAlignment="1">
      <alignment horizontal="left" indent="4"/>
    </xf>
    <xf numFmtId="0" fontId="29" fillId="5" borderId="0" xfId="4" applyFont="1" applyFill="1" applyAlignment="1">
      <alignment horizontal="left" vertical="center" indent="4"/>
    </xf>
    <xf numFmtId="0" fontId="17" fillId="0" borderId="0" xfId="1" applyFont="1"/>
    <xf numFmtId="0" fontId="17" fillId="0" borderId="0" xfId="1" applyFont="1" applyAlignment="1">
      <alignment horizontal="left"/>
    </xf>
    <xf numFmtId="0" fontId="190" fillId="0" borderId="0" xfId="39128" applyFont="1" applyFill="1" applyBorder="1" applyAlignment="1" applyProtection="1">
      <protection locked="0"/>
    </xf>
    <xf numFmtId="0" fontId="32" fillId="0" borderId="0" xfId="39129" applyFont="1" applyAlignment="1">
      <alignment horizontal="left" vertical="center"/>
    </xf>
    <xf numFmtId="0" fontId="25" fillId="0" borderId="0" xfId="1" applyFont="1" applyAlignment="1">
      <alignment horizontal="left" vertical="center" wrapText="1"/>
    </xf>
    <xf numFmtId="0" fontId="25" fillId="4" borderId="0" xfId="1" applyFont="1" applyFill="1" applyAlignment="1">
      <alignment horizontal="left" vertical="top" wrapText="1"/>
    </xf>
    <xf numFmtId="0" fontId="25" fillId="4" borderId="0" xfId="1" quotePrefix="1" applyFont="1" applyFill="1" applyAlignment="1">
      <alignment horizontal="left" vertical="top"/>
    </xf>
    <xf numFmtId="0" fontId="25" fillId="4" borderId="0" xfId="1" quotePrefix="1" applyFont="1" applyFill="1" applyAlignment="1">
      <alignment horizontal="justify" vertical="top" wrapText="1"/>
    </xf>
    <xf numFmtId="0" fontId="19" fillId="4" borderId="0" xfId="1" applyFont="1" applyFill="1"/>
    <xf numFmtId="0" fontId="25" fillId="4" borderId="0" xfId="1" applyFont="1" applyFill="1" applyAlignment="1">
      <alignment horizontal="justify" vertical="top" wrapText="1"/>
    </xf>
    <xf numFmtId="0" fontId="32" fillId="4" borderId="0" xfId="1" applyFont="1" applyFill="1" applyAlignment="1">
      <alignment horizontal="left" vertical="center"/>
    </xf>
    <xf numFmtId="0" fontId="20" fillId="0" borderId="0" xfId="1" applyFont="1"/>
    <xf numFmtId="0" fontId="17" fillId="4" borderId="2" xfId="1" applyFont="1" applyFill="1" applyBorder="1" applyAlignment="1">
      <alignment horizontal="right" vertical="center" wrapText="1"/>
    </xf>
    <xf numFmtId="165" fontId="18" fillId="0" borderId="0" xfId="1" applyNumberFormat="1" applyFont="1" applyAlignment="1">
      <alignment vertical="center"/>
    </xf>
    <xf numFmtId="2" fontId="18" fillId="0" borderId="0" xfId="1" applyNumberFormat="1" applyFont="1" applyAlignment="1">
      <alignment vertical="center"/>
    </xf>
    <xf numFmtId="169" fontId="24" fillId="0" borderId="0" xfId="1" applyNumberFormat="1" applyFont="1" applyAlignment="1">
      <alignment vertical="center"/>
    </xf>
    <xf numFmtId="169" fontId="37" fillId="4" borderId="0" xfId="1" applyNumberFormat="1" applyFont="1" applyFill="1" applyAlignment="1">
      <alignment horizontal="left" vertical="center"/>
    </xf>
    <xf numFmtId="169" fontId="37" fillId="4" borderId="0" xfId="1" applyNumberFormat="1" applyFont="1" applyFill="1" applyAlignment="1">
      <alignment horizontal="right" vertical="center"/>
    </xf>
    <xf numFmtId="183" fontId="18" fillId="4" borderId="0" xfId="51" applyNumberFormat="1" applyFont="1" applyFill="1" applyAlignment="1">
      <alignment horizontal="left" vertical="center" indent="1"/>
    </xf>
    <xf numFmtId="169" fontId="24" fillId="0" borderId="0" xfId="1" applyNumberFormat="1" applyFont="1" applyAlignment="1">
      <alignment horizontal="right" vertical="center"/>
    </xf>
    <xf numFmtId="169" fontId="37" fillId="4" borderId="0" xfId="1" applyNumberFormat="1" applyFont="1" applyFill="1" applyAlignment="1">
      <alignment vertical="center"/>
    </xf>
    <xf numFmtId="183" fontId="191" fillId="6" borderId="0" xfId="39272" applyNumberFormat="1" applyFont="1" applyFill="1" applyAlignment="1">
      <alignment vertical="top"/>
    </xf>
    <xf numFmtId="2" fontId="18" fillId="4" borderId="0" xfId="1" applyNumberFormat="1" applyFont="1" applyFill="1" applyAlignment="1">
      <alignment vertical="center"/>
    </xf>
    <xf numFmtId="169" fontId="24" fillId="4" borderId="0" xfId="1" applyNumberFormat="1" applyFont="1" applyFill="1" applyAlignment="1">
      <alignment vertical="center"/>
    </xf>
    <xf numFmtId="0" fontId="18" fillId="4" borderId="0" xfId="51" applyFont="1" applyFill="1" applyAlignment="1">
      <alignment horizontal="left" vertical="center" indent="1"/>
    </xf>
    <xf numFmtId="183" fontId="192" fillId="6" borderId="0" xfId="39272" applyNumberFormat="1" applyFont="1" applyFill="1" applyAlignment="1">
      <alignment vertical="top"/>
    </xf>
    <xf numFmtId="0" fontId="18" fillId="4" borderId="0" xfId="51" applyFont="1" applyFill="1" applyAlignment="1">
      <alignment horizontal="left" vertical="center"/>
    </xf>
    <xf numFmtId="0" fontId="17" fillId="4" borderId="0" xfId="1" applyFont="1" applyFill="1" applyAlignment="1">
      <alignment vertical="center"/>
    </xf>
    <xf numFmtId="170" fontId="18" fillId="4" borderId="0" xfId="1" applyNumberFormat="1" applyFont="1" applyFill="1" applyAlignment="1" applyProtection="1">
      <alignment horizontal="center" vertical="center"/>
      <protection locked="0"/>
    </xf>
    <xf numFmtId="170" fontId="18" fillId="4" borderId="0" xfId="2" applyNumberFormat="1" applyFont="1" applyFill="1" applyBorder="1" applyAlignment="1" applyProtection="1">
      <alignment horizontal="center" vertical="center" wrapText="1"/>
      <protection locked="0"/>
    </xf>
    <xf numFmtId="1" fontId="18" fillId="4" borderId="0" xfId="1" applyNumberFormat="1" applyFont="1" applyFill="1" applyAlignment="1" applyProtection="1">
      <alignment horizontal="center" vertical="center"/>
      <protection locked="0"/>
    </xf>
    <xf numFmtId="170" fontId="18" fillId="4" borderId="0" xfId="1" applyNumberFormat="1" applyFont="1" applyFill="1" applyAlignment="1" applyProtection="1">
      <alignment horizontal="left" vertical="center"/>
      <protection locked="0"/>
    </xf>
    <xf numFmtId="0" fontId="18" fillId="4" borderId="0" xfId="1" applyFont="1" applyFill="1" applyAlignment="1">
      <alignment horizontal="left" vertical="center" wrapText="1"/>
    </xf>
    <xf numFmtId="169" fontId="6" fillId="4" borderId="0" xfId="1" applyNumberFormat="1" applyFont="1" applyFill="1" applyAlignment="1">
      <alignment vertical="center"/>
    </xf>
    <xf numFmtId="169" fontId="19" fillId="4" borderId="0" xfId="1" applyNumberFormat="1" applyFont="1" applyFill="1" applyAlignment="1">
      <alignment vertical="center"/>
    </xf>
    <xf numFmtId="169" fontId="19" fillId="4" borderId="0" xfId="1" applyNumberFormat="1" applyFont="1" applyFill="1" applyAlignment="1">
      <alignment horizontal="right" vertical="center"/>
    </xf>
    <xf numFmtId="0" fontId="17" fillId="4" borderId="0" xfId="1" applyFont="1" applyFill="1" applyAlignment="1">
      <alignment horizontal="left" vertical="center" wrapText="1"/>
    </xf>
    <xf numFmtId="169" fontId="17" fillId="4" borderId="0" xfId="1" applyNumberFormat="1" applyFont="1" applyFill="1" applyAlignment="1">
      <alignment vertical="center"/>
    </xf>
    <xf numFmtId="169" fontId="17" fillId="4" borderId="0" xfId="1" applyNumberFormat="1" applyFont="1" applyFill="1" applyAlignment="1">
      <alignment horizontal="left" vertical="center"/>
    </xf>
    <xf numFmtId="169" fontId="6" fillId="4" borderId="0" xfId="1" applyNumberFormat="1" applyFont="1" applyFill="1" applyAlignment="1">
      <alignment horizontal="right" vertical="center"/>
    </xf>
    <xf numFmtId="169" fontId="6" fillId="4" borderId="0" xfId="39242" applyNumberFormat="1" applyFont="1" applyFill="1" applyAlignment="1">
      <alignment horizontal="right" vertical="top"/>
    </xf>
    <xf numFmtId="169" fontId="6" fillId="4" borderId="12" xfId="39242" applyNumberFormat="1" applyFont="1" applyFill="1" applyBorder="1" applyAlignment="1">
      <alignment horizontal="right" vertical="top"/>
    </xf>
    <xf numFmtId="169" fontId="6" fillId="4" borderId="12" xfId="39242" applyNumberFormat="1" applyFont="1" applyFill="1" applyBorder="1" applyAlignment="1">
      <alignment horizontal="left" vertical="top"/>
    </xf>
    <xf numFmtId="169" fontId="17" fillId="4" borderId="0" xfId="1" applyNumberFormat="1" applyFont="1" applyFill="1" applyAlignment="1">
      <alignment horizontal="right" vertical="center"/>
    </xf>
    <xf numFmtId="49" fontId="17" fillId="4" borderId="0" xfId="1" applyNumberFormat="1" applyFont="1" applyFill="1" applyAlignment="1">
      <alignment horizontal="left" vertical="center" wrapText="1"/>
    </xf>
    <xf numFmtId="0" fontId="34" fillId="0" borderId="0" xfId="1" applyFont="1" applyAlignment="1">
      <alignment vertical="center"/>
    </xf>
    <xf numFmtId="0" fontId="66" fillId="0" borderId="0" xfId="1" applyFont="1" applyAlignment="1">
      <alignment vertical="center"/>
    </xf>
    <xf numFmtId="0" fontId="162" fillId="0" borderId="0" xfId="39128" applyNumberFormat="1" applyFont="1" applyFill="1" applyBorder="1" applyAlignment="1" applyProtection="1">
      <alignment horizontal="center" vertical="center" wrapText="1"/>
    </xf>
    <xf numFmtId="49" fontId="18" fillId="4" borderId="0" xfId="1" quotePrefix="1" applyNumberFormat="1" applyFont="1" applyFill="1" applyAlignment="1" applyProtection="1">
      <alignment vertical="center"/>
      <protection locked="0"/>
    </xf>
    <xf numFmtId="49" fontId="18" fillId="4" borderId="0" xfId="1" quotePrefix="1" applyNumberFormat="1" applyFont="1" applyFill="1" applyAlignment="1" applyProtection="1">
      <alignment horizontal="left" vertical="center"/>
      <protection locked="0"/>
    </xf>
    <xf numFmtId="0" fontId="12" fillId="0" borderId="0" xfId="39129"/>
    <xf numFmtId="0" fontId="161" fillId="0" borderId="0" xfId="39128" applyFont="1" applyFill="1" applyBorder="1" applyAlignment="1" applyProtection="1">
      <protection locked="0"/>
    </xf>
    <xf numFmtId="0" fontId="32" fillId="0" borderId="0" xfId="39129" applyFont="1" applyAlignment="1">
      <alignment horizontal="left" vertical="top"/>
    </xf>
    <xf numFmtId="0" fontId="17" fillId="4" borderId="0" xfId="1" applyFont="1" applyFill="1"/>
    <xf numFmtId="0" fontId="25" fillId="4" borderId="0" xfId="1" quotePrefix="1" applyFont="1" applyFill="1" applyAlignment="1">
      <alignment vertical="top" wrapText="1"/>
    </xf>
    <xf numFmtId="0" fontId="25" fillId="4" borderId="0" xfId="1" applyFont="1" applyFill="1" applyAlignment="1">
      <alignment vertical="top"/>
    </xf>
    <xf numFmtId="0" fontId="32" fillId="4" borderId="0" xfId="1" applyFont="1" applyFill="1" applyAlignment="1">
      <alignment horizontal="left" vertical="center" wrapText="1"/>
    </xf>
    <xf numFmtId="0" fontId="18" fillId="4" borderId="0" xfId="1" applyFont="1" applyFill="1"/>
    <xf numFmtId="0" fontId="18" fillId="4" borderId="0" xfId="1" applyFont="1" applyFill="1" applyAlignment="1">
      <alignment vertical="center"/>
    </xf>
    <xf numFmtId="165" fontId="66" fillId="4" borderId="0" xfId="1" applyNumberFormat="1" applyFont="1" applyFill="1" applyAlignment="1">
      <alignment vertical="center"/>
    </xf>
    <xf numFmtId="170" fontId="24" fillId="0" borderId="0" xfId="1" applyNumberFormat="1" applyFont="1" applyAlignment="1">
      <alignment vertical="center"/>
    </xf>
    <xf numFmtId="183" fontId="18" fillId="4" borderId="0" xfId="51" applyNumberFormat="1" applyFont="1" applyFill="1" applyAlignment="1">
      <alignment horizontal="left" vertical="center" indent="2"/>
    </xf>
    <xf numFmtId="165" fontId="18" fillId="4" borderId="0" xfId="1" applyNumberFormat="1" applyFont="1" applyFill="1" applyAlignment="1">
      <alignment vertical="center"/>
    </xf>
    <xf numFmtId="183" fontId="18" fillId="4" borderId="0" xfId="51" applyNumberFormat="1" applyFont="1" applyFill="1" applyAlignment="1">
      <alignment horizontal="left" vertical="center"/>
    </xf>
    <xf numFmtId="170" fontId="18" fillId="4" borderId="0" xfId="1" applyNumberFormat="1" applyFont="1" applyFill="1" applyAlignment="1">
      <alignment vertical="center"/>
    </xf>
    <xf numFmtId="170" fontId="19" fillId="4" borderId="0" xfId="1" applyNumberFormat="1" applyFont="1" applyFill="1" applyAlignment="1">
      <alignment vertical="center"/>
    </xf>
    <xf numFmtId="0" fontId="193" fillId="0" borderId="0" xfId="39242" quotePrefix="1" applyFont="1"/>
    <xf numFmtId="170" fontId="17" fillId="4" borderId="0" xfId="1" applyNumberFormat="1" applyFont="1" applyFill="1" applyAlignment="1">
      <alignment vertical="center"/>
    </xf>
    <xf numFmtId="165" fontId="17" fillId="4" borderId="0" xfId="1" applyNumberFormat="1" applyFont="1" applyFill="1" applyAlignment="1">
      <alignment vertical="center"/>
    </xf>
    <xf numFmtId="170" fontId="6" fillId="4" borderId="0" xfId="1" applyNumberFormat="1" applyFont="1" applyFill="1" applyAlignment="1">
      <alignment vertical="center"/>
    </xf>
    <xf numFmtId="170" fontId="6" fillId="4" borderId="97" xfId="1" applyNumberFormat="1" applyFont="1" applyFill="1" applyBorder="1" applyAlignment="1">
      <alignment vertical="center"/>
    </xf>
    <xf numFmtId="169" fontId="6" fillId="4" borderId="97" xfId="1" applyNumberFormat="1" applyFont="1" applyFill="1" applyBorder="1" applyAlignment="1">
      <alignment vertical="center"/>
    </xf>
    <xf numFmtId="169" fontId="6" fillId="4" borderId="0" xfId="2" applyNumberFormat="1" applyFont="1" applyFill="1" applyBorder="1" applyAlignment="1">
      <alignment horizontal="right" vertical="center" wrapText="1"/>
    </xf>
    <xf numFmtId="0" fontId="66" fillId="4" borderId="0" xfId="1" applyFont="1" applyFill="1" applyAlignment="1">
      <alignment vertical="center"/>
    </xf>
    <xf numFmtId="0" fontId="17" fillId="4" borderId="0" xfId="1" applyFont="1" applyFill="1" applyAlignment="1">
      <alignment horizontal="left" vertical="center"/>
    </xf>
    <xf numFmtId="170" fontId="17" fillId="4" borderId="0" xfId="2" applyNumberFormat="1" applyFont="1" applyFill="1" applyBorder="1" applyAlignment="1">
      <alignment horizontal="center" vertical="center" wrapText="1"/>
    </xf>
    <xf numFmtId="170" fontId="18" fillId="4" borderId="0" xfId="2" quotePrefix="1" applyNumberFormat="1" applyFont="1" applyFill="1" applyBorder="1" applyAlignment="1">
      <alignment horizontal="center" vertical="center" wrapText="1"/>
    </xf>
    <xf numFmtId="0" fontId="89" fillId="0" borderId="0" xfId="631" applyBorder="1" applyAlignment="1" applyProtection="1"/>
    <xf numFmtId="0" fontId="20" fillId="4" borderId="0" xfId="1" applyFont="1" applyFill="1"/>
    <xf numFmtId="0" fontId="190" fillId="4" borderId="0" xfId="39128" applyFont="1" applyFill="1" applyBorder="1" applyAlignment="1" applyProtection="1">
      <protection locked="0"/>
    </xf>
    <xf numFmtId="0" fontId="188" fillId="4" borderId="0" xfId="39129" applyFont="1" applyFill="1" applyAlignment="1">
      <alignment horizontal="left" vertical="top" wrapText="1"/>
    </xf>
    <xf numFmtId="0" fontId="41" fillId="4" borderId="0" xfId="39128" applyFont="1" applyFill="1" applyAlignment="1" applyProtection="1">
      <alignment horizontal="left" indent="2"/>
    </xf>
    <xf numFmtId="0" fontId="25" fillId="4" borderId="0" xfId="1" applyFont="1" applyFill="1" applyAlignment="1">
      <alignment horizontal="left" vertical="top"/>
    </xf>
    <xf numFmtId="0" fontId="20" fillId="4" borderId="0" xfId="1" applyFont="1" applyFill="1" applyAlignment="1">
      <alignment horizontal="left" vertical="top"/>
    </xf>
    <xf numFmtId="0" fontId="32" fillId="4" borderId="0" xfId="1" applyFont="1" applyFill="1" applyAlignment="1">
      <alignment horizontal="left" vertical="top" wrapText="1"/>
    </xf>
    <xf numFmtId="0" fontId="32" fillId="4" borderId="0" xfId="1" applyFont="1" applyFill="1" applyAlignment="1">
      <alignment horizontal="left" wrapText="1"/>
    </xf>
    <xf numFmtId="165" fontId="37" fillId="4" borderId="0" xfId="39242" applyNumberFormat="1" applyFont="1" applyFill="1" applyAlignment="1">
      <alignment horizontal="right" vertical="top"/>
    </xf>
    <xf numFmtId="165" fontId="37" fillId="4" borderId="0" xfId="39242" applyNumberFormat="1" applyFont="1" applyFill="1" applyAlignment="1">
      <alignment horizontal="left" vertical="top"/>
    </xf>
    <xf numFmtId="170" fontId="19" fillId="4" borderId="0" xfId="1" quotePrefix="1" applyNumberFormat="1" applyFont="1" applyFill="1" applyAlignment="1">
      <alignment horizontal="center" vertical="center"/>
    </xf>
    <xf numFmtId="170" fontId="18" fillId="4" borderId="0" xfId="1" quotePrefix="1" applyNumberFormat="1" applyFont="1" applyFill="1" applyAlignment="1">
      <alignment horizontal="center" vertical="center"/>
    </xf>
    <xf numFmtId="165" fontId="19" fillId="4" borderId="12" xfId="39242" applyNumberFormat="1" applyFont="1" applyFill="1" applyBorder="1" applyAlignment="1">
      <alignment horizontal="right" vertical="top"/>
    </xf>
    <xf numFmtId="165" fontId="19" fillId="4" borderId="0" xfId="39242" applyNumberFormat="1" applyFont="1" applyFill="1" applyAlignment="1">
      <alignment horizontal="right" vertical="top"/>
    </xf>
    <xf numFmtId="0" fontId="193" fillId="4" borderId="0" xfId="39242" quotePrefix="1" applyFont="1" applyFill="1"/>
    <xf numFmtId="169" fontId="19" fillId="4" borderId="12" xfId="39242" applyNumberFormat="1" applyFont="1" applyFill="1" applyBorder="1" applyAlignment="1">
      <alignment horizontal="right" vertical="top"/>
    </xf>
    <xf numFmtId="169" fontId="19" fillId="4" borderId="0" xfId="39129" applyNumberFormat="1" applyFont="1" applyFill="1" applyAlignment="1">
      <alignment horizontal="right" vertical="center"/>
    </xf>
    <xf numFmtId="170" fontId="18" fillId="4" borderId="13" xfId="2" quotePrefix="1" applyNumberFormat="1" applyFont="1" applyFill="1" applyBorder="1" applyAlignment="1">
      <alignment horizontal="center" vertical="center" wrapText="1"/>
    </xf>
    <xf numFmtId="0" fontId="18" fillId="4" borderId="0" xfId="1" applyFont="1" applyFill="1" applyAlignment="1">
      <alignment horizontal="center" vertical="center"/>
    </xf>
    <xf numFmtId="0" fontId="20" fillId="4" borderId="0" xfId="1" applyFont="1" applyFill="1" applyAlignment="1">
      <alignment horizontal="right" vertical="center"/>
    </xf>
    <xf numFmtId="0" fontId="118" fillId="4" borderId="0" xfId="1" applyFont="1" applyFill="1" applyAlignment="1">
      <alignment horizontal="center" vertical="center" wrapText="1"/>
    </xf>
    <xf numFmtId="0" fontId="118" fillId="4" borderId="0" xfId="1" applyFont="1" applyFill="1" applyAlignment="1">
      <alignment horizontal="center" vertical="center"/>
    </xf>
    <xf numFmtId="0" fontId="20" fillId="4" borderId="0" xfId="1" applyFont="1" applyFill="1" applyAlignment="1">
      <alignment horizontal="left" vertical="center"/>
    </xf>
    <xf numFmtId="0" fontId="16" fillId="4" borderId="0" xfId="1" applyFont="1" applyFill="1" applyAlignment="1">
      <alignment horizontal="left" vertical="center" wrapText="1"/>
    </xf>
    <xf numFmtId="0" fontId="17" fillId="0" borderId="0" xfId="34" applyFont="1" applyAlignment="1">
      <alignment horizontal="center" vertical="center" wrapText="1"/>
    </xf>
    <xf numFmtId="0" fontId="1" fillId="0" borderId="0" xfId="39242"/>
    <xf numFmtId="0" fontId="17" fillId="6" borderId="0" xfId="34" applyFont="1" applyFill="1" applyAlignment="1">
      <alignment horizontal="center" vertical="center" wrapText="1"/>
    </xf>
    <xf numFmtId="1" fontId="17" fillId="0" borderId="0" xfId="141" applyNumberFormat="1" applyFont="1" applyProtection="1">
      <protection locked="0"/>
    </xf>
    <xf numFmtId="167" fontId="17" fillId="0" borderId="0" xfId="39130" applyNumberFormat="1" applyFont="1" applyProtection="1">
      <protection locked="0"/>
    </xf>
    <xf numFmtId="0" fontId="20" fillId="0" borderId="0" xfId="34" applyFont="1" applyAlignment="1">
      <alignment horizontal="center" vertical="center"/>
    </xf>
    <xf numFmtId="0" fontId="32" fillId="0" borderId="0" xfId="39242" applyFont="1"/>
    <xf numFmtId="0" fontId="20" fillId="0" borderId="0" xfId="39130" applyFont="1" applyProtection="1">
      <protection locked="0"/>
    </xf>
    <xf numFmtId="0" fontId="41" fillId="0" borderId="0" xfId="35" applyFont="1" applyFill="1" applyAlignment="1">
      <alignment horizontal="left" vertical="top"/>
    </xf>
    <xf numFmtId="0" fontId="31" fillId="0" borderId="0" xfId="1" applyFont="1"/>
    <xf numFmtId="0" fontId="194" fillId="0" borderId="0" xfId="39128" applyFont="1" applyFill="1" applyAlignment="1" applyProtection="1">
      <alignment horizontal="left" indent="2"/>
    </xf>
    <xf numFmtId="0" fontId="195" fillId="0" borderId="0" xfId="39242" applyFont="1"/>
    <xf numFmtId="0" fontId="41" fillId="4" borderId="0" xfId="35" applyFont="1" applyFill="1" applyBorder="1" applyAlignment="1" applyProtection="1">
      <protection locked="0"/>
    </xf>
    <xf numFmtId="0" fontId="12" fillId="0" borderId="0" xfId="39129" applyAlignment="1">
      <alignment horizontal="left" vertical="top" wrapText="1"/>
    </xf>
    <xf numFmtId="0" fontId="32" fillId="0" borderId="0" xfId="51" applyFont="1" applyAlignment="1">
      <alignment horizontal="left" vertical="top" wrapText="1"/>
    </xf>
    <xf numFmtId="0" fontId="31" fillId="0" borderId="0" xfId="51" applyFont="1" applyAlignment="1">
      <alignment horizontal="left" vertical="top" wrapText="1"/>
    </xf>
    <xf numFmtId="0" fontId="32" fillId="0" borderId="0" xfId="1" applyFont="1" applyAlignment="1">
      <alignment vertical="center"/>
    </xf>
    <xf numFmtId="0" fontId="32" fillId="0" borderId="0" xfId="51" applyFont="1" applyAlignment="1">
      <alignment horizontal="left" wrapText="1"/>
    </xf>
    <xf numFmtId="0" fontId="31" fillId="0" borderId="0" xfId="51" applyFont="1" applyAlignment="1">
      <alignment horizontal="left" wrapText="1"/>
    </xf>
    <xf numFmtId="0" fontId="32" fillId="0" borderId="0" xfId="1" applyFont="1"/>
    <xf numFmtId="0" fontId="17" fillId="0" borderId="6" xfId="39273" applyFont="1" applyBorder="1" applyAlignment="1" applyProtection="1">
      <alignment horizontal="center" vertical="center" wrapText="1"/>
    </xf>
    <xf numFmtId="0" fontId="6" fillId="0" borderId="2" xfId="39273" applyFont="1" applyBorder="1" applyAlignment="1" applyProtection="1">
      <alignment horizontal="center" vertical="center" wrapText="1"/>
    </xf>
    <xf numFmtId="0" fontId="49" fillId="0" borderId="2" xfId="35" applyFont="1" applyFill="1" applyBorder="1" applyAlignment="1" applyProtection="1">
      <alignment horizontal="center" vertical="center" wrapText="1"/>
    </xf>
    <xf numFmtId="0" fontId="49" fillId="4" borderId="2" xfId="35" applyFont="1" applyFill="1" applyBorder="1" applyAlignment="1" applyProtection="1">
      <alignment horizontal="center" vertical="center" wrapText="1"/>
    </xf>
    <xf numFmtId="169" fontId="37" fillId="4" borderId="0" xfId="51" applyNumberFormat="1" applyFont="1" applyFill="1" applyAlignment="1">
      <alignment vertical="center"/>
    </xf>
    <xf numFmtId="183" fontId="37" fillId="4" borderId="0" xfId="51" applyNumberFormat="1" applyFont="1" applyFill="1" applyAlignment="1">
      <alignment horizontal="left" vertical="center" indent="1"/>
    </xf>
    <xf numFmtId="183" fontId="37" fillId="4" borderId="0" xfId="51" applyNumberFormat="1" applyFont="1" applyFill="1" applyAlignment="1">
      <alignment horizontal="left" vertical="center" indent="2"/>
    </xf>
    <xf numFmtId="0" fontId="37" fillId="4" borderId="0" xfId="255" applyFont="1" applyFill="1" applyAlignment="1">
      <alignment horizontal="left" vertical="center" indent="2"/>
    </xf>
    <xf numFmtId="0" fontId="37" fillId="4" borderId="0" xfId="36" applyFont="1" applyFill="1" applyAlignment="1">
      <alignment horizontal="left" vertical="center" indent="2"/>
    </xf>
    <xf numFmtId="0" fontId="37" fillId="4" borderId="0" xfId="1" applyFont="1" applyFill="1" applyAlignment="1">
      <alignment vertical="center"/>
    </xf>
    <xf numFmtId="0" fontId="18" fillId="0" borderId="0" xfId="51" applyFont="1" applyAlignment="1">
      <alignment vertical="center"/>
    </xf>
    <xf numFmtId="169" fontId="37" fillId="4" borderId="0" xfId="39273" applyNumberFormat="1" applyFont="1" applyFill="1" applyBorder="1" applyAlignment="1">
      <alignment horizontal="right" vertical="center" wrapText="1"/>
    </xf>
    <xf numFmtId="183" fontId="37" fillId="4" borderId="0" xfId="51" applyNumberFormat="1" applyFont="1" applyFill="1" applyAlignment="1">
      <alignment horizontal="left" vertical="center"/>
    </xf>
    <xf numFmtId="169" fontId="6" fillId="0" borderId="0" xfId="39273" applyNumberFormat="1" applyFont="1" applyBorder="1" applyAlignment="1">
      <alignment horizontal="right" vertical="center" wrapText="1"/>
    </xf>
    <xf numFmtId="169" fontId="6" fillId="0" borderId="0" xfId="1" applyNumberFormat="1" applyFont="1" applyAlignment="1">
      <alignment horizontal="right" vertical="center"/>
    </xf>
    <xf numFmtId="169" fontId="19" fillId="0" borderId="0" xfId="39273" applyNumberFormat="1" applyFont="1" applyBorder="1" applyAlignment="1">
      <alignment horizontal="right" vertical="center" wrapText="1"/>
    </xf>
    <xf numFmtId="169" fontId="19" fillId="0" borderId="0" xfId="1" applyNumberFormat="1" applyFont="1" applyAlignment="1">
      <alignment horizontal="right" vertical="center"/>
    </xf>
    <xf numFmtId="169" fontId="17" fillId="0" borderId="0" xfId="39273" applyNumberFormat="1" applyFont="1" applyBorder="1" applyAlignment="1">
      <alignment horizontal="right" vertical="center" wrapText="1"/>
    </xf>
    <xf numFmtId="169" fontId="17" fillId="0" borderId="0" xfId="1" applyNumberFormat="1" applyFont="1" applyAlignment="1">
      <alignment horizontal="right" vertical="center"/>
    </xf>
    <xf numFmtId="169" fontId="17" fillId="0" borderId="0" xfId="1" applyNumberFormat="1" applyFont="1" applyAlignment="1">
      <alignment horizontal="right"/>
    </xf>
    <xf numFmtId="169" fontId="6" fillId="0" borderId="0" xfId="51" applyNumberFormat="1" applyFont="1" applyAlignment="1">
      <alignment vertical="center"/>
    </xf>
    <xf numFmtId="169" fontId="37" fillId="0" borderId="0" xfId="39273" quotePrefix="1" applyNumberFormat="1" applyFont="1" applyBorder="1" applyAlignment="1">
      <alignment horizontal="right" vertical="center" wrapText="1"/>
    </xf>
    <xf numFmtId="169" fontId="17" fillId="0" borderId="0" xfId="1" applyNumberFormat="1" applyFont="1" applyAlignment="1">
      <alignment vertical="center"/>
    </xf>
    <xf numFmtId="169" fontId="37" fillId="0" borderId="0" xfId="1" quotePrefix="1" applyNumberFormat="1" applyFont="1" applyAlignment="1">
      <alignment horizontal="center" vertical="center"/>
    </xf>
    <xf numFmtId="183" fontId="17" fillId="0" borderId="0" xfId="39273" applyNumberFormat="1" applyFont="1" applyBorder="1" applyAlignment="1" applyProtection="1">
      <alignment horizontal="center" vertical="center" wrapText="1"/>
    </xf>
    <xf numFmtId="0" fontId="162" fillId="0" borderId="2" xfId="39128" applyFont="1" applyFill="1" applyBorder="1" applyAlignment="1" applyProtection="1">
      <alignment horizontal="center" vertical="center" wrapText="1"/>
    </xf>
    <xf numFmtId="0" fontId="190" fillId="4" borderId="0" xfId="39128" applyNumberFormat="1" applyFont="1" applyFill="1" applyBorder="1" applyAlignment="1" applyProtection="1"/>
    <xf numFmtId="0" fontId="19" fillId="4" borderId="0" xfId="1" applyFont="1" applyFill="1" applyAlignment="1">
      <alignment horizontal="justify"/>
    </xf>
    <xf numFmtId="0" fontId="17" fillId="4" borderId="0" xfId="1" applyFont="1" applyFill="1" applyAlignment="1">
      <alignment horizontal="left" vertical="top"/>
    </xf>
    <xf numFmtId="0" fontId="116" fillId="4" borderId="0" xfId="1" applyFont="1" applyFill="1" applyAlignment="1">
      <alignment horizontal="left" wrapText="1"/>
    </xf>
    <xf numFmtId="165" fontId="191" fillId="4" borderId="0" xfId="39272" applyNumberFormat="1" applyFont="1" applyFill="1" applyAlignment="1">
      <alignment horizontal="right" vertical="top"/>
    </xf>
    <xf numFmtId="165" fontId="24" fillId="4" borderId="0" xfId="1" applyNumberFormat="1" applyFont="1" applyFill="1" applyAlignment="1">
      <alignment vertical="center"/>
    </xf>
    <xf numFmtId="165" fontId="37" fillId="4" borderId="0" xfId="1" applyNumberFormat="1" applyFont="1" applyFill="1" applyAlignment="1">
      <alignment vertical="center"/>
    </xf>
    <xf numFmtId="165" fontId="37" fillId="4" borderId="0" xfId="1" applyNumberFormat="1" applyFont="1" applyFill="1" applyAlignment="1">
      <alignment horizontal="left" vertical="center"/>
    </xf>
    <xf numFmtId="165" fontId="37" fillId="4" borderId="0" xfId="1" applyNumberFormat="1" applyFont="1" applyFill="1" applyAlignment="1">
      <alignment horizontal="right" vertical="center"/>
    </xf>
    <xf numFmtId="183" fontId="192" fillId="4" borderId="0" xfId="39272" applyNumberFormat="1" applyFont="1" applyFill="1" applyAlignment="1">
      <alignment vertical="top"/>
    </xf>
    <xf numFmtId="170" fontId="37" fillId="4" borderId="0" xfId="1" applyNumberFormat="1" applyFont="1" applyFill="1" applyAlignment="1">
      <alignment vertical="center"/>
    </xf>
    <xf numFmtId="170" fontId="37" fillId="4" borderId="0" xfId="1" applyNumberFormat="1" applyFont="1" applyFill="1" applyAlignment="1">
      <alignment horizontal="center" vertical="center"/>
    </xf>
    <xf numFmtId="170" fontId="12" fillId="4" borderId="0" xfId="39129" applyNumberFormat="1" applyFill="1"/>
    <xf numFmtId="165" fontId="19" fillId="4" borderId="0" xfId="1" applyNumberFormat="1" applyFont="1" applyFill="1" applyAlignment="1">
      <alignment vertical="center"/>
    </xf>
    <xf numFmtId="165" fontId="6" fillId="4" borderId="0" xfId="1" applyNumberFormat="1" applyFont="1" applyFill="1" applyAlignment="1">
      <alignment vertical="center"/>
    </xf>
    <xf numFmtId="165" fontId="19" fillId="4" borderId="0" xfId="1" applyNumberFormat="1" applyFont="1" applyFill="1" applyAlignment="1">
      <alignment horizontal="right" vertical="center"/>
    </xf>
    <xf numFmtId="0" fontId="6" fillId="4" borderId="0" xfId="1" applyFont="1" applyFill="1" applyAlignment="1">
      <alignment vertical="center"/>
    </xf>
    <xf numFmtId="0" fontId="6" fillId="4" borderId="0" xfId="1" applyFont="1" applyFill="1" applyAlignment="1">
      <alignment horizontal="left" vertical="center" wrapText="1"/>
    </xf>
    <xf numFmtId="183" fontId="196" fillId="4" borderId="0" xfId="39272" applyNumberFormat="1" applyFont="1" applyFill="1" applyAlignment="1">
      <alignment horizontal="right" vertical="top"/>
    </xf>
    <xf numFmtId="169" fontId="6" fillId="4" borderId="0" xfId="2" applyNumberFormat="1" applyFont="1" applyFill="1" applyBorder="1" applyAlignment="1" applyProtection="1">
      <alignment horizontal="right" vertical="center" wrapText="1"/>
      <protection locked="0"/>
    </xf>
    <xf numFmtId="169" fontId="6" fillId="4" borderId="0" xfId="1" applyNumberFormat="1" applyFont="1" applyFill="1" applyAlignment="1">
      <alignment horizontal="right" vertical="center" wrapText="1"/>
    </xf>
    <xf numFmtId="169" fontId="6" fillId="4" borderId="0" xfId="39273" applyNumberFormat="1" applyFont="1" applyFill="1" applyBorder="1" applyAlignment="1">
      <alignment horizontal="right" vertical="center" wrapText="1"/>
    </xf>
    <xf numFmtId="0" fontId="34" fillId="4" borderId="0" xfId="1" applyFont="1" applyFill="1" applyAlignment="1">
      <alignment vertical="center"/>
    </xf>
    <xf numFmtId="0" fontId="16" fillId="4" borderId="0" xfId="1" applyFont="1" applyFill="1" applyAlignment="1">
      <alignment horizontal="center" vertical="center"/>
    </xf>
    <xf numFmtId="0" fontId="20" fillId="4" borderId="0" xfId="1" applyFont="1" applyFill="1" applyAlignment="1">
      <alignment horizontal="right" vertical="top"/>
    </xf>
    <xf numFmtId="0" fontId="16" fillId="4" borderId="0" xfId="1" applyFont="1" applyFill="1" applyAlignment="1">
      <alignment horizontal="center" vertical="center" wrapText="1"/>
    </xf>
    <xf numFmtId="0" fontId="22" fillId="4" borderId="0" xfId="1" applyFont="1" applyFill="1" applyAlignment="1">
      <alignment horizontal="left" vertical="center" wrapText="1" indent="3"/>
    </xf>
    <xf numFmtId="169" fontId="17" fillId="4" borderId="0" xfId="1" applyNumberFormat="1" applyFont="1" applyFill="1"/>
    <xf numFmtId="0" fontId="161" fillId="4" borderId="0" xfId="39128" applyNumberFormat="1" applyFont="1" applyFill="1" applyBorder="1" applyAlignment="1" applyProtection="1"/>
    <xf numFmtId="0" fontId="32" fillId="4" borderId="0" xfId="1" applyFont="1" applyFill="1" applyAlignment="1">
      <alignment horizontal="left" vertical="top"/>
    </xf>
    <xf numFmtId="169" fontId="18" fillId="4" borderId="0" xfId="1" applyNumberFormat="1" applyFont="1" applyFill="1" applyAlignment="1">
      <alignment vertical="center"/>
    </xf>
    <xf numFmtId="169" fontId="18" fillId="4" borderId="0" xfId="1" applyNumberFormat="1" applyFont="1" applyFill="1" applyAlignment="1">
      <alignment horizontal="right" vertical="center"/>
    </xf>
    <xf numFmtId="169" fontId="24" fillId="4" borderId="0" xfId="1" applyNumberFormat="1" applyFont="1" applyFill="1" applyAlignment="1">
      <alignment horizontal="right" vertical="center"/>
    </xf>
    <xf numFmtId="183" fontId="197" fillId="4" borderId="0" xfId="39272" applyNumberFormat="1" applyFont="1" applyFill="1" applyAlignment="1">
      <alignment horizontal="right" vertical="top"/>
    </xf>
    <xf numFmtId="169" fontId="6" fillId="4" borderId="0" xfId="39129" applyNumberFormat="1" applyFont="1" applyFill="1" applyAlignment="1">
      <alignment horizontal="right"/>
    </xf>
    <xf numFmtId="183" fontId="198" fillId="4" borderId="0" xfId="39272" applyNumberFormat="1" applyFont="1" applyFill="1" applyAlignment="1">
      <alignment horizontal="right" vertical="top"/>
    </xf>
    <xf numFmtId="0" fontId="199" fillId="4" borderId="0" xfId="1" applyFont="1" applyFill="1" applyAlignment="1">
      <alignment vertical="center"/>
    </xf>
    <xf numFmtId="0" fontId="20" fillId="4" borderId="0" xfId="1" applyFont="1" applyFill="1" applyAlignment="1">
      <alignment horizontal="left" wrapText="1"/>
    </xf>
    <xf numFmtId="0" fontId="20" fillId="4" borderId="0" xfId="1" applyFont="1" applyFill="1" applyAlignment="1">
      <alignment horizontal="left" vertical="center" wrapText="1"/>
    </xf>
    <xf numFmtId="183" fontId="155" fillId="4" borderId="0" xfId="39272" applyNumberFormat="1" applyFont="1" applyFill="1" applyAlignment="1">
      <alignment vertical="top"/>
    </xf>
    <xf numFmtId="169" fontId="24" fillId="4" borderId="0" xfId="1" applyNumberFormat="1" applyFont="1" applyFill="1" applyAlignment="1">
      <alignment horizontal="left" vertical="center"/>
    </xf>
    <xf numFmtId="170" fontId="19" fillId="4" borderId="0" xfId="1" applyNumberFormat="1" applyFont="1" applyFill="1" applyAlignment="1">
      <alignment horizontal="center" vertical="center"/>
    </xf>
    <xf numFmtId="169" fontId="19" fillId="4" borderId="97" xfId="1" applyNumberFormat="1" applyFont="1" applyFill="1" applyBorder="1" applyAlignment="1">
      <alignment vertical="center"/>
    </xf>
    <xf numFmtId="169" fontId="19" fillId="4" borderId="97" xfId="39242" applyNumberFormat="1" applyFont="1" applyFill="1" applyBorder="1" applyAlignment="1">
      <alignment horizontal="right" vertical="top"/>
    </xf>
    <xf numFmtId="169" fontId="19" fillId="4" borderId="0" xfId="39129" applyNumberFormat="1" applyFont="1" applyFill="1" applyAlignment="1">
      <alignment vertical="center"/>
    </xf>
    <xf numFmtId="0" fontId="17" fillId="4" borderId="0" xfId="1" applyFont="1" applyFill="1" applyAlignment="1">
      <alignment horizontal="left"/>
    </xf>
    <xf numFmtId="169" fontId="17" fillId="4" borderId="0" xfId="1" applyNumberFormat="1" applyFont="1" applyFill="1" applyAlignment="1">
      <alignment horizontal="left"/>
    </xf>
    <xf numFmtId="0" fontId="89" fillId="4" borderId="0" xfId="631" applyFill="1" applyAlignment="1" applyProtection="1">
      <alignment horizontal="left"/>
    </xf>
    <xf numFmtId="0" fontId="161" fillId="4" borderId="0" xfId="39128" applyFont="1" applyFill="1" applyBorder="1" applyAlignment="1" applyProtection="1">
      <protection locked="0"/>
    </xf>
    <xf numFmtId="0" fontId="25" fillId="4" borderId="0" xfId="1" quotePrefix="1" applyFont="1" applyFill="1" applyAlignment="1">
      <alignment vertical="top"/>
    </xf>
    <xf numFmtId="169" fontId="66" fillId="4" borderId="0" xfId="1" applyNumberFormat="1" applyFont="1" applyFill="1" applyAlignment="1">
      <alignment vertical="center" wrapText="1"/>
    </xf>
    <xf numFmtId="0" fontId="66" fillId="4" borderId="0" xfId="1" applyFont="1" applyFill="1" applyAlignment="1">
      <alignment vertical="center" wrapText="1"/>
    </xf>
    <xf numFmtId="169" fontId="19" fillId="4" borderId="0" xfId="1" applyNumberFormat="1" applyFont="1" applyFill="1" applyAlignment="1">
      <alignment horizontal="left" vertical="center"/>
    </xf>
    <xf numFmtId="169" fontId="19" fillId="4" borderId="0" xfId="39242" applyNumberFormat="1" applyFont="1" applyFill="1" applyAlignment="1">
      <alignment horizontal="right" vertical="top"/>
    </xf>
    <xf numFmtId="169" fontId="19" fillId="4" borderId="0" xfId="39242" applyNumberFormat="1" applyFont="1" applyFill="1" applyAlignment="1">
      <alignment horizontal="left" vertical="top"/>
    </xf>
    <xf numFmtId="169" fontId="19" fillId="4" borderId="0" xfId="1" applyNumberFormat="1" applyFont="1" applyFill="1" applyAlignment="1">
      <alignment horizontal="right"/>
    </xf>
    <xf numFmtId="169" fontId="19" fillId="4" borderId="0" xfId="1" applyNumberFormat="1" applyFont="1" applyFill="1" applyAlignment="1">
      <alignment horizontal="left"/>
    </xf>
    <xf numFmtId="169" fontId="6" fillId="4" borderId="0" xfId="1" applyNumberFormat="1" applyFont="1" applyFill="1" applyAlignment="1">
      <alignment horizontal="left" vertical="center"/>
    </xf>
    <xf numFmtId="169" fontId="6" fillId="4" borderId="0" xfId="1" applyNumberFormat="1" applyFont="1" applyFill="1" applyAlignment="1" applyProtection="1">
      <alignment horizontal="left" vertical="center"/>
      <protection locked="0"/>
    </xf>
    <xf numFmtId="169" fontId="6" fillId="4" borderId="0" xfId="1" applyNumberFormat="1" applyFont="1" applyFill="1" applyAlignment="1">
      <alignment horizontal="left" vertical="center" wrapText="1"/>
    </xf>
    <xf numFmtId="169" fontId="6" fillId="4" borderId="0" xfId="2" applyNumberFormat="1" applyFont="1" applyFill="1" applyBorder="1" applyAlignment="1">
      <alignment horizontal="left" vertical="center" wrapText="1"/>
    </xf>
    <xf numFmtId="0" fontId="16" fillId="4" borderId="0" xfId="1" applyFont="1" applyFill="1" applyAlignment="1">
      <alignment horizontal="left" vertical="center"/>
    </xf>
    <xf numFmtId="169" fontId="17" fillId="4" borderId="0" xfId="1" applyNumberFormat="1" applyFont="1" applyFill="1" applyProtection="1">
      <protection locked="0"/>
    </xf>
    <xf numFmtId="169" fontId="17" fillId="4" borderId="0" xfId="1" applyNumberFormat="1" applyFont="1" applyFill="1" applyAlignment="1" applyProtection="1">
      <alignment horizontal="left"/>
      <protection locked="0"/>
    </xf>
    <xf numFmtId="0" fontId="17" fillId="4" borderId="0" xfId="1" applyFont="1" applyFill="1" applyAlignment="1" applyProtection="1">
      <alignment horizontal="left"/>
      <protection locked="0"/>
    </xf>
    <xf numFmtId="171" fontId="17" fillId="4" borderId="0" xfId="1" applyNumberFormat="1" applyFont="1" applyFill="1" applyAlignment="1" applyProtection="1">
      <alignment vertical="center"/>
      <protection locked="0"/>
    </xf>
    <xf numFmtId="0" fontId="19" fillId="4" borderId="0" xfId="1" applyFont="1" applyFill="1" applyAlignment="1">
      <alignment horizontal="left"/>
    </xf>
    <xf numFmtId="183" fontId="18" fillId="4" borderId="0" xfId="1" applyNumberFormat="1" applyFont="1" applyFill="1" applyAlignment="1">
      <alignment vertical="center"/>
    </xf>
    <xf numFmtId="183" fontId="200" fillId="4" borderId="0" xfId="39272" applyNumberFormat="1" applyFont="1" applyFill="1" applyAlignment="1">
      <alignment vertical="top"/>
    </xf>
    <xf numFmtId="183" fontId="37" fillId="4" borderId="0" xfId="1" applyNumberFormat="1" applyFont="1" applyFill="1" applyAlignment="1">
      <alignment horizontal="right" vertical="center"/>
    </xf>
    <xf numFmtId="183" fontId="37" fillId="4" borderId="0" xfId="1" applyNumberFormat="1" applyFont="1" applyFill="1" applyAlignment="1">
      <alignment horizontal="left" vertical="center"/>
    </xf>
    <xf numFmtId="183" fontId="18" fillId="4" borderId="0" xfId="1" applyNumberFormat="1" applyFont="1" applyFill="1" applyAlignment="1">
      <alignment horizontal="left" vertical="center"/>
    </xf>
    <xf numFmtId="183" fontId="6" fillId="4" borderId="0" xfId="1" applyNumberFormat="1" applyFont="1" applyFill="1"/>
    <xf numFmtId="183" fontId="6" fillId="4" borderId="0" xfId="1" applyNumberFormat="1" applyFont="1" applyFill="1" applyAlignment="1">
      <alignment horizontal="right" vertical="center"/>
    </xf>
    <xf numFmtId="183" fontId="6" fillId="4" borderId="0" xfId="1" applyNumberFormat="1" applyFont="1" applyFill="1" applyAlignment="1">
      <alignment horizontal="left" vertical="center"/>
    </xf>
    <xf numFmtId="0" fontId="37" fillId="4" borderId="0" xfId="1" applyFont="1" applyFill="1" applyAlignment="1">
      <alignment horizontal="left" vertical="center" wrapText="1"/>
    </xf>
    <xf numFmtId="183" fontId="19" fillId="4" borderId="0" xfId="1" applyNumberFormat="1" applyFont="1" applyFill="1" applyAlignment="1">
      <alignment horizontal="right" vertical="center"/>
    </xf>
    <xf numFmtId="183" fontId="17" fillId="4" borderId="0" xfId="1" applyNumberFormat="1" applyFont="1" applyFill="1"/>
    <xf numFmtId="169" fontId="19" fillId="4" borderId="0" xfId="1" applyNumberFormat="1" applyFont="1" applyFill="1" applyAlignment="1">
      <alignment horizontal="center" vertical="center"/>
    </xf>
    <xf numFmtId="183" fontId="19" fillId="4" borderId="0" xfId="1" applyNumberFormat="1" applyFont="1" applyFill="1" applyAlignment="1">
      <alignment vertical="center"/>
    </xf>
    <xf numFmtId="183" fontId="19" fillId="4" borderId="0" xfId="1" applyNumberFormat="1" applyFont="1" applyFill="1" applyAlignment="1">
      <alignment horizontal="left" vertical="center"/>
    </xf>
    <xf numFmtId="169" fontId="17" fillId="4" borderId="0" xfId="1" applyNumberFormat="1" applyFont="1" applyFill="1" applyAlignment="1" applyProtection="1">
      <alignment horizontal="left" vertical="center"/>
      <protection locked="0"/>
    </xf>
    <xf numFmtId="169" fontId="17" fillId="4" borderId="0" xfId="2" applyNumberFormat="1" applyFont="1" applyFill="1" applyBorder="1" applyAlignment="1">
      <alignment horizontal="right" vertical="center" wrapText="1"/>
    </xf>
    <xf numFmtId="169" fontId="17" fillId="4" borderId="0" xfId="2" applyNumberFormat="1" applyFont="1" applyFill="1" applyBorder="1" applyAlignment="1">
      <alignment horizontal="left" vertical="center" wrapText="1"/>
    </xf>
    <xf numFmtId="183" fontId="17" fillId="4" borderId="0" xfId="1" applyNumberFormat="1" applyFont="1" applyFill="1" applyAlignment="1">
      <alignment horizontal="left" vertical="center" wrapText="1"/>
    </xf>
    <xf numFmtId="0" fontId="17" fillId="4" borderId="0" xfId="1" applyFont="1" applyFill="1" applyAlignment="1">
      <alignment horizontal="right"/>
    </xf>
    <xf numFmtId="200" fontId="18" fillId="4" borderId="0" xfId="1" applyNumberFormat="1" applyFont="1" applyFill="1" applyAlignment="1">
      <alignment horizontal="left" vertical="center"/>
    </xf>
    <xf numFmtId="200" fontId="18" fillId="4" borderId="0" xfId="1" applyNumberFormat="1" applyFont="1" applyFill="1" applyAlignment="1">
      <alignment horizontal="right" vertical="center"/>
    </xf>
    <xf numFmtId="200" fontId="18" fillId="4" borderId="0" xfId="1" applyNumberFormat="1" applyFont="1" applyFill="1" applyAlignment="1">
      <alignment vertical="center"/>
    </xf>
    <xf numFmtId="0" fontId="161" fillId="4" borderId="0" xfId="39128" applyFont="1" applyFill="1" applyBorder="1" applyAlignment="1" applyProtection="1">
      <alignment vertical="center"/>
      <protection locked="0"/>
    </xf>
    <xf numFmtId="200" fontId="37" fillId="4" borderId="0" xfId="1" applyNumberFormat="1" applyFont="1" applyFill="1" applyAlignment="1">
      <alignment horizontal="left" vertical="center"/>
    </xf>
    <xf numFmtId="200" fontId="37" fillId="4" borderId="0" xfId="1" applyNumberFormat="1" applyFont="1" applyFill="1" applyAlignment="1">
      <alignment horizontal="right" vertical="center"/>
    </xf>
    <xf numFmtId="200" fontId="24" fillId="4" borderId="0" xfId="1" applyNumberFormat="1" applyFont="1" applyFill="1" applyAlignment="1">
      <alignment horizontal="right" vertical="center"/>
    </xf>
    <xf numFmtId="200" fontId="19" fillId="4" borderId="0" xfId="1" applyNumberFormat="1" applyFont="1" applyFill="1" applyAlignment="1">
      <alignment horizontal="right" vertical="center"/>
    </xf>
    <xf numFmtId="200" fontId="6" fillId="4" borderId="0" xfId="1" applyNumberFormat="1" applyFont="1" applyFill="1" applyAlignment="1">
      <alignment horizontal="left" vertical="center"/>
    </xf>
    <xf numFmtId="200" fontId="6" fillId="4" borderId="0" xfId="1" applyNumberFormat="1" applyFont="1" applyFill="1" applyAlignment="1">
      <alignment horizontal="right" vertical="center"/>
    </xf>
    <xf numFmtId="200" fontId="19" fillId="4" borderId="0" xfId="1" applyNumberFormat="1" applyFont="1" applyFill="1" applyAlignment="1">
      <alignment vertical="center"/>
    </xf>
    <xf numFmtId="200" fontId="19" fillId="4" borderId="0" xfId="1" applyNumberFormat="1" applyFont="1" applyFill="1" applyAlignment="1">
      <alignment horizontal="left" vertical="center"/>
    </xf>
    <xf numFmtId="169" fontId="19" fillId="4" borderId="0" xfId="39242" applyNumberFormat="1" applyFont="1" applyFill="1"/>
    <xf numFmtId="169" fontId="19" fillId="4" borderId="97" xfId="39242" applyNumberFormat="1" applyFont="1" applyFill="1" applyBorder="1" applyAlignment="1">
      <alignment horizontal="left" vertical="top"/>
    </xf>
    <xf numFmtId="169" fontId="19" fillId="4" borderId="12" xfId="39242" applyNumberFormat="1" applyFont="1" applyFill="1" applyBorder="1" applyAlignment="1">
      <alignment horizontal="left" vertical="top"/>
    </xf>
    <xf numFmtId="169" fontId="18" fillId="4" borderId="0" xfId="2" quotePrefix="1" applyNumberFormat="1" applyFont="1" applyFill="1" applyBorder="1" applyAlignment="1">
      <alignment horizontal="center" vertical="center" wrapText="1"/>
    </xf>
    <xf numFmtId="0" fontId="41" fillId="4" borderId="0" xfId="39128" applyFont="1" applyFill="1" applyBorder="1" applyAlignment="1" applyProtection="1">
      <protection locked="0"/>
    </xf>
    <xf numFmtId="169" fontId="20" fillId="4" borderId="0" xfId="1" applyNumberFormat="1" applyFont="1" applyFill="1" applyAlignment="1" applyProtection="1">
      <alignment horizontal="justify" vertical="top" wrapText="1"/>
      <protection locked="0"/>
    </xf>
    <xf numFmtId="169" fontId="41" fillId="4" borderId="0" xfId="39128" applyNumberFormat="1" applyFont="1" applyFill="1" applyBorder="1" applyAlignment="1" applyProtection="1">
      <protection locked="0"/>
    </xf>
    <xf numFmtId="169" fontId="20" fillId="4" borderId="0" xfId="1" applyNumberFormat="1" applyFont="1" applyFill="1" applyAlignment="1" applyProtection="1">
      <alignment horizontal="left"/>
      <protection locked="0"/>
    </xf>
    <xf numFmtId="171" fontId="41" fillId="4" borderId="0" xfId="39128" applyNumberFormat="1" applyFont="1" applyFill="1" applyBorder="1" applyAlignment="1" applyProtection="1">
      <protection locked="0"/>
    </xf>
    <xf numFmtId="169" fontId="66" fillId="4" borderId="0" xfId="1" applyNumberFormat="1" applyFont="1" applyFill="1" applyAlignment="1">
      <alignment vertical="center"/>
    </xf>
    <xf numFmtId="169" fontId="19" fillId="4" borderId="12" xfId="39242" applyNumberFormat="1" applyFont="1" applyFill="1" applyBorder="1" applyAlignment="1">
      <alignment horizontal="right" vertical="center"/>
    </xf>
    <xf numFmtId="169" fontId="19" fillId="4" borderId="12" xfId="39242" applyNumberFormat="1" applyFont="1" applyFill="1" applyBorder="1" applyAlignment="1">
      <alignment horizontal="left" vertical="center"/>
    </xf>
    <xf numFmtId="0" fontId="89" fillId="4" borderId="0" xfId="631" applyFill="1" applyAlignment="1" applyProtection="1"/>
    <xf numFmtId="0" fontId="20" fillId="4" borderId="0" xfId="1" applyFont="1" applyFill="1" applyAlignment="1" applyProtection="1">
      <alignment horizontal="justify" wrapText="1"/>
      <protection locked="0"/>
    </xf>
    <xf numFmtId="0" fontId="31" fillId="4" borderId="0" xfId="1" applyFont="1" applyFill="1" applyAlignment="1">
      <alignment horizontal="justify" vertical="top" wrapText="1"/>
    </xf>
    <xf numFmtId="0" fontId="31" fillId="4" borderId="0" xfId="1" applyFont="1" applyFill="1" applyAlignment="1">
      <alignment horizontal="left" vertical="top" wrapText="1"/>
    </xf>
    <xf numFmtId="0" fontId="6" fillId="4" borderId="0" xfId="1" applyFont="1" applyFill="1"/>
    <xf numFmtId="0" fontId="37" fillId="4" borderId="2" xfId="1" applyFont="1" applyFill="1" applyBorder="1" applyAlignment="1">
      <alignment horizontal="right" vertical="center" wrapText="1"/>
    </xf>
    <xf numFmtId="169" fontId="37" fillId="4" borderId="0" xfId="1" applyNumberFormat="1" applyFont="1" applyFill="1" applyAlignment="1">
      <alignment horizontal="left"/>
    </xf>
    <xf numFmtId="169" fontId="37" fillId="4" borderId="0" xfId="1" applyNumberFormat="1" applyFont="1" applyFill="1" applyAlignment="1">
      <alignment horizontal="right"/>
    </xf>
    <xf numFmtId="0" fontId="37" fillId="4" borderId="0" xfId="1" applyFont="1" applyFill="1"/>
    <xf numFmtId="169" fontId="6" fillId="4" borderId="0" xfId="1" applyNumberFormat="1" applyFont="1" applyFill="1" applyAlignment="1">
      <alignment horizontal="right"/>
    </xf>
    <xf numFmtId="0" fontId="6" fillId="4" borderId="0" xfId="2" applyNumberFormat="1" applyFont="1" applyFill="1" applyBorder="1" applyAlignment="1">
      <alignment horizontal="center" vertical="center" wrapText="1"/>
    </xf>
    <xf numFmtId="0" fontId="6" fillId="4" borderId="0" xfId="2" applyNumberFormat="1" applyFont="1" applyFill="1" applyBorder="1" applyAlignment="1">
      <alignment horizontal="left" vertical="center" wrapText="1"/>
    </xf>
    <xf numFmtId="0" fontId="20" fillId="4" borderId="0" xfId="1" applyFont="1" applyFill="1" applyAlignment="1" applyProtection="1">
      <alignment horizontal="justify" vertical="top" wrapText="1"/>
      <protection locked="0"/>
    </xf>
    <xf numFmtId="0" fontId="12" fillId="4" borderId="0" xfId="39129" applyFill="1" applyAlignment="1">
      <alignment horizontal="left" vertical="center" wrapText="1"/>
    </xf>
    <xf numFmtId="0" fontId="25" fillId="4" borderId="0" xfId="1" applyFont="1" applyFill="1" applyAlignment="1">
      <alignment horizontal="left" vertical="center" wrapText="1"/>
    </xf>
    <xf numFmtId="0" fontId="116" fillId="4" borderId="0" xfId="39129" applyFont="1" applyFill="1" applyAlignment="1">
      <alignment horizontal="left" vertical="center" wrapText="1"/>
    </xf>
    <xf numFmtId="0" fontId="116" fillId="4" borderId="0" xfId="39129" applyFont="1" applyFill="1" applyAlignment="1">
      <alignment horizontal="justify" vertical="center" wrapText="1"/>
    </xf>
    <xf numFmtId="170" fontId="37" fillId="4" borderId="0" xfId="1" applyNumberFormat="1" applyFont="1" applyFill="1" applyAlignment="1">
      <alignment horizontal="right" vertical="center"/>
    </xf>
    <xf numFmtId="165" fontId="17" fillId="4" borderId="0" xfId="1" applyNumberFormat="1" applyFont="1" applyFill="1"/>
    <xf numFmtId="165" fontId="17" fillId="4" borderId="0" xfId="39274" applyNumberFormat="1" applyFont="1" applyFill="1"/>
    <xf numFmtId="170" fontId="19" fillId="4" borderId="0" xfId="39129" quotePrefix="1" applyNumberFormat="1" applyFont="1" applyFill="1" applyAlignment="1">
      <alignment horizontal="center" vertical="center"/>
    </xf>
    <xf numFmtId="170" fontId="6" fillId="4" borderId="0" xfId="1" applyNumberFormat="1" applyFont="1" applyFill="1" applyAlignment="1">
      <alignment horizontal="right" vertical="center"/>
    </xf>
    <xf numFmtId="170" fontId="19" fillId="4" borderId="0" xfId="1" applyNumberFormat="1" applyFont="1" applyFill="1" applyAlignment="1">
      <alignment horizontal="right" vertical="center"/>
    </xf>
    <xf numFmtId="170" fontId="19" fillId="4" borderId="0" xfId="1" applyNumberFormat="1" applyFont="1" applyFill="1"/>
    <xf numFmtId="169" fontId="19" fillId="4" borderId="99" xfId="1" applyNumberFormat="1" applyFont="1" applyFill="1" applyBorder="1" applyAlignment="1">
      <alignment vertical="center"/>
    </xf>
    <xf numFmtId="169" fontId="19" fillId="4" borderId="99" xfId="39242" applyNumberFormat="1" applyFont="1" applyFill="1" applyBorder="1" applyAlignment="1">
      <alignment horizontal="right" vertical="top"/>
    </xf>
    <xf numFmtId="0" fontId="25" fillId="4" borderId="0" xfId="1" applyFont="1" applyFill="1" applyAlignment="1">
      <alignment horizontal="justify" vertical="top"/>
    </xf>
    <xf numFmtId="169" fontId="19" fillId="4" borderId="0" xfId="1" quotePrefix="1" applyNumberFormat="1" applyFont="1" applyFill="1" applyAlignment="1">
      <alignment horizontal="center" vertical="center"/>
    </xf>
    <xf numFmtId="169" fontId="19" fillId="4" borderId="0" xfId="1" quotePrefix="1" applyNumberFormat="1" applyFont="1" applyFill="1" applyAlignment="1">
      <alignment horizontal="left" vertical="center"/>
    </xf>
    <xf numFmtId="169" fontId="6" fillId="4" borderId="0" xfId="1" quotePrefix="1" applyNumberFormat="1" applyFont="1" applyFill="1" applyAlignment="1">
      <alignment horizontal="left" vertical="center"/>
    </xf>
    <xf numFmtId="169" fontId="6" fillId="4" borderId="0" xfId="1" quotePrefix="1" applyNumberFormat="1" applyFont="1" applyFill="1" applyAlignment="1">
      <alignment horizontal="center" vertical="center"/>
    </xf>
    <xf numFmtId="169" fontId="19" fillId="4" borderId="0" xfId="39129" applyNumberFormat="1" applyFont="1" applyFill="1" applyAlignment="1">
      <alignment horizontal="right"/>
    </xf>
    <xf numFmtId="169" fontId="19" fillId="4" borderId="0" xfId="39129" applyNumberFormat="1" applyFont="1" applyFill="1" applyAlignment="1">
      <alignment horizontal="left"/>
    </xf>
    <xf numFmtId="169" fontId="18" fillId="4" borderId="0" xfId="1" quotePrefix="1" applyNumberFormat="1" applyFont="1" applyFill="1" applyAlignment="1">
      <alignment horizontal="center" vertical="center"/>
    </xf>
    <xf numFmtId="0" fontId="116" fillId="4" borderId="0" xfId="39129" applyFont="1" applyFill="1" applyAlignment="1">
      <alignment vertical="center"/>
    </xf>
    <xf numFmtId="0" fontId="6" fillId="4" borderId="0" xfId="1" applyFont="1" applyFill="1" applyAlignment="1">
      <alignment horizontal="left"/>
    </xf>
    <xf numFmtId="165" fontId="6" fillId="4" borderId="0" xfId="1" applyNumberFormat="1" applyFont="1" applyFill="1"/>
    <xf numFmtId="0" fontId="6" fillId="4" borderId="0" xfId="1" applyFont="1" applyFill="1" applyAlignment="1">
      <alignment horizontal="left" vertical="top" wrapText="1"/>
    </xf>
    <xf numFmtId="0" fontId="116" fillId="4" borderId="0" xfId="39129" applyFont="1" applyFill="1" applyAlignment="1">
      <alignment horizontal="justify" wrapText="1"/>
    </xf>
    <xf numFmtId="0" fontId="116" fillId="4" borderId="0" xfId="39129" applyFont="1" applyFill="1" applyAlignment="1">
      <alignment horizontal="left" wrapText="1"/>
    </xf>
    <xf numFmtId="0" fontId="139" fillId="4" borderId="2" xfId="1" applyFont="1" applyFill="1" applyBorder="1" applyAlignment="1">
      <alignment horizontal="right" vertical="center" wrapText="1"/>
    </xf>
    <xf numFmtId="165" fontId="17" fillId="4" borderId="0" xfId="2" applyNumberFormat="1" applyFont="1" applyFill="1" applyBorder="1" applyAlignment="1">
      <alignment horizontal="right" vertical="center" wrapText="1"/>
    </xf>
    <xf numFmtId="200" fontId="24" fillId="4" borderId="0" xfId="2" applyNumberFormat="1" applyFont="1" applyFill="1" applyBorder="1" applyAlignment="1">
      <alignment horizontal="right" vertical="center" wrapText="1"/>
    </xf>
    <xf numFmtId="183" fontId="192" fillId="4" borderId="0" xfId="39272" applyNumberFormat="1" applyFont="1" applyFill="1" applyAlignment="1">
      <alignment horizontal="left" vertical="top"/>
    </xf>
    <xf numFmtId="0" fontId="18" fillId="4" borderId="0" xfId="2" applyNumberFormat="1" applyFont="1" applyFill="1" applyBorder="1" applyAlignment="1">
      <alignment horizontal="center" vertical="center" wrapText="1"/>
    </xf>
    <xf numFmtId="206" fontId="17" fillId="4" borderId="0" xfId="2" applyNumberFormat="1" applyFont="1" applyFill="1" applyBorder="1" applyAlignment="1">
      <alignment horizontal="left" vertical="center" wrapText="1"/>
    </xf>
    <xf numFmtId="0" fontId="17" fillId="4" borderId="0" xfId="2" applyNumberFormat="1" applyFont="1" applyFill="1" applyBorder="1" applyAlignment="1">
      <alignment horizontal="center" vertical="center" wrapText="1"/>
    </xf>
    <xf numFmtId="200" fontId="19" fillId="4" borderId="0" xfId="2" applyNumberFormat="1" applyFont="1" applyFill="1" applyBorder="1" applyAlignment="1">
      <alignment horizontal="right" vertical="center" wrapText="1"/>
    </xf>
    <xf numFmtId="200" fontId="19" fillId="4" borderId="0" xfId="39273" applyNumberFormat="1" applyFont="1" applyFill="1" applyBorder="1" applyAlignment="1">
      <alignment horizontal="right" vertical="center" wrapText="1"/>
    </xf>
    <xf numFmtId="200" fontId="19" fillId="4" borderId="0" xfId="2" applyNumberFormat="1" applyFont="1" applyFill="1" applyBorder="1" applyAlignment="1">
      <alignment horizontal="left" vertical="center" wrapText="1"/>
    </xf>
    <xf numFmtId="169" fontId="66" fillId="4" borderId="0" xfId="1" applyNumberFormat="1" applyFont="1" applyFill="1" applyAlignment="1">
      <alignment horizontal="left" vertical="center"/>
    </xf>
    <xf numFmtId="206" fontId="66" fillId="4" borderId="0" xfId="2" applyNumberFormat="1" applyFont="1" applyFill="1" applyBorder="1" applyAlignment="1">
      <alignment horizontal="left" vertical="center"/>
    </xf>
    <xf numFmtId="170" fontId="17" fillId="4" borderId="0" xfId="2" applyNumberFormat="1" applyFont="1" applyFill="1" applyBorder="1" applyAlignment="1">
      <alignment horizontal="left" vertical="center" wrapText="1"/>
    </xf>
    <xf numFmtId="170" fontId="18" fillId="4" borderId="0" xfId="1" applyNumberFormat="1" applyFont="1" applyFill="1" applyAlignment="1">
      <alignment horizontal="left" vertical="center"/>
    </xf>
    <xf numFmtId="170" fontId="24" fillId="4" borderId="0" xfId="1" applyNumberFormat="1" applyFont="1" applyFill="1" applyAlignment="1">
      <alignment horizontal="right" vertical="center"/>
    </xf>
    <xf numFmtId="165" fontId="17" fillId="4" borderId="0" xfId="2" applyNumberFormat="1" applyFont="1" applyFill="1" applyBorder="1" applyAlignment="1">
      <alignment horizontal="center" vertical="center" wrapText="1"/>
    </xf>
    <xf numFmtId="0" fontId="18" fillId="4" borderId="0" xfId="1" applyFont="1" applyFill="1" applyAlignment="1">
      <alignment horizontal="left" vertical="center"/>
    </xf>
    <xf numFmtId="0" fontId="18" fillId="4" borderId="0" xfId="2" applyNumberFormat="1" applyFont="1" applyFill="1" applyBorder="1" applyAlignment="1">
      <alignment horizontal="left" vertical="center" wrapText="1"/>
    </xf>
    <xf numFmtId="200" fontId="17" fillId="4" borderId="0" xfId="1" applyNumberFormat="1" applyFont="1" applyFill="1" applyAlignment="1">
      <alignment vertical="center"/>
    </xf>
    <xf numFmtId="0" fontId="17" fillId="4" borderId="0" xfId="2" applyNumberFormat="1" applyFont="1" applyFill="1" applyBorder="1" applyAlignment="1">
      <alignment horizontal="left" vertical="center" wrapText="1"/>
    </xf>
    <xf numFmtId="170" fontId="19" fillId="4" borderId="0" xfId="1" applyNumberFormat="1" applyFont="1" applyFill="1" applyAlignment="1">
      <alignment horizontal="left" vertical="center"/>
    </xf>
    <xf numFmtId="0" fontId="66" fillId="4" borderId="0" xfId="1" applyFont="1" applyFill="1" applyAlignment="1">
      <alignment horizontal="left" vertical="center"/>
    </xf>
    <xf numFmtId="169" fontId="18" fillId="4" borderId="0" xfId="2" applyNumberFormat="1" applyFont="1" applyFill="1" applyBorder="1" applyAlignment="1">
      <alignment horizontal="center" vertical="center" wrapText="1"/>
    </xf>
    <xf numFmtId="183" fontId="24" fillId="4" borderId="0" xfId="51" applyNumberFormat="1" applyFont="1" applyFill="1" applyAlignment="1">
      <alignment horizontal="left" vertical="center" indent="1"/>
    </xf>
    <xf numFmtId="183" fontId="24" fillId="4" borderId="0" xfId="51" applyNumberFormat="1" applyFont="1" applyFill="1" applyAlignment="1">
      <alignment horizontal="left" vertical="center" indent="2"/>
    </xf>
    <xf numFmtId="0" fontId="187" fillId="4" borderId="0" xfId="1" applyFont="1" applyFill="1"/>
    <xf numFmtId="0" fontId="190" fillId="4" borderId="0" xfId="39128" applyFont="1" applyFill="1" applyBorder="1" applyAlignment="1" applyProtection="1">
      <alignment vertical="center"/>
      <protection locked="0"/>
    </xf>
    <xf numFmtId="0" fontId="32" fillId="4" borderId="0" xfId="1" applyFont="1" applyFill="1"/>
    <xf numFmtId="0" fontId="19" fillId="4" borderId="0" xfId="1" applyFont="1" applyFill="1" applyAlignment="1">
      <alignment horizontal="right" vertical="center"/>
    </xf>
    <xf numFmtId="0" fontId="24" fillId="4" borderId="0" xfId="1" applyFont="1" applyFill="1" applyAlignment="1">
      <alignment horizontal="left" vertical="center" wrapText="1"/>
    </xf>
    <xf numFmtId="165" fontId="6" fillId="4" borderId="0" xfId="1" applyNumberFormat="1" applyFont="1" applyFill="1" applyAlignment="1">
      <alignment horizontal="right" vertical="center"/>
    </xf>
    <xf numFmtId="0" fontId="19" fillId="4" borderId="0" xfId="1" applyFont="1" applyFill="1" applyAlignment="1">
      <alignment horizontal="left" vertical="center" wrapText="1"/>
    </xf>
    <xf numFmtId="169" fontId="19" fillId="4" borderId="0" xfId="2" applyNumberFormat="1" applyFont="1" applyFill="1" applyBorder="1" applyAlignment="1">
      <alignment horizontal="right" vertical="center" wrapText="1"/>
    </xf>
    <xf numFmtId="169" fontId="19" fillId="4" borderId="0" xfId="39242" applyNumberFormat="1" applyFont="1" applyFill="1" applyAlignment="1">
      <alignment horizontal="right" vertical="center"/>
    </xf>
    <xf numFmtId="0" fontId="34" fillId="4" borderId="0" xfId="2" applyNumberFormat="1" applyFont="1" applyFill="1" applyBorder="1" applyAlignment="1">
      <alignment horizontal="left" vertical="center"/>
    </xf>
    <xf numFmtId="169" fontId="24" fillId="4" borderId="13" xfId="2" quotePrefix="1" applyNumberFormat="1" applyFont="1" applyFill="1" applyBorder="1" applyAlignment="1">
      <alignment horizontal="center" vertical="center" wrapText="1"/>
    </xf>
    <xf numFmtId="169" fontId="24" fillId="4" borderId="13" xfId="1" quotePrefix="1" applyNumberFormat="1" applyFont="1" applyFill="1" applyBorder="1" applyAlignment="1">
      <alignment horizontal="center" vertical="center"/>
    </xf>
    <xf numFmtId="0" fontId="41" fillId="0" borderId="0" xfId="35" applyFont="1" applyFill="1" applyAlignment="1">
      <alignment horizontal="left" vertical="center"/>
    </xf>
    <xf numFmtId="0" fontId="0" fillId="0" borderId="0" xfId="1" applyFont="1" applyAlignment="1" applyProtection="1">
      <alignment vertical="center"/>
      <protection locked="0"/>
    </xf>
    <xf numFmtId="0" fontId="20" fillId="0" borderId="0" xfId="1" applyFont="1" applyAlignment="1">
      <alignment horizontal="left" vertical="top"/>
    </xf>
    <xf numFmtId="0" fontId="20" fillId="0" borderId="0" xfId="1" applyFont="1" applyAlignment="1">
      <alignment vertical="top"/>
    </xf>
    <xf numFmtId="0" fontId="19" fillId="0" borderId="0" xfId="39129" applyFont="1"/>
    <xf numFmtId="0" fontId="6" fillId="0" borderId="0" xfId="39242" applyFont="1"/>
    <xf numFmtId="165" fontId="37" fillId="0" borderId="0" xfId="39275" applyNumberFormat="1" applyFont="1" applyAlignment="1" applyProtection="1">
      <alignment horizontal="right" vertical="center"/>
      <protection locked="0"/>
    </xf>
    <xf numFmtId="165" fontId="6" fillId="0" borderId="0" xfId="39275" applyNumberFormat="1" applyFont="1" applyAlignment="1" applyProtection="1">
      <alignment horizontal="right" vertical="center"/>
      <protection locked="0"/>
    </xf>
    <xf numFmtId="165" fontId="17" fillId="0" borderId="0" xfId="1" applyNumberFormat="1" applyFont="1" applyAlignment="1">
      <alignment vertical="center" wrapText="1"/>
    </xf>
    <xf numFmtId="0" fontId="201" fillId="0" borderId="0" xfId="1" applyFont="1" applyAlignment="1" applyProtection="1">
      <alignment vertical="center"/>
      <protection locked="0"/>
    </xf>
    <xf numFmtId="0" fontId="118" fillId="0" borderId="0" xfId="1" applyFont="1" applyAlignment="1" applyProtection="1">
      <alignment horizontal="center" vertical="center"/>
      <protection locked="0"/>
    </xf>
    <xf numFmtId="0" fontId="202" fillId="0" borderId="0" xfId="1" applyFont="1" applyAlignment="1">
      <alignment vertical="center"/>
    </xf>
    <xf numFmtId="0" fontId="1" fillId="4" borderId="0" xfId="39242" applyFill="1"/>
    <xf numFmtId="169" fontId="17" fillId="0" borderId="0" xfId="39275" applyNumberFormat="1" applyFont="1" applyAlignment="1" applyProtection="1">
      <alignment horizontal="right" vertical="center"/>
      <protection locked="0"/>
    </xf>
    <xf numFmtId="0" fontId="17" fillId="0" borderId="0" xfId="34" applyFont="1"/>
    <xf numFmtId="0" fontId="41" fillId="0" borderId="0" xfId="35" applyFont="1" applyFill="1"/>
    <xf numFmtId="0" fontId="25" fillId="0" borderId="0" xfId="51" applyFont="1" applyAlignment="1">
      <alignment horizontal="left" vertical="center" wrapText="1"/>
    </xf>
    <xf numFmtId="0" fontId="32" fillId="0" borderId="0" xfId="51" applyFont="1" applyAlignment="1">
      <alignment horizontal="left" vertical="center" wrapText="1"/>
    </xf>
    <xf numFmtId="0" fontId="20" fillId="0" borderId="0" xfId="1" applyFont="1" applyAlignment="1">
      <alignment horizontal="left" vertical="top" wrapText="1"/>
    </xf>
    <xf numFmtId="17" fontId="17" fillId="0" borderId="2" xfId="39273" applyNumberFormat="1" applyFont="1" applyBorder="1" applyAlignment="1">
      <alignment horizontal="center" vertical="center" wrapText="1"/>
    </xf>
    <xf numFmtId="16" fontId="17" fillId="0" borderId="2" xfId="39273" applyNumberFormat="1" applyFont="1" applyBorder="1" applyAlignment="1">
      <alignment horizontal="center" vertical="center" wrapText="1"/>
    </xf>
    <xf numFmtId="0" fontId="17" fillId="0" borderId="2" xfId="39273" applyFont="1" applyBorder="1" applyAlignment="1">
      <alignment horizontal="center" vertical="center" wrapText="1"/>
    </xf>
    <xf numFmtId="167" fontId="37" fillId="4" borderId="0" xfId="39129" applyNumberFormat="1" applyFont="1" applyFill="1" applyAlignment="1">
      <alignment horizontal="right"/>
    </xf>
    <xf numFmtId="167" fontId="37" fillId="4" borderId="0" xfId="39276" applyNumberFormat="1" applyFont="1" applyFill="1" applyAlignment="1" applyProtection="1">
      <alignment horizontal="right"/>
      <protection locked="0"/>
    </xf>
    <xf numFmtId="167" fontId="37" fillId="4" borderId="0" xfId="1" applyNumberFormat="1" applyFont="1" applyFill="1" applyAlignment="1">
      <alignment horizontal="right"/>
    </xf>
    <xf numFmtId="167" fontId="37" fillId="4" borderId="0" xfId="39273" applyNumberFormat="1" applyFont="1" applyFill="1" applyBorder="1" applyAlignment="1">
      <alignment horizontal="right" wrapText="1"/>
    </xf>
    <xf numFmtId="0" fontId="37" fillId="4" borderId="0" xfId="51" applyFont="1" applyFill="1" applyAlignment="1">
      <alignment horizontal="left" vertical="center" indent="2"/>
    </xf>
    <xf numFmtId="167" fontId="37" fillId="4" borderId="0" xfId="39276" applyNumberFormat="1" applyFont="1" applyFill="1" applyAlignment="1" applyProtection="1">
      <alignment horizontal="right" vertical="center"/>
      <protection locked="0"/>
    </xf>
    <xf numFmtId="167" fontId="6" fillId="4" borderId="0" xfId="39276" applyNumberFormat="1" applyFont="1" applyFill="1" applyAlignment="1" applyProtection="1">
      <alignment horizontal="right" vertical="center"/>
      <protection locked="0"/>
    </xf>
    <xf numFmtId="167" fontId="19" fillId="0" borderId="0" xfId="39276" applyNumberFormat="1" applyFont="1" applyAlignment="1" applyProtection="1">
      <alignment horizontal="right" vertical="center"/>
      <protection locked="0"/>
    </xf>
    <xf numFmtId="167" fontId="17" fillId="0" borderId="0" xfId="39276" applyNumberFormat="1" applyFont="1" applyAlignment="1" applyProtection="1">
      <alignment horizontal="right" vertical="center"/>
      <protection locked="0"/>
    </xf>
    <xf numFmtId="187" fontId="17" fillId="0" borderId="0" xfId="39273" applyNumberFormat="1" applyFont="1" applyBorder="1" applyAlignment="1">
      <alignment horizontal="center" vertical="center" wrapText="1"/>
    </xf>
    <xf numFmtId="167" fontId="17" fillId="0" borderId="0" xfId="1" applyNumberFormat="1" applyFont="1" applyAlignment="1">
      <alignment horizontal="right"/>
    </xf>
    <xf numFmtId="0" fontId="17" fillId="0" borderId="0" xfId="1" applyFont="1" applyAlignment="1">
      <alignment horizontal="left" vertical="center" wrapText="1" indent="1"/>
    </xf>
    <xf numFmtId="1" fontId="19" fillId="0" borderId="0" xfId="37" applyNumberFormat="1" applyFont="1" applyProtection="1">
      <protection locked="0"/>
    </xf>
    <xf numFmtId="0" fontId="179" fillId="0" borderId="0" xfId="39129" applyFont="1" applyAlignment="1">
      <alignment vertical="center"/>
    </xf>
    <xf numFmtId="16" fontId="17" fillId="0" borderId="27" xfId="39273" applyNumberFormat="1" applyFont="1" applyBorder="1" applyAlignment="1">
      <alignment horizontal="center" vertical="center" wrapText="1"/>
    </xf>
    <xf numFmtId="0" fontId="17" fillId="0" borderId="27" xfId="39273" applyFont="1" applyBorder="1" applyAlignment="1">
      <alignment horizontal="center" vertical="center" wrapText="1"/>
    </xf>
    <xf numFmtId="0" fontId="19" fillId="0" borderId="2" xfId="39129" applyFont="1" applyBorder="1" applyAlignment="1">
      <alignment horizontal="center" vertical="center"/>
    </xf>
    <xf numFmtId="0" fontId="17" fillId="0" borderId="0" xfId="39276" applyFont="1"/>
    <xf numFmtId="0" fontId="6" fillId="4" borderId="0" xfId="39276" applyFont="1" applyFill="1"/>
    <xf numFmtId="177" fontId="37" fillId="4" borderId="0" xfId="1" applyNumberFormat="1" applyFont="1" applyFill="1" applyAlignment="1">
      <alignment vertical="center"/>
    </xf>
    <xf numFmtId="177" fontId="37" fillId="4" borderId="0" xfId="39276" applyNumberFormat="1" applyFont="1" applyFill="1" applyAlignment="1" applyProtection="1">
      <alignment horizontal="right"/>
      <protection locked="0"/>
    </xf>
    <xf numFmtId="177" fontId="18" fillId="0" borderId="0" xfId="1" applyNumberFormat="1" applyFont="1" applyAlignment="1">
      <alignment vertical="center"/>
    </xf>
    <xf numFmtId="177" fontId="37" fillId="4" borderId="0" xfId="39276" applyNumberFormat="1" applyFont="1" applyFill="1" applyAlignment="1" applyProtection="1">
      <alignment horizontal="right" vertical="center"/>
      <protection locked="0"/>
    </xf>
    <xf numFmtId="177" fontId="17" fillId="0" borderId="0" xfId="1" applyNumberFormat="1" applyFont="1" applyAlignment="1">
      <alignment vertical="center"/>
    </xf>
    <xf numFmtId="177" fontId="6" fillId="0" borderId="0" xfId="39276" applyNumberFormat="1" applyFont="1" applyAlignment="1" applyProtection="1">
      <alignment horizontal="right" vertical="center"/>
      <protection locked="0"/>
    </xf>
    <xf numFmtId="177" fontId="19" fillId="0" borderId="0" xfId="39276" applyNumberFormat="1" applyFont="1" applyAlignment="1" applyProtection="1">
      <alignment horizontal="right" vertical="center"/>
      <protection locked="0"/>
    </xf>
    <xf numFmtId="177" fontId="17" fillId="0" borderId="0" xfId="39276" applyNumberFormat="1" applyFont="1" applyAlignment="1" applyProtection="1">
      <alignment horizontal="right" vertical="center"/>
      <protection locked="0"/>
    </xf>
    <xf numFmtId="177" fontId="6" fillId="0" borderId="0" xfId="39129" applyNumberFormat="1" applyFont="1" applyAlignment="1">
      <alignment horizontal="right"/>
    </xf>
    <xf numFmtId="0" fontId="17" fillId="0" borderId="0" xfId="1" applyFont="1" applyAlignment="1">
      <alignment vertical="center" wrapText="1"/>
    </xf>
    <xf numFmtId="207" fontId="17" fillId="0" borderId="0" xfId="39273" applyNumberFormat="1" applyFont="1" applyBorder="1" applyAlignment="1">
      <alignment horizontal="center" vertical="center" wrapText="1"/>
    </xf>
    <xf numFmtId="208" fontId="17" fillId="4" borderId="0" xfId="1" quotePrefix="1" applyNumberFormat="1" applyFont="1" applyFill="1" applyAlignment="1" applyProtection="1">
      <alignment horizontal="right" vertical="center"/>
      <protection locked="0"/>
    </xf>
    <xf numFmtId="0" fontId="18" fillId="0" borderId="0" xfId="1" applyFont="1" applyAlignment="1">
      <alignment horizontal="center" vertical="center" wrapText="1"/>
    </xf>
    <xf numFmtId="0" fontId="17" fillId="0" borderId="0" xfId="34" applyFont="1" applyAlignment="1">
      <alignment horizontal="left"/>
    </xf>
    <xf numFmtId="0" fontId="32" fillId="0" borderId="0" xfId="1" applyFont="1" applyAlignment="1">
      <alignment wrapText="1"/>
    </xf>
    <xf numFmtId="0" fontId="17" fillId="0" borderId="2" xfId="39273" quotePrefix="1" applyFont="1" applyBorder="1" applyAlignment="1">
      <alignment horizontal="center" vertical="center" wrapText="1"/>
    </xf>
    <xf numFmtId="17" fontId="17" fillId="0" borderId="2" xfId="39273" quotePrefix="1" applyNumberFormat="1" applyFont="1" applyBorder="1" applyAlignment="1">
      <alignment horizontal="center" vertical="center" wrapText="1"/>
    </xf>
    <xf numFmtId="16" fontId="17" fillId="0" borderId="2" xfId="39273" quotePrefix="1" applyNumberFormat="1" applyFont="1" applyBorder="1" applyAlignment="1">
      <alignment horizontal="center" vertical="center" wrapText="1"/>
    </xf>
    <xf numFmtId="0" fontId="17" fillId="0" borderId="0" xfId="1" applyFont="1" applyAlignment="1">
      <alignment horizontal="left" vertical="center" indent="1"/>
    </xf>
    <xf numFmtId="209" fontId="18" fillId="0" borderId="0" xfId="1" applyNumberFormat="1" applyFont="1" applyAlignment="1">
      <alignment vertical="center"/>
    </xf>
    <xf numFmtId="172" fontId="65" fillId="4" borderId="0" xfId="39273" applyNumberFormat="1" applyFont="1" applyFill="1" applyBorder="1" applyAlignment="1" applyProtection="1">
      <alignment horizontal="left" vertical="center"/>
    </xf>
    <xf numFmtId="167" fontId="6" fillId="0" borderId="0" xfId="39276" applyNumberFormat="1" applyFont="1" applyAlignment="1" applyProtection="1">
      <alignment horizontal="right" vertical="center"/>
      <protection locked="0"/>
    </xf>
    <xf numFmtId="187" fontId="18" fillId="0" borderId="0" xfId="1" applyNumberFormat="1" applyFont="1" applyAlignment="1" applyProtection="1">
      <alignment horizontal="right" vertical="center"/>
      <protection locked="0"/>
    </xf>
    <xf numFmtId="167" fontId="6" fillId="0" borderId="0" xfId="39129" applyNumberFormat="1" applyFont="1" applyAlignment="1">
      <alignment horizontal="right"/>
    </xf>
    <xf numFmtId="187" fontId="17" fillId="0" borderId="0" xfId="1" applyNumberFormat="1" applyFont="1" applyAlignment="1" applyProtection="1">
      <alignment horizontal="right" vertical="center"/>
      <protection locked="0"/>
    </xf>
    <xf numFmtId="0" fontId="17" fillId="0" borderId="0" xfId="39273" applyNumberFormat="1" applyFont="1" applyBorder="1" applyAlignment="1">
      <alignment horizontal="center" vertical="center" wrapText="1"/>
    </xf>
    <xf numFmtId="167" fontId="17" fillId="0" borderId="0" xfId="39273" applyNumberFormat="1" applyFont="1" applyBorder="1" applyAlignment="1">
      <alignment horizontal="right" vertical="center"/>
    </xf>
    <xf numFmtId="167" fontId="17" fillId="0" borderId="0" xfId="39273" applyNumberFormat="1" applyFont="1" applyBorder="1" applyAlignment="1">
      <alignment horizontal="right" vertical="center" wrapText="1"/>
    </xf>
    <xf numFmtId="0" fontId="139" fillId="0" borderId="0" xfId="39273" applyFont="1" applyBorder="1" applyAlignment="1">
      <alignment horizontal="left" vertical="center" wrapText="1"/>
    </xf>
    <xf numFmtId="0" fontId="20" fillId="0" borderId="0" xfId="1" applyFont="1" applyAlignment="1">
      <alignment horizontal="right" vertical="top"/>
    </xf>
    <xf numFmtId="0" fontId="17" fillId="0" borderId="0" xfId="51" applyFont="1" applyAlignment="1">
      <alignment vertical="center"/>
    </xf>
    <xf numFmtId="0" fontId="17" fillId="0" borderId="0" xfId="51" applyFont="1" applyAlignment="1">
      <alignment horizontal="left" vertical="center" indent="1"/>
    </xf>
    <xf numFmtId="177" fontId="18" fillId="0" borderId="0" xfId="51" applyNumberFormat="1" applyFont="1" applyAlignment="1">
      <alignment vertical="center"/>
    </xf>
    <xf numFmtId="177" fontId="37" fillId="4" borderId="0" xfId="51" applyNumberFormat="1" applyFont="1" applyFill="1" applyAlignment="1">
      <alignment vertical="center"/>
    </xf>
    <xf numFmtId="177" fontId="17" fillId="0" borderId="0" xfId="51" applyNumberFormat="1" applyFont="1" applyAlignment="1">
      <alignment vertical="center"/>
    </xf>
    <xf numFmtId="0" fontId="17" fillId="0" borderId="0" xfId="51" applyFont="1" applyAlignment="1">
      <alignment horizontal="left" vertical="center" wrapText="1"/>
    </xf>
    <xf numFmtId="177" fontId="17" fillId="0" borderId="0" xfId="51" applyNumberFormat="1" applyFont="1" applyAlignment="1" applyProtection="1">
      <alignment horizontal="right" vertical="center"/>
      <protection locked="0"/>
    </xf>
    <xf numFmtId="177" fontId="17" fillId="0" borderId="0" xfId="51" applyNumberFormat="1" applyFont="1" applyAlignment="1">
      <alignment horizontal="right" vertical="center"/>
    </xf>
    <xf numFmtId="0" fontId="17" fillId="0" borderId="0" xfId="51" applyFont="1"/>
    <xf numFmtId="0" fontId="139" fillId="0" borderId="0" xfId="34" applyFont="1"/>
    <xf numFmtId="0" fontId="16" fillId="0" borderId="0" xfId="51" applyFont="1" applyAlignment="1">
      <alignment horizontal="center" vertical="center"/>
    </xf>
    <xf numFmtId="0" fontId="16" fillId="0" borderId="0" xfId="51" applyFont="1" applyAlignment="1">
      <alignment horizontal="center" vertical="center" wrapText="1"/>
    </xf>
    <xf numFmtId="0" fontId="18" fillId="0" borderId="0" xfId="51" applyFont="1" applyAlignment="1">
      <alignment horizontal="center" vertical="center"/>
    </xf>
    <xf numFmtId="0" fontId="17" fillId="0" borderId="0" xfId="34" applyFont="1" applyAlignment="1" applyProtection="1">
      <alignment horizontal="center" vertical="center" wrapText="1"/>
      <protection locked="0"/>
    </xf>
    <xf numFmtId="0" fontId="17" fillId="0" borderId="0" xfId="34" applyFont="1" applyAlignment="1" applyProtection="1">
      <alignment horizontal="left" vertical="top" wrapText="1"/>
      <protection locked="0"/>
    </xf>
    <xf numFmtId="0" fontId="12" fillId="0" borderId="0" xfId="39129" applyAlignment="1">
      <alignment vertical="center" wrapText="1"/>
    </xf>
    <xf numFmtId="0" fontId="32" fillId="0" borderId="0" xfId="34" applyFont="1" applyAlignment="1" applyProtection="1">
      <alignment horizontal="left" vertical="center" wrapText="1"/>
      <protection locked="0"/>
    </xf>
    <xf numFmtId="0" fontId="32" fillId="4" borderId="0" xfId="1" applyFont="1" applyFill="1" applyAlignment="1">
      <alignment vertical="center"/>
    </xf>
    <xf numFmtId="0" fontId="20" fillId="4" borderId="0" xfId="1" applyFont="1" applyFill="1" applyAlignment="1">
      <alignment horizontal="left" vertical="top" wrapText="1"/>
    </xf>
    <xf numFmtId="0" fontId="19" fillId="4" borderId="2" xfId="39273" applyFont="1" applyFill="1" applyBorder="1" applyAlignment="1" applyProtection="1">
      <alignment horizontal="center" vertical="center" wrapText="1"/>
      <protection locked="0"/>
    </xf>
    <xf numFmtId="17" fontId="17" fillId="4" borderId="2" xfId="39273" applyNumberFormat="1" applyFont="1" applyFill="1" applyBorder="1" applyAlignment="1" applyProtection="1">
      <alignment horizontal="center" vertical="center" wrapText="1"/>
      <protection locked="0"/>
    </xf>
    <xf numFmtId="17" fontId="17" fillId="0" borderId="2" xfId="39273" applyNumberFormat="1" applyFont="1" applyBorder="1" applyAlignment="1" applyProtection="1">
      <alignment horizontal="center" vertical="center" wrapText="1"/>
      <protection locked="0"/>
    </xf>
    <xf numFmtId="2" fontId="17" fillId="0" borderId="0" xfId="39277" applyNumberFormat="1" applyFont="1" applyAlignment="1">
      <alignment horizontal="right"/>
    </xf>
    <xf numFmtId="1" fontId="17" fillId="0" borderId="0" xfId="39277" applyNumberFormat="1" applyFont="1" applyAlignment="1">
      <alignment horizontal="right"/>
    </xf>
    <xf numFmtId="0" fontId="37" fillId="4" borderId="0" xfId="39129" applyFont="1" applyFill="1" applyAlignment="1">
      <alignment horizontal="right"/>
    </xf>
    <xf numFmtId="0" fontId="37" fillId="4" borderId="0" xfId="39276" applyFont="1" applyFill="1" applyAlignment="1" applyProtection="1">
      <alignment horizontal="right"/>
      <protection locked="0"/>
    </xf>
    <xf numFmtId="0" fontId="37" fillId="4" borderId="0" xfId="51" applyFont="1" applyFill="1" applyAlignment="1" applyProtection="1">
      <alignment horizontal="right" vertical="center"/>
      <protection locked="0"/>
    </xf>
    <xf numFmtId="167" fontId="37" fillId="4" borderId="0" xfId="51" applyNumberFormat="1" applyFont="1" applyFill="1" applyAlignment="1" applyProtection="1">
      <alignment horizontal="right" vertical="center"/>
      <protection locked="0"/>
    </xf>
    <xf numFmtId="0" fontId="6" fillId="0" borderId="0" xfId="51" applyFont="1" applyAlignment="1" applyProtection="1">
      <alignment horizontal="right" vertical="center"/>
      <protection locked="0"/>
    </xf>
    <xf numFmtId="167" fontId="6" fillId="0" borderId="0" xfId="51" applyNumberFormat="1" applyFont="1" applyAlignment="1" applyProtection="1">
      <alignment horizontal="right" vertical="center"/>
      <protection locked="0"/>
    </xf>
    <xf numFmtId="167" fontId="19" fillId="0" borderId="0" xfId="51" applyNumberFormat="1" applyFont="1" applyAlignment="1" applyProtection="1">
      <alignment horizontal="right" vertical="center"/>
      <protection locked="0"/>
    </xf>
    <xf numFmtId="0" fontId="19" fillId="0" borderId="0" xfId="51" applyFont="1" applyAlignment="1" applyProtection="1">
      <alignment horizontal="right" vertical="center"/>
      <protection locked="0"/>
    </xf>
    <xf numFmtId="167" fontId="17" fillId="0" borderId="0" xfId="51" applyNumberFormat="1" applyFont="1" applyAlignment="1" applyProtection="1">
      <alignment horizontal="right" vertical="center"/>
      <protection locked="0"/>
    </xf>
    <xf numFmtId="167" fontId="17" fillId="0" borderId="0" xfId="39273" applyNumberFormat="1" applyFont="1" applyBorder="1" applyAlignment="1" applyProtection="1">
      <alignment horizontal="right" vertical="center" wrapText="1"/>
      <protection locked="0"/>
    </xf>
    <xf numFmtId="49" fontId="17" fillId="0" borderId="0" xfId="1" applyNumberFormat="1" applyFont="1" applyAlignment="1">
      <alignment vertical="center"/>
    </xf>
    <xf numFmtId="167" fontId="17" fillId="0" borderId="0" xfId="39276" applyNumberFormat="1" applyFont="1" applyAlignment="1">
      <alignment horizontal="right" vertical="center"/>
    </xf>
    <xf numFmtId="167" fontId="17" fillId="0" borderId="0" xfId="39276" applyNumberFormat="1" applyFont="1" applyAlignment="1">
      <alignment vertical="center"/>
    </xf>
    <xf numFmtId="0" fontId="139" fillId="0" borderId="0" xfId="39273" applyFont="1" applyBorder="1" applyAlignment="1" applyProtection="1">
      <alignment horizontal="left" vertical="center" wrapText="1"/>
      <protection locked="0"/>
    </xf>
    <xf numFmtId="187" fontId="17" fillId="0" borderId="0" xfId="39273" applyNumberFormat="1" applyFont="1" applyBorder="1" applyAlignment="1" applyProtection="1">
      <alignment horizontal="center" vertical="center" wrapText="1"/>
      <protection locked="0"/>
    </xf>
    <xf numFmtId="17" fontId="17" fillId="0" borderId="2" xfId="39273" applyNumberFormat="1" applyFont="1" applyBorder="1" applyAlignment="1" applyProtection="1">
      <alignment horizontal="center" vertical="center" wrapText="1"/>
    </xf>
    <xf numFmtId="0" fontId="20" fillId="0" borderId="0" xfId="1" applyFont="1" applyAlignment="1" applyProtection="1">
      <alignment horizontal="right" vertical="center"/>
      <protection locked="0"/>
    </xf>
    <xf numFmtId="0" fontId="16" fillId="0" borderId="0" xfId="1" applyFont="1" applyAlignment="1" applyProtection="1">
      <alignment horizontal="center" vertical="center" wrapText="1"/>
      <protection locked="0"/>
    </xf>
    <xf numFmtId="0" fontId="17" fillId="4" borderId="0" xfId="34" applyFont="1" applyFill="1"/>
    <xf numFmtId="0" fontId="41" fillId="4" borderId="0" xfId="35" applyFont="1" applyFill="1"/>
    <xf numFmtId="0" fontId="20" fillId="0" borderId="0" xfId="51" applyFont="1" applyAlignment="1">
      <alignment horizontal="left" vertical="top" wrapText="1"/>
    </xf>
    <xf numFmtId="2" fontId="17" fillId="0" borderId="0" xfId="51" applyNumberFormat="1" applyFont="1" applyAlignment="1" applyProtection="1">
      <alignment vertical="center"/>
      <protection locked="0"/>
    </xf>
    <xf numFmtId="177" fontId="37" fillId="4" borderId="0" xfId="51" applyNumberFormat="1" applyFont="1" applyFill="1" applyAlignment="1" applyProtection="1">
      <alignment horizontal="right" vertical="center"/>
      <protection locked="0"/>
    </xf>
    <xf numFmtId="172" fontId="17" fillId="4" borderId="0" xfId="39273" applyNumberFormat="1" applyFont="1" applyFill="1" applyBorder="1" applyAlignment="1" applyProtection="1">
      <alignment horizontal="left" vertical="center"/>
    </xf>
    <xf numFmtId="177" fontId="6" fillId="0" borderId="0" xfId="51" applyNumberFormat="1" applyFont="1" applyAlignment="1" applyProtection="1">
      <alignment horizontal="right" vertical="center"/>
      <protection locked="0"/>
    </xf>
    <xf numFmtId="177" fontId="19" fillId="0" borderId="0" xfId="51" applyNumberFormat="1" applyFont="1" applyAlignment="1" applyProtection="1">
      <alignment horizontal="right" vertical="center"/>
      <protection locked="0"/>
    </xf>
    <xf numFmtId="177" fontId="17" fillId="0" borderId="0" xfId="51" applyNumberFormat="1" applyFont="1" applyAlignment="1" applyProtection="1">
      <alignment vertical="center"/>
      <protection locked="0"/>
    </xf>
    <xf numFmtId="0" fontId="17" fillId="0" borderId="0" xfId="51" applyFont="1" applyAlignment="1" applyProtection="1">
      <alignment horizontal="left" vertical="center" wrapText="1"/>
      <protection locked="0"/>
    </xf>
    <xf numFmtId="0" fontId="17" fillId="0" borderId="0" xfId="51" applyFont="1" applyProtection="1">
      <protection locked="0"/>
    </xf>
    <xf numFmtId="177" fontId="17" fillId="0" borderId="0" xfId="39273" applyNumberFormat="1" applyFont="1" applyBorder="1" applyAlignment="1" applyProtection="1">
      <alignment horizontal="right" vertical="center" wrapText="1"/>
      <protection locked="0"/>
    </xf>
    <xf numFmtId="0" fontId="17" fillId="0" borderId="0" xfId="39273" applyNumberFormat="1" applyFont="1" applyBorder="1" applyAlignment="1" applyProtection="1">
      <alignment horizontal="center" vertical="center" wrapText="1"/>
      <protection locked="0"/>
    </xf>
    <xf numFmtId="207" fontId="17" fillId="0" borderId="0" xfId="39273" applyNumberFormat="1" applyFont="1" applyBorder="1" applyAlignment="1" applyProtection="1">
      <alignment horizontal="center" vertical="center" wrapText="1"/>
      <protection locked="0"/>
    </xf>
    <xf numFmtId="0" fontId="19" fillId="0" borderId="2" xfId="39129" applyFont="1" applyBorder="1" applyAlignment="1">
      <alignment horizontal="center" vertical="center" wrapText="1"/>
    </xf>
    <xf numFmtId="0" fontId="16" fillId="0" borderId="0" xfId="51" applyFont="1" applyAlignment="1" applyProtection="1">
      <alignment horizontal="center" vertical="center"/>
      <protection locked="0"/>
    </xf>
    <xf numFmtId="0" fontId="18" fillId="0" borderId="0" xfId="1" applyFont="1" applyAlignment="1" applyProtection="1">
      <alignment horizontal="center" vertical="center" wrapText="1"/>
      <protection locked="0"/>
    </xf>
    <xf numFmtId="0" fontId="12" fillId="0" borderId="0" xfId="39129" applyAlignment="1">
      <alignment vertical="center"/>
    </xf>
    <xf numFmtId="0" fontId="25" fillId="0" borderId="0" xfId="34" applyFont="1" applyAlignment="1" applyProtection="1">
      <alignment horizontal="left" vertical="center" wrapText="1"/>
      <protection locked="0"/>
    </xf>
    <xf numFmtId="1" fontId="204" fillId="0" borderId="0" xfId="39278" applyNumberFormat="1" applyFont="1" applyAlignment="1">
      <alignment horizontal="right"/>
    </xf>
    <xf numFmtId="0" fontId="17" fillId="4" borderId="0" xfId="34" applyFont="1" applyFill="1" applyAlignment="1" applyProtection="1">
      <alignment horizontal="center" vertical="center" wrapText="1"/>
      <protection locked="0"/>
    </xf>
    <xf numFmtId="0" fontId="12" fillId="4" borderId="0" xfId="39129" applyFill="1" applyAlignment="1">
      <alignment vertical="center"/>
    </xf>
    <xf numFmtId="0" fontId="25" fillId="4" borderId="0" xfId="34" applyFont="1" applyFill="1" applyAlignment="1" applyProtection="1">
      <alignment horizontal="left" vertical="center" wrapText="1"/>
      <protection locked="0"/>
    </xf>
    <xf numFmtId="0" fontId="19" fillId="4" borderId="2" xfId="39129" applyFont="1" applyFill="1" applyBorder="1" applyAlignment="1">
      <alignment horizontal="center" vertical="center" wrapText="1"/>
    </xf>
    <xf numFmtId="2" fontId="204" fillId="0" borderId="0" xfId="39278" applyNumberFormat="1" applyFont="1" applyAlignment="1">
      <alignment horizontal="right"/>
    </xf>
    <xf numFmtId="177" fontId="37" fillId="4" borderId="0" xfId="1" applyNumberFormat="1" applyFont="1" applyFill="1" applyAlignment="1" applyProtection="1">
      <alignment horizontal="right" vertical="center"/>
      <protection locked="0"/>
    </xf>
    <xf numFmtId="177" fontId="6" fillId="4" borderId="0" xfId="1" applyNumberFormat="1" applyFont="1" applyFill="1" applyAlignment="1" applyProtection="1">
      <alignment horizontal="right" vertical="center"/>
      <protection locked="0"/>
    </xf>
    <xf numFmtId="0" fontId="17" fillId="4" borderId="0" xfId="1" applyFont="1" applyFill="1" applyAlignment="1" applyProtection="1">
      <alignment horizontal="left" vertical="center" wrapText="1"/>
      <protection locked="0"/>
    </xf>
    <xf numFmtId="0" fontId="17" fillId="4" borderId="0" xfId="1" applyFont="1" applyFill="1" applyAlignment="1">
      <alignment vertical="center" wrapText="1"/>
    </xf>
    <xf numFmtId="0" fontId="17" fillId="4" borderId="0" xfId="1" applyFont="1" applyFill="1" applyAlignment="1">
      <alignment horizontal="right" vertical="center"/>
    </xf>
    <xf numFmtId="0" fontId="18" fillId="4" borderId="0" xfId="1" applyFont="1" applyFill="1" applyAlignment="1" applyProtection="1">
      <alignment horizontal="center" vertical="center" wrapText="1"/>
      <protection locked="0"/>
    </xf>
    <xf numFmtId="0" fontId="18" fillId="4" borderId="0" xfId="1" applyFont="1" applyFill="1" applyAlignment="1">
      <alignment horizontal="center" vertical="center" wrapText="1"/>
    </xf>
    <xf numFmtId="0" fontId="32" fillId="0" borderId="0" xfId="39129" applyFont="1"/>
    <xf numFmtId="0" fontId="179" fillId="0" borderId="0" xfId="1" applyFont="1" applyProtection="1">
      <protection locked="0"/>
    </xf>
    <xf numFmtId="0" fontId="205" fillId="0" borderId="0" xfId="1" applyFont="1" applyProtection="1">
      <protection locked="0"/>
    </xf>
    <xf numFmtId="0" fontId="20" fillId="0" borderId="0" xfId="1" applyFont="1" applyAlignment="1" applyProtection="1">
      <alignment vertical="center" wrapText="1"/>
      <protection locked="0"/>
    </xf>
    <xf numFmtId="0" fontId="20" fillId="0" borderId="0" xfId="1" applyFont="1" applyAlignment="1" applyProtection="1">
      <alignment wrapText="1"/>
      <protection locked="0"/>
    </xf>
    <xf numFmtId="0" fontId="14" fillId="0" borderId="0" xfId="1" applyFont="1" applyProtection="1">
      <protection locked="0"/>
    </xf>
    <xf numFmtId="0" fontId="17" fillId="0" borderId="2" xfId="39273" applyFont="1" applyBorder="1" applyAlignment="1" applyProtection="1">
      <alignment horizontal="center" vertical="center" wrapText="1"/>
      <protection locked="0"/>
    </xf>
    <xf numFmtId="170" fontId="17" fillId="0" borderId="0" xfId="39273" applyNumberFormat="1" applyFont="1" applyBorder="1" applyAlignment="1" applyProtection="1">
      <alignment horizontal="right" vertical="center" wrapText="1"/>
    </xf>
    <xf numFmtId="165" fontId="18" fillId="0" borderId="0" xfId="39275" applyNumberFormat="1" applyFont="1" applyAlignment="1" applyProtection="1">
      <alignment horizontal="right" vertical="center"/>
      <protection locked="0"/>
    </xf>
    <xf numFmtId="165" fontId="17" fillId="0" borderId="0" xfId="39275" applyNumberFormat="1" applyFont="1" applyAlignment="1" applyProtection="1">
      <alignment horizontal="right" vertical="center"/>
      <protection locked="0"/>
    </xf>
    <xf numFmtId="170" fontId="17" fillId="0" borderId="0" xfId="39275" applyNumberFormat="1" applyFont="1" applyAlignment="1" applyProtection="1">
      <alignment horizontal="right" vertical="center"/>
      <protection locked="0"/>
    </xf>
    <xf numFmtId="0" fontId="17" fillId="0" borderId="0" xfId="39275" applyFont="1" applyAlignment="1" applyProtection="1">
      <alignment horizontal="right" vertical="center"/>
      <protection locked="0"/>
    </xf>
    <xf numFmtId="165" fontId="19" fillId="0" borderId="0" xfId="1" applyNumberFormat="1" applyFont="1" applyProtection="1">
      <protection locked="0"/>
    </xf>
    <xf numFmtId="170" fontId="18" fillId="0" borderId="0" xfId="39275" applyNumberFormat="1" applyFont="1" applyAlignment="1" applyProtection="1">
      <alignment horizontal="right" vertical="center"/>
      <protection locked="0"/>
    </xf>
    <xf numFmtId="170" fontId="17" fillId="4" borderId="0" xfId="39275" applyNumberFormat="1" applyFont="1" applyFill="1" applyAlignment="1" applyProtection="1">
      <alignment horizontal="right" vertical="center"/>
      <protection locked="0"/>
    </xf>
    <xf numFmtId="170" fontId="17" fillId="4" borderId="0" xfId="1" applyNumberFormat="1" applyFont="1" applyFill="1" applyAlignment="1">
      <alignment horizontal="right" vertical="center"/>
    </xf>
    <xf numFmtId="170" fontId="17" fillId="4" borderId="0" xfId="39273" applyNumberFormat="1" applyFont="1" applyFill="1" applyBorder="1" applyAlignment="1" applyProtection="1">
      <alignment horizontal="right" vertical="center" wrapText="1"/>
    </xf>
    <xf numFmtId="0" fontId="17" fillId="0" borderId="0" xfId="39273" applyNumberFormat="1" applyFont="1" applyBorder="1" applyAlignment="1" applyProtection="1">
      <alignment horizontal="center" vertical="center" wrapText="1"/>
    </xf>
    <xf numFmtId="17" fontId="17" fillId="0" borderId="6" xfId="39273" applyNumberFormat="1" applyFont="1" applyBorder="1" applyAlignment="1" applyProtection="1">
      <alignment horizontal="center" vertical="center" wrapText="1"/>
    </xf>
    <xf numFmtId="0" fontId="20" fillId="0" borderId="0" xfId="1" applyFont="1" applyAlignment="1">
      <alignment horizontal="center" vertical="center" wrapText="1"/>
    </xf>
    <xf numFmtId="0" fontId="20" fillId="0" borderId="7" xfId="1" applyFont="1" applyBorder="1" applyAlignment="1">
      <alignment horizontal="center" vertical="center" wrapText="1"/>
    </xf>
    <xf numFmtId="0" fontId="20" fillId="0" borderId="7" xfId="1" applyFont="1" applyBorder="1" applyAlignment="1">
      <alignment horizontal="left" vertical="center" wrapText="1"/>
    </xf>
    <xf numFmtId="0" fontId="20" fillId="0" borderId="0" xfId="1" applyFont="1" applyAlignment="1" applyProtection="1">
      <alignment vertical="top"/>
      <protection locked="0"/>
    </xf>
    <xf numFmtId="0" fontId="6" fillId="0" borderId="2" xfId="39273" applyNumberFormat="1" applyFont="1" applyBorder="1" applyAlignment="1" applyProtection="1">
      <alignment horizontal="center" vertical="center" wrapText="1"/>
      <protection locked="0"/>
    </xf>
    <xf numFmtId="0" fontId="6" fillId="0" borderId="2" xfId="39273" applyNumberFormat="1" applyFont="1" applyBorder="1" applyAlignment="1" applyProtection="1">
      <alignment horizontal="center" vertical="center" wrapText="1"/>
    </xf>
    <xf numFmtId="167" fontId="6" fillId="0" borderId="0" xfId="1" applyNumberFormat="1" applyFont="1" applyProtection="1">
      <protection locked="0"/>
    </xf>
    <xf numFmtId="167" fontId="37" fillId="0" borderId="0" xfId="39275" applyNumberFormat="1" applyFont="1" applyAlignment="1" applyProtection="1">
      <alignment horizontal="right" vertical="center"/>
      <protection locked="0"/>
    </xf>
    <xf numFmtId="0" fontId="18" fillId="6" borderId="0" xfId="1" applyFont="1" applyFill="1" applyAlignment="1" applyProtection="1">
      <alignment horizontal="left" vertical="center" indent="1"/>
      <protection locked="0"/>
    </xf>
    <xf numFmtId="167" fontId="37" fillId="0" borderId="0" xfId="1" applyNumberFormat="1" applyFont="1" applyAlignment="1" applyProtection="1">
      <alignment horizontal="right" vertical="center"/>
      <protection locked="0"/>
    </xf>
    <xf numFmtId="0" fontId="17" fillId="0" borderId="0" xfId="1" applyFont="1" applyAlignment="1" applyProtection="1">
      <alignment horizontal="left" indent="2"/>
      <protection locked="0"/>
    </xf>
    <xf numFmtId="0" fontId="17" fillId="0" borderId="0" xfId="39273" applyNumberFormat="1" applyFont="1" applyBorder="1" applyAlignment="1" applyProtection="1">
      <alignment horizontal="left" vertical="center" wrapText="1" indent="2"/>
      <protection locked="0"/>
    </xf>
    <xf numFmtId="167" fontId="37" fillId="0" borderId="0" xfId="1" applyNumberFormat="1" applyFont="1" applyAlignment="1" applyProtection="1">
      <alignment vertical="center"/>
      <protection locked="0"/>
    </xf>
    <xf numFmtId="0" fontId="18" fillId="0" borderId="0" xfId="1" applyFont="1" applyAlignment="1" applyProtection="1">
      <alignment horizontal="left" vertical="center" wrapText="1" indent="1"/>
      <protection locked="0"/>
    </xf>
    <xf numFmtId="0" fontId="139" fillId="0" borderId="0" xfId="39273" applyNumberFormat="1" applyFont="1" applyBorder="1" applyAlignment="1" applyProtection="1">
      <alignment horizontal="left" vertical="center" wrapText="1" indent="2"/>
      <protection locked="0"/>
    </xf>
    <xf numFmtId="0" fontId="139" fillId="0" borderId="0" xfId="1" applyFont="1" applyAlignment="1" applyProtection="1">
      <alignment horizontal="left" indent="2"/>
      <protection locked="0"/>
    </xf>
    <xf numFmtId="0" fontId="18" fillId="0" borderId="0" xfId="1" applyFont="1" applyAlignment="1" applyProtection="1">
      <alignment horizontal="left" indent="2"/>
      <protection locked="0"/>
    </xf>
    <xf numFmtId="0" fontId="18" fillId="0" borderId="0" xfId="39273" applyNumberFormat="1" applyFont="1" applyBorder="1" applyAlignment="1" applyProtection="1">
      <alignment horizontal="left" vertical="center" wrapText="1" indent="2"/>
      <protection locked="0"/>
    </xf>
    <xf numFmtId="0" fontId="139" fillId="0" borderId="0" xfId="39273" applyNumberFormat="1" applyFont="1" applyBorder="1" applyAlignment="1" applyProtection="1">
      <alignment horizontal="left" vertical="center" indent="2"/>
      <protection locked="0"/>
    </xf>
    <xf numFmtId="167" fontId="24" fillId="0" borderId="0" xfId="1" applyNumberFormat="1" applyFont="1" applyProtection="1">
      <protection locked="0"/>
    </xf>
    <xf numFmtId="0" fontId="206" fillId="0" borderId="0" xfId="39273" applyNumberFormat="1" applyFont="1" applyBorder="1" applyAlignment="1" applyProtection="1">
      <alignment horizontal="left" vertical="center" wrapText="1" indent="2"/>
      <protection locked="0"/>
    </xf>
    <xf numFmtId="0" fontId="206" fillId="0" borderId="0" xfId="39273" applyNumberFormat="1" applyFont="1" applyBorder="1" applyAlignment="1" applyProtection="1">
      <alignment horizontal="left" vertical="center" indent="2"/>
      <protection locked="0"/>
    </xf>
    <xf numFmtId="167" fontId="19" fillId="0" borderId="0" xfId="1" applyNumberFormat="1" applyFont="1" applyProtection="1">
      <protection locked="0"/>
    </xf>
    <xf numFmtId="167" fontId="6" fillId="0" borderId="0" xfId="1" applyNumberFormat="1" applyFont="1" applyAlignment="1" applyProtection="1">
      <alignment vertical="center"/>
      <protection locked="0"/>
    </xf>
    <xf numFmtId="167" fontId="17" fillId="0" borderId="0" xfId="39273" applyNumberFormat="1" applyFont="1" applyBorder="1" applyAlignment="1" applyProtection="1">
      <alignment horizontal="center" vertical="center" wrapText="1"/>
      <protection locked="0"/>
    </xf>
    <xf numFmtId="167" fontId="17" fillId="0" borderId="0" xfId="1" applyNumberFormat="1" applyFont="1" applyAlignment="1" applyProtection="1">
      <alignment vertical="center"/>
      <protection locked="0"/>
    </xf>
    <xf numFmtId="167" fontId="17" fillId="0" borderId="0" xfId="39275" applyNumberFormat="1" applyFont="1" applyAlignment="1" applyProtection="1">
      <alignment vertical="center"/>
      <protection locked="0"/>
    </xf>
    <xf numFmtId="167" fontId="19" fillId="0" borderId="0" xfId="1" applyNumberFormat="1" applyFont="1" applyAlignment="1">
      <alignment vertical="center"/>
    </xf>
    <xf numFmtId="0" fontId="17" fillId="0" borderId="2" xfId="39273" applyNumberFormat="1" applyFont="1" applyBorder="1" applyAlignment="1" applyProtection="1">
      <alignment horizontal="center" vertical="center" wrapText="1"/>
    </xf>
    <xf numFmtId="0" fontId="118" fillId="0" borderId="0" xfId="1" applyFont="1" applyAlignment="1" applyProtection="1">
      <alignment horizontal="center" vertical="center" wrapText="1"/>
      <protection locked="0"/>
    </xf>
    <xf numFmtId="0" fontId="202" fillId="0" borderId="7" xfId="1" applyFont="1" applyBorder="1" applyAlignment="1">
      <alignment vertical="center"/>
    </xf>
    <xf numFmtId="0" fontId="20" fillId="0" borderId="7" xfId="1" applyFont="1" applyBorder="1" applyAlignment="1">
      <alignment vertical="center"/>
    </xf>
    <xf numFmtId="0" fontId="20" fillId="4" borderId="0" xfId="1" applyFont="1" applyFill="1" applyAlignment="1" applyProtection="1">
      <alignment vertical="justify" wrapText="1"/>
      <protection locked="0"/>
    </xf>
    <xf numFmtId="0" fontId="17" fillId="0" borderId="5" xfId="39273" applyNumberFormat="1" applyFont="1" applyBorder="1" applyAlignment="1" applyProtection="1">
      <alignment horizontal="center" vertical="center" wrapText="1"/>
    </xf>
    <xf numFmtId="0" fontId="6" fillId="0" borderId="0" xfId="39273" applyNumberFormat="1" applyFont="1" applyBorder="1" applyAlignment="1" applyProtection="1">
      <alignment horizontal="center" vertical="center" wrapText="1"/>
      <protection locked="0"/>
    </xf>
    <xf numFmtId="167" fontId="37" fillId="0" borderId="0" xfId="39275" applyNumberFormat="1" applyFont="1" applyAlignment="1" applyProtection="1">
      <alignment vertical="center"/>
      <protection locked="0"/>
    </xf>
    <xf numFmtId="0" fontId="37" fillId="0" borderId="0" xfId="1" applyFont="1" applyAlignment="1" applyProtection="1">
      <alignment vertical="center"/>
      <protection locked="0"/>
    </xf>
    <xf numFmtId="167" fontId="18" fillId="0" borderId="0" xfId="1" applyNumberFormat="1" applyFont="1" applyAlignment="1" applyProtection="1">
      <alignment vertical="center"/>
      <protection locked="0"/>
    </xf>
    <xf numFmtId="0" fontId="19" fillId="4" borderId="0" xfId="1" applyFont="1" applyFill="1" applyAlignment="1" applyProtection="1">
      <alignment vertical="center"/>
      <protection locked="0"/>
    </xf>
    <xf numFmtId="167" fontId="19" fillId="4" borderId="0" xfId="1" applyNumberFormat="1" applyFont="1" applyFill="1" applyAlignment="1" applyProtection="1">
      <alignment vertical="center"/>
      <protection locked="0"/>
    </xf>
    <xf numFmtId="167" fontId="17" fillId="0" borderId="0" xfId="1" applyNumberFormat="1" applyFont="1" applyAlignment="1">
      <alignment vertical="center"/>
    </xf>
    <xf numFmtId="167" fontId="17" fillId="0" borderId="0" xfId="39273" applyNumberFormat="1" applyFont="1" applyBorder="1" applyAlignment="1" applyProtection="1">
      <alignment vertical="center" wrapText="1"/>
    </xf>
    <xf numFmtId="167" fontId="17" fillId="0" borderId="0" xfId="39273" applyNumberFormat="1" applyFont="1" applyBorder="1" applyAlignment="1" applyProtection="1">
      <alignment vertical="center"/>
    </xf>
    <xf numFmtId="0" fontId="17" fillId="0" borderId="44" xfId="1" applyFont="1" applyBorder="1" applyAlignment="1">
      <alignment horizontal="center" vertical="center" wrapText="1"/>
    </xf>
    <xf numFmtId="0" fontId="18" fillId="0" borderId="0" xfId="39273" applyNumberFormat="1" applyFont="1" applyBorder="1" applyAlignment="1" applyProtection="1">
      <alignment horizontal="center" vertical="center" wrapText="1"/>
      <protection locked="0"/>
    </xf>
    <xf numFmtId="167" fontId="18" fillId="0" borderId="0" xfId="39279" applyNumberFormat="1" applyFont="1" applyBorder="1" applyAlignment="1" applyProtection="1">
      <alignment horizontal="right" vertical="center" wrapText="1"/>
      <protection locked="0"/>
    </xf>
    <xf numFmtId="167" fontId="17" fillId="0" borderId="0" xfId="39279" applyNumberFormat="1" applyFont="1" applyBorder="1" applyAlignment="1" applyProtection="1">
      <alignment horizontal="right" vertical="center" wrapText="1"/>
      <protection locked="0"/>
    </xf>
    <xf numFmtId="167" fontId="18" fillId="0" borderId="0" xfId="39273" applyNumberFormat="1" applyFont="1" applyBorder="1" applyAlignment="1" applyProtection="1">
      <alignment horizontal="right" vertical="center" wrapText="1"/>
      <protection locked="0"/>
    </xf>
    <xf numFmtId="167" fontId="17" fillId="0" borderId="0" xfId="39273" applyNumberFormat="1" applyFont="1" applyBorder="1" applyAlignment="1" applyProtection="1">
      <alignment horizontal="right" vertical="center" wrapText="1"/>
    </xf>
    <xf numFmtId="0" fontId="17" fillId="0" borderId="101" xfId="1" applyFont="1" applyBorder="1" applyAlignment="1">
      <alignment horizontal="center" vertical="center" wrapText="1"/>
    </xf>
    <xf numFmtId="0" fontId="14" fillId="0" borderId="0" xfId="39129" applyFont="1"/>
    <xf numFmtId="167" fontId="34" fillId="0" borderId="0" xfId="1" applyNumberFormat="1" applyFont="1" applyAlignment="1" applyProtection="1">
      <alignment vertical="center"/>
      <protection locked="0"/>
    </xf>
    <xf numFmtId="167" fontId="18" fillId="0" borderId="0" xfId="39273" applyNumberFormat="1" applyFont="1" applyBorder="1" applyAlignment="1" applyProtection="1">
      <alignment horizontal="right" vertical="center"/>
    </xf>
    <xf numFmtId="167" fontId="17" fillId="0" borderId="0" xfId="39273" applyNumberFormat="1" applyFont="1" applyBorder="1" applyAlignment="1" applyProtection="1">
      <alignment horizontal="right" vertical="center"/>
    </xf>
    <xf numFmtId="167" fontId="17" fillId="4" borderId="0" xfId="39273" applyNumberFormat="1" applyFont="1" applyFill="1" applyBorder="1" applyAlignment="1" applyProtection="1">
      <alignment horizontal="right" vertical="center"/>
    </xf>
    <xf numFmtId="0" fontId="19" fillId="0" borderId="0" xfId="1" applyFont="1" applyAlignment="1">
      <alignment vertical="center"/>
    </xf>
    <xf numFmtId="0" fontId="17" fillId="0" borderId="0" xfId="39273" applyNumberFormat="1" applyFont="1" applyBorder="1" applyAlignment="1" applyProtection="1">
      <alignment horizontal="right" vertical="center" wrapText="1"/>
    </xf>
    <xf numFmtId="0" fontId="14" fillId="0" borderId="0" xfId="1" applyFont="1" applyAlignment="1">
      <alignment vertical="center"/>
    </xf>
    <xf numFmtId="0" fontId="207" fillId="0" borderId="0" xfId="1" applyFont="1" applyAlignment="1">
      <alignment vertical="center"/>
    </xf>
    <xf numFmtId="0" fontId="207" fillId="0" borderId="111" xfId="1" applyFont="1" applyBorder="1" applyAlignment="1">
      <alignment vertical="center"/>
    </xf>
    <xf numFmtId="0" fontId="20" fillId="0" borderId="111" xfId="1" applyFont="1" applyBorder="1" applyAlignment="1">
      <alignment vertical="center"/>
    </xf>
    <xf numFmtId="0" fontId="0" fillId="0" borderId="0" xfId="1" applyFont="1" applyAlignment="1">
      <alignment vertical="center"/>
    </xf>
    <xf numFmtId="0" fontId="161" fillId="0" borderId="0" xfId="39128" applyFont="1" applyFill="1" applyBorder="1" applyAlignment="1" applyProtection="1">
      <alignment vertical="center"/>
      <protection locked="0"/>
    </xf>
    <xf numFmtId="0" fontId="0" fillId="0" borderId="0" xfId="1" applyFont="1" applyAlignment="1" applyProtection="1">
      <alignment vertical="center" wrapText="1"/>
      <protection locked="0"/>
    </xf>
    <xf numFmtId="0" fontId="20" fillId="0" borderId="0" xfId="39275" applyFont="1" applyAlignment="1" applyProtection="1">
      <alignment vertical="center"/>
      <protection locked="0"/>
    </xf>
    <xf numFmtId="0" fontId="6" fillId="0" borderId="44" xfId="1" applyFont="1" applyBorder="1" applyAlignment="1" applyProtection="1">
      <alignment horizontal="center" vertical="center" wrapText="1"/>
      <protection locked="0"/>
    </xf>
    <xf numFmtId="167" fontId="18" fillId="0" borderId="0" xfId="39275" applyNumberFormat="1" applyFont="1" applyAlignment="1" applyProtection="1">
      <alignment horizontal="right" vertical="center"/>
      <protection locked="0"/>
    </xf>
    <xf numFmtId="167" fontId="18" fillId="4" borderId="0" xfId="39275" applyNumberFormat="1" applyFont="1" applyFill="1" applyAlignment="1" applyProtection="1">
      <alignment horizontal="right" vertical="center"/>
      <protection locked="0"/>
    </xf>
    <xf numFmtId="167" fontId="17" fillId="0" borderId="0" xfId="39275" applyNumberFormat="1" applyFont="1" applyAlignment="1" applyProtection="1">
      <alignment horizontal="right" vertical="center"/>
      <protection locked="0"/>
    </xf>
    <xf numFmtId="167" fontId="17" fillId="4" borderId="0" xfId="39275" applyNumberFormat="1" applyFont="1" applyFill="1" applyAlignment="1" applyProtection="1">
      <alignment horizontal="right" vertical="center"/>
      <protection locked="0"/>
    </xf>
    <xf numFmtId="167" fontId="6" fillId="0" borderId="0" xfId="39275" applyNumberFormat="1" applyFont="1" applyAlignment="1" applyProtection="1">
      <alignment horizontal="right" vertical="center"/>
      <protection locked="0"/>
    </xf>
    <xf numFmtId="167" fontId="6" fillId="4" borderId="0" xfId="39275" applyNumberFormat="1" applyFont="1" applyFill="1" applyAlignment="1" applyProtection="1">
      <alignment horizontal="right" vertical="center"/>
      <protection locked="0"/>
    </xf>
    <xf numFmtId="167" fontId="6" fillId="4" borderId="0" xfId="39275" quotePrefix="1" applyNumberFormat="1" applyFont="1" applyFill="1" applyAlignment="1" applyProtection="1">
      <alignment horizontal="right" vertical="center"/>
      <protection locked="0"/>
    </xf>
    <xf numFmtId="0" fontId="6" fillId="0" borderId="108" xfId="1" applyFont="1" applyBorder="1" applyAlignment="1">
      <alignment horizontal="center" vertical="center" wrapText="1"/>
    </xf>
    <xf numFmtId="0" fontId="30" fillId="0" borderId="0" xfId="6" applyFont="1" applyAlignment="1">
      <alignment vertical="top" wrapText="1"/>
    </xf>
    <xf numFmtId="0" fontId="36" fillId="0" borderId="0" xfId="39129" applyFont="1" applyAlignment="1">
      <alignment vertical="top" wrapText="1"/>
    </xf>
    <xf numFmtId="0" fontId="30" fillId="0" borderId="0" xfId="4" applyFont="1" applyAlignment="1">
      <alignment vertical="top" wrapText="1"/>
    </xf>
    <xf numFmtId="0" fontId="36" fillId="0" borderId="0" xfId="6" applyFont="1" applyAlignment="1">
      <alignment horizontal="left" vertical="top" wrapText="1"/>
    </xf>
    <xf numFmtId="0" fontId="30" fillId="0" borderId="0" xfId="2" applyNumberFormat="1" applyFont="1" applyBorder="1" applyAlignment="1">
      <alignment vertical="top" wrapText="1"/>
    </xf>
    <xf numFmtId="0" fontId="29" fillId="0" borderId="0" xfId="6" applyFont="1" applyAlignment="1">
      <alignment vertical="top" wrapText="1"/>
    </xf>
    <xf numFmtId="0" fontId="29" fillId="3" borderId="0" xfId="4" applyFont="1" applyFill="1" applyAlignment="1">
      <alignment vertical="top" wrapText="1"/>
    </xf>
    <xf numFmtId="0" fontId="62" fillId="0" borderId="0" xfId="6" applyFont="1" applyAlignment="1">
      <alignment horizontal="left" vertical="top" wrapText="1" indent="3"/>
    </xf>
    <xf numFmtId="0" fontId="57" fillId="0" borderId="0" xfId="6" applyFont="1" applyAlignment="1">
      <alignment vertical="top" wrapText="1"/>
    </xf>
    <xf numFmtId="0" fontId="14" fillId="0" borderId="0" xfId="1" applyFont="1" applyAlignment="1">
      <alignment horizontal="center"/>
    </xf>
    <xf numFmtId="0" fontId="121" fillId="0" borderId="0" xfId="1" applyFont="1"/>
    <xf numFmtId="0" fontId="121" fillId="0" borderId="0" xfId="1" applyFont="1" applyAlignment="1">
      <alignment horizontal="center"/>
    </xf>
    <xf numFmtId="0" fontId="124" fillId="0" borderId="0" xfId="1" applyFont="1"/>
    <xf numFmtId="0" fontId="116" fillId="0" borderId="0" xfId="1" applyFont="1" applyAlignment="1">
      <alignment horizontal="center"/>
    </xf>
    <xf numFmtId="0" fontId="124" fillId="0" borderId="0" xfId="4" applyFont="1"/>
    <xf numFmtId="0" fontId="30" fillId="0" borderId="0" xfId="1" applyFont="1" applyAlignment="1">
      <alignment horizontal="center"/>
    </xf>
    <xf numFmtId="0" fontId="29" fillId="0" borderId="0" xfId="1" applyFont="1"/>
    <xf numFmtId="0" fontId="183" fillId="0" borderId="0" xfId="1" applyFont="1" applyAlignment="1">
      <alignment horizontal="center"/>
    </xf>
    <xf numFmtId="0" fontId="29" fillId="0" borderId="0" xfId="4" applyFont="1" applyAlignment="1">
      <alignment horizontal="center"/>
    </xf>
    <xf numFmtId="0" fontId="36" fillId="0" borderId="0" xfId="1" applyFont="1" applyAlignment="1">
      <alignment horizontal="left" indent="1"/>
    </xf>
    <xf numFmtId="0" fontId="36" fillId="0" borderId="0" xfId="1" applyFont="1" applyAlignment="1">
      <alignment horizontal="left"/>
    </xf>
    <xf numFmtId="0" fontId="36" fillId="0" borderId="0" xfId="1" quotePrefix="1" applyFont="1" applyAlignment="1">
      <alignment horizontal="center"/>
    </xf>
    <xf numFmtId="0" fontId="36" fillId="0" borderId="0" xfId="1" applyFont="1"/>
    <xf numFmtId="0" fontId="30" fillId="0" borderId="0" xfId="4" applyFont="1" applyAlignment="1">
      <alignment horizontal="center"/>
    </xf>
    <xf numFmtId="0" fontId="36" fillId="0" borderId="0" xfId="1" applyFont="1" applyAlignment="1">
      <alignment wrapText="1"/>
    </xf>
    <xf numFmtId="0" fontId="30" fillId="0" borderId="0" xfId="4" applyFont="1" applyAlignment="1">
      <alignment wrapText="1"/>
    </xf>
    <xf numFmtId="49" fontId="208" fillId="0" borderId="0" xfId="1" applyNumberFormat="1" applyFont="1" applyAlignment="1">
      <alignment horizontal="left" vertical="center" indent="1"/>
    </xf>
    <xf numFmtId="0" fontId="35" fillId="0" borderId="0" xfId="1" applyFont="1" applyAlignment="1">
      <alignment horizontal="left" vertical="center" indent="1"/>
    </xf>
    <xf numFmtId="49" fontId="36" fillId="0" borderId="0" xfId="1" applyNumberFormat="1" applyFont="1" applyAlignment="1">
      <alignment horizontal="left" vertical="center"/>
    </xf>
    <xf numFmtId="0" fontId="36" fillId="0" borderId="0" xfId="1" quotePrefix="1" applyFont="1" applyAlignment="1">
      <alignment horizontal="center" vertical="top"/>
    </xf>
    <xf numFmtId="0" fontId="36" fillId="0" borderId="0" xfId="1" applyFont="1" applyAlignment="1">
      <alignment horizontal="left" vertical="top" wrapText="1" indent="1"/>
    </xf>
    <xf numFmtId="0" fontId="36" fillId="0" borderId="0" xfId="1" applyFont="1" applyAlignment="1">
      <alignment horizontal="left" vertical="center"/>
    </xf>
    <xf numFmtId="0" fontId="36" fillId="0" borderId="0" xfId="1" applyFont="1" applyAlignment="1">
      <alignment horizontal="left" wrapText="1" indent="1"/>
    </xf>
    <xf numFmtId="49" fontId="208" fillId="0" borderId="0" xfId="1" applyNumberFormat="1" applyFont="1" applyAlignment="1">
      <alignment horizontal="left" vertical="center"/>
    </xf>
    <xf numFmtId="0" fontId="36" fillId="4" borderId="0" xfId="1" applyFont="1" applyFill="1" applyAlignment="1">
      <alignment horizontal="left" wrapText="1" indent="1"/>
    </xf>
    <xf numFmtId="0" fontId="209" fillId="0" borderId="0" xfId="1" applyFont="1"/>
    <xf numFmtId="0" fontId="210" fillId="0" borderId="0" xfId="1" applyFont="1"/>
    <xf numFmtId="0" fontId="36" fillId="0" borderId="0" xfId="1" applyFont="1" applyAlignment="1">
      <alignment horizontal="left" vertical="center" wrapText="1" indent="1"/>
    </xf>
    <xf numFmtId="0" fontId="208" fillId="0" borderId="0" xfId="1" applyFont="1" applyAlignment="1">
      <alignment horizontal="left" vertical="center"/>
    </xf>
    <xf numFmtId="0" fontId="30" fillId="0" borderId="0" xfId="39280" applyFont="1" applyAlignment="1">
      <alignment horizontal="center" vertical="center" wrapText="1"/>
    </xf>
    <xf numFmtId="0" fontId="30" fillId="0" borderId="0" xfId="1" applyFont="1" applyAlignment="1">
      <alignment wrapText="1"/>
    </xf>
    <xf numFmtId="0" fontId="30" fillId="0" borderId="0" xfId="39280" applyFont="1" applyAlignment="1">
      <alignment horizontal="left" vertical="center" wrapText="1"/>
    </xf>
    <xf numFmtId="0" fontId="29" fillId="0" borderId="0" xfId="1" applyFont="1" applyAlignment="1">
      <alignment horizontal="center"/>
    </xf>
    <xf numFmtId="0" fontId="29" fillId="5" borderId="0" xfId="4" applyFont="1" applyFill="1" applyAlignment="1">
      <alignment horizontal="center"/>
    </xf>
    <xf numFmtId="0" fontId="29" fillId="5" borderId="0" xfId="4" applyFont="1" applyFill="1" applyAlignment="1">
      <alignment horizontal="left" indent="1"/>
    </xf>
    <xf numFmtId="0" fontId="30" fillId="0" borderId="0" xfId="39128" applyFont="1" applyAlignment="1" applyProtection="1"/>
    <xf numFmtId="0" fontId="30" fillId="0" borderId="0" xfId="1" applyFont="1" applyAlignment="1">
      <alignment vertical="top"/>
    </xf>
    <xf numFmtId="0" fontId="12" fillId="5" borderId="0" xfId="39129" applyFill="1"/>
    <xf numFmtId="0" fontId="26" fillId="6" borderId="0" xfId="37" applyFont="1" applyFill="1" applyProtection="1">
      <protection locked="0"/>
    </xf>
    <xf numFmtId="0" fontId="26" fillId="6" borderId="0" xfId="37" applyFont="1" applyFill="1"/>
    <xf numFmtId="0" fontId="161" fillId="0" borderId="0" xfId="39131" applyFont="1" applyFill="1" applyBorder="1" applyAlignment="1" applyProtection="1">
      <protection locked="0"/>
    </xf>
    <xf numFmtId="0" fontId="26" fillId="6" borderId="0" xfId="255" applyFont="1" applyFill="1" applyProtection="1">
      <protection locked="0"/>
    </xf>
    <xf numFmtId="0" fontId="26" fillId="6" borderId="0" xfId="255" applyFont="1" applyFill="1"/>
    <xf numFmtId="0" fontId="211" fillId="6" borderId="0" xfId="255" applyFont="1" applyFill="1" applyProtection="1">
      <protection locked="0"/>
    </xf>
    <xf numFmtId="0" fontId="211" fillId="6" borderId="0" xfId="255" applyFont="1" applyFill="1"/>
    <xf numFmtId="0" fontId="186" fillId="6" borderId="0" xfId="255" applyFont="1" applyFill="1" applyProtection="1">
      <protection locked="0"/>
    </xf>
    <xf numFmtId="0" fontId="186" fillId="4" borderId="0" xfId="255" applyFont="1" applyFill="1" applyProtection="1">
      <protection locked="0"/>
    </xf>
    <xf numFmtId="0" fontId="212" fillId="0" borderId="0" xfId="39131" applyFont="1"/>
    <xf numFmtId="0" fontId="25" fillId="0" borderId="0" xfId="255" applyFont="1" applyAlignment="1" applyProtection="1">
      <alignment horizontal="left" vertical="top" wrapText="1"/>
      <protection locked="0"/>
    </xf>
    <xf numFmtId="0" fontId="19" fillId="0" borderId="0" xfId="255" applyFont="1" applyProtection="1">
      <protection locked="0"/>
    </xf>
    <xf numFmtId="0" fontId="19" fillId="0" borderId="0" xfId="255" applyFont="1" applyAlignment="1" applyProtection="1">
      <alignment horizontal="left"/>
      <protection locked="0"/>
    </xf>
    <xf numFmtId="0" fontId="20" fillId="0" borderId="0" xfId="255" applyFont="1" applyAlignment="1" applyProtection="1">
      <alignment horizontal="left" vertical="top" wrapText="1"/>
      <protection locked="0"/>
    </xf>
    <xf numFmtId="0" fontId="17" fillId="6" borderId="0" xfId="37" applyFont="1" applyFill="1" applyProtection="1">
      <protection locked="0"/>
    </xf>
    <xf numFmtId="0" fontId="17" fillId="0" borderId="2" xfId="3" applyFont="1" applyFill="1" applyBorder="1" applyAlignment="1" applyProtection="1">
      <alignment horizontal="center" vertical="center" wrapText="1"/>
    </xf>
    <xf numFmtId="0" fontId="17" fillId="0" borderId="6" xfId="2" applyFont="1" applyBorder="1" applyAlignment="1" applyProtection="1">
      <alignment horizontal="center" vertical="center"/>
    </xf>
    <xf numFmtId="0" fontId="162" fillId="0" borderId="6" xfId="39131" applyFont="1" applyFill="1" applyBorder="1" applyAlignment="1" applyProtection="1">
      <alignment horizontal="center" vertical="center" wrapText="1"/>
    </xf>
    <xf numFmtId="0" fontId="162" fillId="0" borderId="2" xfId="39131" applyFont="1" applyFill="1" applyBorder="1" applyAlignment="1" applyProtection="1">
      <alignment horizontal="center" vertical="center" wrapText="1"/>
    </xf>
    <xf numFmtId="0" fontId="14" fillId="6" borderId="0" xfId="37" applyFill="1" applyProtection="1">
      <protection locked="0"/>
    </xf>
    <xf numFmtId="167" fontId="37" fillId="4" borderId="0" xfId="143" applyNumberFormat="1" applyFont="1" applyFill="1" applyAlignment="1" applyProtection="1">
      <alignment horizontal="right" vertical="center"/>
      <protection locked="0"/>
    </xf>
    <xf numFmtId="167" fontId="37" fillId="4" borderId="0" xfId="143" applyNumberFormat="1" applyFont="1" applyFill="1" applyAlignment="1" applyProtection="1">
      <alignment vertical="center"/>
      <protection locked="0"/>
    </xf>
    <xf numFmtId="0" fontId="37" fillId="4" borderId="0" xfId="39133" applyFont="1" applyFill="1" applyAlignment="1">
      <alignment vertical="center"/>
    </xf>
    <xf numFmtId="0" fontId="37" fillId="4" borderId="0" xfId="39133" applyFont="1" applyFill="1" applyAlignment="1">
      <alignment vertical="center" wrapText="1"/>
    </xf>
    <xf numFmtId="1" fontId="37" fillId="4" borderId="0" xfId="143" applyNumberFormat="1" applyFont="1" applyFill="1" applyAlignment="1" applyProtection="1">
      <alignment vertical="center"/>
      <protection locked="0"/>
    </xf>
    <xf numFmtId="0" fontId="37" fillId="4" borderId="0" xfId="39282" applyFont="1" applyFill="1" applyAlignment="1">
      <alignment horizontal="left" vertical="center" indent="1"/>
    </xf>
    <xf numFmtId="0" fontId="37" fillId="4" borderId="0" xfId="39282" applyFont="1" applyFill="1" applyAlignment="1">
      <alignment horizontal="left" vertical="center" indent="2"/>
    </xf>
    <xf numFmtId="0" fontId="37" fillId="4" borderId="0" xfId="39282" applyFont="1" applyFill="1" applyAlignment="1">
      <alignment vertical="center"/>
    </xf>
    <xf numFmtId="167" fontId="37" fillId="4" borderId="0" xfId="39239" applyNumberFormat="1" applyFont="1" applyFill="1" applyAlignment="1">
      <alignment vertical="center"/>
    </xf>
    <xf numFmtId="0" fontId="37" fillId="4" borderId="0" xfId="39282" applyFont="1" applyFill="1" applyAlignment="1">
      <alignment horizontal="left" vertical="center"/>
    </xf>
    <xf numFmtId="167" fontId="17" fillId="0" borderId="0" xfId="143" applyNumberFormat="1" applyFont="1" applyAlignment="1" applyProtection="1">
      <alignment vertical="center"/>
      <protection locked="0"/>
    </xf>
    <xf numFmtId="0" fontId="18" fillId="4" borderId="0" xfId="39282" applyFont="1" applyFill="1" applyAlignment="1">
      <alignment horizontal="left" vertical="center"/>
    </xf>
    <xf numFmtId="167" fontId="19" fillId="4" borderId="0" xfId="143" applyNumberFormat="1" applyFont="1" applyFill="1" applyAlignment="1" applyProtection="1">
      <alignment vertical="center"/>
      <protection locked="0"/>
    </xf>
    <xf numFmtId="1" fontId="19" fillId="4" borderId="0" xfId="143" applyNumberFormat="1" applyFont="1" applyFill="1" applyAlignment="1" applyProtection="1">
      <alignment vertical="center"/>
      <protection locked="0"/>
    </xf>
    <xf numFmtId="167" fontId="19" fillId="0" borderId="0" xfId="39239" applyNumberFormat="1" applyFont="1" applyAlignment="1">
      <alignment vertical="center"/>
    </xf>
    <xf numFmtId="167" fontId="19" fillId="0" borderId="0" xfId="39239" quotePrefix="1" applyNumberFormat="1" applyFont="1" applyAlignment="1">
      <alignment horizontal="right" vertical="center"/>
    </xf>
    <xf numFmtId="0" fontId="17" fillId="4" borderId="0" xfId="39282" applyFont="1" applyFill="1" applyAlignment="1">
      <alignment horizontal="left" vertical="center"/>
    </xf>
    <xf numFmtId="167" fontId="17" fillId="0" borderId="0" xfId="39239" applyNumberFormat="1" applyFont="1" applyAlignment="1">
      <alignment vertical="center"/>
    </xf>
    <xf numFmtId="167" fontId="17" fillId="0" borderId="0" xfId="39239" quotePrefix="1" applyNumberFormat="1" applyFont="1" applyAlignment="1">
      <alignment horizontal="right" vertical="center"/>
    </xf>
    <xf numFmtId="167" fontId="6" fillId="4" borderId="0" xfId="143" applyNumberFormat="1" applyFont="1" applyFill="1" applyAlignment="1" applyProtection="1">
      <alignment vertical="center"/>
      <protection locked="0"/>
    </xf>
    <xf numFmtId="1" fontId="6" fillId="4" borderId="0" xfId="143" applyNumberFormat="1" applyFont="1" applyFill="1" applyAlignment="1" applyProtection="1">
      <alignment vertical="center"/>
      <protection locked="0"/>
    </xf>
    <xf numFmtId="0" fontId="18" fillId="6" borderId="0" xfId="39239" applyFont="1" applyFill="1" applyAlignment="1" applyProtection="1">
      <alignment vertical="center"/>
      <protection locked="0"/>
    </xf>
    <xf numFmtId="0" fontId="17" fillId="0" borderId="0" xfId="255" applyFont="1" applyAlignment="1">
      <alignment horizontal="left" vertical="center" wrapText="1"/>
    </xf>
    <xf numFmtId="0" fontId="18" fillId="0" borderId="0" xfId="39239" applyFont="1" applyAlignment="1" applyProtection="1">
      <alignment vertical="center"/>
      <protection locked="0"/>
    </xf>
    <xf numFmtId="167" fontId="17" fillId="6" borderId="0" xfId="39239" applyNumberFormat="1" applyFont="1" applyFill="1" applyAlignment="1">
      <alignment vertical="center"/>
    </xf>
    <xf numFmtId="187" fontId="17" fillId="0" borderId="0" xfId="255" applyNumberFormat="1" applyFont="1" applyAlignment="1" applyProtection="1">
      <alignment vertical="center"/>
      <protection locked="0"/>
    </xf>
    <xf numFmtId="193" fontId="17" fillId="0" borderId="0" xfId="39239" applyNumberFormat="1" applyFont="1" applyAlignment="1">
      <alignment vertical="center"/>
    </xf>
    <xf numFmtId="193" fontId="17" fillId="6" borderId="0" xfId="39239" applyNumberFormat="1" applyFont="1" applyFill="1" applyAlignment="1">
      <alignment vertical="center"/>
    </xf>
    <xf numFmtId="193" fontId="17" fillId="6" borderId="0" xfId="39239" applyNumberFormat="1" applyFont="1" applyFill="1" applyAlignment="1">
      <alignment horizontal="right" vertical="center"/>
    </xf>
    <xf numFmtId="0" fontId="17" fillId="0" borderId="0" xfId="39281" applyFont="1"/>
    <xf numFmtId="167" fontId="18" fillId="4" borderId="0" xfId="39239" quotePrefix="1" applyNumberFormat="1" applyFont="1" applyFill="1" applyAlignment="1">
      <alignment horizontal="right" vertical="center"/>
    </xf>
    <xf numFmtId="167" fontId="18" fillId="4" borderId="0" xfId="39239" applyNumberFormat="1" applyFont="1" applyFill="1" applyAlignment="1">
      <alignment vertical="center"/>
    </xf>
    <xf numFmtId="0" fontId="17" fillId="4" borderId="0" xfId="39281" applyFont="1" applyFill="1"/>
    <xf numFmtId="0" fontId="153" fillId="0" borderId="2" xfId="3" applyFont="1" applyFill="1" applyBorder="1" applyAlignment="1" applyProtection="1">
      <alignment horizontal="center" vertical="center" wrapText="1"/>
    </xf>
    <xf numFmtId="0" fontId="153" fillId="0" borderId="6" xfId="2" applyFont="1" applyBorder="1" applyAlignment="1" applyProtection="1">
      <alignment horizontal="center" vertical="center"/>
    </xf>
    <xf numFmtId="0" fontId="208" fillId="0" borderId="2" xfId="39240" applyFont="1" applyBorder="1" applyAlignment="1">
      <alignment horizontal="center"/>
    </xf>
    <xf numFmtId="0" fontId="215" fillId="6" borderId="0" xfId="37" applyFont="1" applyFill="1" applyAlignment="1">
      <alignment horizontal="center"/>
    </xf>
    <xf numFmtId="192" fontId="17" fillId="0" borderId="0" xfId="255" applyNumberFormat="1" applyFont="1" applyProtection="1">
      <protection locked="0"/>
    </xf>
    <xf numFmtId="0" fontId="17" fillId="0" borderId="0" xfId="255" applyFont="1" applyProtection="1">
      <protection locked="0"/>
    </xf>
    <xf numFmtId="0" fontId="17" fillId="0" borderId="0" xfId="255" applyFont="1" applyAlignment="1" applyProtection="1">
      <alignment vertical="center"/>
      <protection locked="0"/>
    </xf>
    <xf numFmtId="167" fontId="17" fillId="0" borderId="0" xfId="255" applyNumberFormat="1" applyFont="1" applyAlignment="1" applyProtection="1">
      <alignment vertical="center"/>
      <protection locked="0"/>
    </xf>
    <xf numFmtId="0" fontId="25" fillId="4" borderId="0" xfId="255" applyFont="1" applyFill="1" applyAlignment="1" applyProtection="1">
      <alignment horizontal="left" vertical="top" wrapText="1"/>
      <protection locked="0"/>
    </xf>
    <xf numFmtId="0" fontId="162" fillId="6" borderId="6" xfId="39131" applyFont="1" applyFill="1" applyBorder="1" applyAlignment="1" applyProtection="1">
      <alignment horizontal="center" vertical="center"/>
    </xf>
    <xf numFmtId="167" fontId="37" fillId="4" borderId="0" xfId="39133" applyNumberFormat="1" applyFont="1" applyFill="1" applyAlignment="1" applyProtection="1">
      <alignment vertical="center"/>
      <protection locked="0"/>
    </xf>
    <xf numFmtId="0" fontId="18" fillId="0" borderId="0" xfId="39133" applyFont="1" applyAlignment="1">
      <alignment vertical="center"/>
    </xf>
    <xf numFmtId="0" fontId="18" fillId="0" borderId="0" xfId="39133" applyFont="1" applyAlignment="1">
      <alignment vertical="center" wrapText="1"/>
    </xf>
    <xf numFmtId="167" fontId="37" fillId="6" borderId="0" xfId="143" applyNumberFormat="1" applyFont="1" applyFill="1" applyAlignment="1" applyProtection="1">
      <alignment vertical="center"/>
      <protection locked="0"/>
    </xf>
    <xf numFmtId="0" fontId="18" fillId="4" borderId="0" xfId="39282" applyFont="1" applyFill="1" applyAlignment="1">
      <alignment horizontal="left" vertical="center" indent="1"/>
    </xf>
    <xf numFmtId="0" fontId="18" fillId="4" borderId="0" xfId="39282" applyFont="1" applyFill="1" applyAlignment="1">
      <alignment horizontal="left" vertical="center" indent="2"/>
    </xf>
    <xf numFmtId="0" fontId="24" fillId="4" borderId="0" xfId="36" applyFont="1" applyFill="1" applyAlignment="1">
      <alignment horizontal="left" vertical="center" indent="2"/>
    </xf>
    <xf numFmtId="167" fontId="37" fillId="0" borderId="0" xfId="143" applyNumberFormat="1" applyFont="1" applyAlignment="1" applyProtection="1">
      <alignment vertical="center"/>
      <protection locked="0"/>
    </xf>
    <xf numFmtId="167" fontId="37" fillId="0" borderId="0" xfId="39239" applyNumberFormat="1" applyFont="1" applyAlignment="1" applyProtection="1">
      <alignment vertical="center"/>
      <protection locked="0"/>
    </xf>
    <xf numFmtId="0" fontId="18" fillId="4" borderId="0" xfId="39282" applyFont="1" applyFill="1" applyAlignment="1">
      <alignment vertical="center"/>
    </xf>
    <xf numFmtId="0" fontId="18" fillId="0" borderId="0" xfId="143" applyFont="1" applyAlignment="1">
      <alignment horizontal="left" vertical="center" wrapText="1"/>
    </xf>
    <xf numFmtId="167" fontId="18" fillId="0" borderId="0" xfId="143" applyNumberFormat="1" applyFont="1" applyAlignment="1" applyProtection="1">
      <alignment vertical="center"/>
      <protection locked="0"/>
    </xf>
    <xf numFmtId="167" fontId="19" fillId="0" borderId="0" xfId="143" applyNumberFormat="1" applyFont="1" applyAlignment="1" applyProtection="1">
      <alignment vertical="center"/>
      <protection locked="0"/>
    </xf>
    <xf numFmtId="167" fontId="19" fillId="0" borderId="0" xfId="39239" applyNumberFormat="1" applyFont="1" applyAlignment="1" applyProtection="1">
      <alignment vertical="center"/>
      <protection locked="0"/>
    </xf>
    <xf numFmtId="0" fontId="17" fillId="0" borderId="0" xfId="143" applyFont="1" applyAlignment="1">
      <alignment horizontal="left" vertical="center" wrapText="1"/>
    </xf>
    <xf numFmtId="3" fontId="6" fillId="4" borderId="0" xfId="631" quotePrefix="1" applyNumberFormat="1" applyFont="1" applyFill="1" applyBorder="1" applyAlignment="1" applyProtection="1">
      <alignment horizontal="right" vertical="top" wrapText="1"/>
    </xf>
    <xf numFmtId="3" fontId="6" fillId="4" borderId="0" xfId="631" applyNumberFormat="1" applyFont="1" applyFill="1" applyBorder="1" applyAlignment="1" applyProtection="1">
      <alignment horizontal="right" vertical="top"/>
    </xf>
    <xf numFmtId="201" fontId="17" fillId="0" borderId="0" xfId="255" applyNumberFormat="1" applyFont="1" applyAlignment="1" applyProtection="1">
      <alignment vertical="center"/>
      <protection locked="0"/>
    </xf>
    <xf numFmtId="201" fontId="19" fillId="0" borderId="0" xfId="255" applyNumberFormat="1" applyFont="1" applyAlignment="1" applyProtection="1">
      <alignment vertical="center"/>
      <protection locked="0"/>
    </xf>
    <xf numFmtId="201" fontId="19" fillId="0" borderId="0" xfId="39239" applyNumberFormat="1" applyFont="1" applyAlignment="1" applyProtection="1">
      <alignment vertical="center"/>
      <protection locked="0"/>
    </xf>
    <xf numFmtId="201" fontId="19" fillId="0" borderId="0" xfId="255" applyNumberFormat="1" applyFont="1" applyAlignment="1" applyProtection="1">
      <alignment vertical="center" wrapText="1"/>
      <protection locked="0"/>
    </xf>
    <xf numFmtId="201" fontId="19" fillId="0" borderId="0" xfId="39239" applyNumberFormat="1" applyFont="1" applyAlignment="1">
      <alignment vertical="center"/>
    </xf>
    <xf numFmtId="201" fontId="19" fillId="0" borderId="0" xfId="255" applyNumberFormat="1" applyFont="1" applyAlignment="1">
      <alignment vertical="center" wrapText="1"/>
    </xf>
    <xf numFmtId="201" fontId="19" fillId="0" borderId="0" xfId="255" applyNumberFormat="1" applyFont="1" applyAlignment="1">
      <alignment vertical="center"/>
    </xf>
    <xf numFmtId="0" fontId="17" fillId="0" borderId="0" xfId="2" quotePrefix="1" applyFont="1" applyBorder="1" applyAlignment="1" applyProtection="1">
      <alignment horizontal="center" vertical="center" wrapText="1"/>
    </xf>
    <xf numFmtId="0" fontId="17" fillId="6" borderId="0" xfId="2" applyFont="1" applyFill="1" applyBorder="1" applyAlignment="1" applyProtection="1">
      <alignment horizontal="center" vertical="center"/>
    </xf>
    <xf numFmtId="0" fontId="18" fillId="4" borderId="0" xfId="39239" quotePrefix="1" applyFont="1" applyFill="1" applyAlignment="1" applyProtection="1">
      <alignment horizontal="right" vertical="center"/>
      <protection locked="0"/>
    </xf>
    <xf numFmtId="0" fontId="18" fillId="0" borderId="0" xfId="3" applyFont="1" applyFill="1" applyBorder="1" applyAlignment="1" applyProtection="1">
      <alignment horizontal="left"/>
    </xf>
    <xf numFmtId="0" fontId="162" fillId="0" borderId="2" xfId="39131" quotePrefix="1" applyFont="1" applyFill="1" applyBorder="1" applyAlignment="1" applyProtection="1">
      <alignment horizontal="center" vertical="center" wrapText="1"/>
    </xf>
    <xf numFmtId="0" fontId="162" fillId="0" borderId="6" xfId="39131" quotePrefix="1" applyFont="1" applyFill="1" applyBorder="1" applyAlignment="1" applyProtection="1">
      <alignment horizontal="center" vertical="center" wrapText="1"/>
    </xf>
    <xf numFmtId="0" fontId="16" fillId="0" borderId="0" xfId="37" applyFont="1" applyAlignment="1">
      <alignment horizontal="center" vertical="center"/>
    </xf>
    <xf numFmtId="0" fontId="20" fillId="0" borderId="0" xfId="37" applyFont="1" applyAlignment="1">
      <alignment horizontal="right" vertical="center"/>
    </xf>
    <xf numFmtId="0" fontId="20" fillId="0" borderId="0" xfId="37" applyFont="1" applyAlignment="1">
      <alignment horizontal="left" vertical="center"/>
    </xf>
    <xf numFmtId="0" fontId="20" fillId="0" borderId="0" xfId="39281" applyFont="1" applyProtection="1">
      <protection locked="0"/>
    </xf>
    <xf numFmtId="0" fontId="20" fillId="0" borderId="0" xfId="255" applyFont="1" applyProtection="1">
      <protection locked="0"/>
    </xf>
    <xf numFmtId="167" fontId="20" fillId="0" borderId="0" xfId="255" applyNumberFormat="1" applyFont="1" applyAlignment="1" applyProtection="1">
      <alignment vertical="center"/>
      <protection locked="0"/>
    </xf>
    <xf numFmtId="0" fontId="162" fillId="0" borderId="6" xfId="39131" applyFont="1" applyFill="1" applyBorder="1" applyAlignment="1" applyProtection="1">
      <alignment horizontal="center" vertical="center"/>
    </xf>
    <xf numFmtId="0" fontId="216" fillId="0" borderId="6" xfId="39131" applyFont="1" applyFill="1" applyBorder="1" applyAlignment="1" applyProtection="1">
      <alignment horizontal="center" vertical="center"/>
    </xf>
    <xf numFmtId="167" fontId="37" fillId="4" borderId="0" xfId="51" applyNumberFormat="1" applyFont="1" applyFill="1" applyAlignment="1" applyProtection="1">
      <alignment vertical="center"/>
      <protection locked="0"/>
    </xf>
    <xf numFmtId="0" fontId="37" fillId="4" borderId="0" xfId="255" applyFont="1" applyFill="1" applyAlignment="1">
      <alignment vertical="center"/>
    </xf>
    <xf numFmtId="0" fontId="37" fillId="4" borderId="0" xfId="255" applyFont="1" applyFill="1" applyAlignment="1">
      <alignment vertical="center" wrapText="1"/>
    </xf>
    <xf numFmtId="0" fontId="37" fillId="4" borderId="0" xfId="143" applyFont="1" applyFill="1" applyAlignment="1">
      <alignment horizontal="left" vertical="center" wrapText="1"/>
    </xf>
    <xf numFmtId="167" fontId="18" fillId="0" borderId="0" xfId="51" applyNumberFormat="1" applyFont="1" applyAlignment="1" applyProtection="1">
      <alignment vertical="center"/>
      <protection locked="0"/>
    </xf>
    <xf numFmtId="167" fontId="19" fillId="4" borderId="0" xfId="51" applyNumberFormat="1" applyFont="1" applyFill="1" applyAlignment="1" applyProtection="1">
      <alignment vertical="center"/>
      <protection locked="0"/>
    </xf>
    <xf numFmtId="167" fontId="6" fillId="4" borderId="0" xfId="51" applyNumberFormat="1" applyFont="1" applyFill="1" applyAlignment="1" applyProtection="1">
      <alignment vertical="center"/>
      <protection locked="0"/>
    </xf>
    <xf numFmtId="167" fontId="17" fillId="0" borderId="0" xfId="51" applyNumberFormat="1" applyFont="1" applyAlignment="1" applyProtection="1">
      <alignment vertical="center"/>
      <protection locked="0"/>
    </xf>
    <xf numFmtId="201" fontId="17" fillId="0" borderId="0" xfId="255" applyNumberFormat="1" applyFont="1" applyAlignment="1" applyProtection="1">
      <alignment horizontal="right" vertical="center"/>
      <protection locked="0"/>
    </xf>
    <xf numFmtId="201" fontId="19" fillId="0" borderId="0" xfId="255" applyNumberFormat="1" applyFont="1" applyAlignment="1" applyProtection="1">
      <alignment horizontal="right" vertical="center"/>
      <protection locked="0"/>
    </xf>
    <xf numFmtId="201" fontId="19" fillId="0" borderId="0" xfId="39239" applyNumberFormat="1" applyFont="1" applyAlignment="1" applyProtection="1">
      <alignment horizontal="right" vertical="center"/>
      <protection locked="0"/>
    </xf>
    <xf numFmtId="201" fontId="17" fillId="0" borderId="0" xfId="39239" applyNumberFormat="1" applyFont="1" applyAlignment="1" applyProtection="1">
      <alignment horizontal="right" vertical="center"/>
      <protection locked="0"/>
    </xf>
    <xf numFmtId="201" fontId="19" fillId="0" borderId="0" xfId="255" applyNumberFormat="1" applyFont="1" applyAlignment="1" applyProtection="1">
      <alignment horizontal="right" vertical="center" wrapText="1"/>
      <protection locked="0"/>
    </xf>
    <xf numFmtId="201" fontId="17" fillId="0" borderId="0" xfId="255" applyNumberFormat="1" applyFont="1" applyAlignment="1" applyProtection="1">
      <alignment horizontal="right" vertical="center" wrapText="1"/>
      <protection locked="0"/>
    </xf>
    <xf numFmtId="201" fontId="19" fillId="0" borderId="0" xfId="39239" applyNumberFormat="1" applyFont="1" applyAlignment="1">
      <alignment horizontal="right" vertical="center"/>
    </xf>
    <xf numFmtId="201" fontId="17" fillId="0" borderId="0" xfId="39239" applyNumberFormat="1" applyFont="1" applyAlignment="1">
      <alignment horizontal="right" vertical="center"/>
    </xf>
    <xf numFmtId="201" fontId="19" fillId="0" borderId="0" xfId="255" applyNumberFormat="1" applyFont="1" applyAlignment="1">
      <alignment horizontal="right" vertical="center" wrapText="1"/>
    </xf>
    <xf numFmtId="201" fontId="17" fillId="0" borderId="0" xfId="255" applyNumberFormat="1" applyFont="1" applyAlignment="1">
      <alignment horizontal="right" vertical="center" wrapText="1"/>
    </xf>
    <xf numFmtId="201" fontId="19" fillId="0" borderId="0" xfId="255" applyNumberFormat="1" applyFont="1" applyAlignment="1">
      <alignment horizontal="right" vertical="center"/>
    </xf>
    <xf numFmtId="201" fontId="17" fillId="0" borderId="0" xfId="255" applyNumberFormat="1" applyFont="1" applyAlignment="1">
      <alignment horizontal="right" vertical="center"/>
    </xf>
    <xf numFmtId="0" fontId="16" fillId="0" borderId="0" xfId="39281" applyFont="1" applyAlignment="1">
      <alignment horizontal="center" vertical="center"/>
    </xf>
    <xf numFmtId="0" fontId="118" fillId="0" borderId="0" xfId="39281" applyFont="1" applyAlignment="1">
      <alignment horizontal="center"/>
    </xf>
    <xf numFmtId="0" fontId="217" fillId="0" borderId="0" xfId="39131" applyFont="1" applyFill="1" applyBorder="1" applyAlignment="1" applyProtection="1">
      <protection locked="0"/>
    </xf>
    <xf numFmtId="0" fontId="32" fillId="0" borderId="0" xfId="255" applyFont="1" applyAlignment="1" applyProtection="1">
      <alignment horizontal="left" vertical="top" wrapText="1"/>
      <protection locked="0"/>
    </xf>
    <xf numFmtId="0" fontId="6" fillId="0" borderId="0" xfId="255" applyFont="1" applyAlignment="1" applyProtection="1">
      <alignment horizontal="left"/>
      <protection locked="0"/>
    </xf>
    <xf numFmtId="0" fontId="25" fillId="0" borderId="0" xfId="255" applyFont="1" applyAlignment="1" applyProtection="1">
      <alignment horizontal="left" vertical="center" wrapText="1"/>
      <protection locked="0"/>
    </xf>
    <xf numFmtId="0" fontId="17" fillId="0" borderId="2" xfId="3" applyFont="1" applyBorder="1" applyAlignment="1" applyProtection="1">
      <alignment horizontal="center" vertical="center" wrapText="1"/>
    </xf>
    <xf numFmtId="0" fontId="162" fillId="0" borderId="6" xfId="39131" applyFont="1" applyBorder="1" applyAlignment="1" applyProtection="1">
      <alignment horizontal="center" vertical="center" wrapText="1"/>
    </xf>
    <xf numFmtId="0" fontId="162" fillId="0" borderId="44" xfId="39131" applyFont="1" applyFill="1" applyBorder="1" applyAlignment="1" applyProtection="1">
      <alignment horizontal="center" vertical="center" wrapText="1"/>
    </xf>
    <xf numFmtId="3" fontId="18" fillId="4" borderId="0" xfId="255" applyNumberFormat="1" applyFont="1" applyFill="1" applyAlignment="1" applyProtection="1">
      <alignment horizontal="right" vertical="center"/>
      <protection locked="0"/>
    </xf>
    <xf numFmtId="3" fontId="18" fillId="4" borderId="0" xfId="39239" applyNumberFormat="1" applyFont="1" applyFill="1" applyAlignment="1" applyProtection="1">
      <alignment vertical="center"/>
      <protection locked="0"/>
    </xf>
    <xf numFmtId="3" fontId="19" fillId="4" borderId="0" xfId="255" applyNumberFormat="1" applyFont="1" applyFill="1" applyAlignment="1" applyProtection="1">
      <alignment horizontal="right" vertical="center"/>
      <protection locked="0"/>
    </xf>
    <xf numFmtId="210" fontId="17" fillId="0" borderId="0" xfId="37" applyNumberFormat="1" applyFont="1" applyAlignment="1" applyProtection="1">
      <alignment horizontal="right" vertical="center"/>
      <protection locked="0"/>
    </xf>
    <xf numFmtId="210" fontId="17" fillId="0" borderId="0" xfId="37" applyNumberFormat="1" applyFont="1" applyAlignment="1">
      <alignment horizontal="right" vertical="center"/>
    </xf>
    <xf numFmtId="210" fontId="17" fillId="0" borderId="0" xfId="39239" applyNumberFormat="1" applyFont="1" applyAlignment="1" applyProtection="1">
      <alignment horizontal="right" vertical="center"/>
      <protection locked="0"/>
    </xf>
    <xf numFmtId="193" fontId="17" fillId="0" borderId="0" xfId="37" applyNumberFormat="1" applyFont="1" applyAlignment="1" applyProtection="1">
      <alignment horizontal="right" vertical="center"/>
      <protection locked="0"/>
    </xf>
    <xf numFmtId="193" fontId="17" fillId="0" borderId="0" xfId="37" applyNumberFormat="1" applyFont="1" applyAlignment="1">
      <alignment horizontal="right" vertical="center"/>
    </xf>
    <xf numFmtId="193" fontId="17" fillId="0" borderId="0" xfId="39239" applyNumberFormat="1" applyFont="1" applyAlignment="1" applyProtection="1">
      <alignment horizontal="right" vertical="center"/>
      <protection locked="0"/>
    </xf>
    <xf numFmtId="193" fontId="17" fillId="0" borderId="0" xfId="37" applyNumberFormat="1" applyFont="1" applyAlignment="1" applyProtection="1">
      <alignment horizontal="right" vertical="center" wrapText="1"/>
      <protection locked="0"/>
    </xf>
    <xf numFmtId="193" fontId="17" fillId="0" borderId="0" xfId="37" applyNumberFormat="1" applyFont="1" applyAlignment="1">
      <alignment horizontal="right" vertical="center" wrapText="1"/>
    </xf>
    <xf numFmtId="49" fontId="18" fillId="0" borderId="0" xfId="39243" applyNumberFormat="1" applyFont="1" applyAlignment="1">
      <alignment horizontal="right"/>
    </xf>
    <xf numFmtId="0" fontId="17" fillId="0" borderId="0" xfId="37" applyFont="1" applyAlignment="1">
      <alignment horizontal="right" vertical="center"/>
    </xf>
    <xf numFmtId="0" fontId="24" fillId="4" borderId="0" xfId="39281" quotePrefix="1" applyFont="1" applyFill="1" applyAlignment="1" applyProtection="1">
      <alignment horizontal="right"/>
      <protection locked="0"/>
    </xf>
    <xf numFmtId="210" fontId="19" fillId="4" borderId="0" xfId="255" applyNumberFormat="1" applyFont="1" applyFill="1" applyAlignment="1" applyProtection="1">
      <alignment horizontal="right" vertical="center"/>
      <protection locked="0"/>
    </xf>
    <xf numFmtId="0" fontId="20" fillId="0" borderId="0" xfId="143" applyFont="1" applyAlignment="1">
      <alignment horizontal="right" vertical="center"/>
    </xf>
    <xf numFmtId="0" fontId="17" fillId="0" borderId="0" xfId="37" applyFont="1" applyProtection="1">
      <protection locked="0"/>
    </xf>
    <xf numFmtId="192" fontId="17" fillId="0" borderId="0" xfId="37" applyNumberFormat="1" applyFont="1" applyProtection="1">
      <protection locked="0"/>
    </xf>
    <xf numFmtId="0" fontId="25" fillId="0" borderId="0" xfId="39281" applyFont="1" applyAlignment="1" applyProtection="1">
      <alignment horizontal="left" vertical="top" wrapText="1"/>
      <protection locked="0"/>
    </xf>
    <xf numFmtId="0" fontId="25" fillId="0" borderId="0" xfId="37" applyFont="1" applyAlignment="1" applyProtection="1">
      <alignment horizontal="left" vertical="top" wrapText="1"/>
      <protection locked="0"/>
    </xf>
    <xf numFmtId="0" fontId="17" fillId="0" borderId="0" xfId="39281" applyFont="1" applyProtection="1">
      <protection locked="0"/>
    </xf>
    <xf numFmtId="0" fontId="118" fillId="0" borderId="0" xfId="39281" applyFont="1" applyProtection="1">
      <protection locked="0"/>
    </xf>
    <xf numFmtId="210" fontId="17" fillId="0" borderId="0" xfId="255" applyNumberFormat="1" applyFont="1" applyAlignment="1" applyProtection="1">
      <alignment horizontal="right" vertical="center"/>
      <protection locked="0"/>
    </xf>
    <xf numFmtId="0" fontId="17" fillId="6" borderId="0" xfId="39239" applyFont="1" applyFill="1" applyAlignment="1">
      <alignment vertical="center"/>
    </xf>
    <xf numFmtId="0" fontId="20" fillId="0" borderId="0" xfId="39281" applyFont="1" applyAlignment="1" applyProtection="1">
      <alignment vertical="center"/>
      <protection locked="0"/>
    </xf>
    <xf numFmtId="0" fontId="20" fillId="0" borderId="0" xfId="37" applyFont="1" applyProtection="1">
      <protection locked="0"/>
    </xf>
    <xf numFmtId="0" fontId="17" fillId="0" borderId="2" xfId="2" applyFont="1" applyBorder="1" applyAlignment="1" applyProtection="1">
      <alignment horizontal="center" vertical="center" wrapText="1" shrinkToFit="1"/>
    </xf>
    <xf numFmtId="0" fontId="17" fillId="0" borderId="6" xfId="2" applyFont="1" applyBorder="1" applyAlignment="1" applyProtection="1">
      <alignment horizontal="center" vertical="center" wrapText="1" shrinkToFit="1"/>
    </xf>
    <xf numFmtId="0" fontId="17" fillId="0" borderId="9" xfId="2" applyFont="1" applyBorder="1" applyAlignment="1" applyProtection="1">
      <alignment horizontal="center" vertical="center" wrapText="1" shrinkToFit="1"/>
    </xf>
    <xf numFmtId="0" fontId="19" fillId="0" borderId="0" xfId="39240" applyFont="1"/>
    <xf numFmtId="0" fontId="162" fillId="0" borderId="2" xfId="39131" applyFont="1" applyFill="1" applyBorder="1" applyAlignment="1" applyProtection="1">
      <alignment horizontal="center" vertical="center" wrapText="1" shrinkToFit="1"/>
    </xf>
    <xf numFmtId="0" fontId="162" fillId="0" borderId="6" xfId="39131" applyFont="1" applyFill="1" applyBorder="1" applyAlignment="1" applyProtection="1">
      <alignment horizontal="center" vertical="center" wrapText="1" shrinkToFit="1"/>
    </xf>
    <xf numFmtId="0" fontId="14" fillId="0" borderId="0" xfId="8237"/>
    <xf numFmtId="167" fontId="6" fillId="4" borderId="0" xfId="143" applyNumberFormat="1" applyFont="1" applyFill="1" applyAlignment="1" applyProtection="1">
      <alignment horizontal="right" vertical="center"/>
      <protection locked="0"/>
    </xf>
    <xf numFmtId="172" fontId="37" fillId="4" borderId="0" xfId="2" applyNumberFormat="1" applyFont="1" applyFill="1" applyBorder="1" applyAlignment="1" applyProtection="1">
      <alignment horizontal="right" vertical="center"/>
    </xf>
    <xf numFmtId="167" fontId="17" fillId="4" borderId="0" xfId="51" applyNumberFormat="1" applyFont="1" applyFill="1" applyAlignment="1" applyProtection="1">
      <alignment vertical="center"/>
      <protection locked="0"/>
    </xf>
    <xf numFmtId="0" fontId="17" fillId="4" borderId="0" xfId="39239" quotePrefix="1" applyFont="1" applyFill="1" applyAlignment="1" applyProtection="1">
      <alignment horizontal="right" vertical="center"/>
      <protection locked="0"/>
    </xf>
    <xf numFmtId="172" fontId="24" fillId="4" borderId="0" xfId="2" applyNumberFormat="1" applyFont="1" applyFill="1" applyBorder="1" applyAlignment="1" applyProtection="1">
      <alignment horizontal="right" vertical="center"/>
    </xf>
    <xf numFmtId="167" fontId="17" fillId="0" borderId="0" xfId="143" applyNumberFormat="1" applyFont="1" applyAlignment="1" applyProtection="1">
      <alignment horizontal="right" vertical="center"/>
      <protection locked="0"/>
    </xf>
    <xf numFmtId="167" fontId="19" fillId="4" borderId="0" xfId="143" applyNumberFormat="1" applyFont="1" applyFill="1" applyAlignment="1" applyProtection="1">
      <alignment horizontal="right" vertical="center"/>
      <protection locked="0"/>
    </xf>
    <xf numFmtId="172" fontId="34" fillId="4" borderId="0" xfId="2" applyNumberFormat="1" applyFont="1" applyFill="1" applyBorder="1" applyAlignment="1" applyProtection="1">
      <alignment horizontal="right" vertical="center"/>
    </xf>
    <xf numFmtId="167" fontId="34" fillId="0" borderId="0" xfId="143" applyNumberFormat="1" applyFont="1" applyAlignment="1" applyProtection="1">
      <alignment horizontal="right" vertical="center"/>
      <protection locked="0"/>
    </xf>
    <xf numFmtId="167" fontId="17" fillId="4" borderId="0" xfId="143" applyNumberFormat="1" applyFont="1" applyFill="1" applyAlignment="1" applyProtection="1">
      <alignment horizontal="right" vertical="center"/>
      <protection locked="0"/>
    </xf>
    <xf numFmtId="172" fontId="19" fillId="4" borderId="0" xfId="2" applyNumberFormat="1" applyFont="1" applyFill="1" applyBorder="1" applyAlignment="1" applyProtection="1">
      <alignment horizontal="right" vertical="center"/>
    </xf>
    <xf numFmtId="167" fontId="19" fillId="4" borderId="0" xfId="143" applyNumberFormat="1" applyFont="1" applyFill="1" applyAlignment="1" applyProtection="1">
      <alignment horizontal="left" vertical="center"/>
      <protection locked="0"/>
    </xf>
    <xf numFmtId="167" fontId="17" fillId="4" borderId="0" xfId="143" applyNumberFormat="1" applyFont="1" applyFill="1" applyAlignment="1" applyProtection="1">
      <alignment vertical="center"/>
      <protection locked="0"/>
    </xf>
    <xf numFmtId="2" fontId="117" fillId="0" borderId="0" xfId="39240" applyNumberFormat="1"/>
    <xf numFmtId="188" fontId="17" fillId="0" borderId="0" xfId="37" applyNumberFormat="1" applyFont="1" applyAlignment="1" applyProtection="1">
      <alignment horizontal="right" vertical="center"/>
      <protection locked="0"/>
    </xf>
    <xf numFmtId="201" fontId="17" fillId="0" borderId="0" xfId="37" applyNumberFormat="1" applyFont="1" applyAlignment="1" applyProtection="1">
      <alignment horizontal="right" vertical="center"/>
      <protection locked="0"/>
    </xf>
    <xf numFmtId="201" fontId="17" fillId="0" borderId="0" xfId="37" applyNumberFormat="1" applyFont="1" applyAlignment="1" applyProtection="1">
      <alignment horizontal="right" vertical="center" wrapText="1"/>
      <protection locked="0"/>
    </xf>
    <xf numFmtId="201" fontId="17" fillId="0" borderId="0" xfId="37" applyNumberFormat="1" applyFont="1" applyAlignment="1">
      <alignment horizontal="right" vertical="center" wrapText="1"/>
    </xf>
    <xf numFmtId="6" fontId="17" fillId="0" borderId="2" xfId="2" applyNumberFormat="1" applyFont="1" applyBorder="1" applyAlignment="1" applyProtection="1">
      <alignment horizontal="center" vertical="center" wrapText="1" shrinkToFit="1"/>
    </xf>
    <xf numFmtId="0" fontId="162" fillId="0" borderId="2" xfId="39131" applyFont="1" applyBorder="1" applyAlignment="1" applyProtection="1">
      <alignment horizontal="center" vertical="center" wrapText="1" shrinkToFit="1"/>
    </xf>
    <xf numFmtId="0" fontId="162" fillId="0" borderId="6" xfId="39131" applyFont="1" applyBorder="1" applyAlignment="1" applyProtection="1">
      <alignment horizontal="center" vertical="center" wrapText="1" shrinkToFit="1"/>
    </xf>
    <xf numFmtId="0" fontId="14" fillId="0" borderId="0" xfId="255" applyAlignment="1">
      <alignment horizontal="left" vertical="top"/>
    </xf>
    <xf numFmtId="0" fontId="18" fillId="0" borderId="0" xfId="39133" applyFont="1" applyAlignment="1">
      <alignment horizontal="left" vertical="center" wrapText="1"/>
    </xf>
    <xf numFmtId="0" fontId="17" fillId="0" borderId="0" xfId="39133" applyFont="1" applyAlignment="1">
      <alignment horizontal="left" vertical="center" wrapText="1"/>
    </xf>
    <xf numFmtId="188" fontId="17" fillId="0" borderId="0" xfId="39239" applyNumberFormat="1" applyFont="1" applyAlignment="1" applyProtection="1">
      <alignment horizontal="right" vertical="center"/>
      <protection locked="0"/>
    </xf>
    <xf numFmtId="188" fontId="17" fillId="0" borderId="0" xfId="255" applyNumberFormat="1" applyFont="1" applyAlignment="1" applyProtection="1">
      <alignment horizontal="right" vertical="center"/>
      <protection locked="0"/>
    </xf>
    <xf numFmtId="0" fontId="20" fillId="0" borderId="0" xfId="39281" applyFont="1"/>
    <xf numFmtId="0" fontId="161" fillId="0" borderId="0" xfId="39131" applyFont="1" applyProtection="1">
      <protection locked="0"/>
    </xf>
    <xf numFmtId="0" fontId="17" fillId="0" borderId="0" xfId="2" applyFont="1" applyBorder="1" applyAlignment="1" applyProtection="1">
      <alignment vertical="center" wrapText="1" shrinkToFit="1"/>
    </xf>
    <xf numFmtId="211" fontId="18" fillId="4" borderId="0" xfId="39239" quotePrefix="1" applyNumberFormat="1" applyFont="1" applyFill="1" applyAlignment="1" applyProtection="1">
      <alignment horizontal="right" vertical="center"/>
      <protection locked="0"/>
    </xf>
    <xf numFmtId="0" fontId="17" fillId="4" borderId="0" xfId="2" applyFont="1" applyFill="1" applyBorder="1" applyAlignment="1" applyProtection="1">
      <alignment vertical="center" wrapText="1" shrinkToFit="1"/>
    </xf>
    <xf numFmtId="188" fontId="18" fillId="4" borderId="0" xfId="39239" quotePrefix="1" applyNumberFormat="1" applyFont="1" applyFill="1" applyAlignment="1" applyProtection="1">
      <alignment horizontal="right" vertical="center"/>
      <protection locked="0"/>
    </xf>
    <xf numFmtId="0" fontId="26" fillId="0" borderId="0" xfId="143" applyFont="1"/>
    <xf numFmtId="0" fontId="20" fillId="0" borderId="0" xfId="143" applyFont="1"/>
    <xf numFmtId="0" fontId="17" fillId="0" borderId="0" xfId="143" applyFont="1" applyProtection="1">
      <protection locked="0"/>
    </xf>
    <xf numFmtId="0" fontId="219" fillId="0" borderId="0" xfId="143" applyFont="1"/>
    <xf numFmtId="0" fontId="25" fillId="0" borderId="0" xfId="143" applyFont="1" applyAlignment="1" applyProtection="1">
      <alignment horizontal="left" vertical="top"/>
      <protection locked="0"/>
    </xf>
    <xf numFmtId="0" fontId="32" fillId="0" borderId="0" xfId="143" applyFont="1" applyAlignment="1" applyProtection="1">
      <alignment horizontal="left" vertical="top"/>
      <protection locked="0"/>
    </xf>
    <xf numFmtId="0" fontId="32" fillId="0" borderId="0" xfId="143" applyFont="1" applyAlignment="1" applyProtection="1">
      <alignment horizontal="left" vertical="top" wrapText="1"/>
      <protection locked="0"/>
    </xf>
    <xf numFmtId="0" fontId="14" fillId="0" borderId="0" xfId="18772"/>
    <xf numFmtId="0" fontId="19" fillId="0" borderId="44" xfId="3" applyFont="1" applyBorder="1" applyAlignment="1" applyProtection="1">
      <alignment horizontal="center" vertical="center" wrapText="1"/>
    </xf>
    <xf numFmtId="0" fontId="17" fillId="0" borderId="0" xfId="143" applyFont="1"/>
    <xf numFmtId="188" fontId="37" fillId="4" borderId="0" xfId="143" applyNumberFormat="1" applyFont="1" applyFill="1" applyAlignment="1" applyProtection="1">
      <alignment horizontal="right" vertical="center"/>
      <protection locked="0"/>
    </xf>
    <xf numFmtId="172" fontId="24" fillId="4" borderId="0" xfId="2" applyNumberFormat="1" applyFont="1" applyFill="1" applyBorder="1" applyAlignment="1" applyProtection="1">
      <alignment horizontal="left" vertical="center"/>
    </xf>
    <xf numFmtId="188" fontId="17" fillId="4" borderId="0" xfId="143" applyNumberFormat="1" applyFont="1" applyFill="1" applyAlignment="1" applyProtection="1">
      <alignment horizontal="right" vertical="center" wrapText="1"/>
      <protection locked="0"/>
    </xf>
    <xf numFmtId="188" fontId="18" fillId="4" borderId="0" xfId="39133" quotePrefix="1" applyNumberFormat="1" applyFont="1" applyFill="1" applyAlignment="1" applyProtection="1">
      <alignment horizontal="right" vertical="center" wrapText="1"/>
      <protection locked="0"/>
    </xf>
    <xf numFmtId="188" fontId="18" fillId="4" borderId="0" xfId="143" quotePrefix="1" applyNumberFormat="1" applyFont="1" applyFill="1" applyAlignment="1" applyProtection="1">
      <alignment horizontal="right" vertical="center" wrapText="1"/>
      <protection locked="0"/>
    </xf>
    <xf numFmtId="188" fontId="19" fillId="4" borderId="0" xfId="143" applyNumberFormat="1" applyFont="1" applyFill="1" applyAlignment="1" applyProtection="1">
      <alignment horizontal="right" vertical="center"/>
      <protection locked="0"/>
    </xf>
    <xf numFmtId="0" fontId="17" fillId="0" borderId="0" xfId="3" applyFont="1" applyFill="1" applyBorder="1" applyAlignment="1" applyProtection="1">
      <alignment horizontal="left"/>
    </xf>
    <xf numFmtId="188" fontId="19" fillId="0" borderId="0" xfId="143" applyNumberFormat="1" applyFont="1" applyAlignment="1" applyProtection="1">
      <alignment horizontal="right" vertical="center"/>
      <protection locked="0"/>
    </xf>
    <xf numFmtId="188" fontId="17" fillId="0" borderId="0" xfId="143" applyNumberFormat="1" applyFont="1" applyAlignment="1" applyProtection="1">
      <alignment horizontal="right" vertical="center"/>
      <protection locked="0"/>
    </xf>
    <xf numFmtId="201" fontId="24" fillId="0" borderId="0" xfId="255" applyNumberFormat="1" applyFont="1" applyAlignment="1" applyProtection="1">
      <alignment horizontal="right" vertical="center" wrapText="1"/>
      <protection locked="0"/>
    </xf>
    <xf numFmtId="188" fontId="17" fillId="0" borderId="0" xfId="143" applyNumberFormat="1" applyFont="1" applyAlignment="1" applyProtection="1">
      <alignment horizontal="right" vertical="center" wrapText="1"/>
      <protection locked="0"/>
    </xf>
    <xf numFmtId="0" fontId="17" fillId="0" borderId="0" xfId="255" applyFont="1"/>
    <xf numFmtId="188" fontId="17" fillId="0" borderId="0" xfId="39283" applyNumberFormat="1" applyFont="1" applyAlignment="1" applyProtection="1">
      <alignment horizontal="right" vertical="center"/>
      <protection locked="0"/>
    </xf>
    <xf numFmtId="188" fontId="17" fillId="0" borderId="0" xfId="255" applyNumberFormat="1" applyFont="1" applyAlignment="1" applyProtection="1">
      <alignment horizontal="right" vertical="center" wrapText="1"/>
      <protection locked="0"/>
    </xf>
    <xf numFmtId="0" fontId="18" fillId="0" borderId="0" xfId="255" applyFont="1"/>
    <xf numFmtId="0" fontId="0" fillId="0" borderId="0" xfId="255" applyFont="1"/>
    <xf numFmtId="0" fontId="17" fillId="0" borderId="0" xfId="255" applyFont="1" applyAlignment="1">
      <alignment vertical="center"/>
    </xf>
    <xf numFmtId="188" fontId="18" fillId="4" borderId="0" xfId="255" quotePrefix="1" applyNumberFormat="1" applyFont="1" applyFill="1" applyAlignment="1" applyProtection="1">
      <alignment horizontal="right" vertical="center" wrapText="1"/>
      <protection locked="0"/>
    </xf>
    <xf numFmtId="0" fontId="123" fillId="0" borderId="0" xfId="143" applyFont="1" applyAlignment="1">
      <alignment horizontal="right" vertical="center"/>
    </xf>
    <xf numFmtId="0" fontId="16" fillId="0" borderId="0" xfId="143" applyFont="1" applyAlignment="1">
      <alignment horizontal="center" vertical="center" wrapText="1"/>
    </xf>
    <xf numFmtId="0" fontId="123" fillId="0" borderId="0" xfId="143" applyFont="1" applyAlignment="1">
      <alignment horizontal="left" vertical="center"/>
    </xf>
    <xf numFmtId="0" fontId="215" fillId="0" borderId="0" xfId="143" applyFont="1" applyAlignment="1">
      <alignment horizontal="center"/>
    </xf>
    <xf numFmtId="0" fontId="16" fillId="0" borderId="0" xfId="39281" applyFont="1" applyAlignment="1">
      <alignment horizontal="center" vertical="center" wrapText="1"/>
    </xf>
    <xf numFmtId="0" fontId="20" fillId="0" borderId="0" xfId="39284" applyFont="1" applyProtection="1">
      <protection locked="0"/>
    </xf>
    <xf numFmtId="0" fontId="25" fillId="0" borderId="0" xfId="39284" applyFont="1" applyProtection="1">
      <protection locked="0"/>
    </xf>
    <xf numFmtId="201" fontId="17" fillId="4" borderId="0" xfId="255" applyNumberFormat="1" applyFont="1" applyFill="1" applyAlignment="1" applyProtection="1">
      <alignment horizontal="right" vertical="center" wrapText="1"/>
      <protection locked="0"/>
    </xf>
    <xf numFmtId="0" fontId="20" fillId="4" borderId="0" xfId="39284" applyFont="1" applyFill="1" applyProtection="1">
      <protection locked="0"/>
    </xf>
    <xf numFmtId="0" fontId="20" fillId="0" borderId="0" xfId="39284" applyFont="1" applyAlignment="1" applyProtection="1">
      <alignment vertical="center"/>
      <protection locked="0"/>
    </xf>
    <xf numFmtId="0" fontId="26" fillId="6" borderId="0" xfId="255" applyFont="1" applyFill="1" applyAlignment="1" applyProtection="1">
      <alignment vertical="center"/>
      <protection locked="0"/>
    </xf>
    <xf numFmtId="0" fontId="20" fillId="0" borderId="0" xfId="255" applyFont="1" applyAlignment="1" applyProtection="1">
      <alignment vertical="center" wrapText="1"/>
      <protection locked="0"/>
    </xf>
    <xf numFmtId="0" fontId="20" fillId="0" borderId="11" xfId="39284" applyFont="1" applyBorder="1" applyProtection="1">
      <protection locked="0"/>
    </xf>
    <xf numFmtId="0" fontId="17" fillId="0" borderId="2" xfId="320" applyFont="1" applyFill="1" applyBorder="1" applyAlignment="1" applyProtection="1">
      <alignment horizontal="center" vertical="center" wrapText="1" shrinkToFit="1"/>
    </xf>
    <xf numFmtId="0" fontId="17" fillId="0" borderId="6" xfId="320" applyFont="1" applyFill="1" applyBorder="1" applyAlignment="1" applyProtection="1">
      <alignment horizontal="center" vertical="center" wrapText="1" shrinkToFit="1"/>
    </xf>
    <xf numFmtId="0" fontId="18" fillId="0" borderId="0" xfId="39283" applyFont="1" applyAlignment="1" applyProtection="1">
      <alignment vertical="center"/>
      <protection locked="0"/>
    </xf>
    <xf numFmtId="201" fontId="18" fillId="0" borderId="0" xfId="39283" applyNumberFormat="1" applyFont="1" applyAlignment="1" applyProtection="1">
      <alignment vertical="center"/>
      <protection locked="0"/>
    </xf>
    <xf numFmtId="2" fontId="17" fillId="0" borderId="0" xfId="39283" applyNumberFormat="1" applyFont="1" applyAlignment="1" applyProtection="1">
      <alignment vertical="center"/>
      <protection locked="0"/>
    </xf>
    <xf numFmtId="201" fontId="37" fillId="4" borderId="0" xfId="255" applyNumberFormat="1" applyFont="1" applyFill="1" applyAlignment="1" applyProtection="1">
      <alignment horizontal="right" vertical="center" wrapText="1"/>
      <protection locked="0"/>
    </xf>
    <xf numFmtId="0" fontId="24" fillId="4" borderId="0" xfId="39283" applyFont="1" applyFill="1" applyAlignment="1" applyProtection="1">
      <alignment horizontal="left" vertical="center"/>
      <protection locked="0"/>
    </xf>
    <xf numFmtId="0" fontId="17" fillId="0" borderId="0" xfId="39283" applyFont="1" applyAlignment="1" applyProtection="1">
      <alignment vertical="center"/>
      <protection locked="0"/>
    </xf>
    <xf numFmtId="201" fontId="17" fillId="0" borderId="0" xfId="39283" applyNumberFormat="1" applyFont="1" applyAlignment="1" applyProtection="1">
      <alignment vertical="center"/>
      <protection locked="0"/>
    </xf>
    <xf numFmtId="0" fontId="19" fillId="4" borderId="0" xfId="39283" applyFont="1" applyFill="1" applyAlignment="1" applyProtection="1">
      <alignment horizontal="left" vertical="center"/>
      <protection locked="0"/>
    </xf>
    <xf numFmtId="194" fontId="17" fillId="0" borderId="0" xfId="38442" applyNumberFormat="1" applyFont="1" applyFill="1" applyAlignment="1" applyProtection="1">
      <alignment vertical="center"/>
      <protection locked="0"/>
    </xf>
    <xf numFmtId="0" fontId="17" fillId="4" borderId="0" xfId="39283" applyFont="1" applyFill="1" applyAlignment="1" applyProtection="1">
      <alignment horizontal="left" vertical="center"/>
      <protection locked="0"/>
    </xf>
    <xf numFmtId="0" fontId="17" fillId="0" borderId="0" xfId="39283" applyFont="1" applyAlignment="1" applyProtection="1">
      <alignment horizontal="left" vertical="center"/>
      <protection locked="0"/>
    </xf>
    <xf numFmtId="165" fontId="17" fillId="0" borderId="0" xfId="39283" applyNumberFormat="1" applyFont="1" applyAlignment="1" applyProtection="1">
      <alignment vertical="center"/>
      <protection locked="0"/>
    </xf>
    <xf numFmtId="2" fontId="18" fillId="4" borderId="0" xfId="255" applyNumberFormat="1" applyFont="1" applyFill="1" applyAlignment="1" applyProtection="1">
      <alignment horizontal="right" vertical="center" wrapText="1"/>
      <protection locked="0"/>
    </xf>
    <xf numFmtId="0" fontId="17" fillId="0" borderId="0" xfId="255" applyFont="1" applyAlignment="1">
      <alignment horizontal="right" vertical="center" wrapText="1"/>
    </xf>
    <xf numFmtId="0" fontId="17" fillId="0" borderId="0" xfId="39283" applyFont="1" applyAlignment="1">
      <alignment vertical="center"/>
    </xf>
    <xf numFmtId="0" fontId="17" fillId="0" borderId="0" xfId="39284" applyFont="1"/>
    <xf numFmtId="0" fontId="17" fillId="0" borderId="117" xfId="320" applyFont="1" applyFill="1" applyBorder="1" applyAlignment="1" applyProtection="1">
      <alignment horizontal="center" vertical="center" wrapText="1" shrinkToFit="1"/>
    </xf>
    <xf numFmtId="0" fontId="17" fillId="0" borderId="27" xfId="320" applyFont="1" applyFill="1" applyBorder="1" applyAlignment="1" applyProtection="1">
      <alignment horizontal="center" vertical="center" wrapText="1" shrinkToFit="1"/>
    </xf>
    <xf numFmtId="0" fontId="20" fillId="0" borderId="0" xfId="39284" applyFont="1" applyAlignment="1">
      <alignment vertical="center"/>
    </xf>
    <xf numFmtId="0" fontId="20" fillId="0" borderId="0" xfId="39284" applyFont="1" applyAlignment="1">
      <alignment horizontal="left" vertical="center" wrapText="1" shrinkToFit="1"/>
    </xf>
    <xf numFmtId="0" fontId="16" fillId="0" borderId="0" xfId="39284" applyFont="1" applyAlignment="1">
      <alignment horizontal="center" vertical="center"/>
    </xf>
    <xf numFmtId="0" fontId="118" fillId="0" borderId="0" xfId="39284" applyFont="1" applyAlignment="1">
      <alignment horizontal="center"/>
    </xf>
    <xf numFmtId="0" fontId="211" fillId="6" borderId="0" xfId="255" applyFont="1" applyFill="1" applyAlignment="1" applyProtection="1">
      <alignment vertical="center"/>
      <protection locked="0"/>
    </xf>
    <xf numFmtId="201" fontId="24" fillId="0" borderId="0" xfId="39285" applyNumberFormat="1" applyFont="1" applyProtection="1">
      <protection locked="0"/>
    </xf>
    <xf numFmtId="1" fontId="24" fillId="0" borderId="0" xfId="39285" applyNumberFormat="1" applyFont="1" applyProtection="1">
      <protection locked="0"/>
    </xf>
    <xf numFmtId="0" fontId="24" fillId="0" borderId="0" xfId="255" applyFont="1" applyAlignment="1">
      <alignment horizontal="left" vertical="center" wrapText="1"/>
    </xf>
    <xf numFmtId="0" fontId="19" fillId="0" borderId="0" xfId="255" applyFont="1" applyAlignment="1">
      <alignment horizontal="left" vertical="center" wrapText="1"/>
    </xf>
    <xf numFmtId="201" fontId="19" fillId="0" borderId="0" xfId="39285" applyNumberFormat="1" applyFont="1" applyProtection="1">
      <protection locked="0"/>
    </xf>
    <xf numFmtId="1" fontId="19" fillId="0" borderId="0" xfId="39285" applyNumberFormat="1" applyFont="1" applyProtection="1">
      <protection locked="0"/>
    </xf>
    <xf numFmtId="0" fontId="17" fillId="4" borderId="0" xfId="39283" applyFont="1" applyFill="1" applyAlignment="1" applyProtection="1">
      <alignment vertical="center"/>
      <protection locked="0"/>
    </xf>
    <xf numFmtId="1" fontId="19" fillId="4" borderId="0" xfId="39285" applyNumberFormat="1" applyFont="1" applyFill="1" applyProtection="1">
      <protection locked="0"/>
    </xf>
    <xf numFmtId="0" fontId="17" fillId="4" borderId="0" xfId="255" applyFont="1" applyFill="1" applyAlignment="1">
      <alignment horizontal="left" vertical="center" wrapText="1"/>
    </xf>
    <xf numFmtId="0" fontId="19" fillId="4" borderId="0" xfId="39285" applyFont="1" applyFill="1" applyProtection="1">
      <protection locked="0"/>
    </xf>
    <xf numFmtId="0" fontId="19" fillId="0" borderId="0" xfId="39285" applyFont="1" applyProtection="1">
      <protection locked="0"/>
    </xf>
    <xf numFmtId="0" fontId="24" fillId="0" borderId="0" xfId="39285" applyFont="1" applyProtection="1">
      <protection locked="0"/>
    </xf>
    <xf numFmtId="0" fontId="24" fillId="0" borderId="0" xfId="39285" quotePrefix="1" applyFont="1" applyProtection="1">
      <protection locked="0"/>
    </xf>
    <xf numFmtId="0" fontId="12" fillId="0" borderId="0" xfId="39240" quotePrefix="1" applyFont="1"/>
    <xf numFmtId="0" fontId="22" fillId="0" borderId="0" xfId="39284" applyFont="1" applyAlignment="1">
      <alignment vertical="center"/>
    </xf>
    <xf numFmtId="201" fontId="20" fillId="0" borderId="0" xfId="39284" applyNumberFormat="1" applyFont="1" applyProtection="1">
      <protection locked="0"/>
    </xf>
    <xf numFmtId="201" fontId="20" fillId="0" borderId="0" xfId="39284" applyNumberFormat="1" applyFont="1" applyAlignment="1" applyProtection="1">
      <alignment vertical="center"/>
      <protection locked="0"/>
    </xf>
    <xf numFmtId="0" fontId="17" fillId="0" borderId="2" xfId="320" applyFont="1" applyFill="1" applyBorder="1" applyAlignment="1" applyProtection="1">
      <alignment horizontal="right" vertical="center" wrapText="1"/>
    </xf>
    <xf numFmtId="0" fontId="18" fillId="4" borderId="0" xfId="39283" applyFont="1" applyFill="1" applyAlignment="1" applyProtection="1">
      <alignment vertical="center"/>
      <protection locked="0"/>
    </xf>
    <xf numFmtId="1" fontId="17" fillId="4" borderId="0" xfId="255" applyNumberFormat="1" applyFont="1" applyFill="1" applyAlignment="1" applyProtection="1">
      <alignment horizontal="right" vertical="center" wrapText="1"/>
      <protection locked="0"/>
    </xf>
    <xf numFmtId="3" fontId="117" fillId="0" borderId="0" xfId="39240" applyNumberFormat="1"/>
    <xf numFmtId="0" fontId="17" fillId="0" borderId="0" xfId="39284" applyFont="1" applyAlignment="1">
      <alignment horizontal="left" wrapText="1" shrinkToFit="1"/>
    </xf>
    <xf numFmtId="0" fontId="20" fillId="0" borderId="0" xfId="39284" applyFont="1" applyAlignment="1">
      <alignment horizontal="left" wrapText="1" shrinkToFit="1"/>
    </xf>
    <xf numFmtId="201" fontId="18" fillId="0" borderId="0" xfId="255" applyNumberFormat="1" applyFont="1" applyAlignment="1" applyProtection="1">
      <alignment horizontal="right" vertical="center" wrapText="1"/>
      <protection locked="0"/>
    </xf>
    <xf numFmtId="201" fontId="66" fillId="0" borderId="0" xfId="255" applyNumberFormat="1" applyFont="1" applyAlignment="1" applyProtection="1">
      <alignment horizontal="right" vertical="center" wrapText="1"/>
      <protection locked="0"/>
    </xf>
    <xf numFmtId="0" fontId="212" fillId="0" borderId="0" xfId="39131" applyFont="1" applyFill="1" applyAlignment="1" applyProtection="1">
      <alignment vertical="center"/>
      <protection locked="0"/>
    </xf>
    <xf numFmtId="0" fontId="20" fillId="0" borderId="0" xfId="255" applyFont="1" applyAlignment="1" applyProtection="1">
      <alignment horizontal="left" vertical="center" wrapText="1"/>
      <protection locked="0"/>
    </xf>
    <xf numFmtId="0" fontId="26" fillId="0" borderId="0" xfId="255" applyFont="1" applyProtection="1">
      <protection locked="0"/>
    </xf>
    <xf numFmtId="0" fontId="17" fillId="0" borderId="0" xfId="39284" applyFont="1" applyProtection="1">
      <protection locked="0"/>
    </xf>
    <xf numFmtId="0" fontId="17" fillId="0" borderId="2" xfId="320" applyFont="1" applyFill="1" applyBorder="1" applyAlignment="1" applyProtection="1">
      <alignment horizontal="right" vertical="top" wrapText="1"/>
    </xf>
    <xf numFmtId="201" fontId="37" fillId="0" borderId="0" xfId="255" applyNumberFormat="1" applyFont="1" applyAlignment="1" applyProtection="1">
      <alignment horizontal="right" vertical="center" wrapText="1"/>
      <protection locked="0"/>
    </xf>
    <xf numFmtId="0" fontId="18" fillId="0" borderId="0" xfId="39283" applyFont="1" applyAlignment="1" applyProtection="1">
      <alignment horizontal="left" vertical="center"/>
      <protection locked="0"/>
    </xf>
    <xf numFmtId="201" fontId="19" fillId="4" borderId="0" xfId="255" applyNumberFormat="1" applyFont="1" applyFill="1" applyAlignment="1" applyProtection="1">
      <alignment horizontal="right" vertical="center" wrapText="1"/>
      <protection locked="0"/>
    </xf>
    <xf numFmtId="0" fontId="17" fillId="0" borderId="0" xfId="39283" applyFont="1" applyAlignment="1" applyProtection="1">
      <alignment horizontal="right" vertical="center"/>
      <protection locked="0"/>
    </xf>
    <xf numFmtId="49" fontId="19" fillId="0" borderId="0" xfId="39285" applyNumberFormat="1" applyFont="1" applyProtection="1">
      <protection locked="0"/>
    </xf>
    <xf numFmtId="49" fontId="24" fillId="0" borderId="0" xfId="39285" applyNumberFormat="1" applyFont="1" applyProtection="1">
      <protection locked="0"/>
    </xf>
    <xf numFmtId="0" fontId="17" fillId="4" borderId="0" xfId="255" quotePrefix="1" applyFont="1" applyFill="1" applyAlignment="1">
      <alignment horizontal="center" vertical="center" wrapText="1"/>
    </xf>
    <xf numFmtId="0" fontId="20" fillId="0" borderId="0" xfId="39284" applyFont="1" applyAlignment="1">
      <alignment horizontal="right" wrapText="1" shrinkToFit="1"/>
    </xf>
    <xf numFmtId="0" fontId="20" fillId="0" borderId="0" xfId="39284" applyFont="1" applyAlignment="1" applyProtection="1">
      <alignment horizontal="left" vertical="center" wrapText="1"/>
      <protection locked="0"/>
    </xf>
    <xf numFmtId="0" fontId="162" fillId="0" borderId="118" xfId="39131" applyFont="1" applyFill="1" applyBorder="1" applyAlignment="1" applyProtection="1">
      <alignment horizontal="center" vertical="center" wrapText="1"/>
    </xf>
    <xf numFmtId="0" fontId="17" fillId="0" borderId="2" xfId="320" applyFont="1" applyFill="1" applyBorder="1" applyAlignment="1" applyProtection="1">
      <alignment horizontal="center" vertical="center" wrapText="1"/>
    </xf>
    <xf numFmtId="212" fontId="155" fillId="0" borderId="0" xfId="39240" applyNumberFormat="1" applyFont="1" applyAlignment="1">
      <alignment horizontal="right" vertical="center" wrapText="1"/>
    </xf>
    <xf numFmtId="3" fontId="27" fillId="0" borderId="0" xfId="39240" applyNumberFormat="1" applyFont="1" applyAlignment="1">
      <alignment vertical="center"/>
    </xf>
    <xf numFmtId="37" fontId="154" fillId="0" borderId="0" xfId="39240" applyNumberFormat="1" applyFont="1"/>
    <xf numFmtId="201" fontId="37" fillId="4" borderId="0" xfId="255" applyNumberFormat="1" applyFont="1" applyFill="1" applyAlignment="1">
      <alignment horizontal="right" vertical="center" wrapText="1"/>
    </xf>
    <xf numFmtId="0" fontId="18" fillId="4" borderId="0" xfId="39283" applyFont="1" applyFill="1" applyAlignment="1" applyProtection="1">
      <alignment horizontal="left" vertical="center"/>
      <protection locked="0"/>
    </xf>
    <xf numFmtId="212" fontId="27" fillId="0" borderId="0" xfId="39240" applyNumberFormat="1" applyFont="1" applyAlignment="1">
      <alignment horizontal="right" vertical="center" wrapText="1"/>
    </xf>
    <xf numFmtId="201" fontId="17" fillId="4" borderId="0" xfId="255" applyNumberFormat="1" applyFont="1" applyFill="1" applyAlignment="1">
      <alignment horizontal="right" vertical="center" wrapText="1"/>
    </xf>
    <xf numFmtId="201" fontId="19" fillId="4" borderId="0" xfId="255" applyNumberFormat="1" applyFont="1" applyFill="1" applyAlignment="1">
      <alignment horizontal="right" vertical="center" wrapText="1"/>
    </xf>
    <xf numFmtId="3" fontId="17" fillId="4" borderId="0" xfId="255" applyNumberFormat="1" applyFont="1" applyFill="1" applyAlignment="1">
      <alignment horizontal="right" vertical="center" wrapText="1"/>
    </xf>
    <xf numFmtId="167" fontId="17" fillId="4" borderId="0" xfId="255" applyNumberFormat="1" applyFont="1" applyFill="1" applyAlignment="1" applyProtection="1">
      <alignment horizontal="right" vertical="center" wrapText="1"/>
      <protection locked="0"/>
    </xf>
    <xf numFmtId="188" fontId="17" fillId="4" borderId="0" xfId="255" applyNumberFormat="1" applyFont="1" applyFill="1" applyAlignment="1" applyProtection="1">
      <alignment horizontal="right" vertical="center" wrapText="1"/>
      <protection locked="0"/>
    </xf>
    <xf numFmtId="201" fontId="17" fillId="4" borderId="0" xfId="39283" applyNumberFormat="1" applyFont="1" applyFill="1" applyAlignment="1" applyProtection="1">
      <alignment vertical="center"/>
      <protection locked="0"/>
    </xf>
    <xf numFmtId="201" fontId="81" fillId="4" borderId="0" xfId="255" applyNumberFormat="1" applyFont="1" applyFill="1" applyAlignment="1">
      <alignment horizontal="right" vertical="center" wrapText="1"/>
    </xf>
    <xf numFmtId="201" fontId="81" fillId="0" borderId="0" xfId="255" applyNumberFormat="1" applyFont="1" applyAlignment="1">
      <alignment horizontal="right" vertical="center" wrapText="1"/>
    </xf>
    <xf numFmtId="188" fontId="17" fillId="4" borderId="0" xfId="39283" applyNumberFormat="1" applyFont="1" applyFill="1" applyAlignment="1" applyProtection="1">
      <alignment horizontal="right" vertical="center"/>
      <protection locked="0"/>
    </xf>
    <xf numFmtId="167" fontId="19" fillId="4" borderId="0" xfId="255" applyNumberFormat="1" applyFont="1" applyFill="1" applyAlignment="1">
      <alignment horizontal="right"/>
    </xf>
    <xf numFmtId="188" fontId="19" fillId="4" borderId="0" xfId="255" applyNumberFormat="1" applyFont="1" applyFill="1" applyAlignment="1">
      <alignment horizontal="right"/>
    </xf>
    <xf numFmtId="167" fontId="17" fillId="4" borderId="0" xfId="255" applyNumberFormat="1" applyFont="1" applyFill="1" applyAlignment="1">
      <alignment horizontal="right" vertical="center" wrapText="1"/>
    </xf>
    <xf numFmtId="167" fontId="17" fillId="0" borderId="0" xfId="255" applyNumberFormat="1" applyFont="1" applyAlignment="1">
      <alignment horizontal="right" vertical="center" wrapText="1"/>
    </xf>
    <xf numFmtId="188" fontId="19" fillId="0" borderId="0" xfId="255" applyNumberFormat="1" applyFont="1" applyAlignment="1">
      <alignment horizontal="right"/>
    </xf>
    <xf numFmtId="0" fontId="12" fillId="4" borderId="0" xfId="39240" quotePrefix="1" applyFont="1" applyFill="1" applyAlignment="1">
      <alignment horizontal="center"/>
    </xf>
    <xf numFmtId="0" fontId="20" fillId="0" borderId="119" xfId="39284" applyFont="1" applyBorder="1" applyAlignment="1">
      <alignment horizontal="right" vertical="center" wrapText="1" shrinkToFit="1"/>
    </xf>
    <xf numFmtId="0" fontId="20" fillId="0" borderId="0" xfId="39284" applyFont="1" applyAlignment="1">
      <alignment horizontal="right" vertical="center" wrapText="1" shrinkToFit="1"/>
    </xf>
    <xf numFmtId="201" fontId="17" fillId="0" borderId="0" xfId="255" applyNumberFormat="1" applyFont="1" applyProtection="1">
      <protection locked="0"/>
    </xf>
    <xf numFmtId="201" fontId="17" fillId="0" borderId="0" xfId="255" applyNumberFormat="1" applyFont="1" applyAlignment="1" applyProtection="1">
      <alignment horizontal="right"/>
      <protection locked="0"/>
    </xf>
    <xf numFmtId="0" fontId="17" fillId="0" borderId="0" xfId="255" applyFont="1" applyAlignment="1">
      <alignment horizontal="left" vertical="center" indent="1"/>
    </xf>
    <xf numFmtId="201" fontId="18" fillId="0" borderId="0" xfId="255" applyNumberFormat="1" applyFont="1" applyProtection="1">
      <protection locked="0"/>
    </xf>
    <xf numFmtId="201" fontId="18" fillId="0" borderId="0" xfId="255" applyNumberFormat="1" applyFont="1" applyAlignment="1" applyProtection="1">
      <alignment horizontal="right"/>
      <protection locked="0"/>
    </xf>
    <xf numFmtId="201" fontId="18" fillId="0" borderId="0" xfId="255" applyNumberFormat="1" applyFont="1" applyAlignment="1" applyProtection="1">
      <alignment horizontal="right" vertical="center"/>
      <protection locked="0"/>
    </xf>
    <xf numFmtId="201" fontId="37" fillId="4" borderId="0" xfId="39283" applyNumberFormat="1" applyFont="1" applyFill="1" applyAlignment="1" applyProtection="1">
      <alignment vertical="center"/>
      <protection locked="0"/>
    </xf>
    <xf numFmtId="3" fontId="17" fillId="0" borderId="0" xfId="39283" applyNumberFormat="1" applyFont="1" applyAlignment="1" applyProtection="1">
      <alignment vertical="center"/>
      <protection locked="0"/>
    </xf>
    <xf numFmtId="0" fontId="17" fillId="0" borderId="0" xfId="39284" applyFont="1" applyAlignment="1" applyProtection="1">
      <alignment vertical="center"/>
      <protection locked="0"/>
    </xf>
    <xf numFmtId="0" fontId="17" fillId="0" borderId="0" xfId="320" applyFont="1" applyFill="1" applyBorder="1" applyAlignment="1" applyProtection="1">
      <alignment horizontal="center" vertical="center" wrapText="1" shrinkToFit="1"/>
    </xf>
    <xf numFmtId="0" fontId="17" fillId="0" borderId="0" xfId="320" applyFont="1" applyFill="1" applyBorder="1" applyAlignment="1" applyProtection="1">
      <alignment horizontal="left" vertical="center" wrapText="1"/>
    </xf>
    <xf numFmtId="0" fontId="17" fillId="0" borderId="0" xfId="39284" applyFont="1" applyAlignment="1">
      <alignment horizontal="center" vertical="center" wrapText="1"/>
    </xf>
    <xf numFmtId="0" fontId="201" fillId="0" borderId="0" xfId="255" applyFont="1" applyAlignment="1">
      <alignment horizontal="right" vertical="center"/>
    </xf>
    <xf numFmtId="0" fontId="27" fillId="0" borderId="0" xfId="255" applyFont="1" applyAlignment="1">
      <alignment vertical="center"/>
    </xf>
    <xf numFmtId="0" fontId="19" fillId="0" borderId="0" xfId="255" applyFont="1" applyAlignment="1">
      <alignment horizontal="center" vertical="center"/>
    </xf>
    <xf numFmtId="0" fontId="6" fillId="0" borderId="0" xfId="39240" applyFont="1"/>
    <xf numFmtId="3" fontId="6" fillId="0" borderId="0" xfId="39240" applyNumberFormat="1" applyFont="1" applyAlignment="1">
      <alignment horizontal="right" vertical="center"/>
    </xf>
    <xf numFmtId="0" fontId="6" fillId="0" borderId="0" xfId="39240" applyFont="1" applyAlignment="1">
      <alignment horizontal="right" vertical="center"/>
    </xf>
    <xf numFmtId="0" fontId="6" fillId="0" borderId="0" xfId="39240" applyFont="1" applyAlignment="1">
      <alignment horizontal="left"/>
    </xf>
    <xf numFmtId="3" fontId="222" fillId="0" borderId="0" xfId="39240" applyNumberFormat="1" applyFont="1" applyAlignment="1">
      <alignment horizontal="right" vertical="center"/>
    </xf>
    <xf numFmtId="0" fontId="223" fillId="0" borderId="0" xfId="143" applyFont="1"/>
    <xf numFmtId="0" fontId="222" fillId="0" borderId="0" xfId="143" applyFont="1" applyProtection="1">
      <protection locked="0"/>
    </xf>
    <xf numFmtId="0" fontId="218" fillId="0" borderId="0" xfId="143" applyFont="1" applyAlignment="1" applyProtection="1">
      <alignment horizontal="left" vertical="top"/>
      <protection locked="0"/>
    </xf>
    <xf numFmtId="0" fontId="218" fillId="0" borderId="0" xfId="34" applyFont="1" applyAlignment="1" applyProtection="1">
      <alignment horizontal="left" vertical="top"/>
      <protection locked="0"/>
    </xf>
    <xf numFmtId="3" fontId="19" fillId="0" borderId="44" xfId="39240" applyNumberFormat="1" applyFont="1" applyBorder="1" applyAlignment="1">
      <alignment horizontal="center" vertical="center"/>
    </xf>
    <xf numFmtId="0" fontId="37" fillId="4" borderId="0" xfId="39240" applyFont="1" applyFill="1" applyAlignment="1">
      <alignment horizontal="left" vertical="center"/>
    </xf>
    <xf numFmtId="0" fontId="37" fillId="4" borderId="0" xfId="39240" applyFont="1" applyFill="1" applyAlignment="1">
      <alignment vertical="center"/>
    </xf>
    <xf numFmtId="0" fontId="37" fillId="4" borderId="0" xfId="39240" applyFont="1" applyFill="1" applyAlignment="1">
      <alignment horizontal="left" vertical="center" indent="1"/>
    </xf>
    <xf numFmtId="0" fontId="37" fillId="4" borderId="0" xfId="39133" applyFont="1" applyFill="1" applyAlignment="1">
      <alignment horizontal="left" vertical="center"/>
    </xf>
    <xf numFmtId="0" fontId="37" fillId="4" borderId="0" xfId="39240" applyFont="1" applyFill="1" applyAlignment="1">
      <alignment horizontal="left" vertical="center" indent="2"/>
    </xf>
    <xf numFmtId="201" fontId="6" fillId="4" borderId="0" xfId="255" applyNumberFormat="1" applyFont="1" applyFill="1" applyAlignment="1" applyProtection="1">
      <alignment horizontal="right" vertical="center" wrapText="1"/>
      <protection locked="0"/>
    </xf>
    <xf numFmtId="0" fontId="37" fillId="4" borderId="0" xfId="39240" applyFont="1" applyFill="1" applyAlignment="1">
      <alignment horizontal="left"/>
    </xf>
    <xf numFmtId="0" fontId="19" fillId="0" borderId="0" xfId="39240" applyFont="1" applyAlignment="1">
      <alignment horizontal="left"/>
    </xf>
    <xf numFmtId="0" fontId="19" fillId="0" borderId="0" xfId="3" applyFont="1" applyFill="1" applyBorder="1" applyAlignment="1" applyProtection="1">
      <alignment horizontal="left"/>
    </xf>
    <xf numFmtId="0" fontId="19" fillId="0" borderId="0" xfId="2" applyFont="1" applyBorder="1" applyAlignment="1" applyProtection="1">
      <alignment horizontal="center" vertical="center" wrapText="1"/>
    </xf>
    <xf numFmtId="0" fontId="19" fillId="0" borderId="0" xfId="39240" applyFont="1" applyAlignment="1">
      <alignment horizontal="center" vertical="center"/>
    </xf>
    <xf numFmtId="0" fontId="224" fillId="0" borderId="0" xfId="39240" applyFont="1"/>
    <xf numFmtId="0" fontId="224" fillId="0" borderId="0" xfId="39240" applyFont="1" applyAlignment="1">
      <alignment horizontal="center"/>
    </xf>
    <xf numFmtId="0" fontId="25" fillId="0" borderId="0" xfId="255" applyFont="1" applyAlignment="1" applyProtection="1">
      <alignment vertical="center" wrapText="1"/>
      <protection locked="0"/>
    </xf>
    <xf numFmtId="0" fontId="218" fillId="0" borderId="0" xfId="255" applyFont="1" applyAlignment="1" applyProtection="1">
      <alignment vertical="center" wrapText="1"/>
      <protection locked="0"/>
    </xf>
    <xf numFmtId="3" fontId="162" fillId="0" borderId="44" xfId="39131" applyNumberFormat="1" applyFont="1" applyFill="1" applyBorder="1" applyAlignment="1">
      <alignment horizontal="center" vertical="center"/>
    </xf>
    <xf numFmtId="3" fontId="19" fillId="0" borderId="0" xfId="39240" applyNumberFormat="1" applyFont="1" applyAlignment="1">
      <alignment horizontal="right"/>
    </xf>
    <xf numFmtId="0" fontId="24" fillId="0" borderId="0" xfId="39240" applyFont="1" applyAlignment="1">
      <alignment horizontal="left"/>
    </xf>
    <xf numFmtId="3" fontId="224" fillId="0" borderId="0" xfId="39240" applyNumberFormat="1" applyFont="1"/>
    <xf numFmtId="0" fontId="225" fillId="0" borderId="0" xfId="39240" applyFont="1" applyAlignment="1">
      <alignment horizontal="center"/>
    </xf>
    <xf numFmtId="3" fontId="24" fillId="0" borderId="0" xfId="39240" applyNumberFormat="1" applyFont="1" applyAlignment="1">
      <alignment horizontal="center" vertical="center"/>
    </xf>
    <xf numFmtId="0" fontId="24" fillId="0" borderId="0" xfId="39240" applyFont="1" applyAlignment="1">
      <alignment horizontal="center" vertical="center"/>
    </xf>
    <xf numFmtId="3" fontId="6" fillId="0" borderId="0" xfId="39240" applyNumberFormat="1" applyFont="1" applyAlignment="1">
      <alignment horizontal="center" vertical="center"/>
    </xf>
    <xf numFmtId="3" fontId="19" fillId="0" borderId="0" xfId="39240" applyNumberFormat="1" applyFont="1" applyAlignment="1">
      <alignment horizontal="center" vertical="center"/>
    </xf>
    <xf numFmtId="0" fontId="57" fillId="0" borderId="0" xfId="39240" applyFont="1" applyAlignment="1">
      <alignment horizontal="center"/>
    </xf>
    <xf numFmtId="0" fontId="14" fillId="4" borderId="0" xfId="255" applyFill="1"/>
    <xf numFmtId="0" fontId="14" fillId="4" borderId="0" xfId="255" applyFill="1" applyAlignment="1">
      <alignment vertical="top" wrapText="1"/>
    </xf>
    <xf numFmtId="0" fontId="14" fillId="4" borderId="0" xfId="255" applyFill="1" applyAlignment="1">
      <alignment vertical="top"/>
    </xf>
    <xf numFmtId="0" fontId="14" fillId="4" borderId="0" xfId="255" quotePrefix="1" applyFill="1" applyAlignment="1">
      <alignment vertical="top"/>
    </xf>
    <xf numFmtId="0" fontId="14" fillId="4" borderId="0" xfId="255" quotePrefix="1" applyFill="1" applyAlignment="1">
      <alignment vertical="top" wrapText="1"/>
    </xf>
    <xf numFmtId="0" fontId="14" fillId="4" borderId="0" xfId="255" applyFill="1" applyAlignment="1">
      <alignment horizontal="center"/>
    </xf>
    <xf numFmtId="0" fontId="23" fillId="5" borderId="0" xfId="255" applyFont="1" applyFill="1" applyAlignment="1">
      <alignment horizontal="left" vertical="center" wrapText="1"/>
    </xf>
    <xf numFmtId="0" fontId="23" fillId="5" borderId="0" xfId="255" applyFont="1" applyFill="1" applyAlignment="1">
      <alignment horizontal="left" vertical="center"/>
    </xf>
    <xf numFmtId="0" fontId="30" fillId="0" borderId="0" xfId="255" applyFont="1"/>
    <xf numFmtId="0" fontId="30" fillId="0" borderId="0" xfId="39131" applyFont="1" applyFill="1"/>
    <xf numFmtId="0" fontId="189" fillId="0" borderId="0" xfId="39271" applyFont="1" applyFill="1" applyAlignment="1" applyProtection="1"/>
    <xf numFmtId="0" fontId="117" fillId="5" borderId="0" xfId="39240" applyFill="1"/>
    <xf numFmtId="0" fontId="30" fillId="0" borderId="0" xfId="255" applyFont="1" applyAlignment="1">
      <alignment vertical="center" wrapText="1"/>
    </xf>
    <xf numFmtId="0" fontId="23" fillId="5" borderId="0" xfId="39240" applyFont="1" applyFill="1"/>
    <xf numFmtId="0" fontId="30" fillId="5" borderId="0" xfId="4" applyFont="1" applyFill="1" applyAlignment="1">
      <alignment horizontal="left" indent="4"/>
    </xf>
    <xf numFmtId="0" fontId="14" fillId="0" borderId="0" xfId="8237" applyAlignment="1">
      <alignment horizontal="left" indent="3"/>
    </xf>
    <xf numFmtId="0" fontId="16" fillId="0" borderId="0" xfId="4" applyFont="1"/>
    <xf numFmtId="0" fontId="36" fillId="0" borderId="0" xfId="39136" applyFont="1"/>
    <xf numFmtId="0" fontId="119" fillId="0" borderId="0" xfId="39140" applyFont="1" applyFill="1" applyAlignment="1" applyProtection="1">
      <alignment vertical="center"/>
    </xf>
    <xf numFmtId="0" fontId="30" fillId="0" borderId="0" xfId="39136" applyFont="1"/>
    <xf numFmtId="0" fontId="20" fillId="0" borderId="0" xfId="39136" applyFont="1" applyAlignment="1">
      <alignment vertical="center"/>
    </xf>
    <xf numFmtId="0" fontId="31" fillId="0" borderId="0" xfId="39136" applyFont="1" applyAlignment="1">
      <alignment vertical="center"/>
    </xf>
    <xf numFmtId="165" fontId="30" fillId="0" borderId="0" xfId="39136" applyNumberFormat="1" applyFont="1"/>
    <xf numFmtId="0" fontId="20" fillId="0" borderId="0" xfId="39136" applyFont="1" applyAlignment="1">
      <alignment vertical="center" wrapText="1"/>
    </xf>
    <xf numFmtId="0" fontId="25" fillId="0" borderId="0" xfId="39136" applyFont="1" applyAlignment="1">
      <alignment vertical="center" wrapText="1"/>
    </xf>
    <xf numFmtId="0" fontId="25" fillId="0" borderId="0" xfId="39136" applyFont="1" applyAlignment="1">
      <alignment vertical="center"/>
    </xf>
    <xf numFmtId="0" fontId="26" fillId="0" borderId="0" xfId="39135" applyFont="1" applyProtection="1">
      <protection locked="0"/>
    </xf>
    <xf numFmtId="0" fontId="26" fillId="0" borderId="0" xfId="39135" applyFont="1"/>
    <xf numFmtId="0" fontId="20" fillId="0" borderId="0" xfId="39134" applyFont="1" applyAlignment="1" applyProtection="1">
      <alignment vertical="center" wrapText="1"/>
      <protection locked="0"/>
    </xf>
    <xf numFmtId="0" fontId="36" fillId="0" borderId="11" xfId="39136" applyFont="1" applyBorder="1"/>
    <xf numFmtId="0" fontId="19" fillId="0" borderId="6" xfId="39136" applyFont="1" applyBorder="1" applyAlignment="1">
      <alignment horizontal="center" vertical="center" wrapText="1"/>
    </xf>
    <xf numFmtId="0" fontId="49" fillId="0" borderId="2" xfId="39140" applyFont="1" applyFill="1" applyBorder="1" applyAlignment="1" applyProtection="1">
      <alignment horizontal="center" vertical="center" wrapText="1"/>
    </xf>
    <xf numFmtId="0" fontId="49" fillId="0" borderId="6" xfId="39140" applyFont="1" applyFill="1" applyBorder="1" applyAlignment="1" applyProtection="1">
      <alignment horizontal="center" vertical="center" wrapText="1"/>
    </xf>
    <xf numFmtId="0" fontId="19" fillId="0" borderId="6" xfId="39136" applyFont="1" applyBorder="1" applyAlignment="1">
      <alignment horizontal="center" vertical="center"/>
    </xf>
    <xf numFmtId="0" fontId="67" fillId="0" borderId="12" xfId="39240" applyFont="1" applyBorder="1" applyAlignment="1">
      <alignment horizontal="right" vertical="top"/>
    </xf>
    <xf numFmtId="165" fontId="36" fillId="0" borderId="0" xfId="39136" applyNumberFormat="1" applyFont="1"/>
    <xf numFmtId="165" fontId="24" fillId="0" borderId="0" xfId="39136" applyNumberFormat="1" applyFont="1" applyAlignment="1">
      <alignment horizontal="right"/>
    </xf>
    <xf numFmtId="165" fontId="66" fillId="0" borderId="0" xfId="39136" applyNumberFormat="1" applyFont="1" applyAlignment="1">
      <alignment horizontal="right"/>
    </xf>
    <xf numFmtId="0" fontId="24" fillId="0" borderId="0" xfId="39135" applyFont="1" applyAlignment="1">
      <alignment horizontal="left" vertical="center"/>
    </xf>
    <xf numFmtId="165" fontId="37" fillId="0" borderId="0" xfId="39136" applyNumberFormat="1" applyFont="1" applyAlignment="1">
      <alignment horizontal="right"/>
    </xf>
    <xf numFmtId="199" fontId="24" fillId="0" borderId="0" xfId="39135" applyNumberFormat="1" applyFont="1" applyAlignment="1">
      <alignment horizontal="right"/>
    </xf>
    <xf numFmtId="199" fontId="66" fillId="0" borderId="0" xfId="39135" applyNumberFormat="1" applyFont="1" applyAlignment="1">
      <alignment horizontal="right"/>
    </xf>
    <xf numFmtId="165" fontId="67" fillId="0" borderId="12" xfId="39240" applyNumberFormat="1" applyFont="1" applyBorder="1" applyAlignment="1">
      <alignment horizontal="right" vertical="top"/>
    </xf>
    <xf numFmtId="169" fontId="34" fillId="0" borderId="0" xfId="39257" applyNumberFormat="1" applyFont="1" applyAlignment="1" applyProtection="1">
      <alignment horizontal="right" vertical="center"/>
      <protection locked="0"/>
    </xf>
    <xf numFmtId="0" fontId="24" fillId="0" borderId="0" xfId="39135" applyFont="1" applyAlignment="1">
      <alignment vertical="center"/>
    </xf>
    <xf numFmtId="0" fontId="24" fillId="0" borderId="0" xfId="39136" applyFont="1" applyAlignment="1">
      <alignment horizontal="left"/>
    </xf>
    <xf numFmtId="165" fontId="6" fillId="0" borderId="0" xfId="39136" applyNumberFormat="1" applyFont="1" applyAlignment="1">
      <alignment horizontal="right"/>
    </xf>
    <xf numFmtId="165" fontId="19" fillId="0" borderId="0" xfId="39136" applyNumberFormat="1" applyFont="1" applyAlignment="1">
      <alignment horizontal="right"/>
    </xf>
    <xf numFmtId="169" fontId="6" fillId="0" borderId="0" xfId="39257" applyNumberFormat="1" applyFont="1" applyAlignment="1" applyProtection="1">
      <alignment horizontal="right" vertical="center"/>
      <protection locked="0"/>
    </xf>
    <xf numFmtId="0" fontId="19" fillId="0" borderId="0" xfId="39136" applyFont="1" applyAlignment="1">
      <alignment horizontal="left"/>
    </xf>
    <xf numFmtId="165" fontId="24" fillId="0" borderId="0" xfId="39136" applyNumberFormat="1" applyFont="1"/>
    <xf numFmtId="165" fontId="19" fillId="0" borderId="0" xfId="39136" applyNumberFormat="1" applyFont="1"/>
    <xf numFmtId="0" fontId="19" fillId="0" borderId="0" xfId="39136" applyFont="1" applyAlignment="1">
      <alignment horizontal="right"/>
    </xf>
    <xf numFmtId="0" fontId="25" fillId="0" borderId="0" xfId="39136" applyFont="1" applyAlignment="1">
      <alignment horizontal="right"/>
    </xf>
    <xf numFmtId="0" fontId="36" fillId="0" borderId="0" xfId="39136" applyFont="1" applyAlignment="1">
      <alignment horizontal="left"/>
    </xf>
    <xf numFmtId="0" fontId="0" fillId="0" borderId="0" xfId="39136" applyFont="1"/>
    <xf numFmtId="0" fontId="41" fillId="0" borderId="0" xfId="39140" applyFont="1" applyFill="1" applyAlignment="1" applyProtection="1">
      <alignment vertical="center"/>
    </xf>
    <xf numFmtId="0" fontId="20" fillId="0" borderId="0" xfId="39134" applyFont="1" applyAlignment="1" applyProtection="1">
      <alignment vertical="center"/>
      <protection locked="0"/>
    </xf>
    <xf numFmtId="0" fontId="201" fillId="0" borderId="0" xfId="39240" applyFont="1" applyAlignment="1">
      <alignment vertical="center"/>
    </xf>
    <xf numFmtId="0" fontId="201" fillId="0" borderId="0" xfId="39136" applyFont="1" applyAlignment="1">
      <alignment vertical="center"/>
    </xf>
    <xf numFmtId="0" fontId="25" fillId="0" borderId="0" xfId="39136" applyFont="1" applyAlignment="1">
      <alignment horizontal="left" vertical="top"/>
    </xf>
    <xf numFmtId="0" fontId="19" fillId="0" borderId="11" xfId="39136" applyFont="1" applyBorder="1"/>
    <xf numFmtId="0" fontId="19" fillId="0" borderId="2" xfId="39136" applyFont="1" applyBorder="1" applyAlignment="1">
      <alignment horizontal="center" vertical="center"/>
    </xf>
    <xf numFmtId="0" fontId="24" fillId="0" borderId="0" xfId="39136" applyFont="1" applyAlignment="1">
      <alignment horizontal="right"/>
    </xf>
    <xf numFmtId="0" fontId="24" fillId="0" borderId="0" xfId="39136" applyFont="1"/>
    <xf numFmtId="0" fontId="0" fillId="0" borderId="0" xfId="39136" applyFont="1" applyAlignment="1">
      <alignment vertical="center"/>
    </xf>
    <xf numFmtId="0" fontId="32" fillId="0" borderId="0" xfId="39136" applyFont="1" applyAlignment="1">
      <alignment vertical="center"/>
    </xf>
    <xf numFmtId="165" fontId="226" fillId="0" borderId="0" xfId="27" applyNumberFormat="1" applyFont="1" applyAlignment="1">
      <alignment vertical="top"/>
    </xf>
    <xf numFmtId="165" fontId="198" fillId="0" borderId="0" xfId="27" applyNumberFormat="1" applyFont="1" applyAlignment="1">
      <alignment vertical="top" wrapText="1"/>
    </xf>
    <xf numFmtId="165" fontId="227" fillId="0" borderId="0" xfId="27" applyNumberFormat="1" applyFont="1" applyAlignment="1">
      <alignment vertical="top"/>
    </xf>
    <xf numFmtId="165" fontId="228" fillId="0" borderId="0" xfId="27" applyNumberFormat="1" applyFont="1" applyAlignment="1">
      <alignment vertical="top" wrapText="1"/>
    </xf>
    <xf numFmtId="0" fontId="17" fillId="0" borderId="2" xfId="39136" applyFont="1" applyBorder="1" applyAlignment="1">
      <alignment horizontal="center" vertical="center" wrapText="1"/>
    </xf>
    <xf numFmtId="0" fontId="17" fillId="0" borderId="6" xfId="39136" applyFont="1" applyBorder="1" applyAlignment="1">
      <alignment horizontal="center" vertical="center" wrapText="1"/>
    </xf>
    <xf numFmtId="0" fontId="17" fillId="0" borderId="27" xfId="39136" applyFont="1" applyBorder="1" applyAlignment="1">
      <alignment horizontal="center" vertical="center" wrapText="1"/>
    </xf>
    <xf numFmtId="0" fontId="16" fillId="0" borderId="0" xfId="39136" applyFont="1" applyAlignment="1">
      <alignment horizontal="center" vertical="center" wrapText="1"/>
    </xf>
    <xf numFmtId="0" fontId="219" fillId="0" borderId="0" xfId="39136" applyFont="1"/>
    <xf numFmtId="0" fontId="20" fillId="0" borderId="0" xfId="39136" applyFont="1" applyAlignment="1">
      <alignment horizontal="left" vertical="center" wrapText="1"/>
    </xf>
    <xf numFmtId="0" fontId="19" fillId="0" borderId="44" xfId="39136" applyFont="1" applyBorder="1" applyAlignment="1">
      <alignment horizontal="center" vertical="center"/>
    </xf>
    <xf numFmtId="0" fontId="19" fillId="0" borderId="90" xfId="39136" applyFont="1" applyBorder="1" applyAlignment="1">
      <alignment horizontal="center" vertical="center"/>
    </xf>
    <xf numFmtId="0" fontId="19" fillId="0" borderId="86" xfId="39136" applyFont="1" applyBorder="1" applyAlignment="1">
      <alignment horizontal="center" vertical="center"/>
    </xf>
    <xf numFmtId="0" fontId="19" fillId="0" borderId="0" xfId="39136" applyFont="1" applyAlignment="1">
      <alignment vertical="center"/>
    </xf>
    <xf numFmtId="0" fontId="18" fillId="0" borderId="0" xfId="39136" applyFont="1" applyAlignment="1">
      <alignment horizontal="center" vertical="center" wrapText="1"/>
    </xf>
    <xf numFmtId="0" fontId="14" fillId="0" borderId="0" xfId="27"/>
    <xf numFmtId="0" fontId="0" fillId="0" borderId="0" xfId="39135" applyFont="1"/>
    <xf numFmtId="0" fontId="201" fillId="0" borderId="0" xfId="27" applyFont="1" applyAlignment="1">
      <alignment vertical="center"/>
    </xf>
    <xf numFmtId="0" fontId="201" fillId="0" borderId="0" xfId="39135" applyFont="1" applyAlignment="1">
      <alignment vertical="center"/>
    </xf>
    <xf numFmtId="0" fontId="25" fillId="0" borderId="0" xfId="39135" applyFont="1" applyAlignment="1">
      <alignment vertical="center" wrapText="1"/>
    </xf>
    <xf numFmtId="0" fontId="25" fillId="0" borderId="0" xfId="39135" applyFont="1" applyAlignment="1">
      <alignment horizontal="left" vertical="top"/>
    </xf>
    <xf numFmtId="0" fontId="25" fillId="0" borderId="0" xfId="39135" applyFont="1" applyAlignment="1">
      <alignment vertical="center"/>
    </xf>
    <xf numFmtId="0" fontId="19" fillId="0" borderId="0" xfId="39135" applyFont="1"/>
    <xf numFmtId="0" fontId="14" fillId="0" borderId="11" xfId="27" applyBorder="1"/>
    <xf numFmtId="0" fontId="19" fillId="0" borderId="2" xfId="39135" applyFont="1" applyBorder="1" applyAlignment="1">
      <alignment horizontal="center" vertical="center"/>
    </xf>
    <xf numFmtId="0" fontId="19" fillId="0" borderId="6" xfId="39135" applyFont="1" applyBorder="1" applyAlignment="1">
      <alignment horizontal="center" vertical="center"/>
    </xf>
    <xf numFmtId="0" fontId="226" fillId="0" borderId="0" xfId="27" applyFont="1" applyAlignment="1">
      <alignment horizontal="left" vertical="top" indent="1"/>
    </xf>
    <xf numFmtId="0" fontId="198" fillId="0" borderId="0" xfId="27" applyFont="1" applyAlignment="1">
      <alignment vertical="top"/>
    </xf>
    <xf numFmtId="0" fontId="19" fillId="0" borderId="2" xfId="39135" applyFont="1" applyBorder="1" applyAlignment="1">
      <alignment horizontal="center" vertical="center" wrapText="1"/>
    </xf>
    <xf numFmtId="165" fontId="24" fillId="0" borderId="0" xfId="39135" applyNumberFormat="1" applyFont="1" applyAlignment="1">
      <alignment horizontal="right"/>
    </xf>
    <xf numFmtId="0" fontId="24" fillId="0" borderId="0" xfId="39135" applyFont="1" applyAlignment="1">
      <alignment horizontal="left"/>
    </xf>
    <xf numFmtId="165" fontId="19" fillId="0" borderId="0" xfId="39135" applyNumberFormat="1" applyFont="1" applyAlignment="1">
      <alignment horizontal="right"/>
    </xf>
    <xf numFmtId="0" fontId="19" fillId="0" borderId="0" xfId="39135" applyFont="1" applyAlignment="1">
      <alignment horizontal="left"/>
    </xf>
    <xf numFmtId="165" fontId="19" fillId="0" borderId="0" xfId="39135" applyNumberFormat="1" applyFont="1"/>
    <xf numFmtId="0" fontId="24" fillId="0" borderId="0" xfId="39135" applyFont="1"/>
    <xf numFmtId="0" fontId="25" fillId="0" borderId="0" xfId="39135" applyFont="1" applyAlignment="1">
      <alignment horizontal="right" vertical="center"/>
    </xf>
    <xf numFmtId="0" fontId="19" fillId="0" borderId="44" xfId="39135" applyFont="1" applyBorder="1" applyAlignment="1">
      <alignment horizontal="center" vertical="center"/>
    </xf>
    <xf numFmtId="165" fontId="37" fillId="0" borderId="0" xfId="39135" applyNumberFormat="1" applyFont="1" applyAlignment="1">
      <alignment horizontal="right"/>
    </xf>
    <xf numFmtId="165" fontId="6" fillId="0" borderId="0" xfId="39135" applyNumberFormat="1" applyFont="1" applyAlignment="1">
      <alignment horizontal="right"/>
    </xf>
    <xf numFmtId="165" fontId="6" fillId="0" borderId="0" xfId="39135" applyNumberFormat="1" applyFont="1"/>
    <xf numFmtId="0" fontId="119" fillId="0" borderId="0" xfId="39140" applyFont="1" applyFill="1" applyAlignment="1" applyProtection="1">
      <alignment horizontal="left" vertical="center"/>
    </xf>
    <xf numFmtId="0" fontId="20" fillId="0" borderId="0" xfId="39136" applyFont="1" applyAlignment="1">
      <alignment horizontal="left" vertical="center"/>
    </xf>
    <xf numFmtId="0" fontId="20" fillId="0" borderId="0" xfId="39134" applyFont="1" applyAlignment="1" applyProtection="1">
      <protection locked="0"/>
    </xf>
    <xf numFmtId="0" fontId="20" fillId="0" borderId="0" xfId="39134" applyFont="1" applyAlignment="1" applyProtection="1">
      <alignment horizontal="left" vertical="center"/>
      <protection locked="0"/>
    </xf>
    <xf numFmtId="0" fontId="211" fillId="0" borderId="0" xfId="39135" applyFont="1" applyAlignment="1">
      <alignment horizontal="left" vertical="center"/>
    </xf>
    <xf numFmtId="0" fontId="36" fillId="0" borderId="0" xfId="39135" applyFont="1"/>
    <xf numFmtId="0" fontId="36" fillId="0" borderId="11" xfId="39135" applyFont="1" applyBorder="1"/>
    <xf numFmtId="165" fontId="66" fillId="0" borderId="0" xfId="39135" applyNumberFormat="1" applyFont="1" applyAlignment="1">
      <alignment horizontal="right"/>
    </xf>
    <xf numFmtId="0" fontId="19" fillId="0" borderId="0" xfId="39135" applyFont="1" applyAlignment="1">
      <alignment horizontal="right"/>
    </xf>
    <xf numFmtId="0" fontId="16" fillId="0" borderId="0" xfId="39135" applyFont="1" applyAlignment="1">
      <alignment horizontal="center" vertical="center" wrapText="1"/>
    </xf>
    <xf numFmtId="0" fontId="0" fillId="0" borderId="0" xfId="39136" applyFont="1" applyAlignment="1">
      <alignment horizontal="left" vertical="top"/>
    </xf>
    <xf numFmtId="0" fontId="0" fillId="0" borderId="2" xfId="39136" applyFont="1" applyBorder="1"/>
    <xf numFmtId="197" fontId="14" fillId="0" borderId="0" xfId="18772" applyNumberFormat="1"/>
    <xf numFmtId="3" fontId="19" fillId="0" borderId="0" xfId="39136" applyNumberFormat="1" applyFont="1" applyAlignment="1">
      <alignment horizontal="right" vertical="center" wrapText="1"/>
    </xf>
    <xf numFmtId="3" fontId="24" fillId="0" borderId="0" xfId="39136" applyNumberFormat="1" applyFont="1" applyAlignment="1">
      <alignment horizontal="right" wrapText="1"/>
    </xf>
    <xf numFmtId="197" fontId="19" fillId="0" borderId="0" xfId="39143" applyNumberFormat="1" applyFont="1" applyAlignment="1">
      <alignment horizontal="right" wrapText="1"/>
    </xf>
    <xf numFmtId="197" fontId="19" fillId="0" borderId="0" xfId="39143" applyNumberFormat="1" applyFont="1" applyAlignment="1">
      <alignment wrapText="1"/>
    </xf>
    <xf numFmtId="0" fontId="19" fillId="0" borderId="0" xfId="39143" applyFont="1" applyAlignment="1">
      <alignment wrapText="1"/>
    </xf>
    <xf numFmtId="0" fontId="24" fillId="0" borderId="0" xfId="39136" applyFont="1" applyAlignment="1">
      <alignment horizontal="right" vertical="center" wrapText="1"/>
    </xf>
    <xf numFmtId="197" fontId="24" fillId="0" borderId="0" xfId="39143" applyNumberFormat="1" applyFont="1" applyAlignment="1">
      <alignment horizontal="right" wrapText="1"/>
    </xf>
    <xf numFmtId="197" fontId="24" fillId="0" borderId="0" xfId="39143" applyNumberFormat="1" applyFont="1" applyAlignment="1">
      <alignment wrapText="1"/>
    </xf>
    <xf numFmtId="0" fontId="0" fillId="0" borderId="8" xfId="39136" applyFont="1" applyBorder="1"/>
    <xf numFmtId="0" fontId="201" fillId="0" borderId="0" xfId="39136" applyFont="1"/>
    <xf numFmtId="0" fontId="19" fillId="0" borderId="0" xfId="39136" applyFont="1" applyAlignment="1">
      <alignment horizontal="right" vertical="center"/>
    </xf>
    <xf numFmtId="0" fontId="230" fillId="0" borderId="0" xfId="39136" applyFont="1" applyAlignment="1">
      <alignment horizontal="center" vertical="center"/>
    </xf>
    <xf numFmtId="0" fontId="19" fillId="0" borderId="0" xfId="39136" applyFont="1" applyAlignment="1">
      <alignment horizontal="left" vertical="center"/>
    </xf>
    <xf numFmtId="0" fontId="14" fillId="0" borderId="11" xfId="18772" applyBorder="1"/>
    <xf numFmtId="3" fontId="19" fillId="0" borderId="0" xfId="39136" applyNumberFormat="1" applyFont="1" applyAlignment="1">
      <alignment horizontal="right"/>
    </xf>
    <xf numFmtId="197" fontId="19" fillId="0" borderId="0" xfId="39136" applyNumberFormat="1" applyFont="1" applyAlignment="1">
      <alignment horizontal="right"/>
    </xf>
    <xf numFmtId="0" fontId="23" fillId="0" borderId="0" xfId="39136" applyFont="1"/>
    <xf numFmtId="3" fontId="24" fillId="0" borderId="0" xfId="39136" applyNumberFormat="1" applyFont="1" applyAlignment="1">
      <alignment horizontal="right" vertical="center" wrapText="1"/>
    </xf>
    <xf numFmtId="197" fontId="24" fillId="0" borderId="0" xfId="39136" applyNumberFormat="1" applyFont="1" applyAlignment="1">
      <alignment horizontal="right" wrapText="1"/>
    </xf>
    <xf numFmtId="3" fontId="19" fillId="0" borderId="0" xfId="39136" applyNumberFormat="1" applyFont="1" applyAlignment="1">
      <alignment horizontal="center" vertical="center" wrapText="1"/>
    </xf>
    <xf numFmtId="0" fontId="173" fillId="0" borderId="0" xfId="39136" applyFont="1" applyAlignment="1">
      <alignment horizontal="left" vertical="top"/>
    </xf>
    <xf numFmtId="0" fontId="0" fillId="0" borderId="2" xfId="39136" applyFont="1" applyBorder="1" applyAlignment="1">
      <alignment horizontal="center"/>
    </xf>
    <xf numFmtId="0" fontId="23" fillId="0" borderId="0" xfId="18772" applyFont="1"/>
    <xf numFmtId="3" fontId="23" fillId="0" borderId="0" xfId="18772" applyNumberFormat="1" applyFont="1"/>
    <xf numFmtId="3" fontId="24" fillId="0" borderId="13" xfId="39136" applyNumberFormat="1" applyFont="1" applyBorder="1" applyAlignment="1">
      <alignment horizontal="right" vertical="center" wrapText="1"/>
    </xf>
    <xf numFmtId="0" fontId="19" fillId="0" borderId="7" xfId="39136" applyFont="1" applyBorder="1" applyAlignment="1">
      <alignment horizontal="right" vertical="center"/>
    </xf>
    <xf numFmtId="0" fontId="230" fillId="0" borderId="7" xfId="39136" applyFont="1" applyBorder="1" applyAlignment="1">
      <alignment horizontal="center" vertical="center"/>
    </xf>
    <xf numFmtId="0" fontId="19" fillId="0" borderId="7" xfId="39136" applyFont="1" applyBorder="1" applyAlignment="1">
      <alignment horizontal="left" vertical="center"/>
    </xf>
    <xf numFmtId="197" fontId="19" fillId="0" borderId="0" xfId="27" applyNumberFormat="1" applyFont="1" applyAlignment="1">
      <alignment wrapText="1"/>
    </xf>
    <xf numFmtId="197" fontId="19" fillId="0" borderId="0" xfId="27" applyNumberFormat="1" applyFont="1" applyAlignment="1">
      <alignment horizontal="right" wrapText="1"/>
    </xf>
    <xf numFmtId="197" fontId="24" fillId="0" borderId="0" xfId="27" applyNumberFormat="1" applyFont="1" applyAlignment="1">
      <alignment wrapText="1"/>
    </xf>
    <xf numFmtId="0" fontId="17" fillId="0" borderId="0" xfId="60" applyFont="1" applyProtection="1">
      <protection locked="0"/>
    </xf>
    <xf numFmtId="0" fontId="231" fillId="0" borderId="0" xfId="39286" applyFont="1" applyAlignment="1">
      <alignment vertical="center"/>
    </xf>
    <xf numFmtId="0" fontId="119" fillId="0" borderId="0" xfId="39140" applyNumberFormat="1" applyFont="1" applyFill="1" applyBorder="1" applyAlignment="1" applyProtection="1">
      <protection locked="0"/>
    </xf>
    <xf numFmtId="0" fontId="20" fillId="0" borderId="0" xfId="60" applyFont="1" applyProtection="1">
      <protection locked="0"/>
    </xf>
    <xf numFmtId="0" fontId="20" fillId="0" borderId="0" xfId="60" applyFont="1" applyAlignment="1" applyProtection="1">
      <alignment vertical="top" wrapText="1"/>
      <protection locked="0"/>
    </xf>
    <xf numFmtId="0" fontId="20" fillId="0" borderId="0" xfId="60" applyFont="1" applyAlignment="1" applyProtection="1">
      <alignment horizontal="left" vertical="top" wrapText="1"/>
      <protection locked="0"/>
    </xf>
    <xf numFmtId="0" fontId="20" fillId="0" borderId="0" xfId="60" applyFont="1" applyAlignment="1" applyProtection="1">
      <alignment horizontal="left" vertical="center"/>
      <protection locked="0"/>
    </xf>
    <xf numFmtId="0" fontId="17" fillId="0" borderId="124" xfId="60" applyFont="1" applyBorder="1" applyProtection="1">
      <protection locked="0"/>
    </xf>
    <xf numFmtId="0" fontId="17" fillId="0" borderId="125" xfId="2" applyNumberFormat="1" applyFont="1" applyBorder="1" applyAlignment="1" applyProtection="1">
      <alignment horizontal="center" vertical="center"/>
    </xf>
    <xf numFmtId="0" fontId="18" fillId="0" borderId="2" xfId="60" applyFont="1" applyBorder="1" applyAlignment="1">
      <alignment horizontal="right" vertical="center" wrapText="1"/>
    </xf>
    <xf numFmtId="0" fontId="49" fillId="0" borderId="2" xfId="39140" applyNumberFormat="1" applyFont="1" applyFill="1" applyBorder="1" applyAlignment="1" applyProtection="1">
      <alignment horizontal="center" vertical="center" wrapText="1"/>
    </xf>
    <xf numFmtId="0" fontId="18" fillId="0" borderId="2" xfId="60" applyFont="1" applyBorder="1" applyAlignment="1">
      <alignment vertical="center" wrapText="1"/>
    </xf>
    <xf numFmtId="0" fontId="17" fillId="0" borderId="0" xfId="60" applyFont="1" applyAlignment="1" applyProtection="1">
      <alignment vertical="center"/>
      <protection locked="0"/>
    </xf>
    <xf numFmtId="167" fontId="17" fillId="0" borderId="0" xfId="60" applyNumberFormat="1" applyFont="1" applyAlignment="1" applyProtection="1">
      <alignment vertical="center"/>
      <protection locked="0"/>
    </xf>
    <xf numFmtId="49" fontId="17" fillId="0" borderId="0" xfId="60" applyNumberFormat="1" applyFont="1" applyAlignment="1">
      <alignment vertical="center"/>
    </xf>
    <xf numFmtId="165" fontId="37" fillId="0" borderId="0" xfId="51" applyNumberFormat="1" applyFont="1" applyAlignment="1" applyProtection="1">
      <alignment vertical="center"/>
      <protection locked="0"/>
    </xf>
    <xf numFmtId="167" fontId="37" fillId="0" borderId="0" xfId="51" applyNumberFormat="1" applyFont="1" applyAlignment="1" applyProtection="1">
      <alignment vertical="center"/>
      <protection locked="0"/>
    </xf>
    <xf numFmtId="0" fontId="37" fillId="0" borderId="0" xfId="39135" applyFont="1" applyAlignment="1">
      <alignment horizontal="left" vertical="center" indent="1"/>
    </xf>
    <xf numFmtId="183" fontId="18" fillId="0" borderId="0" xfId="51" applyNumberFormat="1" applyFont="1" applyAlignment="1">
      <alignment vertical="center"/>
    </xf>
    <xf numFmtId="183" fontId="18" fillId="0" borderId="0" xfId="51" applyNumberFormat="1" applyFont="1" applyAlignment="1">
      <alignment horizontal="left" vertical="center"/>
    </xf>
    <xf numFmtId="0" fontId="18" fillId="0" borderId="0" xfId="60" applyFont="1" applyAlignment="1">
      <alignment horizontal="left" vertical="center" wrapText="1"/>
    </xf>
    <xf numFmtId="167" fontId="17" fillId="0" borderId="0" xfId="60" applyNumberFormat="1" applyFont="1" applyProtection="1">
      <protection locked="0"/>
    </xf>
    <xf numFmtId="165" fontId="6" fillId="0" borderId="0" xfId="51" applyNumberFormat="1" applyFont="1" applyAlignment="1" applyProtection="1">
      <alignment vertical="center"/>
      <protection locked="0"/>
    </xf>
    <xf numFmtId="167" fontId="6" fillId="0" borderId="0" xfId="51" applyNumberFormat="1" applyFont="1" applyAlignment="1" applyProtection="1">
      <alignment vertical="center"/>
      <protection locked="0"/>
    </xf>
    <xf numFmtId="0" fontId="17" fillId="0" borderId="0" xfId="60" applyFont="1" applyAlignment="1">
      <alignment horizontal="left" vertical="center" wrapText="1"/>
    </xf>
    <xf numFmtId="183" fontId="17" fillId="0" borderId="0" xfId="60" applyNumberFormat="1" applyFont="1" applyProtection="1">
      <protection locked="0"/>
    </xf>
    <xf numFmtId="0" fontId="49" fillId="0" borderId="126" xfId="39140" applyFont="1" applyFill="1" applyBorder="1" applyAlignment="1" applyProtection="1">
      <alignment horizontal="center" vertical="center" wrapText="1"/>
    </xf>
    <xf numFmtId="0" fontId="16" fillId="0" borderId="0" xfId="60" applyFont="1" applyAlignment="1" applyProtection="1">
      <alignment horizontal="center" vertical="center"/>
      <protection locked="0"/>
    </xf>
    <xf numFmtId="0" fontId="16" fillId="0" borderId="0" xfId="60" applyFont="1" applyAlignment="1" applyProtection="1">
      <alignment horizontal="center" vertical="center" wrapText="1"/>
      <protection locked="0"/>
    </xf>
    <xf numFmtId="0" fontId="17" fillId="0" borderId="0" xfId="60" applyFont="1" applyAlignment="1" applyProtection="1">
      <alignment wrapText="1"/>
      <protection locked="0"/>
    </xf>
    <xf numFmtId="0" fontId="17" fillId="4" borderId="0" xfId="60" applyFont="1" applyFill="1" applyProtection="1">
      <protection locked="0"/>
    </xf>
    <xf numFmtId="0" fontId="20" fillId="4" borderId="0" xfId="60" applyFont="1" applyFill="1" applyAlignment="1" applyProtection="1">
      <alignment vertical="top" wrapText="1"/>
      <protection locked="0"/>
    </xf>
    <xf numFmtId="0" fontId="20" fillId="4" borderId="0" xfId="60" applyFont="1" applyFill="1" applyAlignment="1" applyProtection="1">
      <alignment horizontal="left" vertical="top" wrapText="1"/>
      <protection locked="0"/>
    </xf>
    <xf numFmtId="0" fontId="26" fillId="6" borderId="0" xfId="39135" applyFont="1" applyFill="1" applyProtection="1">
      <protection locked="0"/>
    </xf>
    <xf numFmtId="0" fontId="26" fillId="6" borderId="0" xfId="39135" applyFont="1" applyFill="1"/>
    <xf numFmtId="0" fontId="18" fillId="0" borderId="27" xfId="60" applyFont="1" applyBorder="1" applyAlignment="1">
      <alignment horizontal="right" vertical="center" wrapText="1"/>
    </xf>
    <xf numFmtId="0" fontId="17" fillId="0" borderId="128" xfId="60" applyFont="1" applyBorder="1" applyProtection="1">
      <protection locked="0"/>
    </xf>
    <xf numFmtId="0" fontId="49" fillId="0" borderId="129" xfId="39140" applyNumberFormat="1" applyFont="1" applyFill="1" applyBorder="1" applyAlignment="1" applyProtection="1">
      <alignment horizontal="center" vertical="center" wrapText="1"/>
    </xf>
    <xf numFmtId="0" fontId="18" fillId="0" borderId="130" xfId="60" applyFont="1" applyBorder="1" applyAlignment="1">
      <alignment vertical="center" wrapText="1"/>
    </xf>
    <xf numFmtId="167" fontId="17" fillId="0" borderId="0" xfId="60" applyNumberFormat="1" applyFont="1" applyAlignment="1">
      <alignment vertical="center"/>
    </xf>
    <xf numFmtId="183" fontId="18" fillId="6" borderId="0" xfId="51" applyNumberFormat="1" applyFont="1" applyFill="1" applyAlignment="1">
      <alignment vertical="center"/>
    </xf>
    <xf numFmtId="3" fontId="17" fillId="0" borderId="0" xfId="60" applyNumberFormat="1" applyFont="1" applyProtection="1">
      <protection locked="0"/>
    </xf>
    <xf numFmtId="0" fontId="231" fillId="4" borderId="0" xfId="39286" applyFont="1" applyFill="1" applyAlignment="1">
      <alignment vertical="center"/>
    </xf>
    <xf numFmtId="0" fontId="20" fillId="4" borderId="0" xfId="60" applyFont="1" applyFill="1" applyAlignment="1" applyProtection="1">
      <alignment horizontal="left" vertical="center"/>
      <protection locked="0"/>
    </xf>
    <xf numFmtId="0" fontId="20" fillId="4" borderId="0" xfId="60" applyFont="1" applyFill="1" applyProtection="1">
      <protection locked="0"/>
    </xf>
    <xf numFmtId="0" fontId="26" fillId="4" borderId="0" xfId="39135" applyFont="1" applyFill="1" applyProtection="1">
      <protection locked="0"/>
    </xf>
    <xf numFmtId="0" fontId="26" fillId="4" borderId="0" xfId="39135" applyFont="1" applyFill="1"/>
    <xf numFmtId="0" fontId="20" fillId="4" borderId="0" xfId="39134" applyFont="1" applyFill="1" applyAlignment="1" applyProtection="1">
      <alignment vertical="center" wrapText="1"/>
      <protection locked="0"/>
    </xf>
    <xf numFmtId="0" fontId="20" fillId="4" borderId="92" xfId="60" applyFont="1" applyFill="1" applyBorder="1" applyProtection="1">
      <protection locked="0"/>
    </xf>
    <xf numFmtId="0" fontId="17" fillId="4" borderId="44" xfId="2" applyNumberFormat="1" applyFont="1" applyFill="1" applyBorder="1" applyAlignment="1" applyProtection="1">
      <alignment horizontal="center" vertical="center" wrapText="1"/>
    </xf>
    <xf numFmtId="4" fontId="17" fillId="4" borderId="44" xfId="2" applyNumberFormat="1" applyFont="1" applyFill="1" applyBorder="1" applyAlignment="1" applyProtection="1">
      <alignment horizontal="center" vertical="center" wrapText="1"/>
    </xf>
    <xf numFmtId="0" fontId="17" fillId="4" borderId="0" xfId="60" applyFont="1" applyFill="1" applyAlignment="1" applyProtection="1">
      <alignment vertical="center"/>
      <protection locked="0"/>
    </xf>
    <xf numFmtId="193" fontId="19" fillId="4" borderId="0" xfId="39135" applyNumberFormat="1" applyFont="1" applyFill="1" applyAlignment="1">
      <alignment horizontal="right" vertical="center" wrapText="1"/>
    </xf>
    <xf numFmtId="0" fontId="17" fillId="4" borderId="0" xfId="39287" applyFont="1" applyFill="1" applyAlignment="1" applyProtection="1">
      <alignment horizontal="center" vertical="center"/>
      <protection locked="0"/>
    </xf>
    <xf numFmtId="0" fontId="6" fillId="4" borderId="0" xfId="39136" applyFont="1" applyFill="1" applyAlignment="1">
      <alignment horizontal="center" vertical="center" wrapText="1"/>
    </xf>
    <xf numFmtId="0" fontId="6" fillId="4" borderId="0" xfId="2" applyNumberFormat="1" applyFont="1" applyFill="1" applyBorder="1" applyAlignment="1" applyProtection="1">
      <alignment horizontal="center" vertical="center" wrapText="1"/>
    </xf>
    <xf numFmtId="0" fontId="18" fillId="4" borderId="0" xfId="60" applyFont="1" applyFill="1" applyAlignment="1">
      <alignment horizontal="left" vertical="center" wrapText="1"/>
    </xf>
    <xf numFmtId="3" fontId="17" fillId="4" borderId="0" xfId="60" applyNumberFormat="1" applyFont="1" applyFill="1" applyProtection="1">
      <protection locked="0"/>
    </xf>
    <xf numFmtId="0" fontId="17" fillId="4" borderId="0" xfId="60" applyFont="1" applyFill="1" applyAlignment="1">
      <alignment horizontal="left" vertical="center" wrapText="1"/>
    </xf>
    <xf numFmtId="0" fontId="17" fillId="4" borderId="128" xfId="60" applyFont="1" applyFill="1" applyBorder="1" applyProtection="1">
      <protection locked="0"/>
    </xf>
    <xf numFmtId="0" fontId="17" fillId="4" borderId="135" xfId="2" applyNumberFormat="1" applyFont="1" applyFill="1" applyBorder="1" applyAlignment="1" applyProtection="1">
      <alignment horizontal="center" vertical="center" wrapText="1"/>
    </xf>
    <xf numFmtId="0" fontId="17" fillId="4" borderId="13" xfId="2" applyNumberFormat="1" applyFont="1" applyFill="1" applyBorder="1" applyAlignment="1" applyProtection="1">
      <alignment horizontal="center" vertical="center" wrapText="1"/>
    </xf>
    <xf numFmtId="0" fontId="17" fillId="4" borderId="136" xfId="2" applyNumberFormat="1" applyFont="1" applyFill="1" applyBorder="1" applyAlignment="1" applyProtection="1">
      <alignment horizontal="center" vertical="center" wrapText="1"/>
    </xf>
    <xf numFmtId="0" fontId="17" fillId="4" borderId="10" xfId="2" applyNumberFormat="1" applyFont="1" applyFill="1" applyBorder="1" applyAlignment="1" applyProtection="1">
      <alignment horizontal="center" vertical="center" wrapText="1"/>
    </xf>
    <xf numFmtId="4" fontId="17" fillId="4" borderId="4" xfId="2" applyNumberFormat="1" applyFont="1" applyFill="1" applyBorder="1" applyAlignment="1" applyProtection="1">
      <alignment horizontal="center" vertical="center" wrapText="1"/>
    </xf>
    <xf numFmtId="0" fontId="6" fillId="4" borderId="137" xfId="2" applyNumberFormat="1" applyFont="1" applyFill="1" applyBorder="1" applyAlignment="1" applyProtection="1">
      <alignment horizontal="center" vertical="center" wrapText="1"/>
    </xf>
    <xf numFmtId="0" fontId="6" fillId="4" borderId="138" xfId="2" applyNumberFormat="1" applyFont="1" applyFill="1" applyBorder="1" applyAlignment="1" applyProtection="1">
      <alignment horizontal="center" vertical="center" wrapText="1"/>
    </xf>
    <xf numFmtId="0" fontId="6" fillId="4" borderId="139" xfId="2" applyNumberFormat="1" applyFont="1" applyFill="1" applyBorder="1" applyAlignment="1" applyProtection="1">
      <alignment horizontal="center" vertical="center" wrapText="1"/>
    </xf>
    <xf numFmtId="0" fontId="16" fillId="4" borderId="0" xfId="60" applyFont="1" applyFill="1" applyAlignment="1" applyProtection="1">
      <alignment horizontal="center" vertical="center"/>
      <protection locked="0"/>
    </xf>
    <xf numFmtId="0" fontId="20" fillId="0" borderId="0" xfId="60" applyFont="1" applyAlignment="1" applyProtection="1">
      <alignment vertical="center"/>
      <protection locked="0"/>
    </xf>
    <xf numFmtId="0" fontId="20" fillId="0" borderId="128" xfId="60" applyFont="1" applyBorder="1" applyProtection="1">
      <protection locked="0"/>
    </xf>
    <xf numFmtId="0" fontId="17" fillId="0" borderId="4" xfId="2" applyNumberFormat="1" applyFont="1" applyBorder="1" applyAlignment="1" applyProtection="1">
      <alignment horizontal="center" vertical="center" wrapText="1"/>
    </xf>
    <xf numFmtId="4" fontId="17" fillId="0" borderId="4" xfId="2" applyNumberFormat="1" applyFont="1" applyBorder="1" applyAlignment="1" applyProtection="1">
      <alignment horizontal="center" vertical="center" wrapText="1"/>
    </xf>
    <xf numFmtId="0" fontId="17" fillId="0" borderId="52" xfId="2" applyNumberFormat="1" applyFont="1" applyBorder="1" applyAlignment="1" applyProtection="1">
      <alignment horizontal="center" vertical="center" wrapText="1"/>
    </xf>
    <xf numFmtId="0" fontId="17" fillId="0" borderId="146" xfId="2" applyNumberFormat="1" applyFont="1" applyBorder="1" applyAlignment="1" applyProtection="1">
      <alignment horizontal="center" vertical="center" wrapText="1"/>
    </xf>
    <xf numFmtId="0" fontId="17" fillId="0" borderId="147" xfId="2" applyNumberFormat="1" applyFont="1" applyBorder="1" applyAlignment="1" applyProtection="1">
      <alignment horizontal="center" vertical="center" wrapText="1"/>
    </xf>
    <xf numFmtId="0" fontId="17" fillId="0" borderId="0" xfId="39287" applyFont="1" applyAlignment="1" applyProtection="1">
      <alignment horizontal="center" vertical="center"/>
      <protection locked="0"/>
    </xf>
    <xf numFmtId="0" fontId="6" fillId="0" borderId="0" xfId="60" applyFont="1" applyProtection="1">
      <protection locked="0"/>
    </xf>
    <xf numFmtId="0" fontId="6" fillId="0" borderId="0" xfId="60" applyFont="1" applyAlignment="1">
      <alignment horizontal="left" vertical="center" wrapText="1"/>
    </xf>
    <xf numFmtId="0" fontId="17" fillId="0" borderId="135" xfId="2" applyNumberFormat="1" applyFont="1" applyBorder="1" applyAlignment="1" applyProtection="1">
      <alignment horizontal="center" vertical="center" wrapText="1"/>
    </xf>
    <xf numFmtId="0" fontId="17" fillId="0" borderId="13" xfId="2" applyNumberFormat="1" applyFont="1" applyBorder="1" applyAlignment="1" applyProtection="1">
      <alignment horizontal="center" vertical="center" wrapText="1"/>
    </xf>
    <xf numFmtId="0" fontId="17" fillId="0" borderId="136" xfId="2" applyNumberFormat="1" applyFont="1" applyBorder="1" applyAlignment="1" applyProtection="1">
      <alignment horizontal="center" vertical="center" wrapText="1"/>
    </xf>
    <xf numFmtId="0" fontId="17" fillId="0" borderId="10" xfId="2" applyNumberFormat="1" applyFont="1" applyBorder="1" applyAlignment="1" applyProtection="1">
      <alignment horizontal="center" vertical="center" wrapText="1"/>
    </xf>
    <xf numFmtId="0" fontId="6" fillId="0" borderId="67" xfId="2" applyNumberFormat="1" applyFont="1" applyBorder="1" applyAlignment="1" applyProtection="1">
      <alignment horizontal="center" vertical="center" wrapText="1"/>
    </xf>
    <xf numFmtId="0" fontId="6" fillId="0" borderId="64" xfId="2" applyNumberFormat="1" applyFont="1" applyBorder="1" applyAlignment="1" applyProtection="1">
      <alignment horizontal="center" vertical="center" wrapText="1"/>
    </xf>
    <xf numFmtId="0" fontId="6" fillId="0" borderId="148" xfId="2" applyNumberFormat="1" applyFont="1" applyBorder="1" applyAlignment="1" applyProtection="1">
      <alignment horizontal="center" vertical="center" wrapText="1"/>
    </xf>
    <xf numFmtId="0" fontId="6" fillId="0" borderId="149" xfId="2" applyNumberFormat="1" applyFont="1" applyBorder="1" applyAlignment="1" applyProtection="1">
      <alignment horizontal="center" vertical="center" wrapText="1"/>
    </xf>
    <xf numFmtId="0" fontId="36" fillId="0" borderId="0" xfId="39135" applyFont="1" applyAlignment="1">
      <alignment wrapText="1"/>
    </xf>
    <xf numFmtId="0" fontId="36" fillId="0" borderId="0" xfId="39135" applyFont="1" applyAlignment="1">
      <alignment horizontal="left" vertical="center" wrapText="1"/>
    </xf>
    <xf numFmtId="0" fontId="36" fillId="0" borderId="0" xfId="39135" applyFont="1" applyAlignment="1">
      <alignment horizontal="center" vertical="center" wrapText="1"/>
    </xf>
    <xf numFmtId="0" fontId="36" fillId="0" borderId="0" xfId="39143" applyFont="1" applyAlignment="1">
      <alignment wrapText="1"/>
    </xf>
    <xf numFmtId="0" fontId="36" fillId="0" borderId="0" xfId="39135" applyFont="1" applyAlignment="1">
      <alignment vertical="top" wrapText="1"/>
    </xf>
    <xf numFmtId="0" fontId="36" fillId="0" borderId="0" xfId="39135" applyFont="1" applyAlignment="1">
      <alignment horizontal="center" vertical="top" wrapText="1"/>
    </xf>
    <xf numFmtId="0" fontId="35" fillId="5" borderId="0" xfId="39135" applyFont="1" applyFill="1" applyAlignment="1">
      <alignment horizontal="left" vertical="center" wrapText="1"/>
    </xf>
    <xf numFmtId="0" fontId="62" fillId="0" borderId="0" xfId="39135" applyFont="1" applyAlignment="1">
      <alignment horizontal="left" wrapText="1" indent="3"/>
    </xf>
    <xf numFmtId="0" fontId="57" fillId="0" borderId="0" xfId="39135" applyFont="1" applyAlignment="1">
      <alignment wrapText="1"/>
    </xf>
    <xf numFmtId="0" fontId="36" fillId="0" borderId="0" xfId="39143" applyFont="1"/>
    <xf numFmtId="0" fontId="208" fillId="4" borderId="0" xfId="39143" applyFont="1" applyFill="1" applyAlignment="1">
      <alignment vertical="top" wrapText="1"/>
    </xf>
    <xf numFmtId="0" fontId="208" fillId="4" borderId="0" xfId="39143" applyFont="1" applyFill="1" applyAlignment="1">
      <alignment vertical="center" wrapText="1"/>
    </xf>
    <xf numFmtId="0" fontId="208" fillId="0" borderId="0" xfId="39143" applyFont="1" applyAlignment="1">
      <alignment wrapText="1"/>
    </xf>
    <xf numFmtId="0" fontId="208" fillId="4" borderId="0" xfId="39143" applyFont="1" applyFill="1" applyAlignment="1">
      <alignment horizontal="left" vertical="center" wrapText="1"/>
    </xf>
    <xf numFmtId="0" fontId="208" fillId="0" borderId="0" xfId="39143" applyFont="1" applyAlignment="1">
      <alignment horizontal="left" vertical="top" wrapText="1"/>
    </xf>
    <xf numFmtId="0" fontId="208" fillId="0" borderId="0" xfId="39143" applyFont="1" applyAlignment="1">
      <alignment vertical="center" wrapText="1"/>
    </xf>
    <xf numFmtId="0" fontId="208" fillId="4" borderId="0" xfId="39143" applyFont="1" applyFill="1" applyAlignment="1">
      <alignment horizontal="left" vertical="top" wrapText="1"/>
    </xf>
    <xf numFmtId="0" fontId="35" fillId="5" borderId="0" xfId="39288" applyFont="1" applyFill="1" applyAlignment="1" applyProtection="1">
      <alignment horizontal="left" vertical="top" wrapText="1"/>
      <protection locked="0"/>
    </xf>
    <xf numFmtId="0" fontId="62" fillId="0" borderId="0" xfId="39143" applyFont="1" applyAlignment="1">
      <alignment horizontal="left" indent="3"/>
    </xf>
    <xf numFmtId="0" fontId="57" fillId="0" borderId="0" xfId="39143" applyFont="1"/>
    <xf numFmtId="0" fontId="30" fillId="0" borderId="0" xfId="39135" applyFont="1" applyAlignment="1">
      <alignment vertical="top" wrapText="1"/>
    </xf>
    <xf numFmtId="0" fontId="135" fillId="0" borderId="0" xfId="39135" applyFont="1"/>
    <xf numFmtId="0" fontId="30" fillId="0" borderId="0" xfId="4" applyFont="1" applyAlignment="1">
      <alignment horizontal="left" vertical="center" wrapText="1"/>
    </xf>
    <xf numFmtId="0" fontId="69" fillId="0" borderId="0" xfId="633" applyFont="1" applyAlignment="1" applyProtection="1"/>
    <xf numFmtId="0" fontId="63" fillId="0" borderId="0" xfId="0" applyFont="1" applyAlignment="1">
      <alignment horizontal="center" vertical="center"/>
    </xf>
    <xf numFmtId="0" fontId="63" fillId="0" borderId="0" xfId="0" applyFont="1" applyAlignment="1">
      <alignment vertical="center"/>
    </xf>
    <xf numFmtId="0" fontId="23" fillId="0" borderId="0" xfId="0" applyFont="1" applyAlignment="1">
      <alignment horizontal="left" vertical="center"/>
    </xf>
    <xf numFmtId="0" fontId="14" fillId="0" borderId="0" xfId="0" applyFont="1"/>
    <xf numFmtId="0" fontId="23" fillId="0" borderId="0" xfId="0" applyFont="1"/>
    <xf numFmtId="0" fontId="89" fillId="0" borderId="0" xfId="253" applyFont="1" applyAlignment="1" applyProtection="1"/>
    <xf numFmtId="0" fontId="14" fillId="0" borderId="0" xfId="39135" applyAlignment="1">
      <alignment horizontal="left" indent="1"/>
    </xf>
    <xf numFmtId="0" fontId="23" fillId="0" borderId="0" xfId="0" applyFont="1" applyAlignment="1">
      <alignment horizontal="left" vertical="center"/>
    </xf>
    <xf numFmtId="0" fontId="25" fillId="0" borderId="0" xfId="1" applyFont="1" applyAlignment="1" applyProtection="1">
      <alignment horizontal="left" vertical="center"/>
      <protection locked="0"/>
    </xf>
    <xf numFmtId="0" fontId="16" fillId="0" borderId="0" xfId="1" applyFont="1" applyAlignment="1">
      <alignment horizontal="left" vertical="center"/>
    </xf>
    <xf numFmtId="0" fontId="22" fillId="0" borderId="7" xfId="1" applyFont="1" applyBorder="1" applyAlignment="1">
      <alignment horizontal="left" vertical="center" indent="3"/>
    </xf>
    <xf numFmtId="0" fontId="49" fillId="0" borderId="2" xfId="33" applyFont="1" applyFill="1" applyBorder="1" applyAlignment="1" applyProtection="1">
      <alignment horizontal="center" vertical="center" wrapText="1"/>
    </xf>
    <xf numFmtId="0" fontId="112" fillId="0" borderId="2" xfId="33" applyFont="1" applyFill="1" applyBorder="1" applyAlignment="1" applyProtection="1">
      <alignment horizontal="center" vertical="center" wrapText="1"/>
    </xf>
    <xf numFmtId="0" fontId="112" fillId="0" borderId="6" xfId="33" applyFont="1" applyFill="1" applyBorder="1" applyAlignment="1" applyProtection="1">
      <alignment horizontal="center" vertical="center" wrapText="1"/>
    </xf>
    <xf numFmtId="0" fontId="112" fillId="0" borderId="8" xfId="33" applyFont="1" applyFill="1" applyBorder="1" applyAlignment="1" applyProtection="1">
      <alignment horizontal="center" vertical="center" wrapText="1"/>
    </xf>
    <xf numFmtId="0" fontId="17" fillId="0" borderId="2" xfId="2" applyFont="1" applyBorder="1" applyAlignment="1" applyProtection="1">
      <alignment horizontal="center" vertical="center" wrapText="1"/>
    </xf>
    <xf numFmtId="0" fontId="18" fillId="0" borderId="2" xfId="1" applyFont="1" applyBorder="1" applyAlignment="1">
      <alignment horizontal="center" vertical="top"/>
    </xf>
    <xf numFmtId="0" fontId="49" fillId="0" borderId="6" xfId="33" applyFont="1" applyFill="1" applyBorder="1" applyAlignment="1" applyProtection="1">
      <alignment horizontal="center" vertical="center" wrapText="1"/>
    </xf>
    <xf numFmtId="0" fontId="49" fillId="0" borderId="8" xfId="33" applyFont="1" applyFill="1" applyBorder="1" applyAlignment="1" applyProtection="1">
      <alignment horizontal="center" vertical="center" wrapText="1"/>
    </xf>
    <xf numFmtId="0" fontId="6" fillId="0" borderId="6" xfId="0" applyFont="1" applyBorder="1" applyAlignment="1">
      <alignment horizontal="center"/>
    </xf>
    <xf numFmtId="0" fontId="6" fillId="0" borderId="8" xfId="0" applyFont="1" applyBorder="1" applyAlignment="1">
      <alignment horizontal="center"/>
    </xf>
    <xf numFmtId="0" fontId="20" fillId="0" borderId="13" xfId="1" applyFont="1" applyBorder="1" applyAlignment="1">
      <alignment horizontal="left" vertical="center"/>
    </xf>
    <xf numFmtId="0" fontId="17" fillId="0" borderId="6" xfId="1" applyFont="1" applyBorder="1" applyAlignment="1">
      <alignment horizontal="center" vertical="center"/>
    </xf>
    <xf numFmtId="0" fontId="17" fillId="0" borderId="8" xfId="1" applyFont="1" applyBorder="1" applyAlignment="1">
      <alignment horizontal="center" vertical="center"/>
    </xf>
    <xf numFmtId="0" fontId="17" fillId="0" borderId="6" xfId="2" applyFont="1" applyBorder="1" applyAlignment="1" applyProtection="1">
      <alignment horizontal="center" vertical="center" wrapText="1"/>
    </xf>
    <xf numFmtId="0" fontId="17" fillId="0" borderId="9" xfId="2" applyFont="1" applyBorder="1" applyAlignment="1" applyProtection="1">
      <alignment horizontal="center" vertical="center" wrapText="1"/>
    </xf>
    <xf numFmtId="0" fontId="17" fillId="0" borderId="8" xfId="2" applyFont="1" applyBorder="1" applyAlignment="1" applyProtection="1">
      <alignment horizontal="center" vertical="center" wrapText="1"/>
    </xf>
    <xf numFmtId="0" fontId="25" fillId="0" borderId="0" xfId="1" applyFont="1" applyAlignment="1" applyProtection="1">
      <alignment horizontal="left" vertical="center" wrapText="1"/>
      <protection locked="0"/>
    </xf>
    <xf numFmtId="171" fontId="49" fillId="0" borderId="6" xfId="33" applyNumberFormat="1" applyFont="1" applyFill="1" applyBorder="1" applyAlignment="1" applyProtection="1">
      <alignment horizontal="center" vertical="center" wrapText="1"/>
    </xf>
    <xf numFmtId="171" fontId="49" fillId="0" borderId="8" xfId="33" applyNumberFormat="1" applyFont="1" applyFill="1" applyBorder="1" applyAlignment="1" applyProtection="1">
      <alignment horizontal="center" vertical="center" wrapText="1"/>
    </xf>
    <xf numFmtId="171" fontId="112" fillId="0" borderId="6" xfId="33" applyNumberFormat="1" applyFont="1" applyFill="1" applyBorder="1" applyAlignment="1" applyProtection="1">
      <alignment horizontal="center" vertical="center" wrapText="1"/>
      <protection locked="0"/>
    </xf>
    <xf numFmtId="171" fontId="112" fillId="0" borderId="8" xfId="33" applyNumberFormat="1" applyFont="1" applyFill="1" applyBorder="1" applyAlignment="1" applyProtection="1">
      <alignment horizontal="center" vertical="center" wrapText="1"/>
      <protection locked="0"/>
    </xf>
    <xf numFmtId="0" fontId="17" fillId="0" borderId="2" xfId="1" applyFont="1" applyBorder="1" applyAlignment="1">
      <alignment horizontal="center" vertical="center"/>
    </xf>
    <xf numFmtId="0" fontId="22" fillId="0" borderId="0" xfId="1" applyFont="1" applyAlignment="1">
      <alignment horizontal="left" vertical="center" indent="3"/>
    </xf>
    <xf numFmtId="169" fontId="60" fillId="0" borderId="2" xfId="33" applyNumberFormat="1" applyFont="1" applyFill="1" applyBorder="1" applyAlignment="1" applyProtection="1">
      <alignment horizontal="center" vertical="center" wrapText="1"/>
    </xf>
    <xf numFmtId="169" fontId="49" fillId="4" borderId="2" xfId="33" applyNumberFormat="1" applyFont="1" applyFill="1" applyBorder="1" applyAlignment="1" applyProtection="1">
      <alignment horizontal="center" vertical="center" wrapText="1"/>
    </xf>
    <xf numFmtId="0" fontId="20" fillId="0" borderId="0" xfId="1" applyFont="1" applyAlignment="1">
      <alignment horizontal="left" vertical="center"/>
    </xf>
    <xf numFmtId="0" fontId="17" fillId="0" borderId="0" xfId="1" applyFont="1" applyAlignment="1">
      <alignment horizontal="center" vertical="center" wrapText="1"/>
    </xf>
    <xf numFmtId="0" fontId="49" fillId="0" borderId="0" xfId="33" applyFont="1" applyFill="1" applyBorder="1" applyAlignment="1" applyProtection="1">
      <alignment horizontal="center" vertical="center" wrapText="1"/>
    </xf>
    <xf numFmtId="0" fontId="49" fillId="0" borderId="2" xfId="33" applyFont="1" applyFill="1" applyBorder="1" applyAlignment="1" applyProtection="1">
      <alignment horizontal="center" vertical="center"/>
    </xf>
    <xf numFmtId="169" fontId="49" fillId="0" borderId="2" xfId="33" applyNumberFormat="1" applyFont="1" applyFill="1" applyBorder="1" applyAlignment="1" applyProtection="1">
      <alignment horizontal="center" vertical="center" wrapText="1"/>
    </xf>
    <xf numFmtId="0" fontId="32" fillId="0" borderId="0" xfId="1" applyFont="1" applyAlignment="1" applyProtection="1">
      <alignment horizontal="left" vertical="top" wrapText="1"/>
      <protection locked="0"/>
    </xf>
    <xf numFmtId="0" fontId="108" fillId="0" borderId="0" xfId="0" applyFont="1" applyAlignment="1">
      <alignment horizontal="center" vertical="center" wrapText="1"/>
    </xf>
    <xf numFmtId="0" fontId="20" fillId="0" borderId="26" xfId="85" applyFont="1" applyBorder="1" applyAlignment="1">
      <alignment horizontal="left" vertical="center"/>
    </xf>
    <xf numFmtId="167" fontId="49" fillId="0" borderId="20" xfId="33" applyNumberFormat="1" applyFont="1" applyBorder="1" applyAlignment="1" applyProtection="1">
      <alignment horizontal="center" vertical="center"/>
      <protection locked="0"/>
    </xf>
    <xf numFmtId="167" fontId="49" fillId="0" borderId="21" xfId="33" applyNumberFormat="1" applyFont="1" applyBorder="1" applyAlignment="1" applyProtection="1">
      <alignment horizontal="center" vertical="center"/>
      <protection locked="0"/>
    </xf>
    <xf numFmtId="0" fontId="17" fillId="0" borderId="20" xfId="34" applyFont="1" applyBorder="1" applyAlignment="1">
      <alignment horizontal="center" vertical="top"/>
    </xf>
    <xf numFmtId="0" fontId="17" fillId="0" borderId="21" xfId="34" applyFont="1" applyBorder="1" applyAlignment="1">
      <alignment horizontal="center" vertical="top"/>
    </xf>
    <xf numFmtId="0" fontId="16" fillId="6" borderId="0" xfId="1" applyFont="1" applyFill="1" applyAlignment="1">
      <alignment horizontal="left" vertical="center" wrapText="1"/>
    </xf>
    <xf numFmtId="0" fontId="22" fillId="6" borderId="7" xfId="1" applyFont="1" applyFill="1" applyBorder="1" applyAlignment="1">
      <alignment horizontal="left" vertical="center" wrapText="1" indent="3"/>
    </xf>
    <xf numFmtId="0" fontId="17" fillId="6" borderId="2" xfId="34" applyFont="1" applyFill="1" applyBorder="1" applyAlignment="1">
      <alignment horizontal="center" vertical="top"/>
    </xf>
    <xf numFmtId="0" fontId="17" fillId="0" borderId="6" xfId="34" applyFont="1" applyBorder="1" applyAlignment="1">
      <alignment horizontal="center" vertical="top"/>
    </xf>
    <xf numFmtId="0" fontId="17" fillId="0" borderId="9" xfId="34" applyFont="1" applyBorder="1" applyAlignment="1">
      <alignment horizontal="center" vertical="top"/>
    </xf>
    <xf numFmtId="0" fontId="17" fillId="0" borderId="8" xfId="34" applyFont="1" applyBorder="1" applyAlignment="1">
      <alignment horizontal="center" vertical="top"/>
    </xf>
    <xf numFmtId="0" fontId="49" fillId="0" borderId="9" xfId="33" applyFont="1" applyFill="1" applyBorder="1" applyAlignment="1" applyProtection="1">
      <alignment horizontal="center" vertical="center" wrapText="1"/>
    </xf>
    <xf numFmtId="0" fontId="18" fillId="0" borderId="18" xfId="85" applyFont="1" applyBorder="1" applyAlignment="1">
      <alignment horizontal="center" vertical="center"/>
    </xf>
    <xf numFmtId="0" fontId="18" fillId="0" borderId="23" xfId="85" applyFont="1" applyBorder="1" applyAlignment="1">
      <alignment horizontal="center" vertical="center"/>
    </xf>
    <xf numFmtId="0" fontId="18" fillId="0" borderId="24" xfId="85" applyFont="1" applyBorder="1" applyAlignment="1">
      <alignment horizontal="center" vertical="center"/>
    </xf>
    <xf numFmtId="167" fontId="49" fillId="0" borderId="19" xfId="33" applyNumberFormat="1" applyFont="1" applyBorder="1" applyAlignment="1" applyProtection="1">
      <alignment horizontal="center" vertical="center"/>
      <protection locked="0"/>
    </xf>
    <xf numFmtId="167" fontId="49" fillId="0" borderId="20" xfId="33" applyNumberFormat="1" applyFont="1" applyFill="1" applyBorder="1" applyAlignment="1" applyProtection="1">
      <alignment horizontal="center" vertical="center" wrapText="1"/>
      <protection locked="0"/>
    </xf>
    <xf numFmtId="167" fontId="49" fillId="0" borderId="21" xfId="33" applyNumberFormat="1" applyFont="1" applyFill="1" applyBorder="1" applyAlignment="1" applyProtection="1">
      <alignment horizontal="center" vertical="center" wrapText="1"/>
      <protection locked="0"/>
    </xf>
    <xf numFmtId="167" fontId="49" fillId="0" borderId="22" xfId="33" applyNumberFormat="1" applyFont="1" applyFill="1" applyBorder="1" applyAlignment="1" applyProtection="1">
      <alignment horizontal="center" vertical="center" wrapText="1"/>
      <protection locked="0"/>
    </xf>
    <xf numFmtId="0" fontId="17" fillId="0" borderId="22" xfId="34" applyFont="1" applyBorder="1" applyAlignment="1">
      <alignment horizontal="center" vertical="top"/>
    </xf>
    <xf numFmtId="0" fontId="17" fillId="0" borderId="19" xfId="34" applyFont="1" applyBorder="1" applyAlignment="1">
      <alignment horizontal="center" vertical="top"/>
    </xf>
    <xf numFmtId="0" fontId="20" fillId="6" borderId="0" xfId="141" applyFont="1" applyFill="1" applyAlignment="1" applyProtection="1">
      <alignment horizontal="center" vertical="center" wrapText="1"/>
      <protection locked="0"/>
    </xf>
    <xf numFmtId="0" fontId="25" fillId="0" borderId="0" xfId="141" applyFont="1" applyAlignment="1" applyProtection="1">
      <alignment horizontal="left" vertical="top" wrapText="1"/>
      <protection locked="0"/>
    </xf>
    <xf numFmtId="0" fontId="25" fillId="0" borderId="0" xfId="141" applyFont="1" applyAlignment="1" applyProtection="1">
      <alignment horizontal="left" vertical="top"/>
      <protection locked="0"/>
    </xf>
    <xf numFmtId="0" fontId="16" fillId="0" borderId="0" xfId="5" applyFont="1" applyAlignment="1">
      <alignment horizontal="left" vertical="center" wrapText="1"/>
    </xf>
    <xf numFmtId="0" fontId="22" fillId="0" borderId="0" xfId="5" applyFont="1" applyAlignment="1">
      <alignment horizontal="left" vertical="center" wrapText="1"/>
    </xf>
    <xf numFmtId="166" fontId="49" fillId="0" borderId="6" xfId="33" applyNumberFormat="1" applyFont="1" applyFill="1" applyBorder="1" applyAlignment="1" applyProtection="1">
      <alignment horizontal="center" vertical="center"/>
    </xf>
    <xf numFmtId="166" fontId="49" fillId="0" borderId="9" xfId="33" applyNumberFormat="1" applyFont="1" applyFill="1" applyBorder="1" applyAlignment="1" applyProtection="1">
      <alignment horizontal="center" vertical="center"/>
    </xf>
    <xf numFmtId="0" fontId="20" fillId="0" borderId="2" xfId="1" applyFont="1" applyBorder="1" applyAlignment="1">
      <alignment horizontal="center" vertical="center"/>
    </xf>
    <xf numFmtId="166" fontId="49" fillId="0" borderId="3" xfId="33" applyNumberFormat="1" applyFont="1" applyFill="1" applyBorder="1" applyAlignment="1" applyProtection="1">
      <alignment horizontal="center" vertical="center"/>
    </xf>
    <xf numFmtId="0" fontId="25" fillId="0" borderId="0" xfId="1" applyFont="1" applyAlignment="1">
      <alignment horizontal="left" vertical="center"/>
    </xf>
    <xf numFmtId="166" fontId="112" fillId="0" borderId="6" xfId="33" applyNumberFormat="1" applyFont="1" applyFill="1" applyBorder="1" applyAlignment="1" applyProtection="1">
      <alignment horizontal="center" vertical="center"/>
    </xf>
    <xf numFmtId="166" fontId="112" fillId="0" borderId="9" xfId="33" applyNumberFormat="1" applyFont="1" applyFill="1" applyBorder="1" applyAlignment="1" applyProtection="1">
      <alignment horizontal="center" vertical="center"/>
    </xf>
    <xf numFmtId="0" fontId="19" fillId="0" borderId="0" xfId="0" applyFont="1" applyAlignment="1">
      <alignment horizontal="center" vertical="center" wrapText="1"/>
    </xf>
    <xf numFmtId="166" fontId="112" fillId="0" borderId="3" xfId="33" applyNumberFormat="1" applyFont="1" applyFill="1" applyBorder="1" applyAlignment="1" applyProtection="1">
      <alignment horizontal="center" vertical="center"/>
    </xf>
    <xf numFmtId="0" fontId="25" fillId="0" borderId="2" xfId="1" applyFont="1" applyBorder="1" applyAlignment="1">
      <alignment horizontal="center" vertical="center"/>
    </xf>
    <xf numFmtId="0" fontId="20" fillId="0" borderId="44" xfId="1" applyFont="1" applyBorder="1" applyAlignment="1">
      <alignment horizontal="center" vertical="center"/>
    </xf>
    <xf numFmtId="166" fontId="17" fillId="0" borderId="44" xfId="5" applyNumberFormat="1" applyFont="1" applyBorder="1" applyAlignment="1">
      <alignment horizontal="center" vertical="center"/>
    </xf>
    <xf numFmtId="166" fontId="17" fillId="0" borderId="44" xfId="2" applyNumberFormat="1" applyFont="1" applyBorder="1" applyAlignment="1" applyProtection="1">
      <alignment horizontal="center" vertical="center"/>
    </xf>
    <xf numFmtId="166" fontId="112" fillId="0" borderId="44" xfId="33" applyNumberFormat="1" applyFont="1" applyFill="1" applyBorder="1" applyAlignment="1" applyProtection="1">
      <alignment horizontal="center" vertical="center"/>
    </xf>
    <xf numFmtId="166" fontId="49" fillId="0" borderId="44" xfId="33" applyNumberFormat="1" applyFont="1" applyFill="1" applyBorder="1" applyAlignment="1" applyProtection="1">
      <alignment horizontal="center" vertical="center"/>
    </xf>
    <xf numFmtId="0" fontId="22" fillId="6" borderId="0" xfId="1" applyFont="1" applyFill="1" applyAlignment="1">
      <alignment horizontal="left" vertical="center" wrapText="1" indent="3"/>
    </xf>
    <xf numFmtId="0" fontId="49" fillId="0" borderId="2" xfId="33" applyFont="1" applyFill="1" applyBorder="1" applyAlignment="1" applyProtection="1">
      <alignment horizontal="center" vertical="top"/>
    </xf>
    <xf numFmtId="0" fontId="18" fillId="0" borderId="19" xfId="85" applyFont="1" applyBorder="1" applyAlignment="1">
      <alignment horizontal="center" vertical="center"/>
    </xf>
    <xf numFmtId="0" fontId="49" fillId="0" borderId="19" xfId="33" applyFont="1" applyFill="1" applyBorder="1" applyAlignment="1" applyProtection="1">
      <alignment horizontal="center" vertical="top"/>
    </xf>
    <xf numFmtId="176" fontId="24" fillId="0" borderId="46" xfId="0" applyNumberFormat="1" applyFont="1" applyBorder="1" applyAlignment="1">
      <alignment horizontal="center" vertical="center"/>
    </xf>
    <xf numFmtId="176" fontId="24" fillId="0" borderId="47" xfId="0" applyNumberFormat="1" applyFont="1" applyBorder="1" applyAlignment="1">
      <alignment horizontal="center" vertical="center"/>
    </xf>
    <xf numFmtId="166" fontId="17" fillId="0" borderId="2" xfId="2" applyNumberFormat="1" applyFont="1" applyBorder="1" applyAlignment="1" applyProtection="1">
      <alignment horizontal="center" vertical="center"/>
    </xf>
    <xf numFmtId="0" fontId="25" fillId="0" borderId="0" xfId="1" applyFont="1" applyAlignment="1" applyProtection="1">
      <alignment horizontal="justify" vertical="top" wrapText="1"/>
      <protection locked="0"/>
    </xf>
    <xf numFmtId="0" fontId="17" fillId="0" borderId="4" xfId="2" applyFont="1" applyBorder="1" applyAlignment="1" applyProtection="1">
      <alignment horizontal="center" vertical="center"/>
    </xf>
    <xf numFmtId="0" fontId="17" fillId="0" borderId="45" xfId="2" applyFont="1" applyBorder="1" applyAlignment="1" applyProtection="1">
      <alignment horizontal="center" vertical="center"/>
    </xf>
    <xf numFmtId="0" fontId="17" fillId="0" borderId="27" xfId="2" applyFont="1" applyBorder="1" applyAlignment="1" applyProtection="1">
      <alignment horizontal="center" vertical="center"/>
    </xf>
    <xf numFmtId="49" fontId="54" fillId="0" borderId="0" xfId="0" quotePrefix="1" applyNumberFormat="1" applyFont="1" applyAlignment="1">
      <alignment horizontal="center"/>
    </xf>
    <xf numFmtId="0" fontId="20" fillId="0" borderId="13" xfId="2" applyFont="1" applyBorder="1" applyAlignment="1" applyProtection="1">
      <alignment horizontal="left" vertical="center"/>
    </xf>
    <xf numFmtId="0" fontId="20" fillId="0" borderId="0" xfId="2" applyFont="1" applyBorder="1" applyAlignment="1" applyProtection="1">
      <alignment horizontal="left" vertical="center"/>
    </xf>
    <xf numFmtId="166" fontId="17" fillId="0" borderId="6" xfId="2" applyNumberFormat="1" applyFont="1" applyBorder="1" applyAlignment="1" applyProtection="1">
      <alignment horizontal="center" vertical="center"/>
    </xf>
    <xf numFmtId="166" fontId="17" fillId="0" borderId="9" xfId="2" applyNumberFormat="1" applyFont="1" applyBorder="1" applyAlignment="1" applyProtection="1">
      <alignment horizontal="center" vertical="center"/>
    </xf>
    <xf numFmtId="166" fontId="17" fillId="0" borderId="2" xfId="2" applyNumberFormat="1" applyFont="1" applyBorder="1" applyAlignment="1" applyProtection="1">
      <alignment horizontal="center" vertical="center" wrapText="1"/>
    </xf>
    <xf numFmtId="166" fontId="49" fillId="0" borderId="8" xfId="33" applyNumberFormat="1" applyFont="1" applyFill="1" applyBorder="1" applyAlignment="1" applyProtection="1">
      <alignment horizontal="center" vertical="center"/>
    </xf>
    <xf numFmtId="0" fontId="16" fillId="0" borderId="0" xfId="1" applyFont="1" applyAlignment="1">
      <alignment horizontal="left" vertical="center" wrapText="1"/>
    </xf>
    <xf numFmtId="166" fontId="49" fillId="0" borderId="10" xfId="33" applyNumberFormat="1" applyFont="1" applyFill="1" applyBorder="1" applyAlignment="1" applyProtection="1">
      <alignment horizontal="center" vertical="center"/>
    </xf>
    <xf numFmtId="166" fontId="49" fillId="0" borderId="13" xfId="33" applyNumberFormat="1" applyFont="1" applyFill="1" applyBorder="1" applyAlignment="1" applyProtection="1">
      <alignment horizontal="center" vertical="center"/>
    </xf>
    <xf numFmtId="166" fontId="49" fillId="0" borderId="15" xfId="33" applyNumberFormat="1" applyFont="1" applyFill="1" applyBorder="1" applyAlignment="1" applyProtection="1">
      <alignment horizontal="center" vertical="center"/>
    </xf>
    <xf numFmtId="166" fontId="17" fillId="0" borderId="4" xfId="2" applyNumberFormat="1" applyFont="1" applyBorder="1" applyAlignment="1" applyProtection="1">
      <alignment horizontal="center" vertical="center" wrapText="1"/>
    </xf>
    <xf numFmtId="166" fontId="17" fillId="0" borderId="27" xfId="2" applyNumberFormat="1" applyFont="1" applyBorder="1" applyAlignment="1" applyProtection="1">
      <alignment horizontal="center" vertical="center" wrapText="1"/>
    </xf>
    <xf numFmtId="166" fontId="17" fillId="0" borderId="8" xfId="2" applyNumberFormat="1" applyFont="1" applyBorder="1" applyAlignment="1" applyProtection="1">
      <alignment horizontal="center" vertical="center"/>
    </xf>
    <xf numFmtId="0" fontId="22" fillId="0" borderId="0" xfId="1" applyFont="1" applyAlignment="1">
      <alignment horizontal="left" vertical="center" wrapText="1"/>
    </xf>
    <xf numFmtId="167" fontId="37" fillId="4" borderId="13" xfId="0" quotePrefix="1" applyNumberFormat="1" applyFont="1" applyFill="1" applyBorder="1" applyAlignment="1">
      <alignment horizontal="center"/>
    </xf>
    <xf numFmtId="167" fontId="37" fillId="4" borderId="0" xfId="0" quotePrefix="1" applyNumberFormat="1" applyFont="1" applyFill="1" applyAlignment="1">
      <alignment horizontal="center"/>
    </xf>
    <xf numFmtId="0" fontId="17" fillId="0" borderId="2" xfId="2" applyFont="1" applyBorder="1" applyAlignment="1" applyProtection="1">
      <alignment horizontal="center" vertical="center"/>
    </xf>
    <xf numFmtId="0" fontId="18" fillId="0" borderId="0" xfId="2" quotePrefix="1" applyNumberFormat="1" applyFont="1" applyBorder="1" applyAlignment="1" applyProtection="1">
      <alignment horizontal="center" vertical="center" wrapText="1"/>
    </xf>
    <xf numFmtId="49" fontId="18" fillId="4" borderId="0" xfId="1" applyNumberFormat="1" applyFont="1" applyFill="1" applyAlignment="1">
      <alignment horizontal="center" vertical="center"/>
    </xf>
    <xf numFmtId="0" fontId="49" fillId="0" borderId="10" xfId="33" applyFont="1" applyFill="1" applyBorder="1" applyAlignment="1" applyProtection="1">
      <alignment horizontal="center" vertical="center" wrapText="1"/>
    </xf>
    <xf numFmtId="0" fontId="49" fillId="0" borderId="13" xfId="33" applyFont="1" applyFill="1" applyBorder="1" applyAlignment="1" applyProtection="1">
      <alignment horizontal="center" vertical="center" wrapText="1"/>
    </xf>
    <xf numFmtId="0" fontId="49" fillId="0" borderId="15" xfId="33" applyFont="1" applyFill="1" applyBorder="1" applyAlignment="1" applyProtection="1">
      <alignment horizontal="center" vertical="center" wrapText="1"/>
    </xf>
    <xf numFmtId="0" fontId="49" fillId="0" borderId="11" xfId="33" applyFont="1" applyFill="1" applyBorder="1" applyAlignment="1" applyProtection="1">
      <alignment horizontal="center" vertical="center" wrapText="1"/>
    </xf>
    <xf numFmtId="0" fontId="49" fillId="0" borderId="16" xfId="33" applyFont="1" applyFill="1" applyBorder="1" applyAlignment="1" applyProtection="1">
      <alignment horizontal="center" vertical="center" wrapText="1"/>
    </xf>
    <xf numFmtId="0" fontId="49" fillId="0" borderId="5" xfId="33" applyFont="1" applyFill="1" applyBorder="1" applyAlignment="1" applyProtection="1">
      <alignment horizontal="center" vertical="center" wrapText="1"/>
    </xf>
    <xf numFmtId="0" fontId="49" fillId="0" borderId="7" xfId="33" applyFont="1" applyFill="1" applyBorder="1" applyAlignment="1" applyProtection="1">
      <alignment horizontal="center" vertical="center" wrapText="1"/>
    </xf>
    <xf numFmtId="0" fontId="49" fillId="0" borderId="17" xfId="33" applyFont="1" applyFill="1" applyBorder="1" applyAlignment="1" applyProtection="1">
      <alignment horizontal="center" vertical="center" wrapText="1"/>
    </xf>
    <xf numFmtId="0" fontId="37" fillId="4" borderId="0" xfId="2" quotePrefix="1" applyNumberFormat="1" applyFont="1" applyFill="1" applyBorder="1" applyAlignment="1" applyProtection="1">
      <alignment horizontal="center" vertical="center" wrapText="1"/>
    </xf>
    <xf numFmtId="0" fontId="37" fillId="4" borderId="0" xfId="2" applyNumberFormat="1" applyFont="1" applyFill="1" applyBorder="1" applyAlignment="1" applyProtection="1">
      <alignment horizontal="center" vertical="center" wrapText="1"/>
    </xf>
    <xf numFmtId="0" fontId="18" fillId="0" borderId="13" xfId="2" applyNumberFormat="1" applyFont="1" applyBorder="1" applyAlignment="1" applyProtection="1">
      <alignment horizontal="center" vertical="center" wrapText="1"/>
    </xf>
    <xf numFmtId="0" fontId="6" fillId="0" borderId="2" xfId="2" applyFont="1" applyBorder="1" applyAlignment="1" applyProtection="1">
      <alignment horizontal="center" vertical="center" wrapText="1"/>
    </xf>
    <xf numFmtId="0" fontId="19" fillId="0" borderId="2" xfId="2" applyFont="1" applyBorder="1" applyAlignment="1" applyProtection="1">
      <alignment horizontal="center" vertical="center"/>
    </xf>
    <xf numFmtId="0" fontId="18" fillId="0" borderId="2" xfId="1" applyFont="1" applyBorder="1" applyAlignment="1">
      <alignment horizontal="center" vertical="center"/>
    </xf>
    <xf numFmtId="0" fontId="22" fillId="0" borderId="0" xfId="1" applyFont="1" applyAlignment="1">
      <alignment horizontal="left" vertical="center" wrapText="1" indent="3"/>
    </xf>
    <xf numFmtId="0" fontId="6" fillId="4" borderId="2" xfId="2" applyFont="1" applyFill="1" applyBorder="1" applyAlignment="1" applyProtection="1">
      <alignment horizontal="center" vertical="center" wrapText="1"/>
    </xf>
    <xf numFmtId="0" fontId="25" fillId="4" borderId="0" xfId="1" applyFont="1" applyFill="1" applyAlignment="1" applyProtection="1">
      <alignment horizontal="left" vertical="center" wrapText="1"/>
      <protection locked="0"/>
    </xf>
    <xf numFmtId="49" fontId="37" fillId="0" borderId="13" xfId="3" applyNumberFormat="1" applyFont="1" applyFill="1" applyBorder="1" applyAlignment="1" applyProtection="1">
      <alignment horizontal="center" vertical="center"/>
    </xf>
    <xf numFmtId="0" fontId="57" fillId="0" borderId="0" xfId="1" applyFont="1" applyAlignment="1">
      <alignment horizontal="left" vertical="center" wrapText="1"/>
    </xf>
    <xf numFmtId="0" fontId="62" fillId="0" borderId="0" xfId="1" applyFont="1" applyAlignment="1">
      <alignment horizontal="left" vertical="center" wrapText="1" indent="3"/>
    </xf>
    <xf numFmtId="0" fontId="19" fillId="4" borderId="6" xfId="2" applyFont="1" applyFill="1" applyBorder="1" applyAlignment="1" applyProtection="1">
      <alignment horizontal="center" vertical="center" wrapText="1"/>
    </xf>
    <xf numFmtId="0" fontId="19" fillId="4" borderId="8" xfId="2" applyFont="1" applyFill="1" applyBorder="1" applyAlignment="1" applyProtection="1">
      <alignment horizontal="center" vertical="center" wrapText="1"/>
    </xf>
    <xf numFmtId="0" fontId="6" fillId="4" borderId="6" xfId="2" applyFont="1" applyFill="1" applyBorder="1" applyAlignment="1" applyProtection="1">
      <alignment horizontal="center" vertical="center" wrapText="1"/>
    </xf>
    <xf numFmtId="0" fontId="6" fillId="4" borderId="8" xfId="2" applyFont="1" applyFill="1" applyBorder="1" applyAlignment="1" applyProtection="1">
      <alignment horizontal="center" vertical="center" wrapText="1"/>
    </xf>
    <xf numFmtId="0" fontId="32" fillId="0" borderId="0" xfId="0" applyFont="1" applyAlignment="1">
      <alignment horizontal="left" vertical="top" wrapText="1"/>
    </xf>
    <xf numFmtId="49" fontId="17" fillId="4" borderId="13" xfId="5" applyNumberFormat="1" applyFont="1" applyFill="1" applyBorder="1" applyAlignment="1">
      <alignment horizontal="center" vertical="center"/>
    </xf>
    <xf numFmtId="0" fontId="20" fillId="0" borderId="13" xfId="2" applyFont="1" applyBorder="1" applyAlignment="1" applyProtection="1">
      <alignment horizontal="left" vertical="center" wrapText="1"/>
    </xf>
    <xf numFmtId="49" fontId="16" fillId="4" borderId="0" xfId="39239" applyNumberFormat="1" applyFont="1" applyFill="1" applyAlignment="1" applyProtection="1">
      <alignment horizontal="left" vertical="center"/>
      <protection locked="0"/>
    </xf>
    <xf numFmtId="49" fontId="22" fillId="4" borderId="0" xfId="39239" applyNumberFormat="1" applyFont="1" applyFill="1" applyAlignment="1" applyProtection="1">
      <alignment horizontal="left" vertical="center" indent="3"/>
      <protection locked="0"/>
    </xf>
    <xf numFmtId="0" fontId="18" fillId="4" borderId="2" xfId="39239" applyFont="1" applyFill="1" applyBorder="1" applyAlignment="1">
      <alignment horizontal="center" vertical="center" wrapText="1"/>
    </xf>
    <xf numFmtId="0" fontId="49" fillId="4" borderId="2" xfId="630" applyFont="1" applyFill="1" applyBorder="1" applyAlignment="1" applyProtection="1">
      <alignment horizontal="center" vertical="center" wrapText="1"/>
    </xf>
    <xf numFmtId="0" fontId="49" fillId="4" borderId="10" xfId="630" applyFont="1" applyFill="1" applyBorder="1" applyAlignment="1" applyProtection="1">
      <alignment horizontal="center" vertical="center" wrapText="1"/>
    </xf>
    <xf numFmtId="0" fontId="49" fillId="4" borderId="5" xfId="630" applyFont="1" applyFill="1" applyBorder="1" applyAlignment="1" applyProtection="1">
      <alignment horizontal="center" vertical="center" wrapText="1"/>
    </xf>
    <xf numFmtId="0" fontId="17" fillId="4" borderId="6" xfId="2" applyFont="1" applyFill="1" applyBorder="1" applyAlignment="1" applyProtection="1">
      <alignment horizontal="center" vertical="center" wrapText="1"/>
    </xf>
    <xf numFmtId="0" fontId="17" fillId="4" borderId="9" xfId="2" applyFont="1" applyFill="1" applyBorder="1" applyAlignment="1" applyProtection="1">
      <alignment horizontal="center" vertical="center" wrapText="1"/>
    </xf>
    <xf numFmtId="0" fontId="25" fillId="4" borderId="0" xfId="18772" applyFont="1" applyFill="1" applyAlignment="1" applyProtection="1">
      <alignment horizontal="justify" vertical="top" wrapText="1"/>
      <protection locked="0"/>
    </xf>
    <xf numFmtId="0" fontId="20" fillId="4" borderId="0" xfId="18772" applyFont="1" applyFill="1" applyAlignment="1">
      <alignment horizontal="justify" vertical="top" wrapText="1"/>
    </xf>
    <xf numFmtId="0" fontId="20" fillId="4" borderId="0" xfId="18772" applyFont="1" applyFill="1" applyAlignment="1" applyProtection="1">
      <alignment horizontal="justify" vertical="top" wrapText="1"/>
      <protection locked="0"/>
    </xf>
    <xf numFmtId="0" fontId="25" fillId="4" borderId="0" xfId="27" applyFont="1" applyFill="1" applyAlignment="1" applyProtection="1">
      <alignment horizontal="justify" vertical="top" wrapText="1"/>
      <protection locked="0"/>
    </xf>
    <xf numFmtId="0" fontId="20" fillId="4" borderId="13" xfId="18772" applyFont="1" applyFill="1" applyBorder="1" applyAlignment="1">
      <alignment horizontal="left" vertical="center"/>
    </xf>
    <xf numFmtId="0" fontId="17" fillId="4" borderId="4" xfId="18772" applyFont="1" applyFill="1" applyBorder="1" applyAlignment="1">
      <alignment horizontal="center" vertical="center"/>
    </xf>
    <xf numFmtId="0" fontId="17" fillId="4" borderId="27" xfId="18772" applyFont="1" applyFill="1" applyBorder="1" applyAlignment="1">
      <alignment horizontal="center" vertical="center"/>
    </xf>
    <xf numFmtId="49" fontId="57" fillId="4" borderId="0" xfId="39239" applyNumberFormat="1" applyFont="1" applyFill="1" applyAlignment="1" applyProtection="1">
      <alignment horizontal="left" vertical="center"/>
      <protection locked="0"/>
    </xf>
    <xf numFmtId="49" fontId="62" fillId="4" borderId="0" xfId="39239" applyNumberFormat="1" applyFont="1" applyFill="1" applyAlignment="1" applyProtection="1">
      <alignment horizontal="left" vertical="center" indent="3"/>
      <protection locked="0"/>
    </xf>
    <xf numFmtId="0" fontId="17" fillId="4" borderId="2" xfId="2" applyFont="1" applyFill="1" applyBorder="1" applyAlignment="1" applyProtection="1">
      <alignment horizontal="center" vertical="center" wrapText="1"/>
    </xf>
    <xf numFmtId="0" fontId="20" fillId="4" borderId="13" xfId="18772" applyFont="1" applyFill="1" applyBorder="1" applyAlignment="1">
      <alignment horizontal="left" vertical="center" wrapText="1"/>
    </xf>
    <xf numFmtId="0" fontId="20" fillId="4" borderId="0" xfId="18772" applyFont="1" applyFill="1" applyAlignment="1">
      <alignment horizontal="left" vertical="top" wrapText="1"/>
    </xf>
    <xf numFmtId="0" fontId="20" fillId="4" borderId="0" xfId="18772" applyFont="1" applyFill="1" applyAlignment="1" applyProtection="1">
      <alignment horizontal="left" vertical="top" wrapText="1"/>
      <protection locked="0"/>
    </xf>
    <xf numFmtId="0" fontId="17" fillId="4" borderId="2" xfId="18772" applyFont="1" applyFill="1" applyBorder="1" applyAlignment="1">
      <alignment horizontal="center" vertical="center" wrapText="1"/>
    </xf>
    <xf numFmtId="0" fontId="20" fillId="4" borderId="0" xfId="2" applyFont="1" applyFill="1" applyBorder="1" applyAlignment="1" applyProtection="1">
      <alignment horizontal="left" vertical="center" wrapText="1"/>
    </xf>
    <xf numFmtId="0" fontId="32" fillId="4" borderId="0" xfId="18772" applyFont="1" applyFill="1" applyAlignment="1" applyProtection="1">
      <alignment horizontal="left" vertical="top" wrapText="1"/>
      <protection locked="0"/>
    </xf>
    <xf numFmtId="0" fontId="49" fillId="4" borderId="19" xfId="630" applyFont="1" applyFill="1" applyBorder="1" applyAlignment="1" applyProtection="1">
      <alignment horizontal="center" vertical="center" wrapText="1"/>
    </xf>
    <xf numFmtId="0" fontId="17" fillId="4" borderId="19" xfId="2" applyFont="1" applyFill="1" applyBorder="1" applyAlignment="1" applyProtection="1">
      <alignment horizontal="center" vertical="center" wrapText="1"/>
    </xf>
    <xf numFmtId="0" fontId="49" fillId="4" borderId="50" xfId="630" applyFont="1" applyFill="1" applyBorder="1" applyAlignment="1" applyProtection="1">
      <alignment horizontal="center" vertical="center" wrapText="1"/>
    </xf>
    <xf numFmtId="0" fontId="49" fillId="4" borderId="49" xfId="630" applyFont="1" applyFill="1" applyBorder="1" applyAlignment="1" applyProtection="1">
      <alignment horizontal="center" vertical="center" wrapText="1"/>
    </xf>
    <xf numFmtId="0" fontId="49" fillId="4" borderId="4" xfId="630" applyFont="1" applyFill="1" applyBorder="1" applyAlignment="1" applyProtection="1">
      <alignment horizontal="center" vertical="center" wrapText="1"/>
    </xf>
    <xf numFmtId="0" fontId="49" fillId="4" borderId="27" xfId="630" applyFont="1" applyFill="1" applyBorder="1" applyAlignment="1" applyProtection="1">
      <alignment horizontal="center" vertical="center" wrapText="1"/>
    </xf>
    <xf numFmtId="0" fontId="17" fillId="4" borderId="4" xfId="2" applyFont="1" applyFill="1" applyBorder="1" applyAlignment="1" applyProtection="1">
      <alignment horizontal="center" vertical="center" wrapText="1"/>
    </xf>
    <xf numFmtId="0" fontId="17" fillId="4" borderId="27" xfId="2" applyFont="1" applyFill="1" applyBorder="1" applyAlignment="1" applyProtection="1">
      <alignment horizontal="center" vertical="center" wrapText="1"/>
    </xf>
    <xf numFmtId="0" fontId="18" fillId="4" borderId="4" xfId="39240" applyFont="1" applyFill="1" applyBorder="1" applyAlignment="1">
      <alignment horizontal="center" vertical="center"/>
    </xf>
    <xf numFmtId="0" fontId="18" fillId="4" borderId="45" xfId="39240" applyFont="1" applyFill="1" applyBorder="1" applyAlignment="1">
      <alignment horizontal="center" vertical="center"/>
    </xf>
    <xf numFmtId="0" fontId="18" fillId="4" borderId="27" xfId="39240" applyFont="1" applyFill="1" applyBorder="1" applyAlignment="1">
      <alignment horizontal="center" vertical="center"/>
    </xf>
    <xf numFmtId="185" fontId="49" fillId="4" borderId="10" xfId="630" applyNumberFormat="1" applyFont="1" applyFill="1" applyBorder="1" applyAlignment="1" applyProtection="1">
      <alignment horizontal="center" vertical="center" wrapText="1"/>
    </xf>
    <xf numFmtId="185" fontId="49" fillId="4" borderId="13" xfId="630" applyNumberFormat="1" applyFont="1" applyFill="1" applyBorder="1" applyAlignment="1" applyProtection="1">
      <alignment horizontal="center" vertical="center" wrapText="1"/>
    </xf>
    <xf numFmtId="185" fontId="49" fillId="4" borderId="15" xfId="630" applyNumberFormat="1" applyFont="1" applyFill="1" applyBorder="1" applyAlignment="1" applyProtection="1">
      <alignment horizontal="center" vertical="center" wrapText="1"/>
    </xf>
    <xf numFmtId="185" fontId="49" fillId="4" borderId="5" xfId="630" applyNumberFormat="1" applyFont="1" applyFill="1" applyBorder="1" applyAlignment="1" applyProtection="1">
      <alignment horizontal="center" vertical="center" wrapText="1"/>
    </xf>
    <xf numFmtId="185" fontId="49" fillId="4" borderId="7" xfId="630" applyNumberFormat="1" applyFont="1" applyFill="1" applyBorder="1" applyAlignment="1" applyProtection="1">
      <alignment horizontal="center" vertical="center" wrapText="1"/>
    </xf>
    <xf numFmtId="185" fontId="49" fillId="4" borderId="17" xfId="630" applyNumberFormat="1" applyFont="1" applyFill="1" applyBorder="1" applyAlignment="1" applyProtection="1">
      <alignment horizontal="center" vertical="center" wrapText="1"/>
    </xf>
    <xf numFmtId="185" fontId="17" fillId="4" borderId="6" xfId="2" applyNumberFormat="1" applyFont="1" applyFill="1" applyBorder="1" applyAlignment="1" applyProtection="1">
      <alignment horizontal="center" vertical="center" wrapText="1"/>
    </xf>
    <xf numFmtId="185" fontId="17" fillId="4" borderId="9" xfId="2" applyNumberFormat="1" applyFont="1" applyFill="1" applyBorder="1" applyAlignment="1" applyProtection="1">
      <alignment horizontal="center" vertical="center" wrapText="1"/>
    </xf>
    <xf numFmtId="185" fontId="17" fillId="4" borderId="8" xfId="2" applyNumberFormat="1" applyFont="1" applyFill="1" applyBorder="1" applyAlignment="1" applyProtection="1">
      <alignment horizontal="center" vertical="center" wrapText="1"/>
    </xf>
    <xf numFmtId="185" fontId="49" fillId="4" borderId="6" xfId="630" applyNumberFormat="1" applyFont="1" applyFill="1" applyBorder="1" applyAlignment="1" applyProtection="1">
      <alignment horizontal="center" vertical="center" wrapText="1"/>
    </xf>
    <xf numFmtId="185" fontId="49" fillId="4" borderId="9" xfId="630" applyNumberFormat="1" applyFont="1" applyFill="1" applyBorder="1" applyAlignment="1" applyProtection="1">
      <alignment horizontal="center" vertical="center" wrapText="1"/>
    </xf>
    <xf numFmtId="185" fontId="49" fillId="4" borderId="8" xfId="630" applyNumberFormat="1" applyFont="1" applyFill="1" applyBorder="1" applyAlignment="1" applyProtection="1">
      <alignment horizontal="center" vertical="center" wrapText="1"/>
    </xf>
    <xf numFmtId="185" fontId="49" fillId="4" borderId="2" xfId="630" applyNumberFormat="1" applyFont="1" applyFill="1" applyBorder="1" applyAlignment="1" applyProtection="1">
      <alignment horizontal="center" vertical="center" wrapText="1"/>
    </xf>
    <xf numFmtId="185" fontId="17" fillId="4" borderId="6" xfId="39240" applyNumberFormat="1" applyFont="1" applyFill="1" applyBorder="1" applyAlignment="1">
      <alignment horizontal="center" vertical="center" wrapText="1"/>
    </xf>
    <xf numFmtId="185" fontId="17" fillId="4" borderId="9" xfId="39240" applyNumberFormat="1" applyFont="1" applyFill="1" applyBorder="1" applyAlignment="1">
      <alignment horizontal="center" vertical="center" wrapText="1"/>
    </xf>
    <xf numFmtId="185" fontId="17" fillId="4" borderId="8" xfId="39240" applyNumberFormat="1" applyFont="1" applyFill="1" applyBorder="1" applyAlignment="1">
      <alignment horizontal="center" vertical="center" wrapText="1"/>
    </xf>
    <xf numFmtId="0" fontId="20" fillId="4" borderId="13" xfId="39240" applyFont="1" applyFill="1" applyBorder="1" applyAlignment="1">
      <alignment horizontal="left" vertical="center"/>
    </xf>
    <xf numFmtId="0" fontId="25" fillId="4" borderId="0" xfId="39240" applyFont="1" applyFill="1" applyAlignment="1" applyProtection="1">
      <alignment horizontal="left" vertical="top" wrapText="1"/>
      <protection locked="0"/>
    </xf>
    <xf numFmtId="49" fontId="16" fillId="4" borderId="0" xfId="39240" applyNumberFormat="1" applyFont="1" applyFill="1" applyAlignment="1" applyProtection="1">
      <alignment horizontal="left" vertical="center" wrapText="1"/>
      <protection locked="0"/>
    </xf>
    <xf numFmtId="49" fontId="22" fillId="4" borderId="0" xfId="39240" applyNumberFormat="1" applyFont="1" applyFill="1" applyAlignment="1" applyProtection="1">
      <alignment horizontal="left" vertical="center" wrapText="1" indent="3"/>
      <protection locked="0"/>
    </xf>
    <xf numFmtId="0" fontId="17" fillId="4" borderId="8" xfId="2" applyFont="1" applyFill="1" applyBorder="1" applyAlignment="1" applyProtection="1">
      <alignment horizontal="center" vertical="center" wrapText="1"/>
    </xf>
    <xf numFmtId="0" fontId="18" fillId="4" borderId="2" xfId="39240" applyFont="1" applyFill="1" applyBorder="1" applyAlignment="1">
      <alignment horizontal="center" vertical="center"/>
    </xf>
    <xf numFmtId="0" fontId="120" fillId="4" borderId="2" xfId="630" applyFont="1" applyFill="1" applyBorder="1" applyAlignment="1" applyProtection="1">
      <alignment horizontal="center" vertical="center" wrapText="1"/>
    </xf>
    <xf numFmtId="0" fontId="17" fillId="4" borderId="2" xfId="39240" applyFont="1" applyFill="1" applyBorder="1" applyAlignment="1">
      <alignment horizontal="center" vertical="center" wrapText="1"/>
    </xf>
    <xf numFmtId="0" fontId="16" fillId="4" borderId="0" xfId="39240" applyFont="1" applyFill="1" applyAlignment="1" applyProtection="1">
      <alignment horizontal="left" vertical="center" wrapText="1"/>
      <protection locked="0"/>
    </xf>
    <xf numFmtId="0" fontId="22" fillId="4" borderId="0" xfId="39240" applyFont="1" applyFill="1" applyAlignment="1" applyProtection="1">
      <alignment horizontal="left" vertical="center" wrapText="1" indent="3"/>
      <protection locked="0"/>
    </xf>
    <xf numFmtId="0" fontId="49" fillId="4" borderId="13" xfId="630" applyFont="1" applyFill="1" applyBorder="1" applyAlignment="1" applyProtection="1">
      <alignment horizontal="center" vertical="center" wrapText="1"/>
    </xf>
    <xf numFmtId="0" fontId="49" fillId="4" borderId="7" xfId="630" applyFont="1" applyFill="1" applyBorder="1" applyAlignment="1" applyProtection="1">
      <alignment horizontal="center" vertical="center" wrapText="1"/>
    </xf>
    <xf numFmtId="0" fontId="120" fillId="4" borderId="6" xfId="630" applyFont="1" applyFill="1" applyBorder="1" applyAlignment="1" applyProtection="1">
      <alignment horizontal="center" vertical="center" wrapText="1"/>
    </xf>
    <xf numFmtId="0" fontId="120" fillId="4" borderId="9" xfId="630" applyFont="1" applyFill="1" applyBorder="1" applyAlignment="1" applyProtection="1">
      <alignment horizontal="center" vertical="center" wrapText="1"/>
    </xf>
    <xf numFmtId="0" fontId="120" fillId="4" borderId="8" xfId="630" applyFont="1" applyFill="1" applyBorder="1" applyAlignment="1" applyProtection="1">
      <alignment horizontal="center" vertical="center" wrapText="1"/>
    </xf>
    <xf numFmtId="0" fontId="120" fillId="4" borderId="10" xfId="630" applyFont="1" applyFill="1" applyBorder="1" applyAlignment="1" applyProtection="1">
      <alignment horizontal="center" vertical="center" wrapText="1"/>
    </xf>
    <xf numFmtId="0" fontId="120" fillId="4" borderId="15" xfId="630" applyFont="1" applyFill="1" applyBorder="1" applyAlignment="1" applyProtection="1">
      <alignment horizontal="center" vertical="center" wrapText="1"/>
    </xf>
    <xf numFmtId="0" fontId="120" fillId="4" borderId="5" xfId="630" applyFont="1" applyFill="1" applyBorder="1" applyAlignment="1" applyProtection="1">
      <alignment horizontal="center" vertical="center" wrapText="1"/>
    </xf>
    <xf numFmtId="0" fontId="120" fillId="4" borderId="17" xfId="630" applyFont="1" applyFill="1" applyBorder="1" applyAlignment="1" applyProtection="1">
      <alignment horizontal="center" vertical="center" wrapText="1"/>
    </xf>
    <xf numFmtId="0" fontId="17" fillId="4" borderId="10" xfId="2" applyFont="1" applyFill="1" applyBorder="1" applyAlignment="1" applyProtection="1">
      <alignment horizontal="center" vertical="center" wrapText="1"/>
    </xf>
    <xf numFmtId="0" fontId="17" fillId="4" borderId="13" xfId="2" applyFont="1" applyFill="1" applyBorder="1" applyAlignment="1" applyProtection="1">
      <alignment horizontal="center" vertical="center" wrapText="1"/>
    </xf>
    <xf numFmtId="49" fontId="57" fillId="4" borderId="0" xfId="39240" applyNumberFormat="1" applyFont="1" applyFill="1" applyAlignment="1" applyProtection="1">
      <alignment horizontal="left" vertical="center" wrapText="1"/>
      <protection locked="0"/>
    </xf>
    <xf numFmtId="0" fontId="57" fillId="4" borderId="0" xfId="39240" applyFont="1" applyFill="1" applyAlignment="1" applyProtection="1">
      <alignment horizontal="left" vertical="center" wrapText="1"/>
      <protection locked="0"/>
    </xf>
    <xf numFmtId="49" fontId="62" fillId="4" borderId="0" xfId="39240" applyNumberFormat="1" applyFont="1" applyFill="1" applyAlignment="1" applyProtection="1">
      <alignment horizontal="left" vertical="center" wrapText="1" indent="3"/>
      <protection locked="0"/>
    </xf>
    <xf numFmtId="0" fontId="62" fillId="4" borderId="0" xfId="39240" applyFont="1" applyFill="1" applyAlignment="1" applyProtection="1">
      <alignment horizontal="left" vertical="center" wrapText="1" indent="3"/>
      <protection locked="0"/>
    </xf>
    <xf numFmtId="0" fontId="24" fillId="4" borderId="2" xfId="39240" applyFont="1" applyFill="1" applyBorder="1" applyAlignment="1">
      <alignment horizontal="center" vertical="center"/>
    </xf>
    <xf numFmtId="0" fontId="120" fillId="4" borderId="10" xfId="630" applyNumberFormat="1" applyFont="1" applyFill="1" applyBorder="1" applyAlignment="1" applyProtection="1">
      <alignment horizontal="center" vertical="center" wrapText="1"/>
    </xf>
    <xf numFmtId="0" fontId="120" fillId="4" borderId="13" xfId="630" applyNumberFormat="1" applyFont="1" applyFill="1" applyBorder="1" applyAlignment="1" applyProtection="1">
      <alignment horizontal="center" vertical="center" wrapText="1"/>
    </xf>
    <xf numFmtId="0" fontId="120" fillId="4" borderId="15" xfId="630" applyNumberFormat="1" applyFont="1" applyFill="1" applyBorder="1" applyAlignment="1" applyProtection="1">
      <alignment horizontal="center" vertical="center" wrapText="1"/>
    </xf>
    <xf numFmtId="0" fontId="120" fillId="4" borderId="5" xfId="630" applyNumberFormat="1" applyFont="1" applyFill="1" applyBorder="1" applyAlignment="1" applyProtection="1">
      <alignment horizontal="center" vertical="center" wrapText="1"/>
    </xf>
    <xf numFmtId="0" fontId="120" fillId="4" borderId="7" xfId="630" applyNumberFormat="1" applyFont="1" applyFill="1" applyBorder="1" applyAlignment="1" applyProtection="1">
      <alignment horizontal="center" vertical="center" wrapText="1"/>
    </xf>
    <xf numFmtId="0" fontId="120" fillId="4" borderId="17" xfId="630" applyNumberFormat="1" applyFont="1" applyFill="1" applyBorder="1" applyAlignment="1" applyProtection="1">
      <alignment horizontal="center" vertical="center" wrapText="1"/>
    </xf>
    <xf numFmtId="0" fontId="120" fillId="4" borderId="6" xfId="630" applyNumberFormat="1" applyFont="1" applyFill="1" applyBorder="1" applyAlignment="1" applyProtection="1">
      <alignment horizontal="center" vertical="center"/>
    </xf>
    <xf numFmtId="0" fontId="120" fillId="4" borderId="9" xfId="630" applyNumberFormat="1" applyFont="1" applyFill="1" applyBorder="1" applyAlignment="1" applyProtection="1">
      <alignment horizontal="center" vertical="center"/>
    </xf>
    <xf numFmtId="0" fontId="120" fillId="4" borderId="8" xfId="630" applyNumberFormat="1" applyFont="1" applyFill="1" applyBorder="1" applyAlignment="1" applyProtection="1">
      <alignment horizontal="center" vertical="center"/>
    </xf>
    <xf numFmtId="0" fontId="17" fillId="4" borderId="6" xfId="2" applyNumberFormat="1" applyFont="1" applyFill="1" applyBorder="1" applyAlignment="1" applyProtection="1">
      <alignment horizontal="center" vertical="center" wrapText="1"/>
    </xf>
    <xf numFmtId="0" fontId="17" fillId="4" borderId="9" xfId="2" applyNumberFormat="1" applyFont="1" applyFill="1" applyBorder="1" applyAlignment="1" applyProtection="1">
      <alignment horizontal="center" vertical="center" wrapText="1"/>
    </xf>
    <xf numFmtId="0" fontId="17" fillId="4" borderId="8" xfId="2" applyNumberFormat="1" applyFont="1" applyFill="1" applyBorder="1" applyAlignment="1" applyProtection="1">
      <alignment horizontal="center" vertical="center" wrapText="1"/>
    </xf>
    <xf numFmtId="0" fontId="25" fillId="4" borderId="13" xfId="39240" applyFont="1" applyFill="1" applyBorder="1" applyAlignment="1">
      <alignment horizontal="left" vertical="center"/>
    </xf>
    <xf numFmtId="0" fontId="18" fillId="4" borderId="13" xfId="39240" quotePrefix="1" applyFont="1" applyFill="1" applyBorder="1" applyAlignment="1">
      <alignment horizontal="center" vertical="center"/>
    </xf>
    <xf numFmtId="0" fontId="18" fillId="4" borderId="13" xfId="39240" applyFont="1" applyFill="1" applyBorder="1" applyAlignment="1">
      <alignment horizontal="center" vertical="center"/>
    </xf>
    <xf numFmtId="0" fontId="24" fillId="4" borderId="4" xfId="39240" applyFont="1" applyFill="1" applyBorder="1" applyAlignment="1">
      <alignment horizontal="center" vertical="center"/>
    </xf>
    <xf numFmtId="0" fontId="24" fillId="4" borderId="45" xfId="39240" applyFont="1" applyFill="1" applyBorder="1" applyAlignment="1">
      <alignment horizontal="center" vertical="center"/>
    </xf>
    <xf numFmtId="0" fontId="24" fillId="4" borderId="27" xfId="39240" applyFont="1" applyFill="1" applyBorder="1" applyAlignment="1">
      <alignment horizontal="center" vertical="center"/>
    </xf>
    <xf numFmtId="0" fontId="120" fillId="4" borderId="13" xfId="630" applyFont="1" applyFill="1" applyBorder="1" applyAlignment="1" applyProtection="1">
      <alignment horizontal="center" vertical="center" wrapText="1"/>
    </xf>
    <xf numFmtId="0" fontId="120" fillId="4" borderId="7" xfId="630" applyFont="1" applyFill="1" applyBorder="1" applyAlignment="1" applyProtection="1">
      <alignment horizontal="center" vertical="center" wrapText="1"/>
    </xf>
    <xf numFmtId="0" fontId="120" fillId="4" borderId="2" xfId="630" applyFont="1" applyFill="1" applyBorder="1" applyAlignment="1" applyProtection="1">
      <alignment horizontal="center" vertical="center"/>
    </xf>
    <xf numFmtId="0" fontId="25" fillId="4" borderId="0" xfId="39240" applyFont="1" applyFill="1" applyAlignment="1" applyProtection="1">
      <alignment horizontal="justify" vertical="top" wrapText="1"/>
      <protection locked="0"/>
    </xf>
    <xf numFmtId="0" fontId="120" fillId="4" borderId="2" xfId="630" applyNumberFormat="1" applyFont="1" applyFill="1" applyBorder="1" applyAlignment="1" applyProtection="1">
      <alignment horizontal="center" vertical="center" wrapText="1"/>
    </xf>
    <xf numFmtId="0" fontId="17" fillId="4" borderId="2" xfId="2" applyNumberFormat="1" applyFont="1" applyFill="1" applyBorder="1" applyAlignment="1" applyProtection="1">
      <alignment horizontal="center" vertical="center" wrapText="1"/>
    </xf>
    <xf numFmtId="49" fontId="16" fillId="4" borderId="0" xfId="27" applyNumberFormat="1" applyFont="1" applyFill="1" applyAlignment="1" applyProtection="1">
      <alignment horizontal="left" vertical="center" wrapText="1"/>
      <protection locked="0"/>
    </xf>
    <xf numFmtId="49" fontId="22" fillId="4" borderId="0" xfId="27" applyNumberFormat="1" applyFont="1" applyFill="1" applyAlignment="1" applyProtection="1">
      <alignment horizontal="left" vertical="center" wrapText="1" indent="3"/>
      <protection locked="0"/>
    </xf>
    <xf numFmtId="0" fontId="18" fillId="4" borderId="4" xfId="27" applyFont="1" applyFill="1" applyBorder="1" applyAlignment="1">
      <alignment horizontal="center" vertical="center"/>
    </xf>
    <xf numFmtId="0" fontId="18" fillId="4" borderId="45" xfId="27" applyFont="1" applyFill="1" applyBorder="1" applyAlignment="1">
      <alignment horizontal="center" vertical="center"/>
    </xf>
    <xf numFmtId="0" fontId="18" fillId="4" borderId="27" xfId="27" applyFont="1" applyFill="1" applyBorder="1" applyAlignment="1">
      <alignment horizontal="center" vertical="center"/>
    </xf>
    <xf numFmtId="0" fontId="49" fillId="4" borderId="10" xfId="630" applyNumberFormat="1" applyFont="1" applyFill="1" applyBorder="1" applyAlignment="1" applyProtection="1">
      <alignment horizontal="center" vertical="center" wrapText="1"/>
    </xf>
    <xf numFmtId="0" fontId="49" fillId="4" borderId="15" xfId="630" applyNumberFormat="1" applyFont="1" applyFill="1" applyBorder="1" applyAlignment="1" applyProtection="1">
      <alignment horizontal="center" vertical="center" wrapText="1"/>
    </xf>
    <xf numFmtId="0" fontId="49" fillId="4" borderId="5" xfId="630" applyNumberFormat="1" applyFont="1" applyFill="1" applyBorder="1" applyAlignment="1" applyProtection="1">
      <alignment horizontal="center" vertical="center" wrapText="1"/>
    </xf>
    <xf numFmtId="0" fontId="49" fillId="4" borderId="17" xfId="630" applyNumberFormat="1" applyFont="1" applyFill="1" applyBorder="1" applyAlignment="1" applyProtection="1">
      <alignment horizontal="center" vertical="center" wrapText="1"/>
    </xf>
    <xf numFmtId="0" fontId="49" fillId="4" borderId="6" xfId="630" applyNumberFormat="1" applyFont="1" applyFill="1" applyBorder="1" applyAlignment="1" applyProtection="1">
      <alignment horizontal="center" vertical="center"/>
    </xf>
    <xf numFmtId="0" fontId="49" fillId="4" borderId="9" xfId="630" applyNumberFormat="1" applyFont="1" applyFill="1" applyBorder="1" applyAlignment="1" applyProtection="1">
      <alignment horizontal="center" vertical="center"/>
    </xf>
    <xf numFmtId="0" fontId="49" fillId="4" borderId="8" xfId="630" applyNumberFormat="1" applyFont="1" applyFill="1" applyBorder="1" applyAlignment="1" applyProtection="1">
      <alignment horizontal="center" vertical="center"/>
    </xf>
    <xf numFmtId="0" fontId="49" fillId="4" borderId="15" xfId="630" applyFont="1" applyFill="1" applyBorder="1" applyAlignment="1" applyProtection="1">
      <alignment horizontal="center" vertical="center" wrapText="1"/>
    </xf>
    <xf numFmtId="0" fontId="49" fillId="4" borderId="17" xfId="630" applyFont="1" applyFill="1" applyBorder="1" applyAlignment="1" applyProtection="1">
      <alignment horizontal="center" vertical="center" wrapText="1"/>
    </xf>
    <xf numFmtId="0" fontId="49" fillId="4" borderId="6" xfId="630" applyFont="1" applyFill="1" applyBorder="1" applyAlignment="1" applyProtection="1">
      <alignment horizontal="center" vertical="center"/>
    </xf>
    <xf numFmtId="0" fontId="49" fillId="4" borderId="9" xfId="630" applyFont="1" applyFill="1" applyBorder="1" applyAlignment="1" applyProtection="1">
      <alignment horizontal="center" vertical="center"/>
    </xf>
    <xf numFmtId="0" fontId="49" fillId="4" borderId="8" xfId="630" applyFont="1" applyFill="1" applyBorder="1" applyAlignment="1" applyProtection="1">
      <alignment horizontal="center" vertical="center"/>
    </xf>
    <xf numFmtId="0" fontId="49" fillId="4" borderId="6" xfId="630" applyFont="1" applyFill="1" applyBorder="1" applyAlignment="1" applyProtection="1">
      <alignment horizontal="center" vertical="center" wrapText="1"/>
    </xf>
    <xf numFmtId="0" fontId="49" fillId="4" borderId="9" xfId="630" applyFont="1" applyFill="1" applyBorder="1" applyAlignment="1" applyProtection="1">
      <alignment horizontal="center" vertical="center" wrapText="1"/>
    </xf>
    <xf numFmtId="0" fontId="49" fillId="4" borderId="8" xfId="630" applyFont="1" applyFill="1" applyBorder="1" applyAlignment="1" applyProtection="1">
      <alignment horizontal="center" vertical="center" wrapText="1"/>
    </xf>
    <xf numFmtId="0" fontId="17" fillId="4" borderId="6" xfId="27" applyFont="1" applyFill="1" applyBorder="1" applyAlignment="1">
      <alignment horizontal="center" vertical="center"/>
    </xf>
    <xf numFmtId="0" fontId="17" fillId="4" borderId="8" xfId="27" applyFont="1" applyFill="1" applyBorder="1" applyAlignment="1">
      <alignment horizontal="center" vertical="center"/>
    </xf>
    <xf numFmtId="0" fontId="20" fillId="4" borderId="13" xfId="27" applyFont="1" applyFill="1" applyBorder="1" applyAlignment="1">
      <alignment horizontal="left" vertical="center"/>
    </xf>
    <xf numFmtId="0" fontId="17" fillId="4" borderId="0" xfId="18772" applyFont="1" applyFill="1" applyAlignment="1" applyProtection="1">
      <alignment horizontal="left" vertical="top" wrapText="1"/>
      <protection locked="0"/>
    </xf>
    <xf numFmtId="0" fontId="120" fillId="4" borderId="11" xfId="630" applyFont="1" applyFill="1" applyBorder="1" applyAlignment="1" applyProtection="1">
      <alignment horizontal="center" vertical="center" wrapText="1"/>
    </xf>
    <xf numFmtId="0" fontId="120" fillId="4" borderId="0" xfId="630" applyFont="1" applyFill="1" applyBorder="1" applyAlignment="1" applyProtection="1">
      <alignment horizontal="center" vertical="center" wrapText="1"/>
    </xf>
    <xf numFmtId="0" fontId="120" fillId="4" borderId="16" xfId="630" applyFont="1" applyFill="1" applyBorder="1" applyAlignment="1" applyProtection="1">
      <alignment horizontal="center" vertical="center" wrapText="1"/>
    </xf>
    <xf numFmtId="0" fontId="17" fillId="4" borderId="13" xfId="39240" applyFont="1" applyFill="1" applyBorder="1" applyAlignment="1">
      <alignment horizontal="left" vertical="center"/>
    </xf>
    <xf numFmtId="0" fontId="18" fillId="4" borderId="2" xfId="27" applyFont="1" applyFill="1" applyBorder="1" applyAlignment="1">
      <alignment horizontal="center" vertical="center"/>
    </xf>
    <xf numFmtId="0" fontId="120" fillId="4" borderId="6" xfId="630" applyNumberFormat="1" applyFont="1" applyFill="1" applyBorder="1" applyAlignment="1" applyProtection="1">
      <alignment horizontal="center" vertical="center" wrapText="1"/>
    </xf>
    <xf numFmtId="0" fontId="120" fillId="4" borderId="9" xfId="630" applyNumberFormat="1" applyFont="1" applyFill="1" applyBorder="1" applyAlignment="1" applyProtection="1">
      <alignment horizontal="center" vertical="center" wrapText="1"/>
    </xf>
    <xf numFmtId="0" fontId="120" fillId="4" borderId="8" xfId="630" applyNumberFormat="1" applyFont="1" applyFill="1" applyBorder="1" applyAlignment="1" applyProtection="1">
      <alignment horizontal="center" vertical="center" wrapText="1"/>
    </xf>
    <xf numFmtId="0" fontId="25" fillId="4" borderId="0" xfId="39240" applyFont="1" applyFill="1" applyAlignment="1" applyProtection="1">
      <alignment horizontal="left" vertical="center" wrapText="1"/>
      <protection locked="0"/>
    </xf>
    <xf numFmtId="0" fontId="18" fillId="4" borderId="10" xfId="39240" applyFont="1" applyFill="1" applyBorder="1" applyAlignment="1">
      <alignment horizontal="center" vertical="center"/>
    </xf>
    <xf numFmtId="0" fontId="16" fillId="4" borderId="0" xfId="27" applyFont="1" applyFill="1" applyAlignment="1" applyProtection="1">
      <alignment horizontal="left" vertical="center" wrapText="1"/>
      <protection locked="0"/>
    </xf>
    <xf numFmtId="0" fontId="22" fillId="4" borderId="0" xfId="27" applyFont="1" applyFill="1" applyAlignment="1" applyProtection="1">
      <alignment horizontal="left" vertical="center" wrapText="1" indent="3"/>
      <protection locked="0"/>
    </xf>
    <xf numFmtId="0" fontId="120" fillId="4" borderId="6" xfId="630" applyFont="1" applyFill="1" applyBorder="1" applyAlignment="1" applyProtection="1">
      <alignment horizontal="center" vertical="center"/>
    </xf>
    <xf numFmtId="0" fontId="120" fillId="4" borderId="9" xfId="630" applyFont="1" applyFill="1" applyBorder="1" applyAlignment="1" applyProtection="1">
      <alignment horizontal="center" vertical="center"/>
    </xf>
    <xf numFmtId="0" fontId="120" fillId="4" borderId="8" xfId="630" applyFont="1" applyFill="1" applyBorder="1" applyAlignment="1" applyProtection="1">
      <alignment horizontal="center" vertical="center"/>
    </xf>
    <xf numFmtId="0" fontId="17" fillId="4" borderId="15" xfId="2" applyFont="1" applyFill="1" applyBorder="1" applyAlignment="1" applyProtection="1">
      <alignment horizontal="center" vertical="center" wrapText="1"/>
    </xf>
    <xf numFmtId="0" fontId="49" fillId="4" borderId="2" xfId="630" applyFont="1" applyFill="1" applyBorder="1" applyAlignment="1" applyProtection="1">
      <alignment horizontal="center" vertical="center"/>
    </xf>
    <xf numFmtId="49" fontId="16" fillId="4" borderId="0" xfId="27" applyNumberFormat="1" applyFont="1" applyFill="1" applyAlignment="1" applyProtection="1">
      <alignment horizontal="left" vertical="center" wrapText="1" shrinkToFit="1"/>
      <protection locked="0"/>
    </xf>
    <xf numFmtId="49" fontId="22" fillId="4" borderId="0" xfId="27" applyNumberFormat="1" applyFont="1" applyFill="1" applyAlignment="1" applyProtection="1">
      <alignment horizontal="left" vertical="center" wrapText="1" indent="3" shrinkToFit="1"/>
      <protection locked="0"/>
    </xf>
    <xf numFmtId="0" fontId="49" fillId="4" borderId="9" xfId="630" applyFont="1" applyFill="1" applyBorder="1" applyAlignment="1" applyProtection="1"/>
    <xf numFmtId="0" fontId="49" fillId="4" borderId="8" xfId="630" applyFont="1" applyFill="1" applyBorder="1" applyAlignment="1" applyProtection="1"/>
    <xf numFmtId="0" fontId="19" fillId="4" borderId="45" xfId="39240" applyFont="1" applyFill="1" applyBorder="1"/>
    <xf numFmtId="0" fontId="19" fillId="4" borderId="27" xfId="39240" applyFont="1" applyFill="1" applyBorder="1"/>
    <xf numFmtId="0" fontId="19" fillId="4" borderId="2" xfId="2" applyFont="1" applyFill="1" applyBorder="1" applyAlignment="1" applyProtection="1">
      <alignment horizontal="center" vertical="center" wrapText="1"/>
    </xf>
    <xf numFmtId="0" fontId="117" fillId="4" borderId="0" xfId="39240" applyFill="1" applyAlignment="1">
      <alignment horizontal="left"/>
    </xf>
    <xf numFmtId="0" fontId="14" fillId="4" borderId="0" xfId="39240" applyFont="1" applyFill="1" applyAlignment="1">
      <alignment horizontal="left" indent="3"/>
    </xf>
    <xf numFmtId="0" fontId="120" fillId="4" borderId="9" xfId="630" applyFont="1" applyFill="1" applyBorder="1" applyAlignment="1" applyProtection="1"/>
    <xf numFmtId="0" fontId="120" fillId="4" borderId="8" xfId="630" applyFont="1" applyFill="1" applyBorder="1" applyAlignment="1" applyProtection="1"/>
    <xf numFmtId="0" fontId="25" fillId="4" borderId="0" xfId="39240" applyFont="1" applyFill="1" applyAlignment="1" applyProtection="1">
      <alignment horizontal="justify" wrapText="1"/>
      <protection locked="0"/>
    </xf>
    <xf numFmtId="0" fontId="49" fillId="4" borderId="13" xfId="630" applyFont="1" applyFill="1" applyBorder="1" applyAlignment="1" applyProtection="1">
      <alignment horizontal="center" vertical="center"/>
    </xf>
    <xf numFmtId="0" fontId="49" fillId="4" borderId="15" xfId="630" applyFont="1" applyFill="1" applyBorder="1" applyAlignment="1" applyProtection="1">
      <alignment horizontal="center" vertical="center"/>
    </xf>
    <xf numFmtId="0" fontId="49" fillId="4" borderId="7" xfId="630" applyFont="1" applyFill="1" applyBorder="1" applyAlignment="1" applyProtection="1">
      <alignment horizontal="center" vertical="center"/>
    </xf>
    <xf numFmtId="0" fontId="49" fillId="4" borderId="17" xfId="630" applyFont="1" applyFill="1" applyBorder="1" applyAlignment="1" applyProtection="1">
      <alignment horizontal="center" vertical="center"/>
    </xf>
    <xf numFmtId="0" fontId="25" fillId="4" borderId="0" xfId="39240" applyFont="1" applyFill="1" applyAlignment="1" applyProtection="1">
      <alignment horizontal="justify" vertical="center" wrapText="1"/>
      <protection locked="0"/>
    </xf>
    <xf numFmtId="0" fontId="17" fillId="4" borderId="2" xfId="2" applyFont="1" applyFill="1" applyBorder="1" applyAlignment="1" applyProtection="1">
      <alignment horizontal="center" vertical="center"/>
    </xf>
    <xf numFmtId="0" fontId="18" fillId="4" borderId="4" xfId="27" applyFont="1" applyFill="1" applyBorder="1" applyAlignment="1">
      <alignment horizontal="left" vertical="center"/>
    </xf>
    <xf numFmtId="0" fontId="18" fillId="4" borderId="45" xfId="27" applyFont="1" applyFill="1" applyBorder="1" applyAlignment="1">
      <alignment horizontal="left" vertical="center"/>
    </xf>
    <xf numFmtId="0" fontId="18" fillId="4" borderId="27" xfId="27" applyFont="1" applyFill="1" applyBorder="1" applyAlignment="1">
      <alignment horizontal="left" vertical="center"/>
    </xf>
    <xf numFmtId="0" fontId="49" fillId="4" borderId="10" xfId="630" applyFont="1" applyFill="1" applyBorder="1" applyAlignment="1" applyProtection="1">
      <alignment horizontal="center" vertical="center"/>
    </xf>
    <xf numFmtId="0" fontId="49" fillId="4" borderId="5" xfId="630" applyFont="1" applyFill="1" applyBorder="1" applyAlignment="1" applyProtection="1">
      <alignment horizontal="center" vertical="center"/>
    </xf>
    <xf numFmtId="0" fontId="25" fillId="4" borderId="0" xfId="27" applyFont="1" applyFill="1" applyAlignment="1">
      <alignment horizontal="justify" vertical="top" wrapText="1"/>
    </xf>
    <xf numFmtId="0" fontId="18" fillId="4" borderId="2" xfId="27" applyFont="1" applyFill="1" applyBorder="1" applyAlignment="1">
      <alignment horizontal="left" vertical="center"/>
    </xf>
    <xf numFmtId="0" fontId="25" fillId="4" borderId="0" xfId="27" applyFont="1" applyFill="1" applyAlignment="1" applyProtection="1">
      <alignment horizontal="left" vertical="center" wrapText="1"/>
      <protection locked="0"/>
    </xf>
    <xf numFmtId="0" fontId="17" fillId="4" borderId="4" xfId="27" applyFont="1" applyFill="1" applyBorder="1" applyAlignment="1">
      <alignment horizontal="center" vertical="center"/>
    </xf>
    <xf numFmtId="0" fontId="17" fillId="4" borderId="45" xfId="27" applyFont="1" applyFill="1" applyBorder="1" applyAlignment="1">
      <alignment horizontal="center" vertical="center"/>
    </xf>
    <xf numFmtId="0" fontId="17" fillId="4" borderId="27" xfId="27" applyFont="1" applyFill="1" applyBorder="1" applyAlignment="1">
      <alignment horizontal="center" vertical="center"/>
    </xf>
    <xf numFmtId="0" fontId="49" fillId="4" borderId="10" xfId="630" applyNumberFormat="1" applyFont="1" applyFill="1" applyBorder="1" applyAlignment="1" applyProtection="1">
      <alignment horizontal="center" vertical="center"/>
    </xf>
    <xf numFmtId="0" fontId="49" fillId="4" borderId="13" xfId="630" applyNumberFormat="1" applyFont="1" applyFill="1" applyBorder="1" applyAlignment="1" applyProtection="1">
      <alignment horizontal="center" vertical="center"/>
    </xf>
    <xf numFmtId="0" fontId="49" fillId="4" borderId="15" xfId="630" applyNumberFormat="1" applyFont="1" applyFill="1" applyBorder="1" applyAlignment="1" applyProtection="1">
      <alignment horizontal="center" vertical="center"/>
    </xf>
    <xf numFmtId="0" fontId="17" fillId="4" borderId="45" xfId="2" applyFont="1" applyFill="1" applyBorder="1" applyAlignment="1" applyProtection="1">
      <alignment horizontal="center" vertical="center" wrapText="1"/>
    </xf>
    <xf numFmtId="0" fontId="19" fillId="4" borderId="9" xfId="2" applyFont="1" applyFill="1" applyBorder="1" applyAlignment="1" applyProtection="1">
      <alignment horizontal="center" vertical="center" wrapText="1"/>
    </xf>
    <xf numFmtId="0" fontId="19" fillId="4" borderId="6" xfId="39240" applyFont="1" applyFill="1" applyBorder="1" applyAlignment="1">
      <alignment horizontal="center"/>
    </xf>
    <xf numFmtId="0" fontId="19" fillId="4" borderId="9" xfId="39240" applyFont="1" applyFill="1" applyBorder="1" applyAlignment="1">
      <alignment horizontal="center"/>
    </xf>
    <xf numFmtId="0" fontId="19" fillId="4" borderId="8" xfId="39240" applyFont="1" applyFill="1" applyBorder="1" applyAlignment="1">
      <alignment horizontal="center"/>
    </xf>
    <xf numFmtId="0" fontId="18" fillId="4" borderId="0" xfId="2" quotePrefix="1" applyFont="1" applyFill="1" applyBorder="1" applyAlignment="1" applyProtection="1">
      <alignment horizontal="center" vertical="center" wrapText="1"/>
    </xf>
    <xf numFmtId="0" fontId="18" fillId="4" borderId="0" xfId="2" applyFont="1" applyFill="1" applyBorder="1" applyAlignment="1" applyProtection="1">
      <alignment horizontal="center" vertical="center" wrapText="1"/>
    </xf>
    <xf numFmtId="49" fontId="16" fillId="4" borderId="0" xfId="27" applyNumberFormat="1" applyFont="1" applyFill="1" applyAlignment="1" applyProtection="1">
      <alignment horizontal="left" wrapText="1"/>
      <protection locked="0"/>
    </xf>
    <xf numFmtId="0" fontId="16" fillId="4" borderId="0" xfId="27" applyFont="1" applyFill="1" applyAlignment="1" applyProtection="1">
      <alignment horizontal="left" wrapText="1"/>
      <protection locked="0"/>
    </xf>
    <xf numFmtId="49" fontId="22" fillId="4" borderId="0" xfId="27" applyNumberFormat="1" applyFont="1" applyFill="1" applyAlignment="1" applyProtection="1">
      <alignment horizontal="left" wrapText="1" indent="3"/>
      <protection locked="0"/>
    </xf>
    <xf numFmtId="0" fontId="22" fillId="4" borderId="0" xfId="27" applyFont="1" applyFill="1" applyAlignment="1" applyProtection="1">
      <alignment horizontal="left" wrapText="1" indent="3"/>
      <protection locked="0"/>
    </xf>
    <xf numFmtId="0" fontId="18" fillId="4" borderId="52" xfId="18772" applyFont="1" applyFill="1" applyBorder="1" applyAlignment="1">
      <alignment horizontal="center" vertical="center"/>
    </xf>
    <xf numFmtId="0" fontId="49" fillId="4" borderId="52" xfId="630" applyFont="1" applyFill="1" applyBorder="1" applyAlignment="1" applyProtection="1">
      <alignment horizontal="center" vertical="center" wrapText="1"/>
    </xf>
    <xf numFmtId="0" fontId="25" fillId="4" borderId="0" xfId="18772" applyFont="1" applyFill="1" applyAlignment="1" applyProtection="1">
      <alignment horizontal="left" vertical="top" wrapText="1"/>
      <protection locked="0"/>
    </xf>
    <xf numFmtId="0" fontId="49" fillId="4" borderId="55" xfId="630" applyFont="1" applyFill="1" applyBorder="1" applyAlignment="1" applyProtection="1">
      <alignment horizontal="center" vertical="center" wrapText="1"/>
    </xf>
    <xf numFmtId="0" fontId="49" fillId="4" borderId="54" xfId="630" applyFont="1" applyFill="1" applyBorder="1" applyAlignment="1" applyProtection="1">
      <alignment horizontal="center" vertical="center" wrapText="1"/>
    </xf>
    <xf numFmtId="0" fontId="49" fillId="4" borderId="53" xfId="630" applyFont="1" applyFill="1" applyBorder="1" applyAlignment="1" applyProtection="1">
      <alignment horizontal="center" vertical="center" wrapText="1"/>
    </xf>
    <xf numFmtId="174" fontId="49" fillId="4" borderId="52" xfId="630" applyNumberFormat="1" applyFont="1" applyFill="1" applyBorder="1" applyAlignment="1" applyProtection="1">
      <alignment horizontal="center" vertical="center" wrapText="1"/>
    </xf>
    <xf numFmtId="0" fontId="20" fillId="4" borderId="51" xfId="18772" applyFont="1" applyFill="1" applyBorder="1" applyAlignment="1">
      <alignment horizontal="left" vertical="center"/>
    </xf>
    <xf numFmtId="0" fontId="17" fillId="4" borderId="51" xfId="18772" applyFont="1" applyFill="1" applyBorder="1" applyAlignment="1" applyProtection="1">
      <alignment horizontal="left" vertical="center" wrapText="1" indent="2"/>
      <protection locked="0"/>
    </xf>
    <xf numFmtId="0" fontId="17" fillId="4" borderId="0" xfId="18772" applyFont="1" applyFill="1" applyAlignment="1" applyProtection="1">
      <alignment horizontal="left" vertical="center" wrapText="1" indent="2"/>
      <protection locked="0"/>
    </xf>
    <xf numFmtId="0" fontId="17" fillId="4" borderId="56" xfId="18772" applyFont="1" applyFill="1" applyBorder="1" applyAlignment="1" applyProtection="1">
      <alignment horizontal="left" vertical="center" wrapText="1" indent="2"/>
      <protection locked="0"/>
    </xf>
    <xf numFmtId="0" fontId="17" fillId="4" borderId="13" xfId="18772" applyFont="1" applyFill="1" applyBorder="1" applyAlignment="1">
      <alignment horizontal="left" vertical="center" wrapText="1" indent="1"/>
    </xf>
    <xf numFmtId="0" fontId="17" fillId="4" borderId="0" xfId="18772" applyFont="1" applyFill="1" applyAlignment="1">
      <alignment horizontal="left" vertical="center" wrapText="1" indent="1"/>
    </xf>
    <xf numFmtId="0" fontId="17" fillId="4" borderId="7" xfId="18772" applyFont="1" applyFill="1" applyBorder="1" applyAlignment="1">
      <alignment horizontal="left" vertical="center" wrapText="1" indent="1"/>
    </xf>
    <xf numFmtId="0" fontId="17" fillId="4" borderId="13" xfId="18772" applyFont="1" applyFill="1" applyBorder="1" applyAlignment="1" applyProtection="1">
      <alignment horizontal="left" vertical="center" wrapText="1" indent="2"/>
      <protection locked="0"/>
    </xf>
    <xf numFmtId="0" fontId="18" fillId="4" borderId="13" xfId="18772" applyFont="1" applyFill="1" applyBorder="1" applyAlignment="1">
      <alignment horizontal="left" vertical="center" wrapText="1" indent="1"/>
    </xf>
    <xf numFmtId="0" fontId="18" fillId="4" borderId="0" xfId="18772" applyFont="1" applyFill="1" applyAlignment="1">
      <alignment horizontal="left" vertical="center" wrapText="1" indent="1"/>
    </xf>
    <xf numFmtId="0" fontId="18" fillId="4" borderId="13" xfId="39244" applyFont="1" applyFill="1" applyBorder="1" applyAlignment="1" applyProtection="1">
      <alignment horizontal="left" vertical="center" indent="1"/>
      <protection locked="0"/>
    </xf>
    <xf numFmtId="0" fontId="18" fillId="4" borderId="0" xfId="39244" applyFont="1" applyFill="1" applyAlignment="1" applyProtection="1">
      <alignment horizontal="left" vertical="center" indent="1"/>
      <protection locked="0"/>
    </xf>
    <xf numFmtId="0" fontId="18" fillId="4" borderId="51" xfId="18772" applyFont="1" applyFill="1" applyBorder="1" applyAlignment="1" applyProtection="1">
      <alignment horizontal="left" vertical="center" wrapText="1" indent="1"/>
      <protection locked="0"/>
    </xf>
    <xf numFmtId="0" fontId="18" fillId="4" borderId="58" xfId="18772" applyFont="1" applyFill="1" applyBorder="1" applyAlignment="1" applyProtection="1">
      <alignment horizontal="left" vertical="center" wrapText="1" indent="1"/>
      <protection locked="0"/>
    </xf>
    <xf numFmtId="0" fontId="17" fillId="4" borderId="13" xfId="18772" applyFont="1" applyFill="1" applyBorder="1" applyAlignment="1">
      <alignment horizontal="left" vertical="center" wrapText="1" indent="2"/>
    </xf>
    <xf numFmtId="0" fontId="17" fillId="4" borderId="0" xfId="18772" applyFont="1" applyFill="1" applyAlignment="1">
      <alignment horizontal="left" vertical="center" wrapText="1" indent="2"/>
    </xf>
    <xf numFmtId="0" fontId="17" fillId="4" borderId="7" xfId="18772" applyFont="1" applyFill="1" applyBorder="1" applyAlignment="1">
      <alignment horizontal="left" vertical="center" wrapText="1" indent="2"/>
    </xf>
    <xf numFmtId="0" fontId="17" fillId="4" borderId="56" xfId="18772" applyFont="1" applyFill="1" applyBorder="1" applyAlignment="1">
      <alignment horizontal="left" vertical="center" wrapText="1" indent="2"/>
    </xf>
    <xf numFmtId="0" fontId="18" fillId="4" borderId="51" xfId="18772" applyFont="1" applyFill="1" applyBorder="1" applyAlignment="1">
      <alignment horizontal="left" vertical="center" wrapText="1" indent="1"/>
    </xf>
    <xf numFmtId="49" fontId="16" fillId="4" borderId="0" xfId="39244" applyNumberFormat="1" applyFont="1" applyFill="1" applyAlignment="1" applyProtection="1">
      <alignment horizontal="left" vertical="center" wrapText="1"/>
      <protection locked="0"/>
    </xf>
    <xf numFmtId="49" fontId="22" fillId="4" borderId="0" xfId="39244" applyNumberFormat="1" applyFont="1" applyFill="1" applyAlignment="1" applyProtection="1">
      <alignment horizontal="left" vertical="center" wrapText="1" indent="3"/>
      <protection locked="0"/>
    </xf>
    <xf numFmtId="0" fontId="18" fillId="4" borderId="58" xfId="39244" applyFont="1" applyFill="1" applyBorder="1" applyAlignment="1" applyProtection="1">
      <alignment horizontal="left" vertical="center" indent="1"/>
      <protection locked="0"/>
    </xf>
    <xf numFmtId="0" fontId="18" fillId="4" borderId="0" xfId="18772" applyFont="1" applyFill="1" applyAlignment="1" applyProtection="1">
      <alignment horizontal="left" vertical="center" wrapText="1" indent="1"/>
      <protection locked="0"/>
    </xf>
    <xf numFmtId="0" fontId="18" fillId="4" borderId="7" xfId="18772" applyFont="1" applyFill="1" applyBorder="1" applyAlignment="1">
      <alignment horizontal="left" vertical="center" wrapText="1" indent="1"/>
    </xf>
    <xf numFmtId="0" fontId="20" fillId="4" borderId="13" xfId="2" applyNumberFormat="1" applyFont="1" applyFill="1" applyBorder="1" applyAlignment="1" applyProtection="1">
      <alignment horizontal="left" vertical="center" wrapText="1"/>
    </xf>
    <xf numFmtId="0" fontId="1" fillId="4" borderId="0" xfId="39242" applyFill="1" applyAlignment="1">
      <alignment horizontal="left" vertical="center" wrapText="1" indent="1"/>
    </xf>
    <xf numFmtId="0" fontId="1" fillId="4" borderId="7" xfId="39242" applyFill="1" applyBorder="1" applyAlignment="1">
      <alignment horizontal="left" vertical="center" wrapText="1" indent="1"/>
    </xf>
    <xf numFmtId="0" fontId="18" fillId="4" borderId="13" xfId="18772" applyFont="1" applyFill="1" applyBorder="1" applyAlignment="1" applyProtection="1">
      <alignment horizontal="left" vertical="center" wrapText="1" indent="1"/>
      <protection locked="0"/>
    </xf>
    <xf numFmtId="0" fontId="18" fillId="4" borderId="7" xfId="18772" applyFont="1" applyFill="1" applyBorder="1" applyAlignment="1" applyProtection="1">
      <alignment horizontal="left" vertical="center" wrapText="1" indent="1"/>
      <protection locked="0"/>
    </xf>
    <xf numFmtId="0" fontId="18" fillId="4" borderId="58" xfId="18772" applyFont="1" applyFill="1" applyBorder="1" applyAlignment="1">
      <alignment horizontal="left" vertical="center" wrapText="1" indent="1"/>
    </xf>
    <xf numFmtId="49" fontId="16" fillId="4" borderId="0" xfId="39244" applyNumberFormat="1" applyFont="1" applyFill="1" applyAlignment="1" applyProtection="1">
      <alignment vertical="center" wrapText="1"/>
      <protection locked="0"/>
    </xf>
    <xf numFmtId="0" fontId="130" fillId="4" borderId="0" xfId="18772" applyFont="1" applyFill="1" applyAlignment="1" applyProtection="1">
      <alignment horizontal="left" vertical="top" wrapText="1"/>
      <protection locked="0"/>
    </xf>
    <xf numFmtId="0" fontId="16" fillId="4" borderId="0" xfId="39244" applyFont="1" applyFill="1" applyAlignment="1" applyProtection="1">
      <alignment vertical="center" wrapText="1"/>
      <protection locked="0"/>
    </xf>
    <xf numFmtId="0" fontId="22" fillId="4" borderId="0" xfId="39244" applyFont="1" applyFill="1" applyAlignment="1" applyProtection="1">
      <alignment horizontal="left" vertical="center" wrapText="1" indent="3"/>
      <protection locked="0"/>
    </xf>
    <xf numFmtId="0" fontId="20" fillId="4" borderId="13" xfId="2" applyNumberFormat="1" applyFont="1" applyFill="1" applyBorder="1" applyAlignment="1" applyProtection="1">
      <alignment horizontal="left" vertical="center" wrapText="1"/>
      <protection locked="0"/>
    </xf>
    <xf numFmtId="0" fontId="49" fillId="0" borderId="52" xfId="633" applyNumberFormat="1" applyFont="1" applyFill="1" applyBorder="1" applyAlignment="1" applyProtection="1">
      <alignment horizontal="center" vertical="center" wrapText="1"/>
    </xf>
    <xf numFmtId="0" fontId="137" fillId="0" borderId="52" xfId="633" applyNumberFormat="1" applyFont="1" applyFill="1" applyBorder="1" applyAlignment="1" applyProtection="1">
      <alignment horizontal="center" vertical="center" wrapText="1"/>
    </xf>
    <xf numFmtId="0" fontId="17" fillId="0" borderId="52" xfId="85" applyFont="1" applyBorder="1" applyAlignment="1">
      <alignment horizontal="center" vertical="center"/>
    </xf>
    <xf numFmtId="2" fontId="16" fillId="0" borderId="0" xfId="39239" applyNumberFormat="1" applyFont="1" applyAlignment="1">
      <alignment horizontal="left" vertical="center"/>
    </xf>
    <xf numFmtId="2" fontId="22" fillId="0" borderId="0" xfId="39239" applyNumberFormat="1" applyFont="1" applyAlignment="1">
      <alignment horizontal="left" vertical="center" indent="3"/>
    </xf>
    <xf numFmtId="0" fontId="17" fillId="0" borderId="52" xfId="308" applyNumberFormat="1" applyFont="1" applyBorder="1" applyAlignment="1" applyProtection="1">
      <alignment horizontal="center" vertical="center" wrapText="1"/>
    </xf>
    <xf numFmtId="0" fontId="18" fillId="0" borderId="64" xfId="39239" applyFont="1" applyBorder="1" applyAlignment="1">
      <alignment horizontal="center" vertical="top"/>
    </xf>
    <xf numFmtId="0" fontId="18" fillId="0" borderId="63" xfId="39239" applyFont="1" applyBorder="1" applyAlignment="1">
      <alignment horizontal="center" vertical="top"/>
    </xf>
    <xf numFmtId="0" fontId="18" fillId="0" borderId="62" xfId="39239" applyFont="1" applyBorder="1" applyAlignment="1">
      <alignment horizontal="center" vertical="top"/>
    </xf>
    <xf numFmtId="0" fontId="17" fillId="0" borderId="52" xfId="308" applyFont="1" applyBorder="1" applyAlignment="1" applyProtection="1">
      <alignment horizontal="center" vertical="center" wrapText="1"/>
    </xf>
    <xf numFmtId="0" fontId="17" fillId="0" borderId="55" xfId="308" applyFont="1" applyBorder="1" applyAlignment="1" applyProtection="1">
      <alignment horizontal="center" vertical="center"/>
    </xf>
    <xf numFmtId="0" fontId="17" fillId="0" borderId="53" xfId="308" applyFont="1" applyBorder="1" applyAlignment="1" applyProtection="1">
      <alignment horizontal="center" vertical="center"/>
    </xf>
    <xf numFmtId="0" fontId="19" fillId="4" borderId="0" xfId="141" applyFont="1" applyFill="1" applyAlignment="1" applyProtection="1">
      <alignment horizontal="center"/>
      <protection locked="0"/>
    </xf>
    <xf numFmtId="2" fontId="17" fillId="4" borderId="0" xfId="308" applyNumberFormat="1" applyFont="1" applyFill="1" applyBorder="1" applyAlignment="1" applyProtection="1">
      <alignment horizontal="center" vertical="center" wrapText="1"/>
    </xf>
    <xf numFmtId="0" fontId="137" fillId="0" borderId="52" xfId="633" applyNumberFormat="1" applyFont="1" applyFill="1" applyBorder="1" applyAlignment="1" applyProtection="1">
      <alignment horizontal="center" vertical="center" wrapText="1"/>
      <protection locked="0"/>
    </xf>
    <xf numFmtId="0" fontId="17" fillId="0" borderId="52" xfId="308" applyNumberFormat="1" applyFont="1" applyBorder="1" applyAlignment="1" applyProtection="1">
      <alignment horizontal="center" vertical="center" wrapText="1"/>
      <protection locked="0"/>
    </xf>
    <xf numFmtId="2" fontId="17" fillId="0" borderId="55" xfId="3" applyNumberFormat="1" applyFont="1" applyFill="1" applyBorder="1" applyAlignment="1" applyProtection="1">
      <alignment horizontal="center"/>
      <protection locked="0"/>
    </xf>
    <xf numFmtId="2" fontId="17" fillId="0" borderId="53" xfId="3" applyNumberFormat="1" applyFont="1" applyFill="1" applyBorder="1" applyAlignment="1" applyProtection="1">
      <alignment horizontal="center"/>
      <protection locked="0"/>
    </xf>
    <xf numFmtId="0" fontId="49" fillId="0" borderId="52" xfId="633" applyNumberFormat="1" applyFont="1" applyFill="1" applyBorder="1" applyAlignment="1" applyProtection="1">
      <alignment horizontal="center" vertical="center" wrapText="1"/>
      <protection locked="0"/>
    </xf>
    <xf numFmtId="0" fontId="20" fillId="4" borderId="51" xfId="85" applyFont="1" applyFill="1" applyBorder="1" applyAlignment="1">
      <alignment horizontal="left" vertical="center"/>
    </xf>
    <xf numFmtId="0" fontId="25" fillId="4" borderId="0" xfId="141" applyFont="1" applyFill="1" applyAlignment="1" applyProtection="1">
      <alignment horizontal="left" vertical="center"/>
      <protection locked="0"/>
    </xf>
    <xf numFmtId="165" fontId="49" fillId="0" borderId="52" xfId="633" applyNumberFormat="1" applyFont="1" applyFill="1" applyBorder="1" applyAlignment="1" applyProtection="1">
      <alignment horizontal="center" vertical="center" wrapText="1"/>
      <protection locked="0"/>
    </xf>
    <xf numFmtId="2" fontId="17" fillId="4" borderId="52" xfId="3" applyNumberFormat="1" applyFont="1" applyFill="1" applyBorder="1" applyAlignment="1" applyProtection="1">
      <alignment horizontal="center"/>
      <protection locked="0"/>
    </xf>
    <xf numFmtId="0" fontId="17" fillId="4" borderId="52" xfId="308" applyFont="1" applyFill="1" applyBorder="1" applyAlignment="1" applyProtection="1">
      <alignment horizontal="center" vertical="center" wrapText="1"/>
      <protection locked="0"/>
    </xf>
    <xf numFmtId="0" fontId="17" fillId="4" borderId="52" xfId="85" applyFont="1" applyFill="1" applyBorder="1" applyAlignment="1">
      <alignment horizontal="center" vertical="center"/>
    </xf>
    <xf numFmtId="2" fontId="17" fillId="0" borderId="52" xfId="308" applyNumberFormat="1" applyFont="1" applyBorder="1" applyAlignment="1" applyProtection="1">
      <alignment horizontal="center" vertical="center" wrapText="1"/>
      <protection locked="0"/>
    </xf>
    <xf numFmtId="0" fontId="19" fillId="0" borderId="52" xfId="141" applyFont="1" applyBorder="1" applyAlignment="1" applyProtection="1">
      <alignment horizontal="center"/>
      <protection locked="0"/>
    </xf>
    <xf numFmtId="2" fontId="16" fillId="4" borderId="0" xfId="39239" applyNumberFormat="1" applyFont="1" applyFill="1" applyAlignment="1">
      <alignment horizontal="left" vertical="center"/>
    </xf>
    <xf numFmtId="2" fontId="22" fillId="4" borderId="0" xfId="39239" applyNumberFormat="1" applyFont="1" applyFill="1" applyAlignment="1">
      <alignment horizontal="left" vertical="center" indent="3"/>
    </xf>
    <xf numFmtId="0" fontId="18" fillId="4" borderId="64" xfId="39239" applyFont="1" applyFill="1" applyBorder="1" applyAlignment="1">
      <alignment horizontal="center" vertical="top"/>
    </xf>
    <xf numFmtId="0" fontId="18" fillId="4" borderId="63" xfId="39239" applyFont="1" applyFill="1" applyBorder="1" applyAlignment="1">
      <alignment horizontal="center" vertical="top"/>
    </xf>
    <xf numFmtId="0" fontId="18" fillId="4" borderId="62" xfId="39239" applyFont="1" applyFill="1" applyBorder="1" applyAlignment="1">
      <alignment horizontal="center" vertical="top"/>
    </xf>
    <xf numFmtId="2" fontId="17" fillId="0" borderId="52" xfId="308" applyNumberFormat="1" applyFont="1" applyBorder="1" applyAlignment="1" applyProtection="1">
      <alignment horizontal="center" vertical="center" wrapText="1"/>
    </xf>
    <xf numFmtId="2" fontId="49" fillId="0" borderId="52" xfId="633" applyNumberFormat="1" applyFont="1" applyFill="1" applyBorder="1" applyAlignment="1" applyProtection="1">
      <alignment horizontal="center" vertical="center" wrapText="1"/>
    </xf>
    <xf numFmtId="2" fontId="17" fillId="4" borderId="52" xfId="3" applyNumberFormat="1" applyFont="1" applyFill="1" applyBorder="1" applyAlignment="1" applyProtection="1">
      <alignment horizontal="center"/>
    </xf>
    <xf numFmtId="0" fontId="17" fillId="4" borderId="52" xfId="308" applyFont="1" applyFill="1" applyBorder="1" applyAlignment="1" applyProtection="1">
      <alignment horizontal="center" vertical="center" wrapText="1"/>
    </xf>
    <xf numFmtId="0" fontId="17" fillId="4" borderId="52" xfId="308" applyFont="1" applyFill="1" applyBorder="1" applyAlignment="1" applyProtection="1">
      <alignment horizontal="center" vertical="center"/>
    </xf>
    <xf numFmtId="6" fontId="17" fillId="0" borderId="2" xfId="2" applyNumberFormat="1" applyFont="1" applyBorder="1" applyAlignment="1" applyProtection="1">
      <alignment horizontal="center" vertical="center" wrapText="1"/>
    </xf>
    <xf numFmtId="0" fontId="18" fillId="0" borderId="2" xfId="39239" applyFont="1" applyBorder="1" applyAlignment="1">
      <alignment horizontal="center" vertical="top"/>
    </xf>
    <xf numFmtId="0" fontId="25" fillId="0" borderId="0" xfId="1" applyFont="1" applyAlignment="1" applyProtection="1">
      <alignment horizontal="left" vertical="top" wrapText="1"/>
      <protection locked="0"/>
    </xf>
    <xf numFmtId="2" fontId="49" fillId="0" borderId="51" xfId="633" applyNumberFormat="1" applyFont="1" applyFill="1" applyBorder="1" applyAlignment="1" applyProtection="1">
      <alignment horizontal="center" vertical="center" wrapText="1"/>
    </xf>
    <xf numFmtId="2" fontId="49" fillId="0" borderId="67" xfId="633" applyNumberFormat="1" applyFont="1" applyFill="1" applyBorder="1" applyAlignment="1" applyProtection="1">
      <alignment horizontal="center" vertical="center" wrapText="1"/>
    </xf>
    <xf numFmtId="2" fontId="49" fillId="0" borderId="7" xfId="633" applyNumberFormat="1" applyFont="1" applyFill="1" applyBorder="1" applyAlignment="1" applyProtection="1">
      <alignment horizontal="center" vertical="center" wrapText="1"/>
    </xf>
    <xf numFmtId="2" fontId="49" fillId="0" borderId="65" xfId="633" applyNumberFormat="1" applyFont="1" applyFill="1" applyBorder="1" applyAlignment="1" applyProtection="1">
      <alignment horizontal="center" vertical="center" wrapText="1"/>
    </xf>
    <xf numFmtId="2" fontId="49" fillId="0" borderId="68" xfId="633" applyNumberFormat="1" applyFont="1" applyFill="1" applyBorder="1" applyAlignment="1" applyProtection="1">
      <alignment horizontal="center" vertical="center" wrapText="1"/>
    </xf>
    <xf numFmtId="2" fontId="49" fillId="0" borderId="66" xfId="633" applyNumberFormat="1" applyFont="1" applyFill="1" applyBorder="1" applyAlignment="1" applyProtection="1">
      <alignment horizontal="center" vertical="center" wrapText="1"/>
    </xf>
    <xf numFmtId="0" fontId="20" fillId="0" borderId="0" xfId="1" applyFont="1" applyAlignment="1" applyProtection="1">
      <alignment horizontal="left" vertical="center"/>
      <protection locked="0"/>
    </xf>
    <xf numFmtId="0" fontId="37" fillId="0" borderId="2" xfId="39239" applyFont="1" applyBorder="1" applyAlignment="1">
      <alignment horizontal="center" vertical="top"/>
    </xf>
    <xf numFmtId="0" fontId="6" fillId="0" borderId="2" xfId="2" applyFont="1" applyBorder="1" applyAlignment="1" applyProtection="1">
      <alignment horizontal="center" vertical="center"/>
    </xf>
    <xf numFmtId="0" fontId="6" fillId="0" borderId="2" xfId="2" applyNumberFormat="1" applyFont="1" applyBorder="1" applyAlignment="1" applyProtection="1">
      <alignment horizontal="center" vertical="center" wrapText="1"/>
    </xf>
    <xf numFmtId="6" fontId="6" fillId="0" borderId="2" xfId="2" applyNumberFormat="1" applyFont="1" applyBorder="1" applyAlignment="1" applyProtection="1">
      <alignment horizontal="center" vertical="center" wrapText="1"/>
    </xf>
    <xf numFmtId="0" fontId="16" fillId="0" borderId="0" xfId="39239" applyFont="1" applyAlignment="1">
      <alignment horizontal="left" vertical="center"/>
    </xf>
    <xf numFmtId="0" fontId="22" fillId="0" borderId="0" xfId="39239" applyFont="1" applyAlignment="1">
      <alignment horizontal="left" vertical="center" indent="3"/>
    </xf>
    <xf numFmtId="0" fontId="17" fillId="0" borderId="2" xfId="2" applyNumberFormat="1" applyFont="1" applyBorder="1" applyAlignment="1" applyProtection="1">
      <alignment horizontal="center" vertical="center" wrapText="1"/>
    </xf>
    <xf numFmtId="0" fontId="137" fillId="0" borderId="2" xfId="633" applyFont="1" applyFill="1" applyBorder="1" applyAlignment="1" applyProtection="1">
      <alignment horizontal="center" vertical="center" wrapText="1"/>
    </xf>
    <xf numFmtId="0" fontId="6" fillId="0" borderId="2" xfId="2" applyNumberFormat="1" applyFont="1" applyBorder="1" applyAlignment="1" applyProtection="1">
      <alignment horizontal="center" vertical="center"/>
    </xf>
    <xf numFmtId="0" fontId="143" fillId="0" borderId="2" xfId="85" applyFont="1" applyBorder="1" applyAlignment="1">
      <alignment wrapText="1"/>
    </xf>
    <xf numFmtId="0" fontId="137" fillId="0" borderId="4" xfId="633" applyFont="1" applyFill="1" applyBorder="1" applyAlignment="1" applyProtection="1">
      <alignment horizontal="center" vertical="center"/>
    </xf>
    <xf numFmtId="0" fontId="137" fillId="0" borderId="45" xfId="633" applyFont="1" applyFill="1" applyBorder="1" applyAlignment="1" applyProtection="1">
      <alignment horizontal="center" vertical="center"/>
    </xf>
    <xf numFmtId="0" fontId="137" fillId="0" borderId="27" xfId="633" applyFont="1" applyFill="1" applyBorder="1" applyAlignment="1" applyProtection="1">
      <alignment horizontal="center" vertical="center"/>
    </xf>
    <xf numFmtId="0" fontId="137" fillId="0" borderId="4" xfId="633" applyFont="1" applyFill="1" applyBorder="1" applyAlignment="1" applyProtection="1">
      <alignment horizontal="center" vertical="center" wrapText="1"/>
    </xf>
    <xf numFmtId="0" fontId="137" fillId="0" borderId="27" xfId="633" applyFont="1" applyFill="1" applyBorder="1" applyAlignment="1" applyProtection="1">
      <alignment horizontal="center" vertical="center" wrapText="1"/>
    </xf>
    <xf numFmtId="0" fontId="20" fillId="0" borderId="51" xfId="85" applyFont="1" applyBorder="1" applyAlignment="1">
      <alignment horizontal="left" vertical="center"/>
    </xf>
    <xf numFmtId="0" fontId="20" fillId="0" borderId="0" xfId="85" applyFont="1" applyAlignment="1">
      <alignment horizontal="left" vertical="center"/>
    </xf>
    <xf numFmtId="0" fontId="20" fillId="0" borderId="0" xfId="141" applyFont="1" applyAlignment="1" applyProtection="1">
      <alignment horizontal="left" vertical="top"/>
      <protection locked="0"/>
    </xf>
    <xf numFmtId="0" fontId="20" fillId="0" borderId="0" xfId="39239" applyFont="1" applyAlignment="1" applyProtection="1">
      <alignment horizontal="left" vertical="top" wrapText="1"/>
      <protection locked="0"/>
    </xf>
    <xf numFmtId="0" fontId="37" fillId="0" borderId="2" xfId="39239" applyFont="1" applyBorder="1" applyAlignment="1" applyProtection="1">
      <alignment horizontal="center" vertical="top"/>
      <protection locked="0"/>
    </xf>
    <xf numFmtId="0" fontId="6" fillId="0" borderId="2" xfId="2" applyFont="1" applyBorder="1" applyAlignment="1" applyProtection="1">
      <alignment horizontal="center" vertical="center"/>
      <protection locked="0"/>
    </xf>
    <xf numFmtId="0" fontId="137" fillId="0" borderId="2" xfId="633" applyFont="1" applyFill="1" applyBorder="1" applyAlignment="1" applyProtection="1">
      <alignment horizontal="center" vertical="center" wrapText="1"/>
      <protection locked="0"/>
    </xf>
    <xf numFmtId="0" fontId="6" fillId="0" borderId="2" xfId="2" applyNumberFormat="1" applyFont="1" applyBorder="1" applyAlignment="1" applyProtection="1">
      <alignment horizontal="center" vertical="center"/>
      <protection locked="0"/>
    </xf>
    <xf numFmtId="0" fontId="6" fillId="0" borderId="2" xfId="2" applyFont="1" applyBorder="1" applyAlignment="1" applyProtection="1">
      <alignment horizontal="center" vertical="center" wrapText="1"/>
      <protection locked="0"/>
    </xf>
    <xf numFmtId="0" fontId="6" fillId="0" borderId="2" xfId="39250" applyFont="1" applyBorder="1" applyAlignment="1">
      <alignment horizontal="center" vertical="center" wrapText="1"/>
    </xf>
    <xf numFmtId="0" fontId="6" fillId="0" borderId="2" xfId="85" applyFont="1" applyBorder="1" applyAlignment="1">
      <alignment horizontal="center" vertical="center"/>
    </xf>
    <xf numFmtId="0" fontId="6" fillId="0" borderId="2" xfId="39250" applyFont="1" applyBorder="1" applyAlignment="1">
      <alignment horizontal="center"/>
    </xf>
    <xf numFmtId="0" fontId="16" fillId="0" borderId="0" xfId="39250" applyFont="1" applyAlignment="1">
      <alignment horizontal="left" vertical="center"/>
    </xf>
    <xf numFmtId="0" fontId="22" fillId="0" borderId="0" xfId="39250" applyFont="1" applyAlignment="1">
      <alignment horizontal="left" vertical="center" indent="3"/>
    </xf>
    <xf numFmtId="0" fontId="17" fillId="0" borderId="2" xfId="39250" applyFont="1" applyBorder="1" applyAlignment="1">
      <alignment horizontal="center" vertical="center" wrapText="1"/>
    </xf>
    <xf numFmtId="0" fontId="19" fillId="0" borderId="2" xfId="85" applyFont="1" applyBorder="1" applyAlignment="1">
      <alignment horizontal="center" vertical="center"/>
    </xf>
    <xf numFmtId="0" fontId="19" fillId="0" borderId="2" xfId="39250" applyFont="1" applyBorder="1" applyAlignment="1">
      <alignment horizontal="center" vertical="center" wrapText="1"/>
    </xf>
    <xf numFmtId="0" fontId="49" fillId="0" borderId="4" xfId="633" applyFont="1" applyFill="1" applyBorder="1" applyAlignment="1" applyProtection="1">
      <alignment horizontal="center" vertical="center" wrapText="1"/>
    </xf>
    <xf numFmtId="0" fontId="49" fillId="0" borderId="45" xfId="633" applyFont="1" applyFill="1" applyBorder="1" applyAlignment="1" applyProtection="1">
      <alignment horizontal="center" vertical="center" wrapText="1"/>
    </xf>
    <xf numFmtId="0" fontId="49" fillId="0" borderId="27" xfId="633" applyFont="1" applyFill="1" applyBorder="1" applyAlignment="1" applyProtection="1">
      <alignment horizontal="center" vertical="center" wrapText="1"/>
    </xf>
    <xf numFmtId="0" fontId="17" fillId="0" borderId="2" xfId="39250" applyFont="1" applyBorder="1" applyAlignment="1">
      <alignment horizontal="center"/>
    </xf>
    <xf numFmtId="0" fontId="25" fillId="4" borderId="0" xfId="39239" applyFont="1" applyFill="1" applyAlignment="1" applyProtection="1">
      <alignment horizontal="justify" vertical="center" wrapText="1"/>
      <protection locked="0"/>
    </xf>
    <xf numFmtId="0" fontId="25" fillId="6" borderId="0" xfId="39239" applyFont="1" applyFill="1" applyAlignment="1" applyProtection="1">
      <alignment horizontal="left" vertical="center" wrapText="1"/>
      <protection locked="0"/>
    </xf>
    <xf numFmtId="0" fontId="6" fillId="6" borderId="71" xfId="308" applyFont="1" applyFill="1" applyBorder="1" applyAlignment="1" applyProtection="1">
      <alignment horizontal="center" wrapText="1"/>
    </xf>
    <xf numFmtId="0" fontId="6" fillId="6" borderId="70" xfId="308" applyFont="1" applyFill="1" applyBorder="1" applyAlignment="1" applyProtection="1">
      <alignment horizontal="center" wrapText="1"/>
    </xf>
    <xf numFmtId="0" fontId="6" fillId="6" borderId="69" xfId="308" applyFont="1" applyFill="1" applyBorder="1" applyAlignment="1" applyProtection="1">
      <alignment horizontal="center" wrapText="1"/>
    </xf>
    <xf numFmtId="49" fontId="6" fillId="6" borderId="2" xfId="308" applyNumberFormat="1" applyFont="1" applyFill="1" applyBorder="1" applyAlignment="1" applyProtection="1">
      <alignment horizontal="center" wrapText="1"/>
    </xf>
    <xf numFmtId="0" fontId="37" fillId="6" borderId="2" xfId="39239" applyFont="1" applyFill="1" applyBorder="1" applyAlignment="1">
      <alignment horizontal="center" vertical="top"/>
    </xf>
    <xf numFmtId="0" fontId="22" fillId="0" borderId="7" xfId="39250" applyFont="1" applyBorder="1" applyAlignment="1">
      <alignment horizontal="left" vertical="center" indent="3"/>
    </xf>
    <xf numFmtId="0" fontId="6" fillId="6" borderId="6" xfId="308" applyFont="1" applyFill="1" applyBorder="1" applyAlignment="1" applyProtection="1">
      <alignment horizontal="center" wrapText="1"/>
    </xf>
    <xf numFmtId="0" fontId="6" fillId="6" borderId="9" xfId="308" applyFont="1" applyFill="1" applyBorder="1" applyAlignment="1" applyProtection="1">
      <alignment horizontal="center" wrapText="1"/>
    </xf>
    <xf numFmtId="0" fontId="6" fillId="6" borderId="8" xfId="308" applyFont="1" applyFill="1" applyBorder="1" applyAlignment="1" applyProtection="1">
      <alignment horizontal="center" wrapText="1"/>
    </xf>
    <xf numFmtId="0" fontId="6" fillId="6" borderId="2" xfId="308" applyFont="1" applyFill="1" applyBorder="1" applyAlignment="1" applyProtection="1">
      <alignment horizontal="center" wrapText="1"/>
    </xf>
    <xf numFmtId="0" fontId="25" fillId="0" borderId="0" xfId="141" applyFont="1" applyAlignment="1" applyProtection="1">
      <alignment vertical="top" wrapText="1"/>
      <protection locked="0"/>
    </xf>
    <xf numFmtId="0" fontId="6" fillId="0" borderId="2" xfId="308" applyFont="1" applyBorder="1" applyAlignment="1" applyProtection="1">
      <alignment horizontal="center" wrapText="1"/>
    </xf>
    <xf numFmtId="0" fontId="49" fillId="0" borderId="6" xfId="633" applyFont="1" applyFill="1" applyBorder="1" applyAlignment="1" applyProtection="1">
      <alignment horizontal="center" vertical="center" wrapText="1"/>
    </xf>
    <xf numFmtId="0" fontId="49" fillId="0" borderId="8" xfId="633" applyFont="1" applyFill="1" applyBorder="1" applyAlignment="1" applyProtection="1">
      <alignment horizontal="center" vertical="center" wrapText="1"/>
    </xf>
    <xf numFmtId="0" fontId="49" fillId="0" borderId="6" xfId="633" applyFont="1" applyBorder="1" applyAlignment="1" applyProtection="1">
      <alignment horizontal="center" vertical="center"/>
    </xf>
    <xf numFmtId="0" fontId="49" fillId="0" borderId="8" xfId="633" applyFont="1" applyBorder="1" applyAlignment="1" applyProtection="1">
      <alignment horizontal="center" vertical="center"/>
    </xf>
    <xf numFmtId="0" fontId="49" fillId="0" borderId="4" xfId="633" applyFont="1" applyBorder="1" applyAlignment="1" applyProtection="1">
      <alignment horizontal="center" vertical="center"/>
    </xf>
    <xf numFmtId="0" fontId="49" fillId="0" borderId="27" xfId="633" applyFont="1" applyBorder="1" applyAlignment="1" applyProtection="1">
      <alignment horizontal="center" vertical="center"/>
    </xf>
    <xf numFmtId="0" fontId="17" fillId="0" borderId="6" xfId="39250" applyFont="1" applyBorder="1" applyAlignment="1">
      <alignment horizontal="center" vertical="center"/>
    </xf>
    <xf numFmtId="0" fontId="17" fillId="0" borderId="8" xfId="39250" applyFont="1" applyBorder="1" applyAlignment="1">
      <alignment horizontal="center" vertical="center"/>
    </xf>
    <xf numFmtId="0" fontId="17" fillId="0" borderId="9" xfId="39250" applyFont="1" applyBorder="1" applyAlignment="1">
      <alignment horizontal="center" vertical="center"/>
    </xf>
    <xf numFmtId="0" fontId="20" fillId="0" borderId="0" xfId="1" applyFont="1" applyAlignment="1" applyProtection="1">
      <alignment horizontal="left" vertical="top" wrapText="1"/>
      <protection locked="0"/>
    </xf>
    <xf numFmtId="0" fontId="20" fillId="0" borderId="0" xfId="141" applyFont="1" applyAlignment="1" applyProtection="1">
      <alignment horizontal="left" vertical="center"/>
      <protection locked="0"/>
    </xf>
    <xf numFmtId="0" fontId="20" fillId="0" borderId="0" xfId="141" applyFont="1" applyAlignment="1">
      <alignment horizontal="left" vertical="center"/>
    </xf>
    <xf numFmtId="0" fontId="49" fillId="0" borderId="45" xfId="633" applyFont="1" applyFill="1" applyBorder="1" applyAlignment="1" applyProtection="1">
      <alignment horizontal="center" wrapText="1"/>
    </xf>
    <xf numFmtId="0" fontId="49" fillId="0" borderId="27" xfId="633" applyFont="1" applyFill="1" applyBorder="1" applyAlignment="1" applyProtection="1">
      <alignment horizontal="center" wrapText="1"/>
    </xf>
    <xf numFmtId="0" fontId="20" fillId="0" borderId="13" xfId="39239" applyFont="1" applyBorder="1" applyAlignment="1" applyProtection="1">
      <alignment horizontal="left" vertical="center"/>
      <protection locked="0"/>
    </xf>
    <xf numFmtId="0" fontId="49" fillId="0" borderId="10" xfId="633" applyFont="1" applyFill="1" applyBorder="1" applyAlignment="1" applyProtection="1">
      <alignment horizontal="center" vertical="center" wrapText="1"/>
      <protection locked="0"/>
    </xf>
    <xf numFmtId="0" fontId="49" fillId="0" borderId="11" xfId="633" applyFont="1" applyFill="1" applyBorder="1" applyAlignment="1" applyProtection="1">
      <alignment horizontal="center" vertical="center" wrapText="1"/>
      <protection locked="0"/>
    </xf>
    <xf numFmtId="0" fontId="49" fillId="0" borderId="5" xfId="633" applyFont="1" applyFill="1" applyBorder="1" applyAlignment="1" applyProtection="1">
      <alignment horizontal="center" vertical="center" wrapText="1"/>
      <protection locked="0"/>
    </xf>
    <xf numFmtId="0" fontId="49" fillId="0" borderId="2" xfId="633" applyFont="1" applyFill="1" applyBorder="1" applyAlignment="1" applyProtection="1">
      <alignment horizontal="center" vertical="center" wrapText="1"/>
      <protection locked="0"/>
    </xf>
    <xf numFmtId="0" fontId="17" fillId="0" borderId="2" xfId="2" applyFont="1" applyBorder="1" applyAlignment="1" applyProtection="1">
      <alignment horizontal="center" vertical="center" wrapText="1"/>
      <protection locked="0"/>
    </xf>
    <xf numFmtId="0" fontId="17" fillId="0" borderId="6" xfId="2" applyFont="1" applyBorder="1" applyAlignment="1" applyProtection="1">
      <alignment horizontal="center" vertical="center" wrapText="1"/>
      <protection locked="0"/>
    </xf>
    <xf numFmtId="0" fontId="17" fillId="0" borderId="9" xfId="2" applyFont="1" applyBorder="1" applyAlignment="1" applyProtection="1">
      <alignment horizontal="center" vertical="center" wrapText="1"/>
      <protection locked="0"/>
    </xf>
    <xf numFmtId="0" fontId="49" fillId="0" borderId="10" xfId="633" applyFont="1" applyFill="1" applyBorder="1" applyAlignment="1" applyProtection="1">
      <alignment horizontal="center" vertical="center" wrapText="1"/>
    </xf>
    <xf numFmtId="0" fontId="49" fillId="0" borderId="11" xfId="633" applyFont="1" applyFill="1" applyBorder="1" applyAlignment="1" applyProtection="1">
      <alignment horizontal="center" vertical="center" wrapText="1"/>
    </xf>
    <xf numFmtId="0" fontId="49" fillId="0" borderId="5" xfId="633" applyFont="1" applyFill="1" applyBorder="1" applyAlignment="1" applyProtection="1">
      <alignment horizontal="center" vertical="center" wrapText="1"/>
    </xf>
    <xf numFmtId="0" fontId="19" fillId="0" borderId="6" xfId="2" applyFont="1" applyBorder="1" applyAlignment="1" applyProtection="1">
      <alignment horizontal="center" vertical="center" wrapText="1"/>
    </xf>
    <xf numFmtId="0" fontId="19" fillId="0" borderId="8" xfId="2" applyFont="1" applyBorder="1" applyAlignment="1" applyProtection="1">
      <alignment horizontal="center" vertical="center" wrapText="1"/>
    </xf>
    <xf numFmtId="0" fontId="18" fillId="0" borderId="2" xfId="39239" applyFont="1" applyBorder="1" applyAlignment="1" applyProtection="1">
      <alignment horizontal="center" vertical="top"/>
      <protection locked="0"/>
    </xf>
    <xf numFmtId="0" fontId="137" fillId="0" borderId="45" xfId="633" applyFont="1" applyFill="1" applyBorder="1" applyAlignment="1" applyProtection="1">
      <alignment horizontal="center" vertical="center" wrapText="1"/>
    </xf>
    <xf numFmtId="0" fontId="17" fillId="0" borderId="2" xfId="2" applyNumberFormat="1" applyFont="1" applyBorder="1" applyAlignment="1" applyProtection="1">
      <alignment horizontal="center" vertical="center"/>
      <protection locked="0"/>
    </xf>
    <xf numFmtId="0" fontId="6" fillId="0" borderId="6" xfId="2" applyNumberFormat="1" applyFont="1" applyBorder="1" applyAlignment="1" applyProtection="1">
      <alignment horizontal="center" vertical="center" wrapText="1"/>
    </xf>
    <xf numFmtId="0" fontId="6" fillId="0" borderId="9" xfId="2" applyNumberFormat="1" applyFont="1" applyBorder="1" applyAlignment="1" applyProtection="1">
      <alignment horizontal="center" vertical="center" wrapText="1"/>
    </xf>
    <xf numFmtId="0" fontId="6" fillId="0" borderId="8" xfId="2" applyNumberFormat="1" applyFont="1" applyBorder="1" applyAlignment="1" applyProtection="1">
      <alignment horizontal="center" vertical="center" wrapText="1"/>
    </xf>
    <xf numFmtId="0" fontId="20" fillId="4" borderId="0" xfId="39239" applyFont="1" applyFill="1" applyAlignment="1" applyProtection="1">
      <alignment horizontal="left" vertical="top" wrapText="1"/>
      <protection locked="0"/>
    </xf>
    <xf numFmtId="49" fontId="49" fillId="0" borderId="6" xfId="633" applyNumberFormat="1" applyFont="1" applyFill="1" applyBorder="1" applyAlignment="1" applyProtection="1">
      <alignment horizontal="center" vertical="center" wrapText="1"/>
    </xf>
    <xf numFmtId="0" fontId="49" fillId="0" borderId="9" xfId="633" applyFont="1" applyBorder="1" applyAlignment="1" applyProtection="1"/>
    <xf numFmtId="0" fontId="49" fillId="0" borderId="8" xfId="633" applyFont="1" applyBorder="1" applyAlignment="1" applyProtection="1"/>
    <xf numFmtId="49" fontId="49" fillId="0" borderId="4" xfId="633" applyNumberFormat="1" applyFont="1" applyFill="1" applyBorder="1" applyAlignment="1" applyProtection="1">
      <alignment horizontal="center" vertical="center" wrapText="1"/>
    </xf>
    <xf numFmtId="49" fontId="49" fillId="0" borderId="27" xfId="633" applyNumberFormat="1" applyFont="1" applyFill="1" applyBorder="1" applyAlignment="1" applyProtection="1">
      <alignment horizontal="center" vertical="center" wrapText="1"/>
    </xf>
    <xf numFmtId="0" fontId="24" fillId="4" borderId="0" xfId="39247" quotePrefix="1" applyFont="1" applyFill="1" applyAlignment="1">
      <alignment horizontal="center" vertical="center"/>
    </xf>
    <xf numFmtId="0" fontId="20" fillId="0" borderId="0" xfId="39239" applyFont="1" applyAlignment="1" applyProtection="1">
      <alignment horizontal="left"/>
      <protection locked="0"/>
    </xf>
    <xf numFmtId="0" fontId="20" fillId="0" borderId="0" xfId="141" applyFont="1" applyAlignment="1">
      <alignment horizontal="left" vertical="top"/>
    </xf>
    <xf numFmtId="0" fontId="20" fillId="6" borderId="0" xfId="39239" applyFont="1" applyFill="1" applyAlignment="1" applyProtection="1">
      <alignment horizontal="left" vertical="top" wrapText="1"/>
      <protection locked="0"/>
    </xf>
    <xf numFmtId="0" fontId="20" fillId="0" borderId="0" xfId="141" applyFont="1" applyAlignment="1" applyProtection="1">
      <alignment horizontal="left" vertical="top" wrapText="1"/>
      <protection locked="0"/>
    </xf>
    <xf numFmtId="0" fontId="17" fillId="0" borderId="2" xfId="39252" applyFont="1" applyBorder="1" applyAlignment="1">
      <alignment horizontal="center" vertical="center"/>
    </xf>
    <xf numFmtId="0" fontId="49" fillId="0" borderId="4" xfId="633" applyFont="1" applyFill="1" applyBorder="1" applyAlignment="1" applyProtection="1">
      <alignment horizontal="center" vertical="center" wrapText="1"/>
      <protection locked="0"/>
    </xf>
    <xf numFmtId="0" fontId="49" fillId="0" borderId="45" xfId="633" applyFont="1" applyFill="1" applyBorder="1" applyAlignment="1" applyProtection="1">
      <alignment horizontal="center" vertical="center" wrapText="1"/>
      <protection locked="0"/>
    </xf>
    <xf numFmtId="0" fontId="49" fillId="0" borderId="27" xfId="633" applyFont="1" applyFill="1" applyBorder="1" applyAlignment="1" applyProtection="1">
      <alignment horizontal="center" vertical="center" wrapText="1"/>
      <protection locked="0"/>
    </xf>
    <xf numFmtId="0" fontId="17" fillId="0" borderId="6" xfId="39252" applyFont="1" applyBorder="1" applyAlignment="1">
      <alignment horizontal="center" vertical="center"/>
    </xf>
    <xf numFmtId="0" fontId="17" fillId="0" borderId="9" xfId="39252" applyFont="1" applyBorder="1" applyAlignment="1">
      <alignment horizontal="center" vertical="center"/>
    </xf>
    <xf numFmtId="0" fontId="17" fillId="0" borderId="8" xfId="39252" applyFont="1" applyBorder="1" applyAlignment="1">
      <alignment horizontal="center" vertical="center"/>
    </xf>
    <xf numFmtId="0" fontId="49" fillId="0" borderId="2" xfId="633" applyFont="1" applyFill="1" applyBorder="1" applyAlignment="1" applyProtection="1">
      <alignment horizontal="center" vertical="center"/>
      <protection locked="0"/>
    </xf>
    <xf numFmtId="0" fontId="49" fillId="0" borderId="6" xfId="633" applyFont="1" applyFill="1" applyBorder="1" applyAlignment="1" applyProtection="1">
      <alignment horizontal="center" vertical="center" wrapText="1"/>
      <protection locked="0"/>
    </xf>
    <xf numFmtId="0" fontId="49" fillId="0" borderId="9" xfId="633" applyFont="1" applyFill="1" applyBorder="1" applyAlignment="1" applyProtection="1">
      <alignment horizontal="center" vertical="center" wrapText="1"/>
      <protection locked="0"/>
    </xf>
    <xf numFmtId="0" fontId="49" fillId="0" borderId="8" xfId="633" applyFont="1" applyFill="1" applyBorder="1" applyAlignment="1" applyProtection="1">
      <alignment horizontal="center" vertical="center" wrapText="1"/>
      <protection locked="0"/>
    </xf>
    <xf numFmtId="0" fontId="49" fillId="0" borderId="2" xfId="633" applyFont="1" applyFill="1" applyBorder="1" applyAlignment="1" applyProtection="1">
      <alignment horizontal="center" vertical="center" wrapText="1"/>
    </xf>
    <xf numFmtId="0" fontId="49" fillId="0" borderId="2" xfId="633" applyFont="1" applyFill="1" applyBorder="1" applyAlignment="1" applyProtection="1">
      <alignment horizontal="center" vertical="center"/>
    </xf>
    <xf numFmtId="0" fontId="49" fillId="0" borderId="6" xfId="633" applyFont="1" applyFill="1" applyBorder="1" applyAlignment="1" applyProtection="1">
      <alignment horizontal="center" vertical="center"/>
    </xf>
    <xf numFmtId="0" fontId="49" fillId="0" borderId="9" xfId="633" applyFont="1" applyFill="1" applyBorder="1" applyAlignment="1" applyProtection="1">
      <alignment horizontal="center" vertical="center"/>
    </xf>
    <xf numFmtId="0" fontId="49" fillId="0" borderId="8" xfId="633" applyFont="1" applyFill="1" applyBorder="1" applyAlignment="1" applyProtection="1">
      <alignment horizontal="center" vertical="center"/>
    </xf>
    <xf numFmtId="0" fontId="17" fillId="0" borderId="2" xfId="39252" applyFont="1" applyBorder="1" applyAlignment="1">
      <alignment horizontal="center" vertical="center" wrapText="1"/>
    </xf>
    <xf numFmtId="0" fontId="19" fillId="0" borderId="2" xfId="85" applyFont="1" applyBorder="1" applyAlignment="1">
      <alignment horizontal="center" vertical="center" wrapText="1"/>
    </xf>
    <xf numFmtId="0" fontId="20" fillId="6" borderId="0" xfId="39239" applyFont="1" applyFill="1" applyAlignment="1" applyProtection="1">
      <alignment horizontal="left" vertical="center" wrapText="1"/>
      <protection locked="0"/>
    </xf>
    <xf numFmtId="0" fontId="17" fillId="0" borderId="2" xfId="39252" applyFont="1" applyBorder="1" applyAlignment="1" applyProtection="1">
      <alignment horizontal="center" vertical="center"/>
      <protection locked="0"/>
    </xf>
    <xf numFmtId="0" fontId="20" fillId="0" borderId="0" xfId="39239" applyFont="1" applyAlignment="1" applyProtection="1">
      <alignment horizontal="left" vertical="center"/>
      <protection locked="0"/>
    </xf>
    <xf numFmtId="0" fontId="16" fillId="6" borderId="0" xfId="39239" applyFont="1" applyFill="1" applyAlignment="1">
      <alignment horizontal="left" vertical="center" wrapText="1"/>
    </xf>
    <xf numFmtId="0" fontId="22" fillId="4" borderId="0" xfId="39239" applyFont="1" applyFill="1" applyAlignment="1">
      <alignment horizontal="left" vertical="center" indent="3"/>
    </xf>
    <xf numFmtId="0" fontId="19" fillId="4" borderId="52" xfId="85" applyFont="1" applyFill="1" applyBorder="1" applyAlignment="1">
      <alignment horizontal="center" vertical="center"/>
    </xf>
    <xf numFmtId="0" fontId="19" fillId="4" borderId="52" xfId="85" applyFont="1" applyFill="1" applyBorder="1" applyAlignment="1">
      <alignment horizontal="center" vertical="center" wrapText="1"/>
    </xf>
    <xf numFmtId="0" fontId="18" fillId="4" borderId="52" xfId="39239" applyFont="1" applyFill="1" applyBorder="1" applyAlignment="1">
      <alignment horizontal="left" vertical="center"/>
    </xf>
    <xf numFmtId="0" fontId="49" fillId="6" borderId="2" xfId="633" applyFont="1" applyFill="1" applyBorder="1" applyAlignment="1" applyProtection="1">
      <alignment horizontal="center" vertical="center"/>
    </xf>
    <xf numFmtId="0" fontId="17" fillId="4" borderId="2" xfId="39253" applyFont="1" applyFill="1" applyBorder="1" applyAlignment="1">
      <alignment horizontal="center" vertical="center"/>
    </xf>
    <xf numFmtId="0" fontId="25" fillId="0" borderId="0" xfId="39255" applyFont="1" applyAlignment="1">
      <alignment horizontal="left" vertical="top"/>
    </xf>
    <xf numFmtId="0" fontId="25" fillId="4" borderId="0" xfId="39254" applyFont="1" applyFill="1" applyAlignment="1">
      <alignment horizontal="left" vertical="top" wrapText="1"/>
    </xf>
    <xf numFmtId="0" fontId="18" fillId="6" borderId="2" xfId="39239" applyFont="1" applyFill="1" applyBorder="1" applyAlignment="1">
      <alignment horizontal="center" vertical="top"/>
    </xf>
    <xf numFmtId="0" fontId="25" fillId="4" borderId="0" xfId="39253" applyFont="1" applyFill="1" applyAlignment="1">
      <alignment horizontal="left" vertical="top" wrapText="1"/>
    </xf>
    <xf numFmtId="0" fontId="25" fillId="0" borderId="0" xfId="39255" applyFont="1" applyAlignment="1">
      <alignment horizontal="left" vertical="top" wrapText="1"/>
    </xf>
    <xf numFmtId="0" fontId="25" fillId="0" borderId="0" xfId="39253" applyFont="1" applyAlignment="1">
      <alignment horizontal="left" vertical="top" wrapText="1"/>
    </xf>
    <xf numFmtId="0" fontId="25" fillId="6" borderId="0" xfId="39253" applyFont="1" applyFill="1" applyAlignment="1">
      <alignment horizontal="justify" vertical="center" wrapText="1"/>
    </xf>
    <xf numFmtId="0" fontId="25" fillId="0" borderId="0" xfId="141" applyFont="1" applyAlignment="1">
      <alignment horizontal="justify" vertical="center" wrapText="1"/>
    </xf>
    <xf numFmtId="0" fontId="16" fillId="6" borderId="0" xfId="39239" applyFont="1" applyFill="1" applyAlignment="1">
      <alignment horizontal="left" vertical="center"/>
    </xf>
    <xf numFmtId="0" fontId="22" fillId="6" borderId="0" xfId="39239" applyFont="1" applyFill="1" applyAlignment="1">
      <alignment horizontal="left" vertical="center" indent="3"/>
    </xf>
    <xf numFmtId="0" fontId="25" fillId="0" borderId="0" xfId="39256" applyFont="1" applyAlignment="1">
      <alignment vertical="top" wrapText="1"/>
    </xf>
    <xf numFmtId="0" fontId="25" fillId="0" borderId="0" xfId="141" applyFont="1" applyAlignment="1">
      <alignment vertical="top" wrapText="1"/>
    </xf>
    <xf numFmtId="0" fontId="25" fillId="0" borderId="0" xfId="39256" applyFont="1" applyAlignment="1">
      <alignment horizontal="left" vertical="center" wrapText="1"/>
    </xf>
    <xf numFmtId="0" fontId="160" fillId="0" borderId="0" xfId="39240" applyFont="1" applyAlignment="1">
      <alignment horizontal="center"/>
    </xf>
    <xf numFmtId="0" fontId="14" fillId="0" borderId="73" xfId="39240" applyFont="1" applyBorder="1" applyAlignment="1">
      <alignment horizontal="left" vertical="center" wrapText="1"/>
    </xf>
    <xf numFmtId="0" fontId="159" fillId="0" borderId="74" xfId="39240" applyFont="1" applyBorder="1" applyAlignment="1">
      <alignment horizontal="center"/>
    </xf>
    <xf numFmtId="0" fontId="154" fillId="0" borderId="72" xfId="39240" applyFont="1" applyBorder="1" applyAlignment="1">
      <alignment horizontal="left" vertical="center" wrapText="1"/>
    </xf>
    <xf numFmtId="0" fontId="22" fillId="4" borderId="7" xfId="39257" applyFont="1" applyFill="1" applyBorder="1" applyAlignment="1">
      <alignment horizontal="left" vertical="center" wrapText="1" indent="3"/>
    </xf>
    <xf numFmtId="0" fontId="162" fillId="4" borderId="2" xfId="39123" applyFont="1" applyFill="1" applyBorder="1" applyAlignment="1" applyProtection="1">
      <alignment horizontal="center" vertical="center" wrapText="1"/>
    </xf>
    <xf numFmtId="0" fontId="18" fillId="4" borderId="2" xfId="3" applyFont="1" applyFill="1" applyBorder="1" applyAlignment="1" applyProtection="1">
      <alignment horizontal="center" vertical="center"/>
    </xf>
    <xf numFmtId="0" fontId="17" fillId="4" borderId="6" xfId="39056" applyFont="1" applyFill="1" applyBorder="1" applyAlignment="1" applyProtection="1">
      <alignment horizontal="center" vertical="center" wrapText="1"/>
    </xf>
    <xf numFmtId="0" fontId="17" fillId="4" borderId="9" xfId="39056" applyFont="1" applyFill="1" applyBorder="1" applyAlignment="1" applyProtection="1">
      <alignment horizontal="center" vertical="center" wrapText="1"/>
    </xf>
    <xf numFmtId="0" fontId="17" fillId="4" borderId="8" xfId="39056" applyFont="1" applyFill="1" applyBorder="1" applyAlignment="1" applyProtection="1">
      <alignment horizontal="center" vertical="center" wrapText="1"/>
    </xf>
    <xf numFmtId="0" fontId="17" fillId="4" borderId="2" xfId="39257" applyFont="1" applyFill="1" applyBorder="1" applyAlignment="1">
      <alignment horizontal="center" vertical="center"/>
    </xf>
    <xf numFmtId="2" fontId="32" fillId="4" borderId="0" xfId="37" applyNumberFormat="1" applyFont="1" applyFill="1" applyAlignment="1">
      <alignment horizontal="left" vertical="top" wrapText="1"/>
    </xf>
    <xf numFmtId="0" fontId="32" fillId="4" borderId="0" xfId="37" applyFont="1" applyFill="1" applyAlignment="1">
      <alignment horizontal="left" vertical="top" wrapText="1"/>
    </xf>
    <xf numFmtId="0" fontId="32" fillId="4" borderId="0" xfId="37" applyFont="1" applyFill="1" applyAlignment="1">
      <alignment horizontal="left" vertical="top"/>
    </xf>
    <xf numFmtId="0" fontId="18" fillId="4" borderId="4" xfId="3" applyFont="1" applyFill="1" applyBorder="1" applyAlignment="1" applyProtection="1">
      <alignment horizontal="center" vertical="center"/>
    </xf>
    <xf numFmtId="0" fontId="18" fillId="4" borderId="45" xfId="3" applyFont="1" applyFill="1" applyBorder="1" applyAlignment="1" applyProtection="1">
      <alignment horizontal="center" vertical="center"/>
    </xf>
    <xf numFmtId="0" fontId="162" fillId="4" borderId="6" xfId="39123" applyFont="1" applyFill="1" applyBorder="1" applyAlignment="1" applyProtection="1">
      <alignment horizontal="center" vertical="center" wrapText="1"/>
    </xf>
    <xf numFmtId="0" fontId="162" fillId="4" borderId="8" xfId="39123" applyFont="1" applyFill="1" applyBorder="1" applyAlignment="1" applyProtection="1">
      <alignment horizontal="center" vertical="center" wrapText="1"/>
    </xf>
    <xf numFmtId="0" fontId="17" fillId="4" borderId="6" xfId="39257" applyFont="1" applyFill="1" applyBorder="1" applyAlignment="1">
      <alignment horizontal="center" vertical="center"/>
    </xf>
    <xf numFmtId="0" fontId="17" fillId="4" borderId="8" xfId="39257" applyFont="1" applyFill="1" applyBorder="1" applyAlignment="1">
      <alignment horizontal="center" vertical="center"/>
    </xf>
    <xf numFmtId="0" fontId="25" fillId="4" borderId="13" xfId="3" applyFont="1" applyFill="1" applyBorder="1" applyAlignment="1" applyProtection="1">
      <alignment horizontal="left" vertical="center"/>
    </xf>
    <xf numFmtId="0" fontId="31" fillId="4" borderId="13" xfId="3" applyFont="1" applyFill="1" applyBorder="1" applyAlignment="1" applyProtection="1">
      <alignment horizontal="left" vertical="center"/>
    </xf>
    <xf numFmtId="0" fontId="32" fillId="0" borderId="0" xfId="37" applyFont="1" applyAlignment="1">
      <alignment horizontal="left" vertical="center" wrapText="1"/>
    </xf>
    <xf numFmtId="0" fontId="32" fillId="0" borderId="13" xfId="3" applyFont="1" applyFill="1" applyBorder="1" applyAlignment="1" applyProtection="1">
      <alignment horizontal="left" vertical="center"/>
    </xf>
    <xf numFmtId="0" fontId="16" fillId="0" borderId="0" xfId="39257" applyFont="1" applyAlignment="1">
      <alignment horizontal="left" vertical="center" wrapText="1"/>
    </xf>
    <xf numFmtId="0" fontId="22" fillId="0" borderId="0" xfId="39257" applyFont="1" applyAlignment="1">
      <alignment horizontal="left" vertical="center" wrapText="1" indent="3"/>
    </xf>
    <xf numFmtId="0" fontId="42" fillId="4" borderId="0" xfId="39259" applyFont="1" applyFill="1" applyAlignment="1">
      <alignment horizontal="left" vertical="center"/>
    </xf>
    <xf numFmtId="201" fontId="162" fillId="4" borderId="6" xfId="39123" applyNumberFormat="1" applyFont="1" applyFill="1" applyBorder="1" applyAlignment="1" applyProtection="1">
      <alignment horizontal="center" vertical="center" wrapText="1"/>
    </xf>
    <xf numFmtId="201" fontId="162" fillId="4" borderId="8" xfId="39123" applyNumberFormat="1" applyFont="1" applyFill="1" applyBorder="1" applyAlignment="1" applyProtection="1">
      <alignment horizontal="center" vertical="center" wrapText="1"/>
    </xf>
    <xf numFmtId="0" fontId="172" fillId="4" borderId="0" xfId="39259" applyFont="1" applyFill="1" applyAlignment="1">
      <alignment horizontal="left" vertical="center" indent="3"/>
    </xf>
    <xf numFmtId="201" fontId="6" fillId="4" borderId="6" xfId="39056" applyNumberFormat="1" applyFont="1" applyFill="1" applyBorder="1" applyAlignment="1" applyProtection="1">
      <alignment horizontal="center" vertical="center" wrapText="1"/>
    </xf>
    <xf numFmtId="201" fontId="6" fillId="4" borderId="9" xfId="39056" applyNumberFormat="1" applyFont="1" applyFill="1" applyBorder="1" applyAlignment="1" applyProtection="1">
      <alignment horizontal="center" vertical="center" wrapText="1"/>
    </xf>
    <xf numFmtId="0" fontId="96" fillId="4" borderId="2" xfId="37" applyFont="1" applyFill="1" applyBorder="1" applyAlignment="1">
      <alignment horizontal="center"/>
    </xf>
    <xf numFmtId="201" fontId="162" fillId="4" borderId="9" xfId="39123" applyNumberFormat="1" applyFont="1" applyFill="1" applyBorder="1" applyAlignment="1" applyProtection="1">
      <alignment horizontal="center" vertical="center" wrapText="1"/>
    </xf>
    <xf numFmtId="201" fontId="24" fillId="4" borderId="0" xfId="39259" quotePrefix="1" applyNumberFormat="1" applyFont="1" applyFill="1" applyAlignment="1" applyProtection="1">
      <alignment horizontal="center" vertical="center"/>
      <protection locked="0"/>
    </xf>
    <xf numFmtId="201" fontId="6" fillId="4" borderId="8" xfId="39056" applyNumberFormat="1" applyFont="1" applyFill="1" applyBorder="1" applyAlignment="1" applyProtection="1">
      <alignment horizontal="center" vertical="center" wrapText="1"/>
    </xf>
    <xf numFmtId="0" fontId="32" fillId="4" borderId="0" xfId="37" applyFont="1" applyFill="1" applyAlignment="1" applyProtection="1">
      <alignment horizontal="left" vertical="top" wrapText="1"/>
      <protection locked="0"/>
    </xf>
    <xf numFmtId="0" fontId="25" fillId="4" borderId="0" xfId="37" applyFont="1" applyFill="1" applyAlignment="1" applyProtection="1">
      <alignment horizontal="left" vertical="top" wrapText="1"/>
      <protection locked="0"/>
    </xf>
    <xf numFmtId="0" fontId="32" fillId="4" borderId="13" xfId="37" applyFont="1" applyFill="1" applyBorder="1" applyAlignment="1">
      <alignment horizontal="left" vertical="center"/>
    </xf>
    <xf numFmtId="0" fontId="32" fillId="4" borderId="0" xfId="37" applyFont="1" applyFill="1" applyAlignment="1">
      <alignment horizontal="left" vertical="center"/>
    </xf>
    <xf numFmtId="201" fontId="167" fillId="4" borderId="6" xfId="39123" applyNumberFormat="1" applyFont="1" applyFill="1" applyBorder="1" applyAlignment="1" applyProtection="1">
      <alignment horizontal="center" vertical="center" wrapText="1"/>
    </xf>
    <xf numFmtId="201" fontId="167" fillId="4" borderId="8" xfId="39123" applyNumberFormat="1" applyFont="1" applyFill="1" applyBorder="1" applyAlignment="1" applyProtection="1">
      <alignment horizontal="center" vertical="center" wrapText="1"/>
    </xf>
    <xf numFmtId="0" fontId="42" fillId="4" borderId="0" xfId="37" applyFont="1" applyFill="1" applyAlignment="1">
      <alignment horizontal="left" vertical="center" wrapText="1"/>
    </xf>
    <xf numFmtId="0" fontId="172" fillId="4" borderId="0" xfId="37" applyFont="1" applyFill="1" applyAlignment="1">
      <alignment horizontal="left" vertical="center" wrapText="1" indent="3"/>
    </xf>
    <xf numFmtId="201" fontId="162" fillId="4" borderId="2" xfId="39123" applyNumberFormat="1" applyFont="1" applyFill="1" applyBorder="1" applyAlignment="1" applyProtection="1">
      <alignment horizontal="center" vertical="center" wrapText="1"/>
    </xf>
    <xf numFmtId="201" fontId="17" fillId="4" borderId="2" xfId="39056" applyNumberFormat="1" applyFont="1" applyFill="1" applyBorder="1" applyAlignment="1" applyProtection="1">
      <alignment horizontal="center" vertical="center" wrapText="1"/>
    </xf>
    <xf numFmtId="0" fontId="17" fillId="4" borderId="2" xfId="39250" applyFont="1" applyFill="1" applyBorder="1" applyAlignment="1">
      <alignment horizontal="center" vertical="top"/>
    </xf>
    <xf numFmtId="0" fontId="25" fillId="4" borderId="0" xfId="37" applyFont="1" applyFill="1" applyAlignment="1" applyProtection="1">
      <alignment horizontal="left" vertical="justify"/>
      <protection locked="0"/>
    </xf>
    <xf numFmtId="201" fontId="6" fillId="4" borderId="2" xfId="39056" applyNumberFormat="1" applyFont="1" applyFill="1" applyBorder="1" applyAlignment="1" applyProtection="1">
      <alignment horizontal="center" vertical="center" wrapText="1"/>
    </xf>
    <xf numFmtId="0" fontId="20" fillId="4" borderId="13" xfId="39250" applyFont="1" applyFill="1" applyBorder="1" applyAlignment="1">
      <alignment horizontal="left" vertical="center"/>
    </xf>
    <xf numFmtId="0" fontId="32" fillId="4" borderId="0" xfId="37" applyFont="1" applyFill="1" applyAlignment="1" applyProtection="1">
      <alignment horizontal="left" vertical="top"/>
      <protection locked="0"/>
    </xf>
    <xf numFmtId="0" fontId="42" fillId="4" borderId="0" xfId="39259" applyFont="1" applyFill="1" applyAlignment="1">
      <alignment horizontal="left" vertical="center" wrapText="1"/>
    </xf>
    <xf numFmtId="0" fontId="172" fillId="4" borderId="0" xfId="39259" applyFont="1" applyFill="1" applyAlignment="1">
      <alignment horizontal="left" vertical="center" wrapText="1" indent="3"/>
    </xf>
    <xf numFmtId="0" fontId="32" fillId="4" borderId="2" xfId="39250" applyFont="1" applyFill="1" applyBorder="1" applyAlignment="1">
      <alignment horizontal="center"/>
    </xf>
    <xf numFmtId="0" fontId="17" fillId="4" borderId="2" xfId="37" applyFont="1" applyFill="1" applyBorder="1" applyAlignment="1" applyProtection="1">
      <alignment horizontal="center" vertical="center"/>
      <protection locked="0"/>
    </xf>
    <xf numFmtId="201" fontId="162" fillId="4" borderId="2" xfId="39123" applyNumberFormat="1" applyFont="1" applyFill="1" applyBorder="1" applyAlignment="1" applyProtection="1">
      <alignment horizontal="center" vertical="center"/>
    </xf>
    <xf numFmtId="201" fontId="162" fillId="4" borderId="6" xfId="39123" applyNumberFormat="1" applyFont="1" applyFill="1" applyBorder="1" applyAlignment="1" applyProtection="1">
      <alignment horizontal="center" vertical="center"/>
    </xf>
    <xf numFmtId="201" fontId="162" fillId="4" borderId="9" xfId="39123" applyNumberFormat="1" applyFont="1" applyFill="1" applyBorder="1" applyAlignment="1" applyProtection="1">
      <alignment horizontal="center" vertical="center"/>
    </xf>
    <xf numFmtId="201" fontId="162" fillId="4" borderId="8" xfId="39123" applyNumberFormat="1" applyFont="1" applyFill="1" applyBorder="1" applyAlignment="1" applyProtection="1">
      <alignment horizontal="center" vertical="center"/>
    </xf>
    <xf numFmtId="0" fontId="20" fillId="4" borderId="13" xfId="37" applyFont="1" applyFill="1" applyBorder="1" applyAlignment="1" applyProtection="1">
      <alignment horizontal="left" vertical="center"/>
      <protection locked="0"/>
    </xf>
    <xf numFmtId="0" fontId="16" fillId="0" borderId="0" xfId="37" applyFont="1" applyAlignment="1">
      <alignment horizontal="left" vertical="center" wrapText="1"/>
    </xf>
    <xf numFmtId="0" fontId="17" fillId="0" borderId="4" xfId="39250" applyFont="1" applyBorder="1" applyAlignment="1">
      <alignment horizontal="center" vertical="top"/>
    </xf>
    <xf numFmtId="0" fontId="17" fillId="0" borderId="27" xfId="39250" applyFont="1" applyBorder="1" applyAlignment="1">
      <alignment horizontal="center" vertical="top"/>
    </xf>
    <xf numFmtId="201" fontId="17" fillId="0" borderId="6" xfId="2" applyNumberFormat="1" applyFont="1" applyBorder="1" applyAlignment="1" applyProtection="1">
      <alignment horizontal="center" vertical="center" wrapText="1"/>
    </xf>
    <xf numFmtId="201" fontId="17" fillId="0" borderId="8" xfId="2" applyNumberFormat="1" applyFont="1" applyBorder="1" applyAlignment="1" applyProtection="1">
      <alignment horizontal="center" vertical="center" wrapText="1"/>
    </xf>
    <xf numFmtId="201" fontId="162" fillId="0" borderId="6" xfId="39123" applyNumberFormat="1" applyFont="1" applyFill="1" applyBorder="1" applyAlignment="1" applyProtection="1">
      <alignment horizontal="center" vertical="center" wrapText="1"/>
    </xf>
    <xf numFmtId="201" fontId="162" fillId="0" borderId="9" xfId="39123" applyNumberFormat="1" applyFont="1" applyFill="1" applyBorder="1" applyAlignment="1" applyProtection="1">
      <alignment horizontal="center" vertical="center" wrapText="1"/>
    </xf>
    <xf numFmtId="201" fontId="162" fillId="0" borderId="8" xfId="39123" applyNumberFormat="1" applyFont="1" applyFill="1" applyBorder="1" applyAlignment="1" applyProtection="1">
      <alignment horizontal="center" vertical="center" wrapText="1"/>
    </xf>
    <xf numFmtId="0" fontId="22" fillId="0" borderId="0" xfId="37" applyFont="1" applyAlignment="1">
      <alignment horizontal="left" vertical="center" wrapText="1" indent="3"/>
    </xf>
    <xf numFmtId="201" fontId="162" fillId="0" borderId="10" xfId="39123" applyNumberFormat="1" applyFont="1" applyFill="1" applyBorder="1" applyAlignment="1" applyProtection="1">
      <alignment horizontal="center" vertical="center" wrapText="1"/>
    </xf>
    <xf numFmtId="201" fontId="162" fillId="0" borderId="15" xfId="39123" applyNumberFormat="1" applyFont="1" applyFill="1" applyBorder="1" applyAlignment="1" applyProtection="1">
      <alignment horizontal="center" vertical="center" wrapText="1"/>
    </xf>
    <xf numFmtId="201" fontId="162" fillId="0" borderId="5" xfId="39123" applyNumberFormat="1" applyFont="1" applyFill="1" applyBorder="1" applyAlignment="1" applyProtection="1">
      <alignment horizontal="center" vertical="center" wrapText="1"/>
    </xf>
    <xf numFmtId="201" fontId="162" fillId="0" borderId="17" xfId="39123" applyNumberFormat="1" applyFont="1" applyFill="1" applyBorder="1" applyAlignment="1" applyProtection="1">
      <alignment horizontal="center" vertical="center" wrapText="1"/>
    </xf>
    <xf numFmtId="0" fontId="25" fillId="0" borderId="0" xfId="37" applyFont="1" applyAlignment="1" applyProtection="1">
      <alignment vertical="top" wrapText="1"/>
      <protection locked="0"/>
    </xf>
    <xf numFmtId="0" fontId="32" fillId="0" borderId="0" xfId="37" applyFont="1" applyAlignment="1" applyProtection="1">
      <alignment vertical="top" wrapText="1"/>
      <protection locked="0"/>
    </xf>
    <xf numFmtId="0" fontId="32" fillId="0" borderId="13" xfId="37" applyFont="1" applyBorder="1" applyAlignment="1" applyProtection="1">
      <alignment horizontal="left" vertical="center"/>
      <protection locked="0"/>
    </xf>
    <xf numFmtId="167" fontId="24" fillId="0" borderId="13" xfId="37" quotePrefix="1" applyNumberFormat="1" applyFont="1" applyBorder="1" applyAlignment="1" applyProtection="1">
      <alignment horizontal="center"/>
      <protection locked="0"/>
    </xf>
    <xf numFmtId="0" fontId="20" fillId="0" borderId="0" xfId="37" applyFont="1" applyAlignment="1" applyProtection="1">
      <alignment horizontal="left" vertical="top" wrapText="1"/>
      <protection locked="0"/>
    </xf>
    <xf numFmtId="0" fontId="25" fillId="0" borderId="0" xfId="37" applyFont="1" applyAlignment="1" applyProtection="1">
      <alignment horizontal="left" vertical="top"/>
      <protection locked="0"/>
    </xf>
    <xf numFmtId="0" fontId="17" fillId="0" borderId="4" xfId="37" applyFont="1" applyBorder="1" applyAlignment="1" applyProtection="1">
      <alignment horizontal="center" vertical="center"/>
      <protection locked="0"/>
    </xf>
    <xf numFmtId="0" fontId="17" fillId="0" borderId="27" xfId="37" applyFont="1" applyBorder="1" applyAlignment="1" applyProtection="1">
      <alignment horizontal="center" vertical="center"/>
      <protection locked="0"/>
    </xf>
    <xf numFmtId="0" fontId="16" fillId="4" borderId="80" xfId="37" applyFont="1" applyFill="1" applyBorder="1" applyAlignment="1">
      <alignment horizontal="left" vertical="center"/>
    </xf>
    <xf numFmtId="0" fontId="16" fillId="4" borderId="0" xfId="37" applyFont="1" applyFill="1" applyAlignment="1">
      <alignment horizontal="left" vertical="center"/>
    </xf>
    <xf numFmtId="0" fontId="22" fillId="4" borderId="80" xfId="37" applyFont="1" applyFill="1" applyBorder="1" applyAlignment="1">
      <alignment horizontal="left" vertical="center" indent="3"/>
    </xf>
    <xf numFmtId="0" fontId="22" fillId="4" borderId="0" xfId="37" applyFont="1" applyFill="1" applyAlignment="1">
      <alignment horizontal="left" vertical="center" indent="3"/>
    </xf>
    <xf numFmtId="0" fontId="25" fillId="4" borderId="0" xfId="37" applyFont="1" applyFill="1" applyAlignment="1" applyProtection="1">
      <alignment horizontal="left" vertical="top"/>
      <protection locked="0"/>
    </xf>
    <xf numFmtId="0" fontId="17" fillId="4" borderId="2" xfId="39250" applyFont="1" applyFill="1" applyBorder="1" applyAlignment="1">
      <alignment horizontal="center" vertical="center"/>
    </xf>
    <xf numFmtId="0" fontId="162" fillId="4" borderId="2" xfId="39123" applyFont="1" applyFill="1" applyBorder="1" applyAlignment="1" applyProtection="1">
      <alignment horizontal="center"/>
      <protection locked="0"/>
    </xf>
    <xf numFmtId="167" fontId="24" fillId="4" borderId="0" xfId="37" quotePrefix="1" applyNumberFormat="1" applyFont="1" applyFill="1" applyAlignment="1" applyProtection="1">
      <alignment horizontal="center"/>
      <protection locked="0"/>
    </xf>
    <xf numFmtId="0" fontId="162" fillId="4" borderId="6" xfId="39123" applyFont="1" applyFill="1" applyBorder="1" applyAlignment="1" applyProtection="1">
      <alignment horizontal="center"/>
      <protection locked="0"/>
    </xf>
    <xf numFmtId="0" fontId="162" fillId="4" borderId="9" xfId="39123" applyFont="1" applyFill="1" applyBorder="1" applyAlignment="1" applyProtection="1">
      <alignment horizontal="center"/>
      <protection locked="0"/>
    </xf>
    <xf numFmtId="0" fontId="162" fillId="4" borderId="8" xfId="39123" applyFont="1" applyFill="1" applyBorder="1" applyAlignment="1" applyProtection="1">
      <alignment horizontal="center"/>
      <protection locked="0"/>
    </xf>
    <xf numFmtId="0" fontId="117" fillId="4" borderId="0" xfId="39240" applyFill="1" applyAlignment="1">
      <alignment horizontal="left" vertical="top"/>
    </xf>
    <xf numFmtId="0" fontId="32" fillId="4" borderId="13" xfId="37" applyFont="1" applyFill="1" applyBorder="1" applyAlignment="1" applyProtection="1">
      <alignment horizontal="left" vertical="center"/>
      <protection locked="0"/>
    </xf>
    <xf numFmtId="0" fontId="6" fillId="4" borderId="4" xfId="39250" applyFont="1" applyFill="1" applyBorder="1" applyAlignment="1">
      <alignment horizontal="center" vertical="center"/>
    </xf>
    <xf numFmtId="0" fontId="6" fillId="4" borderId="27" xfId="39250" applyFont="1" applyFill="1" applyBorder="1" applyAlignment="1">
      <alignment horizontal="center" vertical="center"/>
    </xf>
    <xf numFmtId="0" fontId="18" fillId="4" borderId="2" xfId="37" applyFont="1" applyFill="1" applyBorder="1" applyAlignment="1" applyProtection="1">
      <alignment horizontal="center" vertical="center"/>
      <protection locked="0"/>
    </xf>
    <xf numFmtId="201" fontId="25" fillId="4" borderId="0" xfId="37" applyNumberFormat="1" applyFont="1" applyFill="1" applyAlignment="1" applyProtection="1">
      <alignment horizontal="left" vertical="top" wrapText="1"/>
      <protection locked="0"/>
    </xf>
    <xf numFmtId="0" fontId="14" fillId="4" borderId="0" xfId="39240" applyFont="1" applyFill="1" applyAlignment="1">
      <alignment horizontal="left" vertical="top" wrapText="1"/>
    </xf>
    <xf numFmtId="0" fontId="16" fillId="4" borderId="0" xfId="39262" applyFont="1" applyFill="1" applyAlignment="1">
      <alignment horizontal="left" vertical="center" wrapText="1"/>
    </xf>
    <xf numFmtId="0" fontId="22" fillId="4" borderId="0" xfId="39262" applyFont="1" applyFill="1" applyAlignment="1">
      <alignment horizontal="left" vertical="center" wrapText="1" indent="3"/>
    </xf>
    <xf numFmtId="0" fontId="20" fillId="4" borderId="13" xfId="39262" applyFont="1" applyFill="1" applyBorder="1" applyAlignment="1">
      <alignment horizontal="left" vertical="center" wrapText="1"/>
    </xf>
    <xf numFmtId="201" fontId="32" fillId="0" borderId="0" xfId="37" applyNumberFormat="1" applyFont="1" applyAlignment="1" applyProtection="1">
      <alignment horizontal="left" vertical="top" wrapText="1"/>
      <protection locked="0"/>
    </xf>
    <xf numFmtId="201" fontId="25" fillId="0" borderId="0" xfId="37" applyNumberFormat="1" applyFont="1" applyAlignment="1" applyProtection="1">
      <alignment horizontal="left" vertical="top" wrapText="1"/>
      <protection locked="0"/>
    </xf>
    <xf numFmtId="0" fontId="20" fillId="0" borderId="13" xfId="39262" applyFont="1" applyBorder="1" applyAlignment="1">
      <alignment horizontal="left" vertical="center" wrapText="1"/>
    </xf>
    <xf numFmtId="0" fontId="162" fillId="0" borderId="6" xfId="39123" applyNumberFormat="1" applyFont="1" applyFill="1" applyBorder="1" applyAlignment="1" applyProtection="1">
      <alignment horizontal="center" vertical="center" wrapText="1"/>
    </xf>
    <xf numFmtId="0" fontId="162" fillId="0" borderId="8" xfId="39123" applyNumberFormat="1" applyFont="1" applyFill="1" applyBorder="1" applyAlignment="1" applyProtection="1">
      <alignment horizontal="center" vertical="center" wrapText="1"/>
    </xf>
    <xf numFmtId="0" fontId="17" fillId="0" borderId="6" xfId="39262" applyFont="1" applyBorder="1" applyAlignment="1">
      <alignment horizontal="center" vertical="center" wrapText="1"/>
    </xf>
    <xf numFmtId="0" fontId="17" fillId="0" borderId="9" xfId="39262" applyFont="1" applyBorder="1" applyAlignment="1">
      <alignment horizontal="center" vertical="center" wrapText="1"/>
    </xf>
    <xf numFmtId="0" fontId="17" fillId="0" borderId="8" xfId="39262" applyFont="1" applyBorder="1" applyAlignment="1">
      <alignment horizontal="center" vertical="center" wrapText="1"/>
    </xf>
    <xf numFmtId="0" fontId="162" fillId="0" borderId="2" xfId="39123" applyNumberFormat="1" applyFont="1" applyFill="1" applyBorder="1" applyAlignment="1" applyProtection="1">
      <alignment horizontal="center" vertical="center" wrapText="1"/>
    </xf>
    <xf numFmtId="0" fontId="17" fillId="0" borderId="2" xfId="39262" applyFont="1" applyBorder="1" applyAlignment="1">
      <alignment horizontal="center" vertical="center" wrapText="1"/>
    </xf>
    <xf numFmtId="0" fontId="16" fillId="0" borderId="0" xfId="39262" applyFont="1" applyAlignment="1">
      <alignment horizontal="left" vertical="center" wrapText="1"/>
    </xf>
    <xf numFmtId="0" fontId="22" fillId="0" borderId="0" xfId="39262" applyFont="1" applyAlignment="1">
      <alignment horizontal="left" vertical="center" wrapText="1" indent="3"/>
    </xf>
    <xf numFmtId="0" fontId="162" fillId="0" borderId="9" xfId="39123" applyNumberFormat="1" applyFont="1" applyFill="1" applyBorder="1" applyAlignment="1" applyProtection="1">
      <alignment horizontal="center" vertical="center" wrapText="1"/>
    </xf>
    <xf numFmtId="0" fontId="18" fillId="0" borderId="4" xfId="39262" applyFont="1" applyBorder="1" applyAlignment="1">
      <alignment horizontal="right" vertical="center" wrapText="1"/>
    </xf>
    <xf numFmtId="0" fontId="18" fillId="0" borderId="27" xfId="39262" applyFont="1" applyBorder="1" applyAlignment="1">
      <alignment horizontal="right" vertical="center" wrapText="1"/>
    </xf>
    <xf numFmtId="0" fontId="18" fillId="0" borderId="2" xfId="39262" applyFont="1" applyBorder="1" applyAlignment="1">
      <alignment horizontal="right" vertical="center" wrapText="1"/>
    </xf>
    <xf numFmtId="193" fontId="25" fillId="0" borderId="13" xfId="39262" applyNumberFormat="1" applyFont="1" applyBorder="1" applyAlignment="1" applyProtection="1">
      <alignment horizontal="left"/>
      <protection locked="0"/>
    </xf>
    <xf numFmtId="0" fontId="162" fillId="4" borderId="2" xfId="39123" applyNumberFormat="1" applyFont="1" applyFill="1" applyBorder="1" applyAlignment="1" applyProtection="1">
      <alignment horizontal="center" vertical="center" wrapText="1"/>
    </xf>
    <xf numFmtId="0" fontId="17" fillId="4" borderId="2" xfId="39262" applyFont="1" applyFill="1" applyBorder="1" applyAlignment="1">
      <alignment horizontal="center" vertical="center"/>
    </xf>
    <xf numFmtId="0" fontId="25" fillId="4" borderId="0" xfId="37" applyFont="1" applyFill="1" applyAlignment="1" applyProtection="1">
      <alignment horizontal="left" vertical="center"/>
      <protection locked="0"/>
    </xf>
    <xf numFmtId="0" fontId="6" fillId="4" borderId="2" xfId="2" applyNumberFormat="1" applyFont="1" applyFill="1" applyBorder="1" applyAlignment="1" applyProtection="1">
      <alignment horizontal="center" vertical="center" wrapText="1"/>
    </xf>
    <xf numFmtId="0" fontId="20" fillId="4" borderId="13" xfId="39262" applyFont="1" applyFill="1" applyBorder="1" applyAlignment="1">
      <alignment horizontal="left" vertical="center"/>
    </xf>
    <xf numFmtId="201" fontId="25" fillId="4" borderId="0" xfId="37" applyNumberFormat="1" applyFont="1" applyFill="1" applyAlignment="1" applyProtection="1">
      <alignment horizontal="left" vertical="center" wrapText="1"/>
      <protection locked="0"/>
    </xf>
    <xf numFmtId="174" fontId="162" fillId="4" borderId="2" xfId="39123" applyNumberFormat="1" applyFont="1" applyFill="1" applyBorder="1" applyAlignment="1" applyProtection="1">
      <alignment horizontal="center" vertical="center" wrapText="1"/>
    </xf>
    <xf numFmtId="0" fontId="16" fillId="4" borderId="0" xfId="39262" applyFont="1" applyFill="1" applyAlignment="1">
      <alignment horizontal="left" vertical="center"/>
    </xf>
    <xf numFmtId="0" fontId="22" fillId="4" borderId="0" xfId="39262" applyFont="1" applyFill="1" applyAlignment="1">
      <alignment horizontal="left" vertical="center" indent="3"/>
    </xf>
    <xf numFmtId="0" fontId="6" fillId="4" borderId="6" xfId="2" applyNumberFormat="1" applyFont="1" applyFill="1" applyBorder="1" applyAlignment="1" applyProtection="1">
      <alignment horizontal="center" vertical="center" wrapText="1"/>
    </xf>
    <xf numFmtId="0" fontId="6" fillId="4" borderId="9" xfId="2" applyNumberFormat="1" applyFont="1" applyFill="1" applyBorder="1" applyAlignment="1" applyProtection="1">
      <alignment horizontal="center" vertical="center" wrapText="1"/>
    </xf>
    <xf numFmtId="0" fontId="6" fillId="4" borderId="8" xfId="2" applyNumberFormat="1" applyFont="1" applyFill="1" applyBorder="1" applyAlignment="1" applyProtection="1">
      <alignment horizontal="center" vertical="center" wrapText="1"/>
    </xf>
    <xf numFmtId="0" fontId="19" fillId="4" borderId="2" xfId="39240" applyFont="1" applyFill="1" applyBorder="1" applyAlignment="1">
      <alignment horizontal="center" vertical="center"/>
    </xf>
    <xf numFmtId="0" fontId="19" fillId="4" borderId="2" xfId="39240" applyFont="1" applyFill="1" applyBorder="1" applyAlignment="1">
      <alignment horizontal="center" vertical="center" wrapText="1"/>
    </xf>
    <xf numFmtId="0" fontId="20" fillId="4" borderId="0" xfId="39262" applyFont="1" applyFill="1" applyAlignment="1">
      <alignment horizontal="left" vertical="center"/>
    </xf>
    <xf numFmtId="0" fontId="25" fillId="0" borderId="0" xfId="55" applyFont="1" applyAlignment="1">
      <alignment horizontal="left" vertical="top" wrapText="1"/>
    </xf>
    <xf numFmtId="3" fontId="25" fillId="0" borderId="0" xfId="39136" applyNumberFormat="1" applyFont="1" applyAlignment="1">
      <alignment horizontal="left" vertical="top" wrapText="1"/>
    </xf>
    <xf numFmtId="0" fontId="25" fillId="0" borderId="0" xfId="55" applyFont="1" applyAlignment="1">
      <alignment horizontal="left" vertical="center"/>
    </xf>
    <xf numFmtId="0" fontId="42" fillId="0" borderId="0" xfId="39136" applyFont="1" applyAlignment="1">
      <alignment horizontal="left" vertical="center" wrapText="1"/>
    </xf>
    <xf numFmtId="0" fontId="62" fillId="0" borderId="0" xfId="39136" applyFont="1" applyAlignment="1">
      <alignment horizontal="left" vertical="center" wrapText="1" indent="3"/>
    </xf>
    <xf numFmtId="0" fontId="20" fillId="0" borderId="13" xfId="39262" applyFont="1" applyBorder="1" applyAlignment="1">
      <alignment horizontal="left" vertical="center"/>
    </xf>
    <xf numFmtId="0" fontId="25" fillId="0" borderId="0" xfId="39136" applyFont="1" applyAlignment="1">
      <alignment horizontal="left" vertical="center" wrapText="1"/>
    </xf>
    <xf numFmtId="0" fontId="19" fillId="0" borderId="4" xfId="39136" applyFont="1" applyBorder="1" applyAlignment="1">
      <alignment horizontal="center" vertical="center" wrapText="1"/>
    </xf>
    <xf numFmtId="0" fontId="19" fillId="0" borderId="27" xfId="39136" applyFont="1" applyBorder="1" applyAlignment="1">
      <alignment horizontal="center" vertical="center" wrapText="1"/>
    </xf>
    <xf numFmtId="0" fontId="162" fillId="0" borderId="6" xfId="39123" applyFont="1" applyBorder="1" applyAlignment="1" applyProtection="1">
      <alignment horizontal="center"/>
    </xf>
    <xf numFmtId="0" fontId="162" fillId="0" borderId="9" xfId="39123" applyFont="1" applyBorder="1" applyAlignment="1" applyProtection="1">
      <alignment horizontal="center"/>
    </xf>
    <xf numFmtId="0" fontId="162" fillId="0" borderId="8" xfId="39123" applyFont="1" applyBorder="1" applyAlignment="1" applyProtection="1">
      <alignment horizontal="center"/>
    </xf>
    <xf numFmtId="0" fontId="25" fillId="0" borderId="0" xfId="55" applyFont="1" applyAlignment="1">
      <alignment vertical="center" wrapText="1"/>
    </xf>
    <xf numFmtId="0" fontId="25" fillId="0" borderId="0" xfId="39266" applyFont="1" applyAlignment="1">
      <alignment vertical="center" wrapText="1"/>
    </xf>
    <xf numFmtId="0" fontId="42" fillId="0" borderId="0" xfId="39262" applyFont="1" applyAlignment="1">
      <alignment horizontal="left" vertical="center" wrapText="1"/>
    </xf>
    <xf numFmtId="3" fontId="17" fillId="4" borderId="0" xfId="39269" quotePrefix="1" applyNumberFormat="1" applyFont="1" applyFill="1" applyAlignment="1">
      <alignment horizontal="center" wrapText="1"/>
    </xf>
    <xf numFmtId="3" fontId="17" fillId="4" borderId="0" xfId="39269" applyNumberFormat="1" applyFont="1" applyFill="1" applyAlignment="1">
      <alignment horizontal="center" wrapText="1"/>
    </xf>
    <xf numFmtId="0" fontId="14" fillId="4" borderId="0" xfId="39266" quotePrefix="1" applyFont="1" applyFill="1" applyAlignment="1">
      <alignment horizontal="center"/>
    </xf>
    <xf numFmtId="0" fontId="17" fillId="0" borderId="4" xfId="39262" applyFont="1" applyBorder="1" applyAlignment="1">
      <alignment horizontal="center" vertical="center"/>
    </xf>
    <xf numFmtId="0" fontId="17" fillId="0" borderId="27" xfId="39262" applyFont="1" applyBorder="1" applyAlignment="1">
      <alignment horizontal="center" vertical="center"/>
    </xf>
    <xf numFmtId="0" fontId="19" fillId="0" borderId="2" xfId="39136" applyFont="1" applyBorder="1" applyAlignment="1">
      <alignment horizontal="center" vertical="center" wrapText="1"/>
    </xf>
    <xf numFmtId="0" fontId="162" fillId="0" borderId="2" xfId="39123" applyFont="1" applyBorder="1" applyAlignment="1" applyProtection="1">
      <alignment horizontal="center"/>
    </xf>
    <xf numFmtId="0" fontId="42" fillId="0" borderId="0" xfId="39266" applyFont="1" applyAlignment="1">
      <alignment horizontal="left" vertical="top"/>
    </xf>
    <xf numFmtId="0" fontId="62" fillId="0" borderId="0" xfId="39266" applyFont="1" applyAlignment="1">
      <alignment horizontal="left" vertical="top" indent="3"/>
    </xf>
    <xf numFmtId="3" fontId="81" fillId="4" borderId="0" xfId="39270" quotePrefix="1" applyNumberFormat="1" applyFont="1" applyFill="1" applyAlignment="1">
      <alignment horizontal="center" vertical="center"/>
    </xf>
    <xf numFmtId="3" fontId="81" fillId="4" borderId="0" xfId="39270" applyNumberFormat="1" applyFont="1" applyFill="1" applyAlignment="1">
      <alignment horizontal="center" vertical="center"/>
    </xf>
    <xf numFmtId="0" fontId="27" fillId="4" borderId="0" xfId="55" quotePrefix="1" applyFont="1" applyFill="1" applyAlignment="1">
      <alignment horizontal="center" vertical="center"/>
    </xf>
    <xf numFmtId="0" fontId="187" fillId="0" borderId="2" xfId="39240" applyFont="1" applyBorder="1" applyAlignment="1">
      <alignment horizontal="center"/>
    </xf>
    <xf numFmtId="0" fontId="25" fillId="0" borderId="0" xfId="55" applyFont="1" applyAlignment="1">
      <alignment horizontal="left" vertical="center" wrapText="1"/>
    </xf>
    <xf numFmtId="0" fontId="19" fillId="0" borderId="44" xfId="39240" applyFont="1" applyBorder="1" applyAlignment="1">
      <alignment horizontal="center"/>
    </xf>
    <xf numFmtId="0" fontId="19" fillId="0" borderId="44" xfId="39269" applyFont="1" applyBorder="1" applyAlignment="1">
      <alignment horizontal="center" vertical="center" wrapText="1"/>
    </xf>
    <xf numFmtId="0" fontId="162" fillId="0" borderId="44" xfId="39123" applyFont="1" applyFill="1" applyBorder="1" applyAlignment="1" applyProtection="1">
      <alignment horizontal="center" wrapText="1"/>
    </xf>
    <xf numFmtId="0" fontId="19" fillId="0" borderId="91" xfId="39240" applyFont="1" applyBorder="1" applyAlignment="1">
      <alignment horizontal="center" vertical="center" wrapText="1"/>
    </xf>
    <xf numFmtId="0" fontId="19" fillId="0" borderId="87" xfId="39240" applyFont="1" applyBorder="1" applyAlignment="1">
      <alignment horizontal="center" vertical="center" wrapText="1"/>
    </xf>
    <xf numFmtId="0" fontId="19" fillId="0" borderId="90" xfId="39240" applyFont="1" applyBorder="1" applyAlignment="1">
      <alignment horizontal="center"/>
    </xf>
    <xf numFmtId="0" fontId="19" fillId="0" borderId="89" xfId="39240" applyFont="1" applyBorder="1" applyAlignment="1">
      <alignment horizontal="center"/>
    </xf>
    <xf numFmtId="0" fontId="19" fillId="0" borderId="86" xfId="39240" applyFont="1" applyBorder="1" applyAlignment="1">
      <alignment horizontal="center"/>
    </xf>
    <xf numFmtId="0" fontId="17" fillId="0" borderId="93" xfId="39262" applyFont="1" applyBorder="1" applyAlignment="1">
      <alignment horizontal="center" vertical="center"/>
    </xf>
    <xf numFmtId="0" fontId="17" fillId="0" borderId="92" xfId="39262" applyFont="1" applyBorder="1" applyAlignment="1">
      <alignment horizontal="center" vertical="center"/>
    </xf>
    <xf numFmtId="0" fontId="17" fillId="0" borderId="88" xfId="39262" applyFont="1" applyBorder="1" applyAlignment="1">
      <alignment horizontal="center" vertical="center"/>
    </xf>
    <xf numFmtId="0" fontId="162" fillId="0" borderId="90" xfId="39123" applyFont="1" applyBorder="1" applyAlignment="1" applyProtection="1">
      <alignment horizontal="center" vertical="center"/>
    </xf>
    <xf numFmtId="0" fontId="162" fillId="0" borderId="89" xfId="39123" applyFont="1" applyBorder="1" applyAlignment="1" applyProtection="1">
      <alignment horizontal="center" vertical="center"/>
    </xf>
    <xf numFmtId="0" fontId="162" fillId="0" borderId="86" xfId="39123" applyFont="1" applyBorder="1" applyAlignment="1" applyProtection="1">
      <alignment horizontal="center" vertical="center"/>
    </xf>
    <xf numFmtId="0" fontId="19" fillId="0" borderId="44" xfId="39240" applyFont="1" applyBorder="1" applyAlignment="1">
      <alignment horizontal="center" vertical="center"/>
    </xf>
    <xf numFmtId="0" fontId="42" fillId="0" borderId="0" xfId="39266" applyFont="1" applyAlignment="1">
      <alignment horizontal="left" vertical="top" wrapText="1"/>
    </xf>
    <xf numFmtId="0" fontId="62" fillId="0" borderId="0" xfId="39266" applyFont="1" applyAlignment="1">
      <alignment horizontal="left" vertical="top" wrapText="1" indent="1"/>
    </xf>
    <xf numFmtId="0" fontId="20" fillId="0" borderId="91" xfId="39262" applyFont="1" applyBorder="1" applyAlignment="1">
      <alignment horizontal="center" vertical="center"/>
    </xf>
    <xf numFmtId="0" fontId="20" fillId="0" borderId="94" xfId="39262" applyFont="1" applyBorder="1" applyAlignment="1">
      <alignment horizontal="center" vertical="center"/>
    </xf>
    <xf numFmtId="0" fontId="20" fillId="0" borderId="87" xfId="39262" applyFont="1" applyBorder="1" applyAlignment="1">
      <alignment horizontal="center" vertical="center"/>
    </xf>
    <xf numFmtId="0" fontId="162" fillId="0" borderId="44" xfId="39123" applyFont="1" applyBorder="1" applyAlignment="1" applyProtection="1">
      <alignment horizontal="center" vertical="center"/>
    </xf>
    <xf numFmtId="3" fontId="17" fillId="4" borderId="0" xfId="39270" quotePrefix="1" applyNumberFormat="1" applyFont="1" applyFill="1" applyAlignment="1">
      <alignment horizontal="center" vertical="center"/>
    </xf>
    <xf numFmtId="3" fontId="17" fillId="4" borderId="0" xfId="39270" applyNumberFormat="1" applyFont="1" applyFill="1" applyAlignment="1">
      <alignment horizontal="center" vertical="center"/>
    </xf>
    <xf numFmtId="0" fontId="162" fillId="0" borderId="44" xfId="39123" applyFont="1" applyBorder="1" applyAlignment="1" applyProtection="1">
      <alignment horizontal="center" vertical="center" wrapText="1"/>
    </xf>
    <xf numFmtId="0" fontId="57" fillId="4" borderId="0" xfId="37" applyFont="1" applyFill="1" applyAlignment="1">
      <alignment horizontal="left" vertical="top" wrapText="1"/>
    </xf>
    <xf numFmtId="0" fontId="62" fillId="4" borderId="0" xfId="37" applyFont="1" applyFill="1" applyAlignment="1">
      <alignment horizontal="left" vertical="top" wrapText="1" indent="3"/>
    </xf>
    <xf numFmtId="0" fontId="25" fillId="4" borderId="0" xfId="1" applyFont="1" applyFill="1" applyAlignment="1">
      <alignment horizontal="left" vertical="top" wrapText="1"/>
    </xf>
    <xf numFmtId="0" fontId="25" fillId="4" borderId="0" xfId="1" quotePrefix="1" applyFont="1" applyFill="1" applyAlignment="1">
      <alignment horizontal="justify" vertical="top" wrapText="1"/>
    </xf>
    <xf numFmtId="0" fontId="32" fillId="4" borderId="0" xfId="1" applyFont="1" applyFill="1" applyAlignment="1">
      <alignment horizontal="left" vertical="center"/>
    </xf>
    <xf numFmtId="0" fontId="25" fillId="4" borderId="0" xfId="1" applyFont="1" applyFill="1" applyAlignment="1">
      <alignment horizontal="justify" vertical="top" wrapText="1"/>
    </xf>
    <xf numFmtId="0" fontId="17" fillId="4" borderId="6" xfId="2" applyNumberFormat="1" applyFont="1" applyFill="1" applyBorder="1" applyAlignment="1">
      <alignment horizontal="center" vertical="center" wrapText="1"/>
    </xf>
    <xf numFmtId="0" fontId="17" fillId="4" borderId="9" xfId="2" applyNumberFormat="1" applyFont="1" applyFill="1" applyBorder="1" applyAlignment="1">
      <alignment horizontal="center" vertical="center" wrapText="1"/>
    </xf>
    <xf numFmtId="0" fontId="17" fillId="4" borderId="8" xfId="2" applyNumberFormat="1" applyFont="1" applyFill="1" applyBorder="1" applyAlignment="1">
      <alignment horizontal="center" vertical="center" wrapText="1"/>
    </xf>
    <xf numFmtId="0" fontId="49" fillId="4" borderId="6" xfId="35" applyNumberFormat="1" applyFont="1" applyFill="1" applyBorder="1" applyAlignment="1" applyProtection="1">
      <alignment horizontal="center" vertical="center" wrapText="1"/>
    </xf>
    <xf numFmtId="0" fontId="49" fillId="4" borderId="8" xfId="35" applyNumberFormat="1" applyFont="1" applyFill="1" applyBorder="1" applyAlignment="1" applyProtection="1">
      <alignment horizontal="center" vertical="center" wrapText="1"/>
    </xf>
    <xf numFmtId="0" fontId="17" fillId="4" borderId="10" xfId="2" applyNumberFormat="1" applyFont="1" applyFill="1" applyBorder="1" applyAlignment="1">
      <alignment horizontal="center" vertical="center" wrapText="1"/>
    </xf>
    <xf numFmtId="0" fontId="17" fillId="4" borderId="15" xfId="2" applyNumberFormat="1" applyFont="1" applyFill="1" applyBorder="1" applyAlignment="1">
      <alignment horizontal="center" vertical="center" wrapText="1"/>
    </xf>
    <xf numFmtId="0" fontId="17" fillId="4" borderId="5" xfId="2" applyNumberFormat="1" applyFont="1" applyFill="1" applyBorder="1" applyAlignment="1">
      <alignment horizontal="center" vertical="center" wrapText="1"/>
    </xf>
    <xf numFmtId="0" fontId="17" fillId="4" borderId="17" xfId="2" applyNumberFormat="1" applyFont="1" applyFill="1" applyBorder="1" applyAlignment="1">
      <alignment horizontal="center" vertical="center" wrapText="1"/>
    </xf>
    <xf numFmtId="0" fontId="17" fillId="4" borderId="2" xfId="1" applyFont="1" applyFill="1" applyBorder="1" applyAlignment="1">
      <alignment horizontal="right" vertical="center" wrapText="1"/>
    </xf>
    <xf numFmtId="0" fontId="17" fillId="0" borderId="0" xfId="2" applyNumberFormat="1" applyFont="1" applyBorder="1" applyAlignment="1">
      <alignment horizontal="center" vertical="center" wrapText="1"/>
    </xf>
    <xf numFmtId="0" fontId="18" fillId="4" borderId="2" xfId="1" applyFont="1" applyFill="1" applyBorder="1" applyAlignment="1">
      <alignment horizontal="right" vertical="center" wrapText="1"/>
    </xf>
    <xf numFmtId="0" fontId="17" fillId="4" borderId="13" xfId="2" applyNumberFormat="1" applyFont="1" applyFill="1" applyBorder="1" applyAlignment="1">
      <alignment horizontal="center" vertical="center" wrapText="1"/>
    </xf>
    <xf numFmtId="0" fontId="17" fillId="4" borderId="7" xfId="2" applyNumberFormat="1" applyFont="1" applyFill="1" applyBorder="1" applyAlignment="1">
      <alignment horizontal="center" vertical="center" wrapText="1"/>
    </xf>
    <xf numFmtId="0" fontId="32" fillId="4" borderId="0" xfId="1" applyFont="1" applyFill="1" applyAlignment="1">
      <alignment horizontal="left" vertical="center" wrapText="1"/>
    </xf>
    <xf numFmtId="0" fontId="17" fillId="4" borderId="6" xfId="1" applyFont="1" applyFill="1" applyBorder="1" applyAlignment="1">
      <alignment horizontal="center" vertical="center"/>
    </xf>
    <xf numFmtId="0" fontId="17" fillId="4" borderId="9" xfId="1" applyFont="1" applyFill="1" applyBorder="1" applyAlignment="1">
      <alignment horizontal="center" vertical="center"/>
    </xf>
    <xf numFmtId="0" fontId="17" fillId="4" borderId="8" xfId="1" applyFont="1" applyFill="1" applyBorder="1" applyAlignment="1">
      <alignment horizontal="center" vertical="center"/>
    </xf>
    <xf numFmtId="170" fontId="18" fillId="4" borderId="13" xfId="2" quotePrefix="1" applyNumberFormat="1" applyFont="1" applyFill="1" applyBorder="1" applyAlignment="1">
      <alignment horizontal="center" vertical="center" wrapText="1"/>
    </xf>
    <xf numFmtId="0" fontId="32" fillId="4" borderId="13" xfId="1" applyFont="1" applyFill="1" applyBorder="1" applyAlignment="1">
      <alignment horizontal="left" vertical="center" wrapText="1"/>
    </xf>
    <xf numFmtId="0" fontId="32" fillId="4" borderId="0" xfId="1" applyFont="1" applyFill="1" applyAlignment="1">
      <alignment horizontal="left" wrapText="1"/>
    </xf>
    <xf numFmtId="0" fontId="49" fillId="4" borderId="9" xfId="35" applyNumberFormat="1" applyFont="1" applyFill="1" applyBorder="1" applyAlignment="1" applyProtection="1">
      <alignment horizontal="center" vertical="center" wrapText="1"/>
    </xf>
    <xf numFmtId="0" fontId="32" fillId="4" borderId="0" xfId="1" applyFont="1" applyFill="1" applyAlignment="1">
      <alignment horizontal="left" vertical="top" wrapText="1"/>
    </xf>
    <xf numFmtId="0" fontId="16" fillId="4" borderId="0" xfId="1" applyFont="1" applyFill="1" applyAlignment="1">
      <alignment horizontal="left" vertical="center" wrapText="1"/>
    </xf>
    <xf numFmtId="0" fontId="22" fillId="4" borderId="0" xfId="1" applyFont="1" applyFill="1" applyAlignment="1">
      <alignment horizontal="left" vertical="center" wrapText="1" indent="2"/>
    </xf>
    <xf numFmtId="0" fontId="25" fillId="0" borderId="0" xfId="51" applyFont="1" applyAlignment="1">
      <alignment horizontal="left" vertical="top" wrapText="1"/>
    </xf>
    <xf numFmtId="0" fontId="12" fillId="0" borderId="0" xfId="39129" applyAlignment="1">
      <alignment horizontal="left" vertical="top" wrapText="1"/>
    </xf>
    <xf numFmtId="0" fontId="22" fillId="0" borderId="7" xfId="1" applyFont="1" applyBorder="1" applyAlignment="1">
      <alignment horizontal="left" vertical="center" wrapText="1" indent="3"/>
    </xf>
    <xf numFmtId="0" fontId="18" fillId="0" borderId="2" xfId="34" applyFont="1" applyBorder="1" applyAlignment="1">
      <alignment horizontal="left" vertical="top" wrapText="1"/>
    </xf>
    <xf numFmtId="0" fontId="17" fillId="0" borderId="6" xfId="39273" applyFont="1" applyBorder="1" applyAlignment="1" applyProtection="1">
      <alignment horizontal="center" vertical="center" wrapText="1"/>
    </xf>
    <xf numFmtId="0" fontId="17" fillId="0" borderId="8" xfId="39273" applyFont="1" applyBorder="1" applyAlignment="1" applyProtection="1">
      <alignment horizontal="center" vertical="center" wrapText="1"/>
    </xf>
    <xf numFmtId="0" fontId="17" fillId="0" borderId="9" xfId="39273" applyFont="1" applyBorder="1" applyAlignment="1" applyProtection="1">
      <alignment horizontal="center" vertical="center" wrapText="1"/>
    </xf>
    <xf numFmtId="0" fontId="18" fillId="0" borderId="4" xfId="34" applyFont="1" applyBorder="1" applyAlignment="1">
      <alignment horizontal="left" vertical="top" wrapText="1"/>
    </xf>
    <xf numFmtId="0" fontId="18" fillId="0" borderId="27" xfId="34" applyFont="1" applyBorder="1" applyAlignment="1">
      <alignment horizontal="left" vertical="top" wrapText="1"/>
    </xf>
    <xf numFmtId="0" fontId="22" fillId="4" borderId="0" xfId="1" applyFont="1" applyFill="1" applyAlignment="1">
      <alignment horizontal="left" vertical="center" wrapText="1" indent="3"/>
    </xf>
    <xf numFmtId="0" fontId="18" fillId="4" borderId="4" xfId="1" applyFont="1" applyFill="1" applyBorder="1" applyAlignment="1">
      <alignment horizontal="right" vertical="center" wrapText="1"/>
    </xf>
    <xf numFmtId="0" fontId="18" fillId="4" borderId="27" xfId="1" applyFont="1" applyFill="1" applyBorder="1" applyAlignment="1">
      <alignment horizontal="right" vertical="center" wrapText="1"/>
    </xf>
    <xf numFmtId="170" fontId="37" fillId="4" borderId="0" xfId="1" quotePrefix="1" applyNumberFormat="1" applyFont="1" applyFill="1" applyAlignment="1">
      <alignment horizontal="center" vertical="center"/>
    </xf>
    <xf numFmtId="170" fontId="37" fillId="4" borderId="0" xfId="1" applyNumberFormat="1" applyFont="1" applyFill="1" applyAlignment="1">
      <alignment horizontal="center" vertical="center"/>
    </xf>
    <xf numFmtId="0" fontId="116" fillId="4" borderId="0" xfId="1" applyFont="1" applyFill="1" applyAlignment="1">
      <alignment horizontal="left" wrapText="1"/>
    </xf>
    <xf numFmtId="17" fontId="17" fillId="4" borderId="6" xfId="2" applyNumberFormat="1" applyFont="1" applyFill="1" applyBorder="1" applyAlignment="1" applyProtection="1">
      <alignment horizontal="center" vertical="center" wrapText="1"/>
    </xf>
    <xf numFmtId="17" fontId="17" fillId="4" borderId="8" xfId="2" applyNumberFormat="1" applyFont="1" applyFill="1" applyBorder="1" applyAlignment="1" applyProtection="1">
      <alignment horizontal="center" vertical="center" wrapText="1"/>
    </xf>
    <xf numFmtId="16" fontId="17" fillId="4" borderId="6" xfId="2" applyNumberFormat="1" applyFont="1" applyFill="1" applyBorder="1" applyAlignment="1" applyProtection="1">
      <alignment horizontal="center" vertical="center" wrapText="1"/>
    </xf>
    <xf numFmtId="16" fontId="17" fillId="4" borderId="8" xfId="2" applyNumberFormat="1" applyFont="1" applyFill="1" applyBorder="1" applyAlignment="1" applyProtection="1">
      <alignment horizontal="center" vertical="center" wrapText="1"/>
    </xf>
    <xf numFmtId="0" fontId="32" fillId="4" borderId="0" xfId="1" applyFont="1" applyFill="1" applyAlignment="1">
      <alignment horizontal="left" vertical="top"/>
    </xf>
    <xf numFmtId="0" fontId="17" fillId="4" borderId="5" xfId="2" applyNumberFormat="1" applyFont="1" applyFill="1" applyBorder="1" applyAlignment="1" applyProtection="1">
      <alignment horizontal="center" vertical="center" wrapText="1"/>
    </xf>
    <xf numFmtId="0" fontId="17" fillId="4" borderId="17" xfId="2" applyNumberFormat="1" applyFont="1" applyFill="1" applyBorder="1" applyAlignment="1" applyProtection="1">
      <alignment horizontal="center" vertical="center" wrapText="1"/>
    </xf>
    <xf numFmtId="0" fontId="116" fillId="4" borderId="13" xfId="1" applyFont="1" applyFill="1" applyBorder="1" applyAlignment="1">
      <alignment horizontal="left" vertical="center" wrapText="1"/>
    </xf>
    <xf numFmtId="0" fontId="20" fillId="4" borderId="13" xfId="1" applyFont="1" applyFill="1" applyBorder="1" applyAlignment="1">
      <alignment horizontal="left" vertical="center" wrapText="1"/>
    </xf>
    <xf numFmtId="0" fontId="20" fillId="4" borderId="0" xfId="1" applyFont="1" applyFill="1" applyAlignment="1">
      <alignment horizontal="left" wrapText="1"/>
    </xf>
    <xf numFmtId="0" fontId="20" fillId="4" borderId="0" xfId="1" applyFont="1" applyFill="1" applyAlignment="1">
      <alignment horizontal="left" vertical="top"/>
    </xf>
    <xf numFmtId="0" fontId="17" fillId="4" borderId="2" xfId="2" applyNumberFormat="1" applyFont="1" applyFill="1" applyBorder="1" applyAlignment="1">
      <alignment horizontal="center" vertical="center" wrapText="1"/>
    </xf>
    <xf numFmtId="0" fontId="17" fillId="4" borderId="2" xfId="2" applyFont="1" applyFill="1" applyBorder="1" applyAlignment="1">
      <alignment horizontal="center" vertical="center" wrapText="1"/>
    </xf>
    <xf numFmtId="16" fontId="17" fillId="4" borderId="2" xfId="2" applyNumberFormat="1" applyFont="1" applyFill="1" applyBorder="1" applyAlignment="1">
      <alignment horizontal="center" vertical="center" wrapText="1"/>
    </xf>
    <xf numFmtId="17" fontId="17" fillId="4" borderId="2" xfId="2" applyNumberFormat="1" applyFont="1" applyFill="1" applyBorder="1" applyAlignment="1">
      <alignment horizontal="center" vertical="center" wrapText="1"/>
    </xf>
    <xf numFmtId="170" fontId="18" fillId="4" borderId="0" xfId="2" quotePrefix="1" applyNumberFormat="1" applyFont="1" applyFill="1" applyBorder="1" applyAlignment="1">
      <alignment horizontal="center" vertical="center" wrapText="1"/>
    </xf>
    <xf numFmtId="0" fontId="49" fillId="4" borderId="2" xfId="35" applyNumberFormat="1" applyFont="1" applyFill="1" applyBorder="1" applyAlignment="1" applyProtection="1">
      <alignment horizontal="center" vertical="center" wrapText="1"/>
    </xf>
    <xf numFmtId="0" fontId="49" fillId="4" borderId="2" xfId="35" applyFont="1" applyFill="1" applyBorder="1" applyAlignment="1" applyProtection="1">
      <alignment horizontal="center" vertical="center" wrapText="1"/>
    </xf>
    <xf numFmtId="0" fontId="17" fillId="4" borderId="48" xfId="2" applyNumberFormat="1" applyFont="1" applyFill="1" applyBorder="1" applyAlignment="1">
      <alignment horizontal="center" vertical="center" wrapText="1"/>
    </xf>
    <xf numFmtId="0" fontId="17" fillId="4" borderId="98" xfId="2" applyNumberFormat="1" applyFont="1" applyFill="1" applyBorder="1" applyAlignment="1">
      <alignment horizontal="center" vertical="center" wrapText="1"/>
    </xf>
    <xf numFmtId="169" fontId="37" fillId="4" borderId="13" xfId="1" quotePrefix="1" applyNumberFormat="1" applyFont="1" applyFill="1" applyBorder="1" applyAlignment="1">
      <alignment horizontal="center" vertical="center"/>
    </xf>
    <xf numFmtId="169" fontId="18" fillId="4" borderId="13" xfId="2" quotePrefix="1" applyNumberFormat="1" applyFont="1" applyFill="1" applyBorder="1" applyAlignment="1">
      <alignment horizontal="center" vertical="center" wrapText="1"/>
    </xf>
    <xf numFmtId="169" fontId="18" fillId="4" borderId="0" xfId="2" quotePrefix="1" applyNumberFormat="1" applyFont="1" applyFill="1" applyBorder="1" applyAlignment="1">
      <alignment horizontal="center" vertical="center" wrapText="1"/>
    </xf>
    <xf numFmtId="0" fontId="32" fillId="4" borderId="13" xfId="1" applyFont="1" applyFill="1" applyBorder="1" applyAlignment="1">
      <alignment horizontal="justify" vertical="center" wrapText="1"/>
    </xf>
    <xf numFmtId="0" fontId="32" fillId="4" borderId="0" xfId="1" applyFont="1" applyFill="1" applyAlignment="1">
      <alignment horizontal="justify" vertical="top" wrapText="1"/>
    </xf>
    <xf numFmtId="17" fontId="17" fillId="4" borderId="6" xfId="2" applyNumberFormat="1" applyFont="1" applyFill="1" applyBorder="1" applyAlignment="1">
      <alignment horizontal="center" vertical="center" wrapText="1"/>
    </xf>
    <xf numFmtId="17" fontId="17" fillId="4" borderId="8" xfId="2" applyNumberFormat="1" applyFont="1" applyFill="1" applyBorder="1" applyAlignment="1">
      <alignment horizontal="center" vertical="center" wrapText="1"/>
    </xf>
    <xf numFmtId="0" fontId="17" fillId="4" borderId="6" xfId="2" applyFont="1" applyFill="1" applyBorder="1" applyAlignment="1">
      <alignment horizontal="center" vertical="center" wrapText="1"/>
    </xf>
    <xf numFmtId="0" fontId="17" fillId="4" borderId="8" xfId="2" applyFont="1" applyFill="1" applyBorder="1" applyAlignment="1">
      <alignment horizontal="center" vertical="center" wrapText="1"/>
    </xf>
    <xf numFmtId="16" fontId="17" fillId="4" borderId="6" xfId="2" applyNumberFormat="1" applyFont="1" applyFill="1" applyBorder="1" applyAlignment="1">
      <alignment horizontal="center" vertical="center" wrapText="1"/>
    </xf>
    <xf numFmtId="16" fontId="17" fillId="4" borderId="8" xfId="2" applyNumberFormat="1" applyFont="1" applyFill="1" applyBorder="1" applyAlignment="1">
      <alignment horizontal="center" vertical="center" wrapText="1"/>
    </xf>
    <xf numFmtId="169" fontId="37" fillId="4" borderId="0" xfId="1" applyNumberFormat="1" applyFont="1" applyFill="1" applyAlignment="1">
      <alignment horizontal="center" vertical="center"/>
    </xf>
    <xf numFmtId="0" fontId="49" fillId="4" borderId="6" xfId="35" applyFont="1" applyFill="1" applyBorder="1" applyAlignment="1" applyProtection="1">
      <alignment horizontal="center" vertical="center" wrapText="1"/>
    </xf>
    <xf numFmtId="0" fontId="49" fillId="4" borderId="8" xfId="35" applyFont="1" applyFill="1" applyBorder="1" applyAlignment="1" applyProtection="1">
      <alignment horizontal="center" vertical="center" wrapText="1"/>
    </xf>
    <xf numFmtId="16" fontId="49" fillId="4" borderId="6" xfId="35" applyNumberFormat="1" applyFont="1" applyFill="1" applyBorder="1" applyAlignment="1" applyProtection="1">
      <alignment horizontal="center" vertical="center" wrapText="1"/>
    </xf>
    <xf numFmtId="16" fontId="49" fillId="4" borderId="8" xfId="35" applyNumberFormat="1" applyFont="1" applyFill="1" applyBorder="1" applyAlignment="1" applyProtection="1">
      <alignment horizontal="center" vertical="center" wrapText="1"/>
    </xf>
    <xf numFmtId="17" fontId="49" fillId="4" borderId="6" xfId="35" applyNumberFormat="1" applyFont="1" applyFill="1" applyBorder="1" applyAlignment="1" applyProtection="1">
      <alignment horizontal="center" vertical="center" wrapText="1"/>
    </xf>
    <xf numFmtId="17" fontId="49" fillId="4" borderId="8" xfId="35" applyNumberFormat="1" applyFont="1" applyFill="1" applyBorder="1" applyAlignment="1" applyProtection="1">
      <alignment horizontal="center" vertical="center" wrapText="1"/>
    </xf>
    <xf numFmtId="0" fontId="49" fillId="4" borderId="10" xfId="35" applyNumberFormat="1" applyFont="1" applyFill="1" applyBorder="1" applyAlignment="1" applyProtection="1">
      <alignment horizontal="center" vertical="center" wrapText="1"/>
    </xf>
    <xf numFmtId="0" fontId="49" fillId="4" borderId="15" xfId="35" applyNumberFormat="1" applyFont="1" applyFill="1" applyBorder="1" applyAlignment="1" applyProtection="1">
      <alignment horizontal="center" vertical="center" wrapText="1"/>
    </xf>
    <xf numFmtId="0" fontId="49" fillId="4" borderId="11" xfId="35" applyNumberFormat="1" applyFont="1" applyFill="1" applyBorder="1" applyAlignment="1" applyProtection="1">
      <alignment horizontal="center" vertical="center" wrapText="1"/>
    </xf>
    <xf numFmtId="0" fontId="49" fillId="4" borderId="16" xfId="35" applyNumberFormat="1" applyFont="1" applyFill="1" applyBorder="1" applyAlignment="1" applyProtection="1">
      <alignment horizontal="center" vertical="center" wrapText="1"/>
    </xf>
    <xf numFmtId="0" fontId="49" fillId="4" borderId="5" xfId="35" applyNumberFormat="1" applyFont="1" applyFill="1" applyBorder="1" applyAlignment="1" applyProtection="1">
      <alignment horizontal="center" vertical="center" wrapText="1"/>
    </xf>
    <xf numFmtId="0" fontId="49" fillId="4" borderId="17" xfId="35" applyNumberFormat="1" applyFont="1" applyFill="1" applyBorder="1" applyAlignment="1" applyProtection="1">
      <alignment horizontal="center" vertical="center" wrapText="1"/>
    </xf>
    <xf numFmtId="0" fontId="18" fillId="4" borderId="45" xfId="1" applyFont="1" applyFill="1" applyBorder="1" applyAlignment="1">
      <alignment horizontal="right" vertical="center" wrapText="1"/>
    </xf>
    <xf numFmtId="169" fontId="18" fillId="4" borderId="13" xfId="1" quotePrefix="1" applyNumberFormat="1" applyFont="1" applyFill="1" applyBorder="1" applyAlignment="1">
      <alignment horizontal="center" vertical="center"/>
    </xf>
    <xf numFmtId="169" fontId="18" fillId="4" borderId="0" xfId="1" quotePrefix="1" applyNumberFormat="1" applyFont="1" applyFill="1" applyAlignment="1">
      <alignment horizontal="center" vertical="center"/>
    </xf>
    <xf numFmtId="0" fontId="116" fillId="4" borderId="0" xfId="39129" applyFont="1" applyFill="1" applyAlignment="1">
      <alignment wrapText="1"/>
    </xf>
    <xf numFmtId="16" fontId="17" fillId="4" borderId="6" xfId="2" quotePrefix="1" applyNumberFormat="1" applyFont="1" applyFill="1" applyBorder="1" applyAlignment="1">
      <alignment horizontal="center" vertical="center" wrapText="1"/>
    </xf>
    <xf numFmtId="16" fontId="17" fillId="4" borderId="8" xfId="2" quotePrefix="1" applyNumberFormat="1" applyFont="1" applyFill="1" applyBorder="1" applyAlignment="1">
      <alignment horizontal="center" vertical="center" wrapText="1"/>
    </xf>
    <xf numFmtId="0" fontId="139" fillId="4" borderId="2" xfId="1" applyFont="1" applyFill="1" applyBorder="1" applyAlignment="1">
      <alignment horizontal="right" vertical="center" wrapText="1"/>
    </xf>
    <xf numFmtId="169" fontId="18" fillId="4" borderId="13" xfId="2" applyNumberFormat="1" applyFont="1" applyFill="1" applyBorder="1" applyAlignment="1">
      <alignment horizontal="center" vertical="center" wrapText="1"/>
    </xf>
    <xf numFmtId="0" fontId="49" fillId="4" borderId="13" xfId="35" applyNumberFormat="1" applyFont="1" applyFill="1" applyBorder="1" applyAlignment="1" applyProtection="1">
      <alignment horizontal="center" vertical="center" wrapText="1"/>
    </xf>
    <xf numFmtId="0" fontId="49" fillId="4" borderId="7" xfId="35" applyNumberFormat="1" applyFont="1" applyFill="1" applyBorder="1" applyAlignment="1" applyProtection="1">
      <alignment horizontal="center" vertical="center" wrapText="1"/>
    </xf>
    <xf numFmtId="0" fontId="49" fillId="4" borderId="10" xfId="35" applyNumberFormat="1" applyFont="1" applyFill="1" applyBorder="1" applyAlignment="1" applyProtection="1">
      <alignment horizontal="center" vertical="center"/>
    </xf>
    <xf numFmtId="0" fontId="49" fillId="4" borderId="13" xfId="35" applyNumberFormat="1" applyFont="1" applyFill="1" applyBorder="1" applyAlignment="1" applyProtection="1">
      <alignment horizontal="center" vertical="center"/>
    </xf>
    <xf numFmtId="0" fontId="49" fillId="4" borderId="15" xfId="35" applyNumberFormat="1" applyFont="1" applyFill="1" applyBorder="1" applyAlignment="1" applyProtection="1">
      <alignment horizontal="center" vertical="center"/>
    </xf>
    <xf numFmtId="0" fontId="18" fillId="4" borderId="4" xfId="1" applyFont="1" applyFill="1" applyBorder="1" applyAlignment="1">
      <alignment horizontal="center" vertical="center" wrapText="1"/>
    </xf>
    <xf numFmtId="0" fontId="18" fillId="4" borderId="45" xfId="1" applyFont="1" applyFill="1" applyBorder="1" applyAlignment="1">
      <alignment horizontal="center" vertical="center" wrapText="1"/>
    </xf>
    <xf numFmtId="0" fontId="18" fillId="4" borderId="27" xfId="1" applyFont="1" applyFill="1" applyBorder="1" applyAlignment="1">
      <alignment horizontal="center" vertical="center" wrapText="1"/>
    </xf>
    <xf numFmtId="0" fontId="49" fillId="4" borderId="6" xfId="35" applyNumberFormat="1" applyFont="1" applyFill="1" applyBorder="1" applyAlignment="1">
      <alignment horizontal="center" vertical="center" wrapText="1"/>
    </xf>
    <xf numFmtId="0" fontId="49" fillId="4" borderId="8" xfId="35" applyNumberFormat="1" applyFont="1" applyFill="1" applyBorder="1" applyAlignment="1">
      <alignment horizontal="center" vertical="center" wrapText="1"/>
    </xf>
    <xf numFmtId="0" fontId="25" fillId="4" borderId="0" xfId="1" quotePrefix="1" applyFont="1" applyFill="1" applyAlignment="1">
      <alignment horizontal="left" vertical="top" wrapText="1"/>
    </xf>
    <xf numFmtId="169" fontId="24" fillId="4" borderId="13" xfId="2" quotePrefix="1" applyNumberFormat="1" applyFont="1" applyFill="1" applyBorder="1" applyAlignment="1">
      <alignment horizontal="center" vertical="center" wrapText="1"/>
    </xf>
    <xf numFmtId="169" fontId="24" fillId="4" borderId="13" xfId="1" quotePrefix="1" applyNumberFormat="1" applyFont="1" applyFill="1" applyBorder="1" applyAlignment="1">
      <alignment horizontal="center" vertical="center"/>
    </xf>
    <xf numFmtId="0" fontId="17" fillId="0" borderId="101" xfId="39273" applyNumberFormat="1" applyFont="1" applyBorder="1" applyAlignment="1" applyProtection="1">
      <alignment horizontal="center" vertical="center" wrapText="1"/>
    </xf>
    <xf numFmtId="0" fontId="49" fillId="0" borderId="101" xfId="35" applyNumberFormat="1" applyFont="1" applyFill="1" applyBorder="1" applyAlignment="1" applyProtection="1">
      <alignment horizontal="center" vertical="center"/>
    </xf>
    <xf numFmtId="0" fontId="6" fillId="0" borderId="101" xfId="1" applyFont="1" applyBorder="1" applyAlignment="1">
      <alignment horizontal="center" vertical="center" wrapText="1"/>
    </xf>
    <xf numFmtId="0" fontId="6" fillId="0" borderId="101" xfId="1" applyFont="1" applyBorder="1" applyAlignment="1">
      <alignment horizontal="center" vertical="center"/>
    </xf>
    <xf numFmtId="0" fontId="17" fillId="0" borderId="100" xfId="1" quotePrefix="1" applyFont="1" applyBorder="1" applyAlignment="1">
      <alignment horizontal="center" vertical="center" wrapText="1"/>
    </xf>
    <xf numFmtId="0" fontId="20" fillId="0" borderId="0" xfId="1" applyFont="1" applyAlignment="1">
      <alignment horizontal="left" wrapText="1"/>
    </xf>
    <xf numFmtId="0" fontId="20" fillId="0" borderId="0" xfId="1" applyFont="1" applyAlignment="1">
      <alignment horizontal="left" vertical="top"/>
    </xf>
    <xf numFmtId="0" fontId="32" fillId="0" borderId="0" xfId="1" applyFont="1" applyAlignment="1" applyProtection="1">
      <alignment horizontal="justify" vertical="center" wrapText="1"/>
      <protection locked="0"/>
    </xf>
    <xf numFmtId="0" fontId="20" fillId="0" borderId="100" xfId="1" applyFont="1" applyBorder="1" applyAlignment="1">
      <alignment horizontal="left" vertical="center" wrapText="1"/>
    </xf>
    <xf numFmtId="0" fontId="16" fillId="0" borderId="0" xfId="1" applyFont="1" applyAlignment="1">
      <alignment horizontal="center" vertical="center" wrapText="1"/>
    </xf>
    <xf numFmtId="0" fontId="22" fillId="0" borderId="0" xfId="1" applyFont="1" applyAlignment="1">
      <alignment horizontal="center" vertical="center" wrapText="1"/>
    </xf>
    <xf numFmtId="0" fontId="17" fillId="0" borderId="19" xfId="39273" applyNumberFormat="1" applyFont="1" applyBorder="1" applyAlignment="1" applyProtection="1">
      <alignment horizontal="center" vertical="center" wrapText="1"/>
    </xf>
    <xf numFmtId="0" fontId="49" fillId="0" borderId="20" xfId="35" applyNumberFormat="1" applyFont="1" applyFill="1" applyBorder="1" applyAlignment="1" applyProtection="1">
      <alignment horizontal="center" vertical="center" wrapText="1"/>
    </xf>
    <xf numFmtId="0" fontId="49" fillId="0" borderId="21" xfId="35" applyNumberFormat="1" applyFont="1" applyFill="1" applyBorder="1" applyAlignment="1" applyProtection="1">
      <alignment horizontal="center" vertical="center" wrapText="1"/>
    </xf>
    <xf numFmtId="0" fontId="6" fillId="0" borderId="50" xfId="1" applyFont="1" applyBorder="1" applyAlignment="1">
      <alignment horizontal="center" vertical="center" wrapText="1"/>
    </xf>
    <xf numFmtId="0" fontId="6" fillId="0" borderId="49" xfId="1" applyFont="1" applyBorder="1" applyAlignment="1">
      <alignment horizontal="center" vertical="center" wrapText="1"/>
    </xf>
    <xf numFmtId="0" fontId="49" fillId="0" borderId="19" xfId="35" applyNumberFormat="1" applyFont="1" applyFill="1" applyBorder="1" applyAlignment="1" applyProtection="1">
      <alignment horizontal="center" vertical="center" wrapText="1"/>
    </xf>
    <xf numFmtId="0" fontId="17" fillId="0" borderId="26" xfId="1" quotePrefix="1" applyFont="1" applyBorder="1" applyAlignment="1">
      <alignment horizontal="center" vertical="center" wrapText="1"/>
    </xf>
    <xf numFmtId="0" fontId="6" fillId="0" borderId="19" xfId="1" applyFont="1" applyBorder="1" applyAlignment="1">
      <alignment horizontal="center" vertical="center" wrapText="1"/>
    </xf>
    <xf numFmtId="0" fontId="49" fillId="0" borderId="103" xfId="35" applyNumberFormat="1" applyFont="1" applyFill="1" applyBorder="1" applyAlignment="1" applyProtection="1">
      <alignment horizontal="center" wrapText="1"/>
    </xf>
    <xf numFmtId="0" fontId="49" fillId="0" borderId="102" xfId="35" applyNumberFormat="1" applyFont="1" applyFill="1" applyBorder="1" applyAlignment="1" applyProtection="1">
      <alignment horizontal="center" wrapText="1"/>
    </xf>
    <xf numFmtId="0" fontId="49" fillId="0" borderId="105" xfId="35" applyNumberFormat="1" applyFont="1" applyFill="1" applyBorder="1" applyAlignment="1" applyProtection="1">
      <alignment horizontal="center" wrapText="1"/>
    </xf>
    <xf numFmtId="0" fontId="49" fillId="0" borderId="104" xfId="35" applyNumberFormat="1" applyFont="1" applyFill="1" applyBorder="1" applyAlignment="1" applyProtection="1">
      <alignment horizontal="center" wrapText="1"/>
    </xf>
    <xf numFmtId="0" fontId="20" fillId="0" borderId="0" xfId="1" applyFont="1" applyAlignment="1">
      <alignment horizontal="left" vertical="center" wrapText="1"/>
    </xf>
    <xf numFmtId="0" fontId="49" fillId="0" borderId="19" xfId="35" applyNumberFormat="1" applyFont="1" applyFill="1" applyBorder="1" applyAlignment="1" applyProtection="1">
      <alignment horizontal="center" wrapText="1"/>
    </xf>
    <xf numFmtId="0" fontId="18" fillId="0" borderId="4" xfId="34" applyFont="1" applyBorder="1" applyAlignment="1">
      <alignment horizontal="left" vertical="top"/>
    </xf>
    <xf numFmtId="0" fontId="18" fillId="0" borderId="27" xfId="34" applyFont="1" applyBorder="1" applyAlignment="1">
      <alignment horizontal="left" vertical="top"/>
    </xf>
    <xf numFmtId="0" fontId="203" fillId="0" borderId="2" xfId="35" applyNumberFormat="1" applyFont="1" applyBorder="1" applyAlignment="1">
      <alignment horizontal="center" vertical="center" wrapText="1"/>
    </xf>
    <xf numFmtId="0" fontId="25" fillId="0" borderId="0" xfId="51" applyFont="1" applyAlignment="1">
      <alignment horizontal="left" vertical="center" wrapText="1"/>
    </xf>
    <xf numFmtId="0" fontId="203" fillId="0" borderId="6" xfId="35" applyNumberFormat="1" applyFont="1" applyBorder="1" applyAlignment="1">
      <alignment horizontal="center" vertical="center" wrapText="1"/>
    </xf>
    <xf numFmtId="0" fontId="203" fillId="0" borderId="9" xfId="35" applyNumberFormat="1" applyFont="1" applyBorder="1" applyAlignment="1">
      <alignment horizontal="center" vertical="center" wrapText="1"/>
    </xf>
    <xf numFmtId="0" fontId="203" fillId="0" borderId="8" xfId="35" applyNumberFormat="1" applyFont="1" applyBorder="1" applyAlignment="1">
      <alignment horizontal="center" vertical="center" wrapText="1"/>
    </xf>
    <xf numFmtId="0" fontId="20" fillId="0" borderId="13" xfId="34" applyFont="1" applyBorder="1" applyAlignment="1">
      <alignment horizontal="left" vertical="center"/>
    </xf>
    <xf numFmtId="0" fontId="18" fillId="0" borderId="2" xfId="34" applyFont="1" applyBorder="1" applyAlignment="1">
      <alignment horizontal="center" vertical="center"/>
    </xf>
    <xf numFmtId="0" fontId="46" fillId="0" borderId="2" xfId="35" applyNumberFormat="1" applyBorder="1" applyAlignment="1">
      <alignment horizontal="center" vertical="center" wrapText="1"/>
    </xf>
    <xf numFmtId="0" fontId="20" fillId="0" borderId="0" xfId="34" applyFont="1" applyAlignment="1">
      <alignment horizontal="left" vertical="center"/>
    </xf>
    <xf numFmtId="0" fontId="179" fillId="0" borderId="0" xfId="39129" applyFont="1" applyAlignment="1">
      <alignment vertical="center"/>
    </xf>
    <xf numFmtId="208" fontId="17" fillId="4" borderId="0" xfId="1" quotePrefix="1" applyNumberFormat="1" applyFont="1" applyFill="1" applyAlignment="1" applyProtection="1">
      <alignment horizontal="center" vertical="center"/>
      <protection locked="0"/>
    </xf>
    <xf numFmtId="0" fontId="46" fillId="0" borderId="2" xfId="35" applyBorder="1" applyAlignment="1">
      <alignment horizontal="center" vertical="center"/>
    </xf>
    <xf numFmtId="0" fontId="46" fillId="0" borderId="6" xfId="35" applyNumberFormat="1" applyBorder="1" applyAlignment="1">
      <alignment horizontal="center" vertical="center" wrapText="1"/>
    </xf>
    <xf numFmtId="0" fontId="46" fillId="0" borderId="9" xfId="35" applyNumberFormat="1" applyBorder="1" applyAlignment="1">
      <alignment horizontal="center" vertical="center" wrapText="1"/>
    </xf>
    <xf numFmtId="0" fontId="46" fillId="0" borderId="8" xfId="35" applyNumberFormat="1" applyBorder="1" applyAlignment="1">
      <alignment horizontal="center" vertical="center" wrapText="1"/>
    </xf>
    <xf numFmtId="0" fontId="203" fillId="0" borderId="2" xfId="35" applyFont="1" applyBorder="1" applyAlignment="1">
      <alignment horizontal="center" vertical="center" wrapText="1"/>
    </xf>
    <xf numFmtId="0" fontId="17" fillId="0" borderId="4" xfId="1" applyFont="1" applyBorder="1" applyAlignment="1">
      <alignment horizontal="left" vertical="center"/>
    </xf>
    <xf numFmtId="0" fontId="17" fillId="0" borderId="27" xfId="1" applyFont="1" applyBorder="1" applyAlignment="1">
      <alignment horizontal="left" vertical="center"/>
    </xf>
    <xf numFmtId="0" fontId="203" fillId="0" borderId="4" xfId="35" applyFont="1" applyBorder="1" applyAlignment="1">
      <alignment horizontal="center" vertical="center" wrapText="1"/>
    </xf>
    <xf numFmtId="0" fontId="203" fillId="0" borderId="27" xfId="35" applyFont="1" applyBorder="1" applyAlignment="1">
      <alignment horizontal="center" vertical="center" wrapText="1"/>
    </xf>
    <xf numFmtId="0" fontId="203" fillId="0" borderId="6" xfId="35" applyFont="1" applyBorder="1" applyAlignment="1">
      <alignment horizontal="center" vertical="center" wrapText="1"/>
    </xf>
    <xf numFmtId="0" fontId="203" fillId="0" borderId="9" xfId="35" applyFont="1" applyBorder="1" applyAlignment="1">
      <alignment horizontal="center" vertical="center" wrapText="1"/>
    </xf>
    <xf numFmtId="0" fontId="203" fillId="0" borderId="8" xfId="35" applyFont="1" applyBorder="1" applyAlignment="1">
      <alignment horizontal="center" vertical="center" wrapText="1"/>
    </xf>
    <xf numFmtId="0" fontId="17" fillId="0" borderId="2" xfId="1" applyFont="1" applyBorder="1" applyAlignment="1">
      <alignment horizontal="left" vertical="center"/>
    </xf>
    <xf numFmtId="0" fontId="16" fillId="0" borderId="0" xfId="51" applyFont="1" applyAlignment="1">
      <alignment horizontal="left" vertical="center" wrapText="1"/>
    </xf>
    <xf numFmtId="0" fontId="22" fillId="0" borderId="0" xfId="51" applyFont="1" applyAlignment="1">
      <alignment horizontal="left" vertical="center" wrapText="1" indent="3"/>
    </xf>
    <xf numFmtId="0" fontId="203" fillId="4" borderId="2" xfId="35" applyFont="1" applyFill="1" applyBorder="1" applyAlignment="1" applyProtection="1">
      <alignment horizontal="center" vertical="center" wrapText="1"/>
      <protection locked="0"/>
    </xf>
    <xf numFmtId="0" fontId="20" fillId="0" borderId="13" xfId="1" applyFont="1" applyBorder="1" applyAlignment="1" applyProtection="1">
      <alignment horizontal="left" vertical="center"/>
      <protection locked="0"/>
    </xf>
    <xf numFmtId="0" fontId="32" fillId="0" borderId="0" xfId="34" applyFont="1" applyAlignment="1" applyProtection="1">
      <alignment horizontal="left" vertical="center" wrapText="1"/>
      <protection locked="0"/>
    </xf>
    <xf numFmtId="0" fontId="12" fillId="0" borderId="0" xfId="39129" applyAlignment="1">
      <alignment vertical="center" wrapText="1"/>
    </xf>
    <xf numFmtId="0" fontId="203" fillId="0" borderId="4" xfId="35" applyFont="1" applyBorder="1" applyAlignment="1" applyProtection="1">
      <alignment horizontal="center" vertical="center" wrapText="1"/>
    </xf>
    <xf numFmtId="0" fontId="203" fillId="0" borderId="27" xfId="35" applyFont="1" applyBorder="1" applyAlignment="1" applyProtection="1">
      <alignment horizontal="center" vertical="center" wrapText="1"/>
    </xf>
    <xf numFmtId="0" fontId="17" fillId="4" borderId="2" xfId="1" applyFont="1" applyFill="1" applyBorder="1" applyAlignment="1" applyProtection="1">
      <alignment horizontal="left" vertical="center"/>
      <protection locked="0"/>
    </xf>
    <xf numFmtId="0" fontId="179" fillId="0" borderId="0" xfId="39129" applyFont="1" applyAlignment="1">
      <alignment horizontal="left" vertical="center" wrapText="1"/>
    </xf>
    <xf numFmtId="0" fontId="57" fillId="0" borderId="0" xfId="51" applyFont="1" applyAlignment="1">
      <alignment horizontal="left" vertical="center" wrapText="1"/>
    </xf>
    <xf numFmtId="0" fontId="203" fillId="0" borderId="2" xfId="35" applyFont="1" applyBorder="1" applyAlignment="1">
      <alignment horizontal="center" vertical="center"/>
    </xf>
    <xf numFmtId="0" fontId="17" fillId="4" borderId="2" xfId="1" applyFont="1" applyFill="1" applyBorder="1" applyAlignment="1" applyProtection="1">
      <alignment horizontal="center" vertical="center"/>
      <protection locked="0"/>
    </xf>
    <xf numFmtId="0" fontId="203" fillId="4" borderId="2" xfId="35" applyFont="1" applyFill="1" applyBorder="1" applyAlignment="1">
      <alignment horizontal="center" vertical="center"/>
    </xf>
    <xf numFmtId="0" fontId="203" fillId="0" borderId="2" xfId="35" applyFont="1" applyBorder="1" applyAlignment="1" applyProtection="1">
      <alignment horizontal="center" vertical="center" wrapText="1"/>
      <protection locked="0"/>
    </xf>
    <xf numFmtId="0" fontId="25" fillId="0" borderId="0" xfId="34" applyFont="1" applyAlignment="1" applyProtection="1">
      <alignment horizontal="left" vertical="center" wrapText="1"/>
      <protection locked="0"/>
    </xf>
    <xf numFmtId="0" fontId="12" fillId="0" borderId="0" xfId="39129" applyAlignment="1">
      <alignment vertical="center"/>
    </xf>
    <xf numFmtId="0" fontId="17" fillId="0" borderId="4" xfId="1" applyFont="1" applyBorder="1" applyAlignment="1">
      <alignment horizontal="center" vertical="center"/>
    </xf>
    <xf numFmtId="0" fontId="17" fillId="0" borderId="27" xfId="1" applyFont="1" applyBorder="1" applyAlignment="1">
      <alignment horizontal="center" vertical="center"/>
    </xf>
    <xf numFmtId="0" fontId="203" fillId="0" borderId="2" xfId="35" applyFont="1" applyBorder="1" applyAlignment="1" applyProtection="1">
      <alignment horizontal="center" vertical="center" wrapText="1"/>
    </xf>
    <xf numFmtId="0" fontId="17" fillId="0" borderId="2" xfId="1" applyFont="1" applyBorder="1" applyAlignment="1" applyProtection="1">
      <alignment horizontal="left" vertical="center"/>
      <protection locked="0"/>
    </xf>
    <xf numFmtId="0" fontId="49" fillId="4" borderId="2" xfId="35" applyFont="1" applyFill="1" applyBorder="1" applyAlignment="1" applyProtection="1">
      <alignment horizontal="center" vertical="center" wrapText="1"/>
      <protection locked="0"/>
    </xf>
    <xf numFmtId="0" fontId="20" fillId="4" borderId="13" xfId="1" applyFont="1" applyFill="1" applyBorder="1" applyAlignment="1" applyProtection="1">
      <alignment horizontal="left" vertical="center"/>
      <protection locked="0"/>
    </xf>
    <xf numFmtId="0" fontId="25" fillId="4" borderId="0" xfId="34" applyFont="1" applyFill="1" applyAlignment="1" applyProtection="1">
      <alignment horizontal="left" vertical="center" wrapText="1"/>
      <protection locked="0"/>
    </xf>
    <xf numFmtId="0" fontId="12" fillId="4" borderId="0" xfId="39129" applyFill="1" applyAlignment="1">
      <alignment vertical="center"/>
    </xf>
    <xf numFmtId="0" fontId="22" fillId="4" borderId="0" xfId="51" applyFont="1" applyFill="1" applyAlignment="1">
      <alignment horizontal="left" vertical="center" wrapText="1" indent="3"/>
    </xf>
    <xf numFmtId="0" fontId="17" fillId="4" borderId="4" xfId="1" applyFont="1" applyFill="1" applyBorder="1" applyAlignment="1">
      <alignment horizontal="center" vertical="center"/>
    </xf>
    <xf numFmtId="0" fontId="17" fillId="4" borderId="27" xfId="1" applyFont="1" applyFill="1" applyBorder="1" applyAlignment="1">
      <alignment horizontal="center" vertical="center"/>
    </xf>
    <xf numFmtId="0" fontId="49" fillId="4" borderId="2" xfId="35" applyFont="1" applyFill="1" applyBorder="1" applyAlignment="1">
      <alignment horizontal="center" vertical="center" wrapText="1"/>
    </xf>
    <xf numFmtId="0" fontId="20" fillId="0" borderId="13" xfId="34" applyFont="1" applyBorder="1" applyAlignment="1" applyProtection="1">
      <alignment horizontal="left" vertical="center" wrapText="1"/>
      <protection locked="0"/>
    </xf>
    <xf numFmtId="17" fontId="17" fillId="0" borderId="6" xfId="39273" applyNumberFormat="1" applyFont="1" applyBorder="1" applyAlignment="1" applyProtection="1">
      <alignment horizontal="center" vertical="center" wrapText="1"/>
    </xf>
    <xf numFmtId="17" fontId="17" fillId="0" borderId="9" xfId="39273" applyNumberFormat="1" applyFont="1" applyBorder="1" applyAlignment="1" applyProtection="1">
      <alignment horizontal="center" vertical="center" wrapText="1"/>
    </xf>
    <xf numFmtId="17" fontId="17" fillId="0" borderId="8" xfId="39273" applyNumberFormat="1" applyFont="1" applyBorder="1" applyAlignment="1" applyProtection="1">
      <alignment horizontal="center" vertical="center" wrapText="1"/>
    </xf>
    <xf numFmtId="0" fontId="18" fillId="0" borderId="2" xfId="34" applyFont="1" applyBorder="1" applyAlignment="1" applyProtection="1">
      <alignment horizontal="left" vertical="top" wrapText="1"/>
      <protection locked="0"/>
    </xf>
    <xf numFmtId="17" fontId="17" fillId="0" borderId="2" xfId="39273" applyNumberFormat="1" applyFont="1" applyBorder="1" applyAlignment="1" applyProtection="1">
      <alignment horizontal="center" vertical="center" wrapText="1"/>
      <protection locked="0"/>
    </xf>
    <xf numFmtId="0" fontId="6" fillId="0" borderId="2" xfId="39273" applyNumberFormat="1" applyFont="1" applyBorder="1" applyAlignment="1" applyProtection="1">
      <alignment horizontal="center" vertical="center" wrapText="1"/>
      <protection locked="0"/>
    </xf>
    <xf numFmtId="0" fontId="20" fillId="0" borderId="13" xfId="39273" applyNumberFormat="1" applyFont="1" applyBorder="1" applyAlignment="1" applyProtection="1">
      <alignment horizontal="left" vertical="center" wrapText="1"/>
      <protection locked="0"/>
    </xf>
    <xf numFmtId="0" fontId="17" fillId="0" borderId="2" xfId="39273" applyNumberFormat="1" applyFont="1" applyBorder="1" applyAlignment="1" applyProtection="1">
      <alignment horizontal="center" vertical="center" wrapText="1"/>
    </xf>
    <xf numFmtId="0" fontId="17" fillId="0" borderId="2" xfId="39273" applyNumberFormat="1" applyFont="1" applyBorder="1" applyAlignment="1" applyProtection="1">
      <alignment horizontal="center" vertical="center" wrapText="1"/>
      <protection locked="0"/>
    </xf>
    <xf numFmtId="0" fontId="17" fillId="0" borderId="6" xfId="39273" applyNumberFormat="1" applyFont="1" applyBorder="1" applyAlignment="1" applyProtection="1">
      <alignment horizontal="center" vertical="center" wrapText="1"/>
    </xf>
    <xf numFmtId="0" fontId="183" fillId="0" borderId="2" xfId="1" applyFont="1" applyBorder="1" applyAlignment="1">
      <alignment horizontal="center" vertical="center" wrapText="1"/>
    </xf>
    <xf numFmtId="0" fontId="17" fillId="0" borderId="3" xfId="39273" applyNumberFormat="1" applyFont="1" applyBorder="1" applyAlignment="1" applyProtection="1">
      <alignment horizontal="center" vertical="center" wrapText="1"/>
    </xf>
    <xf numFmtId="0" fontId="17" fillId="0" borderId="5" xfId="39273" applyNumberFormat="1" applyFont="1" applyBorder="1" applyAlignment="1" applyProtection="1">
      <alignment horizontal="center" vertical="center" wrapText="1"/>
    </xf>
    <xf numFmtId="0" fontId="17" fillId="0" borderId="17" xfId="39273" applyNumberFormat="1" applyFont="1" applyBorder="1" applyAlignment="1" applyProtection="1">
      <alignment horizontal="center" vertical="center" wrapText="1"/>
    </xf>
    <xf numFmtId="0" fontId="20" fillId="4" borderId="0" xfId="1" applyFont="1" applyFill="1" applyAlignment="1" applyProtection="1">
      <alignment horizontal="left" vertical="justify"/>
      <protection locked="0"/>
    </xf>
    <xf numFmtId="0" fontId="20" fillId="4" borderId="0" xfId="1" applyFont="1" applyFill="1" applyAlignment="1" applyProtection="1">
      <alignment horizontal="left" vertical="justify" wrapText="1"/>
      <protection locked="0"/>
    </xf>
    <xf numFmtId="0" fontId="20" fillId="0" borderId="13" xfId="1" applyFont="1" applyBorder="1" applyAlignment="1">
      <alignment horizontal="left" vertical="center" wrapText="1"/>
    </xf>
    <xf numFmtId="0" fontId="6" fillId="0" borderId="3" xfId="39273" applyNumberFormat="1" applyFont="1" applyBorder="1" applyAlignment="1" applyProtection="1">
      <alignment horizontal="center" vertical="center" wrapText="1"/>
    </xf>
    <xf numFmtId="0" fontId="22" fillId="0" borderId="111" xfId="1" applyFont="1" applyBorder="1" applyAlignment="1">
      <alignment horizontal="left" vertical="center" wrapText="1" indent="3"/>
    </xf>
    <xf numFmtId="0" fontId="17" fillId="0" borderId="110" xfId="39273" applyNumberFormat="1" applyFont="1" applyBorder="1" applyAlignment="1" applyProtection="1">
      <alignment horizontal="center" vertical="center" wrapText="1"/>
    </xf>
    <xf numFmtId="0" fontId="17" fillId="0" borderId="109" xfId="39273" applyNumberFormat="1" applyFont="1" applyBorder="1" applyAlignment="1" applyProtection="1">
      <alignment horizontal="center" vertical="center" wrapText="1"/>
    </xf>
    <xf numFmtId="0" fontId="17" fillId="0" borderId="108" xfId="39273" applyNumberFormat="1" applyFont="1" applyBorder="1" applyAlignment="1" applyProtection="1">
      <alignment horizontal="center" vertical="center" wrapText="1"/>
    </xf>
    <xf numFmtId="0" fontId="17" fillId="0" borderId="103" xfId="1" applyFont="1" applyBorder="1" applyAlignment="1">
      <alignment horizontal="center" vertical="center" wrapText="1"/>
    </xf>
    <xf numFmtId="0" fontId="17" fillId="0" borderId="102" xfId="1" applyFont="1" applyBorder="1" applyAlignment="1">
      <alignment horizontal="center" vertical="center" wrapText="1"/>
    </xf>
    <xf numFmtId="0" fontId="17" fillId="0" borderId="107" xfId="1" applyFont="1" applyBorder="1" applyAlignment="1">
      <alignment horizontal="center" vertical="center" wrapText="1"/>
    </xf>
    <xf numFmtId="0" fontId="17" fillId="0" borderId="101" xfId="1" applyFont="1" applyBorder="1" applyAlignment="1">
      <alignment horizontal="center" vertical="center" wrapText="1"/>
    </xf>
    <xf numFmtId="0" fontId="17" fillId="0" borderId="44" xfId="39273" applyNumberFormat="1" applyFont="1" applyBorder="1" applyAlignment="1" applyProtection="1">
      <alignment horizontal="center" vertical="center" wrapText="1"/>
    </xf>
    <xf numFmtId="0" fontId="17" fillId="0" borderId="90" xfId="1" applyFont="1" applyBorder="1" applyAlignment="1">
      <alignment horizontal="center" vertical="center" wrapText="1"/>
    </xf>
    <xf numFmtId="0" fontId="17" fillId="0" borderId="89" xfId="1" applyFont="1" applyBorder="1" applyAlignment="1">
      <alignment horizontal="center" vertical="center" wrapText="1"/>
    </xf>
    <xf numFmtId="0" fontId="17" fillId="0" borderId="86" xfId="1" applyFont="1" applyBorder="1" applyAlignment="1">
      <alignment horizontal="center" vertical="center" wrapText="1"/>
    </xf>
    <xf numFmtId="0" fontId="17" fillId="0" borderId="44" xfId="1" applyFont="1" applyBorder="1" applyAlignment="1">
      <alignment horizontal="center" vertical="center" wrapText="1"/>
    </xf>
    <xf numFmtId="0" fontId="20" fillId="0" borderId="106" xfId="39273" applyNumberFormat="1" applyFont="1" applyBorder="1" applyAlignment="1" applyProtection="1">
      <alignment horizontal="left" vertical="center" wrapText="1"/>
    </xf>
    <xf numFmtId="0" fontId="17" fillId="0" borderId="101" xfId="1" applyFont="1" applyBorder="1" applyAlignment="1">
      <alignment horizontal="center" vertical="center"/>
    </xf>
    <xf numFmtId="0" fontId="19" fillId="0" borderId="101" xfId="1" applyFont="1" applyBorder="1" applyAlignment="1">
      <alignment horizontal="center" vertical="center"/>
    </xf>
    <xf numFmtId="0" fontId="17" fillId="0" borderId="114" xfId="39273" applyNumberFormat="1" applyFont="1" applyBorder="1" applyAlignment="1" applyProtection="1">
      <alignment horizontal="center" vertical="center" wrapText="1"/>
    </xf>
    <xf numFmtId="0" fontId="17" fillId="0" borderId="113" xfId="39273" applyNumberFormat="1" applyFont="1" applyBorder="1" applyAlignment="1" applyProtection="1">
      <alignment horizontal="center" vertical="center" wrapText="1"/>
    </xf>
    <xf numFmtId="0" fontId="17" fillId="0" borderId="112" xfId="39273" applyNumberFormat="1" applyFont="1" applyBorder="1" applyAlignment="1" applyProtection="1">
      <alignment horizontal="center" vertical="center" wrapText="1"/>
    </xf>
    <xf numFmtId="0" fontId="17" fillId="0" borderId="115" xfId="39273" applyNumberFormat="1" applyFont="1" applyBorder="1" applyAlignment="1" applyProtection="1">
      <alignment horizontal="center" vertical="center" wrapText="1"/>
    </xf>
    <xf numFmtId="0" fontId="17" fillId="0" borderId="110" xfId="1" applyFont="1" applyBorder="1" applyAlignment="1">
      <alignment horizontal="center" vertical="center" wrapText="1"/>
    </xf>
    <xf numFmtId="0" fontId="17" fillId="0" borderId="108" xfId="1" applyFont="1" applyBorder="1" applyAlignment="1">
      <alignment horizontal="center" vertical="center" wrapText="1"/>
    </xf>
    <xf numFmtId="0" fontId="20" fillId="0" borderId="100" xfId="39273" applyNumberFormat="1" applyFont="1" applyBorder="1" applyAlignment="1" applyProtection="1">
      <alignment horizontal="left" vertical="center" wrapText="1"/>
    </xf>
    <xf numFmtId="0" fontId="6" fillId="0" borderId="110" xfId="1" applyFont="1" applyBorder="1" applyAlignment="1">
      <alignment horizontal="center" vertical="center" wrapText="1"/>
    </xf>
    <xf numFmtId="0" fontId="6" fillId="0" borderId="108" xfId="1" applyFont="1" applyBorder="1" applyAlignment="1">
      <alignment horizontal="center" vertical="center" wrapText="1"/>
    </xf>
    <xf numFmtId="0" fontId="6" fillId="0" borderId="103" xfId="1" applyFont="1" applyBorder="1" applyAlignment="1">
      <alignment horizontal="center" vertical="center" wrapText="1"/>
    </xf>
    <xf numFmtId="0" fontId="6" fillId="0" borderId="102" xfId="1" applyFont="1" applyBorder="1" applyAlignment="1">
      <alignment horizontal="center" vertical="center" wrapText="1"/>
    </xf>
    <xf numFmtId="0" fontId="6" fillId="0" borderId="107" xfId="1" applyFont="1" applyBorder="1" applyAlignment="1">
      <alignment horizontal="center" vertical="center" wrapText="1"/>
    </xf>
    <xf numFmtId="0" fontId="6" fillId="0" borderId="110" xfId="39273" applyNumberFormat="1" applyFont="1" applyBorder="1" applyAlignment="1" applyProtection="1">
      <alignment horizontal="center" vertical="center" wrapText="1"/>
    </xf>
    <xf numFmtId="0" fontId="6" fillId="0" borderId="109" xfId="39273" applyNumberFormat="1" applyFont="1" applyBorder="1" applyAlignment="1" applyProtection="1">
      <alignment horizontal="center" vertical="center" wrapText="1"/>
    </xf>
    <xf numFmtId="0" fontId="6" fillId="0" borderId="108" xfId="39273" applyNumberFormat="1" applyFont="1" applyBorder="1" applyAlignment="1" applyProtection="1">
      <alignment horizontal="center" vertical="center" wrapText="1"/>
    </xf>
    <xf numFmtId="0" fontId="162" fillId="0" borderId="101" xfId="39128" applyFont="1" applyFill="1" applyBorder="1" applyAlignment="1" applyProtection="1">
      <alignment horizontal="center" vertical="center" wrapText="1"/>
    </xf>
    <xf numFmtId="167" fontId="6" fillId="4" borderId="0" xfId="39275" quotePrefix="1" applyNumberFormat="1" applyFont="1" applyFill="1" applyAlignment="1" applyProtection="1">
      <alignment horizontal="center" vertical="center"/>
      <protection locked="0"/>
    </xf>
    <xf numFmtId="0" fontId="6" fillId="0" borderId="44" xfId="1" applyFont="1" applyBorder="1" applyAlignment="1" applyProtection="1">
      <alignment horizontal="center" vertical="center" wrapText="1"/>
      <protection locked="0"/>
    </xf>
    <xf numFmtId="0" fontId="20" fillId="0" borderId="106" xfId="39273" applyNumberFormat="1" applyFont="1" applyBorder="1" applyAlignment="1" applyProtection="1">
      <alignment horizontal="left" vertical="center" wrapText="1"/>
      <protection locked="0"/>
    </xf>
    <xf numFmtId="0" fontId="25" fillId="0" borderId="0" xfId="1" applyFont="1" applyAlignment="1" applyProtection="1">
      <alignment vertical="center" wrapText="1"/>
      <protection locked="0"/>
    </xf>
    <xf numFmtId="0" fontId="179" fillId="0" borderId="0" xfId="39129" applyFont="1" applyAlignment="1">
      <alignment vertical="center" wrapText="1"/>
    </xf>
    <xf numFmtId="0" fontId="179" fillId="0" borderId="0" xfId="39129" applyFont="1" applyAlignment="1">
      <alignment vertical="top"/>
    </xf>
    <xf numFmtId="0" fontId="6" fillId="0" borderId="44" xfId="1" applyFont="1" applyBorder="1" applyAlignment="1" applyProtection="1">
      <alignment vertical="center" wrapText="1"/>
      <protection locked="0"/>
    </xf>
    <xf numFmtId="0" fontId="17" fillId="0" borderId="44" xfId="39273" applyNumberFormat="1" applyFont="1" applyBorder="1" applyAlignment="1" applyProtection="1">
      <alignment horizontal="center" vertical="center" wrapText="1"/>
      <protection locked="0"/>
    </xf>
    <xf numFmtId="0" fontId="6" fillId="0" borderId="44" xfId="39273" applyNumberFormat="1" applyFont="1" applyBorder="1" applyAlignment="1" applyProtection="1">
      <alignment horizontal="center" vertical="center" wrapText="1"/>
      <protection locked="0"/>
    </xf>
    <xf numFmtId="0" fontId="30" fillId="0" borderId="0" xfId="2" applyFont="1" applyBorder="1" applyAlignment="1" applyProtection="1">
      <alignment horizontal="left" vertical="top" wrapText="1"/>
    </xf>
    <xf numFmtId="0" fontId="36" fillId="0" borderId="0" xfId="39129" applyFont="1" applyAlignment="1">
      <alignment horizontal="left" vertical="top" wrapText="1"/>
    </xf>
    <xf numFmtId="0" fontId="16" fillId="6" borderId="0" xfId="39281" applyFont="1" applyFill="1" applyAlignment="1">
      <alignment horizontal="left" vertical="center"/>
    </xf>
    <xf numFmtId="0" fontId="22" fillId="6" borderId="7" xfId="39281" applyFont="1" applyFill="1" applyBorder="1" applyAlignment="1">
      <alignment horizontal="left" vertical="center" indent="3"/>
    </xf>
    <xf numFmtId="0" fontId="213" fillId="0" borderId="4" xfId="3" applyFont="1" applyFill="1" applyBorder="1" applyAlignment="1" applyProtection="1">
      <alignment horizontal="center" vertical="top"/>
    </xf>
    <xf numFmtId="0" fontId="213" fillId="0" borderId="45" xfId="3" applyFont="1" applyFill="1" applyBorder="1" applyAlignment="1" applyProtection="1">
      <alignment horizontal="center" vertical="top"/>
    </xf>
    <xf numFmtId="0" fontId="213" fillId="0" borderId="27" xfId="3" applyFont="1" applyFill="1" applyBorder="1" applyAlignment="1" applyProtection="1">
      <alignment horizontal="center" vertical="top"/>
    </xf>
    <xf numFmtId="0" fontId="214" fillId="0" borderId="0" xfId="39131" applyFont="1" applyFill="1" applyAlignment="1">
      <alignment horizontal="center" vertical="center" wrapText="1"/>
    </xf>
    <xf numFmtId="0" fontId="214" fillId="0" borderId="2" xfId="39131" applyFont="1" applyFill="1" applyBorder="1" applyAlignment="1" applyProtection="1">
      <alignment horizontal="center" vertical="center" wrapText="1"/>
    </xf>
    <xf numFmtId="0" fontId="214" fillId="0" borderId="10" xfId="39131" applyNumberFormat="1" applyFont="1" applyFill="1" applyBorder="1" applyAlignment="1" applyProtection="1">
      <alignment horizontal="center" vertical="center" wrapText="1"/>
    </xf>
    <xf numFmtId="0" fontId="214" fillId="0" borderId="5" xfId="39131" applyNumberFormat="1" applyFont="1" applyFill="1" applyBorder="1" applyAlignment="1" applyProtection="1">
      <alignment horizontal="center" vertical="center" wrapText="1"/>
    </xf>
    <xf numFmtId="0" fontId="214" fillId="0" borderId="6" xfId="39131" applyFont="1" applyFill="1" applyBorder="1" applyAlignment="1" applyProtection="1">
      <alignment horizontal="center" vertical="center" wrapText="1"/>
    </xf>
    <xf numFmtId="0" fontId="214" fillId="0" borderId="9" xfId="39131" applyFont="1" applyFill="1" applyBorder="1" applyAlignment="1" applyProtection="1">
      <alignment horizontal="center" vertical="center" wrapText="1"/>
    </xf>
    <xf numFmtId="0" fontId="214" fillId="0" borderId="8" xfId="39131" applyFont="1" applyFill="1" applyBorder="1" applyAlignment="1" applyProtection="1">
      <alignment horizontal="center" vertical="center" wrapText="1"/>
    </xf>
    <xf numFmtId="0" fontId="214" fillId="0" borderId="4" xfId="39131" applyNumberFormat="1" applyFont="1" applyFill="1" applyBorder="1" applyAlignment="1" applyProtection="1">
      <alignment horizontal="center" vertical="center" wrapText="1"/>
    </xf>
    <xf numFmtId="0" fontId="214" fillId="0" borderId="27" xfId="39131" applyNumberFormat="1" applyFont="1" applyFill="1" applyBorder="1" applyAlignment="1" applyProtection="1">
      <alignment horizontal="center" vertical="center" wrapText="1"/>
    </xf>
    <xf numFmtId="0" fontId="153" fillId="0" borderId="6" xfId="39281" applyFont="1" applyBorder="1" applyAlignment="1">
      <alignment horizontal="center"/>
    </xf>
    <xf numFmtId="0" fontId="153" fillId="0" borderId="9" xfId="39281" applyFont="1" applyBorder="1" applyAlignment="1">
      <alignment horizontal="center"/>
    </xf>
    <xf numFmtId="0" fontId="153" fillId="0" borderId="6" xfId="2" applyFont="1" applyBorder="1" applyAlignment="1" applyProtection="1">
      <alignment horizontal="center" vertical="center" wrapText="1"/>
    </xf>
    <xf numFmtId="0" fontId="153" fillId="0" borderId="9" xfId="2" applyFont="1" applyBorder="1" applyAlignment="1" applyProtection="1">
      <alignment horizontal="center" vertical="center" wrapText="1"/>
    </xf>
    <xf numFmtId="0" fontId="153" fillId="0" borderId="8" xfId="2" applyFont="1" applyBorder="1" applyAlignment="1" applyProtection="1">
      <alignment horizontal="center" vertical="center" wrapText="1"/>
    </xf>
    <xf numFmtId="0" fontId="25" fillId="0" borderId="0" xfId="255" applyFont="1" applyAlignment="1" applyProtection="1">
      <alignment horizontal="left" vertical="top" wrapText="1"/>
      <protection locked="0"/>
    </xf>
    <xf numFmtId="0" fontId="162" fillId="0" borderId="4" xfId="39131" applyNumberFormat="1" applyFont="1" applyFill="1" applyBorder="1" applyAlignment="1" applyProtection="1">
      <alignment horizontal="center" vertical="center" wrapText="1"/>
    </xf>
    <xf numFmtId="0" fontId="162" fillId="0" borderId="27" xfId="39131" applyNumberFormat="1" applyFont="1" applyFill="1" applyBorder="1" applyAlignment="1" applyProtection="1">
      <alignment horizontal="center" vertical="center" wrapText="1"/>
    </xf>
    <xf numFmtId="0" fontId="17" fillId="0" borderId="6" xfId="39281" applyFont="1" applyBorder="1" applyAlignment="1">
      <alignment horizontal="center"/>
    </xf>
    <xf numFmtId="0" fontId="17" fillId="0" borderId="9" xfId="39281" applyFont="1" applyBorder="1" applyAlignment="1">
      <alignment horizontal="center"/>
    </xf>
    <xf numFmtId="0" fontId="20" fillId="0" borderId="13" xfId="255" applyFont="1" applyBorder="1" applyAlignment="1" applyProtection="1">
      <alignment horizontal="left" vertical="center" wrapText="1"/>
      <protection locked="0"/>
    </xf>
    <xf numFmtId="0" fontId="20" fillId="0" borderId="0" xfId="255" applyFont="1" applyAlignment="1" applyProtection="1">
      <alignment horizontal="left" vertical="top" wrapText="1"/>
      <protection locked="0"/>
    </xf>
    <xf numFmtId="0" fontId="18" fillId="0" borderId="4" xfId="3" applyFont="1" applyFill="1" applyBorder="1" applyAlignment="1" applyProtection="1">
      <alignment horizontal="center" vertical="top"/>
    </xf>
    <xf numFmtId="0" fontId="18" fillId="0" borderId="45" xfId="3" applyFont="1" applyFill="1" applyBorder="1" applyAlignment="1" applyProtection="1">
      <alignment horizontal="center" vertical="top"/>
    </xf>
    <xf numFmtId="0" fontId="18" fillId="0" borderId="27" xfId="3" applyFont="1" applyFill="1" applyBorder="1" applyAlignment="1" applyProtection="1">
      <alignment horizontal="center" vertical="top"/>
    </xf>
    <xf numFmtId="0" fontId="162" fillId="0" borderId="6" xfId="39131" applyNumberFormat="1" applyFont="1" applyFill="1" applyBorder="1" applyAlignment="1" applyProtection="1">
      <alignment horizontal="center" vertical="center" wrapText="1"/>
    </xf>
    <xf numFmtId="0" fontId="162" fillId="0" borderId="9" xfId="39131" applyNumberFormat="1" applyFont="1" applyFill="1" applyBorder="1" applyAlignment="1" applyProtection="1">
      <alignment horizontal="center" vertical="center" wrapText="1"/>
    </xf>
    <xf numFmtId="0" fontId="162" fillId="0" borderId="2" xfId="39131" applyFont="1" applyFill="1" applyBorder="1" applyAlignment="1" applyProtection="1">
      <alignment horizontal="center" vertical="center" wrapText="1"/>
    </xf>
    <xf numFmtId="0" fontId="162" fillId="0" borderId="10" xfId="39131" applyNumberFormat="1" applyFont="1" applyFill="1" applyBorder="1" applyAlignment="1" applyProtection="1">
      <alignment horizontal="center" vertical="center" wrapText="1"/>
    </xf>
    <xf numFmtId="0" fontId="162" fillId="0" borderId="5" xfId="39131" applyNumberFormat="1" applyFont="1" applyFill="1" applyBorder="1" applyAlignment="1" applyProtection="1">
      <alignment horizontal="center" vertical="center" wrapText="1"/>
    </xf>
    <xf numFmtId="0" fontId="162" fillId="0" borderId="6" xfId="39131" applyFont="1" applyFill="1" applyBorder="1" applyAlignment="1" applyProtection="1">
      <alignment horizontal="center" vertical="center" wrapText="1"/>
    </xf>
    <xf numFmtId="0" fontId="162" fillId="0" borderId="9" xfId="39131" applyFont="1" applyFill="1" applyBorder="1" applyAlignment="1" applyProtection="1">
      <alignment horizontal="center" vertical="center" wrapText="1"/>
    </xf>
    <xf numFmtId="0" fontId="162" fillId="0" borderId="8" xfId="39131" applyFont="1" applyFill="1" applyBorder="1" applyAlignment="1" applyProtection="1">
      <alignment horizontal="center" vertical="center" wrapText="1"/>
    </xf>
    <xf numFmtId="0" fontId="32" fillId="4" borderId="0" xfId="255" applyFont="1" applyFill="1" applyAlignment="1" applyProtection="1">
      <alignment horizontal="left" vertical="top" wrapText="1"/>
      <protection locked="0"/>
    </xf>
    <xf numFmtId="0" fontId="16" fillId="0" borderId="0" xfId="39281" applyFont="1" applyAlignment="1">
      <alignment horizontal="left" vertical="center" wrapText="1"/>
    </xf>
    <xf numFmtId="0" fontId="22" fillId="0" borderId="0" xfId="39281" applyFont="1" applyAlignment="1">
      <alignment horizontal="left" vertical="center" wrapText="1" indent="3"/>
    </xf>
    <xf numFmtId="0" fontId="17" fillId="6" borderId="2" xfId="2" applyFont="1" applyFill="1" applyBorder="1" applyAlignment="1" applyProtection="1">
      <alignment horizontal="center" vertical="center"/>
    </xf>
    <xf numFmtId="0" fontId="18" fillId="6" borderId="2" xfId="3" applyFont="1" applyFill="1" applyBorder="1" applyAlignment="1" applyProtection="1">
      <alignment horizontal="center"/>
    </xf>
    <xf numFmtId="0" fontId="17" fillId="0" borderId="6" xfId="2" applyFont="1" applyBorder="1" applyAlignment="1" applyProtection="1">
      <alignment horizontal="center" vertical="center"/>
    </xf>
    <xf numFmtId="0" fontId="17" fillId="0" borderId="9" xfId="2" applyFont="1" applyBorder="1" applyAlignment="1" applyProtection="1">
      <alignment horizontal="center" vertical="center"/>
    </xf>
    <xf numFmtId="0" fontId="17" fillId="6" borderId="6" xfId="2" applyFont="1" applyFill="1" applyBorder="1" applyAlignment="1" applyProtection="1">
      <alignment horizontal="center" vertical="center"/>
    </xf>
    <xf numFmtId="0" fontId="17" fillId="6" borderId="9" xfId="2" applyFont="1" applyFill="1" applyBorder="1" applyAlignment="1" applyProtection="1">
      <alignment horizontal="center" vertical="center"/>
    </xf>
    <xf numFmtId="0" fontId="25" fillId="4" borderId="0" xfId="255" applyFont="1" applyFill="1" applyAlignment="1" applyProtection="1">
      <alignment horizontal="left" vertical="top" wrapText="1"/>
      <protection locked="0"/>
    </xf>
    <xf numFmtId="0" fontId="18" fillId="6" borderId="4" xfId="3" applyFont="1" applyFill="1" applyBorder="1" applyAlignment="1" applyProtection="1">
      <alignment horizontal="center"/>
    </xf>
    <xf numFmtId="0" fontId="18" fillId="6" borderId="27" xfId="3" applyFont="1" applyFill="1" applyBorder="1" applyAlignment="1" applyProtection="1">
      <alignment horizontal="center"/>
    </xf>
    <xf numFmtId="0" fontId="57" fillId="0" borderId="0" xfId="39281" applyFont="1" applyAlignment="1">
      <alignment horizontal="left" vertical="center" wrapText="1"/>
    </xf>
    <xf numFmtId="0" fontId="62" fillId="0" borderId="0" xfId="39281" applyFont="1" applyAlignment="1">
      <alignment horizontal="left" vertical="center" wrapText="1" indent="3"/>
    </xf>
    <xf numFmtId="0" fontId="18" fillId="0" borderId="2" xfId="3" applyFont="1" applyBorder="1" applyAlignment="1" applyProtection="1">
      <alignment horizontal="center"/>
    </xf>
    <xf numFmtId="0" fontId="18" fillId="0" borderId="4" xfId="3" applyFont="1" applyBorder="1" applyAlignment="1" applyProtection="1">
      <alignment horizontal="center"/>
    </xf>
    <xf numFmtId="0" fontId="18" fillId="0" borderId="27" xfId="3" applyFont="1" applyBorder="1" applyAlignment="1" applyProtection="1">
      <alignment horizontal="center"/>
    </xf>
    <xf numFmtId="0" fontId="17" fillId="0" borderId="8" xfId="2" applyFont="1" applyBorder="1" applyAlignment="1" applyProtection="1">
      <alignment horizontal="center" vertical="center"/>
    </xf>
    <xf numFmtId="0" fontId="17" fillId="6" borderId="8" xfId="2" applyFont="1" applyFill="1" applyBorder="1" applyAlignment="1" applyProtection="1">
      <alignment horizontal="center" vertical="center"/>
    </xf>
    <xf numFmtId="0" fontId="32" fillId="0" borderId="0" xfId="255" applyFont="1" applyAlignment="1" applyProtection="1">
      <alignment horizontal="left" vertical="top" wrapText="1"/>
      <protection locked="0"/>
    </xf>
    <xf numFmtId="0" fontId="17" fillId="0" borderId="6" xfId="3" applyFont="1" applyBorder="1" applyAlignment="1" applyProtection="1">
      <alignment horizontal="center" vertical="center" wrapText="1"/>
    </xf>
    <xf numFmtId="0" fontId="17" fillId="0" borderId="9" xfId="3" applyFont="1" applyBorder="1" applyAlignment="1" applyProtection="1">
      <alignment horizontal="center" vertical="center" wrapText="1"/>
    </xf>
    <xf numFmtId="0" fontId="17" fillId="0" borderId="44" xfId="3" applyFont="1" applyBorder="1" applyAlignment="1" applyProtection="1">
      <alignment horizontal="center" vertical="center" wrapText="1"/>
    </xf>
    <xf numFmtId="0" fontId="162" fillId="0" borderId="44" xfId="39131" applyFont="1" applyBorder="1" applyAlignment="1" applyProtection="1">
      <alignment horizontal="center" vertical="center"/>
    </xf>
    <xf numFmtId="0" fontId="17" fillId="0" borderId="91" xfId="3" applyFont="1" applyBorder="1" applyAlignment="1" applyProtection="1">
      <alignment horizontal="center" vertical="center" wrapText="1"/>
    </xf>
    <xf numFmtId="0" fontId="17" fillId="0" borderId="116" xfId="3" applyFont="1" applyBorder="1" applyAlignment="1" applyProtection="1">
      <alignment horizontal="center" vertical="center" wrapText="1"/>
    </xf>
    <xf numFmtId="0" fontId="17" fillId="0" borderId="11" xfId="3" applyFont="1" applyBorder="1" applyAlignment="1" applyProtection="1">
      <alignment horizontal="center" vertical="center" wrapText="1"/>
    </xf>
    <xf numFmtId="0" fontId="17" fillId="0" borderId="5" xfId="3" applyFont="1" applyBorder="1" applyAlignment="1" applyProtection="1">
      <alignment horizontal="center" vertical="center" wrapText="1"/>
    </xf>
    <xf numFmtId="0" fontId="19" fillId="0" borderId="45" xfId="3" applyFont="1" applyBorder="1" applyAlignment="1" applyProtection="1">
      <alignment horizontal="center"/>
    </xf>
    <xf numFmtId="0" fontId="17" fillId="0" borderId="87" xfId="3" applyFont="1" applyBorder="1" applyAlignment="1" applyProtection="1">
      <alignment horizontal="center" vertical="center" wrapText="1"/>
    </xf>
    <xf numFmtId="0" fontId="17" fillId="0" borderId="2" xfId="3" applyFont="1" applyBorder="1" applyAlignment="1" applyProtection="1">
      <alignment horizontal="center" vertical="center" wrapText="1"/>
    </xf>
    <xf numFmtId="0" fontId="216" fillId="0" borderId="44" xfId="39131" applyFont="1" applyBorder="1" applyAlignment="1" applyProtection="1">
      <alignment horizontal="center" vertical="center" wrapText="1"/>
    </xf>
    <xf numFmtId="0" fontId="17" fillId="0" borderId="6" xfId="39281" applyFont="1" applyBorder="1" applyAlignment="1">
      <alignment horizontal="center" vertical="center" shrinkToFit="1"/>
    </xf>
    <xf numFmtId="0" fontId="17" fillId="0" borderId="9" xfId="39281" applyFont="1" applyBorder="1" applyAlignment="1">
      <alignment horizontal="center" vertical="center" shrinkToFit="1"/>
    </xf>
    <xf numFmtId="0" fontId="162" fillId="0" borderId="90" xfId="39131" applyFont="1" applyBorder="1" applyAlignment="1" applyProtection="1">
      <alignment horizontal="center" vertical="center"/>
    </xf>
    <xf numFmtId="0" fontId="162" fillId="0" borderId="89" xfId="39131" applyFont="1" applyBorder="1" applyAlignment="1" applyProtection="1">
      <alignment horizontal="center" vertical="center"/>
    </xf>
    <xf numFmtId="0" fontId="162" fillId="0" borderId="86" xfId="39131" applyFont="1" applyBorder="1" applyAlignment="1" applyProtection="1">
      <alignment horizontal="center" vertical="center"/>
    </xf>
    <xf numFmtId="0" fontId="25" fillId="0" borderId="0" xfId="255" applyFont="1" applyAlignment="1" applyProtection="1">
      <alignment horizontal="left" vertical="center" wrapText="1"/>
      <protection locked="0"/>
    </xf>
    <xf numFmtId="0" fontId="18" fillId="0" borderId="10" xfId="3" applyFont="1" applyBorder="1" applyAlignment="1" applyProtection="1">
      <alignment horizontal="center"/>
    </xf>
    <xf numFmtId="0" fontId="18" fillId="0" borderId="11" xfId="3" applyFont="1" applyBorder="1" applyAlignment="1" applyProtection="1">
      <alignment horizontal="center"/>
    </xf>
    <xf numFmtId="0" fontId="18" fillId="0" borderId="5" xfId="3" applyFont="1" applyBorder="1" applyAlignment="1" applyProtection="1">
      <alignment horizontal="center"/>
    </xf>
    <xf numFmtId="0" fontId="17" fillId="0" borderId="44" xfId="39281" applyFont="1" applyBorder="1" applyAlignment="1">
      <alignment horizontal="center" vertical="center" shrinkToFit="1"/>
    </xf>
    <xf numFmtId="0" fontId="17" fillId="0" borderId="44" xfId="3" applyFont="1" applyFill="1" applyBorder="1" applyAlignment="1" applyProtection="1">
      <alignment horizontal="center" vertical="center" wrapText="1"/>
    </xf>
    <xf numFmtId="0" fontId="25" fillId="0" borderId="0" xfId="37" applyFont="1" applyAlignment="1" applyProtection="1">
      <alignment horizontal="left" vertical="top" wrapText="1"/>
      <protection locked="0"/>
    </xf>
    <xf numFmtId="0" fontId="25" fillId="0" borderId="0" xfId="39281" applyFont="1" applyAlignment="1" applyProtection="1">
      <alignment horizontal="left" vertical="top" wrapText="1"/>
      <protection locked="0"/>
    </xf>
    <xf numFmtId="0" fontId="18" fillId="0" borderId="2" xfId="3" applyFont="1" applyBorder="1" applyAlignment="1" applyProtection="1">
      <alignment horizontal="center" vertical="top"/>
    </xf>
    <xf numFmtId="0" fontId="25" fillId="0" borderId="2" xfId="3" applyFont="1" applyBorder="1" applyAlignment="1" applyProtection="1">
      <alignment horizontal="center" vertical="top"/>
    </xf>
    <xf numFmtId="0" fontId="25" fillId="0" borderId="13" xfId="255" applyFont="1" applyBorder="1" applyAlignment="1" applyProtection="1">
      <alignment horizontal="left" vertical="center" wrapText="1"/>
      <protection locked="0"/>
    </xf>
    <xf numFmtId="0" fontId="117" fillId="0" borderId="0" xfId="39240"/>
    <xf numFmtId="0" fontId="32" fillId="0" borderId="0" xfId="39281" applyFont="1" applyAlignment="1" applyProtection="1">
      <alignment horizontal="left" vertical="top" wrapText="1"/>
      <protection locked="0"/>
    </xf>
    <xf numFmtId="0" fontId="18" fillId="0" borderId="45" xfId="3" applyFont="1" applyBorder="1" applyAlignment="1" applyProtection="1">
      <alignment horizontal="center"/>
    </xf>
    <xf numFmtId="0" fontId="25" fillId="0" borderId="27" xfId="3" applyFont="1" applyBorder="1" applyAlignment="1" applyProtection="1">
      <alignment horizontal="center"/>
    </xf>
    <xf numFmtId="0" fontId="17" fillId="0" borderId="6" xfId="2" applyFont="1" applyBorder="1" applyAlignment="1" applyProtection="1">
      <alignment horizontal="center" vertical="center" wrapText="1" shrinkToFit="1"/>
    </xf>
    <xf numFmtId="0" fontId="17" fillId="0" borderId="9" xfId="2" applyFont="1" applyBorder="1" applyAlignment="1" applyProtection="1">
      <alignment horizontal="center" vertical="center" wrapText="1" shrinkToFit="1"/>
    </xf>
    <xf numFmtId="0" fontId="19" fillId="0" borderId="6" xfId="39239" applyFont="1" applyBorder="1" applyAlignment="1" applyProtection="1">
      <alignment horizontal="center" vertical="center" wrapText="1"/>
      <protection locked="0"/>
    </xf>
    <xf numFmtId="0" fontId="19" fillId="0" borderId="9" xfId="39239" applyFont="1" applyBorder="1" applyAlignment="1" applyProtection="1">
      <alignment horizontal="center" vertical="center" wrapText="1"/>
      <protection locked="0"/>
    </xf>
    <xf numFmtId="0" fontId="19" fillId="0" borderId="8" xfId="39239" applyFont="1" applyBorder="1" applyAlignment="1" applyProtection="1">
      <alignment horizontal="center" vertical="center" wrapText="1"/>
      <protection locked="0"/>
    </xf>
    <xf numFmtId="0" fontId="17" fillId="0" borderId="2" xfId="2" applyFont="1" applyBorder="1" applyAlignment="1" applyProtection="1">
      <alignment horizontal="center" vertical="center" wrapText="1" shrinkToFit="1"/>
    </xf>
    <xf numFmtId="0" fontId="17" fillId="0" borderId="8" xfId="2" applyFont="1" applyBorder="1" applyAlignment="1" applyProtection="1">
      <alignment horizontal="center" vertical="center" wrapText="1" shrinkToFit="1"/>
    </xf>
    <xf numFmtId="0" fontId="162" fillId="0" borderId="6" xfId="39131" applyFont="1" applyFill="1" applyBorder="1" applyAlignment="1" applyProtection="1">
      <alignment horizontal="center" vertical="center" wrapText="1" shrinkToFit="1"/>
    </xf>
    <xf numFmtId="0" fontId="162" fillId="0" borderId="8" xfId="39131" applyFont="1" applyFill="1" applyBorder="1" applyAlignment="1" applyProtection="1">
      <alignment horizontal="center" vertical="center" wrapText="1" shrinkToFit="1"/>
    </xf>
    <xf numFmtId="0" fontId="162" fillId="0" borderId="6" xfId="39131" applyFont="1" applyBorder="1" applyAlignment="1" applyProtection="1">
      <alignment horizontal="center" vertical="center" wrapText="1" shrinkToFit="1"/>
    </xf>
    <xf numFmtId="0" fontId="162" fillId="0" borderId="8" xfId="39131" applyFont="1" applyBorder="1" applyAlignment="1" applyProtection="1">
      <alignment horizontal="center" vertical="center" wrapText="1" shrinkToFit="1"/>
    </xf>
    <xf numFmtId="0" fontId="14" fillId="0" borderId="0" xfId="255" applyAlignment="1">
      <alignment horizontal="left" vertical="top"/>
    </xf>
    <xf numFmtId="0" fontId="25" fillId="0" borderId="4" xfId="3" applyFont="1" applyBorder="1" applyAlignment="1" applyProtection="1">
      <alignment horizontal="center"/>
    </xf>
    <xf numFmtId="0" fontId="162" fillId="0" borderId="9" xfId="39131" applyFont="1" applyBorder="1" applyAlignment="1" applyProtection="1">
      <alignment horizontal="center" vertical="center" wrapText="1" shrinkToFit="1"/>
    </xf>
    <xf numFmtId="0" fontId="19" fillId="0" borderId="44" xfId="3" applyFont="1" applyBorder="1" applyAlignment="1" applyProtection="1">
      <alignment horizontal="center" vertical="center" wrapText="1"/>
    </xf>
    <xf numFmtId="0" fontId="162" fillId="0" borderId="44" xfId="39131" applyFont="1" applyBorder="1" applyAlignment="1" applyProtection="1">
      <alignment horizontal="center" vertical="center" wrapText="1"/>
    </xf>
    <xf numFmtId="0" fontId="162" fillId="0" borderId="44" xfId="39131" applyFont="1" applyFill="1" applyBorder="1" applyAlignment="1" applyProtection="1">
      <alignment horizontal="center" vertical="center" wrapText="1"/>
    </xf>
    <xf numFmtId="0" fontId="162" fillId="0" borderId="91" xfId="39131" applyFont="1" applyBorder="1" applyAlignment="1" applyProtection="1">
      <alignment horizontal="center" vertical="center" wrapText="1"/>
    </xf>
    <xf numFmtId="0" fontId="162" fillId="0" borderId="87" xfId="39131" applyFont="1" applyBorder="1" applyAlignment="1" applyProtection="1">
      <alignment horizontal="center" vertical="center" wrapText="1"/>
    </xf>
    <xf numFmtId="0" fontId="220" fillId="0" borderId="44" xfId="3" applyFont="1" applyBorder="1" applyAlignment="1" applyProtection="1">
      <alignment horizontal="center"/>
    </xf>
    <xf numFmtId="0" fontId="25" fillId="0" borderId="0" xfId="143" applyFont="1" applyAlignment="1" applyProtection="1">
      <alignment horizontal="left" vertical="top" wrapText="1"/>
      <protection locked="0"/>
    </xf>
    <xf numFmtId="0" fontId="25" fillId="0" borderId="0" xfId="143" applyFont="1" applyAlignment="1" applyProtection="1">
      <alignment horizontal="left" vertical="top"/>
      <protection locked="0"/>
    </xf>
    <xf numFmtId="0" fontId="25" fillId="0" borderId="0" xfId="39284" applyFont="1" applyAlignment="1" applyProtection="1">
      <alignment horizontal="left" vertical="center"/>
      <protection locked="0"/>
    </xf>
    <xf numFmtId="0" fontId="16" fillId="0" borderId="0" xfId="39284" applyFont="1" applyAlignment="1">
      <alignment horizontal="left" vertical="center" wrapText="1" shrinkToFit="1"/>
    </xf>
    <xf numFmtId="0" fontId="22" fillId="0" borderId="0" xfId="39284" applyFont="1" applyAlignment="1">
      <alignment horizontal="left" vertical="center" wrapText="1" indent="3" shrinkToFit="1"/>
    </xf>
    <xf numFmtId="0" fontId="17" fillId="0" borderId="4" xfId="320" applyFont="1" applyFill="1" applyBorder="1" applyAlignment="1" applyProtection="1">
      <alignment horizontal="center" vertical="center"/>
    </xf>
    <xf numFmtId="0" fontId="17" fillId="0" borderId="27" xfId="320" applyFont="1" applyFill="1" applyBorder="1" applyAlignment="1" applyProtection="1">
      <alignment horizontal="center" vertical="center"/>
    </xf>
    <xf numFmtId="0" fontId="162" fillId="0" borderId="9" xfId="39131" applyFont="1" applyBorder="1" applyAlignment="1">
      <alignment horizontal="center" vertical="center" wrapText="1"/>
    </xf>
    <xf numFmtId="0" fontId="162" fillId="0" borderId="8" xfId="39131" applyFont="1" applyBorder="1" applyAlignment="1">
      <alignment horizontal="center" vertical="center" wrapText="1"/>
    </xf>
    <xf numFmtId="0" fontId="20" fillId="0" borderId="7" xfId="39284" applyFont="1" applyBorder="1" applyAlignment="1">
      <alignment horizontal="right" vertical="center" wrapText="1" shrinkToFit="1"/>
    </xf>
    <xf numFmtId="0" fontId="20" fillId="0" borderId="7" xfId="39284" applyFont="1" applyBorder="1" applyAlignment="1">
      <alignment horizontal="left" vertical="center" wrapText="1" shrinkToFit="1"/>
    </xf>
    <xf numFmtId="0" fontId="162" fillId="0" borderId="9" xfId="39131" applyFont="1" applyFill="1" applyBorder="1" applyAlignment="1" applyProtection="1">
      <alignment horizontal="center" vertical="center" wrapText="1" shrinkToFit="1"/>
    </xf>
    <xf numFmtId="0" fontId="17" fillId="4" borderId="13" xfId="255" quotePrefix="1" applyFont="1" applyFill="1" applyBorder="1" applyAlignment="1">
      <alignment horizontal="center" vertical="center" wrapText="1"/>
    </xf>
    <xf numFmtId="0" fontId="20" fillId="4" borderId="0" xfId="39284" applyFont="1" applyFill="1" applyAlignment="1" applyProtection="1">
      <alignment horizontal="left" vertical="center" wrapText="1"/>
      <protection locked="0"/>
    </xf>
    <xf numFmtId="0" fontId="20" fillId="4" borderId="0" xfId="255" applyFont="1" applyFill="1" applyAlignment="1" applyProtection="1">
      <alignment horizontal="left" vertical="center" wrapText="1"/>
      <protection locked="0"/>
    </xf>
    <xf numFmtId="0" fontId="25" fillId="4" borderId="0" xfId="255" applyFont="1" applyFill="1" applyAlignment="1" applyProtection="1">
      <alignment horizontal="left" vertical="center" wrapText="1"/>
      <protection locked="0"/>
    </xf>
    <xf numFmtId="0" fontId="20" fillId="4" borderId="0" xfId="255" applyFont="1" applyFill="1" applyAlignment="1">
      <alignment horizontal="left" vertical="center"/>
    </xf>
    <xf numFmtId="0" fontId="17" fillId="0" borderId="2" xfId="320" applyFont="1" applyFill="1" applyBorder="1" applyAlignment="1" applyProtection="1">
      <alignment horizontal="center" vertical="center" wrapText="1" shrinkToFit="1"/>
    </xf>
    <xf numFmtId="0" fontId="17" fillId="0" borderId="4" xfId="320" applyFont="1" applyFill="1" applyBorder="1" applyAlignment="1" applyProtection="1">
      <alignment horizontal="center" vertical="center" wrapText="1" shrinkToFit="1"/>
    </xf>
    <xf numFmtId="0" fontId="17" fillId="0" borderId="45" xfId="320" applyFont="1" applyFill="1" applyBorder="1" applyAlignment="1" applyProtection="1">
      <alignment horizontal="center" vertical="center" wrapText="1" shrinkToFit="1"/>
    </xf>
    <xf numFmtId="0" fontId="17" fillId="0" borderId="27" xfId="320" applyFont="1" applyFill="1" applyBorder="1" applyAlignment="1" applyProtection="1">
      <alignment horizontal="center" vertical="center" wrapText="1" shrinkToFit="1"/>
    </xf>
    <xf numFmtId="0" fontId="17" fillId="0" borderId="2" xfId="320" applyFont="1" applyFill="1" applyBorder="1" applyAlignment="1" applyProtection="1">
      <alignment horizontal="center" vertical="center" wrapText="1"/>
    </xf>
    <xf numFmtId="0" fontId="0" fillId="0" borderId="2" xfId="255" applyFont="1" applyBorder="1" applyAlignment="1">
      <alignment horizontal="center" vertical="center" wrapText="1" shrinkToFit="1"/>
    </xf>
    <xf numFmtId="0" fontId="16" fillId="0" borderId="0" xfId="39284" applyFont="1" applyAlignment="1">
      <alignment horizontal="left" vertical="center" wrapText="1"/>
    </xf>
    <xf numFmtId="0" fontId="23" fillId="0" borderId="0" xfId="255" applyFont="1" applyAlignment="1">
      <alignment horizontal="left" vertical="center" wrapText="1"/>
    </xf>
    <xf numFmtId="0" fontId="22" fillId="0" borderId="0" xfId="39284" applyFont="1" applyAlignment="1">
      <alignment horizontal="left" vertical="center" indent="3"/>
    </xf>
    <xf numFmtId="0" fontId="17" fillId="0" borderId="4" xfId="320" applyFont="1" applyFill="1" applyBorder="1" applyAlignment="1" applyProtection="1">
      <alignment horizontal="center" vertical="center" wrapText="1"/>
    </xf>
    <xf numFmtId="0" fontId="17" fillId="0" borderId="45" xfId="320" applyFont="1" applyFill="1" applyBorder="1" applyAlignment="1" applyProtection="1">
      <alignment horizontal="center" vertical="center" wrapText="1"/>
    </xf>
    <xf numFmtId="0" fontId="17" fillId="0" borderId="27" xfId="320" applyFont="1" applyFill="1" applyBorder="1" applyAlignment="1" applyProtection="1">
      <alignment horizontal="center" vertical="center" wrapText="1"/>
    </xf>
    <xf numFmtId="0" fontId="17" fillId="0" borderId="6" xfId="320" applyFont="1" applyFill="1" applyBorder="1" applyAlignment="1" applyProtection="1">
      <alignment horizontal="center" vertical="center" wrapText="1" shrinkToFit="1"/>
    </xf>
    <xf numFmtId="0" fontId="17" fillId="0" borderId="9" xfId="320" applyFont="1" applyFill="1" applyBorder="1" applyAlignment="1" applyProtection="1">
      <alignment horizontal="center" vertical="center" wrapText="1" shrinkToFit="1"/>
    </xf>
    <xf numFmtId="0" fontId="17" fillId="0" borderId="8" xfId="320" applyFont="1" applyFill="1" applyBorder="1" applyAlignment="1" applyProtection="1">
      <alignment horizontal="center" vertical="center" wrapText="1" shrinkToFit="1"/>
    </xf>
    <xf numFmtId="0" fontId="0" fillId="0" borderId="27" xfId="255" applyFont="1" applyBorder="1" applyAlignment="1">
      <alignment horizontal="center" vertical="center" wrapText="1" shrinkToFit="1"/>
    </xf>
    <xf numFmtId="3" fontId="162" fillId="0" borderId="44" xfId="39131" applyNumberFormat="1" applyFont="1" applyBorder="1" applyAlignment="1">
      <alignment horizontal="center" vertical="center"/>
    </xf>
    <xf numFmtId="0" fontId="19" fillId="0" borderId="44" xfId="2" applyFont="1" applyBorder="1" applyAlignment="1" applyProtection="1">
      <alignment horizontal="center" vertical="center" wrapText="1"/>
    </xf>
    <xf numFmtId="0" fontId="62" fillId="0" borderId="0" xfId="39281" applyFont="1" applyAlignment="1">
      <alignment horizontal="left" vertical="center" wrapText="1"/>
    </xf>
    <xf numFmtId="0" fontId="57" fillId="0" borderId="0" xfId="39240" applyFont="1" applyAlignment="1">
      <alignment horizontal="left" vertical="top"/>
    </xf>
    <xf numFmtId="0" fontId="57" fillId="0" borderId="0" xfId="39240" applyFont="1" applyAlignment="1">
      <alignment horizontal="left" indent="3"/>
    </xf>
    <xf numFmtId="0" fontId="218" fillId="0" borderId="0" xfId="255" applyFont="1" applyAlignment="1" applyProtection="1">
      <alignment horizontal="left" vertical="center" wrapText="1"/>
      <protection locked="0"/>
    </xf>
    <xf numFmtId="0" fontId="24" fillId="0" borderId="44" xfId="39240" applyFont="1" applyBorder="1" applyAlignment="1">
      <alignment horizontal="center" vertical="center"/>
    </xf>
    <xf numFmtId="0" fontId="30" fillId="0" borderId="0" xfId="255" applyFont="1" applyAlignment="1">
      <alignment horizontal="left" vertical="top" wrapText="1"/>
    </xf>
    <xf numFmtId="0" fontId="57" fillId="0" borderId="0" xfId="39136" applyFont="1" applyAlignment="1">
      <alignment horizontal="left" vertical="center" wrapText="1"/>
    </xf>
    <xf numFmtId="0" fontId="20" fillId="0" borderId="13" xfId="39134" applyFont="1" applyBorder="1" applyAlignment="1" applyProtection="1">
      <alignment horizontal="left" vertical="center" wrapText="1"/>
      <protection locked="0"/>
    </xf>
    <xf numFmtId="0" fontId="32" fillId="0" borderId="0" xfId="39136" applyFont="1" applyAlignment="1">
      <alignment horizontal="left" vertical="center" wrapText="1"/>
    </xf>
    <xf numFmtId="0" fontId="19" fillId="0" borderId="9" xfId="39136" applyFont="1" applyBorder="1" applyAlignment="1">
      <alignment horizontal="center" vertical="center" wrapText="1"/>
    </xf>
    <xf numFmtId="0" fontId="19" fillId="0" borderId="8" xfId="39136" applyFont="1" applyBorder="1" applyAlignment="1">
      <alignment horizontal="center" vertical="center" wrapText="1"/>
    </xf>
    <xf numFmtId="0" fontId="25" fillId="0" borderId="6" xfId="39136" applyFont="1" applyBorder="1" applyAlignment="1">
      <alignment horizontal="center" vertical="center" wrapText="1"/>
    </xf>
    <xf numFmtId="0" fontId="25" fillId="0" borderId="9" xfId="39136" applyFont="1" applyBorder="1" applyAlignment="1">
      <alignment horizontal="center" vertical="center" wrapText="1"/>
    </xf>
    <xf numFmtId="0" fontId="25" fillId="0" borderId="8" xfId="39136" applyFont="1" applyBorder="1" applyAlignment="1">
      <alignment horizontal="center" vertical="center" wrapText="1"/>
    </xf>
    <xf numFmtId="0" fontId="19" fillId="0" borderId="6" xfId="39136" applyFont="1" applyBorder="1" applyAlignment="1">
      <alignment horizontal="center" vertical="center" wrapText="1"/>
    </xf>
    <xf numFmtId="0" fontId="32" fillId="0" borderId="0" xfId="39136" applyFont="1" applyAlignment="1">
      <alignment horizontal="left" vertical="center"/>
    </xf>
    <xf numFmtId="0" fontId="19" fillId="0" borderId="6" xfId="39136" applyFont="1" applyBorder="1" applyAlignment="1">
      <alignment horizontal="center" vertical="center"/>
    </xf>
    <xf numFmtId="0" fontId="19" fillId="0" borderId="9" xfId="39136" applyFont="1" applyBorder="1" applyAlignment="1">
      <alignment horizontal="center" vertical="center"/>
    </xf>
    <xf numFmtId="0" fontId="19" fillId="0" borderId="8" xfId="39136" applyFont="1" applyBorder="1" applyAlignment="1">
      <alignment horizontal="center" vertical="center"/>
    </xf>
    <xf numFmtId="0" fontId="49" fillId="0" borderId="2" xfId="39140" applyFont="1" applyFill="1" applyBorder="1" applyAlignment="1" applyProtection="1">
      <alignment horizontal="center" vertical="center" wrapText="1"/>
    </xf>
    <xf numFmtId="0" fontId="19" fillId="0" borderId="45" xfId="39136" applyFont="1" applyBorder="1" applyAlignment="1">
      <alignment horizontal="center" vertical="center" wrapText="1"/>
    </xf>
    <xf numFmtId="0" fontId="49" fillId="0" borderId="6" xfId="39140" applyFont="1" applyFill="1" applyBorder="1" applyAlignment="1" applyProtection="1">
      <alignment horizontal="center" vertical="center" wrapText="1"/>
    </xf>
    <xf numFmtId="0" fontId="49" fillId="0" borderId="8" xfId="39140" applyFont="1" applyFill="1" applyBorder="1" applyAlignment="1" applyProtection="1">
      <alignment horizontal="center" vertical="center" wrapText="1"/>
    </xf>
    <xf numFmtId="0" fontId="22" fillId="0" borderId="0" xfId="39136" applyFont="1" applyAlignment="1">
      <alignment horizontal="left" vertical="center" wrapText="1" indent="3"/>
    </xf>
    <xf numFmtId="0" fontId="49" fillId="0" borderId="6" xfId="39140" applyFont="1" applyFill="1" applyBorder="1" applyAlignment="1" applyProtection="1">
      <alignment horizontal="center" vertical="center"/>
    </xf>
    <xf numFmtId="0" fontId="49" fillId="0" borderId="9" xfId="39140" applyFont="1" applyFill="1" applyBorder="1" applyAlignment="1" applyProtection="1">
      <alignment horizontal="center" vertical="center"/>
    </xf>
    <xf numFmtId="0" fontId="49" fillId="0" borderId="8" xfId="39140" applyFont="1" applyFill="1" applyBorder="1" applyAlignment="1" applyProtection="1">
      <alignment horizontal="center" vertical="center"/>
    </xf>
    <xf numFmtId="0" fontId="19" fillId="0" borderId="2" xfId="39136" applyFont="1" applyBorder="1" applyAlignment="1">
      <alignment horizontal="center" vertical="center"/>
    </xf>
    <xf numFmtId="0" fontId="49" fillId="0" borderId="10" xfId="39140" applyFont="1" applyFill="1" applyBorder="1" applyAlignment="1" applyProtection="1">
      <alignment horizontal="center" vertical="center"/>
    </xf>
    <xf numFmtId="0" fontId="49" fillId="0" borderId="13" xfId="39140" applyFont="1" applyFill="1" applyBorder="1" applyAlignment="1" applyProtection="1">
      <alignment horizontal="center" vertical="center"/>
    </xf>
    <xf numFmtId="0" fontId="49" fillId="0" borderId="5" xfId="39140" applyFont="1" applyFill="1" applyBorder="1" applyAlignment="1" applyProtection="1">
      <alignment horizontal="center" vertical="center"/>
    </xf>
    <xf numFmtId="0" fontId="49" fillId="0" borderId="7" xfId="39140" applyFont="1" applyFill="1" applyBorder="1" applyAlignment="1" applyProtection="1">
      <alignment horizontal="center" vertical="center"/>
    </xf>
    <xf numFmtId="0" fontId="32" fillId="0" borderId="13" xfId="39134" applyFont="1" applyBorder="1" applyAlignment="1" applyProtection="1">
      <alignment horizontal="left" vertical="center" wrapText="1"/>
      <protection locked="0"/>
    </xf>
    <xf numFmtId="0" fontId="49" fillId="0" borderId="2" xfId="39140" applyFont="1" applyFill="1" applyBorder="1" applyAlignment="1" applyProtection="1">
      <alignment horizontal="center"/>
    </xf>
    <xf numFmtId="0" fontId="19" fillId="0" borderId="10" xfId="39136" applyFont="1" applyBorder="1" applyAlignment="1">
      <alignment horizontal="center" vertical="center" wrapText="1"/>
    </xf>
    <xf numFmtId="0" fontId="49" fillId="0" borderId="8" xfId="39140" applyFont="1" applyFill="1" applyBorder="1" applyAlignment="1" applyProtection="1">
      <alignment horizontal="center"/>
    </xf>
    <xf numFmtId="0" fontId="49" fillId="0" borderId="6" xfId="39140" applyFont="1" applyFill="1" applyBorder="1" applyAlignment="1" applyProtection="1">
      <alignment horizontal="center"/>
    </xf>
    <xf numFmtId="0" fontId="49" fillId="0" borderId="9" xfId="39140" applyFont="1" applyFill="1" applyBorder="1" applyAlignment="1" applyProtection="1">
      <alignment horizontal="center"/>
    </xf>
    <xf numFmtId="0" fontId="20" fillId="0" borderId="0" xfId="39136" applyFont="1" applyAlignment="1">
      <alignment vertical="center" wrapText="1"/>
    </xf>
    <xf numFmtId="0" fontId="20" fillId="0" borderId="0" xfId="39134" applyFont="1" applyAlignment="1" applyProtection="1">
      <alignment horizontal="left" vertical="center" wrapText="1"/>
      <protection locked="0"/>
    </xf>
    <xf numFmtId="0" fontId="20" fillId="0" borderId="0" xfId="39136" applyFont="1" applyAlignment="1">
      <alignment vertical="top" wrapText="1"/>
    </xf>
    <xf numFmtId="0" fontId="22" fillId="0" borderId="0" xfId="39136" applyFont="1" applyAlignment="1">
      <alignment horizontal="left" vertical="center" indent="3"/>
    </xf>
    <xf numFmtId="0" fontId="19" fillId="0" borderId="91" xfId="39136" applyFont="1" applyBorder="1" applyAlignment="1">
      <alignment horizontal="center" vertical="center" wrapText="1"/>
    </xf>
    <xf numFmtId="0" fontId="19" fillId="0" borderId="94" xfId="39136" applyFont="1" applyBorder="1" applyAlignment="1">
      <alignment horizontal="center" vertical="center" wrapText="1"/>
    </xf>
    <xf numFmtId="0" fontId="19" fillId="0" borderId="87" xfId="39136" applyFont="1" applyBorder="1" applyAlignment="1">
      <alignment horizontal="center" vertical="center" wrapText="1"/>
    </xf>
    <xf numFmtId="0" fontId="49" fillId="0" borderId="93" xfId="39140" applyFont="1" applyFill="1" applyBorder="1" applyAlignment="1" applyProtection="1">
      <alignment horizontal="center" vertical="center" wrapText="1"/>
    </xf>
    <xf numFmtId="0" fontId="49" fillId="0" borderId="106" xfId="39140" applyFont="1" applyFill="1" applyBorder="1" applyAlignment="1" applyProtection="1">
      <alignment horizontal="center" vertical="center" wrapText="1"/>
    </xf>
    <xf numFmtId="0" fontId="49" fillId="0" borderId="121" xfId="39140" applyFont="1" applyFill="1" applyBorder="1" applyAlignment="1" applyProtection="1">
      <alignment horizontal="center" vertical="center" wrapText="1"/>
    </xf>
    <xf numFmtId="0" fontId="49" fillId="0" borderId="88" xfId="39140" applyFont="1" applyFill="1" applyBorder="1" applyAlignment="1" applyProtection="1">
      <alignment horizontal="center" vertical="center" wrapText="1"/>
    </xf>
    <xf numFmtId="0" fontId="49" fillId="0" borderId="119" xfId="39140" applyFont="1" applyFill="1" applyBorder="1" applyAlignment="1" applyProtection="1">
      <alignment horizontal="center" vertical="center" wrapText="1"/>
    </xf>
    <xf numFmtId="0" fontId="49" fillId="0" borderId="120" xfId="39140" applyFont="1" applyFill="1" applyBorder="1" applyAlignment="1" applyProtection="1">
      <alignment horizontal="center" vertical="center" wrapText="1"/>
    </xf>
    <xf numFmtId="0" fontId="19" fillId="0" borderId="116" xfId="39136" applyFont="1" applyBorder="1" applyAlignment="1">
      <alignment horizontal="center" vertical="center" wrapText="1"/>
    </xf>
    <xf numFmtId="0" fontId="25" fillId="0" borderId="0" xfId="39135" applyFont="1" applyAlignment="1">
      <alignment horizontal="left" vertical="center" wrapText="1"/>
    </xf>
    <xf numFmtId="0" fontId="32" fillId="0" borderId="0" xfId="39135" applyFont="1" applyAlignment="1">
      <alignment horizontal="left" vertical="center" wrapText="1"/>
    </xf>
    <xf numFmtId="0" fontId="19" fillId="0" borderId="4" xfId="39135" applyFont="1" applyBorder="1" applyAlignment="1">
      <alignment horizontal="center" vertical="center" wrapText="1"/>
    </xf>
    <xf numFmtId="0" fontId="19" fillId="0" borderId="45" xfId="39135" applyFont="1" applyBorder="1" applyAlignment="1">
      <alignment horizontal="center" vertical="center" wrapText="1"/>
    </xf>
    <xf numFmtId="0" fontId="19" fillId="0" borderId="27" xfId="39135" applyFont="1" applyBorder="1" applyAlignment="1">
      <alignment horizontal="center" vertical="center" wrapText="1"/>
    </xf>
    <xf numFmtId="0" fontId="49" fillId="0" borderId="15" xfId="39140" applyFont="1" applyFill="1" applyBorder="1" applyAlignment="1" applyProtection="1">
      <alignment horizontal="center" vertical="center"/>
    </xf>
    <xf numFmtId="0" fontId="49" fillId="0" borderId="17" xfId="39140" applyFont="1" applyFill="1" applyBorder="1" applyAlignment="1" applyProtection="1">
      <alignment horizontal="center" vertical="center"/>
    </xf>
    <xf numFmtId="0" fontId="19" fillId="0" borderId="6" xfId="39135" applyFont="1" applyBorder="1" applyAlignment="1">
      <alignment horizontal="center" vertical="center"/>
    </xf>
    <xf numFmtId="0" fontId="19" fillId="0" borderId="9" xfId="39135" applyFont="1" applyBorder="1" applyAlignment="1">
      <alignment horizontal="center" vertical="center"/>
    </xf>
    <xf numFmtId="0" fontId="19" fillId="0" borderId="8" xfId="39135" applyFont="1" applyBorder="1" applyAlignment="1">
      <alignment horizontal="center" vertical="center"/>
    </xf>
    <xf numFmtId="0" fontId="32" fillId="0" borderId="0" xfId="39135" applyFont="1" applyAlignment="1">
      <alignment horizontal="left" vertical="center"/>
    </xf>
    <xf numFmtId="0" fontId="57" fillId="0" borderId="0" xfId="39135" applyFont="1" applyAlignment="1">
      <alignment horizontal="left" vertical="center" wrapText="1"/>
    </xf>
    <xf numFmtId="0" fontId="22" fillId="0" borderId="0" xfId="39135" applyFont="1" applyAlignment="1">
      <alignment horizontal="left" vertical="center" wrapText="1" indent="3"/>
    </xf>
    <xf numFmtId="0" fontId="42" fillId="0" borderId="0" xfId="39135" applyFont="1" applyAlignment="1">
      <alignment horizontal="left" vertical="center" wrapText="1"/>
    </xf>
    <xf numFmtId="0" fontId="172" fillId="0" borderId="0" xfId="39135" applyFont="1" applyAlignment="1">
      <alignment horizontal="left" vertical="center" wrapText="1" indent="3"/>
    </xf>
    <xf numFmtId="0" fontId="19" fillId="0" borderId="91" xfId="39135" applyFont="1" applyBorder="1" applyAlignment="1">
      <alignment horizontal="center" vertical="center" wrapText="1"/>
    </xf>
    <xf numFmtId="0" fontId="19" fillId="0" borderId="94" xfId="39135" applyFont="1" applyBorder="1" applyAlignment="1">
      <alignment horizontal="center" vertical="center" wrapText="1"/>
    </xf>
    <xf numFmtId="0" fontId="19" fillId="0" borderId="87" xfId="39135" applyFont="1" applyBorder="1" applyAlignment="1">
      <alignment horizontal="center" vertical="center" wrapText="1"/>
    </xf>
    <xf numFmtId="0" fontId="49" fillId="0" borderId="44" xfId="39140" applyFont="1" applyFill="1" applyBorder="1" applyAlignment="1" applyProtection="1">
      <alignment horizontal="center" vertical="center"/>
    </xf>
    <xf numFmtId="0" fontId="19" fillId="0" borderId="44" xfId="39135" applyFont="1" applyBorder="1" applyAlignment="1">
      <alignment horizontal="center" vertical="center" wrapText="1"/>
    </xf>
    <xf numFmtId="0" fontId="19" fillId="0" borderId="44" xfId="39135" applyFont="1" applyBorder="1" applyAlignment="1">
      <alignment horizontal="center" vertical="center"/>
    </xf>
    <xf numFmtId="49" fontId="19" fillId="0" borderId="44" xfId="39136" applyNumberFormat="1" applyFont="1" applyBorder="1" applyAlignment="1">
      <alignment horizontal="center" vertical="center"/>
    </xf>
    <xf numFmtId="49" fontId="19" fillId="0" borderId="44" xfId="39136" quotePrefix="1" applyNumberFormat="1" applyFont="1" applyBorder="1" applyAlignment="1">
      <alignment horizontal="center" vertical="center"/>
    </xf>
    <xf numFmtId="0" fontId="32" fillId="0" borderId="0" xfId="39135" applyFont="1" applyAlignment="1">
      <alignment vertical="center"/>
    </xf>
    <xf numFmtId="0" fontId="229" fillId="0" borderId="0" xfId="39135" applyFont="1" applyAlignment="1">
      <alignment vertical="center" wrapText="1"/>
    </xf>
    <xf numFmtId="0" fontId="19" fillId="0" borderId="52" xfId="39136" applyFont="1" applyBorder="1" applyAlignment="1">
      <alignment horizontal="center" vertical="center" wrapText="1"/>
    </xf>
    <xf numFmtId="3" fontId="20" fillId="0" borderId="0" xfId="39136" applyNumberFormat="1" applyFont="1" applyAlignment="1">
      <alignment vertical="top" wrapText="1"/>
    </xf>
    <xf numFmtId="3" fontId="25" fillId="0" borderId="0" xfId="39136" applyNumberFormat="1" applyFont="1" applyAlignment="1">
      <alignment vertical="top" wrapText="1"/>
    </xf>
    <xf numFmtId="3" fontId="20" fillId="0" borderId="0" xfId="39136" applyNumberFormat="1" applyFont="1" applyAlignment="1">
      <alignment horizontal="left" vertical="top" wrapText="1"/>
    </xf>
    <xf numFmtId="0" fontId="14" fillId="0" borderId="0" xfId="39136" applyAlignment="1">
      <alignment horizontal="left" vertical="top" wrapText="1"/>
    </xf>
    <xf numFmtId="0" fontId="26" fillId="0" borderId="0" xfId="39136" applyFont="1" applyAlignment="1">
      <alignment horizontal="left" vertical="top" wrapText="1"/>
    </xf>
    <xf numFmtId="3" fontId="19" fillId="0" borderId="2" xfId="39136" applyNumberFormat="1" applyFont="1" applyBorder="1" applyAlignment="1">
      <alignment horizontal="center" vertical="center" wrapText="1"/>
    </xf>
    <xf numFmtId="0" fontId="0" fillId="0" borderId="2" xfId="39136" applyFont="1" applyBorder="1" applyAlignment="1">
      <alignment horizontal="center"/>
    </xf>
    <xf numFmtId="3" fontId="19" fillId="0" borderId="6" xfId="39136" applyNumberFormat="1" applyFont="1" applyBorder="1" applyAlignment="1">
      <alignment horizontal="center" vertical="center" wrapText="1"/>
    </xf>
    <xf numFmtId="3" fontId="19" fillId="0" borderId="8" xfId="39136" applyNumberFormat="1" applyFont="1" applyBorder="1" applyAlignment="1">
      <alignment horizontal="center" vertical="center" wrapText="1"/>
    </xf>
    <xf numFmtId="0" fontId="19" fillId="0" borderId="15" xfId="39136" applyFont="1" applyBorder="1" applyAlignment="1">
      <alignment horizontal="center" vertical="center" wrapText="1"/>
    </xf>
    <xf numFmtId="0" fontId="19" fillId="0" borderId="123" xfId="39136" applyFont="1" applyBorder="1" applyAlignment="1">
      <alignment horizontal="center" vertical="center" wrapText="1"/>
    </xf>
    <xf numFmtId="0" fontId="19" fillId="0" borderId="122" xfId="39136" applyFont="1" applyBorder="1" applyAlignment="1">
      <alignment horizontal="center" vertical="center" wrapText="1"/>
    </xf>
    <xf numFmtId="0" fontId="19" fillId="0" borderId="6" xfId="39136" applyFont="1" applyBorder="1" applyAlignment="1">
      <alignment horizontal="center" wrapText="1"/>
    </xf>
    <xf numFmtId="0" fontId="19" fillId="0" borderId="9" xfId="39136" applyFont="1" applyBorder="1" applyAlignment="1">
      <alignment horizontal="center" wrapText="1"/>
    </xf>
    <xf numFmtId="0" fontId="19" fillId="0" borderId="8" xfId="39136" applyFont="1" applyBorder="1" applyAlignment="1">
      <alignment horizontal="center" wrapText="1"/>
    </xf>
    <xf numFmtId="0" fontId="0" fillId="0" borderId="2" xfId="39136" applyFont="1" applyBorder="1"/>
    <xf numFmtId="0" fontId="19" fillId="0" borderId="5" xfId="39136" applyFont="1" applyBorder="1" applyAlignment="1">
      <alignment horizontal="center" vertical="center" wrapText="1"/>
    </xf>
    <xf numFmtId="0" fontId="19" fillId="0" borderId="17" xfId="39136" applyFont="1" applyBorder="1" applyAlignment="1">
      <alignment horizontal="center" vertical="center" wrapText="1"/>
    </xf>
    <xf numFmtId="0" fontId="17" fillId="0" borderId="6" xfId="39136" applyFont="1" applyBorder="1" applyAlignment="1">
      <alignment horizontal="center" vertical="center" wrapText="1"/>
    </xf>
    <xf numFmtId="0" fontId="17" fillId="0" borderId="8" xfId="39136" applyFont="1" applyBorder="1" applyAlignment="1">
      <alignment horizontal="center" vertical="center" wrapText="1"/>
    </xf>
    <xf numFmtId="0" fontId="20" fillId="0" borderId="0" xfId="60" applyFont="1" applyAlignment="1" applyProtection="1">
      <alignment horizontal="left" vertical="top" wrapText="1"/>
      <protection locked="0"/>
    </xf>
    <xf numFmtId="0" fontId="16" fillId="0" borderId="0" xfId="60" applyFont="1" applyAlignment="1">
      <alignment horizontal="left" vertical="center" wrapText="1"/>
    </xf>
    <xf numFmtId="0" fontId="22" fillId="0" borderId="0" xfId="60" applyFont="1" applyAlignment="1">
      <alignment horizontal="left" vertical="center" wrapText="1" indent="3"/>
    </xf>
    <xf numFmtId="0" fontId="17" fillId="0" borderId="2" xfId="2" applyNumberFormat="1" applyFont="1" applyBorder="1" applyAlignment="1" applyProtection="1">
      <alignment horizontal="center" vertical="center"/>
    </xf>
    <xf numFmtId="0" fontId="20" fillId="4" borderId="0" xfId="60" applyFont="1" applyFill="1" applyAlignment="1" applyProtection="1">
      <alignment horizontal="left" vertical="top" wrapText="1"/>
      <protection locked="0"/>
    </xf>
    <xf numFmtId="0" fontId="17" fillId="0" borderId="5" xfId="2" applyNumberFormat="1" applyFont="1" applyBorder="1" applyAlignment="1" applyProtection="1">
      <alignment horizontal="center" vertical="center"/>
    </xf>
    <xf numFmtId="0" fontId="17" fillId="0" borderId="17" xfId="2" applyNumberFormat="1" applyFont="1" applyBorder="1" applyAlignment="1" applyProtection="1">
      <alignment horizontal="center" vertical="center"/>
    </xf>
    <xf numFmtId="0" fontId="17" fillId="0" borderId="6" xfId="2" applyNumberFormat="1" applyFont="1" applyBorder="1" applyAlignment="1" applyProtection="1">
      <alignment horizontal="center" vertical="center" wrapText="1"/>
    </xf>
    <xf numFmtId="0" fontId="17" fillId="0" borderId="9" xfId="2" applyNumberFormat="1" applyFont="1" applyBorder="1" applyAlignment="1" applyProtection="1">
      <alignment horizontal="center" vertical="center" wrapText="1"/>
    </xf>
    <xf numFmtId="0" fontId="17" fillId="0" borderId="127" xfId="2" applyNumberFormat="1" applyFont="1" applyBorder="1" applyAlignment="1" applyProtection="1">
      <alignment horizontal="center" vertical="center" wrapText="1"/>
    </xf>
    <xf numFmtId="0" fontId="16" fillId="4" borderId="0" xfId="60" applyFont="1" applyFill="1" applyAlignment="1">
      <alignment horizontal="left" vertical="center" wrapText="1"/>
    </xf>
    <xf numFmtId="0" fontId="22" fillId="4" borderId="0" xfId="60" applyFont="1" applyFill="1" applyAlignment="1">
      <alignment horizontal="left" vertical="center" wrapText="1" indent="3"/>
    </xf>
    <xf numFmtId="0" fontId="18" fillId="4" borderId="44" xfId="60" applyFont="1" applyFill="1" applyBorder="1" applyAlignment="1">
      <alignment horizontal="center" vertical="center" wrapText="1"/>
    </xf>
    <xf numFmtId="0" fontId="49" fillId="4" borderId="142" xfId="39140" applyNumberFormat="1" applyFont="1" applyFill="1" applyBorder="1" applyAlignment="1" applyProtection="1">
      <alignment horizontal="center" vertical="center" wrapText="1"/>
    </xf>
    <xf numFmtId="0" fontId="49" fillId="4" borderId="54" xfId="39140" applyNumberFormat="1" applyFont="1" applyFill="1" applyBorder="1" applyAlignment="1" applyProtection="1">
      <alignment horizontal="center" vertical="center" wrapText="1"/>
    </xf>
    <xf numFmtId="0" fontId="49" fillId="4" borderId="141" xfId="39140" applyNumberFormat="1" applyFont="1" applyFill="1" applyBorder="1" applyAlignment="1" applyProtection="1">
      <alignment horizontal="center" vertical="center" wrapText="1"/>
    </xf>
    <xf numFmtId="0" fontId="49" fillId="4" borderId="140" xfId="39140" applyNumberFormat="1" applyFont="1" applyFill="1" applyBorder="1" applyAlignment="1" applyProtection="1">
      <alignment horizontal="center" vertical="center" wrapText="1"/>
    </xf>
    <xf numFmtId="0" fontId="49" fillId="4" borderId="2" xfId="39140" applyNumberFormat="1" applyFont="1" applyFill="1" applyBorder="1" applyAlignment="1" applyProtection="1">
      <alignment horizontal="center" vertical="center" wrapText="1"/>
    </xf>
    <xf numFmtId="0" fontId="6" fillId="4" borderId="134" xfId="2" applyNumberFormat="1" applyFont="1" applyFill="1" applyBorder="1" applyAlignment="1" applyProtection="1">
      <alignment horizontal="center" vertical="center" wrapText="1"/>
    </xf>
    <xf numFmtId="0" fontId="6" fillId="4" borderId="133" xfId="2" applyNumberFormat="1" applyFont="1" applyFill="1" applyBorder="1" applyAlignment="1" applyProtection="1">
      <alignment horizontal="center" vertical="center" wrapText="1"/>
    </xf>
    <xf numFmtId="0" fontId="6" fillId="4" borderId="132" xfId="2" applyNumberFormat="1" applyFont="1" applyFill="1" applyBorder="1" applyAlignment="1" applyProtection="1">
      <alignment horizontal="center" vertical="center" wrapText="1"/>
    </xf>
    <xf numFmtId="0" fontId="6" fillId="4" borderId="89" xfId="39136" applyFont="1" applyFill="1" applyBorder="1" applyAlignment="1">
      <alignment horizontal="center" vertical="center" wrapText="1"/>
    </xf>
    <xf numFmtId="0" fontId="6" fillId="4" borderId="131" xfId="39136" applyFont="1" applyFill="1" applyBorder="1" applyAlignment="1">
      <alignment horizontal="center" vertical="center" wrapText="1"/>
    </xf>
    <xf numFmtId="0" fontId="49" fillId="4" borderId="90" xfId="39140" applyNumberFormat="1" applyFont="1" applyFill="1" applyBorder="1" applyAlignment="1" applyProtection="1">
      <alignment horizontal="center" vertical="center" wrapText="1"/>
    </xf>
    <xf numFmtId="0" fontId="49" fillId="4" borderId="89" xfId="39140" applyNumberFormat="1" applyFont="1" applyFill="1" applyBorder="1" applyAlignment="1" applyProtection="1">
      <alignment horizontal="center" vertical="center" wrapText="1"/>
    </xf>
    <xf numFmtId="0" fontId="49" fillId="4" borderId="86" xfId="39140" applyNumberFormat="1" applyFont="1" applyFill="1" applyBorder="1" applyAlignment="1" applyProtection="1">
      <alignment horizontal="center" vertical="center" wrapText="1"/>
    </xf>
    <xf numFmtId="0" fontId="6" fillId="4" borderId="44" xfId="2" applyNumberFormat="1" applyFont="1" applyFill="1" applyBorder="1" applyAlignment="1" applyProtection="1">
      <alignment horizontal="center" vertical="center" wrapText="1"/>
    </xf>
    <xf numFmtId="0" fontId="6" fillId="4" borderId="44" xfId="39136" applyFont="1" applyFill="1" applyBorder="1" applyAlignment="1">
      <alignment horizontal="center" vertical="center" wrapText="1"/>
    </xf>
    <xf numFmtId="0" fontId="20" fillId="4" borderId="106" xfId="39134" applyFont="1" applyFill="1" applyBorder="1" applyAlignment="1" applyProtection="1">
      <alignment horizontal="left" vertical="center" wrapText="1"/>
      <protection locked="0"/>
    </xf>
    <xf numFmtId="0" fontId="18" fillId="0" borderId="68" xfId="60" applyFont="1" applyBorder="1" applyAlignment="1">
      <alignment horizontal="center" vertical="center" wrapText="1"/>
    </xf>
    <xf numFmtId="0" fontId="18" fillId="0" borderId="128" xfId="60" applyFont="1" applyBorder="1" applyAlignment="1">
      <alignment horizontal="center" vertical="center" wrapText="1"/>
    </xf>
    <xf numFmtId="0" fontId="18" fillId="0" borderId="145" xfId="60" applyFont="1" applyBorder="1" applyAlignment="1">
      <alignment horizontal="center" vertical="center" wrapText="1"/>
    </xf>
    <xf numFmtId="0" fontId="49" fillId="0" borderId="2" xfId="39140" applyNumberFormat="1" applyFont="1" applyFill="1" applyBorder="1" applyAlignment="1" applyProtection="1">
      <alignment horizontal="center" vertical="center" wrapText="1"/>
    </xf>
    <xf numFmtId="0" fontId="49" fillId="0" borderId="6" xfId="39140" applyNumberFormat="1" applyFont="1" applyFill="1" applyBorder="1" applyAlignment="1" applyProtection="1">
      <alignment horizontal="center" vertical="center" wrapText="1"/>
    </xf>
    <xf numFmtId="0" fontId="49" fillId="0" borderId="9" xfId="39140" applyNumberFormat="1" applyFont="1" applyFill="1" applyBorder="1" applyAlignment="1" applyProtection="1">
      <alignment horizontal="center" vertical="center" wrapText="1"/>
    </xf>
    <xf numFmtId="0" fontId="49" fillId="0" borderId="8" xfId="39140" applyNumberFormat="1" applyFont="1" applyFill="1" applyBorder="1" applyAlignment="1" applyProtection="1">
      <alignment horizontal="center" vertical="center" wrapText="1"/>
    </xf>
    <xf numFmtId="0" fontId="6" fillId="0" borderId="134" xfId="2" applyNumberFormat="1" applyFont="1" applyBorder="1" applyAlignment="1" applyProtection="1">
      <alignment horizontal="center" vertical="center" wrapText="1"/>
    </xf>
    <xf numFmtId="0" fontId="6" fillId="0" borderId="133" xfId="2" applyNumberFormat="1" applyFont="1" applyBorder="1" applyAlignment="1" applyProtection="1">
      <alignment horizontal="center" vertical="center" wrapText="1"/>
    </xf>
    <xf numFmtId="0" fontId="6" fillId="0" borderId="132" xfId="2" applyNumberFormat="1" applyFont="1" applyBorder="1" applyAlignment="1" applyProtection="1">
      <alignment horizontal="center" vertical="center" wrapText="1"/>
    </xf>
    <xf numFmtId="0" fontId="120" fillId="0" borderId="2" xfId="39140" applyNumberFormat="1" applyFont="1" applyFill="1" applyBorder="1" applyAlignment="1" applyProtection="1">
      <alignment horizontal="center" vertical="center" wrapText="1"/>
    </xf>
    <xf numFmtId="0" fontId="6" fillId="0" borderId="144" xfId="2" applyNumberFormat="1" applyFont="1" applyBorder="1" applyAlignment="1" applyProtection="1">
      <alignment horizontal="center" vertical="center" wrapText="1"/>
    </xf>
    <xf numFmtId="0" fontId="6" fillId="0" borderId="54" xfId="2" applyNumberFormat="1" applyFont="1" applyBorder="1" applyAlignment="1" applyProtection="1">
      <alignment horizontal="center" vertical="center" wrapText="1"/>
    </xf>
    <xf numFmtId="0" fontId="6" fillId="0" borderId="53" xfId="2" applyNumberFormat="1" applyFont="1" applyBorder="1" applyAlignment="1" applyProtection="1">
      <alignment horizontal="center" vertical="center" wrapText="1"/>
    </xf>
    <xf numFmtId="0" fontId="6" fillId="4" borderId="143" xfId="39136" applyFont="1" applyFill="1" applyBorder="1" applyAlignment="1">
      <alignment horizontal="center" vertical="center" wrapText="1"/>
    </xf>
    <xf numFmtId="0" fontId="6" fillId="4" borderId="138" xfId="39136" applyFont="1" applyFill="1" applyBorder="1" applyAlignment="1">
      <alignment horizontal="center" vertical="center" wrapText="1"/>
    </xf>
  </cellXfs>
  <cellStyles count="39289">
    <cellStyle name="%" xfId="1" xr:uid="{00000000-0005-0000-0000-000000000000}"/>
    <cellStyle name="% 2" xfId="37" xr:uid="{00000000-0005-0000-0000-000001000000}"/>
    <cellStyle name="% 2 2" xfId="141" xr:uid="{00000000-0005-0000-0000-000002000000}"/>
    <cellStyle name="% 2 2 2" xfId="255" xr:uid="{00000000-0005-0000-0000-000003000000}"/>
    <cellStyle name="% 2 2 2 2" xfId="39130" xr:uid="{00000000-0005-0000-0000-000004000000}"/>
    <cellStyle name="% 2 2 2 3" xfId="39133" xr:uid="{00000000-0005-0000-0000-000005000000}"/>
    <cellStyle name="% 2 2 3" xfId="39134" xr:uid="{00000000-0005-0000-0000-000006000000}"/>
    <cellStyle name="% 2 3" xfId="142" xr:uid="{00000000-0005-0000-0000-000007000000}"/>
    <cellStyle name="% 2 3 2" xfId="39135" xr:uid="{00000000-0005-0000-0000-000008000000}"/>
    <cellStyle name="% 2_II_02_05_1314" xfId="256" xr:uid="{00000000-0005-0000-0000-000009000000}"/>
    <cellStyle name="% 3" xfId="143" xr:uid="{00000000-0005-0000-0000-00000A000000}"/>
    <cellStyle name="% 3 2" xfId="39211" xr:uid="{00000000-0005-0000-0000-00000B000000}"/>
    <cellStyle name="% 4" xfId="257" xr:uid="{00000000-0005-0000-0000-00000C000000}"/>
    <cellStyle name="% 4 2" xfId="39136" xr:uid="{00000000-0005-0000-0000-00000D000000}"/>
    <cellStyle name="% 5" xfId="39137" xr:uid="{00000000-0005-0000-0000-00000E000000}"/>
    <cellStyle name="20% - Accent1 2" xfId="258" xr:uid="{00000000-0005-0000-0000-00000F000000}"/>
    <cellStyle name="20% - Accent1 2 2" xfId="259" xr:uid="{00000000-0005-0000-0000-000010000000}"/>
    <cellStyle name="20% - Accent2 2" xfId="260" xr:uid="{00000000-0005-0000-0000-000011000000}"/>
    <cellStyle name="20% - Accent2 2 2" xfId="261" xr:uid="{00000000-0005-0000-0000-000012000000}"/>
    <cellStyle name="20% - Accent3 2" xfId="262" xr:uid="{00000000-0005-0000-0000-000013000000}"/>
    <cellStyle name="20% - Accent3 2 2" xfId="263" xr:uid="{00000000-0005-0000-0000-000014000000}"/>
    <cellStyle name="20% - Accent4 2" xfId="264" xr:uid="{00000000-0005-0000-0000-000015000000}"/>
    <cellStyle name="20% - Accent4 2 2" xfId="265" xr:uid="{00000000-0005-0000-0000-000016000000}"/>
    <cellStyle name="20% - Accent5 2" xfId="266" xr:uid="{00000000-0005-0000-0000-000017000000}"/>
    <cellStyle name="20% - Accent5 2 2" xfId="267" xr:uid="{00000000-0005-0000-0000-000018000000}"/>
    <cellStyle name="20% - Accent6 2" xfId="268" xr:uid="{00000000-0005-0000-0000-000019000000}"/>
    <cellStyle name="20% - Accent6 2 2" xfId="269" xr:uid="{00000000-0005-0000-0000-00001A000000}"/>
    <cellStyle name="40% - Accent1 2" xfId="270" xr:uid="{00000000-0005-0000-0000-00001B000000}"/>
    <cellStyle name="40% - Accent1 2 2" xfId="271" xr:uid="{00000000-0005-0000-0000-00001C000000}"/>
    <cellStyle name="40% - Accent2 2" xfId="272" xr:uid="{00000000-0005-0000-0000-00001D000000}"/>
    <cellStyle name="40% - Accent2 2 2" xfId="273" xr:uid="{00000000-0005-0000-0000-00001E000000}"/>
    <cellStyle name="40% - Accent3 2" xfId="274" xr:uid="{00000000-0005-0000-0000-00001F000000}"/>
    <cellStyle name="40% - Accent3 2 2" xfId="275" xr:uid="{00000000-0005-0000-0000-000020000000}"/>
    <cellStyle name="40% - Accent4 2" xfId="276" xr:uid="{00000000-0005-0000-0000-000021000000}"/>
    <cellStyle name="40% - Accent4 2 2" xfId="277" xr:uid="{00000000-0005-0000-0000-000022000000}"/>
    <cellStyle name="40% - Accent5 2" xfId="278" xr:uid="{00000000-0005-0000-0000-000023000000}"/>
    <cellStyle name="40% - Accent5 2 2" xfId="279" xr:uid="{00000000-0005-0000-0000-000024000000}"/>
    <cellStyle name="40% - Accent6 2" xfId="280" xr:uid="{00000000-0005-0000-0000-000025000000}"/>
    <cellStyle name="40% - Accent6 2 2" xfId="281" xr:uid="{00000000-0005-0000-0000-000026000000}"/>
    <cellStyle name="60% - Accent1 2" xfId="282" xr:uid="{00000000-0005-0000-0000-000027000000}"/>
    <cellStyle name="60% - Accent1 2 2" xfId="283" xr:uid="{00000000-0005-0000-0000-000028000000}"/>
    <cellStyle name="60% - Accent2 2" xfId="284" xr:uid="{00000000-0005-0000-0000-000029000000}"/>
    <cellStyle name="60% - Accent2 2 2" xfId="285" xr:uid="{00000000-0005-0000-0000-00002A000000}"/>
    <cellStyle name="60% - Accent3 2" xfId="286" xr:uid="{00000000-0005-0000-0000-00002B000000}"/>
    <cellStyle name="60% - Accent3 2 2" xfId="287" xr:uid="{00000000-0005-0000-0000-00002C000000}"/>
    <cellStyle name="60% - Accent4 2" xfId="288" xr:uid="{00000000-0005-0000-0000-00002D000000}"/>
    <cellStyle name="60% - Accent4 2 2" xfId="289" xr:uid="{00000000-0005-0000-0000-00002E000000}"/>
    <cellStyle name="60% - Accent5 2" xfId="290" xr:uid="{00000000-0005-0000-0000-00002F000000}"/>
    <cellStyle name="60% - Accent5 2 2" xfId="291" xr:uid="{00000000-0005-0000-0000-000030000000}"/>
    <cellStyle name="60% - Accent6 2" xfId="292" xr:uid="{00000000-0005-0000-0000-000031000000}"/>
    <cellStyle name="60% - Accent6 2 2" xfId="293" xr:uid="{00000000-0005-0000-0000-000032000000}"/>
    <cellStyle name="Accent1 2" xfId="294" xr:uid="{00000000-0005-0000-0000-000033000000}"/>
    <cellStyle name="Accent1 2 2" xfId="295" xr:uid="{00000000-0005-0000-0000-000034000000}"/>
    <cellStyle name="Accent2 2" xfId="296" xr:uid="{00000000-0005-0000-0000-000035000000}"/>
    <cellStyle name="Accent2 2 2" xfId="297" xr:uid="{00000000-0005-0000-0000-000036000000}"/>
    <cellStyle name="Accent3 2" xfId="298" xr:uid="{00000000-0005-0000-0000-000037000000}"/>
    <cellStyle name="Accent3 2 2" xfId="299" xr:uid="{00000000-0005-0000-0000-000038000000}"/>
    <cellStyle name="Accent4 2" xfId="300" xr:uid="{00000000-0005-0000-0000-000039000000}"/>
    <cellStyle name="Accent4 2 2" xfId="301" xr:uid="{00000000-0005-0000-0000-00003A000000}"/>
    <cellStyle name="Accent5 2" xfId="302" xr:uid="{00000000-0005-0000-0000-00003B000000}"/>
    <cellStyle name="Accent5 2 2" xfId="303" xr:uid="{00000000-0005-0000-0000-00003C000000}"/>
    <cellStyle name="Accent6 2" xfId="304" xr:uid="{00000000-0005-0000-0000-00003D000000}"/>
    <cellStyle name="Accent6 2 2" xfId="305" xr:uid="{00000000-0005-0000-0000-00003E000000}"/>
    <cellStyle name="Bad 2" xfId="306" xr:uid="{00000000-0005-0000-0000-00003F000000}"/>
    <cellStyle name="Bad 2 2" xfId="307" xr:uid="{00000000-0005-0000-0000-000040000000}"/>
    <cellStyle name="CABECALHO" xfId="2" xr:uid="{00000000-0005-0000-0000-000041000000}"/>
    <cellStyle name="CABECALHO 2" xfId="308" xr:uid="{00000000-0005-0000-0000-000042000000}"/>
    <cellStyle name="CABECALHO 2 2" xfId="39056" xr:uid="{00000000-0005-0000-0000-000043000000}"/>
    <cellStyle name="CABECALHO 2 2 2" xfId="39273" xr:uid="{03F4F506-0BDB-4291-BA05-B42AF8953F01}"/>
    <cellStyle name="CABECALHO 2 3" xfId="39138" xr:uid="{00000000-0005-0000-0000-000044000000}"/>
    <cellStyle name="CABECALHO 3" xfId="39057" xr:uid="{00000000-0005-0000-0000-000045000000}"/>
    <cellStyle name="CABECALHO 4" xfId="39279" xr:uid="{24A21126-FAA4-4BDA-B119-D1044A0075E3}"/>
    <cellStyle name="Calculation 2" xfId="309" xr:uid="{00000000-0005-0000-0000-000046000000}"/>
    <cellStyle name="Calculation 2 2" xfId="310" xr:uid="{00000000-0005-0000-0000-000047000000}"/>
    <cellStyle name="cell" xfId="311" xr:uid="{00000000-0005-0000-0000-000048000000}"/>
    <cellStyle name="Check Cell 2" xfId="312" xr:uid="{00000000-0005-0000-0000-000049000000}"/>
    <cellStyle name="Check Cell 2 2" xfId="313" xr:uid="{00000000-0005-0000-0000-00004A000000}"/>
    <cellStyle name="Comma 2" xfId="39058" xr:uid="{00000000-0005-0000-0000-00004B000000}"/>
    <cellStyle name="Comma 2 2" xfId="39212" xr:uid="{00000000-0005-0000-0000-00004C000000}"/>
    <cellStyle name="Comma 3" xfId="314" xr:uid="{00000000-0005-0000-0000-00004D000000}"/>
    <cellStyle name="Comma 4" xfId="39139" xr:uid="{00000000-0005-0000-0000-00004E000000}"/>
    <cellStyle name="Comma_Sheet1" xfId="39261" xr:uid="{485BD983-39ED-4516-B34B-EFCBACE61ED9}"/>
    <cellStyle name="Currency 2" xfId="315" xr:uid="{00000000-0005-0000-0000-00004F000000}"/>
    <cellStyle name="Currency 2 2" xfId="316" xr:uid="{00000000-0005-0000-0000-000050000000}"/>
    <cellStyle name="Currency 2 3" xfId="317" xr:uid="{00000000-0005-0000-0000-000051000000}"/>
    <cellStyle name="Currency 3" xfId="318" xr:uid="{00000000-0005-0000-0000-000052000000}"/>
    <cellStyle name="DADOS" xfId="3" xr:uid="{00000000-0005-0000-0000-000053000000}"/>
    <cellStyle name="DADOS 2" xfId="319" xr:uid="{00000000-0005-0000-0000-000054000000}"/>
    <cellStyle name="DADOS 2 2" xfId="320" xr:uid="{00000000-0005-0000-0000-000055000000}"/>
    <cellStyle name="DetalheB" xfId="321" xr:uid="{00000000-0005-0000-0000-000056000000}"/>
    <cellStyle name="Estilo 1" xfId="322" xr:uid="{00000000-0005-0000-0000-000057000000}"/>
    <cellStyle name="Estilo 1 10" xfId="323" xr:uid="{00000000-0005-0000-0000-000058000000}"/>
    <cellStyle name="Estilo 1 10 2" xfId="324" xr:uid="{00000000-0005-0000-0000-000059000000}"/>
    <cellStyle name="Estilo 1 10 3" xfId="325" xr:uid="{00000000-0005-0000-0000-00005A000000}"/>
    <cellStyle name="Estilo 1 10 4" xfId="326" xr:uid="{00000000-0005-0000-0000-00005B000000}"/>
    <cellStyle name="Estilo 1 11" xfId="327" xr:uid="{00000000-0005-0000-0000-00005C000000}"/>
    <cellStyle name="Estilo 1 11 2" xfId="328" xr:uid="{00000000-0005-0000-0000-00005D000000}"/>
    <cellStyle name="Estilo 1 11 3" xfId="329" xr:uid="{00000000-0005-0000-0000-00005E000000}"/>
    <cellStyle name="Estilo 1 11 4" xfId="330" xr:uid="{00000000-0005-0000-0000-00005F000000}"/>
    <cellStyle name="Estilo 1 12" xfId="331" xr:uid="{00000000-0005-0000-0000-000060000000}"/>
    <cellStyle name="Estilo 1 12 2" xfId="332" xr:uid="{00000000-0005-0000-0000-000061000000}"/>
    <cellStyle name="Estilo 1 12 3" xfId="333" xr:uid="{00000000-0005-0000-0000-000062000000}"/>
    <cellStyle name="Estilo 1 12 4" xfId="334" xr:uid="{00000000-0005-0000-0000-000063000000}"/>
    <cellStyle name="Estilo 1 13" xfId="335" xr:uid="{00000000-0005-0000-0000-000064000000}"/>
    <cellStyle name="Estilo 1 13 2" xfId="336" xr:uid="{00000000-0005-0000-0000-000065000000}"/>
    <cellStyle name="Estilo 1 13 3" xfId="337" xr:uid="{00000000-0005-0000-0000-000066000000}"/>
    <cellStyle name="Estilo 1 13 4" xfId="338" xr:uid="{00000000-0005-0000-0000-000067000000}"/>
    <cellStyle name="Estilo 1 14" xfId="339" xr:uid="{00000000-0005-0000-0000-000068000000}"/>
    <cellStyle name="Estilo 1 15" xfId="340" xr:uid="{00000000-0005-0000-0000-000069000000}"/>
    <cellStyle name="Estilo 1 16" xfId="341" xr:uid="{00000000-0005-0000-0000-00006A000000}"/>
    <cellStyle name="Estilo 1 17" xfId="342" xr:uid="{00000000-0005-0000-0000-00006B000000}"/>
    <cellStyle name="Estilo 1 18" xfId="343" xr:uid="{00000000-0005-0000-0000-00006C000000}"/>
    <cellStyle name="Estilo 1 19" xfId="344" xr:uid="{00000000-0005-0000-0000-00006D000000}"/>
    <cellStyle name="Estilo 1 2" xfId="345" xr:uid="{00000000-0005-0000-0000-00006E000000}"/>
    <cellStyle name="Estilo 1 2 10" xfId="346" xr:uid="{00000000-0005-0000-0000-00006F000000}"/>
    <cellStyle name="Estilo 1 2 11" xfId="347" xr:uid="{00000000-0005-0000-0000-000070000000}"/>
    <cellStyle name="Estilo 1 2 12" xfId="348" xr:uid="{00000000-0005-0000-0000-000071000000}"/>
    <cellStyle name="Estilo 1 2 13" xfId="349" xr:uid="{00000000-0005-0000-0000-000072000000}"/>
    <cellStyle name="Estilo 1 2 14" xfId="350" xr:uid="{00000000-0005-0000-0000-000073000000}"/>
    <cellStyle name="Estilo 1 2 2" xfId="351" xr:uid="{00000000-0005-0000-0000-000074000000}"/>
    <cellStyle name="Estilo 1 2 2 10" xfId="352" xr:uid="{00000000-0005-0000-0000-000075000000}"/>
    <cellStyle name="Estilo 1 2 2 11" xfId="353" xr:uid="{00000000-0005-0000-0000-000076000000}"/>
    <cellStyle name="Estilo 1 2 2 12" xfId="354" xr:uid="{00000000-0005-0000-0000-000077000000}"/>
    <cellStyle name="Estilo 1 2 2 2" xfId="355" xr:uid="{00000000-0005-0000-0000-000078000000}"/>
    <cellStyle name="Estilo 1 2 2 2 2" xfId="356" xr:uid="{00000000-0005-0000-0000-000079000000}"/>
    <cellStyle name="Estilo 1 2 2 2 2 2" xfId="357" xr:uid="{00000000-0005-0000-0000-00007A000000}"/>
    <cellStyle name="Estilo 1 2 2 2 2 3" xfId="358" xr:uid="{00000000-0005-0000-0000-00007B000000}"/>
    <cellStyle name="Estilo 1 2 2 2 2 4" xfId="359" xr:uid="{00000000-0005-0000-0000-00007C000000}"/>
    <cellStyle name="Estilo 1 2 2 2 3" xfId="360" xr:uid="{00000000-0005-0000-0000-00007D000000}"/>
    <cellStyle name="Estilo 1 2 2 2 3 2" xfId="361" xr:uid="{00000000-0005-0000-0000-00007E000000}"/>
    <cellStyle name="Estilo 1 2 2 2 3 3" xfId="362" xr:uid="{00000000-0005-0000-0000-00007F000000}"/>
    <cellStyle name="Estilo 1 2 2 2 3 4" xfId="363" xr:uid="{00000000-0005-0000-0000-000080000000}"/>
    <cellStyle name="Estilo 1 2 2 2 4" xfId="364" xr:uid="{00000000-0005-0000-0000-000081000000}"/>
    <cellStyle name="Estilo 1 2 2 2 5" xfId="365" xr:uid="{00000000-0005-0000-0000-000082000000}"/>
    <cellStyle name="Estilo 1 2 2 2 6" xfId="366" xr:uid="{00000000-0005-0000-0000-000083000000}"/>
    <cellStyle name="Estilo 1 2 2 3" xfId="367" xr:uid="{00000000-0005-0000-0000-000084000000}"/>
    <cellStyle name="Estilo 1 2 2 3 2" xfId="368" xr:uid="{00000000-0005-0000-0000-000085000000}"/>
    <cellStyle name="Estilo 1 2 2 3 3" xfId="369" xr:uid="{00000000-0005-0000-0000-000086000000}"/>
    <cellStyle name="Estilo 1 2 2 3 4" xfId="370" xr:uid="{00000000-0005-0000-0000-000087000000}"/>
    <cellStyle name="Estilo 1 2 2 4" xfId="371" xr:uid="{00000000-0005-0000-0000-000088000000}"/>
    <cellStyle name="Estilo 1 2 2 4 2" xfId="372" xr:uid="{00000000-0005-0000-0000-000089000000}"/>
    <cellStyle name="Estilo 1 2 2 4 3" xfId="373" xr:uid="{00000000-0005-0000-0000-00008A000000}"/>
    <cellStyle name="Estilo 1 2 2 4 4" xfId="374" xr:uid="{00000000-0005-0000-0000-00008B000000}"/>
    <cellStyle name="Estilo 1 2 2 5" xfId="375" xr:uid="{00000000-0005-0000-0000-00008C000000}"/>
    <cellStyle name="Estilo 1 2 2 5 2" xfId="376" xr:uid="{00000000-0005-0000-0000-00008D000000}"/>
    <cellStyle name="Estilo 1 2 2 5 3" xfId="377" xr:uid="{00000000-0005-0000-0000-00008E000000}"/>
    <cellStyle name="Estilo 1 2 2 5 4" xfId="378" xr:uid="{00000000-0005-0000-0000-00008F000000}"/>
    <cellStyle name="Estilo 1 2 2 6" xfId="379" xr:uid="{00000000-0005-0000-0000-000090000000}"/>
    <cellStyle name="Estilo 1 2 2 6 2" xfId="380" xr:uid="{00000000-0005-0000-0000-000091000000}"/>
    <cellStyle name="Estilo 1 2 2 6 3" xfId="381" xr:uid="{00000000-0005-0000-0000-000092000000}"/>
    <cellStyle name="Estilo 1 2 2 6 4" xfId="382" xr:uid="{00000000-0005-0000-0000-000093000000}"/>
    <cellStyle name="Estilo 1 2 2 7" xfId="383" xr:uid="{00000000-0005-0000-0000-000094000000}"/>
    <cellStyle name="Estilo 1 2 2 7 2" xfId="384" xr:uid="{00000000-0005-0000-0000-000095000000}"/>
    <cellStyle name="Estilo 1 2 2 7 3" xfId="385" xr:uid="{00000000-0005-0000-0000-000096000000}"/>
    <cellStyle name="Estilo 1 2 2 7 4" xfId="386" xr:uid="{00000000-0005-0000-0000-000097000000}"/>
    <cellStyle name="Estilo 1 2 2 8" xfId="387" xr:uid="{00000000-0005-0000-0000-000098000000}"/>
    <cellStyle name="Estilo 1 2 2 9" xfId="388" xr:uid="{00000000-0005-0000-0000-000099000000}"/>
    <cellStyle name="Estilo 1 2 3" xfId="389" xr:uid="{00000000-0005-0000-0000-00009A000000}"/>
    <cellStyle name="Estilo 1 2 3 2" xfId="390" xr:uid="{00000000-0005-0000-0000-00009B000000}"/>
    <cellStyle name="Estilo 1 2 3 2 2" xfId="391" xr:uid="{00000000-0005-0000-0000-00009C000000}"/>
    <cellStyle name="Estilo 1 2 3 2 3" xfId="392" xr:uid="{00000000-0005-0000-0000-00009D000000}"/>
    <cellStyle name="Estilo 1 2 3 2 4" xfId="393" xr:uid="{00000000-0005-0000-0000-00009E000000}"/>
    <cellStyle name="Estilo 1 2 3 3" xfId="394" xr:uid="{00000000-0005-0000-0000-00009F000000}"/>
    <cellStyle name="Estilo 1 2 3 3 2" xfId="395" xr:uid="{00000000-0005-0000-0000-0000A0000000}"/>
    <cellStyle name="Estilo 1 2 3 3 3" xfId="396" xr:uid="{00000000-0005-0000-0000-0000A1000000}"/>
    <cellStyle name="Estilo 1 2 3 3 4" xfId="397" xr:uid="{00000000-0005-0000-0000-0000A2000000}"/>
    <cellStyle name="Estilo 1 2 3 4" xfId="398" xr:uid="{00000000-0005-0000-0000-0000A3000000}"/>
    <cellStyle name="Estilo 1 2 3 5" xfId="399" xr:uid="{00000000-0005-0000-0000-0000A4000000}"/>
    <cellStyle name="Estilo 1 2 3 6" xfId="400" xr:uid="{00000000-0005-0000-0000-0000A5000000}"/>
    <cellStyle name="Estilo 1 2 4" xfId="401" xr:uid="{00000000-0005-0000-0000-0000A6000000}"/>
    <cellStyle name="Estilo 1 2 4 2" xfId="402" xr:uid="{00000000-0005-0000-0000-0000A7000000}"/>
    <cellStyle name="Estilo 1 2 4 3" xfId="403" xr:uid="{00000000-0005-0000-0000-0000A8000000}"/>
    <cellStyle name="Estilo 1 2 4 4" xfId="404" xr:uid="{00000000-0005-0000-0000-0000A9000000}"/>
    <cellStyle name="Estilo 1 2 5" xfId="405" xr:uid="{00000000-0005-0000-0000-0000AA000000}"/>
    <cellStyle name="Estilo 1 2 5 2" xfId="406" xr:uid="{00000000-0005-0000-0000-0000AB000000}"/>
    <cellStyle name="Estilo 1 2 5 3" xfId="407" xr:uid="{00000000-0005-0000-0000-0000AC000000}"/>
    <cellStyle name="Estilo 1 2 5 4" xfId="408" xr:uid="{00000000-0005-0000-0000-0000AD000000}"/>
    <cellStyle name="Estilo 1 2 6" xfId="409" xr:uid="{00000000-0005-0000-0000-0000AE000000}"/>
    <cellStyle name="Estilo 1 2 6 2" xfId="410" xr:uid="{00000000-0005-0000-0000-0000AF000000}"/>
    <cellStyle name="Estilo 1 2 6 3" xfId="411" xr:uid="{00000000-0005-0000-0000-0000B0000000}"/>
    <cellStyle name="Estilo 1 2 6 4" xfId="412" xr:uid="{00000000-0005-0000-0000-0000B1000000}"/>
    <cellStyle name="Estilo 1 2 7" xfId="413" xr:uid="{00000000-0005-0000-0000-0000B2000000}"/>
    <cellStyle name="Estilo 1 2 7 2" xfId="414" xr:uid="{00000000-0005-0000-0000-0000B3000000}"/>
    <cellStyle name="Estilo 1 2 7 3" xfId="415" xr:uid="{00000000-0005-0000-0000-0000B4000000}"/>
    <cellStyle name="Estilo 1 2 7 4" xfId="416" xr:uid="{00000000-0005-0000-0000-0000B5000000}"/>
    <cellStyle name="Estilo 1 2 8" xfId="417" xr:uid="{00000000-0005-0000-0000-0000B6000000}"/>
    <cellStyle name="Estilo 1 2 8 2" xfId="418" xr:uid="{00000000-0005-0000-0000-0000B7000000}"/>
    <cellStyle name="Estilo 1 2 8 3" xfId="419" xr:uid="{00000000-0005-0000-0000-0000B8000000}"/>
    <cellStyle name="Estilo 1 2 8 4" xfId="420" xr:uid="{00000000-0005-0000-0000-0000B9000000}"/>
    <cellStyle name="Estilo 1 2 9" xfId="421" xr:uid="{00000000-0005-0000-0000-0000BA000000}"/>
    <cellStyle name="Estilo 1 2 9 2" xfId="422" xr:uid="{00000000-0005-0000-0000-0000BB000000}"/>
    <cellStyle name="Estilo 1 2 9 3" xfId="423" xr:uid="{00000000-0005-0000-0000-0000BC000000}"/>
    <cellStyle name="Estilo 1 2 9 4" xfId="424" xr:uid="{00000000-0005-0000-0000-0000BD000000}"/>
    <cellStyle name="Estilo 1 20" xfId="425" xr:uid="{00000000-0005-0000-0000-0000BE000000}"/>
    <cellStyle name="Estilo 1 3" xfId="426" xr:uid="{00000000-0005-0000-0000-0000BF000000}"/>
    <cellStyle name="Estilo 1 3 10" xfId="427" xr:uid="{00000000-0005-0000-0000-0000C0000000}"/>
    <cellStyle name="Estilo 1 3 11" xfId="428" xr:uid="{00000000-0005-0000-0000-0000C1000000}"/>
    <cellStyle name="Estilo 1 3 12" xfId="429" xr:uid="{00000000-0005-0000-0000-0000C2000000}"/>
    <cellStyle name="Estilo 1 3 13" xfId="430" xr:uid="{00000000-0005-0000-0000-0000C3000000}"/>
    <cellStyle name="Estilo 1 3 14" xfId="431" xr:uid="{00000000-0005-0000-0000-0000C4000000}"/>
    <cellStyle name="Estilo 1 3 2" xfId="432" xr:uid="{00000000-0005-0000-0000-0000C5000000}"/>
    <cellStyle name="Estilo 1 3 2 10" xfId="433" xr:uid="{00000000-0005-0000-0000-0000C6000000}"/>
    <cellStyle name="Estilo 1 3 2 11" xfId="434" xr:uid="{00000000-0005-0000-0000-0000C7000000}"/>
    <cellStyle name="Estilo 1 3 2 12" xfId="435" xr:uid="{00000000-0005-0000-0000-0000C8000000}"/>
    <cellStyle name="Estilo 1 3 2 2" xfId="436" xr:uid="{00000000-0005-0000-0000-0000C9000000}"/>
    <cellStyle name="Estilo 1 3 2 2 2" xfId="437" xr:uid="{00000000-0005-0000-0000-0000CA000000}"/>
    <cellStyle name="Estilo 1 3 2 2 2 2" xfId="438" xr:uid="{00000000-0005-0000-0000-0000CB000000}"/>
    <cellStyle name="Estilo 1 3 2 2 2 3" xfId="439" xr:uid="{00000000-0005-0000-0000-0000CC000000}"/>
    <cellStyle name="Estilo 1 3 2 2 2 4" xfId="440" xr:uid="{00000000-0005-0000-0000-0000CD000000}"/>
    <cellStyle name="Estilo 1 3 2 2 3" xfId="441" xr:uid="{00000000-0005-0000-0000-0000CE000000}"/>
    <cellStyle name="Estilo 1 3 2 2 3 2" xfId="442" xr:uid="{00000000-0005-0000-0000-0000CF000000}"/>
    <cellStyle name="Estilo 1 3 2 2 3 3" xfId="443" xr:uid="{00000000-0005-0000-0000-0000D0000000}"/>
    <cellStyle name="Estilo 1 3 2 2 3 4" xfId="444" xr:uid="{00000000-0005-0000-0000-0000D1000000}"/>
    <cellStyle name="Estilo 1 3 2 2 4" xfId="445" xr:uid="{00000000-0005-0000-0000-0000D2000000}"/>
    <cellStyle name="Estilo 1 3 2 2 5" xfId="446" xr:uid="{00000000-0005-0000-0000-0000D3000000}"/>
    <cellStyle name="Estilo 1 3 2 2 6" xfId="447" xr:uid="{00000000-0005-0000-0000-0000D4000000}"/>
    <cellStyle name="Estilo 1 3 2 3" xfId="448" xr:uid="{00000000-0005-0000-0000-0000D5000000}"/>
    <cellStyle name="Estilo 1 3 2 3 2" xfId="449" xr:uid="{00000000-0005-0000-0000-0000D6000000}"/>
    <cellStyle name="Estilo 1 3 2 3 3" xfId="450" xr:uid="{00000000-0005-0000-0000-0000D7000000}"/>
    <cellStyle name="Estilo 1 3 2 3 4" xfId="451" xr:uid="{00000000-0005-0000-0000-0000D8000000}"/>
    <cellStyle name="Estilo 1 3 2 4" xfId="452" xr:uid="{00000000-0005-0000-0000-0000D9000000}"/>
    <cellStyle name="Estilo 1 3 2 4 2" xfId="453" xr:uid="{00000000-0005-0000-0000-0000DA000000}"/>
    <cellStyle name="Estilo 1 3 2 4 3" xfId="454" xr:uid="{00000000-0005-0000-0000-0000DB000000}"/>
    <cellStyle name="Estilo 1 3 2 4 4" xfId="455" xr:uid="{00000000-0005-0000-0000-0000DC000000}"/>
    <cellStyle name="Estilo 1 3 2 5" xfId="456" xr:uid="{00000000-0005-0000-0000-0000DD000000}"/>
    <cellStyle name="Estilo 1 3 2 5 2" xfId="457" xr:uid="{00000000-0005-0000-0000-0000DE000000}"/>
    <cellStyle name="Estilo 1 3 2 5 3" xfId="458" xr:uid="{00000000-0005-0000-0000-0000DF000000}"/>
    <cellStyle name="Estilo 1 3 2 5 4" xfId="459" xr:uid="{00000000-0005-0000-0000-0000E0000000}"/>
    <cellStyle name="Estilo 1 3 2 6" xfId="460" xr:uid="{00000000-0005-0000-0000-0000E1000000}"/>
    <cellStyle name="Estilo 1 3 2 6 2" xfId="461" xr:uid="{00000000-0005-0000-0000-0000E2000000}"/>
    <cellStyle name="Estilo 1 3 2 6 3" xfId="462" xr:uid="{00000000-0005-0000-0000-0000E3000000}"/>
    <cellStyle name="Estilo 1 3 2 6 4" xfId="463" xr:uid="{00000000-0005-0000-0000-0000E4000000}"/>
    <cellStyle name="Estilo 1 3 2 7" xfId="464" xr:uid="{00000000-0005-0000-0000-0000E5000000}"/>
    <cellStyle name="Estilo 1 3 2 7 2" xfId="465" xr:uid="{00000000-0005-0000-0000-0000E6000000}"/>
    <cellStyle name="Estilo 1 3 2 7 3" xfId="466" xr:uid="{00000000-0005-0000-0000-0000E7000000}"/>
    <cellStyle name="Estilo 1 3 2 7 4" xfId="467" xr:uid="{00000000-0005-0000-0000-0000E8000000}"/>
    <cellStyle name="Estilo 1 3 2 8" xfId="468" xr:uid="{00000000-0005-0000-0000-0000E9000000}"/>
    <cellStyle name="Estilo 1 3 2 9" xfId="469" xr:uid="{00000000-0005-0000-0000-0000EA000000}"/>
    <cellStyle name="Estilo 1 3 3" xfId="470" xr:uid="{00000000-0005-0000-0000-0000EB000000}"/>
    <cellStyle name="Estilo 1 3 3 2" xfId="471" xr:uid="{00000000-0005-0000-0000-0000EC000000}"/>
    <cellStyle name="Estilo 1 3 3 2 2" xfId="472" xr:uid="{00000000-0005-0000-0000-0000ED000000}"/>
    <cellStyle name="Estilo 1 3 3 2 3" xfId="473" xr:uid="{00000000-0005-0000-0000-0000EE000000}"/>
    <cellStyle name="Estilo 1 3 3 2 4" xfId="474" xr:uid="{00000000-0005-0000-0000-0000EF000000}"/>
    <cellStyle name="Estilo 1 3 3 3" xfId="475" xr:uid="{00000000-0005-0000-0000-0000F0000000}"/>
    <cellStyle name="Estilo 1 3 3 3 2" xfId="476" xr:uid="{00000000-0005-0000-0000-0000F1000000}"/>
    <cellStyle name="Estilo 1 3 3 3 3" xfId="477" xr:uid="{00000000-0005-0000-0000-0000F2000000}"/>
    <cellStyle name="Estilo 1 3 3 3 4" xfId="478" xr:uid="{00000000-0005-0000-0000-0000F3000000}"/>
    <cellStyle name="Estilo 1 3 3 4" xfId="479" xr:uid="{00000000-0005-0000-0000-0000F4000000}"/>
    <cellStyle name="Estilo 1 3 3 5" xfId="480" xr:uid="{00000000-0005-0000-0000-0000F5000000}"/>
    <cellStyle name="Estilo 1 3 3 6" xfId="481" xr:uid="{00000000-0005-0000-0000-0000F6000000}"/>
    <cellStyle name="Estilo 1 3 4" xfId="482" xr:uid="{00000000-0005-0000-0000-0000F7000000}"/>
    <cellStyle name="Estilo 1 3 4 2" xfId="483" xr:uid="{00000000-0005-0000-0000-0000F8000000}"/>
    <cellStyle name="Estilo 1 3 4 3" xfId="484" xr:uid="{00000000-0005-0000-0000-0000F9000000}"/>
    <cellStyle name="Estilo 1 3 4 4" xfId="485" xr:uid="{00000000-0005-0000-0000-0000FA000000}"/>
    <cellStyle name="Estilo 1 3 5" xfId="486" xr:uid="{00000000-0005-0000-0000-0000FB000000}"/>
    <cellStyle name="Estilo 1 3 5 2" xfId="487" xr:uid="{00000000-0005-0000-0000-0000FC000000}"/>
    <cellStyle name="Estilo 1 3 5 3" xfId="488" xr:uid="{00000000-0005-0000-0000-0000FD000000}"/>
    <cellStyle name="Estilo 1 3 5 4" xfId="489" xr:uid="{00000000-0005-0000-0000-0000FE000000}"/>
    <cellStyle name="Estilo 1 3 6" xfId="490" xr:uid="{00000000-0005-0000-0000-0000FF000000}"/>
    <cellStyle name="Estilo 1 3 6 2" xfId="491" xr:uid="{00000000-0005-0000-0000-000000010000}"/>
    <cellStyle name="Estilo 1 3 6 3" xfId="492" xr:uid="{00000000-0005-0000-0000-000001010000}"/>
    <cellStyle name="Estilo 1 3 6 4" xfId="493" xr:uid="{00000000-0005-0000-0000-000002010000}"/>
    <cellStyle name="Estilo 1 3 7" xfId="494" xr:uid="{00000000-0005-0000-0000-000003010000}"/>
    <cellStyle name="Estilo 1 3 7 2" xfId="495" xr:uid="{00000000-0005-0000-0000-000004010000}"/>
    <cellStyle name="Estilo 1 3 7 3" xfId="496" xr:uid="{00000000-0005-0000-0000-000005010000}"/>
    <cellStyle name="Estilo 1 3 7 4" xfId="497" xr:uid="{00000000-0005-0000-0000-000006010000}"/>
    <cellStyle name="Estilo 1 3 8" xfId="498" xr:uid="{00000000-0005-0000-0000-000007010000}"/>
    <cellStyle name="Estilo 1 3 8 2" xfId="499" xr:uid="{00000000-0005-0000-0000-000008010000}"/>
    <cellStyle name="Estilo 1 3 8 3" xfId="500" xr:uid="{00000000-0005-0000-0000-000009010000}"/>
    <cellStyle name="Estilo 1 3 8 4" xfId="501" xr:uid="{00000000-0005-0000-0000-00000A010000}"/>
    <cellStyle name="Estilo 1 3 9" xfId="502" xr:uid="{00000000-0005-0000-0000-00000B010000}"/>
    <cellStyle name="Estilo 1 3 9 2" xfId="503" xr:uid="{00000000-0005-0000-0000-00000C010000}"/>
    <cellStyle name="Estilo 1 3 9 3" xfId="504" xr:uid="{00000000-0005-0000-0000-00000D010000}"/>
    <cellStyle name="Estilo 1 3 9 4" xfId="505" xr:uid="{00000000-0005-0000-0000-00000E010000}"/>
    <cellStyle name="Estilo 1 4" xfId="506" xr:uid="{00000000-0005-0000-0000-00000F010000}"/>
    <cellStyle name="Estilo 1 4 10" xfId="507" xr:uid="{00000000-0005-0000-0000-000010010000}"/>
    <cellStyle name="Estilo 1 4 11" xfId="508" xr:uid="{00000000-0005-0000-0000-000011010000}"/>
    <cellStyle name="Estilo 1 4 12" xfId="509" xr:uid="{00000000-0005-0000-0000-000012010000}"/>
    <cellStyle name="Estilo 1 4 2" xfId="510" xr:uid="{00000000-0005-0000-0000-000013010000}"/>
    <cellStyle name="Estilo 1 4 2 2" xfId="511" xr:uid="{00000000-0005-0000-0000-000014010000}"/>
    <cellStyle name="Estilo 1 4 2 2 2" xfId="512" xr:uid="{00000000-0005-0000-0000-000015010000}"/>
    <cellStyle name="Estilo 1 4 2 2 3" xfId="513" xr:uid="{00000000-0005-0000-0000-000016010000}"/>
    <cellStyle name="Estilo 1 4 2 2 4" xfId="514" xr:uid="{00000000-0005-0000-0000-000017010000}"/>
    <cellStyle name="Estilo 1 4 2 3" xfId="515" xr:uid="{00000000-0005-0000-0000-000018010000}"/>
    <cellStyle name="Estilo 1 4 2 3 2" xfId="516" xr:uid="{00000000-0005-0000-0000-000019010000}"/>
    <cellStyle name="Estilo 1 4 2 3 3" xfId="517" xr:uid="{00000000-0005-0000-0000-00001A010000}"/>
    <cellStyle name="Estilo 1 4 2 3 4" xfId="518" xr:uid="{00000000-0005-0000-0000-00001B010000}"/>
    <cellStyle name="Estilo 1 4 2 4" xfId="519" xr:uid="{00000000-0005-0000-0000-00001C010000}"/>
    <cellStyle name="Estilo 1 4 2 5" xfId="520" xr:uid="{00000000-0005-0000-0000-00001D010000}"/>
    <cellStyle name="Estilo 1 4 2 6" xfId="521" xr:uid="{00000000-0005-0000-0000-00001E010000}"/>
    <cellStyle name="Estilo 1 4 3" xfId="522" xr:uid="{00000000-0005-0000-0000-00001F010000}"/>
    <cellStyle name="Estilo 1 4 3 2" xfId="523" xr:uid="{00000000-0005-0000-0000-000020010000}"/>
    <cellStyle name="Estilo 1 4 3 3" xfId="524" xr:uid="{00000000-0005-0000-0000-000021010000}"/>
    <cellStyle name="Estilo 1 4 3 4" xfId="525" xr:uid="{00000000-0005-0000-0000-000022010000}"/>
    <cellStyle name="Estilo 1 4 4" xfId="526" xr:uid="{00000000-0005-0000-0000-000023010000}"/>
    <cellStyle name="Estilo 1 4 4 2" xfId="527" xr:uid="{00000000-0005-0000-0000-000024010000}"/>
    <cellStyle name="Estilo 1 4 4 3" xfId="528" xr:uid="{00000000-0005-0000-0000-000025010000}"/>
    <cellStyle name="Estilo 1 4 4 4" xfId="529" xr:uid="{00000000-0005-0000-0000-000026010000}"/>
    <cellStyle name="Estilo 1 4 5" xfId="530" xr:uid="{00000000-0005-0000-0000-000027010000}"/>
    <cellStyle name="Estilo 1 4 5 2" xfId="531" xr:uid="{00000000-0005-0000-0000-000028010000}"/>
    <cellStyle name="Estilo 1 4 5 3" xfId="532" xr:uid="{00000000-0005-0000-0000-000029010000}"/>
    <cellStyle name="Estilo 1 4 5 4" xfId="533" xr:uid="{00000000-0005-0000-0000-00002A010000}"/>
    <cellStyle name="Estilo 1 4 6" xfId="534" xr:uid="{00000000-0005-0000-0000-00002B010000}"/>
    <cellStyle name="Estilo 1 4 6 2" xfId="535" xr:uid="{00000000-0005-0000-0000-00002C010000}"/>
    <cellStyle name="Estilo 1 4 6 3" xfId="536" xr:uid="{00000000-0005-0000-0000-00002D010000}"/>
    <cellStyle name="Estilo 1 4 6 4" xfId="537" xr:uid="{00000000-0005-0000-0000-00002E010000}"/>
    <cellStyle name="Estilo 1 4 7" xfId="538" xr:uid="{00000000-0005-0000-0000-00002F010000}"/>
    <cellStyle name="Estilo 1 4 7 2" xfId="539" xr:uid="{00000000-0005-0000-0000-000030010000}"/>
    <cellStyle name="Estilo 1 4 7 3" xfId="540" xr:uid="{00000000-0005-0000-0000-000031010000}"/>
    <cellStyle name="Estilo 1 4 7 4" xfId="541" xr:uid="{00000000-0005-0000-0000-000032010000}"/>
    <cellStyle name="Estilo 1 4 8" xfId="542" xr:uid="{00000000-0005-0000-0000-000033010000}"/>
    <cellStyle name="Estilo 1 4 9" xfId="543" xr:uid="{00000000-0005-0000-0000-000034010000}"/>
    <cellStyle name="Estilo 1 5" xfId="544" xr:uid="{00000000-0005-0000-0000-000035010000}"/>
    <cellStyle name="Estilo 1 5 10" xfId="545" xr:uid="{00000000-0005-0000-0000-000036010000}"/>
    <cellStyle name="Estilo 1 5 11" xfId="546" xr:uid="{00000000-0005-0000-0000-000037010000}"/>
    <cellStyle name="Estilo 1 5 12" xfId="547" xr:uid="{00000000-0005-0000-0000-000038010000}"/>
    <cellStyle name="Estilo 1 5 2" xfId="548" xr:uid="{00000000-0005-0000-0000-000039010000}"/>
    <cellStyle name="Estilo 1 5 2 2" xfId="549" xr:uid="{00000000-0005-0000-0000-00003A010000}"/>
    <cellStyle name="Estilo 1 5 2 2 2" xfId="550" xr:uid="{00000000-0005-0000-0000-00003B010000}"/>
    <cellStyle name="Estilo 1 5 2 2 3" xfId="551" xr:uid="{00000000-0005-0000-0000-00003C010000}"/>
    <cellStyle name="Estilo 1 5 2 2 4" xfId="552" xr:uid="{00000000-0005-0000-0000-00003D010000}"/>
    <cellStyle name="Estilo 1 5 2 3" xfId="553" xr:uid="{00000000-0005-0000-0000-00003E010000}"/>
    <cellStyle name="Estilo 1 5 2 3 2" xfId="554" xr:uid="{00000000-0005-0000-0000-00003F010000}"/>
    <cellStyle name="Estilo 1 5 2 3 3" xfId="555" xr:uid="{00000000-0005-0000-0000-000040010000}"/>
    <cellStyle name="Estilo 1 5 2 3 4" xfId="556" xr:uid="{00000000-0005-0000-0000-000041010000}"/>
    <cellStyle name="Estilo 1 5 2 4" xfId="557" xr:uid="{00000000-0005-0000-0000-000042010000}"/>
    <cellStyle name="Estilo 1 5 2 5" xfId="558" xr:uid="{00000000-0005-0000-0000-000043010000}"/>
    <cellStyle name="Estilo 1 5 2 6" xfId="559" xr:uid="{00000000-0005-0000-0000-000044010000}"/>
    <cellStyle name="Estilo 1 5 3" xfId="560" xr:uid="{00000000-0005-0000-0000-000045010000}"/>
    <cellStyle name="Estilo 1 5 3 2" xfId="561" xr:uid="{00000000-0005-0000-0000-000046010000}"/>
    <cellStyle name="Estilo 1 5 3 3" xfId="562" xr:uid="{00000000-0005-0000-0000-000047010000}"/>
    <cellStyle name="Estilo 1 5 3 4" xfId="563" xr:uid="{00000000-0005-0000-0000-000048010000}"/>
    <cellStyle name="Estilo 1 5 4" xfId="564" xr:uid="{00000000-0005-0000-0000-000049010000}"/>
    <cellStyle name="Estilo 1 5 4 2" xfId="565" xr:uid="{00000000-0005-0000-0000-00004A010000}"/>
    <cellStyle name="Estilo 1 5 4 3" xfId="566" xr:uid="{00000000-0005-0000-0000-00004B010000}"/>
    <cellStyle name="Estilo 1 5 4 4" xfId="567" xr:uid="{00000000-0005-0000-0000-00004C010000}"/>
    <cellStyle name="Estilo 1 5 5" xfId="568" xr:uid="{00000000-0005-0000-0000-00004D010000}"/>
    <cellStyle name="Estilo 1 5 5 2" xfId="569" xr:uid="{00000000-0005-0000-0000-00004E010000}"/>
    <cellStyle name="Estilo 1 5 5 3" xfId="570" xr:uid="{00000000-0005-0000-0000-00004F010000}"/>
    <cellStyle name="Estilo 1 5 5 4" xfId="571" xr:uid="{00000000-0005-0000-0000-000050010000}"/>
    <cellStyle name="Estilo 1 5 6" xfId="572" xr:uid="{00000000-0005-0000-0000-000051010000}"/>
    <cellStyle name="Estilo 1 5 6 2" xfId="573" xr:uid="{00000000-0005-0000-0000-000052010000}"/>
    <cellStyle name="Estilo 1 5 6 3" xfId="574" xr:uid="{00000000-0005-0000-0000-000053010000}"/>
    <cellStyle name="Estilo 1 5 6 4" xfId="575" xr:uid="{00000000-0005-0000-0000-000054010000}"/>
    <cellStyle name="Estilo 1 5 7" xfId="576" xr:uid="{00000000-0005-0000-0000-000055010000}"/>
    <cellStyle name="Estilo 1 5 7 2" xfId="577" xr:uid="{00000000-0005-0000-0000-000056010000}"/>
    <cellStyle name="Estilo 1 5 7 3" xfId="578" xr:uid="{00000000-0005-0000-0000-000057010000}"/>
    <cellStyle name="Estilo 1 5 7 4" xfId="579" xr:uid="{00000000-0005-0000-0000-000058010000}"/>
    <cellStyle name="Estilo 1 5 8" xfId="580" xr:uid="{00000000-0005-0000-0000-000059010000}"/>
    <cellStyle name="Estilo 1 5 9" xfId="581" xr:uid="{00000000-0005-0000-0000-00005A010000}"/>
    <cellStyle name="Estilo 1 6" xfId="582" xr:uid="{00000000-0005-0000-0000-00005B010000}"/>
    <cellStyle name="Estilo 1 6 2" xfId="583" xr:uid="{00000000-0005-0000-0000-00005C010000}"/>
    <cellStyle name="Estilo 1 6 2 2" xfId="584" xr:uid="{00000000-0005-0000-0000-00005D010000}"/>
    <cellStyle name="Estilo 1 6 2 3" xfId="585" xr:uid="{00000000-0005-0000-0000-00005E010000}"/>
    <cellStyle name="Estilo 1 6 2 4" xfId="586" xr:uid="{00000000-0005-0000-0000-00005F010000}"/>
    <cellStyle name="Estilo 1 6 3" xfId="587" xr:uid="{00000000-0005-0000-0000-000060010000}"/>
    <cellStyle name="Estilo 1 6 3 2" xfId="588" xr:uid="{00000000-0005-0000-0000-000061010000}"/>
    <cellStyle name="Estilo 1 6 3 3" xfId="589" xr:uid="{00000000-0005-0000-0000-000062010000}"/>
    <cellStyle name="Estilo 1 6 3 4" xfId="590" xr:uid="{00000000-0005-0000-0000-000063010000}"/>
    <cellStyle name="Estilo 1 6 4" xfId="591" xr:uid="{00000000-0005-0000-0000-000064010000}"/>
    <cellStyle name="Estilo 1 6 4 2" xfId="592" xr:uid="{00000000-0005-0000-0000-000065010000}"/>
    <cellStyle name="Estilo 1 6 4 3" xfId="593" xr:uid="{00000000-0005-0000-0000-000066010000}"/>
    <cellStyle name="Estilo 1 6 4 4" xfId="594" xr:uid="{00000000-0005-0000-0000-000067010000}"/>
    <cellStyle name="Estilo 1 6 5" xfId="595" xr:uid="{00000000-0005-0000-0000-000068010000}"/>
    <cellStyle name="Estilo 1 6 5 2" xfId="596" xr:uid="{00000000-0005-0000-0000-000069010000}"/>
    <cellStyle name="Estilo 1 6 5 3" xfId="597" xr:uid="{00000000-0005-0000-0000-00006A010000}"/>
    <cellStyle name="Estilo 1 6 5 4" xfId="598" xr:uid="{00000000-0005-0000-0000-00006B010000}"/>
    <cellStyle name="Estilo 1 6 6" xfId="599" xr:uid="{00000000-0005-0000-0000-00006C010000}"/>
    <cellStyle name="Estilo 1 6 7" xfId="600" xr:uid="{00000000-0005-0000-0000-00006D010000}"/>
    <cellStyle name="Estilo 1 6 8" xfId="601" xr:uid="{00000000-0005-0000-0000-00006E010000}"/>
    <cellStyle name="Estilo 1 7" xfId="602" xr:uid="{00000000-0005-0000-0000-00006F010000}"/>
    <cellStyle name="Estilo 1 7 2" xfId="603" xr:uid="{00000000-0005-0000-0000-000070010000}"/>
    <cellStyle name="Estilo 1 7 3" xfId="604" xr:uid="{00000000-0005-0000-0000-000071010000}"/>
    <cellStyle name="Estilo 1 7 4" xfId="605" xr:uid="{00000000-0005-0000-0000-000072010000}"/>
    <cellStyle name="Estilo 1 8" xfId="606" xr:uid="{00000000-0005-0000-0000-000073010000}"/>
    <cellStyle name="Estilo 1 8 2" xfId="607" xr:uid="{00000000-0005-0000-0000-000074010000}"/>
    <cellStyle name="Estilo 1 8 3" xfId="608" xr:uid="{00000000-0005-0000-0000-000075010000}"/>
    <cellStyle name="Estilo 1 8 4" xfId="609" xr:uid="{00000000-0005-0000-0000-000076010000}"/>
    <cellStyle name="Estilo 1 9" xfId="610" xr:uid="{00000000-0005-0000-0000-000077010000}"/>
    <cellStyle name="Estilo 1 9 2" xfId="611" xr:uid="{00000000-0005-0000-0000-000078010000}"/>
    <cellStyle name="Estilo 1 9 3" xfId="612" xr:uid="{00000000-0005-0000-0000-000079010000}"/>
    <cellStyle name="Estilo 1 9 4" xfId="613" xr:uid="{00000000-0005-0000-0000-00007A010000}"/>
    <cellStyle name="Explanatory Text 2" xfId="614" xr:uid="{00000000-0005-0000-0000-00007B010000}"/>
    <cellStyle name="Explanatory Text 2 2" xfId="615" xr:uid="{00000000-0005-0000-0000-00007C010000}"/>
    <cellStyle name="formula" xfId="616" xr:uid="{00000000-0005-0000-0000-00007D010000}"/>
    <cellStyle name="Good 2" xfId="617" xr:uid="{00000000-0005-0000-0000-00007E010000}"/>
    <cellStyle name="Good 2 2" xfId="618" xr:uid="{00000000-0005-0000-0000-00007F010000}"/>
    <cellStyle name="Heading 1 2" xfId="619" xr:uid="{00000000-0005-0000-0000-000080010000}"/>
    <cellStyle name="Heading 1 2 2" xfId="620" xr:uid="{00000000-0005-0000-0000-000081010000}"/>
    <cellStyle name="Heading 2 2" xfId="621" xr:uid="{00000000-0005-0000-0000-000082010000}"/>
    <cellStyle name="Heading 2 2 2" xfId="622" xr:uid="{00000000-0005-0000-0000-000083010000}"/>
    <cellStyle name="Heading 3 2" xfId="623" xr:uid="{00000000-0005-0000-0000-000084010000}"/>
    <cellStyle name="Heading 3 2 2" xfId="624" xr:uid="{00000000-0005-0000-0000-000085010000}"/>
    <cellStyle name="Heading 4 2" xfId="625" xr:uid="{00000000-0005-0000-0000-000086010000}"/>
    <cellStyle name="Heading 4 2 2" xfId="626" xr:uid="{00000000-0005-0000-0000-000087010000}"/>
    <cellStyle name="Hiperligação 2" xfId="627" xr:uid="{00000000-0005-0000-0000-000088010000}"/>
    <cellStyle name="Hiperligação 2 2" xfId="628" xr:uid="{00000000-0005-0000-0000-000089010000}"/>
    <cellStyle name="Hiperligação 3" xfId="629" xr:uid="{00000000-0005-0000-0000-00008A010000}"/>
    <cellStyle name="Hyperlink" xfId="33" builtinId="8"/>
    <cellStyle name="Hyperlink 10" xfId="39128" xr:uid="{00000000-0005-0000-0000-00008C010000}"/>
    <cellStyle name="Hyperlink 11" xfId="39131" xr:uid="{00000000-0005-0000-0000-00008D010000}"/>
    <cellStyle name="Hyperlink 12" xfId="39140" xr:uid="{00000000-0005-0000-0000-00008E010000}"/>
    <cellStyle name="Hyperlink 13" xfId="39141" xr:uid="{00000000-0005-0000-0000-00008F010000}"/>
    <cellStyle name="Hyperlink 2" xfId="35" xr:uid="{00000000-0005-0000-0000-000090010000}"/>
    <cellStyle name="Hyperlink 2 2" xfId="630" xr:uid="{00000000-0005-0000-0000-000091010000}"/>
    <cellStyle name="Hyperlink 2 2 2" xfId="631" xr:uid="{00000000-0005-0000-0000-000092010000}"/>
    <cellStyle name="Hyperlink 2 3" xfId="632" xr:uid="{00000000-0005-0000-0000-000093010000}"/>
    <cellStyle name="Hyperlink 2 4" xfId="633" xr:uid="{00000000-0005-0000-0000-000094010000}"/>
    <cellStyle name="Hyperlink 2 5" xfId="39124" xr:uid="{00000000-0005-0000-0000-000095010000}"/>
    <cellStyle name="Hyperlink 3" xfId="253" xr:uid="{00000000-0005-0000-0000-000096010000}"/>
    <cellStyle name="Hyperlink 3 2" xfId="39142" xr:uid="{00000000-0005-0000-0000-000097010000}"/>
    <cellStyle name="Hyperlink 4" xfId="634" xr:uid="{00000000-0005-0000-0000-000098010000}"/>
    <cellStyle name="Hyperlink 5" xfId="635" xr:uid="{00000000-0005-0000-0000-000099010000}"/>
    <cellStyle name="Hyperlink 6" xfId="636" xr:uid="{00000000-0005-0000-0000-00009A010000}"/>
    <cellStyle name="Hyperlink 7" xfId="637" xr:uid="{00000000-0005-0000-0000-00009B010000}"/>
    <cellStyle name="Hyperlink 8" xfId="638" xr:uid="{00000000-0005-0000-0000-00009C010000}"/>
    <cellStyle name="Hyperlink 9" xfId="39123" xr:uid="{00000000-0005-0000-0000-00009D010000}"/>
    <cellStyle name="Hyperlink_Ambiente_NED" xfId="39271" xr:uid="{96D63F51-34BF-4F70-8323-F53611210B22}"/>
    <cellStyle name="Input 2" xfId="639" xr:uid="{00000000-0005-0000-0000-00009E010000}"/>
    <cellStyle name="Input 2 2" xfId="640" xr:uid="{00000000-0005-0000-0000-00009F010000}"/>
    <cellStyle name="level1a" xfId="641" xr:uid="{00000000-0005-0000-0000-0000A0010000}"/>
    <cellStyle name="level2" xfId="642" xr:uid="{00000000-0005-0000-0000-0000A1010000}"/>
    <cellStyle name="level3" xfId="643" xr:uid="{00000000-0005-0000-0000-0000A2010000}"/>
    <cellStyle name="Linked Cell 2" xfId="644" xr:uid="{00000000-0005-0000-0000-0000A3010000}"/>
    <cellStyle name="Moeda [0]_Cap11 b" xfId="645" xr:uid="{00000000-0005-0000-0000-0000A4010000}"/>
    <cellStyle name="Moeda_Cap11 b" xfId="646" xr:uid="{00000000-0005-0000-0000-0000A5010000}"/>
    <cellStyle name="Neutral 2" xfId="647" xr:uid="{00000000-0005-0000-0000-0000A6010000}"/>
    <cellStyle name="Neutral 2 2" xfId="648" xr:uid="{00000000-0005-0000-0000-0000A7010000}"/>
    <cellStyle name="Normal" xfId="0" builtinId="0"/>
    <cellStyle name="Normal 10" xfId="85" xr:uid="{00000000-0005-0000-0000-0000A9010000}"/>
    <cellStyle name="Normal 10 10" xfId="649" xr:uid="{00000000-0005-0000-0000-0000AA010000}"/>
    <cellStyle name="Normal 10 10 10" xfId="650" xr:uid="{00000000-0005-0000-0000-0000AB010000}"/>
    <cellStyle name="Normal 10 10 10 2" xfId="651" xr:uid="{00000000-0005-0000-0000-0000AC010000}"/>
    <cellStyle name="Normal 10 10 10 3" xfId="652" xr:uid="{00000000-0005-0000-0000-0000AD010000}"/>
    <cellStyle name="Normal 10 10 10 4" xfId="653" xr:uid="{00000000-0005-0000-0000-0000AE010000}"/>
    <cellStyle name="Normal 10 10 11" xfId="654" xr:uid="{00000000-0005-0000-0000-0000AF010000}"/>
    <cellStyle name="Normal 10 10 11 2" xfId="655" xr:uid="{00000000-0005-0000-0000-0000B0010000}"/>
    <cellStyle name="Normal 10 10 11 3" xfId="656" xr:uid="{00000000-0005-0000-0000-0000B1010000}"/>
    <cellStyle name="Normal 10 10 11 4" xfId="657" xr:uid="{00000000-0005-0000-0000-0000B2010000}"/>
    <cellStyle name="Normal 10 10 12" xfId="658" xr:uid="{00000000-0005-0000-0000-0000B3010000}"/>
    <cellStyle name="Normal 10 10 12 2" xfId="659" xr:uid="{00000000-0005-0000-0000-0000B4010000}"/>
    <cellStyle name="Normal 10 10 12 3" xfId="660" xr:uid="{00000000-0005-0000-0000-0000B5010000}"/>
    <cellStyle name="Normal 10 10 12 4" xfId="661" xr:uid="{00000000-0005-0000-0000-0000B6010000}"/>
    <cellStyle name="Normal 10 10 13" xfId="662" xr:uid="{00000000-0005-0000-0000-0000B7010000}"/>
    <cellStyle name="Normal 10 10 13 2" xfId="663" xr:uid="{00000000-0005-0000-0000-0000B8010000}"/>
    <cellStyle name="Normal 10 10 13 3" xfId="664" xr:uid="{00000000-0005-0000-0000-0000B9010000}"/>
    <cellStyle name="Normal 10 10 13 4" xfId="665" xr:uid="{00000000-0005-0000-0000-0000BA010000}"/>
    <cellStyle name="Normal 10 10 14" xfId="666" xr:uid="{00000000-0005-0000-0000-0000BB010000}"/>
    <cellStyle name="Normal 10 10 15" xfId="667" xr:uid="{00000000-0005-0000-0000-0000BC010000}"/>
    <cellStyle name="Normal 10 10 16" xfId="668" xr:uid="{00000000-0005-0000-0000-0000BD010000}"/>
    <cellStyle name="Normal 10 10 17" xfId="669" xr:uid="{00000000-0005-0000-0000-0000BE010000}"/>
    <cellStyle name="Normal 10 10 18" xfId="670" xr:uid="{00000000-0005-0000-0000-0000BF010000}"/>
    <cellStyle name="Normal 10 10 19" xfId="671" xr:uid="{00000000-0005-0000-0000-0000C0010000}"/>
    <cellStyle name="Normal 10 10 2" xfId="672" xr:uid="{00000000-0005-0000-0000-0000C1010000}"/>
    <cellStyle name="Normal 10 10 2 10" xfId="673" xr:uid="{00000000-0005-0000-0000-0000C2010000}"/>
    <cellStyle name="Normal 10 10 2 11" xfId="674" xr:uid="{00000000-0005-0000-0000-0000C3010000}"/>
    <cellStyle name="Normal 10 10 2 12" xfId="675" xr:uid="{00000000-0005-0000-0000-0000C4010000}"/>
    <cellStyle name="Normal 10 10 2 13" xfId="676" xr:uid="{00000000-0005-0000-0000-0000C5010000}"/>
    <cellStyle name="Normal 10 10 2 14" xfId="677" xr:uid="{00000000-0005-0000-0000-0000C6010000}"/>
    <cellStyle name="Normal 10 10 2 15" xfId="39242" xr:uid="{5DBFA252-A04A-4D64-B248-007B7F6518E8}"/>
    <cellStyle name="Normal 10 10 2 2" xfId="678" xr:uid="{00000000-0005-0000-0000-0000C7010000}"/>
    <cellStyle name="Normal 10 10 2 2 10" xfId="679" xr:uid="{00000000-0005-0000-0000-0000C8010000}"/>
    <cellStyle name="Normal 10 10 2 2 11" xfId="680" xr:uid="{00000000-0005-0000-0000-0000C9010000}"/>
    <cellStyle name="Normal 10 10 2 2 12" xfId="681" xr:uid="{00000000-0005-0000-0000-0000CA010000}"/>
    <cellStyle name="Normal 10 10 2 2 2" xfId="682" xr:uid="{00000000-0005-0000-0000-0000CB010000}"/>
    <cellStyle name="Normal 10 10 2 2 2 2" xfId="683" xr:uid="{00000000-0005-0000-0000-0000CC010000}"/>
    <cellStyle name="Normal 10 10 2 2 2 2 2" xfId="684" xr:uid="{00000000-0005-0000-0000-0000CD010000}"/>
    <cellStyle name="Normal 10 10 2 2 2 2 3" xfId="685" xr:uid="{00000000-0005-0000-0000-0000CE010000}"/>
    <cellStyle name="Normal 10 10 2 2 2 2 4" xfId="686" xr:uid="{00000000-0005-0000-0000-0000CF010000}"/>
    <cellStyle name="Normal 10 10 2 2 2 3" xfId="687" xr:uid="{00000000-0005-0000-0000-0000D0010000}"/>
    <cellStyle name="Normal 10 10 2 2 2 3 2" xfId="688" xr:uid="{00000000-0005-0000-0000-0000D1010000}"/>
    <cellStyle name="Normal 10 10 2 2 2 3 3" xfId="689" xr:uid="{00000000-0005-0000-0000-0000D2010000}"/>
    <cellStyle name="Normal 10 10 2 2 2 3 4" xfId="690" xr:uid="{00000000-0005-0000-0000-0000D3010000}"/>
    <cellStyle name="Normal 10 10 2 2 2 4" xfId="691" xr:uid="{00000000-0005-0000-0000-0000D4010000}"/>
    <cellStyle name="Normal 10 10 2 2 2 5" xfId="692" xr:uid="{00000000-0005-0000-0000-0000D5010000}"/>
    <cellStyle name="Normal 10 10 2 2 2 6" xfId="693" xr:uid="{00000000-0005-0000-0000-0000D6010000}"/>
    <cellStyle name="Normal 10 10 2 2 3" xfId="694" xr:uid="{00000000-0005-0000-0000-0000D7010000}"/>
    <cellStyle name="Normal 10 10 2 2 3 2" xfId="695" xr:uid="{00000000-0005-0000-0000-0000D8010000}"/>
    <cellStyle name="Normal 10 10 2 2 3 3" xfId="696" xr:uid="{00000000-0005-0000-0000-0000D9010000}"/>
    <cellStyle name="Normal 10 10 2 2 3 4" xfId="697" xr:uid="{00000000-0005-0000-0000-0000DA010000}"/>
    <cellStyle name="Normal 10 10 2 2 4" xfId="698" xr:uid="{00000000-0005-0000-0000-0000DB010000}"/>
    <cellStyle name="Normal 10 10 2 2 4 2" xfId="699" xr:uid="{00000000-0005-0000-0000-0000DC010000}"/>
    <cellStyle name="Normal 10 10 2 2 4 3" xfId="700" xr:uid="{00000000-0005-0000-0000-0000DD010000}"/>
    <cellStyle name="Normal 10 10 2 2 4 4" xfId="701" xr:uid="{00000000-0005-0000-0000-0000DE010000}"/>
    <cellStyle name="Normal 10 10 2 2 5" xfId="702" xr:uid="{00000000-0005-0000-0000-0000DF010000}"/>
    <cellStyle name="Normal 10 10 2 2 5 2" xfId="703" xr:uid="{00000000-0005-0000-0000-0000E0010000}"/>
    <cellStyle name="Normal 10 10 2 2 5 3" xfId="704" xr:uid="{00000000-0005-0000-0000-0000E1010000}"/>
    <cellStyle name="Normal 10 10 2 2 5 4" xfId="705" xr:uid="{00000000-0005-0000-0000-0000E2010000}"/>
    <cellStyle name="Normal 10 10 2 2 6" xfId="706" xr:uid="{00000000-0005-0000-0000-0000E3010000}"/>
    <cellStyle name="Normal 10 10 2 2 6 2" xfId="707" xr:uid="{00000000-0005-0000-0000-0000E4010000}"/>
    <cellStyle name="Normal 10 10 2 2 6 3" xfId="708" xr:uid="{00000000-0005-0000-0000-0000E5010000}"/>
    <cellStyle name="Normal 10 10 2 2 6 4" xfId="709" xr:uid="{00000000-0005-0000-0000-0000E6010000}"/>
    <cellStyle name="Normal 10 10 2 2 7" xfId="710" xr:uid="{00000000-0005-0000-0000-0000E7010000}"/>
    <cellStyle name="Normal 10 10 2 2 7 2" xfId="711" xr:uid="{00000000-0005-0000-0000-0000E8010000}"/>
    <cellStyle name="Normal 10 10 2 2 7 3" xfId="712" xr:uid="{00000000-0005-0000-0000-0000E9010000}"/>
    <cellStyle name="Normal 10 10 2 2 7 4" xfId="713" xr:uid="{00000000-0005-0000-0000-0000EA010000}"/>
    <cellStyle name="Normal 10 10 2 2 8" xfId="714" xr:uid="{00000000-0005-0000-0000-0000EB010000}"/>
    <cellStyle name="Normal 10 10 2 2 9" xfId="715" xr:uid="{00000000-0005-0000-0000-0000EC010000}"/>
    <cellStyle name="Normal 10 10 2 3" xfId="716" xr:uid="{00000000-0005-0000-0000-0000ED010000}"/>
    <cellStyle name="Normal 10 10 2 3 2" xfId="717" xr:uid="{00000000-0005-0000-0000-0000EE010000}"/>
    <cellStyle name="Normal 10 10 2 3 2 2" xfId="718" xr:uid="{00000000-0005-0000-0000-0000EF010000}"/>
    <cellStyle name="Normal 10 10 2 3 2 3" xfId="719" xr:uid="{00000000-0005-0000-0000-0000F0010000}"/>
    <cellStyle name="Normal 10 10 2 3 2 4" xfId="720" xr:uid="{00000000-0005-0000-0000-0000F1010000}"/>
    <cellStyle name="Normal 10 10 2 3 3" xfId="721" xr:uid="{00000000-0005-0000-0000-0000F2010000}"/>
    <cellStyle name="Normal 10 10 2 3 3 2" xfId="722" xr:uid="{00000000-0005-0000-0000-0000F3010000}"/>
    <cellStyle name="Normal 10 10 2 3 3 3" xfId="723" xr:uid="{00000000-0005-0000-0000-0000F4010000}"/>
    <cellStyle name="Normal 10 10 2 3 3 4" xfId="724" xr:uid="{00000000-0005-0000-0000-0000F5010000}"/>
    <cellStyle name="Normal 10 10 2 3 4" xfId="725" xr:uid="{00000000-0005-0000-0000-0000F6010000}"/>
    <cellStyle name="Normal 10 10 2 3 5" xfId="726" xr:uid="{00000000-0005-0000-0000-0000F7010000}"/>
    <cellStyle name="Normal 10 10 2 3 6" xfId="727" xr:uid="{00000000-0005-0000-0000-0000F8010000}"/>
    <cellStyle name="Normal 10 10 2 4" xfId="728" xr:uid="{00000000-0005-0000-0000-0000F9010000}"/>
    <cellStyle name="Normal 10 10 2 4 2" xfId="729" xr:uid="{00000000-0005-0000-0000-0000FA010000}"/>
    <cellStyle name="Normal 10 10 2 4 3" xfId="730" xr:uid="{00000000-0005-0000-0000-0000FB010000}"/>
    <cellStyle name="Normal 10 10 2 4 4" xfId="731" xr:uid="{00000000-0005-0000-0000-0000FC010000}"/>
    <cellStyle name="Normal 10 10 2 5" xfId="732" xr:uid="{00000000-0005-0000-0000-0000FD010000}"/>
    <cellStyle name="Normal 10 10 2 5 2" xfId="733" xr:uid="{00000000-0005-0000-0000-0000FE010000}"/>
    <cellStyle name="Normal 10 10 2 5 3" xfId="734" xr:uid="{00000000-0005-0000-0000-0000FF010000}"/>
    <cellStyle name="Normal 10 10 2 5 4" xfId="735" xr:uid="{00000000-0005-0000-0000-000000020000}"/>
    <cellStyle name="Normal 10 10 2 6" xfId="736" xr:uid="{00000000-0005-0000-0000-000001020000}"/>
    <cellStyle name="Normal 10 10 2 6 2" xfId="737" xr:uid="{00000000-0005-0000-0000-000002020000}"/>
    <cellStyle name="Normal 10 10 2 6 3" xfId="738" xr:uid="{00000000-0005-0000-0000-000003020000}"/>
    <cellStyle name="Normal 10 10 2 6 4" xfId="739" xr:uid="{00000000-0005-0000-0000-000004020000}"/>
    <cellStyle name="Normal 10 10 2 7" xfId="740" xr:uid="{00000000-0005-0000-0000-000005020000}"/>
    <cellStyle name="Normal 10 10 2 7 2" xfId="741" xr:uid="{00000000-0005-0000-0000-000006020000}"/>
    <cellStyle name="Normal 10 10 2 7 3" xfId="742" xr:uid="{00000000-0005-0000-0000-000007020000}"/>
    <cellStyle name="Normal 10 10 2 7 4" xfId="743" xr:uid="{00000000-0005-0000-0000-000008020000}"/>
    <cellStyle name="Normal 10 10 2 8" xfId="744" xr:uid="{00000000-0005-0000-0000-000009020000}"/>
    <cellStyle name="Normal 10 10 2 8 2" xfId="745" xr:uid="{00000000-0005-0000-0000-00000A020000}"/>
    <cellStyle name="Normal 10 10 2 8 3" xfId="746" xr:uid="{00000000-0005-0000-0000-00000B020000}"/>
    <cellStyle name="Normal 10 10 2 8 4" xfId="747" xr:uid="{00000000-0005-0000-0000-00000C020000}"/>
    <cellStyle name="Normal 10 10 2 9" xfId="748" xr:uid="{00000000-0005-0000-0000-00000D020000}"/>
    <cellStyle name="Normal 10 10 2 9 2" xfId="749" xr:uid="{00000000-0005-0000-0000-00000E020000}"/>
    <cellStyle name="Normal 10 10 2 9 3" xfId="750" xr:uid="{00000000-0005-0000-0000-00000F020000}"/>
    <cellStyle name="Normal 10 10 2 9 4" xfId="751" xr:uid="{00000000-0005-0000-0000-000010020000}"/>
    <cellStyle name="Normal 10 10 20" xfId="752" xr:uid="{00000000-0005-0000-0000-000011020000}"/>
    <cellStyle name="Normal 10 10 21" xfId="753" xr:uid="{00000000-0005-0000-0000-000012020000}"/>
    <cellStyle name="Normal 10 10 3" xfId="754" xr:uid="{00000000-0005-0000-0000-000013020000}"/>
    <cellStyle name="Normal 10 10 3 10" xfId="755" xr:uid="{00000000-0005-0000-0000-000014020000}"/>
    <cellStyle name="Normal 10 10 3 11" xfId="756" xr:uid="{00000000-0005-0000-0000-000015020000}"/>
    <cellStyle name="Normal 10 10 3 12" xfId="757" xr:uid="{00000000-0005-0000-0000-000016020000}"/>
    <cellStyle name="Normal 10 10 3 13" xfId="758" xr:uid="{00000000-0005-0000-0000-000017020000}"/>
    <cellStyle name="Normal 10 10 3 14" xfId="759" xr:uid="{00000000-0005-0000-0000-000018020000}"/>
    <cellStyle name="Normal 10 10 3 2" xfId="760" xr:uid="{00000000-0005-0000-0000-000019020000}"/>
    <cellStyle name="Normal 10 10 3 2 10" xfId="761" xr:uid="{00000000-0005-0000-0000-00001A020000}"/>
    <cellStyle name="Normal 10 10 3 2 11" xfId="762" xr:uid="{00000000-0005-0000-0000-00001B020000}"/>
    <cellStyle name="Normal 10 10 3 2 12" xfId="763" xr:uid="{00000000-0005-0000-0000-00001C020000}"/>
    <cellStyle name="Normal 10 10 3 2 2" xfId="764" xr:uid="{00000000-0005-0000-0000-00001D020000}"/>
    <cellStyle name="Normal 10 10 3 2 2 2" xfId="765" xr:uid="{00000000-0005-0000-0000-00001E020000}"/>
    <cellStyle name="Normal 10 10 3 2 2 2 2" xfId="766" xr:uid="{00000000-0005-0000-0000-00001F020000}"/>
    <cellStyle name="Normal 10 10 3 2 2 2 3" xfId="767" xr:uid="{00000000-0005-0000-0000-000020020000}"/>
    <cellStyle name="Normal 10 10 3 2 2 2 4" xfId="768" xr:uid="{00000000-0005-0000-0000-000021020000}"/>
    <cellStyle name="Normal 10 10 3 2 2 3" xfId="769" xr:uid="{00000000-0005-0000-0000-000022020000}"/>
    <cellStyle name="Normal 10 10 3 2 2 3 2" xfId="770" xr:uid="{00000000-0005-0000-0000-000023020000}"/>
    <cellStyle name="Normal 10 10 3 2 2 3 3" xfId="771" xr:uid="{00000000-0005-0000-0000-000024020000}"/>
    <cellStyle name="Normal 10 10 3 2 2 3 4" xfId="772" xr:uid="{00000000-0005-0000-0000-000025020000}"/>
    <cellStyle name="Normal 10 10 3 2 2 4" xfId="773" xr:uid="{00000000-0005-0000-0000-000026020000}"/>
    <cellStyle name="Normal 10 10 3 2 2 5" xfId="774" xr:uid="{00000000-0005-0000-0000-000027020000}"/>
    <cellStyle name="Normal 10 10 3 2 2 6" xfId="775" xr:uid="{00000000-0005-0000-0000-000028020000}"/>
    <cellStyle name="Normal 10 10 3 2 3" xfId="776" xr:uid="{00000000-0005-0000-0000-000029020000}"/>
    <cellStyle name="Normal 10 10 3 2 3 2" xfId="777" xr:uid="{00000000-0005-0000-0000-00002A020000}"/>
    <cellStyle name="Normal 10 10 3 2 3 3" xfId="778" xr:uid="{00000000-0005-0000-0000-00002B020000}"/>
    <cellStyle name="Normal 10 10 3 2 3 4" xfId="779" xr:uid="{00000000-0005-0000-0000-00002C020000}"/>
    <cellStyle name="Normal 10 10 3 2 4" xfId="780" xr:uid="{00000000-0005-0000-0000-00002D020000}"/>
    <cellStyle name="Normal 10 10 3 2 4 2" xfId="781" xr:uid="{00000000-0005-0000-0000-00002E020000}"/>
    <cellStyle name="Normal 10 10 3 2 4 3" xfId="782" xr:uid="{00000000-0005-0000-0000-00002F020000}"/>
    <cellStyle name="Normal 10 10 3 2 4 4" xfId="783" xr:uid="{00000000-0005-0000-0000-000030020000}"/>
    <cellStyle name="Normal 10 10 3 2 5" xfId="784" xr:uid="{00000000-0005-0000-0000-000031020000}"/>
    <cellStyle name="Normal 10 10 3 2 5 2" xfId="785" xr:uid="{00000000-0005-0000-0000-000032020000}"/>
    <cellStyle name="Normal 10 10 3 2 5 3" xfId="786" xr:uid="{00000000-0005-0000-0000-000033020000}"/>
    <cellStyle name="Normal 10 10 3 2 5 4" xfId="787" xr:uid="{00000000-0005-0000-0000-000034020000}"/>
    <cellStyle name="Normal 10 10 3 2 6" xfId="788" xr:uid="{00000000-0005-0000-0000-000035020000}"/>
    <cellStyle name="Normal 10 10 3 2 6 2" xfId="789" xr:uid="{00000000-0005-0000-0000-000036020000}"/>
    <cellStyle name="Normal 10 10 3 2 6 3" xfId="790" xr:uid="{00000000-0005-0000-0000-000037020000}"/>
    <cellStyle name="Normal 10 10 3 2 6 4" xfId="791" xr:uid="{00000000-0005-0000-0000-000038020000}"/>
    <cellStyle name="Normal 10 10 3 2 7" xfId="792" xr:uid="{00000000-0005-0000-0000-000039020000}"/>
    <cellStyle name="Normal 10 10 3 2 7 2" xfId="793" xr:uid="{00000000-0005-0000-0000-00003A020000}"/>
    <cellStyle name="Normal 10 10 3 2 7 3" xfId="794" xr:uid="{00000000-0005-0000-0000-00003B020000}"/>
    <cellStyle name="Normal 10 10 3 2 7 4" xfId="795" xr:uid="{00000000-0005-0000-0000-00003C020000}"/>
    <cellStyle name="Normal 10 10 3 2 8" xfId="796" xr:uid="{00000000-0005-0000-0000-00003D020000}"/>
    <cellStyle name="Normal 10 10 3 2 9" xfId="797" xr:uid="{00000000-0005-0000-0000-00003E020000}"/>
    <cellStyle name="Normal 10 10 3 3" xfId="798" xr:uid="{00000000-0005-0000-0000-00003F020000}"/>
    <cellStyle name="Normal 10 10 3 3 2" xfId="799" xr:uid="{00000000-0005-0000-0000-000040020000}"/>
    <cellStyle name="Normal 10 10 3 3 2 2" xfId="800" xr:uid="{00000000-0005-0000-0000-000041020000}"/>
    <cellStyle name="Normal 10 10 3 3 2 3" xfId="801" xr:uid="{00000000-0005-0000-0000-000042020000}"/>
    <cellStyle name="Normal 10 10 3 3 2 4" xfId="802" xr:uid="{00000000-0005-0000-0000-000043020000}"/>
    <cellStyle name="Normal 10 10 3 3 3" xfId="803" xr:uid="{00000000-0005-0000-0000-000044020000}"/>
    <cellStyle name="Normal 10 10 3 3 3 2" xfId="804" xr:uid="{00000000-0005-0000-0000-000045020000}"/>
    <cellStyle name="Normal 10 10 3 3 3 3" xfId="805" xr:uid="{00000000-0005-0000-0000-000046020000}"/>
    <cellStyle name="Normal 10 10 3 3 3 4" xfId="806" xr:uid="{00000000-0005-0000-0000-000047020000}"/>
    <cellStyle name="Normal 10 10 3 3 4" xfId="807" xr:uid="{00000000-0005-0000-0000-000048020000}"/>
    <cellStyle name="Normal 10 10 3 3 5" xfId="808" xr:uid="{00000000-0005-0000-0000-000049020000}"/>
    <cellStyle name="Normal 10 10 3 3 6" xfId="809" xr:uid="{00000000-0005-0000-0000-00004A020000}"/>
    <cellStyle name="Normal 10 10 3 4" xfId="810" xr:uid="{00000000-0005-0000-0000-00004B020000}"/>
    <cellStyle name="Normal 10 10 3 4 2" xfId="811" xr:uid="{00000000-0005-0000-0000-00004C020000}"/>
    <cellStyle name="Normal 10 10 3 4 3" xfId="812" xr:uid="{00000000-0005-0000-0000-00004D020000}"/>
    <cellStyle name="Normal 10 10 3 4 4" xfId="813" xr:uid="{00000000-0005-0000-0000-00004E020000}"/>
    <cellStyle name="Normal 10 10 3 5" xfId="814" xr:uid="{00000000-0005-0000-0000-00004F020000}"/>
    <cellStyle name="Normal 10 10 3 5 2" xfId="815" xr:uid="{00000000-0005-0000-0000-000050020000}"/>
    <cellStyle name="Normal 10 10 3 5 3" xfId="816" xr:uid="{00000000-0005-0000-0000-000051020000}"/>
    <cellStyle name="Normal 10 10 3 5 4" xfId="817" xr:uid="{00000000-0005-0000-0000-000052020000}"/>
    <cellStyle name="Normal 10 10 3 6" xfId="818" xr:uid="{00000000-0005-0000-0000-000053020000}"/>
    <cellStyle name="Normal 10 10 3 6 2" xfId="819" xr:uid="{00000000-0005-0000-0000-000054020000}"/>
    <cellStyle name="Normal 10 10 3 6 3" xfId="820" xr:uid="{00000000-0005-0000-0000-000055020000}"/>
    <cellStyle name="Normal 10 10 3 6 4" xfId="821" xr:uid="{00000000-0005-0000-0000-000056020000}"/>
    <cellStyle name="Normal 10 10 3 7" xfId="822" xr:uid="{00000000-0005-0000-0000-000057020000}"/>
    <cellStyle name="Normal 10 10 3 7 2" xfId="823" xr:uid="{00000000-0005-0000-0000-000058020000}"/>
    <cellStyle name="Normal 10 10 3 7 3" xfId="824" xr:uid="{00000000-0005-0000-0000-000059020000}"/>
    <cellStyle name="Normal 10 10 3 7 4" xfId="825" xr:uid="{00000000-0005-0000-0000-00005A020000}"/>
    <cellStyle name="Normal 10 10 3 8" xfId="826" xr:uid="{00000000-0005-0000-0000-00005B020000}"/>
    <cellStyle name="Normal 10 10 3 8 2" xfId="827" xr:uid="{00000000-0005-0000-0000-00005C020000}"/>
    <cellStyle name="Normal 10 10 3 8 3" xfId="828" xr:uid="{00000000-0005-0000-0000-00005D020000}"/>
    <cellStyle name="Normal 10 10 3 8 4" xfId="829" xr:uid="{00000000-0005-0000-0000-00005E020000}"/>
    <cellStyle name="Normal 10 10 3 9" xfId="830" xr:uid="{00000000-0005-0000-0000-00005F020000}"/>
    <cellStyle name="Normal 10 10 3 9 2" xfId="831" xr:uid="{00000000-0005-0000-0000-000060020000}"/>
    <cellStyle name="Normal 10 10 3 9 3" xfId="832" xr:uid="{00000000-0005-0000-0000-000061020000}"/>
    <cellStyle name="Normal 10 10 3 9 4" xfId="833" xr:uid="{00000000-0005-0000-0000-000062020000}"/>
    <cellStyle name="Normal 10 10 4" xfId="834" xr:uid="{00000000-0005-0000-0000-000063020000}"/>
    <cellStyle name="Normal 10 10 4 10" xfId="835" xr:uid="{00000000-0005-0000-0000-000064020000}"/>
    <cellStyle name="Normal 10 10 4 11" xfId="836" xr:uid="{00000000-0005-0000-0000-000065020000}"/>
    <cellStyle name="Normal 10 10 4 12" xfId="837" xr:uid="{00000000-0005-0000-0000-000066020000}"/>
    <cellStyle name="Normal 10 10 4 2" xfId="838" xr:uid="{00000000-0005-0000-0000-000067020000}"/>
    <cellStyle name="Normal 10 10 4 2 2" xfId="839" xr:uid="{00000000-0005-0000-0000-000068020000}"/>
    <cellStyle name="Normal 10 10 4 2 2 2" xfId="840" xr:uid="{00000000-0005-0000-0000-000069020000}"/>
    <cellStyle name="Normal 10 10 4 2 2 3" xfId="841" xr:uid="{00000000-0005-0000-0000-00006A020000}"/>
    <cellStyle name="Normal 10 10 4 2 2 4" xfId="842" xr:uid="{00000000-0005-0000-0000-00006B020000}"/>
    <cellStyle name="Normal 10 10 4 2 3" xfId="843" xr:uid="{00000000-0005-0000-0000-00006C020000}"/>
    <cellStyle name="Normal 10 10 4 2 3 2" xfId="844" xr:uid="{00000000-0005-0000-0000-00006D020000}"/>
    <cellStyle name="Normal 10 10 4 2 3 3" xfId="845" xr:uid="{00000000-0005-0000-0000-00006E020000}"/>
    <cellStyle name="Normal 10 10 4 2 3 4" xfId="846" xr:uid="{00000000-0005-0000-0000-00006F020000}"/>
    <cellStyle name="Normal 10 10 4 2 4" xfId="847" xr:uid="{00000000-0005-0000-0000-000070020000}"/>
    <cellStyle name="Normal 10 10 4 2 5" xfId="848" xr:uid="{00000000-0005-0000-0000-000071020000}"/>
    <cellStyle name="Normal 10 10 4 2 6" xfId="849" xr:uid="{00000000-0005-0000-0000-000072020000}"/>
    <cellStyle name="Normal 10 10 4 3" xfId="850" xr:uid="{00000000-0005-0000-0000-000073020000}"/>
    <cellStyle name="Normal 10 10 4 3 2" xfId="851" xr:uid="{00000000-0005-0000-0000-000074020000}"/>
    <cellStyle name="Normal 10 10 4 3 3" xfId="852" xr:uid="{00000000-0005-0000-0000-000075020000}"/>
    <cellStyle name="Normal 10 10 4 3 4" xfId="853" xr:uid="{00000000-0005-0000-0000-000076020000}"/>
    <cellStyle name="Normal 10 10 4 4" xfId="854" xr:uid="{00000000-0005-0000-0000-000077020000}"/>
    <cellStyle name="Normal 10 10 4 4 2" xfId="855" xr:uid="{00000000-0005-0000-0000-000078020000}"/>
    <cellStyle name="Normal 10 10 4 4 3" xfId="856" xr:uid="{00000000-0005-0000-0000-000079020000}"/>
    <cellStyle name="Normal 10 10 4 4 4" xfId="857" xr:uid="{00000000-0005-0000-0000-00007A020000}"/>
    <cellStyle name="Normal 10 10 4 5" xfId="858" xr:uid="{00000000-0005-0000-0000-00007B020000}"/>
    <cellStyle name="Normal 10 10 4 5 2" xfId="859" xr:uid="{00000000-0005-0000-0000-00007C020000}"/>
    <cellStyle name="Normal 10 10 4 5 3" xfId="860" xr:uid="{00000000-0005-0000-0000-00007D020000}"/>
    <cellStyle name="Normal 10 10 4 5 4" xfId="861" xr:uid="{00000000-0005-0000-0000-00007E020000}"/>
    <cellStyle name="Normal 10 10 4 6" xfId="862" xr:uid="{00000000-0005-0000-0000-00007F020000}"/>
    <cellStyle name="Normal 10 10 4 6 2" xfId="863" xr:uid="{00000000-0005-0000-0000-000080020000}"/>
    <cellStyle name="Normal 10 10 4 6 3" xfId="864" xr:uid="{00000000-0005-0000-0000-000081020000}"/>
    <cellStyle name="Normal 10 10 4 6 4" xfId="865" xr:uid="{00000000-0005-0000-0000-000082020000}"/>
    <cellStyle name="Normal 10 10 4 7" xfId="866" xr:uid="{00000000-0005-0000-0000-000083020000}"/>
    <cellStyle name="Normal 10 10 4 7 2" xfId="867" xr:uid="{00000000-0005-0000-0000-000084020000}"/>
    <cellStyle name="Normal 10 10 4 7 3" xfId="868" xr:uid="{00000000-0005-0000-0000-000085020000}"/>
    <cellStyle name="Normal 10 10 4 7 4" xfId="869" xr:uid="{00000000-0005-0000-0000-000086020000}"/>
    <cellStyle name="Normal 10 10 4 8" xfId="870" xr:uid="{00000000-0005-0000-0000-000087020000}"/>
    <cellStyle name="Normal 10 10 4 9" xfId="871" xr:uid="{00000000-0005-0000-0000-000088020000}"/>
    <cellStyle name="Normal 10 10 5" xfId="872" xr:uid="{00000000-0005-0000-0000-000089020000}"/>
    <cellStyle name="Normal 10 10 5 10" xfId="873" xr:uid="{00000000-0005-0000-0000-00008A020000}"/>
    <cellStyle name="Normal 10 10 5 11" xfId="874" xr:uid="{00000000-0005-0000-0000-00008B020000}"/>
    <cellStyle name="Normal 10 10 5 12" xfId="875" xr:uid="{00000000-0005-0000-0000-00008C020000}"/>
    <cellStyle name="Normal 10 10 5 2" xfId="876" xr:uid="{00000000-0005-0000-0000-00008D020000}"/>
    <cellStyle name="Normal 10 10 5 2 2" xfId="877" xr:uid="{00000000-0005-0000-0000-00008E020000}"/>
    <cellStyle name="Normal 10 10 5 2 2 2" xfId="878" xr:uid="{00000000-0005-0000-0000-00008F020000}"/>
    <cellStyle name="Normal 10 10 5 2 2 3" xfId="879" xr:uid="{00000000-0005-0000-0000-000090020000}"/>
    <cellStyle name="Normal 10 10 5 2 2 4" xfId="880" xr:uid="{00000000-0005-0000-0000-000091020000}"/>
    <cellStyle name="Normal 10 10 5 2 3" xfId="881" xr:uid="{00000000-0005-0000-0000-000092020000}"/>
    <cellStyle name="Normal 10 10 5 2 3 2" xfId="882" xr:uid="{00000000-0005-0000-0000-000093020000}"/>
    <cellStyle name="Normal 10 10 5 2 3 3" xfId="883" xr:uid="{00000000-0005-0000-0000-000094020000}"/>
    <cellStyle name="Normal 10 10 5 2 3 4" xfId="884" xr:uid="{00000000-0005-0000-0000-000095020000}"/>
    <cellStyle name="Normal 10 10 5 2 4" xfId="885" xr:uid="{00000000-0005-0000-0000-000096020000}"/>
    <cellStyle name="Normal 10 10 5 2 5" xfId="886" xr:uid="{00000000-0005-0000-0000-000097020000}"/>
    <cellStyle name="Normal 10 10 5 2 6" xfId="887" xr:uid="{00000000-0005-0000-0000-000098020000}"/>
    <cellStyle name="Normal 10 10 5 3" xfId="888" xr:uid="{00000000-0005-0000-0000-000099020000}"/>
    <cellStyle name="Normal 10 10 5 3 2" xfId="889" xr:uid="{00000000-0005-0000-0000-00009A020000}"/>
    <cellStyle name="Normal 10 10 5 3 3" xfId="890" xr:uid="{00000000-0005-0000-0000-00009B020000}"/>
    <cellStyle name="Normal 10 10 5 3 4" xfId="891" xr:uid="{00000000-0005-0000-0000-00009C020000}"/>
    <cellStyle name="Normal 10 10 5 4" xfId="892" xr:uid="{00000000-0005-0000-0000-00009D020000}"/>
    <cellStyle name="Normal 10 10 5 4 2" xfId="893" xr:uid="{00000000-0005-0000-0000-00009E020000}"/>
    <cellStyle name="Normal 10 10 5 4 3" xfId="894" xr:uid="{00000000-0005-0000-0000-00009F020000}"/>
    <cellStyle name="Normal 10 10 5 4 4" xfId="895" xr:uid="{00000000-0005-0000-0000-0000A0020000}"/>
    <cellStyle name="Normal 10 10 5 5" xfId="896" xr:uid="{00000000-0005-0000-0000-0000A1020000}"/>
    <cellStyle name="Normal 10 10 5 5 2" xfId="897" xr:uid="{00000000-0005-0000-0000-0000A2020000}"/>
    <cellStyle name="Normal 10 10 5 5 3" xfId="898" xr:uid="{00000000-0005-0000-0000-0000A3020000}"/>
    <cellStyle name="Normal 10 10 5 5 4" xfId="899" xr:uid="{00000000-0005-0000-0000-0000A4020000}"/>
    <cellStyle name="Normal 10 10 5 6" xfId="900" xr:uid="{00000000-0005-0000-0000-0000A5020000}"/>
    <cellStyle name="Normal 10 10 5 6 2" xfId="901" xr:uid="{00000000-0005-0000-0000-0000A6020000}"/>
    <cellStyle name="Normal 10 10 5 6 3" xfId="902" xr:uid="{00000000-0005-0000-0000-0000A7020000}"/>
    <cellStyle name="Normal 10 10 5 6 4" xfId="903" xr:uid="{00000000-0005-0000-0000-0000A8020000}"/>
    <cellStyle name="Normal 10 10 5 7" xfId="904" xr:uid="{00000000-0005-0000-0000-0000A9020000}"/>
    <cellStyle name="Normal 10 10 5 7 2" xfId="905" xr:uid="{00000000-0005-0000-0000-0000AA020000}"/>
    <cellStyle name="Normal 10 10 5 7 3" xfId="906" xr:uid="{00000000-0005-0000-0000-0000AB020000}"/>
    <cellStyle name="Normal 10 10 5 7 4" xfId="907" xr:uid="{00000000-0005-0000-0000-0000AC020000}"/>
    <cellStyle name="Normal 10 10 5 8" xfId="908" xr:uid="{00000000-0005-0000-0000-0000AD020000}"/>
    <cellStyle name="Normal 10 10 5 9" xfId="909" xr:uid="{00000000-0005-0000-0000-0000AE020000}"/>
    <cellStyle name="Normal 10 10 6" xfId="910" xr:uid="{00000000-0005-0000-0000-0000AF020000}"/>
    <cellStyle name="Normal 10 10 6 2" xfId="911" xr:uid="{00000000-0005-0000-0000-0000B0020000}"/>
    <cellStyle name="Normal 10 10 6 2 2" xfId="912" xr:uid="{00000000-0005-0000-0000-0000B1020000}"/>
    <cellStyle name="Normal 10 10 6 2 3" xfId="913" xr:uid="{00000000-0005-0000-0000-0000B2020000}"/>
    <cellStyle name="Normal 10 10 6 2 4" xfId="914" xr:uid="{00000000-0005-0000-0000-0000B3020000}"/>
    <cellStyle name="Normal 10 10 6 3" xfId="915" xr:uid="{00000000-0005-0000-0000-0000B4020000}"/>
    <cellStyle name="Normal 10 10 6 3 2" xfId="916" xr:uid="{00000000-0005-0000-0000-0000B5020000}"/>
    <cellStyle name="Normal 10 10 6 3 3" xfId="917" xr:uid="{00000000-0005-0000-0000-0000B6020000}"/>
    <cellStyle name="Normal 10 10 6 3 4" xfId="918" xr:uid="{00000000-0005-0000-0000-0000B7020000}"/>
    <cellStyle name="Normal 10 10 6 4" xfId="919" xr:uid="{00000000-0005-0000-0000-0000B8020000}"/>
    <cellStyle name="Normal 10 10 6 4 2" xfId="920" xr:uid="{00000000-0005-0000-0000-0000B9020000}"/>
    <cellStyle name="Normal 10 10 6 4 3" xfId="921" xr:uid="{00000000-0005-0000-0000-0000BA020000}"/>
    <cellStyle name="Normal 10 10 6 4 4" xfId="922" xr:uid="{00000000-0005-0000-0000-0000BB020000}"/>
    <cellStyle name="Normal 10 10 6 5" xfId="923" xr:uid="{00000000-0005-0000-0000-0000BC020000}"/>
    <cellStyle name="Normal 10 10 6 5 2" xfId="924" xr:uid="{00000000-0005-0000-0000-0000BD020000}"/>
    <cellStyle name="Normal 10 10 6 5 3" xfId="925" xr:uid="{00000000-0005-0000-0000-0000BE020000}"/>
    <cellStyle name="Normal 10 10 6 5 4" xfId="926" xr:uid="{00000000-0005-0000-0000-0000BF020000}"/>
    <cellStyle name="Normal 10 10 6 6" xfId="927" xr:uid="{00000000-0005-0000-0000-0000C0020000}"/>
    <cellStyle name="Normal 10 10 6 7" xfId="928" xr:uid="{00000000-0005-0000-0000-0000C1020000}"/>
    <cellStyle name="Normal 10 10 6 8" xfId="929" xr:uid="{00000000-0005-0000-0000-0000C2020000}"/>
    <cellStyle name="Normal 10 10 7" xfId="930" xr:uid="{00000000-0005-0000-0000-0000C3020000}"/>
    <cellStyle name="Normal 10 10 7 2" xfId="931" xr:uid="{00000000-0005-0000-0000-0000C4020000}"/>
    <cellStyle name="Normal 10 10 7 3" xfId="932" xr:uid="{00000000-0005-0000-0000-0000C5020000}"/>
    <cellStyle name="Normal 10 10 7 4" xfId="933" xr:uid="{00000000-0005-0000-0000-0000C6020000}"/>
    <cellStyle name="Normal 10 10 8" xfId="934" xr:uid="{00000000-0005-0000-0000-0000C7020000}"/>
    <cellStyle name="Normal 10 10 8 2" xfId="935" xr:uid="{00000000-0005-0000-0000-0000C8020000}"/>
    <cellStyle name="Normal 10 10 8 3" xfId="936" xr:uid="{00000000-0005-0000-0000-0000C9020000}"/>
    <cellStyle name="Normal 10 10 8 4" xfId="937" xr:uid="{00000000-0005-0000-0000-0000CA020000}"/>
    <cellStyle name="Normal 10 10 9" xfId="938" xr:uid="{00000000-0005-0000-0000-0000CB020000}"/>
    <cellStyle name="Normal 10 10 9 2" xfId="939" xr:uid="{00000000-0005-0000-0000-0000CC020000}"/>
    <cellStyle name="Normal 10 10 9 3" xfId="940" xr:uid="{00000000-0005-0000-0000-0000CD020000}"/>
    <cellStyle name="Normal 10 10 9 4" xfId="941" xr:uid="{00000000-0005-0000-0000-0000CE020000}"/>
    <cellStyle name="Normal 10 11" xfId="942" xr:uid="{00000000-0005-0000-0000-0000CF020000}"/>
    <cellStyle name="Normal 10 11 10" xfId="943" xr:uid="{00000000-0005-0000-0000-0000D0020000}"/>
    <cellStyle name="Normal 10 11 10 2" xfId="944" xr:uid="{00000000-0005-0000-0000-0000D1020000}"/>
    <cellStyle name="Normal 10 11 10 3" xfId="945" xr:uid="{00000000-0005-0000-0000-0000D2020000}"/>
    <cellStyle name="Normal 10 11 10 4" xfId="946" xr:uid="{00000000-0005-0000-0000-0000D3020000}"/>
    <cellStyle name="Normal 10 11 11" xfId="947" xr:uid="{00000000-0005-0000-0000-0000D4020000}"/>
    <cellStyle name="Normal 10 11 11 2" xfId="948" xr:uid="{00000000-0005-0000-0000-0000D5020000}"/>
    <cellStyle name="Normal 10 11 11 3" xfId="949" xr:uid="{00000000-0005-0000-0000-0000D6020000}"/>
    <cellStyle name="Normal 10 11 11 4" xfId="950" xr:uid="{00000000-0005-0000-0000-0000D7020000}"/>
    <cellStyle name="Normal 10 11 12" xfId="951" xr:uid="{00000000-0005-0000-0000-0000D8020000}"/>
    <cellStyle name="Normal 10 11 12 2" xfId="952" xr:uid="{00000000-0005-0000-0000-0000D9020000}"/>
    <cellStyle name="Normal 10 11 12 3" xfId="953" xr:uid="{00000000-0005-0000-0000-0000DA020000}"/>
    <cellStyle name="Normal 10 11 12 4" xfId="954" xr:uid="{00000000-0005-0000-0000-0000DB020000}"/>
    <cellStyle name="Normal 10 11 13" xfId="955" xr:uid="{00000000-0005-0000-0000-0000DC020000}"/>
    <cellStyle name="Normal 10 11 13 2" xfId="956" xr:uid="{00000000-0005-0000-0000-0000DD020000}"/>
    <cellStyle name="Normal 10 11 13 3" xfId="957" xr:uid="{00000000-0005-0000-0000-0000DE020000}"/>
    <cellStyle name="Normal 10 11 13 4" xfId="958" xr:uid="{00000000-0005-0000-0000-0000DF020000}"/>
    <cellStyle name="Normal 10 11 14" xfId="959" xr:uid="{00000000-0005-0000-0000-0000E0020000}"/>
    <cellStyle name="Normal 10 11 15" xfId="960" xr:uid="{00000000-0005-0000-0000-0000E1020000}"/>
    <cellStyle name="Normal 10 11 16" xfId="961" xr:uid="{00000000-0005-0000-0000-0000E2020000}"/>
    <cellStyle name="Normal 10 11 17" xfId="962" xr:uid="{00000000-0005-0000-0000-0000E3020000}"/>
    <cellStyle name="Normal 10 11 18" xfId="963" xr:uid="{00000000-0005-0000-0000-0000E4020000}"/>
    <cellStyle name="Normal 10 11 2" xfId="964" xr:uid="{00000000-0005-0000-0000-0000E5020000}"/>
    <cellStyle name="Normal 10 11 2 10" xfId="965" xr:uid="{00000000-0005-0000-0000-0000E6020000}"/>
    <cellStyle name="Normal 10 11 2 11" xfId="966" xr:uid="{00000000-0005-0000-0000-0000E7020000}"/>
    <cellStyle name="Normal 10 11 2 12" xfId="967" xr:uid="{00000000-0005-0000-0000-0000E8020000}"/>
    <cellStyle name="Normal 10 11 2 13" xfId="968" xr:uid="{00000000-0005-0000-0000-0000E9020000}"/>
    <cellStyle name="Normal 10 11 2 14" xfId="969" xr:uid="{00000000-0005-0000-0000-0000EA020000}"/>
    <cellStyle name="Normal 10 11 2 2" xfId="970" xr:uid="{00000000-0005-0000-0000-0000EB020000}"/>
    <cellStyle name="Normal 10 11 2 2 10" xfId="971" xr:uid="{00000000-0005-0000-0000-0000EC020000}"/>
    <cellStyle name="Normal 10 11 2 2 11" xfId="972" xr:uid="{00000000-0005-0000-0000-0000ED020000}"/>
    <cellStyle name="Normal 10 11 2 2 12" xfId="973" xr:uid="{00000000-0005-0000-0000-0000EE020000}"/>
    <cellStyle name="Normal 10 11 2 2 2" xfId="974" xr:uid="{00000000-0005-0000-0000-0000EF020000}"/>
    <cellStyle name="Normal 10 11 2 2 2 2" xfId="975" xr:uid="{00000000-0005-0000-0000-0000F0020000}"/>
    <cellStyle name="Normal 10 11 2 2 2 2 2" xfId="976" xr:uid="{00000000-0005-0000-0000-0000F1020000}"/>
    <cellStyle name="Normal 10 11 2 2 2 2 3" xfId="977" xr:uid="{00000000-0005-0000-0000-0000F2020000}"/>
    <cellStyle name="Normal 10 11 2 2 2 2 4" xfId="978" xr:uid="{00000000-0005-0000-0000-0000F3020000}"/>
    <cellStyle name="Normal 10 11 2 2 2 3" xfId="979" xr:uid="{00000000-0005-0000-0000-0000F4020000}"/>
    <cellStyle name="Normal 10 11 2 2 2 3 2" xfId="980" xr:uid="{00000000-0005-0000-0000-0000F5020000}"/>
    <cellStyle name="Normal 10 11 2 2 2 3 3" xfId="981" xr:uid="{00000000-0005-0000-0000-0000F6020000}"/>
    <cellStyle name="Normal 10 11 2 2 2 3 4" xfId="982" xr:uid="{00000000-0005-0000-0000-0000F7020000}"/>
    <cellStyle name="Normal 10 11 2 2 2 4" xfId="983" xr:uid="{00000000-0005-0000-0000-0000F8020000}"/>
    <cellStyle name="Normal 10 11 2 2 2 5" xfId="984" xr:uid="{00000000-0005-0000-0000-0000F9020000}"/>
    <cellStyle name="Normal 10 11 2 2 2 6" xfId="985" xr:uid="{00000000-0005-0000-0000-0000FA020000}"/>
    <cellStyle name="Normal 10 11 2 2 3" xfId="986" xr:uid="{00000000-0005-0000-0000-0000FB020000}"/>
    <cellStyle name="Normal 10 11 2 2 3 2" xfId="987" xr:uid="{00000000-0005-0000-0000-0000FC020000}"/>
    <cellStyle name="Normal 10 11 2 2 3 3" xfId="988" xr:uid="{00000000-0005-0000-0000-0000FD020000}"/>
    <cellStyle name="Normal 10 11 2 2 3 4" xfId="989" xr:uid="{00000000-0005-0000-0000-0000FE020000}"/>
    <cellStyle name="Normal 10 11 2 2 4" xfId="990" xr:uid="{00000000-0005-0000-0000-0000FF020000}"/>
    <cellStyle name="Normal 10 11 2 2 4 2" xfId="991" xr:uid="{00000000-0005-0000-0000-000000030000}"/>
    <cellStyle name="Normal 10 11 2 2 4 3" xfId="992" xr:uid="{00000000-0005-0000-0000-000001030000}"/>
    <cellStyle name="Normal 10 11 2 2 4 4" xfId="993" xr:uid="{00000000-0005-0000-0000-000002030000}"/>
    <cellStyle name="Normal 10 11 2 2 5" xfId="994" xr:uid="{00000000-0005-0000-0000-000003030000}"/>
    <cellStyle name="Normal 10 11 2 2 5 2" xfId="995" xr:uid="{00000000-0005-0000-0000-000004030000}"/>
    <cellStyle name="Normal 10 11 2 2 5 3" xfId="996" xr:uid="{00000000-0005-0000-0000-000005030000}"/>
    <cellStyle name="Normal 10 11 2 2 5 4" xfId="997" xr:uid="{00000000-0005-0000-0000-000006030000}"/>
    <cellStyle name="Normal 10 11 2 2 6" xfId="998" xr:uid="{00000000-0005-0000-0000-000007030000}"/>
    <cellStyle name="Normal 10 11 2 2 6 2" xfId="999" xr:uid="{00000000-0005-0000-0000-000008030000}"/>
    <cellStyle name="Normal 10 11 2 2 6 3" xfId="1000" xr:uid="{00000000-0005-0000-0000-000009030000}"/>
    <cellStyle name="Normal 10 11 2 2 6 4" xfId="1001" xr:uid="{00000000-0005-0000-0000-00000A030000}"/>
    <cellStyle name="Normal 10 11 2 2 7" xfId="1002" xr:uid="{00000000-0005-0000-0000-00000B030000}"/>
    <cellStyle name="Normal 10 11 2 2 7 2" xfId="1003" xr:uid="{00000000-0005-0000-0000-00000C030000}"/>
    <cellStyle name="Normal 10 11 2 2 7 3" xfId="1004" xr:uid="{00000000-0005-0000-0000-00000D030000}"/>
    <cellStyle name="Normal 10 11 2 2 7 4" xfId="1005" xr:uid="{00000000-0005-0000-0000-00000E030000}"/>
    <cellStyle name="Normal 10 11 2 2 8" xfId="1006" xr:uid="{00000000-0005-0000-0000-00000F030000}"/>
    <cellStyle name="Normal 10 11 2 2 9" xfId="1007" xr:uid="{00000000-0005-0000-0000-000010030000}"/>
    <cellStyle name="Normal 10 11 2 3" xfId="1008" xr:uid="{00000000-0005-0000-0000-000011030000}"/>
    <cellStyle name="Normal 10 11 2 3 2" xfId="1009" xr:uid="{00000000-0005-0000-0000-000012030000}"/>
    <cellStyle name="Normal 10 11 2 3 2 2" xfId="1010" xr:uid="{00000000-0005-0000-0000-000013030000}"/>
    <cellStyle name="Normal 10 11 2 3 2 3" xfId="1011" xr:uid="{00000000-0005-0000-0000-000014030000}"/>
    <cellStyle name="Normal 10 11 2 3 2 4" xfId="1012" xr:uid="{00000000-0005-0000-0000-000015030000}"/>
    <cellStyle name="Normal 10 11 2 3 3" xfId="1013" xr:uid="{00000000-0005-0000-0000-000016030000}"/>
    <cellStyle name="Normal 10 11 2 3 3 2" xfId="1014" xr:uid="{00000000-0005-0000-0000-000017030000}"/>
    <cellStyle name="Normal 10 11 2 3 3 3" xfId="1015" xr:uid="{00000000-0005-0000-0000-000018030000}"/>
    <cellStyle name="Normal 10 11 2 3 3 4" xfId="1016" xr:uid="{00000000-0005-0000-0000-000019030000}"/>
    <cellStyle name="Normal 10 11 2 3 4" xfId="1017" xr:uid="{00000000-0005-0000-0000-00001A030000}"/>
    <cellStyle name="Normal 10 11 2 3 5" xfId="1018" xr:uid="{00000000-0005-0000-0000-00001B030000}"/>
    <cellStyle name="Normal 10 11 2 3 6" xfId="1019" xr:uid="{00000000-0005-0000-0000-00001C030000}"/>
    <cellStyle name="Normal 10 11 2 4" xfId="1020" xr:uid="{00000000-0005-0000-0000-00001D030000}"/>
    <cellStyle name="Normal 10 11 2 4 2" xfId="1021" xr:uid="{00000000-0005-0000-0000-00001E030000}"/>
    <cellStyle name="Normal 10 11 2 4 3" xfId="1022" xr:uid="{00000000-0005-0000-0000-00001F030000}"/>
    <cellStyle name="Normal 10 11 2 4 4" xfId="1023" xr:uid="{00000000-0005-0000-0000-000020030000}"/>
    <cellStyle name="Normal 10 11 2 5" xfId="1024" xr:uid="{00000000-0005-0000-0000-000021030000}"/>
    <cellStyle name="Normal 10 11 2 5 2" xfId="1025" xr:uid="{00000000-0005-0000-0000-000022030000}"/>
    <cellStyle name="Normal 10 11 2 5 3" xfId="1026" xr:uid="{00000000-0005-0000-0000-000023030000}"/>
    <cellStyle name="Normal 10 11 2 5 4" xfId="1027" xr:uid="{00000000-0005-0000-0000-000024030000}"/>
    <cellStyle name="Normal 10 11 2 6" xfId="1028" xr:uid="{00000000-0005-0000-0000-000025030000}"/>
    <cellStyle name="Normal 10 11 2 6 2" xfId="1029" xr:uid="{00000000-0005-0000-0000-000026030000}"/>
    <cellStyle name="Normal 10 11 2 6 3" xfId="1030" xr:uid="{00000000-0005-0000-0000-000027030000}"/>
    <cellStyle name="Normal 10 11 2 6 4" xfId="1031" xr:uid="{00000000-0005-0000-0000-000028030000}"/>
    <cellStyle name="Normal 10 11 2 7" xfId="1032" xr:uid="{00000000-0005-0000-0000-000029030000}"/>
    <cellStyle name="Normal 10 11 2 7 2" xfId="1033" xr:uid="{00000000-0005-0000-0000-00002A030000}"/>
    <cellStyle name="Normal 10 11 2 7 3" xfId="1034" xr:uid="{00000000-0005-0000-0000-00002B030000}"/>
    <cellStyle name="Normal 10 11 2 7 4" xfId="1035" xr:uid="{00000000-0005-0000-0000-00002C030000}"/>
    <cellStyle name="Normal 10 11 2 8" xfId="1036" xr:uid="{00000000-0005-0000-0000-00002D030000}"/>
    <cellStyle name="Normal 10 11 2 8 2" xfId="1037" xr:uid="{00000000-0005-0000-0000-00002E030000}"/>
    <cellStyle name="Normal 10 11 2 8 3" xfId="1038" xr:uid="{00000000-0005-0000-0000-00002F030000}"/>
    <cellStyle name="Normal 10 11 2 8 4" xfId="1039" xr:uid="{00000000-0005-0000-0000-000030030000}"/>
    <cellStyle name="Normal 10 11 2 9" xfId="1040" xr:uid="{00000000-0005-0000-0000-000031030000}"/>
    <cellStyle name="Normal 10 11 2 9 2" xfId="1041" xr:uid="{00000000-0005-0000-0000-000032030000}"/>
    <cellStyle name="Normal 10 11 2 9 3" xfId="1042" xr:uid="{00000000-0005-0000-0000-000033030000}"/>
    <cellStyle name="Normal 10 11 2 9 4" xfId="1043" xr:uid="{00000000-0005-0000-0000-000034030000}"/>
    <cellStyle name="Normal 10 11 3" xfId="1044" xr:uid="{00000000-0005-0000-0000-000035030000}"/>
    <cellStyle name="Normal 10 11 3 10" xfId="1045" xr:uid="{00000000-0005-0000-0000-000036030000}"/>
    <cellStyle name="Normal 10 11 3 11" xfId="1046" xr:uid="{00000000-0005-0000-0000-000037030000}"/>
    <cellStyle name="Normal 10 11 3 12" xfId="1047" xr:uid="{00000000-0005-0000-0000-000038030000}"/>
    <cellStyle name="Normal 10 11 3 13" xfId="1048" xr:uid="{00000000-0005-0000-0000-000039030000}"/>
    <cellStyle name="Normal 10 11 3 14" xfId="1049" xr:uid="{00000000-0005-0000-0000-00003A030000}"/>
    <cellStyle name="Normal 10 11 3 2" xfId="1050" xr:uid="{00000000-0005-0000-0000-00003B030000}"/>
    <cellStyle name="Normal 10 11 3 2 10" xfId="1051" xr:uid="{00000000-0005-0000-0000-00003C030000}"/>
    <cellStyle name="Normal 10 11 3 2 11" xfId="1052" xr:uid="{00000000-0005-0000-0000-00003D030000}"/>
    <cellStyle name="Normal 10 11 3 2 12" xfId="1053" xr:uid="{00000000-0005-0000-0000-00003E030000}"/>
    <cellStyle name="Normal 10 11 3 2 2" xfId="1054" xr:uid="{00000000-0005-0000-0000-00003F030000}"/>
    <cellStyle name="Normal 10 11 3 2 2 2" xfId="1055" xr:uid="{00000000-0005-0000-0000-000040030000}"/>
    <cellStyle name="Normal 10 11 3 2 2 2 2" xfId="1056" xr:uid="{00000000-0005-0000-0000-000041030000}"/>
    <cellStyle name="Normal 10 11 3 2 2 2 3" xfId="1057" xr:uid="{00000000-0005-0000-0000-000042030000}"/>
    <cellStyle name="Normal 10 11 3 2 2 2 4" xfId="1058" xr:uid="{00000000-0005-0000-0000-000043030000}"/>
    <cellStyle name="Normal 10 11 3 2 2 3" xfId="1059" xr:uid="{00000000-0005-0000-0000-000044030000}"/>
    <cellStyle name="Normal 10 11 3 2 2 3 2" xfId="1060" xr:uid="{00000000-0005-0000-0000-000045030000}"/>
    <cellStyle name="Normal 10 11 3 2 2 3 3" xfId="1061" xr:uid="{00000000-0005-0000-0000-000046030000}"/>
    <cellStyle name="Normal 10 11 3 2 2 3 4" xfId="1062" xr:uid="{00000000-0005-0000-0000-000047030000}"/>
    <cellStyle name="Normal 10 11 3 2 2 4" xfId="1063" xr:uid="{00000000-0005-0000-0000-000048030000}"/>
    <cellStyle name="Normal 10 11 3 2 2 5" xfId="1064" xr:uid="{00000000-0005-0000-0000-000049030000}"/>
    <cellStyle name="Normal 10 11 3 2 2 6" xfId="1065" xr:uid="{00000000-0005-0000-0000-00004A030000}"/>
    <cellStyle name="Normal 10 11 3 2 3" xfId="1066" xr:uid="{00000000-0005-0000-0000-00004B030000}"/>
    <cellStyle name="Normal 10 11 3 2 3 2" xfId="1067" xr:uid="{00000000-0005-0000-0000-00004C030000}"/>
    <cellStyle name="Normal 10 11 3 2 3 3" xfId="1068" xr:uid="{00000000-0005-0000-0000-00004D030000}"/>
    <cellStyle name="Normal 10 11 3 2 3 4" xfId="1069" xr:uid="{00000000-0005-0000-0000-00004E030000}"/>
    <cellStyle name="Normal 10 11 3 2 4" xfId="1070" xr:uid="{00000000-0005-0000-0000-00004F030000}"/>
    <cellStyle name="Normal 10 11 3 2 4 2" xfId="1071" xr:uid="{00000000-0005-0000-0000-000050030000}"/>
    <cellStyle name="Normal 10 11 3 2 4 3" xfId="1072" xr:uid="{00000000-0005-0000-0000-000051030000}"/>
    <cellStyle name="Normal 10 11 3 2 4 4" xfId="1073" xr:uid="{00000000-0005-0000-0000-000052030000}"/>
    <cellStyle name="Normal 10 11 3 2 5" xfId="1074" xr:uid="{00000000-0005-0000-0000-000053030000}"/>
    <cellStyle name="Normal 10 11 3 2 5 2" xfId="1075" xr:uid="{00000000-0005-0000-0000-000054030000}"/>
    <cellStyle name="Normal 10 11 3 2 5 3" xfId="1076" xr:uid="{00000000-0005-0000-0000-000055030000}"/>
    <cellStyle name="Normal 10 11 3 2 5 4" xfId="1077" xr:uid="{00000000-0005-0000-0000-000056030000}"/>
    <cellStyle name="Normal 10 11 3 2 6" xfId="1078" xr:uid="{00000000-0005-0000-0000-000057030000}"/>
    <cellStyle name="Normal 10 11 3 2 6 2" xfId="1079" xr:uid="{00000000-0005-0000-0000-000058030000}"/>
    <cellStyle name="Normal 10 11 3 2 6 3" xfId="1080" xr:uid="{00000000-0005-0000-0000-000059030000}"/>
    <cellStyle name="Normal 10 11 3 2 6 4" xfId="1081" xr:uid="{00000000-0005-0000-0000-00005A030000}"/>
    <cellStyle name="Normal 10 11 3 2 7" xfId="1082" xr:uid="{00000000-0005-0000-0000-00005B030000}"/>
    <cellStyle name="Normal 10 11 3 2 7 2" xfId="1083" xr:uid="{00000000-0005-0000-0000-00005C030000}"/>
    <cellStyle name="Normal 10 11 3 2 7 3" xfId="1084" xr:uid="{00000000-0005-0000-0000-00005D030000}"/>
    <cellStyle name="Normal 10 11 3 2 7 4" xfId="1085" xr:uid="{00000000-0005-0000-0000-00005E030000}"/>
    <cellStyle name="Normal 10 11 3 2 8" xfId="1086" xr:uid="{00000000-0005-0000-0000-00005F030000}"/>
    <cellStyle name="Normal 10 11 3 2 9" xfId="1087" xr:uid="{00000000-0005-0000-0000-000060030000}"/>
    <cellStyle name="Normal 10 11 3 3" xfId="1088" xr:uid="{00000000-0005-0000-0000-000061030000}"/>
    <cellStyle name="Normal 10 11 3 3 2" xfId="1089" xr:uid="{00000000-0005-0000-0000-000062030000}"/>
    <cellStyle name="Normal 10 11 3 3 2 2" xfId="1090" xr:uid="{00000000-0005-0000-0000-000063030000}"/>
    <cellStyle name="Normal 10 11 3 3 2 3" xfId="1091" xr:uid="{00000000-0005-0000-0000-000064030000}"/>
    <cellStyle name="Normal 10 11 3 3 2 4" xfId="1092" xr:uid="{00000000-0005-0000-0000-000065030000}"/>
    <cellStyle name="Normal 10 11 3 3 3" xfId="1093" xr:uid="{00000000-0005-0000-0000-000066030000}"/>
    <cellStyle name="Normal 10 11 3 3 3 2" xfId="1094" xr:uid="{00000000-0005-0000-0000-000067030000}"/>
    <cellStyle name="Normal 10 11 3 3 3 3" xfId="1095" xr:uid="{00000000-0005-0000-0000-000068030000}"/>
    <cellStyle name="Normal 10 11 3 3 3 4" xfId="1096" xr:uid="{00000000-0005-0000-0000-000069030000}"/>
    <cellStyle name="Normal 10 11 3 3 4" xfId="1097" xr:uid="{00000000-0005-0000-0000-00006A030000}"/>
    <cellStyle name="Normal 10 11 3 3 5" xfId="1098" xr:uid="{00000000-0005-0000-0000-00006B030000}"/>
    <cellStyle name="Normal 10 11 3 3 6" xfId="1099" xr:uid="{00000000-0005-0000-0000-00006C030000}"/>
    <cellStyle name="Normal 10 11 3 4" xfId="1100" xr:uid="{00000000-0005-0000-0000-00006D030000}"/>
    <cellStyle name="Normal 10 11 3 4 2" xfId="1101" xr:uid="{00000000-0005-0000-0000-00006E030000}"/>
    <cellStyle name="Normal 10 11 3 4 3" xfId="1102" xr:uid="{00000000-0005-0000-0000-00006F030000}"/>
    <cellStyle name="Normal 10 11 3 4 4" xfId="1103" xr:uid="{00000000-0005-0000-0000-000070030000}"/>
    <cellStyle name="Normal 10 11 3 5" xfId="1104" xr:uid="{00000000-0005-0000-0000-000071030000}"/>
    <cellStyle name="Normal 10 11 3 5 2" xfId="1105" xr:uid="{00000000-0005-0000-0000-000072030000}"/>
    <cellStyle name="Normal 10 11 3 5 3" xfId="1106" xr:uid="{00000000-0005-0000-0000-000073030000}"/>
    <cellStyle name="Normal 10 11 3 5 4" xfId="1107" xr:uid="{00000000-0005-0000-0000-000074030000}"/>
    <cellStyle name="Normal 10 11 3 6" xfId="1108" xr:uid="{00000000-0005-0000-0000-000075030000}"/>
    <cellStyle name="Normal 10 11 3 6 2" xfId="1109" xr:uid="{00000000-0005-0000-0000-000076030000}"/>
    <cellStyle name="Normal 10 11 3 6 3" xfId="1110" xr:uid="{00000000-0005-0000-0000-000077030000}"/>
    <cellStyle name="Normal 10 11 3 6 4" xfId="1111" xr:uid="{00000000-0005-0000-0000-000078030000}"/>
    <cellStyle name="Normal 10 11 3 7" xfId="1112" xr:uid="{00000000-0005-0000-0000-000079030000}"/>
    <cellStyle name="Normal 10 11 3 7 2" xfId="1113" xr:uid="{00000000-0005-0000-0000-00007A030000}"/>
    <cellStyle name="Normal 10 11 3 7 3" xfId="1114" xr:uid="{00000000-0005-0000-0000-00007B030000}"/>
    <cellStyle name="Normal 10 11 3 7 4" xfId="1115" xr:uid="{00000000-0005-0000-0000-00007C030000}"/>
    <cellStyle name="Normal 10 11 3 8" xfId="1116" xr:uid="{00000000-0005-0000-0000-00007D030000}"/>
    <cellStyle name="Normal 10 11 3 8 2" xfId="1117" xr:uid="{00000000-0005-0000-0000-00007E030000}"/>
    <cellStyle name="Normal 10 11 3 8 3" xfId="1118" xr:uid="{00000000-0005-0000-0000-00007F030000}"/>
    <cellStyle name="Normal 10 11 3 8 4" xfId="1119" xr:uid="{00000000-0005-0000-0000-000080030000}"/>
    <cellStyle name="Normal 10 11 3 9" xfId="1120" xr:uid="{00000000-0005-0000-0000-000081030000}"/>
    <cellStyle name="Normal 10 11 3 9 2" xfId="1121" xr:uid="{00000000-0005-0000-0000-000082030000}"/>
    <cellStyle name="Normal 10 11 3 9 3" xfId="1122" xr:uid="{00000000-0005-0000-0000-000083030000}"/>
    <cellStyle name="Normal 10 11 3 9 4" xfId="1123" xr:uid="{00000000-0005-0000-0000-000084030000}"/>
    <cellStyle name="Normal 10 11 4" xfId="1124" xr:uid="{00000000-0005-0000-0000-000085030000}"/>
    <cellStyle name="Normal 10 11 4 10" xfId="1125" xr:uid="{00000000-0005-0000-0000-000086030000}"/>
    <cellStyle name="Normal 10 11 4 11" xfId="1126" xr:uid="{00000000-0005-0000-0000-000087030000}"/>
    <cellStyle name="Normal 10 11 4 12" xfId="1127" xr:uid="{00000000-0005-0000-0000-000088030000}"/>
    <cellStyle name="Normal 10 11 4 2" xfId="1128" xr:uid="{00000000-0005-0000-0000-000089030000}"/>
    <cellStyle name="Normal 10 11 4 2 2" xfId="1129" xr:uid="{00000000-0005-0000-0000-00008A030000}"/>
    <cellStyle name="Normal 10 11 4 2 2 2" xfId="1130" xr:uid="{00000000-0005-0000-0000-00008B030000}"/>
    <cellStyle name="Normal 10 11 4 2 2 3" xfId="1131" xr:uid="{00000000-0005-0000-0000-00008C030000}"/>
    <cellStyle name="Normal 10 11 4 2 2 4" xfId="1132" xr:uid="{00000000-0005-0000-0000-00008D030000}"/>
    <cellStyle name="Normal 10 11 4 2 3" xfId="1133" xr:uid="{00000000-0005-0000-0000-00008E030000}"/>
    <cellStyle name="Normal 10 11 4 2 3 2" xfId="1134" xr:uid="{00000000-0005-0000-0000-00008F030000}"/>
    <cellStyle name="Normal 10 11 4 2 3 3" xfId="1135" xr:uid="{00000000-0005-0000-0000-000090030000}"/>
    <cellStyle name="Normal 10 11 4 2 3 4" xfId="1136" xr:uid="{00000000-0005-0000-0000-000091030000}"/>
    <cellStyle name="Normal 10 11 4 2 4" xfId="1137" xr:uid="{00000000-0005-0000-0000-000092030000}"/>
    <cellStyle name="Normal 10 11 4 2 5" xfId="1138" xr:uid="{00000000-0005-0000-0000-000093030000}"/>
    <cellStyle name="Normal 10 11 4 2 6" xfId="1139" xr:uid="{00000000-0005-0000-0000-000094030000}"/>
    <cellStyle name="Normal 10 11 4 3" xfId="1140" xr:uid="{00000000-0005-0000-0000-000095030000}"/>
    <cellStyle name="Normal 10 11 4 3 2" xfId="1141" xr:uid="{00000000-0005-0000-0000-000096030000}"/>
    <cellStyle name="Normal 10 11 4 3 3" xfId="1142" xr:uid="{00000000-0005-0000-0000-000097030000}"/>
    <cellStyle name="Normal 10 11 4 3 4" xfId="1143" xr:uid="{00000000-0005-0000-0000-000098030000}"/>
    <cellStyle name="Normal 10 11 4 4" xfId="1144" xr:uid="{00000000-0005-0000-0000-000099030000}"/>
    <cellStyle name="Normal 10 11 4 4 2" xfId="1145" xr:uid="{00000000-0005-0000-0000-00009A030000}"/>
    <cellStyle name="Normal 10 11 4 4 3" xfId="1146" xr:uid="{00000000-0005-0000-0000-00009B030000}"/>
    <cellStyle name="Normal 10 11 4 4 4" xfId="1147" xr:uid="{00000000-0005-0000-0000-00009C030000}"/>
    <cellStyle name="Normal 10 11 4 5" xfId="1148" xr:uid="{00000000-0005-0000-0000-00009D030000}"/>
    <cellStyle name="Normal 10 11 4 5 2" xfId="1149" xr:uid="{00000000-0005-0000-0000-00009E030000}"/>
    <cellStyle name="Normal 10 11 4 5 3" xfId="1150" xr:uid="{00000000-0005-0000-0000-00009F030000}"/>
    <cellStyle name="Normal 10 11 4 5 4" xfId="1151" xr:uid="{00000000-0005-0000-0000-0000A0030000}"/>
    <cellStyle name="Normal 10 11 4 6" xfId="1152" xr:uid="{00000000-0005-0000-0000-0000A1030000}"/>
    <cellStyle name="Normal 10 11 4 6 2" xfId="1153" xr:uid="{00000000-0005-0000-0000-0000A2030000}"/>
    <cellStyle name="Normal 10 11 4 6 3" xfId="1154" xr:uid="{00000000-0005-0000-0000-0000A3030000}"/>
    <cellStyle name="Normal 10 11 4 6 4" xfId="1155" xr:uid="{00000000-0005-0000-0000-0000A4030000}"/>
    <cellStyle name="Normal 10 11 4 7" xfId="1156" xr:uid="{00000000-0005-0000-0000-0000A5030000}"/>
    <cellStyle name="Normal 10 11 4 7 2" xfId="1157" xr:uid="{00000000-0005-0000-0000-0000A6030000}"/>
    <cellStyle name="Normal 10 11 4 7 3" xfId="1158" xr:uid="{00000000-0005-0000-0000-0000A7030000}"/>
    <cellStyle name="Normal 10 11 4 7 4" xfId="1159" xr:uid="{00000000-0005-0000-0000-0000A8030000}"/>
    <cellStyle name="Normal 10 11 4 8" xfId="1160" xr:uid="{00000000-0005-0000-0000-0000A9030000}"/>
    <cellStyle name="Normal 10 11 4 9" xfId="1161" xr:uid="{00000000-0005-0000-0000-0000AA030000}"/>
    <cellStyle name="Normal 10 11 5" xfId="1162" xr:uid="{00000000-0005-0000-0000-0000AB030000}"/>
    <cellStyle name="Normal 10 11 5 10" xfId="1163" xr:uid="{00000000-0005-0000-0000-0000AC030000}"/>
    <cellStyle name="Normal 10 11 5 11" xfId="1164" xr:uid="{00000000-0005-0000-0000-0000AD030000}"/>
    <cellStyle name="Normal 10 11 5 12" xfId="1165" xr:uid="{00000000-0005-0000-0000-0000AE030000}"/>
    <cellStyle name="Normal 10 11 5 2" xfId="1166" xr:uid="{00000000-0005-0000-0000-0000AF030000}"/>
    <cellStyle name="Normal 10 11 5 2 2" xfId="1167" xr:uid="{00000000-0005-0000-0000-0000B0030000}"/>
    <cellStyle name="Normal 10 11 5 2 2 2" xfId="1168" xr:uid="{00000000-0005-0000-0000-0000B1030000}"/>
    <cellStyle name="Normal 10 11 5 2 2 3" xfId="1169" xr:uid="{00000000-0005-0000-0000-0000B2030000}"/>
    <cellStyle name="Normal 10 11 5 2 2 4" xfId="1170" xr:uid="{00000000-0005-0000-0000-0000B3030000}"/>
    <cellStyle name="Normal 10 11 5 2 3" xfId="1171" xr:uid="{00000000-0005-0000-0000-0000B4030000}"/>
    <cellStyle name="Normal 10 11 5 2 3 2" xfId="1172" xr:uid="{00000000-0005-0000-0000-0000B5030000}"/>
    <cellStyle name="Normal 10 11 5 2 3 3" xfId="1173" xr:uid="{00000000-0005-0000-0000-0000B6030000}"/>
    <cellStyle name="Normal 10 11 5 2 3 4" xfId="1174" xr:uid="{00000000-0005-0000-0000-0000B7030000}"/>
    <cellStyle name="Normal 10 11 5 2 4" xfId="1175" xr:uid="{00000000-0005-0000-0000-0000B8030000}"/>
    <cellStyle name="Normal 10 11 5 2 5" xfId="1176" xr:uid="{00000000-0005-0000-0000-0000B9030000}"/>
    <cellStyle name="Normal 10 11 5 2 6" xfId="1177" xr:uid="{00000000-0005-0000-0000-0000BA030000}"/>
    <cellStyle name="Normal 10 11 5 3" xfId="1178" xr:uid="{00000000-0005-0000-0000-0000BB030000}"/>
    <cellStyle name="Normal 10 11 5 3 2" xfId="1179" xr:uid="{00000000-0005-0000-0000-0000BC030000}"/>
    <cellStyle name="Normal 10 11 5 3 3" xfId="1180" xr:uid="{00000000-0005-0000-0000-0000BD030000}"/>
    <cellStyle name="Normal 10 11 5 3 4" xfId="1181" xr:uid="{00000000-0005-0000-0000-0000BE030000}"/>
    <cellStyle name="Normal 10 11 5 4" xfId="1182" xr:uid="{00000000-0005-0000-0000-0000BF030000}"/>
    <cellStyle name="Normal 10 11 5 4 2" xfId="1183" xr:uid="{00000000-0005-0000-0000-0000C0030000}"/>
    <cellStyle name="Normal 10 11 5 4 3" xfId="1184" xr:uid="{00000000-0005-0000-0000-0000C1030000}"/>
    <cellStyle name="Normal 10 11 5 4 4" xfId="1185" xr:uid="{00000000-0005-0000-0000-0000C2030000}"/>
    <cellStyle name="Normal 10 11 5 5" xfId="1186" xr:uid="{00000000-0005-0000-0000-0000C3030000}"/>
    <cellStyle name="Normal 10 11 5 5 2" xfId="1187" xr:uid="{00000000-0005-0000-0000-0000C4030000}"/>
    <cellStyle name="Normal 10 11 5 5 3" xfId="1188" xr:uid="{00000000-0005-0000-0000-0000C5030000}"/>
    <cellStyle name="Normal 10 11 5 5 4" xfId="1189" xr:uid="{00000000-0005-0000-0000-0000C6030000}"/>
    <cellStyle name="Normal 10 11 5 6" xfId="1190" xr:uid="{00000000-0005-0000-0000-0000C7030000}"/>
    <cellStyle name="Normal 10 11 5 6 2" xfId="1191" xr:uid="{00000000-0005-0000-0000-0000C8030000}"/>
    <cellStyle name="Normal 10 11 5 6 3" xfId="1192" xr:uid="{00000000-0005-0000-0000-0000C9030000}"/>
    <cellStyle name="Normal 10 11 5 6 4" xfId="1193" xr:uid="{00000000-0005-0000-0000-0000CA030000}"/>
    <cellStyle name="Normal 10 11 5 7" xfId="1194" xr:uid="{00000000-0005-0000-0000-0000CB030000}"/>
    <cellStyle name="Normal 10 11 5 7 2" xfId="1195" xr:uid="{00000000-0005-0000-0000-0000CC030000}"/>
    <cellStyle name="Normal 10 11 5 7 3" xfId="1196" xr:uid="{00000000-0005-0000-0000-0000CD030000}"/>
    <cellStyle name="Normal 10 11 5 7 4" xfId="1197" xr:uid="{00000000-0005-0000-0000-0000CE030000}"/>
    <cellStyle name="Normal 10 11 5 8" xfId="1198" xr:uid="{00000000-0005-0000-0000-0000CF030000}"/>
    <cellStyle name="Normal 10 11 5 9" xfId="1199" xr:uid="{00000000-0005-0000-0000-0000D0030000}"/>
    <cellStyle name="Normal 10 11 6" xfId="1200" xr:uid="{00000000-0005-0000-0000-0000D1030000}"/>
    <cellStyle name="Normal 10 11 6 2" xfId="1201" xr:uid="{00000000-0005-0000-0000-0000D2030000}"/>
    <cellStyle name="Normal 10 11 6 2 2" xfId="1202" xr:uid="{00000000-0005-0000-0000-0000D3030000}"/>
    <cellStyle name="Normal 10 11 6 2 3" xfId="1203" xr:uid="{00000000-0005-0000-0000-0000D4030000}"/>
    <cellStyle name="Normal 10 11 6 2 4" xfId="1204" xr:uid="{00000000-0005-0000-0000-0000D5030000}"/>
    <cellStyle name="Normal 10 11 6 3" xfId="1205" xr:uid="{00000000-0005-0000-0000-0000D6030000}"/>
    <cellStyle name="Normal 10 11 6 3 2" xfId="1206" xr:uid="{00000000-0005-0000-0000-0000D7030000}"/>
    <cellStyle name="Normal 10 11 6 3 3" xfId="1207" xr:uid="{00000000-0005-0000-0000-0000D8030000}"/>
    <cellStyle name="Normal 10 11 6 3 4" xfId="1208" xr:uid="{00000000-0005-0000-0000-0000D9030000}"/>
    <cellStyle name="Normal 10 11 6 4" xfId="1209" xr:uid="{00000000-0005-0000-0000-0000DA030000}"/>
    <cellStyle name="Normal 10 11 6 4 2" xfId="1210" xr:uid="{00000000-0005-0000-0000-0000DB030000}"/>
    <cellStyle name="Normal 10 11 6 4 3" xfId="1211" xr:uid="{00000000-0005-0000-0000-0000DC030000}"/>
    <cellStyle name="Normal 10 11 6 4 4" xfId="1212" xr:uid="{00000000-0005-0000-0000-0000DD030000}"/>
    <cellStyle name="Normal 10 11 6 5" xfId="1213" xr:uid="{00000000-0005-0000-0000-0000DE030000}"/>
    <cellStyle name="Normal 10 11 6 5 2" xfId="1214" xr:uid="{00000000-0005-0000-0000-0000DF030000}"/>
    <cellStyle name="Normal 10 11 6 5 3" xfId="1215" xr:uid="{00000000-0005-0000-0000-0000E0030000}"/>
    <cellStyle name="Normal 10 11 6 5 4" xfId="1216" xr:uid="{00000000-0005-0000-0000-0000E1030000}"/>
    <cellStyle name="Normal 10 11 6 6" xfId="1217" xr:uid="{00000000-0005-0000-0000-0000E2030000}"/>
    <cellStyle name="Normal 10 11 6 7" xfId="1218" xr:uid="{00000000-0005-0000-0000-0000E3030000}"/>
    <cellStyle name="Normal 10 11 6 8" xfId="1219" xr:uid="{00000000-0005-0000-0000-0000E4030000}"/>
    <cellStyle name="Normal 10 11 7" xfId="1220" xr:uid="{00000000-0005-0000-0000-0000E5030000}"/>
    <cellStyle name="Normal 10 11 7 2" xfId="1221" xr:uid="{00000000-0005-0000-0000-0000E6030000}"/>
    <cellStyle name="Normal 10 11 7 3" xfId="1222" xr:uid="{00000000-0005-0000-0000-0000E7030000}"/>
    <cellStyle name="Normal 10 11 7 4" xfId="1223" xr:uid="{00000000-0005-0000-0000-0000E8030000}"/>
    <cellStyle name="Normal 10 11 8" xfId="1224" xr:uid="{00000000-0005-0000-0000-0000E9030000}"/>
    <cellStyle name="Normal 10 11 8 2" xfId="1225" xr:uid="{00000000-0005-0000-0000-0000EA030000}"/>
    <cellStyle name="Normal 10 11 8 3" xfId="1226" xr:uid="{00000000-0005-0000-0000-0000EB030000}"/>
    <cellStyle name="Normal 10 11 8 4" xfId="1227" xr:uid="{00000000-0005-0000-0000-0000EC030000}"/>
    <cellStyle name="Normal 10 11 9" xfId="1228" xr:uid="{00000000-0005-0000-0000-0000ED030000}"/>
    <cellStyle name="Normal 10 11 9 2" xfId="1229" xr:uid="{00000000-0005-0000-0000-0000EE030000}"/>
    <cellStyle name="Normal 10 11 9 3" xfId="1230" xr:uid="{00000000-0005-0000-0000-0000EF030000}"/>
    <cellStyle name="Normal 10 11 9 4" xfId="1231" xr:uid="{00000000-0005-0000-0000-0000F0030000}"/>
    <cellStyle name="Normal 10 12" xfId="1232" xr:uid="{00000000-0005-0000-0000-0000F1030000}"/>
    <cellStyle name="Normal 10 13" xfId="1233" xr:uid="{00000000-0005-0000-0000-0000F2030000}"/>
    <cellStyle name="Normal 10 2" xfId="1234" xr:uid="{00000000-0005-0000-0000-0000F3030000}"/>
    <cellStyle name="Normal 10 2 2" xfId="1235" xr:uid="{00000000-0005-0000-0000-0000F4030000}"/>
    <cellStyle name="Normal 10 2 2 10" xfId="1236" xr:uid="{00000000-0005-0000-0000-0000F5030000}"/>
    <cellStyle name="Normal 10 2 2 10 2" xfId="1237" xr:uid="{00000000-0005-0000-0000-0000F6030000}"/>
    <cellStyle name="Normal 10 2 2 10 3" xfId="1238" xr:uid="{00000000-0005-0000-0000-0000F7030000}"/>
    <cellStyle name="Normal 10 2 2 10 4" xfId="1239" xr:uid="{00000000-0005-0000-0000-0000F8030000}"/>
    <cellStyle name="Normal 10 2 2 11" xfId="1240" xr:uid="{00000000-0005-0000-0000-0000F9030000}"/>
    <cellStyle name="Normal 10 2 2 11 2" xfId="1241" xr:uid="{00000000-0005-0000-0000-0000FA030000}"/>
    <cellStyle name="Normal 10 2 2 11 3" xfId="1242" xr:uid="{00000000-0005-0000-0000-0000FB030000}"/>
    <cellStyle name="Normal 10 2 2 11 4" xfId="1243" xr:uid="{00000000-0005-0000-0000-0000FC030000}"/>
    <cellStyle name="Normal 10 2 2 12" xfId="1244" xr:uid="{00000000-0005-0000-0000-0000FD030000}"/>
    <cellStyle name="Normal 10 2 2 12 2" xfId="1245" xr:uid="{00000000-0005-0000-0000-0000FE030000}"/>
    <cellStyle name="Normal 10 2 2 12 3" xfId="1246" xr:uid="{00000000-0005-0000-0000-0000FF030000}"/>
    <cellStyle name="Normal 10 2 2 12 4" xfId="1247" xr:uid="{00000000-0005-0000-0000-000000040000}"/>
    <cellStyle name="Normal 10 2 2 13" xfId="1248" xr:uid="{00000000-0005-0000-0000-000001040000}"/>
    <cellStyle name="Normal 10 2 2 13 2" xfId="1249" xr:uid="{00000000-0005-0000-0000-000002040000}"/>
    <cellStyle name="Normal 10 2 2 13 3" xfId="1250" xr:uid="{00000000-0005-0000-0000-000003040000}"/>
    <cellStyle name="Normal 10 2 2 13 4" xfId="1251" xr:uid="{00000000-0005-0000-0000-000004040000}"/>
    <cellStyle name="Normal 10 2 2 14" xfId="1252" xr:uid="{00000000-0005-0000-0000-000005040000}"/>
    <cellStyle name="Normal 10 2 2 15" xfId="1253" xr:uid="{00000000-0005-0000-0000-000006040000}"/>
    <cellStyle name="Normal 10 2 2 16" xfId="1254" xr:uid="{00000000-0005-0000-0000-000007040000}"/>
    <cellStyle name="Normal 10 2 2 17" xfId="1255" xr:uid="{00000000-0005-0000-0000-000008040000}"/>
    <cellStyle name="Normal 10 2 2 18" xfId="1256" xr:uid="{00000000-0005-0000-0000-000009040000}"/>
    <cellStyle name="Normal 10 2 2 2" xfId="1257" xr:uid="{00000000-0005-0000-0000-00000A040000}"/>
    <cellStyle name="Normal 10 2 2 2 10" xfId="1258" xr:uid="{00000000-0005-0000-0000-00000B040000}"/>
    <cellStyle name="Normal 10 2 2 2 11" xfId="1259" xr:uid="{00000000-0005-0000-0000-00000C040000}"/>
    <cellStyle name="Normal 10 2 2 2 12" xfId="1260" xr:uid="{00000000-0005-0000-0000-00000D040000}"/>
    <cellStyle name="Normal 10 2 2 2 13" xfId="1261" xr:uid="{00000000-0005-0000-0000-00000E040000}"/>
    <cellStyle name="Normal 10 2 2 2 14" xfId="1262" xr:uid="{00000000-0005-0000-0000-00000F040000}"/>
    <cellStyle name="Normal 10 2 2 2 2" xfId="1263" xr:uid="{00000000-0005-0000-0000-000010040000}"/>
    <cellStyle name="Normal 10 2 2 2 2 10" xfId="1264" xr:uid="{00000000-0005-0000-0000-000011040000}"/>
    <cellStyle name="Normal 10 2 2 2 2 11" xfId="1265" xr:uid="{00000000-0005-0000-0000-000012040000}"/>
    <cellStyle name="Normal 10 2 2 2 2 12" xfId="1266" xr:uid="{00000000-0005-0000-0000-000013040000}"/>
    <cellStyle name="Normal 10 2 2 2 2 2" xfId="1267" xr:uid="{00000000-0005-0000-0000-000014040000}"/>
    <cellStyle name="Normal 10 2 2 2 2 2 2" xfId="1268" xr:uid="{00000000-0005-0000-0000-000015040000}"/>
    <cellStyle name="Normal 10 2 2 2 2 2 2 2" xfId="1269" xr:uid="{00000000-0005-0000-0000-000016040000}"/>
    <cellStyle name="Normal 10 2 2 2 2 2 2 3" xfId="1270" xr:uid="{00000000-0005-0000-0000-000017040000}"/>
    <cellStyle name="Normal 10 2 2 2 2 2 2 4" xfId="1271" xr:uid="{00000000-0005-0000-0000-000018040000}"/>
    <cellStyle name="Normal 10 2 2 2 2 2 3" xfId="1272" xr:uid="{00000000-0005-0000-0000-000019040000}"/>
    <cellStyle name="Normal 10 2 2 2 2 2 3 2" xfId="1273" xr:uid="{00000000-0005-0000-0000-00001A040000}"/>
    <cellStyle name="Normal 10 2 2 2 2 2 3 3" xfId="1274" xr:uid="{00000000-0005-0000-0000-00001B040000}"/>
    <cellStyle name="Normal 10 2 2 2 2 2 3 4" xfId="1275" xr:uid="{00000000-0005-0000-0000-00001C040000}"/>
    <cellStyle name="Normal 10 2 2 2 2 2 4" xfId="1276" xr:uid="{00000000-0005-0000-0000-00001D040000}"/>
    <cellStyle name="Normal 10 2 2 2 2 2 5" xfId="1277" xr:uid="{00000000-0005-0000-0000-00001E040000}"/>
    <cellStyle name="Normal 10 2 2 2 2 2 6" xfId="1278" xr:uid="{00000000-0005-0000-0000-00001F040000}"/>
    <cellStyle name="Normal 10 2 2 2 2 3" xfId="1279" xr:uid="{00000000-0005-0000-0000-000020040000}"/>
    <cellStyle name="Normal 10 2 2 2 2 3 2" xfId="1280" xr:uid="{00000000-0005-0000-0000-000021040000}"/>
    <cellStyle name="Normal 10 2 2 2 2 3 3" xfId="1281" xr:uid="{00000000-0005-0000-0000-000022040000}"/>
    <cellStyle name="Normal 10 2 2 2 2 3 4" xfId="1282" xr:uid="{00000000-0005-0000-0000-000023040000}"/>
    <cellStyle name="Normal 10 2 2 2 2 4" xfId="1283" xr:uid="{00000000-0005-0000-0000-000024040000}"/>
    <cellStyle name="Normal 10 2 2 2 2 4 2" xfId="1284" xr:uid="{00000000-0005-0000-0000-000025040000}"/>
    <cellStyle name="Normal 10 2 2 2 2 4 3" xfId="1285" xr:uid="{00000000-0005-0000-0000-000026040000}"/>
    <cellStyle name="Normal 10 2 2 2 2 4 4" xfId="1286" xr:uid="{00000000-0005-0000-0000-000027040000}"/>
    <cellStyle name="Normal 10 2 2 2 2 5" xfId="1287" xr:uid="{00000000-0005-0000-0000-000028040000}"/>
    <cellStyle name="Normal 10 2 2 2 2 5 2" xfId="1288" xr:uid="{00000000-0005-0000-0000-000029040000}"/>
    <cellStyle name="Normal 10 2 2 2 2 5 3" xfId="1289" xr:uid="{00000000-0005-0000-0000-00002A040000}"/>
    <cellStyle name="Normal 10 2 2 2 2 5 4" xfId="1290" xr:uid="{00000000-0005-0000-0000-00002B040000}"/>
    <cellStyle name="Normal 10 2 2 2 2 6" xfId="1291" xr:uid="{00000000-0005-0000-0000-00002C040000}"/>
    <cellStyle name="Normal 10 2 2 2 2 6 2" xfId="1292" xr:uid="{00000000-0005-0000-0000-00002D040000}"/>
    <cellStyle name="Normal 10 2 2 2 2 6 3" xfId="1293" xr:uid="{00000000-0005-0000-0000-00002E040000}"/>
    <cellStyle name="Normal 10 2 2 2 2 6 4" xfId="1294" xr:uid="{00000000-0005-0000-0000-00002F040000}"/>
    <cellStyle name="Normal 10 2 2 2 2 7" xfId="1295" xr:uid="{00000000-0005-0000-0000-000030040000}"/>
    <cellStyle name="Normal 10 2 2 2 2 7 2" xfId="1296" xr:uid="{00000000-0005-0000-0000-000031040000}"/>
    <cellStyle name="Normal 10 2 2 2 2 7 3" xfId="1297" xr:uid="{00000000-0005-0000-0000-000032040000}"/>
    <cellStyle name="Normal 10 2 2 2 2 7 4" xfId="1298" xr:uid="{00000000-0005-0000-0000-000033040000}"/>
    <cellStyle name="Normal 10 2 2 2 2 8" xfId="1299" xr:uid="{00000000-0005-0000-0000-000034040000}"/>
    <cellStyle name="Normal 10 2 2 2 2 9" xfId="1300" xr:uid="{00000000-0005-0000-0000-000035040000}"/>
    <cellStyle name="Normal 10 2 2 2 3" xfId="1301" xr:uid="{00000000-0005-0000-0000-000036040000}"/>
    <cellStyle name="Normal 10 2 2 2 3 2" xfId="1302" xr:uid="{00000000-0005-0000-0000-000037040000}"/>
    <cellStyle name="Normal 10 2 2 2 3 2 2" xfId="1303" xr:uid="{00000000-0005-0000-0000-000038040000}"/>
    <cellStyle name="Normal 10 2 2 2 3 2 3" xfId="1304" xr:uid="{00000000-0005-0000-0000-000039040000}"/>
    <cellStyle name="Normal 10 2 2 2 3 2 4" xfId="1305" xr:uid="{00000000-0005-0000-0000-00003A040000}"/>
    <cellStyle name="Normal 10 2 2 2 3 3" xfId="1306" xr:uid="{00000000-0005-0000-0000-00003B040000}"/>
    <cellStyle name="Normal 10 2 2 2 3 3 2" xfId="1307" xr:uid="{00000000-0005-0000-0000-00003C040000}"/>
    <cellStyle name="Normal 10 2 2 2 3 3 3" xfId="1308" xr:uid="{00000000-0005-0000-0000-00003D040000}"/>
    <cellStyle name="Normal 10 2 2 2 3 3 4" xfId="1309" xr:uid="{00000000-0005-0000-0000-00003E040000}"/>
    <cellStyle name="Normal 10 2 2 2 3 4" xfId="1310" xr:uid="{00000000-0005-0000-0000-00003F040000}"/>
    <cellStyle name="Normal 10 2 2 2 3 5" xfId="1311" xr:uid="{00000000-0005-0000-0000-000040040000}"/>
    <cellStyle name="Normal 10 2 2 2 3 6" xfId="1312" xr:uid="{00000000-0005-0000-0000-000041040000}"/>
    <cellStyle name="Normal 10 2 2 2 4" xfId="1313" xr:uid="{00000000-0005-0000-0000-000042040000}"/>
    <cellStyle name="Normal 10 2 2 2 4 2" xfId="1314" xr:uid="{00000000-0005-0000-0000-000043040000}"/>
    <cellStyle name="Normal 10 2 2 2 4 3" xfId="1315" xr:uid="{00000000-0005-0000-0000-000044040000}"/>
    <cellStyle name="Normal 10 2 2 2 4 4" xfId="1316" xr:uid="{00000000-0005-0000-0000-000045040000}"/>
    <cellStyle name="Normal 10 2 2 2 5" xfId="1317" xr:uid="{00000000-0005-0000-0000-000046040000}"/>
    <cellStyle name="Normal 10 2 2 2 5 2" xfId="1318" xr:uid="{00000000-0005-0000-0000-000047040000}"/>
    <cellStyle name="Normal 10 2 2 2 5 3" xfId="1319" xr:uid="{00000000-0005-0000-0000-000048040000}"/>
    <cellStyle name="Normal 10 2 2 2 5 4" xfId="1320" xr:uid="{00000000-0005-0000-0000-000049040000}"/>
    <cellStyle name="Normal 10 2 2 2 6" xfId="1321" xr:uid="{00000000-0005-0000-0000-00004A040000}"/>
    <cellStyle name="Normal 10 2 2 2 6 2" xfId="1322" xr:uid="{00000000-0005-0000-0000-00004B040000}"/>
    <cellStyle name="Normal 10 2 2 2 6 3" xfId="1323" xr:uid="{00000000-0005-0000-0000-00004C040000}"/>
    <cellStyle name="Normal 10 2 2 2 6 4" xfId="1324" xr:uid="{00000000-0005-0000-0000-00004D040000}"/>
    <cellStyle name="Normal 10 2 2 2 7" xfId="1325" xr:uid="{00000000-0005-0000-0000-00004E040000}"/>
    <cellStyle name="Normal 10 2 2 2 7 2" xfId="1326" xr:uid="{00000000-0005-0000-0000-00004F040000}"/>
    <cellStyle name="Normal 10 2 2 2 7 3" xfId="1327" xr:uid="{00000000-0005-0000-0000-000050040000}"/>
    <cellStyle name="Normal 10 2 2 2 7 4" xfId="1328" xr:uid="{00000000-0005-0000-0000-000051040000}"/>
    <cellStyle name="Normal 10 2 2 2 8" xfId="1329" xr:uid="{00000000-0005-0000-0000-000052040000}"/>
    <cellStyle name="Normal 10 2 2 2 8 2" xfId="1330" xr:uid="{00000000-0005-0000-0000-000053040000}"/>
    <cellStyle name="Normal 10 2 2 2 8 3" xfId="1331" xr:uid="{00000000-0005-0000-0000-000054040000}"/>
    <cellStyle name="Normal 10 2 2 2 8 4" xfId="1332" xr:uid="{00000000-0005-0000-0000-000055040000}"/>
    <cellStyle name="Normal 10 2 2 2 9" xfId="1333" xr:uid="{00000000-0005-0000-0000-000056040000}"/>
    <cellStyle name="Normal 10 2 2 2 9 2" xfId="1334" xr:uid="{00000000-0005-0000-0000-000057040000}"/>
    <cellStyle name="Normal 10 2 2 2 9 3" xfId="1335" xr:uid="{00000000-0005-0000-0000-000058040000}"/>
    <cellStyle name="Normal 10 2 2 2 9 4" xfId="1336" xr:uid="{00000000-0005-0000-0000-000059040000}"/>
    <cellStyle name="Normal 10 2 2 3" xfId="1337" xr:uid="{00000000-0005-0000-0000-00005A040000}"/>
    <cellStyle name="Normal 10 2 2 3 10" xfId="1338" xr:uid="{00000000-0005-0000-0000-00005B040000}"/>
    <cellStyle name="Normal 10 2 2 3 11" xfId="1339" xr:uid="{00000000-0005-0000-0000-00005C040000}"/>
    <cellStyle name="Normal 10 2 2 3 12" xfId="1340" xr:uid="{00000000-0005-0000-0000-00005D040000}"/>
    <cellStyle name="Normal 10 2 2 3 13" xfId="1341" xr:uid="{00000000-0005-0000-0000-00005E040000}"/>
    <cellStyle name="Normal 10 2 2 3 14" xfId="1342" xr:uid="{00000000-0005-0000-0000-00005F040000}"/>
    <cellStyle name="Normal 10 2 2 3 2" xfId="1343" xr:uid="{00000000-0005-0000-0000-000060040000}"/>
    <cellStyle name="Normal 10 2 2 3 2 10" xfId="1344" xr:uid="{00000000-0005-0000-0000-000061040000}"/>
    <cellStyle name="Normal 10 2 2 3 2 11" xfId="1345" xr:uid="{00000000-0005-0000-0000-000062040000}"/>
    <cellStyle name="Normal 10 2 2 3 2 12" xfId="1346" xr:uid="{00000000-0005-0000-0000-000063040000}"/>
    <cellStyle name="Normal 10 2 2 3 2 2" xfId="1347" xr:uid="{00000000-0005-0000-0000-000064040000}"/>
    <cellStyle name="Normal 10 2 2 3 2 2 2" xfId="1348" xr:uid="{00000000-0005-0000-0000-000065040000}"/>
    <cellStyle name="Normal 10 2 2 3 2 2 2 2" xfId="1349" xr:uid="{00000000-0005-0000-0000-000066040000}"/>
    <cellStyle name="Normal 10 2 2 3 2 2 2 3" xfId="1350" xr:uid="{00000000-0005-0000-0000-000067040000}"/>
    <cellStyle name="Normal 10 2 2 3 2 2 2 4" xfId="1351" xr:uid="{00000000-0005-0000-0000-000068040000}"/>
    <cellStyle name="Normal 10 2 2 3 2 2 3" xfId="1352" xr:uid="{00000000-0005-0000-0000-000069040000}"/>
    <cellStyle name="Normal 10 2 2 3 2 2 3 2" xfId="1353" xr:uid="{00000000-0005-0000-0000-00006A040000}"/>
    <cellStyle name="Normal 10 2 2 3 2 2 3 3" xfId="1354" xr:uid="{00000000-0005-0000-0000-00006B040000}"/>
    <cellStyle name="Normal 10 2 2 3 2 2 3 4" xfId="1355" xr:uid="{00000000-0005-0000-0000-00006C040000}"/>
    <cellStyle name="Normal 10 2 2 3 2 2 4" xfId="1356" xr:uid="{00000000-0005-0000-0000-00006D040000}"/>
    <cellStyle name="Normal 10 2 2 3 2 2 5" xfId="1357" xr:uid="{00000000-0005-0000-0000-00006E040000}"/>
    <cellStyle name="Normal 10 2 2 3 2 2 6" xfId="1358" xr:uid="{00000000-0005-0000-0000-00006F040000}"/>
    <cellStyle name="Normal 10 2 2 3 2 3" xfId="1359" xr:uid="{00000000-0005-0000-0000-000070040000}"/>
    <cellStyle name="Normal 10 2 2 3 2 3 2" xfId="1360" xr:uid="{00000000-0005-0000-0000-000071040000}"/>
    <cellStyle name="Normal 10 2 2 3 2 3 3" xfId="1361" xr:uid="{00000000-0005-0000-0000-000072040000}"/>
    <cellStyle name="Normal 10 2 2 3 2 3 4" xfId="1362" xr:uid="{00000000-0005-0000-0000-000073040000}"/>
    <cellStyle name="Normal 10 2 2 3 2 4" xfId="1363" xr:uid="{00000000-0005-0000-0000-000074040000}"/>
    <cellStyle name="Normal 10 2 2 3 2 4 2" xfId="1364" xr:uid="{00000000-0005-0000-0000-000075040000}"/>
    <cellStyle name="Normal 10 2 2 3 2 4 3" xfId="1365" xr:uid="{00000000-0005-0000-0000-000076040000}"/>
    <cellStyle name="Normal 10 2 2 3 2 4 4" xfId="1366" xr:uid="{00000000-0005-0000-0000-000077040000}"/>
    <cellStyle name="Normal 10 2 2 3 2 5" xfId="1367" xr:uid="{00000000-0005-0000-0000-000078040000}"/>
    <cellStyle name="Normal 10 2 2 3 2 5 2" xfId="1368" xr:uid="{00000000-0005-0000-0000-000079040000}"/>
    <cellStyle name="Normal 10 2 2 3 2 5 3" xfId="1369" xr:uid="{00000000-0005-0000-0000-00007A040000}"/>
    <cellStyle name="Normal 10 2 2 3 2 5 4" xfId="1370" xr:uid="{00000000-0005-0000-0000-00007B040000}"/>
    <cellStyle name="Normal 10 2 2 3 2 6" xfId="1371" xr:uid="{00000000-0005-0000-0000-00007C040000}"/>
    <cellStyle name="Normal 10 2 2 3 2 6 2" xfId="1372" xr:uid="{00000000-0005-0000-0000-00007D040000}"/>
    <cellStyle name="Normal 10 2 2 3 2 6 3" xfId="1373" xr:uid="{00000000-0005-0000-0000-00007E040000}"/>
    <cellStyle name="Normal 10 2 2 3 2 6 4" xfId="1374" xr:uid="{00000000-0005-0000-0000-00007F040000}"/>
    <cellStyle name="Normal 10 2 2 3 2 7" xfId="1375" xr:uid="{00000000-0005-0000-0000-000080040000}"/>
    <cellStyle name="Normal 10 2 2 3 2 7 2" xfId="1376" xr:uid="{00000000-0005-0000-0000-000081040000}"/>
    <cellStyle name="Normal 10 2 2 3 2 7 3" xfId="1377" xr:uid="{00000000-0005-0000-0000-000082040000}"/>
    <cellStyle name="Normal 10 2 2 3 2 7 4" xfId="1378" xr:uid="{00000000-0005-0000-0000-000083040000}"/>
    <cellStyle name="Normal 10 2 2 3 2 8" xfId="1379" xr:uid="{00000000-0005-0000-0000-000084040000}"/>
    <cellStyle name="Normal 10 2 2 3 2 9" xfId="1380" xr:uid="{00000000-0005-0000-0000-000085040000}"/>
    <cellStyle name="Normal 10 2 2 3 3" xfId="1381" xr:uid="{00000000-0005-0000-0000-000086040000}"/>
    <cellStyle name="Normal 10 2 2 3 3 2" xfId="1382" xr:uid="{00000000-0005-0000-0000-000087040000}"/>
    <cellStyle name="Normal 10 2 2 3 3 2 2" xfId="1383" xr:uid="{00000000-0005-0000-0000-000088040000}"/>
    <cellStyle name="Normal 10 2 2 3 3 2 3" xfId="1384" xr:uid="{00000000-0005-0000-0000-000089040000}"/>
    <cellStyle name="Normal 10 2 2 3 3 2 4" xfId="1385" xr:uid="{00000000-0005-0000-0000-00008A040000}"/>
    <cellStyle name="Normal 10 2 2 3 3 3" xfId="1386" xr:uid="{00000000-0005-0000-0000-00008B040000}"/>
    <cellStyle name="Normal 10 2 2 3 3 3 2" xfId="1387" xr:uid="{00000000-0005-0000-0000-00008C040000}"/>
    <cellStyle name="Normal 10 2 2 3 3 3 3" xfId="1388" xr:uid="{00000000-0005-0000-0000-00008D040000}"/>
    <cellStyle name="Normal 10 2 2 3 3 3 4" xfId="1389" xr:uid="{00000000-0005-0000-0000-00008E040000}"/>
    <cellStyle name="Normal 10 2 2 3 3 4" xfId="1390" xr:uid="{00000000-0005-0000-0000-00008F040000}"/>
    <cellStyle name="Normal 10 2 2 3 3 5" xfId="1391" xr:uid="{00000000-0005-0000-0000-000090040000}"/>
    <cellStyle name="Normal 10 2 2 3 3 6" xfId="1392" xr:uid="{00000000-0005-0000-0000-000091040000}"/>
    <cellStyle name="Normal 10 2 2 3 4" xfId="1393" xr:uid="{00000000-0005-0000-0000-000092040000}"/>
    <cellStyle name="Normal 10 2 2 3 4 2" xfId="1394" xr:uid="{00000000-0005-0000-0000-000093040000}"/>
    <cellStyle name="Normal 10 2 2 3 4 3" xfId="1395" xr:uid="{00000000-0005-0000-0000-000094040000}"/>
    <cellStyle name="Normal 10 2 2 3 4 4" xfId="1396" xr:uid="{00000000-0005-0000-0000-000095040000}"/>
    <cellStyle name="Normal 10 2 2 3 5" xfId="1397" xr:uid="{00000000-0005-0000-0000-000096040000}"/>
    <cellStyle name="Normal 10 2 2 3 5 2" xfId="1398" xr:uid="{00000000-0005-0000-0000-000097040000}"/>
    <cellStyle name="Normal 10 2 2 3 5 3" xfId="1399" xr:uid="{00000000-0005-0000-0000-000098040000}"/>
    <cellStyle name="Normal 10 2 2 3 5 4" xfId="1400" xr:uid="{00000000-0005-0000-0000-000099040000}"/>
    <cellStyle name="Normal 10 2 2 3 6" xfId="1401" xr:uid="{00000000-0005-0000-0000-00009A040000}"/>
    <cellStyle name="Normal 10 2 2 3 6 2" xfId="1402" xr:uid="{00000000-0005-0000-0000-00009B040000}"/>
    <cellStyle name="Normal 10 2 2 3 6 3" xfId="1403" xr:uid="{00000000-0005-0000-0000-00009C040000}"/>
    <cellStyle name="Normal 10 2 2 3 6 4" xfId="1404" xr:uid="{00000000-0005-0000-0000-00009D040000}"/>
    <cellStyle name="Normal 10 2 2 3 7" xfId="1405" xr:uid="{00000000-0005-0000-0000-00009E040000}"/>
    <cellStyle name="Normal 10 2 2 3 7 2" xfId="1406" xr:uid="{00000000-0005-0000-0000-00009F040000}"/>
    <cellStyle name="Normal 10 2 2 3 7 3" xfId="1407" xr:uid="{00000000-0005-0000-0000-0000A0040000}"/>
    <cellStyle name="Normal 10 2 2 3 7 4" xfId="1408" xr:uid="{00000000-0005-0000-0000-0000A1040000}"/>
    <cellStyle name="Normal 10 2 2 3 8" xfId="1409" xr:uid="{00000000-0005-0000-0000-0000A2040000}"/>
    <cellStyle name="Normal 10 2 2 3 8 2" xfId="1410" xr:uid="{00000000-0005-0000-0000-0000A3040000}"/>
    <cellStyle name="Normal 10 2 2 3 8 3" xfId="1411" xr:uid="{00000000-0005-0000-0000-0000A4040000}"/>
    <cellStyle name="Normal 10 2 2 3 8 4" xfId="1412" xr:uid="{00000000-0005-0000-0000-0000A5040000}"/>
    <cellStyle name="Normal 10 2 2 3 9" xfId="1413" xr:uid="{00000000-0005-0000-0000-0000A6040000}"/>
    <cellStyle name="Normal 10 2 2 3 9 2" xfId="1414" xr:uid="{00000000-0005-0000-0000-0000A7040000}"/>
    <cellStyle name="Normal 10 2 2 3 9 3" xfId="1415" xr:uid="{00000000-0005-0000-0000-0000A8040000}"/>
    <cellStyle name="Normal 10 2 2 3 9 4" xfId="1416" xr:uid="{00000000-0005-0000-0000-0000A9040000}"/>
    <cellStyle name="Normal 10 2 2 4" xfId="1417" xr:uid="{00000000-0005-0000-0000-0000AA040000}"/>
    <cellStyle name="Normal 10 2 2 4 10" xfId="1418" xr:uid="{00000000-0005-0000-0000-0000AB040000}"/>
    <cellStyle name="Normal 10 2 2 4 11" xfId="1419" xr:uid="{00000000-0005-0000-0000-0000AC040000}"/>
    <cellStyle name="Normal 10 2 2 4 12" xfId="1420" xr:uid="{00000000-0005-0000-0000-0000AD040000}"/>
    <cellStyle name="Normal 10 2 2 4 2" xfId="1421" xr:uid="{00000000-0005-0000-0000-0000AE040000}"/>
    <cellStyle name="Normal 10 2 2 4 2 2" xfId="1422" xr:uid="{00000000-0005-0000-0000-0000AF040000}"/>
    <cellStyle name="Normal 10 2 2 4 2 2 2" xfId="1423" xr:uid="{00000000-0005-0000-0000-0000B0040000}"/>
    <cellStyle name="Normal 10 2 2 4 2 2 3" xfId="1424" xr:uid="{00000000-0005-0000-0000-0000B1040000}"/>
    <cellStyle name="Normal 10 2 2 4 2 2 4" xfId="1425" xr:uid="{00000000-0005-0000-0000-0000B2040000}"/>
    <cellStyle name="Normal 10 2 2 4 2 3" xfId="1426" xr:uid="{00000000-0005-0000-0000-0000B3040000}"/>
    <cellStyle name="Normal 10 2 2 4 2 3 2" xfId="1427" xr:uid="{00000000-0005-0000-0000-0000B4040000}"/>
    <cellStyle name="Normal 10 2 2 4 2 3 3" xfId="1428" xr:uid="{00000000-0005-0000-0000-0000B5040000}"/>
    <cellStyle name="Normal 10 2 2 4 2 3 4" xfId="1429" xr:uid="{00000000-0005-0000-0000-0000B6040000}"/>
    <cellStyle name="Normal 10 2 2 4 2 4" xfId="1430" xr:uid="{00000000-0005-0000-0000-0000B7040000}"/>
    <cellStyle name="Normal 10 2 2 4 2 5" xfId="1431" xr:uid="{00000000-0005-0000-0000-0000B8040000}"/>
    <cellStyle name="Normal 10 2 2 4 2 6" xfId="1432" xr:uid="{00000000-0005-0000-0000-0000B9040000}"/>
    <cellStyle name="Normal 10 2 2 4 3" xfId="1433" xr:uid="{00000000-0005-0000-0000-0000BA040000}"/>
    <cellStyle name="Normal 10 2 2 4 3 2" xfId="1434" xr:uid="{00000000-0005-0000-0000-0000BB040000}"/>
    <cellStyle name="Normal 10 2 2 4 3 3" xfId="1435" xr:uid="{00000000-0005-0000-0000-0000BC040000}"/>
    <cellStyle name="Normal 10 2 2 4 3 4" xfId="1436" xr:uid="{00000000-0005-0000-0000-0000BD040000}"/>
    <cellStyle name="Normal 10 2 2 4 4" xfId="1437" xr:uid="{00000000-0005-0000-0000-0000BE040000}"/>
    <cellStyle name="Normal 10 2 2 4 4 2" xfId="1438" xr:uid="{00000000-0005-0000-0000-0000BF040000}"/>
    <cellStyle name="Normal 10 2 2 4 4 3" xfId="1439" xr:uid="{00000000-0005-0000-0000-0000C0040000}"/>
    <cellStyle name="Normal 10 2 2 4 4 4" xfId="1440" xr:uid="{00000000-0005-0000-0000-0000C1040000}"/>
    <cellStyle name="Normal 10 2 2 4 5" xfId="1441" xr:uid="{00000000-0005-0000-0000-0000C2040000}"/>
    <cellStyle name="Normal 10 2 2 4 5 2" xfId="1442" xr:uid="{00000000-0005-0000-0000-0000C3040000}"/>
    <cellStyle name="Normal 10 2 2 4 5 3" xfId="1443" xr:uid="{00000000-0005-0000-0000-0000C4040000}"/>
    <cellStyle name="Normal 10 2 2 4 5 4" xfId="1444" xr:uid="{00000000-0005-0000-0000-0000C5040000}"/>
    <cellStyle name="Normal 10 2 2 4 6" xfId="1445" xr:uid="{00000000-0005-0000-0000-0000C6040000}"/>
    <cellStyle name="Normal 10 2 2 4 6 2" xfId="1446" xr:uid="{00000000-0005-0000-0000-0000C7040000}"/>
    <cellStyle name="Normal 10 2 2 4 6 3" xfId="1447" xr:uid="{00000000-0005-0000-0000-0000C8040000}"/>
    <cellStyle name="Normal 10 2 2 4 6 4" xfId="1448" xr:uid="{00000000-0005-0000-0000-0000C9040000}"/>
    <cellStyle name="Normal 10 2 2 4 7" xfId="1449" xr:uid="{00000000-0005-0000-0000-0000CA040000}"/>
    <cellStyle name="Normal 10 2 2 4 7 2" xfId="1450" xr:uid="{00000000-0005-0000-0000-0000CB040000}"/>
    <cellStyle name="Normal 10 2 2 4 7 3" xfId="1451" xr:uid="{00000000-0005-0000-0000-0000CC040000}"/>
    <cellStyle name="Normal 10 2 2 4 7 4" xfId="1452" xr:uid="{00000000-0005-0000-0000-0000CD040000}"/>
    <cellStyle name="Normal 10 2 2 4 8" xfId="1453" xr:uid="{00000000-0005-0000-0000-0000CE040000}"/>
    <cellStyle name="Normal 10 2 2 4 9" xfId="1454" xr:uid="{00000000-0005-0000-0000-0000CF040000}"/>
    <cellStyle name="Normal 10 2 2 5" xfId="1455" xr:uid="{00000000-0005-0000-0000-0000D0040000}"/>
    <cellStyle name="Normal 10 2 2 5 10" xfId="1456" xr:uid="{00000000-0005-0000-0000-0000D1040000}"/>
    <cellStyle name="Normal 10 2 2 5 11" xfId="1457" xr:uid="{00000000-0005-0000-0000-0000D2040000}"/>
    <cellStyle name="Normal 10 2 2 5 12" xfId="1458" xr:uid="{00000000-0005-0000-0000-0000D3040000}"/>
    <cellStyle name="Normal 10 2 2 5 2" xfId="1459" xr:uid="{00000000-0005-0000-0000-0000D4040000}"/>
    <cellStyle name="Normal 10 2 2 5 2 2" xfId="1460" xr:uid="{00000000-0005-0000-0000-0000D5040000}"/>
    <cellStyle name="Normal 10 2 2 5 2 2 2" xfId="1461" xr:uid="{00000000-0005-0000-0000-0000D6040000}"/>
    <cellStyle name="Normal 10 2 2 5 2 2 3" xfId="1462" xr:uid="{00000000-0005-0000-0000-0000D7040000}"/>
    <cellStyle name="Normal 10 2 2 5 2 2 4" xfId="1463" xr:uid="{00000000-0005-0000-0000-0000D8040000}"/>
    <cellStyle name="Normal 10 2 2 5 2 3" xfId="1464" xr:uid="{00000000-0005-0000-0000-0000D9040000}"/>
    <cellStyle name="Normal 10 2 2 5 2 3 2" xfId="1465" xr:uid="{00000000-0005-0000-0000-0000DA040000}"/>
    <cellStyle name="Normal 10 2 2 5 2 3 3" xfId="1466" xr:uid="{00000000-0005-0000-0000-0000DB040000}"/>
    <cellStyle name="Normal 10 2 2 5 2 3 4" xfId="1467" xr:uid="{00000000-0005-0000-0000-0000DC040000}"/>
    <cellStyle name="Normal 10 2 2 5 2 4" xfId="1468" xr:uid="{00000000-0005-0000-0000-0000DD040000}"/>
    <cellStyle name="Normal 10 2 2 5 2 5" xfId="1469" xr:uid="{00000000-0005-0000-0000-0000DE040000}"/>
    <cellStyle name="Normal 10 2 2 5 2 6" xfId="1470" xr:uid="{00000000-0005-0000-0000-0000DF040000}"/>
    <cellStyle name="Normal 10 2 2 5 3" xfId="1471" xr:uid="{00000000-0005-0000-0000-0000E0040000}"/>
    <cellStyle name="Normal 10 2 2 5 3 2" xfId="1472" xr:uid="{00000000-0005-0000-0000-0000E1040000}"/>
    <cellStyle name="Normal 10 2 2 5 3 3" xfId="1473" xr:uid="{00000000-0005-0000-0000-0000E2040000}"/>
    <cellStyle name="Normal 10 2 2 5 3 4" xfId="1474" xr:uid="{00000000-0005-0000-0000-0000E3040000}"/>
    <cellStyle name="Normal 10 2 2 5 4" xfId="1475" xr:uid="{00000000-0005-0000-0000-0000E4040000}"/>
    <cellStyle name="Normal 10 2 2 5 4 2" xfId="1476" xr:uid="{00000000-0005-0000-0000-0000E5040000}"/>
    <cellStyle name="Normal 10 2 2 5 4 3" xfId="1477" xr:uid="{00000000-0005-0000-0000-0000E6040000}"/>
    <cellStyle name="Normal 10 2 2 5 4 4" xfId="1478" xr:uid="{00000000-0005-0000-0000-0000E7040000}"/>
    <cellStyle name="Normal 10 2 2 5 5" xfId="1479" xr:uid="{00000000-0005-0000-0000-0000E8040000}"/>
    <cellStyle name="Normal 10 2 2 5 5 2" xfId="1480" xr:uid="{00000000-0005-0000-0000-0000E9040000}"/>
    <cellStyle name="Normal 10 2 2 5 5 3" xfId="1481" xr:uid="{00000000-0005-0000-0000-0000EA040000}"/>
    <cellStyle name="Normal 10 2 2 5 5 4" xfId="1482" xr:uid="{00000000-0005-0000-0000-0000EB040000}"/>
    <cellStyle name="Normal 10 2 2 5 6" xfId="1483" xr:uid="{00000000-0005-0000-0000-0000EC040000}"/>
    <cellStyle name="Normal 10 2 2 5 6 2" xfId="1484" xr:uid="{00000000-0005-0000-0000-0000ED040000}"/>
    <cellStyle name="Normal 10 2 2 5 6 3" xfId="1485" xr:uid="{00000000-0005-0000-0000-0000EE040000}"/>
    <cellStyle name="Normal 10 2 2 5 6 4" xfId="1486" xr:uid="{00000000-0005-0000-0000-0000EF040000}"/>
    <cellStyle name="Normal 10 2 2 5 7" xfId="1487" xr:uid="{00000000-0005-0000-0000-0000F0040000}"/>
    <cellStyle name="Normal 10 2 2 5 7 2" xfId="1488" xr:uid="{00000000-0005-0000-0000-0000F1040000}"/>
    <cellStyle name="Normal 10 2 2 5 7 3" xfId="1489" xr:uid="{00000000-0005-0000-0000-0000F2040000}"/>
    <cellStyle name="Normal 10 2 2 5 7 4" xfId="1490" xr:uid="{00000000-0005-0000-0000-0000F3040000}"/>
    <cellStyle name="Normal 10 2 2 5 8" xfId="1491" xr:uid="{00000000-0005-0000-0000-0000F4040000}"/>
    <cellStyle name="Normal 10 2 2 5 9" xfId="1492" xr:uid="{00000000-0005-0000-0000-0000F5040000}"/>
    <cellStyle name="Normal 10 2 2 6" xfId="1493" xr:uid="{00000000-0005-0000-0000-0000F6040000}"/>
    <cellStyle name="Normal 10 2 2 6 2" xfId="1494" xr:uid="{00000000-0005-0000-0000-0000F7040000}"/>
    <cellStyle name="Normal 10 2 2 6 2 2" xfId="1495" xr:uid="{00000000-0005-0000-0000-0000F8040000}"/>
    <cellStyle name="Normal 10 2 2 6 2 3" xfId="1496" xr:uid="{00000000-0005-0000-0000-0000F9040000}"/>
    <cellStyle name="Normal 10 2 2 6 2 4" xfId="1497" xr:uid="{00000000-0005-0000-0000-0000FA040000}"/>
    <cellStyle name="Normal 10 2 2 6 3" xfId="1498" xr:uid="{00000000-0005-0000-0000-0000FB040000}"/>
    <cellStyle name="Normal 10 2 2 6 3 2" xfId="1499" xr:uid="{00000000-0005-0000-0000-0000FC040000}"/>
    <cellStyle name="Normal 10 2 2 6 3 3" xfId="1500" xr:uid="{00000000-0005-0000-0000-0000FD040000}"/>
    <cellStyle name="Normal 10 2 2 6 3 4" xfId="1501" xr:uid="{00000000-0005-0000-0000-0000FE040000}"/>
    <cellStyle name="Normal 10 2 2 6 4" xfId="1502" xr:uid="{00000000-0005-0000-0000-0000FF040000}"/>
    <cellStyle name="Normal 10 2 2 6 4 2" xfId="1503" xr:uid="{00000000-0005-0000-0000-000000050000}"/>
    <cellStyle name="Normal 10 2 2 6 4 3" xfId="1504" xr:uid="{00000000-0005-0000-0000-000001050000}"/>
    <cellStyle name="Normal 10 2 2 6 4 4" xfId="1505" xr:uid="{00000000-0005-0000-0000-000002050000}"/>
    <cellStyle name="Normal 10 2 2 6 5" xfId="1506" xr:uid="{00000000-0005-0000-0000-000003050000}"/>
    <cellStyle name="Normal 10 2 2 6 5 2" xfId="1507" xr:uid="{00000000-0005-0000-0000-000004050000}"/>
    <cellStyle name="Normal 10 2 2 6 5 3" xfId="1508" xr:uid="{00000000-0005-0000-0000-000005050000}"/>
    <cellStyle name="Normal 10 2 2 6 5 4" xfId="1509" xr:uid="{00000000-0005-0000-0000-000006050000}"/>
    <cellStyle name="Normal 10 2 2 6 6" xfId="1510" xr:uid="{00000000-0005-0000-0000-000007050000}"/>
    <cellStyle name="Normal 10 2 2 6 7" xfId="1511" xr:uid="{00000000-0005-0000-0000-000008050000}"/>
    <cellStyle name="Normal 10 2 2 6 8" xfId="1512" xr:uid="{00000000-0005-0000-0000-000009050000}"/>
    <cellStyle name="Normal 10 2 2 7" xfId="1513" xr:uid="{00000000-0005-0000-0000-00000A050000}"/>
    <cellStyle name="Normal 10 2 2 7 2" xfId="1514" xr:uid="{00000000-0005-0000-0000-00000B050000}"/>
    <cellStyle name="Normal 10 2 2 7 3" xfId="1515" xr:uid="{00000000-0005-0000-0000-00000C050000}"/>
    <cellStyle name="Normal 10 2 2 7 4" xfId="1516" xr:uid="{00000000-0005-0000-0000-00000D050000}"/>
    <cellStyle name="Normal 10 2 2 8" xfId="1517" xr:uid="{00000000-0005-0000-0000-00000E050000}"/>
    <cellStyle name="Normal 10 2 2 8 2" xfId="1518" xr:uid="{00000000-0005-0000-0000-00000F050000}"/>
    <cellStyle name="Normal 10 2 2 8 3" xfId="1519" xr:uid="{00000000-0005-0000-0000-000010050000}"/>
    <cellStyle name="Normal 10 2 2 8 4" xfId="1520" xr:uid="{00000000-0005-0000-0000-000011050000}"/>
    <cellStyle name="Normal 10 2 2 9" xfId="1521" xr:uid="{00000000-0005-0000-0000-000012050000}"/>
    <cellStyle name="Normal 10 2 2 9 2" xfId="1522" xr:uid="{00000000-0005-0000-0000-000013050000}"/>
    <cellStyle name="Normal 10 2 2 9 3" xfId="1523" xr:uid="{00000000-0005-0000-0000-000014050000}"/>
    <cellStyle name="Normal 10 2 2 9 4" xfId="1524" xr:uid="{00000000-0005-0000-0000-000015050000}"/>
    <cellStyle name="Normal 10 2 3" xfId="1525" xr:uid="{00000000-0005-0000-0000-000016050000}"/>
    <cellStyle name="Normal 10 2 4" xfId="1526" xr:uid="{00000000-0005-0000-0000-000017050000}"/>
    <cellStyle name="Normal 10 2 5" xfId="1527" xr:uid="{00000000-0005-0000-0000-000018050000}"/>
    <cellStyle name="Normal 10 3" xfId="1528" xr:uid="{00000000-0005-0000-0000-000019050000}"/>
    <cellStyle name="Normal 10 3 10" xfId="1529" xr:uid="{00000000-0005-0000-0000-00001A050000}"/>
    <cellStyle name="Normal 10 3 10 2" xfId="1530" xr:uid="{00000000-0005-0000-0000-00001B050000}"/>
    <cellStyle name="Normal 10 3 10 3" xfId="1531" xr:uid="{00000000-0005-0000-0000-00001C050000}"/>
    <cellStyle name="Normal 10 3 10 4" xfId="1532" xr:uid="{00000000-0005-0000-0000-00001D050000}"/>
    <cellStyle name="Normal 10 3 11" xfId="1533" xr:uid="{00000000-0005-0000-0000-00001E050000}"/>
    <cellStyle name="Normal 10 3 11 2" xfId="1534" xr:uid="{00000000-0005-0000-0000-00001F050000}"/>
    <cellStyle name="Normal 10 3 11 3" xfId="1535" xr:uid="{00000000-0005-0000-0000-000020050000}"/>
    <cellStyle name="Normal 10 3 11 4" xfId="1536" xr:uid="{00000000-0005-0000-0000-000021050000}"/>
    <cellStyle name="Normal 10 3 12" xfId="1537" xr:uid="{00000000-0005-0000-0000-000022050000}"/>
    <cellStyle name="Normal 10 3 12 2" xfId="1538" xr:uid="{00000000-0005-0000-0000-000023050000}"/>
    <cellStyle name="Normal 10 3 12 3" xfId="1539" xr:uid="{00000000-0005-0000-0000-000024050000}"/>
    <cellStyle name="Normal 10 3 12 4" xfId="1540" xr:uid="{00000000-0005-0000-0000-000025050000}"/>
    <cellStyle name="Normal 10 3 13" xfId="1541" xr:uid="{00000000-0005-0000-0000-000026050000}"/>
    <cellStyle name="Normal 10 3 13 2" xfId="1542" xr:uid="{00000000-0005-0000-0000-000027050000}"/>
    <cellStyle name="Normal 10 3 13 3" xfId="1543" xr:uid="{00000000-0005-0000-0000-000028050000}"/>
    <cellStyle name="Normal 10 3 13 4" xfId="1544" xr:uid="{00000000-0005-0000-0000-000029050000}"/>
    <cellStyle name="Normal 10 3 14" xfId="1545" xr:uid="{00000000-0005-0000-0000-00002A050000}"/>
    <cellStyle name="Normal 10 3 15" xfId="1546" xr:uid="{00000000-0005-0000-0000-00002B050000}"/>
    <cellStyle name="Normal 10 3 16" xfId="1547" xr:uid="{00000000-0005-0000-0000-00002C050000}"/>
    <cellStyle name="Normal 10 3 17" xfId="1548" xr:uid="{00000000-0005-0000-0000-00002D050000}"/>
    <cellStyle name="Normal 10 3 18" xfId="1549" xr:uid="{00000000-0005-0000-0000-00002E050000}"/>
    <cellStyle name="Normal 10 3 19" xfId="1550" xr:uid="{00000000-0005-0000-0000-00002F050000}"/>
    <cellStyle name="Normal 10 3 2" xfId="1551" xr:uid="{00000000-0005-0000-0000-000030050000}"/>
    <cellStyle name="Normal 10 3 2 10" xfId="1552" xr:uid="{00000000-0005-0000-0000-000031050000}"/>
    <cellStyle name="Normal 10 3 2 11" xfId="1553" xr:uid="{00000000-0005-0000-0000-000032050000}"/>
    <cellStyle name="Normal 10 3 2 12" xfId="1554" xr:uid="{00000000-0005-0000-0000-000033050000}"/>
    <cellStyle name="Normal 10 3 2 13" xfId="1555" xr:uid="{00000000-0005-0000-0000-000034050000}"/>
    <cellStyle name="Normal 10 3 2 14" xfId="1556" xr:uid="{00000000-0005-0000-0000-000035050000}"/>
    <cellStyle name="Normal 10 3 2 2" xfId="1557" xr:uid="{00000000-0005-0000-0000-000036050000}"/>
    <cellStyle name="Normal 10 3 2 2 10" xfId="1558" xr:uid="{00000000-0005-0000-0000-000037050000}"/>
    <cellStyle name="Normal 10 3 2 2 11" xfId="1559" xr:uid="{00000000-0005-0000-0000-000038050000}"/>
    <cellStyle name="Normal 10 3 2 2 12" xfId="1560" xr:uid="{00000000-0005-0000-0000-000039050000}"/>
    <cellStyle name="Normal 10 3 2 2 2" xfId="1561" xr:uid="{00000000-0005-0000-0000-00003A050000}"/>
    <cellStyle name="Normal 10 3 2 2 2 2" xfId="1562" xr:uid="{00000000-0005-0000-0000-00003B050000}"/>
    <cellStyle name="Normal 10 3 2 2 2 2 2" xfId="1563" xr:uid="{00000000-0005-0000-0000-00003C050000}"/>
    <cellStyle name="Normal 10 3 2 2 2 2 3" xfId="1564" xr:uid="{00000000-0005-0000-0000-00003D050000}"/>
    <cellStyle name="Normal 10 3 2 2 2 2 4" xfId="1565" xr:uid="{00000000-0005-0000-0000-00003E050000}"/>
    <cellStyle name="Normal 10 3 2 2 2 3" xfId="1566" xr:uid="{00000000-0005-0000-0000-00003F050000}"/>
    <cellStyle name="Normal 10 3 2 2 2 3 2" xfId="1567" xr:uid="{00000000-0005-0000-0000-000040050000}"/>
    <cellStyle name="Normal 10 3 2 2 2 3 3" xfId="1568" xr:uid="{00000000-0005-0000-0000-000041050000}"/>
    <cellStyle name="Normal 10 3 2 2 2 3 4" xfId="1569" xr:uid="{00000000-0005-0000-0000-000042050000}"/>
    <cellStyle name="Normal 10 3 2 2 2 4" xfId="1570" xr:uid="{00000000-0005-0000-0000-000043050000}"/>
    <cellStyle name="Normal 10 3 2 2 2 5" xfId="1571" xr:uid="{00000000-0005-0000-0000-000044050000}"/>
    <cellStyle name="Normal 10 3 2 2 2 6" xfId="1572" xr:uid="{00000000-0005-0000-0000-000045050000}"/>
    <cellStyle name="Normal 10 3 2 2 3" xfId="1573" xr:uid="{00000000-0005-0000-0000-000046050000}"/>
    <cellStyle name="Normal 10 3 2 2 3 2" xfId="1574" xr:uid="{00000000-0005-0000-0000-000047050000}"/>
    <cellStyle name="Normal 10 3 2 2 3 3" xfId="1575" xr:uid="{00000000-0005-0000-0000-000048050000}"/>
    <cellStyle name="Normal 10 3 2 2 3 4" xfId="1576" xr:uid="{00000000-0005-0000-0000-000049050000}"/>
    <cellStyle name="Normal 10 3 2 2 4" xfId="1577" xr:uid="{00000000-0005-0000-0000-00004A050000}"/>
    <cellStyle name="Normal 10 3 2 2 4 2" xfId="1578" xr:uid="{00000000-0005-0000-0000-00004B050000}"/>
    <cellStyle name="Normal 10 3 2 2 4 3" xfId="1579" xr:uid="{00000000-0005-0000-0000-00004C050000}"/>
    <cellStyle name="Normal 10 3 2 2 4 4" xfId="1580" xr:uid="{00000000-0005-0000-0000-00004D050000}"/>
    <cellStyle name="Normal 10 3 2 2 5" xfId="1581" xr:uid="{00000000-0005-0000-0000-00004E050000}"/>
    <cellStyle name="Normal 10 3 2 2 5 2" xfId="1582" xr:uid="{00000000-0005-0000-0000-00004F050000}"/>
    <cellStyle name="Normal 10 3 2 2 5 3" xfId="1583" xr:uid="{00000000-0005-0000-0000-000050050000}"/>
    <cellStyle name="Normal 10 3 2 2 5 4" xfId="1584" xr:uid="{00000000-0005-0000-0000-000051050000}"/>
    <cellStyle name="Normal 10 3 2 2 6" xfId="1585" xr:uid="{00000000-0005-0000-0000-000052050000}"/>
    <cellStyle name="Normal 10 3 2 2 6 2" xfId="1586" xr:uid="{00000000-0005-0000-0000-000053050000}"/>
    <cellStyle name="Normal 10 3 2 2 6 3" xfId="1587" xr:uid="{00000000-0005-0000-0000-000054050000}"/>
    <cellStyle name="Normal 10 3 2 2 6 4" xfId="1588" xr:uid="{00000000-0005-0000-0000-000055050000}"/>
    <cellStyle name="Normal 10 3 2 2 7" xfId="1589" xr:uid="{00000000-0005-0000-0000-000056050000}"/>
    <cellStyle name="Normal 10 3 2 2 7 2" xfId="1590" xr:uid="{00000000-0005-0000-0000-000057050000}"/>
    <cellStyle name="Normal 10 3 2 2 7 3" xfId="1591" xr:uid="{00000000-0005-0000-0000-000058050000}"/>
    <cellStyle name="Normal 10 3 2 2 7 4" xfId="1592" xr:uid="{00000000-0005-0000-0000-000059050000}"/>
    <cellStyle name="Normal 10 3 2 2 8" xfId="1593" xr:uid="{00000000-0005-0000-0000-00005A050000}"/>
    <cellStyle name="Normal 10 3 2 2 9" xfId="1594" xr:uid="{00000000-0005-0000-0000-00005B050000}"/>
    <cellStyle name="Normal 10 3 2 3" xfId="1595" xr:uid="{00000000-0005-0000-0000-00005C050000}"/>
    <cellStyle name="Normal 10 3 2 3 2" xfId="1596" xr:uid="{00000000-0005-0000-0000-00005D050000}"/>
    <cellStyle name="Normal 10 3 2 3 2 2" xfId="1597" xr:uid="{00000000-0005-0000-0000-00005E050000}"/>
    <cellStyle name="Normal 10 3 2 3 2 3" xfId="1598" xr:uid="{00000000-0005-0000-0000-00005F050000}"/>
    <cellStyle name="Normal 10 3 2 3 2 4" xfId="1599" xr:uid="{00000000-0005-0000-0000-000060050000}"/>
    <cellStyle name="Normal 10 3 2 3 3" xfId="1600" xr:uid="{00000000-0005-0000-0000-000061050000}"/>
    <cellStyle name="Normal 10 3 2 3 3 2" xfId="1601" xr:uid="{00000000-0005-0000-0000-000062050000}"/>
    <cellStyle name="Normal 10 3 2 3 3 3" xfId="1602" xr:uid="{00000000-0005-0000-0000-000063050000}"/>
    <cellStyle name="Normal 10 3 2 3 3 4" xfId="1603" xr:uid="{00000000-0005-0000-0000-000064050000}"/>
    <cellStyle name="Normal 10 3 2 3 4" xfId="1604" xr:uid="{00000000-0005-0000-0000-000065050000}"/>
    <cellStyle name="Normal 10 3 2 3 5" xfId="1605" xr:uid="{00000000-0005-0000-0000-000066050000}"/>
    <cellStyle name="Normal 10 3 2 3 6" xfId="1606" xr:uid="{00000000-0005-0000-0000-000067050000}"/>
    <cellStyle name="Normal 10 3 2 4" xfId="1607" xr:uid="{00000000-0005-0000-0000-000068050000}"/>
    <cellStyle name="Normal 10 3 2 4 2" xfId="1608" xr:uid="{00000000-0005-0000-0000-000069050000}"/>
    <cellStyle name="Normal 10 3 2 4 3" xfId="1609" xr:uid="{00000000-0005-0000-0000-00006A050000}"/>
    <cellStyle name="Normal 10 3 2 4 4" xfId="1610" xr:uid="{00000000-0005-0000-0000-00006B050000}"/>
    <cellStyle name="Normal 10 3 2 5" xfId="1611" xr:uid="{00000000-0005-0000-0000-00006C050000}"/>
    <cellStyle name="Normal 10 3 2 5 2" xfId="1612" xr:uid="{00000000-0005-0000-0000-00006D050000}"/>
    <cellStyle name="Normal 10 3 2 5 3" xfId="1613" xr:uid="{00000000-0005-0000-0000-00006E050000}"/>
    <cellStyle name="Normal 10 3 2 5 4" xfId="1614" xr:uid="{00000000-0005-0000-0000-00006F050000}"/>
    <cellStyle name="Normal 10 3 2 6" xfId="1615" xr:uid="{00000000-0005-0000-0000-000070050000}"/>
    <cellStyle name="Normal 10 3 2 6 2" xfId="1616" xr:uid="{00000000-0005-0000-0000-000071050000}"/>
    <cellStyle name="Normal 10 3 2 6 3" xfId="1617" xr:uid="{00000000-0005-0000-0000-000072050000}"/>
    <cellStyle name="Normal 10 3 2 6 4" xfId="1618" xr:uid="{00000000-0005-0000-0000-000073050000}"/>
    <cellStyle name="Normal 10 3 2 7" xfId="1619" xr:uid="{00000000-0005-0000-0000-000074050000}"/>
    <cellStyle name="Normal 10 3 2 7 2" xfId="1620" xr:uid="{00000000-0005-0000-0000-000075050000}"/>
    <cellStyle name="Normal 10 3 2 7 3" xfId="1621" xr:uid="{00000000-0005-0000-0000-000076050000}"/>
    <cellStyle name="Normal 10 3 2 7 4" xfId="1622" xr:uid="{00000000-0005-0000-0000-000077050000}"/>
    <cellStyle name="Normal 10 3 2 8" xfId="1623" xr:uid="{00000000-0005-0000-0000-000078050000}"/>
    <cellStyle name="Normal 10 3 2 8 2" xfId="1624" xr:uid="{00000000-0005-0000-0000-000079050000}"/>
    <cellStyle name="Normal 10 3 2 8 3" xfId="1625" xr:uid="{00000000-0005-0000-0000-00007A050000}"/>
    <cellStyle name="Normal 10 3 2 8 4" xfId="1626" xr:uid="{00000000-0005-0000-0000-00007B050000}"/>
    <cellStyle name="Normal 10 3 2 9" xfId="1627" xr:uid="{00000000-0005-0000-0000-00007C050000}"/>
    <cellStyle name="Normal 10 3 2 9 2" xfId="1628" xr:uid="{00000000-0005-0000-0000-00007D050000}"/>
    <cellStyle name="Normal 10 3 2 9 3" xfId="1629" xr:uid="{00000000-0005-0000-0000-00007E050000}"/>
    <cellStyle name="Normal 10 3 2 9 4" xfId="1630" xr:uid="{00000000-0005-0000-0000-00007F050000}"/>
    <cellStyle name="Normal 10 3 20" xfId="1631" xr:uid="{00000000-0005-0000-0000-000080050000}"/>
    <cellStyle name="Normal 10 3 21" xfId="39286" xr:uid="{1025DB86-6DFA-4D14-AB2F-A6BC7CEFAC70}"/>
    <cellStyle name="Normal 10 3 3" xfId="1632" xr:uid="{00000000-0005-0000-0000-000081050000}"/>
    <cellStyle name="Normal 10 3 3 10" xfId="1633" xr:uid="{00000000-0005-0000-0000-000082050000}"/>
    <cellStyle name="Normal 10 3 3 11" xfId="1634" xr:uid="{00000000-0005-0000-0000-000083050000}"/>
    <cellStyle name="Normal 10 3 3 12" xfId="1635" xr:uid="{00000000-0005-0000-0000-000084050000}"/>
    <cellStyle name="Normal 10 3 3 13" xfId="1636" xr:uid="{00000000-0005-0000-0000-000085050000}"/>
    <cellStyle name="Normal 10 3 3 14" xfId="1637" xr:uid="{00000000-0005-0000-0000-000086050000}"/>
    <cellStyle name="Normal 10 3 3 2" xfId="1638" xr:uid="{00000000-0005-0000-0000-000087050000}"/>
    <cellStyle name="Normal 10 3 3 2 10" xfId="1639" xr:uid="{00000000-0005-0000-0000-000088050000}"/>
    <cellStyle name="Normal 10 3 3 2 11" xfId="1640" xr:uid="{00000000-0005-0000-0000-000089050000}"/>
    <cellStyle name="Normal 10 3 3 2 12" xfId="1641" xr:uid="{00000000-0005-0000-0000-00008A050000}"/>
    <cellStyle name="Normal 10 3 3 2 2" xfId="1642" xr:uid="{00000000-0005-0000-0000-00008B050000}"/>
    <cellStyle name="Normal 10 3 3 2 2 2" xfId="1643" xr:uid="{00000000-0005-0000-0000-00008C050000}"/>
    <cellStyle name="Normal 10 3 3 2 2 2 2" xfId="1644" xr:uid="{00000000-0005-0000-0000-00008D050000}"/>
    <cellStyle name="Normal 10 3 3 2 2 2 3" xfId="1645" xr:uid="{00000000-0005-0000-0000-00008E050000}"/>
    <cellStyle name="Normal 10 3 3 2 2 2 4" xfId="1646" xr:uid="{00000000-0005-0000-0000-00008F050000}"/>
    <cellStyle name="Normal 10 3 3 2 2 3" xfId="1647" xr:uid="{00000000-0005-0000-0000-000090050000}"/>
    <cellStyle name="Normal 10 3 3 2 2 3 2" xfId="1648" xr:uid="{00000000-0005-0000-0000-000091050000}"/>
    <cellStyle name="Normal 10 3 3 2 2 3 3" xfId="1649" xr:uid="{00000000-0005-0000-0000-000092050000}"/>
    <cellStyle name="Normal 10 3 3 2 2 3 4" xfId="1650" xr:uid="{00000000-0005-0000-0000-000093050000}"/>
    <cellStyle name="Normal 10 3 3 2 2 4" xfId="1651" xr:uid="{00000000-0005-0000-0000-000094050000}"/>
    <cellStyle name="Normal 10 3 3 2 2 5" xfId="1652" xr:uid="{00000000-0005-0000-0000-000095050000}"/>
    <cellStyle name="Normal 10 3 3 2 2 6" xfId="1653" xr:uid="{00000000-0005-0000-0000-000096050000}"/>
    <cellStyle name="Normal 10 3 3 2 3" xfId="1654" xr:uid="{00000000-0005-0000-0000-000097050000}"/>
    <cellStyle name="Normal 10 3 3 2 3 2" xfId="1655" xr:uid="{00000000-0005-0000-0000-000098050000}"/>
    <cellStyle name="Normal 10 3 3 2 3 3" xfId="1656" xr:uid="{00000000-0005-0000-0000-000099050000}"/>
    <cellStyle name="Normal 10 3 3 2 3 4" xfId="1657" xr:uid="{00000000-0005-0000-0000-00009A050000}"/>
    <cellStyle name="Normal 10 3 3 2 4" xfId="1658" xr:uid="{00000000-0005-0000-0000-00009B050000}"/>
    <cellStyle name="Normal 10 3 3 2 4 2" xfId="1659" xr:uid="{00000000-0005-0000-0000-00009C050000}"/>
    <cellStyle name="Normal 10 3 3 2 4 3" xfId="1660" xr:uid="{00000000-0005-0000-0000-00009D050000}"/>
    <cellStyle name="Normal 10 3 3 2 4 4" xfId="1661" xr:uid="{00000000-0005-0000-0000-00009E050000}"/>
    <cellStyle name="Normal 10 3 3 2 5" xfId="1662" xr:uid="{00000000-0005-0000-0000-00009F050000}"/>
    <cellStyle name="Normal 10 3 3 2 5 2" xfId="1663" xr:uid="{00000000-0005-0000-0000-0000A0050000}"/>
    <cellStyle name="Normal 10 3 3 2 5 3" xfId="1664" xr:uid="{00000000-0005-0000-0000-0000A1050000}"/>
    <cellStyle name="Normal 10 3 3 2 5 4" xfId="1665" xr:uid="{00000000-0005-0000-0000-0000A2050000}"/>
    <cellStyle name="Normal 10 3 3 2 6" xfId="1666" xr:uid="{00000000-0005-0000-0000-0000A3050000}"/>
    <cellStyle name="Normal 10 3 3 2 6 2" xfId="1667" xr:uid="{00000000-0005-0000-0000-0000A4050000}"/>
    <cellStyle name="Normal 10 3 3 2 6 3" xfId="1668" xr:uid="{00000000-0005-0000-0000-0000A5050000}"/>
    <cellStyle name="Normal 10 3 3 2 6 4" xfId="1669" xr:uid="{00000000-0005-0000-0000-0000A6050000}"/>
    <cellStyle name="Normal 10 3 3 2 7" xfId="1670" xr:uid="{00000000-0005-0000-0000-0000A7050000}"/>
    <cellStyle name="Normal 10 3 3 2 7 2" xfId="1671" xr:uid="{00000000-0005-0000-0000-0000A8050000}"/>
    <cellStyle name="Normal 10 3 3 2 7 3" xfId="1672" xr:uid="{00000000-0005-0000-0000-0000A9050000}"/>
    <cellStyle name="Normal 10 3 3 2 7 4" xfId="1673" xr:uid="{00000000-0005-0000-0000-0000AA050000}"/>
    <cellStyle name="Normal 10 3 3 2 8" xfId="1674" xr:uid="{00000000-0005-0000-0000-0000AB050000}"/>
    <cellStyle name="Normal 10 3 3 2 9" xfId="1675" xr:uid="{00000000-0005-0000-0000-0000AC050000}"/>
    <cellStyle name="Normal 10 3 3 3" xfId="1676" xr:uid="{00000000-0005-0000-0000-0000AD050000}"/>
    <cellStyle name="Normal 10 3 3 3 2" xfId="1677" xr:uid="{00000000-0005-0000-0000-0000AE050000}"/>
    <cellStyle name="Normal 10 3 3 3 2 2" xfId="1678" xr:uid="{00000000-0005-0000-0000-0000AF050000}"/>
    <cellStyle name="Normal 10 3 3 3 2 3" xfId="1679" xr:uid="{00000000-0005-0000-0000-0000B0050000}"/>
    <cellStyle name="Normal 10 3 3 3 2 4" xfId="1680" xr:uid="{00000000-0005-0000-0000-0000B1050000}"/>
    <cellStyle name="Normal 10 3 3 3 3" xfId="1681" xr:uid="{00000000-0005-0000-0000-0000B2050000}"/>
    <cellStyle name="Normal 10 3 3 3 3 2" xfId="1682" xr:uid="{00000000-0005-0000-0000-0000B3050000}"/>
    <cellStyle name="Normal 10 3 3 3 3 3" xfId="1683" xr:uid="{00000000-0005-0000-0000-0000B4050000}"/>
    <cellStyle name="Normal 10 3 3 3 3 4" xfId="1684" xr:uid="{00000000-0005-0000-0000-0000B5050000}"/>
    <cellStyle name="Normal 10 3 3 3 4" xfId="1685" xr:uid="{00000000-0005-0000-0000-0000B6050000}"/>
    <cellStyle name="Normal 10 3 3 3 5" xfId="1686" xr:uid="{00000000-0005-0000-0000-0000B7050000}"/>
    <cellStyle name="Normal 10 3 3 3 6" xfId="1687" xr:uid="{00000000-0005-0000-0000-0000B8050000}"/>
    <cellStyle name="Normal 10 3 3 4" xfId="1688" xr:uid="{00000000-0005-0000-0000-0000B9050000}"/>
    <cellStyle name="Normal 10 3 3 4 2" xfId="1689" xr:uid="{00000000-0005-0000-0000-0000BA050000}"/>
    <cellStyle name="Normal 10 3 3 4 3" xfId="1690" xr:uid="{00000000-0005-0000-0000-0000BB050000}"/>
    <cellStyle name="Normal 10 3 3 4 4" xfId="1691" xr:uid="{00000000-0005-0000-0000-0000BC050000}"/>
    <cellStyle name="Normal 10 3 3 5" xfId="1692" xr:uid="{00000000-0005-0000-0000-0000BD050000}"/>
    <cellStyle name="Normal 10 3 3 5 2" xfId="1693" xr:uid="{00000000-0005-0000-0000-0000BE050000}"/>
    <cellStyle name="Normal 10 3 3 5 3" xfId="1694" xr:uid="{00000000-0005-0000-0000-0000BF050000}"/>
    <cellStyle name="Normal 10 3 3 5 4" xfId="1695" xr:uid="{00000000-0005-0000-0000-0000C0050000}"/>
    <cellStyle name="Normal 10 3 3 6" xfId="1696" xr:uid="{00000000-0005-0000-0000-0000C1050000}"/>
    <cellStyle name="Normal 10 3 3 6 2" xfId="1697" xr:uid="{00000000-0005-0000-0000-0000C2050000}"/>
    <cellStyle name="Normal 10 3 3 6 3" xfId="1698" xr:uid="{00000000-0005-0000-0000-0000C3050000}"/>
    <cellStyle name="Normal 10 3 3 6 4" xfId="1699" xr:uid="{00000000-0005-0000-0000-0000C4050000}"/>
    <cellStyle name="Normal 10 3 3 7" xfId="1700" xr:uid="{00000000-0005-0000-0000-0000C5050000}"/>
    <cellStyle name="Normal 10 3 3 7 2" xfId="1701" xr:uid="{00000000-0005-0000-0000-0000C6050000}"/>
    <cellStyle name="Normal 10 3 3 7 3" xfId="1702" xr:uid="{00000000-0005-0000-0000-0000C7050000}"/>
    <cellStyle name="Normal 10 3 3 7 4" xfId="1703" xr:uid="{00000000-0005-0000-0000-0000C8050000}"/>
    <cellStyle name="Normal 10 3 3 8" xfId="1704" xr:uid="{00000000-0005-0000-0000-0000C9050000}"/>
    <cellStyle name="Normal 10 3 3 8 2" xfId="1705" xr:uid="{00000000-0005-0000-0000-0000CA050000}"/>
    <cellStyle name="Normal 10 3 3 8 3" xfId="1706" xr:uid="{00000000-0005-0000-0000-0000CB050000}"/>
    <cellStyle name="Normal 10 3 3 8 4" xfId="1707" xr:uid="{00000000-0005-0000-0000-0000CC050000}"/>
    <cellStyle name="Normal 10 3 3 9" xfId="1708" xr:uid="{00000000-0005-0000-0000-0000CD050000}"/>
    <cellStyle name="Normal 10 3 3 9 2" xfId="1709" xr:uid="{00000000-0005-0000-0000-0000CE050000}"/>
    <cellStyle name="Normal 10 3 3 9 3" xfId="1710" xr:uid="{00000000-0005-0000-0000-0000CF050000}"/>
    <cellStyle name="Normal 10 3 3 9 4" xfId="1711" xr:uid="{00000000-0005-0000-0000-0000D0050000}"/>
    <cellStyle name="Normal 10 3 4" xfId="1712" xr:uid="{00000000-0005-0000-0000-0000D1050000}"/>
    <cellStyle name="Normal 10 3 4 10" xfId="1713" xr:uid="{00000000-0005-0000-0000-0000D2050000}"/>
    <cellStyle name="Normal 10 3 4 11" xfId="1714" xr:uid="{00000000-0005-0000-0000-0000D3050000}"/>
    <cellStyle name="Normal 10 3 4 12" xfId="1715" xr:uid="{00000000-0005-0000-0000-0000D4050000}"/>
    <cellStyle name="Normal 10 3 4 2" xfId="1716" xr:uid="{00000000-0005-0000-0000-0000D5050000}"/>
    <cellStyle name="Normal 10 3 4 2 2" xfId="1717" xr:uid="{00000000-0005-0000-0000-0000D6050000}"/>
    <cellStyle name="Normal 10 3 4 2 2 2" xfId="1718" xr:uid="{00000000-0005-0000-0000-0000D7050000}"/>
    <cellStyle name="Normal 10 3 4 2 2 3" xfId="1719" xr:uid="{00000000-0005-0000-0000-0000D8050000}"/>
    <cellStyle name="Normal 10 3 4 2 2 4" xfId="1720" xr:uid="{00000000-0005-0000-0000-0000D9050000}"/>
    <cellStyle name="Normal 10 3 4 2 3" xfId="1721" xr:uid="{00000000-0005-0000-0000-0000DA050000}"/>
    <cellStyle name="Normal 10 3 4 2 3 2" xfId="1722" xr:uid="{00000000-0005-0000-0000-0000DB050000}"/>
    <cellStyle name="Normal 10 3 4 2 3 3" xfId="1723" xr:uid="{00000000-0005-0000-0000-0000DC050000}"/>
    <cellStyle name="Normal 10 3 4 2 3 4" xfId="1724" xr:uid="{00000000-0005-0000-0000-0000DD050000}"/>
    <cellStyle name="Normal 10 3 4 2 4" xfId="1725" xr:uid="{00000000-0005-0000-0000-0000DE050000}"/>
    <cellStyle name="Normal 10 3 4 2 5" xfId="1726" xr:uid="{00000000-0005-0000-0000-0000DF050000}"/>
    <cellStyle name="Normal 10 3 4 2 6" xfId="1727" xr:uid="{00000000-0005-0000-0000-0000E0050000}"/>
    <cellStyle name="Normal 10 3 4 3" xfId="1728" xr:uid="{00000000-0005-0000-0000-0000E1050000}"/>
    <cellStyle name="Normal 10 3 4 3 2" xfId="1729" xr:uid="{00000000-0005-0000-0000-0000E2050000}"/>
    <cellStyle name="Normal 10 3 4 3 3" xfId="1730" xr:uid="{00000000-0005-0000-0000-0000E3050000}"/>
    <cellStyle name="Normal 10 3 4 3 4" xfId="1731" xr:uid="{00000000-0005-0000-0000-0000E4050000}"/>
    <cellStyle name="Normal 10 3 4 4" xfId="1732" xr:uid="{00000000-0005-0000-0000-0000E5050000}"/>
    <cellStyle name="Normal 10 3 4 4 2" xfId="1733" xr:uid="{00000000-0005-0000-0000-0000E6050000}"/>
    <cellStyle name="Normal 10 3 4 4 3" xfId="1734" xr:uid="{00000000-0005-0000-0000-0000E7050000}"/>
    <cellStyle name="Normal 10 3 4 4 4" xfId="1735" xr:uid="{00000000-0005-0000-0000-0000E8050000}"/>
    <cellStyle name="Normal 10 3 4 5" xfId="1736" xr:uid="{00000000-0005-0000-0000-0000E9050000}"/>
    <cellStyle name="Normal 10 3 4 5 2" xfId="1737" xr:uid="{00000000-0005-0000-0000-0000EA050000}"/>
    <cellStyle name="Normal 10 3 4 5 3" xfId="1738" xr:uid="{00000000-0005-0000-0000-0000EB050000}"/>
    <cellStyle name="Normal 10 3 4 5 4" xfId="1739" xr:uid="{00000000-0005-0000-0000-0000EC050000}"/>
    <cellStyle name="Normal 10 3 4 6" xfId="1740" xr:uid="{00000000-0005-0000-0000-0000ED050000}"/>
    <cellStyle name="Normal 10 3 4 6 2" xfId="1741" xr:uid="{00000000-0005-0000-0000-0000EE050000}"/>
    <cellStyle name="Normal 10 3 4 6 3" xfId="1742" xr:uid="{00000000-0005-0000-0000-0000EF050000}"/>
    <cellStyle name="Normal 10 3 4 6 4" xfId="1743" xr:uid="{00000000-0005-0000-0000-0000F0050000}"/>
    <cellStyle name="Normal 10 3 4 7" xfId="1744" xr:uid="{00000000-0005-0000-0000-0000F1050000}"/>
    <cellStyle name="Normal 10 3 4 7 2" xfId="1745" xr:uid="{00000000-0005-0000-0000-0000F2050000}"/>
    <cellStyle name="Normal 10 3 4 7 3" xfId="1746" xr:uid="{00000000-0005-0000-0000-0000F3050000}"/>
    <cellStyle name="Normal 10 3 4 7 4" xfId="1747" xr:uid="{00000000-0005-0000-0000-0000F4050000}"/>
    <cellStyle name="Normal 10 3 4 8" xfId="1748" xr:uid="{00000000-0005-0000-0000-0000F5050000}"/>
    <cellStyle name="Normal 10 3 4 9" xfId="1749" xr:uid="{00000000-0005-0000-0000-0000F6050000}"/>
    <cellStyle name="Normal 10 3 5" xfId="1750" xr:uid="{00000000-0005-0000-0000-0000F7050000}"/>
    <cellStyle name="Normal 10 3 5 10" xfId="1751" xr:uid="{00000000-0005-0000-0000-0000F8050000}"/>
    <cellStyle name="Normal 10 3 5 11" xfId="1752" xr:uid="{00000000-0005-0000-0000-0000F9050000}"/>
    <cellStyle name="Normal 10 3 5 12" xfId="1753" xr:uid="{00000000-0005-0000-0000-0000FA050000}"/>
    <cellStyle name="Normal 10 3 5 2" xfId="1754" xr:uid="{00000000-0005-0000-0000-0000FB050000}"/>
    <cellStyle name="Normal 10 3 5 2 2" xfId="1755" xr:uid="{00000000-0005-0000-0000-0000FC050000}"/>
    <cellStyle name="Normal 10 3 5 2 2 2" xfId="1756" xr:uid="{00000000-0005-0000-0000-0000FD050000}"/>
    <cellStyle name="Normal 10 3 5 2 2 3" xfId="1757" xr:uid="{00000000-0005-0000-0000-0000FE050000}"/>
    <cellStyle name="Normal 10 3 5 2 2 4" xfId="1758" xr:uid="{00000000-0005-0000-0000-0000FF050000}"/>
    <cellStyle name="Normal 10 3 5 2 3" xfId="1759" xr:uid="{00000000-0005-0000-0000-000000060000}"/>
    <cellStyle name="Normal 10 3 5 2 3 2" xfId="1760" xr:uid="{00000000-0005-0000-0000-000001060000}"/>
    <cellStyle name="Normal 10 3 5 2 3 3" xfId="1761" xr:uid="{00000000-0005-0000-0000-000002060000}"/>
    <cellStyle name="Normal 10 3 5 2 3 4" xfId="1762" xr:uid="{00000000-0005-0000-0000-000003060000}"/>
    <cellStyle name="Normal 10 3 5 2 4" xfId="1763" xr:uid="{00000000-0005-0000-0000-000004060000}"/>
    <cellStyle name="Normal 10 3 5 2 5" xfId="1764" xr:uid="{00000000-0005-0000-0000-000005060000}"/>
    <cellStyle name="Normal 10 3 5 2 6" xfId="1765" xr:uid="{00000000-0005-0000-0000-000006060000}"/>
    <cellStyle name="Normal 10 3 5 3" xfId="1766" xr:uid="{00000000-0005-0000-0000-000007060000}"/>
    <cellStyle name="Normal 10 3 5 3 2" xfId="1767" xr:uid="{00000000-0005-0000-0000-000008060000}"/>
    <cellStyle name="Normal 10 3 5 3 3" xfId="1768" xr:uid="{00000000-0005-0000-0000-000009060000}"/>
    <cellStyle name="Normal 10 3 5 3 4" xfId="1769" xr:uid="{00000000-0005-0000-0000-00000A060000}"/>
    <cellStyle name="Normal 10 3 5 4" xfId="1770" xr:uid="{00000000-0005-0000-0000-00000B060000}"/>
    <cellStyle name="Normal 10 3 5 4 2" xfId="1771" xr:uid="{00000000-0005-0000-0000-00000C060000}"/>
    <cellStyle name="Normal 10 3 5 4 3" xfId="1772" xr:uid="{00000000-0005-0000-0000-00000D060000}"/>
    <cellStyle name="Normal 10 3 5 4 4" xfId="1773" xr:uid="{00000000-0005-0000-0000-00000E060000}"/>
    <cellStyle name="Normal 10 3 5 5" xfId="1774" xr:uid="{00000000-0005-0000-0000-00000F060000}"/>
    <cellStyle name="Normal 10 3 5 5 2" xfId="1775" xr:uid="{00000000-0005-0000-0000-000010060000}"/>
    <cellStyle name="Normal 10 3 5 5 3" xfId="1776" xr:uid="{00000000-0005-0000-0000-000011060000}"/>
    <cellStyle name="Normal 10 3 5 5 4" xfId="1777" xr:uid="{00000000-0005-0000-0000-000012060000}"/>
    <cellStyle name="Normal 10 3 5 6" xfId="1778" xr:uid="{00000000-0005-0000-0000-000013060000}"/>
    <cellStyle name="Normal 10 3 5 6 2" xfId="1779" xr:uid="{00000000-0005-0000-0000-000014060000}"/>
    <cellStyle name="Normal 10 3 5 6 3" xfId="1780" xr:uid="{00000000-0005-0000-0000-000015060000}"/>
    <cellStyle name="Normal 10 3 5 6 4" xfId="1781" xr:uid="{00000000-0005-0000-0000-000016060000}"/>
    <cellStyle name="Normal 10 3 5 7" xfId="1782" xr:uid="{00000000-0005-0000-0000-000017060000}"/>
    <cellStyle name="Normal 10 3 5 7 2" xfId="1783" xr:uid="{00000000-0005-0000-0000-000018060000}"/>
    <cellStyle name="Normal 10 3 5 7 3" xfId="1784" xr:uid="{00000000-0005-0000-0000-000019060000}"/>
    <cellStyle name="Normal 10 3 5 7 4" xfId="1785" xr:uid="{00000000-0005-0000-0000-00001A060000}"/>
    <cellStyle name="Normal 10 3 5 8" xfId="1786" xr:uid="{00000000-0005-0000-0000-00001B060000}"/>
    <cellStyle name="Normal 10 3 5 9" xfId="1787" xr:uid="{00000000-0005-0000-0000-00001C060000}"/>
    <cellStyle name="Normal 10 3 6" xfId="1788" xr:uid="{00000000-0005-0000-0000-00001D060000}"/>
    <cellStyle name="Normal 10 3 6 2" xfId="1789" xr:uid="{00000000-0005-0000-0000-00001E060000}"/>
    <cellStyle name="Normal 10 3 6 2 2" xfId="1790" xr:uid="{00000000-0005-0000-0000-00001F060000}"/>
    <cellStyle name="Normal 10 3 6 2 3" xfId="1791" xr:uid="{00000000-0005-0000-0000-000020060000}"/>
    <cellStyle name="Normal 10 3 6 2 4" xfId="1792" xr:uid="{00000000-0005-0000-0000-000021060000}"/>
    <cellStyle name="Normal 10 3 6 3" xfId="1793" xr:uid="{00000000-0005-0000-0000-000022060000}"/>
    <cellStyle name="Normal 10 3 6 3 2" xfId="1794" xr:uid="{00000000-0005-0000-0000-000023060000}"/>
    <cellStyle name="Normal 10 3 6 3 3" xfId="1795" xr:uid="{00000000-0005-0000-0000-000024060000}"/>
    <cellStyle name="Normal 10 3 6 3 4" xfId="1796" xr:uid="{00000000-0005-0000-0000-000025060000}"/>
    <cellStyle name="Normal 10 3 6 4" xfId="1797" xr:uid="{00000000-0005-0000-0000-000026060000}"/>
    <cellStyle name="Normal 10 3 6 4 2" xfId="1798" xr:uid="{00000000-0005-0000-0000-000027060000}"/>
    <cellStyle name="Normal 10 3 6 4 3" xfId="1799" xr:uid="{00000000-0005-0000-0000-000028060000}"/>
    <cellStyle name="Normal 10 3 6 4 4" xfId="1800" xr:uid="{00000000-0005-0000-0000-000029060000}"/>
    <cellStyle name="Normal 10 3 6 5" xfId="1801" xr:uid="{00000000-0005-0000-0000-00002A060000}"/>
    <cellStyle name="Normal 10 3 6 5 2" xfId="1802" xr:uid="{00000000-0005-0000-0000-00002B060000}"/>
    <cellStyle name="Normal 10 3 6 5 3" xfId="1803" xr:uid="{00000000-0005-0000-0000-00002C060000}"/>
    <cellStyle name="Normal 10 3 6 5 4" xfId="1804" xr:uid="{00000000-0005-0000-0000-00002D060000}"/>
    <cellStyle name="Normal 10 3 6 6" xfId="1805" xr:uid="{00000000-0005-0000-0000-00002E060000}"/>
    <cellStyle name="Normal 10 3 6 7" xfId="1806" xr:uid="{00000000-0005-0000-0000-00002F060000}"/>
    <cellStyle name="Normal 10 3 6 8" xfId="1807" xr:uid="{00000000-0005-0000-0000-000030060000}"/>
    <cellStyle name="Normal 10 3 7" xfId="1808" xr:uid="{00000000-0005-0000-0000-000031060000}"/>
    <cellStyle name="Normal 10 3 7 2" xfId="1809" xr:uid="{00000000-0005-0000-0000-000032060000}"/>
    <cellStyle name="Normal 10 3 7 3" xfId="1810" xr:uid="{00000000-0005-0000-0000-000033060000}"/>
    <cellStyle name="Normal 10 3 7 4" xfId="1811" xr:uid="{00000000-0005-0000-0000-000034060000}"/>
    <cellStyle name="Normal 10 3 8" xfId="1812" xr:uid="{00000000-0005-0000-0000-000035060000}"/>
    <cellStyle name="Normal 10 3 8 2" xfId="1813" xr:uid="{00000000-0005-0000-0000-000036060000}"/>
    <cellStyle name="Normal 10 3 8 3" xfId="1814" xr:uid="{00000000-0005-0000-0000-000037060000}"/>
    <cellStyle name="Normal 10 3 8 4" xfId="1815" xr:uid="{00000000-0005-0000-0000-000038060000}"/>
    <cellStyle name="Normal 10 3 9" xfId="1816" xr:uid="{00000000-0005-0000-0000-000039060000}"/>
    <cellStyle name="Normal 10 3 9 2" xfId="1817" xr:uid="{00000000-0005-0000-0000-00003A060000}"/>
    <cellStyle name="Normal 10 3 9 3" xfId="1818" xr:uid="{00000000-0005-0000-0000-00003B060000}"/>
    <cellStyle name="Normal 10 3 9 4" xfId="1819" xr:uid="{00000000-0005-0000-0000-00003C060000}"/>
    <cellStyle name="Normal 10 4" xfId="1820" xr:uid="{00000000-0005-0000-0000-00003D060000}"/>
    <cellStyle name="Normal 10 4 10" xfId="1821" xr:uid="{00000000-0005-0000-0000-00003E060000}"/>
    <cellStyle name="Normal 10 4 10 2" xfId="1822" xr:uid="{00000000-0005-0000-0000-00003F060000}"/>
    <cellStyle name="Normal 10 4 10 3" xfId="1823" xr:uid="{00000000-0005-0000-0000-000040060000}"/>
    <cellStyle name="Normal 10 4 10 4" xfId="1824" xr:uid="{00000000-0005-0000-0000-000041060000}"/>
    <cellStyle name="Normal 10 4 11" xfId="1825" xr:uid="{00000000-0005-0000-0000-000042060000}"/>
    <cellStyle name="Normal 10 4 11 2" xfId="1826" xr:uid="{00000000-0005-0000-0000-000043060000}"/>
    <cellStyle name="Normal 10 4 11 3" xfId="1827" xr:uid="{00000000-0005-0000-0000-000044060000}"/>
    <cellStyle name="Normal 10 4 11 4" xfId="1828" xr:uid="{00000000-0005-0000-0000-000045060000}"/>
    <cellStyle name="Normal 10 4 12" xfId="1829" xr:uid="{00000000-0005-0000-0000-000046060000}"/>
    <cellStyle name="Normal 10 4 12 2" xfId="1830" xr:uid="{00000000-0005-0000-0000-000047060000}"/>
    <cellStyle name="Normal 10 4 12 3" xfId="1831" xr:uid="{00000000-0005-0000-0000-000048060000}"/>
    <cellStyle name="Normal 10 4 12 4" xfId="1832" xr:uid="{00000000-0005-0000-0000-000049060000}"/>
    <cellStyle name="Normal 10 4 13" xfId="1833" xr:uid="{00000000-0005-0000-0000-00004A060000}"/>
    <cellStyle name="Normal 10 4 13 2" xfId="1834" xr:uid="{00000000-0005-0000-0000-00004B060000}"/>
    <cellStyle name="Normal 10 4 13 3" xfId="1835" xr:uid="{00000000-0005-0000-0000-00004C060000}"/>
    <cellStyle name="Normal 10 4 13 4" xfId="1836" xr:uid="{00000000-0005-0000-0000-00004D060000}"/>
    <cellStyle name="Normal 10 4 14" xfId="1837" xr:uid="{00000000-0005-0000-0000-00004E060000}"/>
    <cellStyle name="Normal 10 4 15" xfId="1838" xr:uid="{00000000-0005-0000-0000-00004F060000}"/>
    <cellStyle name="Normal 10 4 16" xfId="1839" xr:uid="{00000000-0005-0000-0000-000050060000}"/>
    <cellStyle name="Normal 10 4 17" xfId="1840" xr:uid="{00000000-0005-0000-0000-000051060000}"/>
    <cellStyle name="Normal 10 4 18" xfId="1841" xr:uid="{00000000-0005-0000-0000-000052060000}"/>
    <cellStyle name="Normal 10 4 19" xfId="1842" xr:uid="{00000000-0005-0000-0000-000053060000}"/>
    <cellStyle name="Normal 10 4 2" xfId="1843" xr:uid="{00000000-0005-0000-0000-000054060000}"/>
    <cellStyle name="Normal 10 4 2 10" xfId="1844" xr:uid="{00000000-0005-0000-0000-000055060000}"/>
    <cellStyle name="Normal 10 4 2 11" xfId="1845" xr:uid="{00000000-0005-0000-0000-000056060000}"/>
    <cellStyle name="Normal 10 4 2 12" xfId="1846" xr:uid="{00000000-0005-0000-0000-000057060000}"/>
    <cellStyle name="Normal 10 4 2 13" xfId="1847" xr:uid="{00000000-0005-0000-0000-000058060000}"/>
    <cellStyle name="Normal 10 4 2 14" xfId="1848" xr:uid="{00000000-0005-0000-0000-000059060000}"/>
    <cellStyle name="Normal 10 4 2 2" xfId="1849" xr:uid="{00000000-0005-0000-0000-00005A060000}"/>
    <cellStyle name="Normal 10 4 2 2 10" xfId="1850" xr:uid="{00000000-0005-0000-0000-00005B060000}"/>
    <cellStyle name="Normal 10 4 2 2 11" xfId="1851" xr:uid="{00000000-0005-0000-0000-00005C060000}"/>
    <cellStyle name="Normal 10 4 2 2 12" xfId="1852" xr:uid="{00000000-0005-0000-0000-00005D060000}"/>
    <cellStyle name="Normal 10 4 2 2 2" xfId="1853" xr:uid="{00000000-0005-0000-0000-00005E060000}"/>
    <cellStyle name="Normal 10 4 2 2 2 2" xfId="1854" xr:uid="{00000000-0005-0000-0000-00005F060000}"/>
    <cellStyle name="Normal 10 4 2 2 2 2 2" xfId="1855" xr:uid="{00000000-0005-0000-0000-000060060000}"/>
    <cellStyle name="Normal 10 4 2 2 2 2 3" xfId="1856" xr:uid="{00000000-0005-0000-0000-000061060000}"/>
    <cellStyle name="Normal 10 4 2 2 2 2 4" xfId="1857" xr:uid="{00000000-0005-0000-0000-000062060000}"/>
    <cellStyle name="Normal 10 4 2 2 2 3" xfId="1858" xr:uid="{00000000-0005-0000-0000-000063060000}"/>
    <cellStyle name="Normal 10 4 2 2 2 3 2" xfId="1859" xr:uid="{00000000-0005-0000-0000-000064060000}"/>
    <cellStyle name="Normal 10 4 2 2 2 3 3" xfId="1860" xr:uid="{00000000-0005-0000-0000-000065060000}"/>
    <cellStyle name="Normal 10 4 2 2 2 3 4" xfId="1861" xr:uid="{00000000-0005-0000-0000-000066060000}"/>
    <cellStyle name="Normal 10 4 2 2 2 4" xfId="1862" xr:uid="{00000000-0005-0000-0000-000067060000}"/>
    <cellStyle name="Normal 10 4 2 2 2 5" xfId="1863" xr:uid="{00000000-0005-0000-0000-000068060000}"/>
    <cellStyle name="Normal 10 4 2 2 2 6" xfId="1864" xr:uid="{00000000-0005-0000-0000-000069060000}"/>
    <cellStyle name="Normal 10 4 2 2 3" xfId="1865" xr:uid="{00000000-0005-0000-0000-00006A060000}"/>
    <cellStyle name="Normal 10 4 2 2 3 2" xfId="1866" xr:uid="{00000000-0005-0000-0000-00006B060000}"/>
    <cellStyle name="Normal 10 4 2 2 3 3" xfId="1867" xr:uid="{00000000-0005-0000-0000-00006C060000}"/>
    <cellStyle name="Normal 10 4 2 2 3 4" xfId="1868" xr:uid="{00000000-0005-0000-0000-00006D060000}"/>
    <cellStyle name="Normal 10 4 2 2 4" xfId="1869" xr:uid="{00000000-0005-0000-0000-00006E060000}"/>
    <cellStyle name="Normal 10 4 2 2 4 2" xfId="1870" xr:uid="{00000000-0005-0000-0000-00006F060000}"/>
    <cellStyle name="Normal 10 4 2 2 4 3" xfId="1871" xr:uid="{00000000-0005-0000-0000-000070060000}"/>
    <cellStyle name="Normal 10 4 2 2 4 4" xfId="1872" xr:uid="{00000000-0005-0000-0000-000071060000}"/>
    <cellStyle name="Normal 10 4 2 2 5" xfId="1873" xr:uid="{00000000-0005-0000-0000-000072060000}"/>
    <cellStyle name="Normal 10 4 2 2 5 2" xfId="1874" xr:uid="{00000000-0005-0000-0000-000073060000}"/>
    <cellStyle name="Normal 10 4 2 2 5 3" xfId="1875" xr:uid="{00000000-0005-0000-0000-000074060000}"/>
    <cellStyle name="Normal 10 4 2 2 5 4" xfId="1876" xr:uid="{00000000-0005-0000-0000-000075060000}"/>
    <cellStyle name="Normal 10 4 2 2 6" xfId="1877" xr:uid="{00000000-0005-0000-0000-000076060000}"/>
    <cellStyle name="Normal 10 4 2 2 6 2" xfId="1878" xr:uid="{00000000-0005-0000-0000-000077060000}"/>
    <cellStyle name="Normal 10 4 2 2 6 3" xfId="1879" xr:uid="{00000000-0005-0000-0000-000078060000}"/>
    <cellStyle name="Normal 10 4 2 2 6 4" xfId="1880" xr:uid="{00000000-0005-0000-0000-000079060000}"/>
    <cellStyle name="Normal 10 4 2 2 7" xfId="1881" xr:uid="{00000000-0005-0000-0000-00007A060000}"/>
    <cellStyle name="Normal 10 4 2 2 7 2" xfId="1882" xr:uid="{00000000-0005-0000-0000-00007B060000}"/>
    <cellStyle name="Normal 10 4 2 2 7 3" xfId="1883" xr:uid="{00000000-0005-0000-0000-00007C060000}"/>
    <cellStyle name="Normal 10 4 2 2 7 4" xfId="1884" xr:uid="{00000000-0005-0000-0000-00007D060000}"/>
    <cellStyle name="Normal 10 4 2 2 8" xfId="1885" xr:uid="{00000000-0005-0000-0000-00007E060000}"/>
    <cellStyle name="Normal 10 4 2 2 9" xfId="1886" xr:uid="{00000000-0005-0000-0000-00007F060000}"/>
    <cellStyle name="Normal 10 4 2 3" xfId="1887" xr:uid="{00000000-0005-0000-0000-000080060000}"/>
    <cellStyle name="Normal 10 4 2 3 2" xfId="1888" xr:uid="{00000000-0005-0000-0000-000081060000}"/>
    <cellStyle name="Normal 10 4 2 3 2 2" xfId="1889" xr:uid="{00000000-0005-0000-0000-000082060000}"/>
    <cellStyle name="Normal 10 4 2 3 2 3" xfId="1890" xr:uid="{00000000-0005-0000-0000-000083060000}"/>
    <cellStyle name="Normal 10 4 2 3 2 4" xfId="1891" xr:uid="{00000000-0005-0000-0000-000084060000}"/>
    <cellStyle name="Normal 10 4 2 3 3" xfId="1892" xr:uid="{00000000-0005-0000-0000-000085060000}"/>
    <cellStyle name="Normal 10 4 2 3 3 2" xfId="1893" xr:uid="{00000000-0005-0000-0000-000086060000}"/>
    <cellStyle name="Normal 10 4 2 3 3 3" xfId="1894" xr:uid="{00000000-0005-0000-0000-000087060000}"/>
    <cellStyle name="Normal 10 4 2 3 3 4" xfId="1895" xr:uid="{00000000-0005-0000-0000-000088060000}"/>
    <cellStyle name="Normal 10 4 2 3 4" xfId="1896" xr:uid="{00000000-0005-0000-0000-000089060000}"/>
    <cellStyle name="Normal 10 4 2 3 5" xfId="1897" xr:uid="{00000000-0005-0000-0000-00008A060000}"/>
    <cellStyle name="Normal 10 4 2 3 6" xfId="1898" xr:uid="{00000000-0005-0000-0000-00008B060000}"/>
    <cellStyle name="Normal 10 4 2 4" xfId="1899" xr:uid="{00000000-0005-0000-0000-00008C060000}"/>
    <cellStyle name="Normal 10 4 2 4 2" xfId="1900" xr:uid="{00000000-0005-0000-0000-00008D060000}"/>
    <cellStyle name="Normal 10 4 2 4 3" xfId="1901" xr:uid="{00000000-0005-0000-0000-00008E060000}"/>
    <cellStyle name="Normal 10 4 2 4 4" xfId="1902" xr:uid="{00000000-0005-0000-0000-00008F060000}"/>
    <cellStyle name="Normal 10 4 2 5" xfId="1903" xr:uid="{00000000-0005-0000-0000-000090060000}"/>
    <cellStyle name="Normal 10 4 2 5 2" xfId="1904" xr:uid="{00000000-0005-0000-0000-000091060000}"/>
    <cellStyle name="Normal 10 4 2 5 3" xfId="1905" xr:uid="{00000000-0005-0000-0000-000092060000}"/>
    <cellStyle name="Normal 10 4 2 5 4" xfId="1906" xr:uid="{00000000-0005-0000-0000-000093060000}"/>
    <cellStyle name="Normal 10 4 2 6" xfId="1907" xr:uid="{00000000-0005-0000-0000-000094060000}"/>
    <cellStyle name="Normal 10 4 2 6 2" xfId="1908" xr:uid="{00000000-0005-0000-0000-000095060000}"/>
    <cellStyle name="Normal 10 4 2 6 3" xfId="1909" xr:uid="{00000000-0005-0000-0000-000096060000}"/>
    <cellStyle name="Normal 10 4 2 6 4" xfId="1910" xr:uid="{00000000-0005-0000-0000-000097060000}"/>
    <cellStyle name="Normal 10 4 2 7" xfId="1911" xr:uid="{00000000-0005-0000-0000-000098060000}"/>
    <cellStyle name="Normal 10 4 2 7 2" xfId="1912" xr:uid="{00000000-0005-0000-0000-000099060000}"/>
    <cellStyle name="Normal 10 4 2 7 3" xfId="1913" xr:uid="{00000000-0005-0000-0000-00009A060000}"/>
    <cellStyle name="Normal 10 4 2 7 4" xfId="1914" xr:uid="{00000000-0005-0000-0000-00009B060000}"/>
    <cellStyle name="Normal 10 4 2 8" xfId="1915" xr:uid="{00000000-0005-0000-0000-00009C060000}"/>
    <cellStyle name="Normal 10 4 2 8 2" xfId="1916" xr:uid="{00000000-0005-0000-0000-00009D060000}"/>
    <cellStyle name="Normal 10 4 2 8 3" xfId="1917" xr:uid="{00000000-0005-0000-0000-00009E060000}"/>
    <cellStyle name="Normal 10 4 2 8 4" xfId="1918" xr:uid="{00000000-0005-0000-0000-00009F060000}"/>
    <cellStyle name="Normal 10 4 2 9" xfId="1919" xr:uid="{00000000-0005-0000-0000-0000A0060000}"/>
    <cellStyle name="Normal 10 4 2 9 2" xfId="1920" xr:uid="{00000000-0005-0000-0000-0000A1060000}"/>
    <cellStyle name="Normal 10 4 2 9 3" xfId="1921" xr:uid="{00000000-0005-0000-0000-0000A2060000}"/>
    <cellStyle name="Normal 10 4 2 9 4" xfId="1922" xr:uid="{00000000-0005-0000-0000-0000A3060000}"/>
    <cellStyle name="Normal 10 4 20" xfId="1923" xr:uid="{00000000-0005-0000-0000-0000A4060000}"/>
    <cellStyle name="Normal 10 4 3" xfId="1924" xr:uid="{00000000-0005-0000-0000-0000A5060000}"/>
    <cellStyle name="Normal 10 4 3 10" xfId="1925" xr:uid="{00000000-0005-0000-0000-0000A6060000}"/>
    <cellStyle name="Normal 10 4 3 11" xfId="1926" xr:uid="{00000000-0005-0000-0000-0000A7060000}"/>
    <cellStyle name="Normal 10 4 3 12" xfId="1927" xr:uid="{00000000-0005-0000-0000-0000A8060000}"/>
    <cellStyle name="Normal 10 4 3 13" xfId="1928" xr:uid="{00000000-0005-0000-0000-0000A9060000}"/>
    <cellStyle name="Normal 10 4 3 14" xfId="1929" xr:uid="{00000000-0005-0000-0000-0000AA060000}"/>
    <cellStyle name="Normal 10 4 3 2" xfId="1930" xr:uid="{00000000-0005-0000-0000-0000AB060000}"/>
    <cellStyle name="Normal 10 4 3 2 10" xfId="1931" xr:uid="{00000000-0005-0000-0000-0000AC060000}"/>
    <cellStyle name="Normal 10 4 3 2 11" xfId="1932" xr:uid="{00000000-0005-0000-0000-0000AD060000}"/>
    <cellStyle name="Normal 10 4 3 2 12" xfId="1933" xr:uid="{00000000-0005-0000-0000-0000AE060000}"/>
    <cellStyle name="Normal 10 4 3 2 2" xfId="1934" xr:uid="{00000000-0005-0000-0000-0000AF060000}"/>
    <cellStyle name="Normal 10 4 3 2 2 2" xfId="1935" xr:uid="{00000000-0005-0000-0000-0000B0060000}"/>
    <cellStyle name="Normal 10 4 3 2 2 2 2" xfId="1936" xr:uid="{00000000-0005-0000-0000-0000B1060000}"/>
    <cellStyle name="Normal 10 4 3 2 2 2 3" xfId="1937" xr:uid="{00000000-0005-0000-0000-0000B2060000}"/>
    <cellStyle name="Normal 10 4 3 2 2 2 4" xfId="1938" xr:uid="{00000000-0005-0000-0000-0000B3060000}"/>
    <cellStyle name="Normal 10 4 3 2 2 3" xfId="1939" xr:uid="{00000000-0005-0000-0000-0000B4060000}"/>
    <cellStyle name="Normal 10 4 3 2 2 3 2" xfId="1940" xr:uid="{00000000-0005-0000-0000-0000B5060000}"/>
    <cellStyle name="Normal 10 4 3 2 2 3 3" xfId="1941" xr:uid="{00000000-0005-0000-0000-0000B6060000}"/>
    <cellStyle name="Normal 10 4 3 2 2 3 4" xfId="1942" xr:uid="{00000000-0005-0000-0000-0000B7060000}"/>
    <cellStyle name="Normal 10 4 3 2 2 4" xfId="1943" xr:uid="{00000000-0005-0000-0000-0000B8060000}"/>
    <cellStyle name="Normal 10 4 3 2 2 5" xfId="1944" xr:uid="{00000000-0005-0000-0000-0000B9060000}"/>
    <cellStyle name="Normal 10 4 3 2 2 6" xfId="1945" xr:uid="{00000000-0005-0000-0000-0000BA060000}"/>
    <cellStyle name="Normal 10 4 3 2 3" xfId="1946" xr:uid="{00000000-0005-0000-0000-0000BB060000}"/>
    <cellStyle name="Normal 10 4 3 2 3 2" xfId="1947" xr:uid="{00000000-0005-0000-0000-0000BC060000}"/>
    <cellStyle name="Normal 10 4 3 2 3 3" xfId="1948" xr:uid="{00000000-0005-0000-0000-0000BD060000}"/>
    <cellStyle name="Normal 10 4 3 2 3 4" xfId="1949" xr:uid="{00000000-0005-0000-0000-0000BE060000}"/>
    <cellStyle name="Normal 10 4 3 2 4" xfId="1950" xr:uid="{00000000-0005-0000-0000-0000BF060000}"/>
    <cellStyle name="Normal 10 4 3 2 4 2" xfId="1951" xr:uid="{00000000-0005-0000-0000-0000C0060000}"/>
    <cellStyle name="Normal 10 4 3 2 4 3" xfId="1952" xr:uid="{00000000-0005-0000-0000-0000C1060000}"/>
    <cellStyle name="Normal 10 4 3 2 4 4" xfId="1953" xr:uid="{00000000-0005-0000-0000-0000C2060000}"/>
    <cellStyle name="Normal 10 4 3 2 5" xfId="1954" xr:uid="{00000000-0005-0000-0000-0000C3060000}"/>
    <cellStyle name="Normal 10 4 3 2 5 2" xfId="1955" xr:uid="{00000000-0005-0000-0000-0000C4060000}"/>
    <cellStyle name="Normal 10 4 3 2 5 3" xfId="1956" xr:uid="{00000000-0005-0000-0000-0000C5060000}"/>
    <cellStyle name="Normal 10 4 3 2 5 4" xfId="1957" xr:uid="{00000000-0005-0000-0000-0000C6060000}"/>
    <cellStyle name="Normal 10 4 3 2 6" xfId="1958" xr:uid="{00000000-0005-0000-0000-0000C7060000}"/>
    <cellStyle name="Normal 10 4 3 2 6 2" xfId="1959" xr:uid="{00000000-0005-0000-0000-0000C8060000}"/>
    <cellStyle name="Normal 10 4 3 2 6 3" xfId="1960" xr:uid="{00000000-0005-0000-0000-0000C9060000}"/>
    <cellStyle name="Normal 10 4 3 2 6 4" xfId="1961" xr:uid="{00000000-0005-0000-0000-0000CA060000}"/>
    <cellStyle name="Normal 10 4 3 2 7" xfId="1962" xr:uid="{00000000-0005-0000-0000-0000CB060000}"/>
    <cellStyle name="Normal 10 4 3 2 7 2" xfId="1963" xr:uid="{00000000-0005-0000-0000-0000CC060000}"/>
    <cellStyle name="Normal 10 4 3 2 7 3" xfId="1964" xr:uid="{00000000-0005-0000-0000-0000CD060000}"/>
    <cellStyle name="Normal 10 4 3 2 7 4" xfId="1965" xr:uid="{00000000-0005-0000-0000-0000CE060000}"/>
    <cellStyle name="Normal 10 4 3 2 8" xfId="1966" xr:uid="{00000000-0005-0000-0000-0000CF060000}"/>
    <cellStyle name="Normal 10 4 3 2 9" xfId="1967" xr:uid="{00000000-0005-0000-0000-0000D0060000}"/>
    <cellStyle name="Normal 10 4 3 3" xfId="1968" xr:uid="{00000000-0005-0000-0000-0000D1060000}"/>
    <cellStyle name="Normal 10 4 3 3 2" xfId="1969" xr:uid="{00000000-0005-0000-0000-0000D2060000}"/>
    <cellStyle name="Normal 10 4 3 3 2 2" xfId="1970" xr:uid="{00000000-0005-0000-0000-0000D3060000}"/>
    <cellStyle name="Normal 10 4 3 3 2 3" xfId="1971" xr:uid="{00000000-0005-0000-0000-0000D4060000}"/>
    <cellStyle name="Normal 10 4 3 3 2 4" xfId="1972" xr:uid="{00000000-0005-0000-0000-0000D5060000}"/>
    <cellStyle name="Normal 10 4 3 3 3" xfId="1973" xr:uid="{00000000-0005-0000-0000-0000D6060000}"/>
    <cellStyle name="Normal 10 4 3 3 3 2" xfId="1974" xr:uid="{00000000-0005-0000-0000-0000D7060000}"/>
    <cellStyle name="Normal 10 4 3 3 3 3" xfId="1975" xr:uid="{00000000-0005-0000-0000-0000D8060000}"/>
    <cellStyle name="Normal 10 4 3 3 3 4" xfId="1976" xr:uid="{00000000-0005-0000-0000-0000D9060000}"/>
    <cellStyle name="Normal 10 4 3 3 4" xfId="1977" xr:uid="{00000000-0005-0000-0000-0000DA060000}"/>
    <cellStyle name="Normal 10 4 3 3 5" xfId="1978" xr:uid="{00000000-0005-0000-0000-0000DB060000}"/>
    <cellStyle name="Normal 10 4 3 3 6" xfId="1979" xr:uid="{00000000-0005-0000-0000-0000DC060000}"/>
    <cellStyle name="Normal 10 4 3 4" xfId="1980" xr:uid="{00000000-0005-0000-0000-0000DD060000}"/>
    <cellStyle name="Normal 10 4 3 4 2" xfId="1981" xr:uid="{00000000-0005-0000-0000-0000DE060000}"/>
    <cellStyle name="Normal 10 4 3 4 3" xfId="1982" xr:uid="{00000000-0005-0000-0000-0000DF060000}"/>
    <cellStyle name="Normal 10 4 3 4 4" xfId="1983" xr:uid="{00000000-0005-0000-0000-0000E0060000}"/>
    <cellStyle name="Normal 10 4 3 5" xfId="1984" xr:uid="{00000000-0005-0000-0000-0000E1060000}"/>
    <cellStyle name="Normal 10 4 3 5 2" xfId="1985" xr:uid="{00000000-0005-0000-0000-0000E2060000}"/>
    <cellStyle name="Normal 10 4 3 5 3" xfId="1986" xr:uid="{00000000-0005-0000-0000-0000E3060000}"/>
    <cellStyle name="Normal 10 4 3 5 4" xfId="1987" xr:uid="{00000000-0005-0000-0000-0000E4060000}"/>
    <cellStyle name="Normal 10 4 3 6" xfId="1988" xr:uid="{00000000-0005-0000-0000-0000E5060000}"/>
    <cellStyle name="Normal 10 4 3 6 2" xfId="1989" xr:uid="{00000000-0005-0000-0000-0000E6060000}"/>
    <cellStyle name="Normal 10 4 3 6 3" xfId="1990" xr:uid="{00000000-0005-0000-0000-0000E7060000}"/>
    <cellStyle name="Normal 10 4 3 6 4" xfId="1991" xr:uid="{00000000-0005-0000-0000-0000E8060000}"/>
    <cellStyle name="Normal 10 4 3 7" xfId="1992" xr:uid="{00000000-0005-0000-0000-0000E9060000}"/>
    <cellStyle name="Normal 10 4 3 7 2" xfId="1993" xr:uid="{00000000-0005-0000-0000-0000EA060000}"/>
    <cellStyle name="Normal 10 4 3 7 3" xfId="1994" xr:uid="{00000000-0005-0000-0000-0000EB060000}"/>
    <cellStyle name="Normal 10 4 3 7 4" xfId="1995" xr:uid="{00000000-0005-0000-0000-0000EC060000}"/>
    <cellStyle name="Normal 10 4 3 8" xfId="1996" xr:uid="{00000000-0005-0000-0000-0000ED060000}"/>
    <cellStyle name="Normal 10 4 3 8 2" xfId="1997" xr:uid="{00000000-0005-0000-0000-0000EE060000}"/>
    <cellStyle name="Normal 10 4 3 8 3" xfId="1998" xr:uid="{00000000-0005-0000-0000-0000EF060000}"/>
    <cellStyle name="Normal 10 4 3 8 4" xfId="1999" xr:uid="{00000000-0005-0000-0000-0000F0060000}"/>
    <cellStyle name="Normal 10 4 3 9" xfId="2000" xr:uid="{00000000-0005-0000-0000-0000F1060000}"/>
    <cellStyle name="Normal 10 4 3 9 2" xfId="2001" xr:uid="{00000000-0005-0000-0000-0000F2060000}"/>
    <cellStyle name="Normal 10 4 3 9 3" xfId="2002" xr:uid="{00000000-0005-0000-0000-0000F3060000}"/>
    <cellStyle name="Normal 10 4 3 9 4" xfId="2003" xr:uid="{00000000-0005-0000-0000-0000F4060000}"/>
    <cellStyle name="Normal 10 4 4" xfId="2004" xr:uid="{00000000-0005-0000-0000-0000F5060000}"/>
    <cellStyle name="Normal 10 4 4 10" xfId="2005" xr:uid="{00000000-0005-0000-0000-0000F6060000}"/>
    <cellStyle name="Normal 10 4 4 11" xfId="2006" xr:uid="{00000000-0005-0000-0000-0000F7060000}"/>
    <cellStyle name="Normal 10 4 4 12" xfId="2007" xr:uid="{00000000-0005-0000-0000-0000F8060000}"/>
    <cellStyle name="Normal 10 4 4 2" xfId="2008" xr:uid="{00000000-0005-0000-0000-0000F9060000}"/>
    <cellStyle name="Normal 10 4 4 2 2" xfId="2009" xr:uid="{00000000-0005-0000-0000-0000FA060000}"/>
    <cellStyle name="Normal 10 4 4 2 2 2" xfId="2010" xr:uid="{00000000-0005-0000-0000-0000FB060000}"/>
    <cellStyle name="Normal 10 4 4 2 2 3" xfId="2011" xr:uid="{00000000-0005-0000-0000-0000FC060000}"/>
    <cellStyle name="Normal 10 4 4 2 2 4" xfId="2012" xr:uid="{00000000-0005-0000-0000-0000FD060000}"/>
    <cellStyle name="Normal 10 4 4 2 3" xfId="2013" xr:uid="{00000000-0005-0000-0000-0000FE060000}"/>
    <cellStyle name="Normal 10 4 4 2 3 2" xfId="2014" xr:uid="{00000000-0005-0000-0000-0000FF060000}"/>
    <cellStyle name="Normal 10 4 4 2 3 3" xfId="2015" xr:uid="{00000000-0005-0000-0000-000000070000}"/>
    <cellStyle name="Normal 10 4 4 2 3 4" xfId="2016" xr:uid="{00000000-0005-0000-0000-000001070000}"/>
    <cellStyle name="Normal 10 4 4 2 4" xfId="2017" xr:uid="{00000000-0005-0000-0000-000002070000}"/>
    <cellStyle name="Normal 10 4 4 2 5" xfId="2018" xr:uid="{00000000-0005-0000-0000-000003070000}"/>
    <cellStyle name="Normal 10 4 4 2 6" xfId="2019" xr:uid="{00000000-0005-0000-0000-000004070000}"/>
    <cellStyle name="Normal 10 4 4 3" xfId="2020" xr:uid="{00000000-0005-0000-0000-000005070000}"/>
    <cellStyle name="Normal 10 4 4 3 2" xfId="2021" xr:uid="{00000000-0005-0000-0000-000006070000}"/>
    <cellStyle name="Normal 10 4 4 3 3" xfId="2022" xr:uid="{00000000-0005-0000-0000-000007070000}"/>
    <cellStyle name="Normal 10 4 4 3 4" xfId="2023" xr:uid="{00000000-0005-0000-0000-000008070000}"/>
    <cellStyle name="Normal 10 4 4 4" xfId="2024" xr:uid="{00000000-0005-0000-0000-000009070000}"/>
    <cellStyle name="Normal 10 4 4 4 2" xfId="2025" xr:uid="{00000000-0005-0000-0000-00000A070000}"/>
    <cellStyle name="Normal 10 4 4 4 3" xfId="2026" xr:uid="{00000000-0005-0000-0000-00000B070000}"/>
    <cellStyle name="Normal 10 4 4 4 4" xfId="2027" xr:uid="{00000000-0005-0000-0000-00000C070000}"/>
    <cellStyle name="Normal 10 4 4 5" xfId="2028" xr:uid="{00000000-0005-0000-0000-00000D070000}"/>
    <cellStyle name="Normal 10 4 4 5 2" xfId="2029" xr:uid="{00000000-0005-0000-0000-00000E070000}"/>
    <cellStyle name="Normal 10 4 4 5 3" xfId="2030" xr:uid="{00000000-0005-0000-0000-00000F070000}"/>
    <cellStyle name="Normal 10 4 4 5 4" xfId="2031" xr:uid="{00000000-0005-0000-0000-000010070000}"/>
    <cellStyle name="Normal 10 4 4 6" xfId="2032" xr:uid="{00000000-0005-0000-0000-000011070000}"/>
    <cellStyle name="Normal 10 4 4 6 2" xfId="2033" xr:uid="{00000000-0005-0000-0000-000012070000}"/>
    <cellStyle name="Normal 10 4 4 6 3" xfId="2034" xr:uid="{00000000-0005-0000-0000-000013070000}"/>
    <cellStyle name="Normal 10 4 4 6 4" xfId="2035" xr:uid="{00000000-0005-0000-0000-000014070000}"/>
    <cellStyle name="Normal 10 4 4 7" xfId="2036" xr:uid="{00000000-0005-0000-0000-000015070000}"/>
    <cellStyle name="Normal 10 4 4 7 2" xfId="2037" xr:uid="{00000000-0005-0000-0000-000016070000}"/>
    <cellStyle name="Normal 10 4 4 7 3" xfId="2038" xr:uid="{00000000-0005-0000-0000-000017070000}"/>
    <cellStyle name="Normal 10 4 4 7 4" xfId="2039" xr:uid="{00000000-0005-0000-0000-000018070000}"/>
    <cellStyle name="Normal 10 4 4 8" xfId="2040" xr:uid="{00000000-0005-0000-0000-000019070000}"/>
    <cellStyle name="Normal 10 4 4 9" xfId="2041" xr:uid="{00000000-0005-0000-0000-00001A070000}"/>
    <cellStyle name="Normal 10 4 5" xfId="2042" xr:uid="{00000000-0005-0000-0000-00001B070000}"/>
    <cellStyle name="Normal 10 4 5 10" xfId="2043" xr:uid="{00000000-0005-0000-0000-00001C070000}"/>
    <cellStyle name="Normal 10 4 5 11" xfId="2044" xr:uid="{00000000-0005-0000-0000-00001D070000}"/>
    <cellStyle name="Normal 10 4 5 12" xfId="2045" xr:uid="{00000000-0005-0000-0000-00001E070000}"/>
    <cellStyle name="Normal 10 4 5 2" xfId="2046" xr:uid="{00000000-0005-0000-0000-00001F070000}"/>
    <cellStyle name="Normal 10 4 5 2 2" xfId="2047" xr:uid="{00000000-0005-0000-0000-000020070000}"/>
    <cellStyle name="Normal 10 4 5 2 2 2" xfId="2048" xr:uid="{00000000-0005-0000-0000-000021070000}"/>
    <cellStyle name="Normal 10 4 5 2 2 3" xfId="2049" xr:uid="{00000000-0005-0000-0000-000022070000}"/>
    <cellStyle name="Normal 10 4 5 2 2 4" xfId="2050" xr:uid="{00000000-0005-0000-0000-000023070000}"/>
    <cellStyle name="Normal 10 4 5 2 3" xfId="2051" xr:uid="{00000000-0005-0000-0000-000024070000}"/>
    <cellStyle name="Normal 10 4 5 2 3 2" xfId="2052" xr:uid="{00000000-0005-0000-0000-000025070000}"/>
    <cellStyle name="Normal 10 4 5 2 3 3" xfId="2053" xr:uid="{00000000-0005-0000-0000-000026070000}"/>
    <cellStyle name="Normal 10 4 5 2 3 4" xfId="2054" xr:uid="{00000000-0005-0000-0000-000027070000}"/>
    <cellStyle name="Normal 10 4 5 2 4" xfId="2055" xr:uid="{00000000-0005-0000-0000-000028070000}"/>
    <cellStyle name="Normal 10 4 5 2 5" xfId="2056" xr:uid="{00000000-0005-0000-0000-000029070000}"/>
    <cellStyle name="Normal 10 4 5 2 6" xfId="2057" xr:uid="{00000000-0005-0000-0000-00002A070000}"/>
    <cellStyle name="Normal 10 4 5 3" xfId="2058" xr:uid="{00000000-0005-0000-0000-00002B070000}"/>
    <cellStyle name="Normal 10 4 5 3 2" xfId="2059" xr:uid="{00000000-0005-0000-0000-00002C070000}"/>
    <cellStyle name="Normal 10 4 5 3 3" xfId="2060" xr:uid="{00000000-0005-0000-0000-00002D070000}"/>
    <cellStyle name="Normal 10 4 5 3 4" xfId="2061" xr:uid="{00000000-0005-0000-0000-00002E070000}"/>
    <cellStyle name="Normal 10 4 5 4" xfId="2062" xr:uid="{00000000-0005-0000-0000-00002F070000}"/>
    <cellStyle name="Normal 10 4 5 4 2" xfId="2063" xr:uid="{00000000-0005-0000-0000-000030070000}"/>
    <cellStyle name="Normal 10 4 5 4 3" xfId="2064" xr:uid="{00000000-0005-0000-0000-000031070000}"/>
    <cellStyle name="Normal 10 4 5 4 4" xfId="2065" xr:uid="{00000000-0005-0000-0000-000032070000}"/>
    <cellStyle name="Normal 10 4 5 5" xfId="2066" xr:uid="{00000000-0005-0000-0000-000033070000}"/>
    <cellStyle name="Normal 10 4 5 5 2" xfId="2067" xr:uid="{00000000-0005-0000-0000-000034070000}"/>
    <cellStyle name="Normal 10 4 5 5 3" xfId="2068" xr:uid="{00000000-0005-0000-0000-000035070000}"/>
    <cellStyle name="Normal 10 4 5 5 4" xfId="2069" xr:uid="{00000000-0005-0000-0000-000036070000}"/>
    <cellStyle name="Normal 10 4 5 6" xfId="2070" xr:uid="{00000000-0005-0000-0000-000037070000}"/>
    <cellStyle name="Normal 10 4 5 6 2" xfId="2071" xr:uid="{00000000-0005-0000-0000-000038070000}"/>
    <cellStyle name="Normal 10 4 5 6 3" xfId="2072" xr:uid="{00000000-0005-0000-0000-000039070000}"/>
    <cellStyle name="Normal 10 4 5 6 4" xfId="2073" xr:uid="{00000000-0005-0000-0000-00003A070000}"/>
    <cellStyle name="Normal 10 4 5 7" xfId="2074" xr:uid="{00000000-0005-0000-0000-00003B070000}"/>
    <cellStyle name="Normal 10 4 5 7 2" xfId="2075" xr:uid="{00000000-0005-0000-0000-00003C070000}"/>
    <cellStyle name="Normal 10 4 5 7 3" xfId="2076" xr:uid="{00000000-0005-0000-0000-00003D070000}"/>
    <cellStyle name="Normal 10 4 5 7 4" xfId="2077" xr:uid="{00000000-0005-0000-0000-00003E070000}"/>
    <cellStyle name="Normal 10 4 5 8" xfId="2078" xr:uid="{00000000-0005-0000-0000-00003F070000}"/>
    <cellStyle name="Normal 10 4 5 9" xfId="2079" xr:uid="{00000000-0005-0000-0000-000040070000}"/>
    <cellStyle name="Normal 10 4 6" xfId="2080" xr:uid="{00000000-0005-0000-0000-000041070000}"/>
    <cellStyle name="Normal 10 4 6 2" xfId="2081" xr:uid="{00000000-0005-0000-0000-000042070000}"/>
    <cellStyle name="Normal 10 4 6 2 2" xfId="2082" xr:uid="{00000000-0005-0000-0000-000043070000}"/>
    <cellStyle name="Normal 10 4 6 2 3" xfId="2083" xr:uid="{00000000-0005-0000-0000-000044070000}"/>
    <cellStyle name="Normal 10 4 6 2 4" xfId="2084" xr:uid="{00000000-0005-0000-0000-000045070000}"/>
    <cellStyle name="Normal 10 4 6 3" xfId="2085" xr:uid="{00000000-0005-0000-0000-000046070000}"/>
    <cellStyle name="Normal 10 4 6 3 2" xfId="2086" xr:uid="{00000000-0005-0000-0000-000047070000}"/>
    <cellStyle name="Normal 10 4 6 3 3" xfId="2087" xr:uid="{00000000-0005-0000-0000-000048070000}"/>
    <cellStyle name="Normal 10 4 6 3 4" xfId="2088" xr:uid="{00000000-0005-0000-0000-000049070000}"/>
    <cellStyle name="Normal 10 4 6 4" xfId="2089" xr:uid="{00000000-0005-0000-0000-00004A070000}"/>
    <cellStyle name="Normal 10 4 6 4 2" xfId="2090" xr:uid="{00000000-0005-0000-0000-00004B070000}"/>
    <cellStyle name="Normal 10 4 6 4 3" xfId="2091" xr:uid="{00000000-0005-0000-0000-00004C070000}"/>
    <cellStyle name="Normal 10 4 6 4 4" xfId="2092" xr:uid="{00000000-0005-0000-0000-00004D070000}"/>
    <cellStyle name="Normal 10 4 6 5" xfId="2093" xr:uid="{00000000-0005-0000-0000-00004E070000}"/>
    <cellStyle name="Normal 10 4 6 5 2" xfId="2094" xr:uid="{00000000-0005-0000-0000-00004F070000}"/>
    <cellStyle name="Normal 10 4 6 5 3" xfId="2095" xr:uid="{00000000-0005-0000-0000-000050070000}"/>
    <cellStyle name="Normal 10 4 6 5 4" xfId="2096" xr:uid="{00000000-0005-0000-0000-000051070000}"/>
    <cellStyle name="Normal 10 4 6 6" xfId="2097" xr:uid="{00000000-0005-0000-0000-000052070000}"/>
    <cellStyle name="Normal 10 4 6 7" xfId="2098" xr:uid="{00000000-0005-0000-0000-000053070000}"/>
    <cellStyle name="Normal 10 4 6 8" xfId="2099" xr:uid="{00000000-0005-0000-0000-000054070000}"/>
    <cellStyle name="Normal 10 4 7" xfId="2100" xr:uid="{00000000-0005-0000-0000-000055070000}"/>
    <cellStyle name="Normal 10 4 7 2" xfId="2101" xr:uid="{00000000-0005-0000-0000-000056070000}"/>
    <cellStyle name="Normal 10 4 7 3" xfId="2102" xr:uid="{00000000-0005-0000-0000-000057070000}"/>
    <cellStyle name="Normal 10 4 7 4" xfId="2103" xr:uid="{00000000-0005-0000-0000-000058070000}"/>
    <cellStyle name="Normal 10 4 8" xfId="2104" xr:uid="{00000000-0005-0000-0000-000059070000}"/>
    <cellStyle name="Normal 10 4 8 2" xfId="2105" xr:uid="{00000000-0005-0000-0000-00005A070000}"/>
    <cellStyle name="Normal 10 4 8 3" xfId="2106" xr:uid="{00000000-0005-0000-0000-00005B070000}"/>
    <cellStyle name="Normal 10 4 8 4" xfId="2107" xr:uid="{00000000-0005-0000-0000-00005C070000}"/>
    <cellStyle name="Normal 10 4 9" xfId="2108" xr:uid="{00000000-0005-0000-0000-00005D070000}"/>
    <cellStyle name="Normal 10 4 9 2" xfId="2109" xr:uid="{00000000-0005-0000-0000-00005E070000}"/>
    <cellStyle name="Normal 10 4 9 3" xfId="2110" xr:uid="{00000000-0005-0000-0000-00005F070000}"/>
    <cellStyle name="Normal 10 4 9 4" xfId="2111" xr:uid="{00000000-0005-0000-0000-000060070000}"/>
    <cellStyle name="Normal 10 5" xfId="2112" xr:uid="{00000000-0005-0000-0000-000061070000}"/>
    <cellStyle name="Normal 10 5 10" xfId="2113" xr:uid="{00000000-0005-0000-0000-000062070000}"/>
    <cellStyle name="Normal 10 5 10 2" xfId="2114" xr:uid="{00000000-0005-0000-0000-000063070000}"/>
    <cellStyle name="Normal 10 5 10 3" xfId="2115" xr:uid="{00000000-0005-0000-0000-000064070000}"/>
    <cellStyle name="Normal 10 5 10 4" xfId="2116" xr:uid="{00000000-0005-0000-0000-000065070000}"/>
    <cellStyle name="Normal 10 5 11" xfId="2117" xr:uid="{00000000-0005-0000-0000-000066070000}"/>
    <cellStyle name="Normal 10 5 11 2" xfId="2118" xr:uid="{00000000-0005-0000-0000-000067070000}"/>
    <cellStyle name="Normal 10 5 11 3" xfId="2119" xr:uid="{00000000-0005-0000-0000-000068070000}"/>
    <cellStyle name="Normal 10 5 11 4" xfId="2120" xr:uid="{00000000-0005-0000-0000-000069070000}"/>
    <cellStyle name="Normal 10 5 12" xfId="2121" xr:uid="{00000000-0005-0000-0000-00006A070000}"/>
    <cellStyle name="Normal 10 5 12 2" xfId="2122" xr:uid="{00000000-0005-0000-0000-00006B070000}"/>
    <cellStyle name="Normal 10 5 12 3" xfId="2123" xr:uid="{00000000-0005-0000-0000-00006C070000}"/>
    <cellStyle name="Normal 10 5 12 4" xfId="2124" xr:uid="{00000000-0005-0000-0000-00006D070000}"/>
    <cellStyle name="Normal 10 5 13" xfId="2125" xr:uid="{00000000-0005-0000-0000-00006E070000}"/>
    <cellStyle name="Normal 10 5 13 2" xfId="2126" xr:uid="{00000000-0005-0000-0000-00006F070000}"/>
    <cellStyle name="Normal 10 5 13 3" xfId="2127" xr:uid="{00000000-0005-0000-0000-000070070000}"/>
    <cellStyle name="Normal 10 5 13 4" xfId="2128" xr:uid="{00000000-0005-0000-0000-000071070000}"/>
    <cellStyle name="Normal 10 5 14" xfId="2129" xr:uid="{00000000-0005-0000-0000-000072070000}"/>
    <cellStyle name="Normal 10 5 15" xfId="2130" xr:uid="{00000000-0005-0000-0000-000073070000}"/>
    <cellStyle name="Normal 10 5 16" xfId="2131" xr:uid="{00000000-0005-0000-0000-000074070000}"/>
    <cellStyle name="Normal 10 5 17" xfId="2132" xr:uid="{00000000-0005-0000-0000-000075070000}"/>
    <cellStyle name="Normal 10 5 18" xfId="2133" xr:uid="{00000000-0005-0000-0000-000076070000}"/>
    <cellStyle name="Normal 10 5 19" xfId="2134" xr:uid="{00000000-0005-0000-0000-000077070000}"/>
    <cellStyle name="Normal 10 5 2" xfId="2135" xr:uid="{00000000-0005-0000-0000-000078070000}"/>
    <cellStyle name="Normal 10 5 2 10" xfId="2136" xr:uid="{00000000-0005-0000-0000-000079070000}"/>
    <cellStyle name="Normal 10 5 2 11" xfId="2137" xr:uid="{00000000-0005-0000-0000-00007A070000}"/>
    <cellStyle name="Normal 10 5 2 12" xfId="2138" xr:uid="{00000000-0005-0000-0000-00007B070000}"/>
    <cellStyle name="Normal 10 5 2 13" xfId="2139" xr:uid="{00000000-0005-0000-0000-00007C070000}"/>
    <cellStyle name="Normal 10 5 2 14" xfId="2140" xr:uid="{00000000-0005-0000-0000-00007D070000}"/>
    <cellStyle name="Normal 10 5 2 2" xfId="2141" xr:uid="{00000000-0005-0000-0000-00007E070000}"/>
    <cellStyle name="Normal 10 5 2 2 10" xfId="2142" xr:uid="{00000000-0005-0000-0000-00007F070000}"/>
    <cellStyle name="Normal 10 5 2 2 11" xfId="2143" xr:uid="{00000000-0005-0000-0000-000080070000}"/>
    <cellStyle name="Normal 10 5 2 2 12" xfId="2144" xr:uid="{00000000-0005-0000-0000-000081070000}"/>
    <cellStyle name="Normal 10 5 2 2 2" xfId="2145" xr:uid="{00000000-0005-0000-0000-000082070000}"/>
    <cellStyle name="Normal 10 5 2 2 2 2" xfId="2146" xr:uid="{00000000-0005-0000-0000-000083070000}"/>
    <cellStyle name="Normal 10 5 2 2 2 2 2" xfId="2147" xr:uid="{00000000-0005-0000-0000-000084070000}"/>
    <cellStyle name="Normal 10 5 2 2 2 2 3" xfId="2148" xr:uid="{00000000-0005-0000-0000-000085070000}"/>
    <cellStyle name="Normal 10 5 2 2 2 2 4" xfId="2149" xr:uid="{00000000-0005-0000-0000-000086070000}"/>
    <cellStyle name="Normal 10 5 2 2 2 3" xfId="2150" xr:uid="{00000000-0005-0000-0000-000087070000}"/>
    <cellStyle name="Normal 10 5 2 2 2 3 2" xfId="2151" xr:uid="{00000000-0005-0000-0000-000088070000}"/>
    <cellStyle name="Normal 10 5 2 2 2 3 3" xfId="2152" xr:uid="{00000000-0005-0000-0000-000089070000}"/>
    <cellStyle name="Normal 10 5 2 2 2 3 4" xfId="2153" xr:uid="{00000000-0005-0000-0000-00008A070000}"/>
    <cellStyle name="Normal 10 5 2 2 2 4" xfId="2154" xr:uid="{00000000-0005-0000-0000-00008B070000}"/>
    <cellStyle name="Normal 10 5 2 2 2 5" xfId="2155" xr:uid="{00000000-0005-0000-0000-00008C070000}"/>
    <cellStyle name="Normal 10 5 2 2 2 6" xfId="2156" xr:uid="{00000000-0005-0000-0000-00008D070000}"/>
    <cellStyle name="Normal 10 5 2 2 3" xfId="2157" xr:uid="{00000000-0005-0000-0000-00008E070000}"/>
    <cellStyle name="Normal 10 5 2 2 3 2" xfId="2158" xr:uid="{00000000-0005-0000-0000-00008F070000}"/>
    <cellStyle name="Normal 10 5 2 2 3 3" xfId="2159" xr:uid="{00000000-0005-0000-0000-000090070000}"/>
    <cellStyle name="Normal 10 5 2 2 3 4" xfId="2160" xr:uid="{00000000-0005-0000-0000-000091070000}"/>
    <cellStyle name="Normal 10 5 2 2 4" xfId="2161" xr:uid="{00000000-0005-0000-0000-000092070000}"/>
    <cellStyle name="Normal 10 5 2 2 4 2" xfId="2162" xr:uid="{00000000-0005-0000-0000-000093070000}"/>
    <cellStyle name="Normal 10 5 2 2 4 3" xfId="2163" xr:uid="{00000000-0005-0000-0000-000094070000}"/>
    <cellStyle name="Normal 10 5 2 2 4 4" xfId="2164" xr:uid="{00000000-0005-0000-0000-000095070000}"/>
    <cellStyle name="Normal 10 5 2 2 5" xfId="2165" xr:uid="{00000000-0005-0000-0000-000096070000}"/>
    <cellStyle name="Normal 10 5 2 2 5 2" xfId="2166" xr:uid="{00000000-0005-0000-0000-000097070000}"/>
    <cellStyle name="Normal 10 5 2 2 5 3" xfId="2167" xr:uid="{00000000-0005-0000-0000-000098070000}"/>
    <cellStyle name="Normal 10 5 2 2 5 4" xfId="2168" xr:uid="{00000000-0005-0000-0000-000099070000}"/>
    <cellStyle name="Normal 10 5 2 2 6" xfId="2169" xr:uid="{00000000-0005-0000-0000-00009A070000}"/>
    <cellStyle name="Normal 10 5 2 2 6 2" xfId="2170" xr:uid="{00000000-0005-0000-0000-00009B070000}"/>
    <cellStyle name="Normal 10 5 2 2 6 3" xfId="2171" xr:uid="{00000000-0005-0000-0000-00009C070000}"/>
    <cellStyle name="Normal 10 5 2 2 6 4" xfId="2172" xr:uid="{00000000-0005-0000-0000-00009D070000}"/>
    <cellStyle name="Normal 10 5 2 2 7" xfId="2173" xr:uid="{00000000-0005-0000-0000-00009E070000}"/>
    <cellStyle name="Normal 10 5 2 2 7 2" xfId="2174" xr:uid="{00000000-0005-0000-0000-00009F070000}"/>
    <cellStyle name="Normal 10 5 2 2 7 3" xfId="2175" xr:uid="{00000000-0005-0000-0000-0000A0070000}"/>
    <cellStyle name="Normal 10 5 2 2 7 4" xfId="2176" xr:uid="{00000000-0005-0000-0000-0000A1070000}"/>
    <cellStyle name="Normal 10 5 2 2 8" xfId="2177" xr:uid="{00000000-0005-0000-0000-0000A2070000}"/>
    <cellStyle name="Normal 10 5 2 2 9" xfId="2178" xr:uid="{00000000-0005-0000-0000-0000A3070000}"/>
    <cellStyle name="Normal 10 5 2 3" xfId="2179" xr:uid="{00000000-0005-0000-0000-0000A4070000}"/>
    <cellStyle name="Normal 10 5 2 3 2" xfId="2180" xr:uid="{00000000-0005-0000-0000-0000A5070000}"/>
    <cellStyle name="Normal 10 5 2 3 2 2" xfId="2181" xr:uid="{00000000-0005-0000-0000-0000A6070000}"/>
    <cellStyle name="Normal 10 5 2 3 2 3" xfId="2182" xr:uid="{00000000-0005-0000-0000-0000A7070000}"/>
    <cellStyle name="Normal 10 5 2 3 2 4" xfId="2183" xr:uid="{00000000-0005-0000-0000-0000A8070000}"/>
    <cellStyle name="Normal 10 5 2 3 3" xfId="2184" xr:uid="{00000000-0005-0000-0000-0000A9070000}"/>
    <cellStyle name="Normal 10 5 2 3 3 2" xfId="2185" xr:uid="{00000000-0005-0000-0000-0000AA070000}"/>
    <cellStyle name="Normal 10 5 2 3 3 3" xfId="2186" xr:uid="{00000000-0005-0000-0000-0000AB070000}"/>
    <cellStyle name="Normal 10 5 2 3 3 4" xfId="2187" xr:uid="{00000000-0005-0000-0000-0000AC070000}"/>
    <cellStyle name="Normal 10 5 2 3 4" xfId="2188" xr:uid="{00000000-0005-0000-0000-0000AD070000}"/>
    <cellStyle name="Normal 10 5 2 3 5" xfId="2189" xr:uid="{00000000-0005-0000-0000-0000AE070000}"/>
    <cellStyle name="Normal 10 5 2 3 6" xfId="2190" xr:uid="{00000000-0005-0000-0000-0000AF070000}"/>
    <cellStyle name="Normal 10 5 2 4" xfId="2191" xr:uid="{00000000-0005-0000-0000-0000B0070000}"/>
    <cellStyle name="Normal 10 5 2 4 2" xfId="2192" xr:uid="{00000000-0005-0000-0000-0000B1070000}"/>
    <cellStyle name="Normal 10 5 2 4 3" xfId="2193" xr:uid="{00000000-0005-0000-0000-0000B2070000}"/>
    <cellStyle name="Normal 10 5 2 4 4" xfId="2194" xr:uid="{00000000-0005-0000-0000-0000B3070000}"/>
    <cellStyle name="Normal 10 5 2 5" xfId="2195" xr:uid="{00000000-0005-0000-0000-0000B4070000}"/>
    <cellStyle name="Normal 10 5 2 5 2" xfId="2196" xr:uid="{00000000-0005-0000-0000-0000B5070000}"/>
    <cellStyle name="Normal 10 5 2 5 3" xfId="2197" xr:uid="{00000000-0005-0000-0000-0000B6070000}"/>
    <cellStyle name="Normal 10 5 2 5 4" xfId="2198" xr:uid="{00000000-0005-0000-0000-0000B7070000}"/>
    <cellStyle name="Normal 10 5 2 6" xfId="2199" xr:uid="{00000000-0005-0000-0000-0000B8070000}"/>
    <cellStyle name="Normal 10 5 2 6 2" xfId="2200" xr:uid="{00000000-0005-0000-0000-0000B9070000}"/>
    <cellStyle name="Normal 10 5 2 6 3" xfId="2201" xr:uid="{00000000-0005-0000-0000-0000BA070000}"/>
    <cellStyle name="Normal 10 5 2 6 4" xfId="2202" xr:uid="{00000000-0005-0000-0000-0000BB070000}"/>
    <cellStyle name="Normal 10 5 2 7" xfId="2203" xr:uid="{00000000-0005-0000-0000-0000BC070000}"/>
    <cellStyle name="Normal 10 5 2 7 2" xfId="2204" xr:uid="{00000000-0005-0000-0000-0000BD070000}"/>
    <cellStyle name="Normal 10 5 2 7 3" xfId="2205" xr:uid="{00000000-0005-0000-0000-0000BE070000}"/>
    <cellStyle name="Normal 10 5 2 7 4" xfId="2206" xr:uid="{00000000-0005-0000-0000-0000BF070000}"/>
    <cellStyle name="Normal 10 5 2 8" xfId="2207" xr:uid="{00000000-0005-0000-0000-0000C0070000}"/>
    <cellStyle name="Normal 10 5 2 8 2" xfId="2208" xr:uid="{00000000-0005-0000-0000-0000C1070000}"/>
    <cellStyle name="Normal 10 5 2 8 3" xfId="2209" xr:uid="{00000000-0005-0000-0000-0000C2070000}"/>
    <cellStyle name="Normal 10 5 2 8 4" xfId="2210" xr:uid="{00000000-0005-0000-0000-0000C3070000}"/>
    <cellStyle name="Normal 10 5 2 9" xfId="2211" xr:uid="{00000000-0005-0000-0000-0000C4070000}"/>
    <cellStyle name="Normal 10 5 2 9 2" xfId="2212" xr:uid="{00000000-0005-0000-0000-0000C5070000}"/>
    <cellStyle name="Normal 10 5 2 9 3" xfId="2213" xr:uid="{00000000-0005-0000-0000-0000C6070000}"/>
    <cellStyle name="Normal 10 5 2 9 4" xfId="2214" xr:uid="{00000000-0005-0000-0000-0000C7070000}"/>
    <cellStyle name="Normal 10 5 20" xfId="2215" xr:uid="{00000000-0005-0000-0000-0000C8070000}"/>
    <cellStyle name="Normal 10 5 3" xfId="2216" xr:uid="{00000000-0005-0000-0000-0000C9070000}"/>
    <cellStyle name="Normal 10 5 3 10" xfId="2217" xr:uid="{00000000-0005-0000-0000-0000CA070000}"/>
    <cellStyle name="Normal 10 5 3 11" xfId="2218" xr:uid="{00000000-0005-0000-0000-0000CB070000}"/>
    <cellStyle name="Normal 10 5 3 12" xfId="2219" xr:uid="{00000000-0005-0000-0000-0000CC070000}"/>
    <cellStyle name="Normal 10 5 3 13" xfId="2220" xr:uid="{00000000-0005-0000-0000-0000CD070000}"/>
    <cellStyle name="Normal 10 5 3 14" xfId="2221" xr:uid="{00000000-0005-0000-0000-0000CE070000}"/>
    <cellStyle name="Normal 10 5 3 2" xfId="2222" xr:uid="{00000000-0005-0000-0000-0000CF070000}"/>
    <cellStyle name="Normal 10 5 3 2 10" xfId="2223" xr:uid="{00000000-0005-0000-0000-0000D0070000}"/>
    <cellStyle name="Normal 10 5 3 2 11" xfId="2224" xr:uid="{00000000-0005-0000-0000-0000D1070000}"/>
    <cellStyle name="Normal 10 5 3 2 12" xfId="2225" xr:uid="{00000000-0005-0000-0000-0000D2070000}"/>
    <cellStyle name="Normal 10 5 3 2 2" xfId="2226" xr:uid="{00000000-0005-0000-0000-0000D3070000}"/>
    <cellStyle name="Normal 10 5 3 2 2 2" xfId="2227" xr:uid="{00000000-0005-0000-0000-0000D4070000}"/>
    <cellStyle name="Normal 10 5 3 2 2 2 2" xfId="2228" xr:uid="{00000000-0005-0000-0000-0000D5070000}"/>
    <cellStyle name="Normal 10 5 3 2 2 2 3" xfId="2229" xr:uid="{00000000-0005-0000-0000-0000D6070000}"/>
    <cellStyle name="Normal 10 5 3 2 2 2 4" xfId="2230" xr:uid="{00000000-0005-0000-0000-0000D7070000}"/>
    <cellStyle name="Normal 10 5 3 2 2 3" xfId="2231" xr:uid="{00000000-0005-0000-0000-0000D8070000}"/>
    <cellStyle name="Normal 10 5 3 2 2 3 2" xfId="2232" xr:uid="{00000000-0005-0000-0000-0000D9070000}"/>
    <cellStyle name="Normal 10 5 3 2 2 3 3" xfId="2233" xr:uid="{00000000-0005-0000-0000-0000DA070000}"/>
    <cellStyle name="Normal 10 5 3 2 2 3 4" xfId="2234" xr:uid="{00000000-0005-0000-0000-0000DB070000}"/>
    <cellStyle name="Normal 10 5 3 2 2 4" xfId="2235" xr:uid="{00000000-0005-0000-0000-0000DC070000}"/>
    <cellStyle name="Normal 10 5 3 2 2 5" xfId="2236" xr:uid="{00000000-0005-0000-0000-0000DD070000}"/>
    <cellStyle name="Normal 10 5 3 2 2 6" xfId="2237" xr:uid="{00000000-0005-0000-0000-0000DE070000}"/>
    <cellStyle name="Normal 10 5 3 2 3" xfId="2238" xr:uid="{00000000-0005-0000-0000-0000DF070000}"/>
    <cellStyle name="Normal 10 5 3 2 3 2" xfId="2239" xr:uid="{00000000-0005-0000-0000-0000E0070000}"/>
    <cellStyle name="Normal 10 5 3 2 3 3" xfId="2240" xr:uid="{00000000-0005-0000-0000-0000E1070000}"/>
    <cellStyle name="Normal 10 5 3 2 3 4" xfId="2241" xr:uid="{00000000-0005-0000-0000-0000E2070000}"/>
    <cellStyle name="Normal 10 5 3 2 4" xfId="2242" xr:uid="{00000000-0005-0000-0000-0000E3070000}"/>
    <cellStyle name="Normal 10 5 3 2 4 2" xfId="2243" xr:uid="{00000000-0005-0000-0000-0000E4070000}"/>
    <cellStyle name="Normal 10 5 3 2 4 3" xfId="2244" xr:uid="{00000000-0005-0000-0000-0000E5070000}"/>
    <cellStyle name="Normal 10 5 3 2 4 4" xfId="2245" xr:uid="{00000000-0005-0000-0000-0000E6070000}"/>
    <cellStyle name="Normal 10 5 3 2 5" xfId="2246" xr:uid="{00000000-0005-0000-0000-0000E7070000}"/>
    <cellStyle name="Normal 10 5 3 2 5 2" xfId="2247" xr:uid="{00000000-0005-0000-0000-0000E8070000}"/>
    <cellStyle name="Normal 10 5 3 2 5 3" xfId="2248" xr:uid="{00000000-0005-0000-0000-0000E9070000}"/>
    <cellStyle name="Normal 10 5 3 2 5 4" xfId="2249" xr:uid="{00000000-0005-0000-0000-0000EA070000}"/>
    <cellStyle name="Normal 10 5 3 2 6" xfId="2250" xr:uid="{00000000-0005-0000-0000-0000EB070000}"/>
    <cellStyle name="Normal 10 5 3 2 6 2" xfId="2251" xr:uid="{00000000-0005-0000-0000-0000EC070000}"/>
    <cellStyle name="Normal 10 5 3 2 6 3" xfId="2252" xr:uid="{00000000-0005-0000-0000-0000ED070000}"/>
    <cellStyle name="Normal 10 5 3 2 6 4" xfId="2253" xr:uid="{00000000-0005-0000-0000-0000EE070000}"/>
    <cellStyle name="Normal 10 5 3 2 7" xfId="2254" xr:uid="{00000000-0005-0000-0000-0000EF070000}"/>
    <cellStyle name="Normal 10 5 3 2 7 2" xfId="2255" xr:uid="{00000000-0005-0000-0000-0000F0070000}"/>
    <cellStyle name="Normal 10 5 3 2 7 3" xfId="2256" xr:uid="{00000000-0005-0000-0000-0000F1070000}"/>
    <cellStyle name="Normal 10 5 3 2 7 4" xfId="2257" xr:uid="{00000000-0005-0000-0000-0000F2070000}"/>
    <cellStyle name="Normal 10 5 3 2 8" xfId="2258" xr:uid="{00000000-0005-0000-0000-0000F3070000}"/>
    <cellStyle name="Normal 10 5 3 2 9" xfId="2259" xr:uid="{00000000-0005-0000-0000-0000F4070000}"/>
    <cellStyle name="Normal 10 5 3 3" xfId="2260" xr:uid="{00000000-0005-0000-0000-0000F5070000}"/>
    <cellStyle name="Normal 10 5 3 3 2" xfId="2261" xr:uid="{00000000-0005-0000-0000-0000F6070000}"/>
    <cellStyle name="Normal 10 5 3 3 2 2" xfId="2262" xr:uid="{00000000-0005-0000-0000-0000F7070000}"/>
    <cellStyle name="Normal 10 5 3 3 2 3" xfId="2263" xr:uid="{00000000-0005-0000-0000-0000F8070000}"/>
    <cellStyle name="Normal 10 5 3 3 2 4" xfId="2264" xr:uid="{00000000-0005-0000-0000-0000F9070000}"/>
    <cellStyle name="Normal 10 5 3 3 3" xfId="2265" xr:uid="{00000000-0005-0000-0000-0000FA070000}"/>
    <cellStyle name="Normal 10 5 3 3 3 2" xfId="2266" xr:uid="{00000000-0005-0000-0000-0000FB070000}"/>
    <cellStyle name="Normal 10 5 3 3 3 3" xfId="2267" xr:uid="{00000000-0005-0000-0000-0000FC070000}"/>
    <cellStyle name="Normal 10 5 3 3 3 4" xfId="2268" xr:uid="{00000000-0005-0000-0000-0000FD070000}"/>
    <cellStyle name="Normal 10 5 3 3 4" xfId="2269" xr:uid="{00000000-0005-0000-0000-0000FE070000}"/>
    <cellStyle name="Normal 10 5 3 3 5" xfId="2270" xr:uid="{00000000-0005-0000-0000-0000FF070000}"/>
    <cellStyle name="Normal 10 5 3 3 6" xfId="2271" xr:uid="{00000000-0005-0000-0000-000000080000}"/>
    <cellStyle name="Normal 10 5 3 4" xfId="2272" xr:uid="{00000000-0005-0000-0000-000001080000}"/>
    <cellStyle name="Normal 10 5 3 4 2" xfId="2273" xr:uid="{00000000-0005-0000-0000-000002080000}"/>
    <cellStyle name="Normal 10 5 3 4 3" xfId="2274" xr:uid="{00000000-0005-0000-0000-000003080000}"/>
    <cellStyle name="Normal 10 5 3 4 4" xfId="2275" xr:uid="{00000000-0005-0000-0000-000004080000}"/>
    <cellStyle name="Normal 10 5 3 5" xfId="2276" xr:uid="{00000000-0005-0000-0000-000005080000}"/>
    <cellStyle name="Normal 10 5 3 5 2" xfId="2277" xr:uid="{00000000-0005-0000-0000-000006080000}"/>
    <cellStyle name="Normal 10 5 3 5 3" xfId="2278" xr:uid="{00000000-0005-0000-0000-000007080000}"/>
    <cellStyle name="Normal 10 5 3 5 4" xfId="2279" xr:uid="{00000000-0005-0000-0000-000008080000}"/>
    <cellStyle name="Normal 10 5 3 6" xfId="2280" xr:uid="{00000000-0005-0000-0000-000009080000}"/>
    <cellStyle name="Normal 10 5 3 6 2" xfId="2281" xr:uid="{00000000-0005-0000-0000-00000A080000}"/>
    <cellStyle name="Normal 10 5 3 6 3" xfId="2282" xr:uid="{00000000-0005-0000-0000-00000B080000}"/>
    <cellStyle name="Normal 10 5 3 6 4" xfId="2283" xr:uid="{00000000-0005-0000-0000-00000C080000}"/>
    <cellStyle name="Normal 10 5 3 7" xfId="2284" xr:uid="{00000000-0005-0000-0000-00000D080000}"/>
    <cellStyle name="Normal 10 5 3 7 2" xfId="2285" xr:uid="{00000000-0005-0000-0000-00000E080000}"/>
    <cellStyle name="Normal 10 5 3 7 3" xfId="2286" xr:uid="{00000000-0005-0000-0000-00000F080000}"/>
    <cellStyle name="Normal 10 5 3 7 4" xfId="2287" xr:uid="{00000000-0005-0000-0000-000010080000}"/>
    <cellStyle name="Normal 10 5 3 8" xfId="2288" xr:uid="{00000000-0005-0000-0000-000011080000}"/>
    <cellStyle name="Normal 10 5 3 8 2" xfId="2289" xr:uid="{00000000-0005-0000-0000-000012080000}"/>
    <cellStyle name="Normal 10 5 3 8 3" xfId="2290" xr:uid="{00000000-0005-0000-0000-000013080000}"/>
    <cellStyle name="Normal 10 5 3 8 4" xfId="2291" xr:uid="{00000000-0005-0000-0000-000014080000}"/>
    <cellStyle name="Normal 10 5 3 9" xfId="2292" xr:uid="{00000000-0005-0000-0000-000015080000}"/>
    <cellStyle name="Normal 10 5 3 9 2" xfId="2293" xr:uid="{00000000-0005-0000-0000-000016080000}"/>
    <cellStyle name="Normal 10 5 3 9 3" xfId="2294" xr:uid="{00000000-0005-0000-0000-000017080000}"/>
    <cellStyle name="Normal 10 5 3 9 4" xfId="2295" xr:uid="{00000000-0005-0000-0000-000018080000}"/>
    <cellStyle name="Normal 10 5 4" xfId="2296" xr:uid="{00000000-0005-0000-0000-000019080000}"/>
    <cellStyle name="Normal 10 5 4 10" xfId="2297" xr:uid="{00000000-0005-0000-0000-00001A080000}"/>
    <cellStyle name="Normal 10 5 4 11" xfId="2298" xr:uid="{00000000-0005-0000-0000-00001B080000}"/>
    <cellStyle name="Normal 10 5 4 12" xfId="2299" xr:uid="{00000000-0005-0000-0000-00001C080000}"/>
    <cellStyle name="Normal 10 5 4 2" xfId="2300" xr:uid="{00000000-0005-0000-0000-00001D080000}"/>
    <cellStyle name="Normal 10 5 4 2 2" xfId="2301" xr:uid="{00000000-0005-0000-0000-00001E080000}"/>
    <cellStyle name="Normal 10 5 4 2 2 2" xfId="2302" xr:uid="{00000000-0005-0000-0000-00001F080000}"/>
    <cellStyle name="Normal 10 5 4 2 2 3" xfId="2303" xr:uid="{00000000-0005-0000-0000-000020080000}"/>
    <cellStyle name="Normal 10 5 4 2 2 4" xfId="2304" xr:uid="{00000000-0005-0000-0000-000021080000}"/>
    <cellStyle name="Normal 10 5 4 2 3" xfId="2305" xr:uid="{00000000-0005-0000-0000-000022080000}"/>
    <cellStyle name="Normal 10 5 4 2 3 2" xfId="2306" xr:uid="{00000000-0005-0000-0000-000023080000}"/>
    <cellStyle name="Normal 10 5 4 2 3 3" xfId="2307" xr:uid="{00000000-0005-0000-0000-000024080000}"/>
    <cellStyle name="Normal 10 5 4 2 3 4" xfId="2308" xr:uid="{00000000-0005-0000-0000-000025080000}"/>
    <cellStyle name="Normal 10 5 4 2 4" xfId="2309" xr:uid="{00000000-0005-0000-0000-000026080000}"/>
    <cellStyle name="Normal 10 5 4 2 5" xfId="2310" xr:uid="{00000000-0005-0000-0000-000027080000}"/>
    <cellStyle name="Normal 10 5 4 2 6" xfId="2311" xr:uid="{00000000-0005-0000-0000-000028080000}"/>
    <cellStyle name="Normal 10 5 4 3" xfId="2312" xr:uid="{00000000-0005-0000-0000-000029080000}"/>
    <cellStyle name="Normal 10 5 4 3 2" xfId="2313" xr:uid="{00000000-0005-0000-0000-00002A080000}"/>
    <cellStyle name="Normal 10 5 4 3 3" xfId="2314" xr:uid="{00000000-0005-0000-0000-00002B080000}"/>
    <cellStyle name="Normal 10 5 4 3 4" xfId="2315" xr:uid="{00000000-0005-0000-0000-00002C080000}"/>
    <cellStyle name="Normal 10 5 4 4" xfId="2316" xr:uid="{00000000-0005-0000-0000-00002D080000}"/>
    <cellStyle name="Normal 10 5 4 4 2" xfId="2317" xr:uid="{00000000-0005-0000-0000-00002E080000}"/>
    <cellStyle name="Normal 10 5 4 4 3" xfId="2318" xr:uid="{00000000-0005-0000-0000-00002F080000}"/>
    <cellStyle name="Normal 10 5 4 4 4" xfId="2319" xr:uid="{00000000-0005-0000-0000-000030080000}"/>
    <cellStyle name="Normal 10 5 4 5" xfId="2320" xr:uid="{00000000-0005-0000-0000-000031080000}"/>
    <cellStyle name="Normal 10 5 4 5 2" xfId="2321" xr:uid="{00000000-0005-0000-0000-000032080000}"/>
    <cellStyle name="Normal 10 5 4 5 3" xfId="2322" xr:uid="{00000000-0005-0000-0000-000033080000}"/>
    <cellStyle name="Normal 10 5 4 5 4" xfId="2323" xr:uid="{00000000-0005-0000-0000-000034080000}"/>
    <cellStyle name="Normal 10 5 4 6" xfId="2324" xr:uid="{00000000-0005-0000-0000-000035080000}"/>
    <cellStyle name="Normal 10 5 4 6 2" xfId="2325" xr:uid="{00000000-0005-0000-0000-000036080000}"/>
    <cellStyle name="Normal 10 5 4 6 3" xfId="2326" xr:uid="{00000000-0005-0000-0000-000037080000}"/>
    <cellStyle name="Normal 10 5 4 6 4" xfId="2327" xr:uid="{00000000-0005-0000-0000-000038080000}"/>
    <cellStyle name="Normal 10 5 4 7" xfId="2328" xr:uid="{00000000-0005-0000-0000-000039080000}"/>
    <cellStyle name="Normal 10 5 4 7 2" xfId="2329" xr:uid="{00000000-0005-0000-0000-00003A080000}"/>
    <cellStyle name="Normal 10 5 4 7 3" xfId="2330" xr:uid="{00000000-0005-0000-0000-00003B080000}"/>
    <cellStyle name="Normal 10 5 4 7 4" xfId="2331" xr:uid="{00000000-0005-0000-0000-00003C080000}"/>
    <cellStyle name="Normal 10 5 4 8" xfId="2332" xr:uid="{00000000-0005-0000-0000-00003D080000}"/>
    <cellStyle name="Normal 10 5 4 9" xfId="2333" xr:uid="{00000000-0005-0000-0000-00003E080000}"/>
    <cellStyle name="Normal 10 5 5" xfId="2334" xr:uid="{00000000-0005-0000-0000-00003F080000}"/>
    <cellStyle name="Normal 10 5 5 10" xfId="2335" xr:uid="{00000000-0005-0000-0000-000040080000}"/>
    <cellStyle name="Normal 10 5 5 11" xfId="2336" xr:uid="{00000000-0005-0000-0000-000041080000}"/>
    <cellStyle name="Normal 10 5 5 12" xfId="2337" xr:uid="{00000000-0005-0000-0000-000042080000}"/>
    <cellStyle name="Normal 10 5 5 2" xfId="2338" xr:uid="{00000000-0005-0000-0000-000043080000}"/>
    <cellStyle name="Normal 10 5 5 2 2" xfId="2339" xr:uid="{00000000-0005-0000-0000-000044080000}"/>
    <cellStyle name="Normal 10 5 5 2 2 2" xfId="2340" xr:uid="{00000000-0005-0000-0000-000045080000}"/>
    <cellStyle name="Normal 10 5 5 2 2 3" xfId="2341" xr:uid="{00000000-0005-0000-0000-000046080000}"/>
    <cellStyle name="Normal 10 5 5 2 2 4" xfId="2342" xr:uid="{00000000-0005-0000-0000-000047080000}"/>
    <cellStyle name="Normal 10 5 5 2 3" xfId="2343" xr:uid="{00000000-0005-0000-0000-000048080000}"/>
    <cellStyle name="Normal 10 5 5 2 3 2" xfId="2344" xr:uid="{00000000-0005-0000-0000-000049080000}"/>
    <cellStyle name="Normal 10 5 5 2 3 3" xfId="2345" xr:uid="{00000000-0005-0000-0000-00004A080000}"/>
    <cellStyle name="Normal 10 5 5 2 3 4" xfId="2346" xr:uid="{00000000-0005-0000-0000-00004B080000}"/>
    <cellStyle name="Normal 10 5 5 2 4" xfId="2347" xr:uid="{00000000-0005-0000-0000-00004C080000}"/>
    <cellStyle name="Normal 10 5 5 2 5" xfId="2348" xr:uid="{00000000-0005-0000-0000-00004D080000}"/>
    <cellStyle name="Normal 10 5 5 2 6" xfId="2349" xr:uid="{00000000-0005-0000-0000-00004E080000}"/>
    <cellStyle name="Normal 10 5 5 3" xfId="2350" xr:uid="{00000000-0005-0000-0000-00004F080000}"/>
    <cellStyle name="Normal 10 5 5 3 2" xfId="2351" xr:uid="{00000000-0005-0000-0000-000050080000}"/>
    <cellStyle name="Normal 10 5 5 3 3" xfId="2352" xr:uid="{00000000-0005-0000-0000-000051080000}"/>
    <cellStyle name="Normal 10 5 5 3 4" xfId="2353" xr:uid="{00000000-0005-0000-0000-000052080000}"/>
    <cellStyle name="Normal 10 5 5 4" xfId="2354" xr:uid="{00000000-0005-0000-0000-000053080000}"/>
    <cellStyle name="Normal 10 5 5 4 2" xfId="2355" xr:uid="{00000000-0005-0000-0000-000054080000}"/>
    <cellStyle name="Normal 10 5 5 4 3" xfId="2356" xr:uid="{00000000-0005-0000-0000-000055080000}"/>
    <cellStyle name="Normal 10 5 5 4 4" xfId="2357" xr:uid="{00000000-0005-0000-0000-000056080000}"/>
    <cellStyle name="Normal 10 5 5 5" xfId="2358" xr:uid="{00000000-0005-0000-0000-000057080000}"/>
    <cellStyle name="Normal 10 5 5 5 2" xfId="2359" xr:uid="{00000000-0005-0000-0000-000058080000}"/>
    <cellStyle name="Normal 10 5 5 5 3" xfId="2360" xr:uid="{00000000-0005-0000-0000-000059080000}"/>
    <cellStyle name="Normal 10 5 5 5 4" xfId="2361" xr:uid="{00000000-0005-0000-0000-00005A080000}"/>
    <cellStyle name="Normal 10 5 5 6" xfId="2362" xr:uid="{00000000-0005-0000-0000-00005B080000}"/>
    <cellStyle name="Normal 10 5 5 6 2" xfId="2363" xr:uid="{00000000-0005-0000-0000-00005C080000}"/>
    <cellStyle name="Normal 10 5 5 6 3" xfId="2364" xr:uid="{00000000-0005-0000-0000-00005D080000}"/>
    <cellStyle name="Normal 10 5 5 6 4" xfId="2365" xr:uid="{00000000-0005-0000-0000-00005E080000}"/>
    <cellStyle name="Normal 10 5 5 7" xfId="2366" xr:uid="{00000000-0005-0000-0000-00005F080000}"/>
    <cellStyle name="Normal 10 5 5 7 2" xfId="2367" xr:uid="{00000000-0005-0000-0000-000060080000}"/>
    <cellStyle name="Normal 10 5 5 7 3" xfId="2368" xr:uid="{00000000-0005-0000-0000-000061080000}"/>
    <cellStyle name="Normal 10 5 5 7 4" xfId="2369" xr:uid="{00000000-0005-0000-0000-000062080000}"/>
    <cellStyle name="Normal 10 5 5 8" xfId="2370" xr:uid="{00000000-0005-0000-0000-000063080000}"/>
    <cellStyle name="Normal 10 5 5 9" xfId="2371" xr:uid="{00000000-0005-0000-0000-000064080000}"/>
    <cellStyle name="Normal 10 5 6" xfId="2372" xr:uid="{00000000-0005-0000-0000-000065080000}"/>
    <cellStyle name="Normal 10 5 6 2" xfId="2373" xr:uid="{00000000-0005-0000-0000-000066080000}"/>
    <cellStyle name="Normal 10 5 6 2 2" xfId="2374" xr:uid="{00000000-0005-0000-0000-000067080000}"/>
    <cellStyle name="Normal 10 5 6 2 3" xfId="2375" xr:uid="{00000000-0005-0000-0000-000068080000}"/>
    <cellStyle name="Normal 10 5 6 2 4" xfId="2376" xr:uid="{00000000-0005-0000-0000-000069080000}"/>
    <cellStyle name="Normal 10 5 6 3" xfId="2377" xr:uid="{00000000-0005-0000-0000-00006A080000}"/>
    <cellStyle name="Normal 10 5 6 3 2" xfId="2378" xr:uid="{00000000-0005-0000-0000-00006B080000}"/>
    <cellStyle name="Normal 10 5 6 3 3" xfId="2379" xr:uid="{00000000-0005-0000-0000-00006C080000}"/>
    <cellStyle name="Normal 10 5 6 3 4" xfId="2380" xr:uid="{00000000-0005-0000-0000-00006D080000}"/>
    <cellStyle name="Normal 10 5 6 4" xfId="2381" xr:uid="{00000000-0005-0000-0000-00006E080000}"/>
    <cellStyle name="Normal 10 5 6 4 2" xfId="2382" xr:uid="{00000000-0005-0000-0000-00006F080000}"/>
    <cellStyle name="Normal 10 5 6 4 3" xfId="2383" xr:uid="{00000000-0005-0000-0000-000070080000}"/>
    <cellStyle name="Normal 10 5 6 4 4" xfId="2384" xr:uid="{00000000-0005-0000-0000-000071080000}"/>
    <cellStyle name="Normal 10 5 6 5" xfId="2385" xr:uid="{00000000-0005-0000-0000-000072080000}"/>
    <cellStyle name="Normal 10 5 6 5 2" xfId="2386" xr:uid="{00000000-0005-0000-0000-000073080000}"/>
    <cellStyle name="Normal 10 5 6 5 3" xfId="2387" xr:uid="{00000000-0005-0000-0000-000074080000}"/>
    <cellStyle name="Normal 10 5 6 5 4" xfId="2388" xr:uid="{00000000-0005-0000-0000-000075080000}"/>
    <cellStyle name="Normal 10 5 6 6" xfId="2389" xr:uid="{00000000-0005-0000-0000-000076080000}"/>
    <cellStyle name="Normal 10 5 6 7" xfId="2390" xr:uid="{00000000-0005-0000-0000-000077080000}"/>
    <cellStyle name="Normal 10 5 6 8" xfId="2391" xr:uid="{00000000-0005-0000-0000-000078080000}"/>
    <cellStyle name="Normal 10 5 7" xfId="2392" xr:uid="{00000000-0005-0000-0000-000079080000}"/>
    <cellStyle name="Normal 10 5 7 2" xfId="2393" xr:uid="{00000000-0005-0000-0000-00007A080000}"/>
    <cellStyle name="Normal 10 5 7 3" xfId="2394" xr:uid="{00000000-0005-0000-0000-00007B080000}"/>
    <cellStyle name="Normal 10 5 7 4" xfId="2395" xr:uid="{00000000-0005-0000-0000-00007C080000}"/>
    <cellStyle name="Normal 10 5 8" xfId="2396" xr:uid="{00000000-0005-0000-0000-00007D080000}"/>
    <cellStyle name="Normal 10 5 8 2" xfId="2397" xr:uid="{00000000-0005-0000-0000-00007E080000}"/>
    <cellStyle name="Normal 10 5 8 3" xfId="2398" xr:uid="{00000000-0005-0000-0000-00007F080000}"/>
    <cellStyle name="Normal 10 5 8 4" xfId="2399" xr:uid="{00000000-0005-0000-0000-000080080000}"/>
    <cellStyle name="Normal 10 5 9" xfId="2400" xr:uid="{00000000-0005-0000-0000-000081080000}"/>
    <cellStyle name="Normal 10 5 9 2" xfId="2401" xr:uid="{00000000-0005-0000-0000-000082080000}"/>
    <cellStyle name="Normal 10 5 9 3" xfId="2402" xr:uid="{00000000-0005-0000-0000-000083080000}"/>
    <cellStyle name="Normal 10 5 9 4" xfId="2403" xr:uid="{00000000-0005-0000-0000-000084080000}"/>
    <cellStyle name="Normal 10 6" xfId="2404" xr:uid="{00000000-0005-0000-0000-000085080000}"/>
    <cellStyle name="Normal 10 6 10" xfId="2405" xr:uid="{00000000-0005-0000-0000-000086080000}"/>
    <cellStyle name="Normal 10 6 10 2" xfId="2406" xr:uid="{00000000-0005-0000-0000-000087080000}"/>
    <cellStyle name="Normal 10 6 10 3" xfId="2407" xr:uid="{00000000-0005-0000-0000-000088080000}"/>
    <cellStyle name="Normal 10 6 10 4" xfId="2408" xr:uid="{00000000-0005-0000-0000-000089080000}"/>
    <cellStyle name="Normal 10 6 11" xfId="2409" xr:uid="{00000000-0005-0000-0000-00008A080000}"/>
    <cellStyle name="Normal 10 6 11 2" xfId="2410" xr:uid="{00000000-0005-0000-0000-00008B080000}"/>
    <cellStyle name="Normal 10 6 11 3" xfId="2411" xr:uid="{00000000-0005-0000-0000-00008C080000}"/>
    <cellStyle name="Normal 10 6 11 4" xfId="2412" xr:uid="{00000000-0005-0000-0000-00008D080000}"/>
    <cellStyle name="Normal 10 6 12" xfId="2413" xr:uid="{00000000-0005-0000-0000-00008E080000}"/>
    <cellStyle name="Normal 10 6 12 2" xfId="2414" xr:uid="{00000000-0005-0000-0000-00008F080000}"/>
    <cellStyle name="Normal 10 6 12 3" xfId="2415" xr:uid="{00000000-0005-0000-0000-000090080000}"/>
    <cellStyle name="Normal 10 6 12 4" xfId="2416" xr:uid="{00000000-0005-0000-0000-000091080000}"/>
    <cellStyle name="Normal 10 6 13" xfId="2417" xr:uid="{00000000-0005-0000-0000-000092080000}"/>
    <cellStyle name="Normal 10 6 13 2" xfId="2418" xr:uid="{00000000-0005-0000-0000-000093080000}"/>
    <cellStyle name="Normal 10 6 13 3" xfId="2419" xr:uid="{00000000-0005-0000-0000-000094080000}"/>
    <cellStyle name="Normal 10 6 13 4" xfId="2420" xr:uid="{00000000-0005-0000-0000-000095080000}"/>
    <cellStyle name="Normal 10 6 14" xfId="2421" xr:uid="{00000000-0005-0000-0000-000096080000}"/>
    <cellStyle name="Normal 10 6 15" xfId="2422" xr:uid="{00000000-0005-0000-0000-000097080000}"/>
    <cellStyle name="Normal 10 6 16" xfId="2423" xr:uid="{00000000-0005-0000-0000-000098080000}"/>
    <cellStyle name="Normal 10 6 17" xfId="2424" xr:uid="{00000000-0005-0000-0000-000099080000}"/>
    <cellStyle name="Normal 10 6 18" xfId="2425" xr:uid="{00000000-0005-0000-0000-00009A080000}"/>
    <cellStyle name="Normal 10 6 19" xfId="2426" xr:uid="{00000000-0005-0000-0000-00009B080000}"/>
    <cellStyle name="Normal 10 6 2" xfId="2427" xr:uid="{00000000-0005-0000-0000-00009C080000}"/>
    <cellStyle name="Normal 10 6 2 10" xfId="2428" xr:uid="{00000000-0005-0000-0000-00009D080000}"/>
    <cellStyle name="Normal 10 6 2 11" xfId="2429" xr:uid="{00000000-0005-0000-0000-00009E080000}"/>
    <cellStyle name="Normal 10 6 2 12" xfId="2430" xr:uid="{00000000-0005-0000-0000-00009F080000}"/>
    <cellStyle name="Normal 10 6 2 13" xfId="2431" xr:uid="{00000000-0005-0000-0000-0000A0080000}"/>
    <cellStyle name="Normal 10 6 2 14" xfId="2432" xr:uid="{00000000-0005-0000-0000-0000A1080000}"/>
    <cellStyle name="Normal 10 6 2 2" xfId="2433" xr:uid="{00000000-0005-0000-0000-0000A2080000}"/>
    <cellStyle name="Normal 10 6 2 2 10" xfId="2434" xr:uid="{00000000-0005-0000-0000-0000A3080000}"/>
    <cellStyle name="Normal 10 6 2 2 11" xfId="2435" xr:uid="{00000000-0005-0000-0000-0000A4080000}"/>
    <cellStyle name="Normal 10 6 2 2 12" xfId="2436" xr:uid="{00000000-0005-0000-0000-0000A5080000}"/>
    <cellStyle name="Normal 10 6 2 2 2" xfId="2437" xr:uid="{00000000-0005-0000-0000-0000A6080000}"/>
    <cellStyle name="Normal 10 6 2 2 2 2" xfId="2438" xr:uid="{00000000-0005-0000-0000-0000A7080000}"/>
    <cellStyle name="Normal 10 6 2 2 2 2 2" xfId="2439" xr:uid="{00000000-0005-0000-0000-0000A8080000}"/>
    <cellStyle name="Normal 10 6 2 2 2 2 3" xfId="2440" xr:uid="{00000000-0005-0000-0000-0000A9080000}"/>
    <cellStyle name="Normal 10 6 2 2 2 2 4" xfId="2441" xr:uid="{00000000-0005-0000-0000-0000AA080000}"/>
    <cellStyle name="Normal 10 6 2 2 2 3" xfId="2442" xr:uid="{00000000-0005-0000-0000-0000AB080000}"/>
    <cellStyle name="Normal 10 6 2 2 2 3 2" xfId="2443" xr:uid="{00000000-0005-0000-0000-0000AC080000}"/>
    <cellStyle name="Normal 10 6 2 2 2 3 3" xfId="2444" xr:uid="{00000000-0005-0000-0000-0000AD080000}"/>
    <cellStyle name="Normal 10 6 2 2 2 3 4" xfId="2445" xr:uid="{00000000-0005-0000-0000-0000AE080000}"/>
    <cellStyle name="Normal 10 6 2 2 2 4" xfId="2446" xr:uid="{00000000-0005-0000-0000-0000AF080000}"/>
    <cellStyle name="Normal 10 6 2 2 2 5" xfId="2447" xr:uid="{00000000-0005-0000-0000-0000B0080000}"/>
    <cellStyle name="Normal 10 6 2 2 2 6" xfId="2448" xr:uid="{00000000-0005-0000-0000-0000B1080000}"/>
    <cellStyle name="Normal 10 6 2 2 3" xfId="2449" xr:uid="{00000000-0005-0000-0000-0000B2080000}"/>
    <cellStyle name="Normal 10 6 2 2 3 2" xfId="2450" xr:uid="{00000000-0005-0000-0000-0000B3080000}"/>
    <cellStyle name="Normal 10 6 2 2 3 3" xfId="2451" xr:uid="{00000000-0005-0000-0000-0000B4080000}"/>
    <cellStyle name="Normal 10 6 2 2 3 4" xfId="2452" xr:uid="{00000000-0005-0000-0000-0000B5080000}"/>
    <cellStyle name="Normal 10 6 2 2 4" xfId="2453" xr:uid="{00000000-0005-0000-0000-0000B6080000}"/>
    <cellStyle name="Normal 10 6 2 2 4 2" xfId="2454" xr:uid="{00000000-0005-0000-0000-0000B7080000}"/>
    <cellStyle name="Normal 10 6 2 2 4 3" xfId="2455" xr:uid="{00000000-0005-0000-0000-0000B8080000}"/>
    <cellStyle name="Normal 10 6 2 2 4 4" xfId="2456" xr:uid="{00000000-0005-0000-0000-0000B9080000}"/>
    <cellStyle name="Normal 10 6 2 2 5" xfId="2457" xr:uid="{00000000-0005-0000-0000-0000BA080000}"/>
    <cellStyle name="Normal 10 6 2 2 5 2" xfId="2458" xr:uid="{00000000-0005-0000-0000-0000BB080000}"/>
    <cellStyle name="Normal 10 6 2 2 5 3" xfId="2459" xr:uid="{00000000-0005-0000-0000-0000BC080000}"/>
    <cellStyle name="Normal 10 6 2 2 5 4" xfId="2460" xr:uid="{00000000-0005-0000-0000-0000BD080000}"/>
    <cellStyle name="Normal 10 6 2 2 6" xfId="2461" xr:uid="{00000000-0005-0000-0000-0000BE080000}"/>
    <cellStyle name="Normal 10 6 2 2 6 2" xfId="2462" xr:uid="{00000000-0005-0000-0000-0000BF080000}"/>
    <cellStyle name="Normal 10 6 2 2 6 3" xfId="2463" xr:uid="{00000000-0005-0000-0000-0000C0080000}"/>
    <cellStyle name="Normal 10 6 2 2 6 4" xfId="2464" xr:uid="{00000000-0005-0000-0000-0000C1080000}"/>
    <cellStyle name="Normal 10 6 2 2 7" xfId="2465" xr:uid="{00000000-0005-0000-0000-0000C2080000}"/>
    <cellStyle name="Normal 10 6 2 2 7 2" xfId="2466" xr:uid="{00000000-0005-0000-0000-0000C3080000}"/>
    <cellStyle name="Normal 10 6 2 2 7 3" xfId="2467" xr:uid="{00000000-0005-0000-0000-0000C4080000}"/>
    <cellStyle name="Normal 10 6 2 2 7 4" xfId="2468" xr:uid="{00000000-0005-0000-0000-0000C5080000}"/>
    <cellStyle name="Normal 10 6 2 2 8" xfId="2469" xr:uid="{00000000-0005-0000-0000-0000C6080000}"/>
    <cellStyle name="Normal 10 6 2 2 9" xfId="2470" xr:uid="{00000000-0005-0000-0000-0000C7080000}"/>
    <cellStyle name="Normal 10 6 2 3" xfId="2471" xr:uid="{00000000-0005-0000-0000-0000C8080000}"/>
    <cellStyle name="Normal 10 6 2 3 2" xfId="2472" xr:uid="{00000000-0005-0000-0000-0000C9080000}"/>
    <cellStyle name="Normal 10 6 2 3 2 2" xfId="2473" xr:uid="{00000000-0005-0000-0000-0000CA080000}"/>
    <cellStyle name="Normal 10 6 2 3 2 3" xfId="2474" xr:uid="{00000000-0005-0000-0000-0000CB080000}"/>
    <cellStyle name="Normal 10 6 2 3 2 4" xfId="2475" xr:uid="{00000000-0005-0000-0000-0000CC080000}"/>
    <cellStyle name="Normal 10 6 2 3 3" xfId="2476" xr:uid="{00000000-0005-0000-0000-0000CD080000}"/>
    <cellStyle name="Normal 10 6 2 3 3 2" xfId="2477" xr:uid="{00000000-0005-0000-0000-0000CE080000}"/>
    <cellStyle name="Normal 10 6 2 3 3 3" xfId="2478" xr:uid="{00000000-0005-0000-0000-0000CF080000}"/>
    <cellStyle name="Normal 10 6 2 3 3 4" xfId="2479" xr:uid="{00000000-0005-0000-0000-0000D0080000}"/>
    <cellStyle name="Normal 10 6 2 3 4" xfId="2480" xr:uid="{00000000-0005-0000-0000-0000D1080000}"/>
    <cellStyle name="Normal 10 6 2 3 5" xfId="2481" xr:uid="{00000000-0005-0000-0000-0000D2080000}"/>
    <cellStyle name="Normal 10 6 2 3 6" xfId="2482" xr:uid="{00000000-0005-0000-0000-0000D3080000}"/>
    <cellStyle name="Normal 10 6 2 4" xfId="2483" xr:uid="{00000000-0005-0000-0000-0000D4080000}"/>
    <cellStyle name="Normal 10 6 2 4 2" xfId="2484" xr:uid="{00000000-0005-0000-0000-0000D5080000}"/>
    <cellStyle name="Normal 10 6 2 4 3" xfId="2485" xr:uid="{00000000-0005-0000-0000-0000D6080000}"/>
    <cellStyle name="Normal 10 6 2 4 4" xfId="2486" xr:uid="{00000000-0005-0000-0000-0000D7080000}"/>
    <cellStyle name="Normal 10 6 2 5" xfId="2487" xr:uid="{00000000-0005-0000-0000-0000D8080000}"/>
    <cellStyle name="Normal 10 6 2 5 2" xfId="2488" xr:uid="{00000000-0005-0000-0000-0000D9080000}"/>
    <cellStyle name="Normal 10 6 2 5 3" xfId="2489" xr:uid="{00000000-0005-0000-0000-0000DA080000}"/>
    <cellStyle name="Normal 10 6 2 5 4" xfId="2490" xr:uid="{00000000-0005-0000-0000-0000DB080000}"/>
    <cellStyle name="Normal 10 6 2 6" xfId="2491" xr:uid="{00000000-0005-0000-0000-0000DC080000}"/>
    <cellStyle name="Normal 10 6 2 6 2" xfId="2492" xr:uid="{00000000-0005-0000-0000-0000DD080000}"/>
    <cellStyle name="Normal 10 6 2 6 3" xfId="2493" xr:uid="{00000000-0005-0000-0000-0000DE080000}"/>
    <cellStyle name="Normal 10 6 2 6 4" xfId="2494" xr:uid="{00000000-0005-0000-0000-0000DF080000}"/>
    <cellStyle name="Normal 10 6 2 7" xfId="2495" xr:uid="{00000000-0005-0000-0000-0000E0080000}"/>
    <cellStyle name="Normal 10 6 2 7 2" xfId="2496" xr:uid="{00000000-0005-0000-0000-0000E1080000}"/>
    <cellStyle name="Normal 10 6 2 7 3" xfId="2497" xr:uid="{00000000-0005-0000-0000-0000E2080000}"/>
    <cellStyle name="Normal 10 6 2 7 4" xfId="2498" xr:uid="{00000000-0005-0000-0000-0000E3080000}"/>
    <cellStyle name="Normal 10 6 2 8" xfId="2499" xr:uid="{00000000-0005-0000-0000-0000E4080000}"/>
    <cellStyle name="Normal 10 6 2 8 2" xfId="2500" xr:uid="{00000000-0005-0000-0000-0000E5080000}"/>
    <cellStyle name="Normal 10 6 2 8 3" xfId="2501" xr:uid="{00000000-0005-0000-0000-0000E6080000}"/>
    <cellStyle name="Normal 10 6 2 8 4" xfId="2502" xr:uid="{00000000-0005-0000-0000-0000E7080000}"/>
    <cellStyle name="Normal 10 6 2 9" xfId="2503" xr:uid="{00000000-0005-0000-0000-0000E8080000}"/>
    <cellStyle name="Normal 10 6 2 9 2" xfId="2504" xr:uid="{00000000-0005-0000-0000-0000E9080000}"/>
    <cellStyle name="Normal 10 6 2 9 3" xfId="2505" xr:uid="{00000000-0005-0000-0000-0000EA080000}"/>
    <cellStyle name="Normal 10 6 2 9 4" xfId="2506" xr:uid="{00000000-0005-0000-0000-0000EB080000}"/>
    <cellStyle name="Normal 10 6 20" xfId="2507" xr:uid="{00000000-0005-0000-0000-0000EC080000}"/>
    <cellStyle name="Normal 10 6 3" xfId="2508" xr:uid="{00000000-0005-0000-0000-0000ED080000}"/>
    <cellStyle name="Normal 10 6 3 10" xfId="2509" xr:uid="{00000000-0005-0000-0000-0000EE080000}"/>
    <cellStyle name="Normal 10 6 3 11" xfId="2510" xr:uid="{00000000-0005-0000-0000-0000EF080000}"/>
    <cellStyle name="Normal 10 6 3 12" xfId="2511" xr:uid="{00000000-0005-0000-0000-0000F0080000}"/>
    <cellStyle name="Normal 10 6 3 13" xfId="2512" xr:uid="{00000000-0005-0000-0000-0000F1080000}"/>
    <cellStyle name="Normal 10 6 3 14" xfId="2513" xr:uid="{00000000-0005-0000-0000-0000F2080000}"/>
    <cellStyle name="Normal 10 6 3 2" xfId="2514" xr:uid="{00000000-0005-0000-0000-0000F3080000}"/>
    <cellStyle name="Normal 10 6 3 2 10" xfId="2515" xr:uid="{00000000-0005-0000-0000-0000F4080000}"/>
    <cellStyle name="Normal 10 6 3 2 11" xfId="2516" xr:uid="{00000000-0005-0000-0000-0000F5080000}"/>
    <cellStyle name="Normal 10 6 3 2 12" xfId="2517" xr:uid="{00000000-0005-0000-0000-0000F6080000}"/>
    <cellStyle name="Normal 10 6 3 2 2" xfId="2518" xr:uid="{00000000-0005-0000-0000-0000F7080000}"/>
    <cellStyle name="Normal 10 6 3 2 2 2" xfId="2519" xr:uid="{00000000-0005-0000-0000-0000F8080000}"/>
    <cellStyle name="Normal 10 6 3 2 2 2 2" xfId="2520" xr:uid="{00000000-0005-0000-0000-0000F9080000}"/>
    <cellStyle name="Normal 10 6 3 2 2 2 3" xfId="2521" xr:uid="{00000000-0005-0000-0000-0000FA080000}"/>
    <cellStyle name="Normal 10 6 3 2 2 2 4" xfId="2522" xr:uid="{00000000-0005-0000-0000-0000FB080000}"/>
    <cellStyle name="Normal 10 6 3 2 2 3" xfId="2523" xr:uid="{00000000-0005-0000-0000-0000FC080000}"/>
    <cellStyle name="Normal 10 6 3 2 2 3 2" xfId="2524" xr:uid="{00000000-0005-0000-0000-0000FD080000}"/>
    <cellStyle name="Normal 10 6 3 2 2 3 3" xfId="2525" xr:uid="{00000000-0005-0000-0000-0000FE080000}"/>
    <cellStyle name="Normal 10 6 3 2 2 3 4" xfId="2526" xr:uid="{00000000-0005-0000-0000-0000FF080000}"/>
    <cellStyle name="Normal 10 6 3 2 2 4" xfId="2527" xr:uid="{00000000-0005-0000-0000-000000090000}"/>
    <cellStyle name="Normal 10 6 3 2 2 5" xfId="2528" xr:uid="{00000000-0005-0000-0000-000001090000}"/>
    <cellStyle name="Normal 10 6 3 2 2 6" xfId="2529" xr:uid="{00000000-0005-0000-0000-000002090000}"/>
    <cellStyle name="Normal 10 6 3 2 3" xfId="2530" xr:uid="{00000000-0005-0000-0000-000003090000}"/>
    <cellStyle name="Normal 10 6 3 2 3 2" xfId="2531" xr:uid="{00000000-0005-0000-0000-000004090000}"/>
    <cellStyle name="Normal 10 6 3 2 3 3" xfId="2532" xr:uid="{00000000-0005-0000-0000-000005090000}"/>
    <cellStyle name="Normal 10 6 3 2 3 4" xfId="2533" xr:uid="{00000000-0005-0000-0000-000006090000}"/>
    <cellStyle name="Normal 10 6 3 2 4" xfId="2534" xr:uid="{00000000-0005-0000-0000-000007090000}"/>
    <cellStyle name="Normal 10 6 3 2 4 2" xfId="2535" xr:uid="{00000000-0005-0000-0000-000008090000}"/>
    <cellStyle name="Normal 10 6 3 2 4 3" xfId="2536" xr:uid="{00000000-0005-0000-0000-000009090000}"/>
    <cellStyle name="Normal 10 6 3 2 4 4" xfId="2537" xr:uid="{00000000-0005-0000-0000-00000A090000}"/>
    <cellStyle name="Normal 10 6 3 2 5" xfId="2538" xr:uid="{00000000-0005-0000-0000-00000B090000}"/>
    <cellStyle name="Normal 10 6 3 2 5 2" xfId="2539" xr:uid="{00000000-0005-0000-0000-00000C090000}"/>
    <cellStyle name="Normal 10 6 3 2 5 3" xfId="2540" xr:uid="{00000000-0005-0000-0000-00000D090000}"/>
    <cellStyle name="Normal 10 6 3 2 5 4" xfId="2541" xr:uid="{00000000-0005-0000-0000-00000E090000}"/>
    <cellStyle name="Normal 10 6 3 2 6" xfId="2542" xr:uid="{00000000-0005-0000-0000-00000F090000}"/>
    <cellStyle name="Normal 10 6 3 2 6 2" xfId="2543" xr:uid="{00000000-0005-0000-0000-000010090000}"/>
    <cellStyle name="Normal 10 6 3 2 6 3" xfId="2544" xr:uid="{00000000-0005-0000-0000-000011090000}"/>
    <cellStyle name="Normal 10 6 3 2 6 4" xfId="2545" xr:uid="{00000000-0005-0000-0000-000012090000}"/>
    <cellStyle name="Normal 10 6 3 2 7" xfId="2546" xr:uid="{00000000-0005-0000-0000-000013090000}"/>
    <cellStyle name="Normal 10 6 3 2 7 2" xfId="2547" xr:uid="{00000000-0005-0000-0000-000014090000}"/>
    <cellStyle name="Normal 10 6 3 2 7 3" xfId="2548" xr:uid="{00000000-0005-0000-0000-000015090000}"/>
    <cellStyle name="Normal 10 6 3 2 7 4" xfId="2549" xr:uid="{00000000-0005-0000-0000-000016090000}"/>
    <cellStyle name="Normal 10 6 3 2 8" xfId="2550" xr:uid="{00000000-0005-0000-0000-000017090000}"/>
    <cellStyle name="Normal 10 6 3 2 9" xfId="2551" xr:uid="{00000000-0005-0000-0000-000018090000}"/>
    <cellStyle name="Normal 10 6 3 3" xfId="2552" xr:uid="{00000000-0005-0000-0000-000019090000}"/>
    <cellStyle name="Normal 10 6 3 3 2" xfId="2553" xr:uid="{00000000-0005-0000-0000-00001A090000}"/>
    <cellStyle name="Normal 10 6 3 3 2 2" xfId="2554" xr:uid="{00000000-0005-0000-0000-00001B090000}"/>
    <cellStyle name="Normal 10 6 3 3 2 3" xfId="2555" xr:uid="{00000000-0005-0000-0000-00001C090000}"/>
    <cellStyle name="Normal 10 6 3 3 2 4" xfId="2556" xr:uid="{00000000-0005-0000-0000-00001D090000}"/>
    <cellStyle name="Normal 10 6 3 3 3" xfId="2557" xr:uid="{00000000-0005-0000-0000-00001E090000}"/>
    <cellStyle name="Normal 10 6 3 3 3 2" xfId="2558" xr:uid="{00000000-0005-0000-0000-00001F090000}"/>
    <cellStyle name="Normal 10 6 3 3 3 3" xfId="2559" xr:uid="{00000000-0005-0000-0000-000020090000}"/>
    <cellStyle name="Normal 10 6 3 3 3 4" xfId="2560" xr:uid="{00000000-0005-0000-0000-000021090000}"/>
    <cellStyle name="Normal 10 6 3 3 4" xfId="2561" xr:uid="{00000000-0005-0000-0000-000022090000}"/>
    <cellStyle name="Normal 10 6 3 3 5" xfId="2562" xr:uid="{00000000-0005-0000-0000-000023090000}"/>
    <cellStyle name="Normal 10 6 3 3 6" xfId="2563" xr:uid="{00000000-0005-0000-0000-000024090000}"/>
    <cellStyle name="Normal 10 6 3 4" xfId="2564" xr:uid="{00000000-0005-0000-0000-000025090000}"/>
    <cellStyle name="Normal 10 6 3 4 2" xfId="2565" xr:uid="{00000000-0005-0000-0000-000026090000}"/>
    <cellStyle name="Normal 10 6 3 4 3" xfId="2566" xr:uid="{00000000-0005-0000-0000-000027090000}"/>
    <cellStyle name="Normal 10 6 3 4 4" xfId="2567" xr:uid="{00000000-0005-0000-0000-000028090000}"/>
    <cellStyle name="Normal 10 6 3 5" xfId="2568" xr:uid="{00000000-0005-0000-0000-000029090000}"/>
    <cellStyle name="Normal 10 6 3 5 2" xfId="2569" xr:uid="{00000000-0005-0000-0000-00002A090000}"/>
    <cellStyle name="Normal 10 6 3 5 3" xfId="2570" xr:uid="{00000000-0005-0000-0000-00002B090000}"/>
    <cellStyle name="Normal 10 6 3 5 4" xfId="2571" xr:uid="{00000000-0005-0000-0000-00002C090000}"/>
    <cellStyle name="Normal 10 6 3 6" xfId="2572" xr:uid="{00000000-0005-0000-0000-00002D090000}"/>
    <cellStyle name="Normal 10 6 3 6 2" xfId="2573" xr:uid="{00000000-0005-0000-0000-00002E090000}"/>
    <cellStyle name="Normal 10 6 3 6 3" xfId="2574" xr:uid="{00000000-0005-0000-0000-00002F090000}"/>
    <cellStyle name="Normal 10 6 3 6 4" xfId="2575" xr:uid="{00000000-0005-0000-0000-000030090000}"/>
    <cellStyle name="Normal 10 6 3 7" xfId="2576" xr:uid="{00000000-0005-0000-0000-000031090000}"/>
    <cellStyle name="Normal 10 6 3 7 2" xfId="2577" xr:uid="{00000000-0005-0000-0000-000032090000}"/>
    <cellStyle name="Normal 10 6 3 7 3" xfId="2578" xr:uid="{00000000-0005-0000-0000-000033090000}"/>
    <cellStyle name="Normal 10 6 3 7 4" xfId="2579" xr:uid="{00000000-0005-0000-0000-000034090000}"/>
    <cellStyle name="Normal 10 6 3 8" xfId="2580" xr:uid="{00000000-0005-0000-0000-000035090000}"/>
    <cellStyle name="Normal 10 6 3 8 2" xfId="2581" xr:uid="{00000000-0005-0000-0000-000036090000}"/>
    <cellStyle name="Normal 10 6 3 8 3" xfId="2582" xr:uid="{00000000-0005-0000-0000-000037090000}"/>
    <cellStyle name="Normal 10 6 3 8 4" xfId="2583" xr:uid="{00000000-0005-0000-0000-000038090000}"/>
    <cellStyle name="Normal 10 6 3 9" xfId="2584" xr:uid="{00000000-0005-0000-0000-000039090000}"/>
    <cellStyle name="Normal 10 6 3 9 2" xfId="2585" xr:uid="{00000000-0005-0000-0000-00003A090000}"/>
    <cellStyle name="Normal 10 6 3 9 3" xfId="2586" xr:uid="{00000000-0005-0000-0000-00003B090000}"/>
    <cellStyle name="Normal 10 6 3 9 4" xfId="2587" xr:uid="{00000000-0005-0000-0000-00003C090000}"/>
    <cellStyle name="Normal 10 6 4" xfId="2588" xr:uid="{00000000-0005-0000-0000-00003D090000}"/>
    <cellStyle name="Normal 10 6 4 10" xfId="2589" xr:uid="{00000000-0005-0000-0000-00003E090000}"/>
    <cellStyle name="Normal 10 6 4 11" xfId="2590" xr:uid="{00000000-0005-0000-0000-00003F090000}"/>
    <cellStyle name="Normal 10 6 4 12" xfId="2591" xr:uid="{00000000-0005-0000-0000-000040090000}"/>
    <cellStyle name="Normal 10 6 4 2" xfId="2592" xr:uid="{00000000-0005-0000-0000-000041090000}"/>
    <cellStyle name="Normal 10 6 4 2 2" xfId="2593" xr:uid="{00000000-0005-0000-0000-000042090000}"/>
    <cellStyle name="Normal 10 6 4 2 2 2" xfId="2594" xr:uid="{00000000-0005-0000-0000-000043090000}"/>
    <cellStyle name="Normal 10 6 4 2 2 3" xfId="2595" xr:uid="{00000000-0005-0000-0000-000044090000}"/>
    <cellStyle name="Normal 10 6 4 2 2 4" xfId="2596" xr:uid="{00000000-0005-0000-0000-000045090000}"/>
    <cellStyle name="Normal 10 6 4 2 3" xfId="2597" xr:uid="{00000000-0005-0000-0000-000046090000}"/>
    <cellStyle name="Normal 10 6 4 2 3 2" xfId="2598" xr:uid="{00000000-0005-0000-0000-000047090000}"/>
    <cellStyle name="Normal 10 6 4 2 3 3" xfId="2599" xr:uid="{00000000-0005-0000-0000-000048090000}"/>
    <cellStyle name="Normal 10 6 4 2 3 4" xfId="2600" xr:uid="{00000000-0005-0000-0000-000049090000}"/>
    <cellStyle name="Normal 10 6 4 2 4" xfId="2601" xr:uid="{00000000-0005-0000-0000-00004A090000}"/>
    <cellStyle name="Normal 10 6 4 2 5" xfId="2602" xr:uid="{00000000-0005-0000-0000-00004B090000}"/>
    <cellStyle name="Normal 10 6 4 2 6" xfId="2603" xr:uid="{00000000-0005-0000-0000-00004C090000}"/>
    <cellStyle name="Normal 10 6 4 3" xfId="2604" xr:uid="{00000000-0005-0000-0000-00004D090000}"/>
    <cellStyle name="Normal 10 6 4 3 2" xfId="2605" xr:uid="{00000000-0005-0000-0000-00004E090000}"/>
    <cellStyle name="Normal 10 6 4 3 3" xfId="2606" xr:uid="{00000000-0005-0000-0000-00004F090000}"/>
    <cellStyle name="Normal 10 6 4 3 4" xfId="2607" xr:uid="{00000000-0005-0000-0000-000050090000}"/>
    <cellStyle name="Normal 10 6 4 4" xfId="2608" xr:uid="{00000000-0005-0000-0000-000051090000}"/>
    <cellStyle name="Normal 10 6 4 4 2" xfId="2609" xr:uid="{00000000-0005-0000-0000-000052090000}"/>
    <cellStyle name="Normal 10 6 4 4 3" xfId="2610" xr:uid="{00000000-0005-0000-0000-000053090000}"/>
    <cellStyle name="Normal 10 6 4 4 4" xfId="2611" xr:uid="{00000000-0005-0000-0000-000054090000}"/>
    <cellStyle name="Normal 10 6 4 5" xfId="2612" xr:uid="{00000000-0005-0000-0000-000055090000}"/>
    <cellStyle name="Normal 10 6 4 5 2" xfId="2613" xr:uid="{00000000-0005-0000-0000-000056090000}"/>
    <cellStyle name="Normal 10 6 4 5 3" xfId="2614" xr:uid="{00000000-0005-0000-0000-000057090000}"/>
    <cellStyle name="Normal 10 6 4 5 4" xfId="2615" xr:uid="{00000000-0005-0000-0000-000058090000}"/>
    <cellStyle name="Normal 10 6 4 6" xfId="2616" xr:uid="{00000000-0005-0000-0000-000059090000}"/>
    <cellStyle name="Normal 10 6 4 6 2" xfId="2617" xr:uid="{00000000-0005-0000-0000-00005A090000}"/>
    <cellStyle name="Normal 10 6 4 6 3" xfId="2618" xr:uid="{00000000-0005-0000-0000-00005B090000}"/>
    <cellStyle name="Normal 10 6 4 6 4" xfId="2619" xr:uid="{00000000-0005-0000-0000-00005C090000}"/>
    <cellStyle name="Normal 10 6 4 7" xfId="2620" xr:uid="{00000000-0005-0000-0000-00005D090000}"/>
    <cellStyle name="Normal 10 6 4 7 2" xfId="2621" xr:uid="{00000000-0005-0000-0000-00005E090000}"/>
    <cellStyle name="Normal 10 6 4 7 3" xfId="2622" xr:uid="{00000000-0005-0000-0000-00005F090000}"/>
    <cellStyle name="Normal 10 6 4 7 4" xfId="2623" xr:uid="{00000000-0005-0000-0000-000060090000}"/>
    <cellStyle name="Normal 10 6 4 8" xfId="2624" xr:uid="{00000000-0005-0000-0000-000061090000}"/>
    <cellStyle name="Normal 10 6 4 9" xfId="2625" xr:uid="{00000000-0005-0000-0000-000062090000}"/>
    <cellStyle name="Normal 10 6 5" xfId="2626" xr:uid="{00000000-0005-0000-0000-000063090000}"/>
    <cellStyle name="Normal 10 6 5 10" xfId="2627" xr:uid="{00000000-0005-0000-0000-000064090000}"/>
    <cellStyle name="Normal 10 6 5 11" xfId="2628" xr:uid="{00000000-0005-0000-0000-000065090000}"/>
    <cellStyle name="Normal 10 6 5 12" xfId="2629" xr:uid="{00000000-0005-0000-0000-000066090000}"/>
    <cellStyle name="Normal 10 6 5 2" xfId="2630" xr:uid="{00000000-0005-0000-0000-000067090000}"/>
    <cellStyle name="Normal 10 6 5 2 2" xfId="2631" xr:uid="{00000000-0005-0000-0000-000068090000}"/>
    <cellStyle name="Normal 10 6 5 2 2 2" xfId="2632" xr:uid="{00000000-0005-0000-0000-000069090000}"/>
    <cellStyle name="Normal 10 6 5 2 2 3" xfId="2633" xr:uid="{00000000-0005-0000-0000-00006A090000}"/>
    <cellStyle name="Normal 10 6 5 2 2 4" xfId="2634" xr:uid="{00000000-0005-0000-0000-00006B090000}"/>
    <cellStyle name="Normal 10 6 5 2 3" xfId="2635" xr:uid="{00000000-0005-0000-0000-00006C090000}"/>
    <cellStyle name="Normal 10 6 5 2 3 2" xfId="2636" xr:uid="{00000000-0005-0000-0000-00006D090000}"/>
    <cellStyle name="Normal 10 6 5 2 3 3" xfId="2637" xr:uid="{00000000-0005-0000-0000-00006E090000}"/>
    <cellStyle name="Normal 10 6 5 2 3 4" xfId="2638" xr:uid="{00000000-0005-0000-0000-00006F090000}"/>
    <cellStyle name="Normal 10 6 5 2 4" xfId="2639" xr:uid="{00000000-0005-0000-0000-000070090000}"/>
    <cellStyle name="Normal 10 6 5 2 5" xfId="2640" xr:uid="{00000000-0005-0000-0000-000071090000}"/>
    <cellStyle name="Normal 10 6 5 2 6" xfId="2641" xr:uid="{00000000-0005-0000-0000-000072090000}"/>
    <cellStyle name="Normal 10 6 5 3" xfId="2642" xr:uid="{00000000-0005-0000-0000-000073090000}"/>
    <cellStyle name="Normal 10 6 5 3 2" xfId="2643" xr:uid="{00000000-0005-0000-0000-000074090000}"/>
    <cellStyle name="Normal 10 6 5 3 3" xfId="2644" xr:uid="{00000000-0005-0000-0000-000075090000}"/>
    <cellStyle name="Normal 10 6 5 3 4" xfId="2645" xr:uid="{00000000-0005-0000-0000-000076090000}"/>
    <cellStyle name="Normal 10 6 5 4" xfId="2646" xr:uid="{00000000-0005-0000-0000-000077090000}"/>
    <cellStyle name="Normal 10 6 5 4 2" xfId="2647" xr:uid="{00000000-0005-0000-0000-000078090000}"/>
    <cellStyle name="Normal 10 6 5 4 3" xfId="2648" xr:uid="{00000000-0005-0000-0000-000079090000}"/>
    <cellStyle name="Normal 10 6 5 4 4" xfId="2649" xr:uid="{00000000-0005-0000-0000-00007A090000}"/>
    <cellStyle name="Normal 10 6 5 5" xfId="2650" xr:uid="{00000000-0005-0000-0000-00007B090000}"/>
    <cellStyle name="Normal 10 6 5 5 2" xfId="2651" xr:uid="{00000000-0005-0000-0000-00007C090000}"/>
    <cellStyle name="Normal 10 6 5 5 3" xfId="2652" xr:uid="{00000000-0005-0000-0000-00007D090000}"/>
    <cellStyle name="Normal 10 6 5 5 4" xfId="2653" xr:uid="{00000000-0005-0000-0000-00007E090000}"/>
    <cellStyle name="Normal 10 6 5 6" xfId="2654" xr:uid="{00000000-0005-0000-0000-00007F090000}"/>
    <cellStyle name="Normal 10 6 5 6 2" xfId="2655" xr:uid="{00000000-0005-0000-0000-000080090000}"/>
    <cellStyle name="Normal 10 6 5 6 3" xfId="2656" xr:uid="{00000000-0005-0000-0000-000081090000}"/>
    <cellStyle name="Normal 10 6 5 6 4" xfId="2657" xr:uid="{00000000-0005-0000-0000-000082090000}"/>
    <cellStyle name="Normal 10 6 5 7" xfId="2658" xr:uid="{00000000-0005-0000-0000-000083090000}"/>
    <cellStyle name="Normal 10 6 5 7 2" xfId="2659" xr:uid="{00000000-0005-0000-0000-000084090000}"/>
    <cellStyle name="Normal 10 6 5 7 3" xfId="2660" xr:uid="{00000000-0005-0000-0000-000085090000}"/>
    <cellStyle name="Normal 10 6 5 7 4" xfId="2661" xr:uid="{00000000-0005-0000-0000-000086090000}"/>
    <cellStyle name="Normal 10 6 5 8" xfId="2662" xr:uid="{00000000-0005-0000-0000-000087090000}"/>
    <cellStyle name="Normal 10 6 5 9" xfId="2663" xr:uid="{00000000-0005-0000-0000-000088090000}"/>
    <cellStyle name="Normal 10 6 6" xfId="2664" xr:uid="{00000000-0005-0000-0000-000089090000}"/>
    <cellStyle name="Normal 10 6 6 2" xfId="2665" xr:uid="{00000000-0005-0000-0000-00008A090000}"/>
    <cellStyle name="Normal 10 6 6 2 2" xfId="2666" xr:uid="{00000000-0005-0000-0000-00008B090000}"/>
    <cellStyle name="Normal 10 6 6 2 3" xfId="2667" xr:uid="{00000000-0005-0000-0000-00008C090000}"/>
    <cellStyle name="Normal 10 6 6 2 4" xfId="2668" xr:uid="{00000000-0005-0000-0000-00008D090000}"/>
    <cellStyle name="Normal 10 6 6 3" xfId="2669" xr:uid="{00000000-0005-0000-0000-00008E090000}"/>
    <cellStyle name="Normal 10 6 6 3 2" xfId="2670" xr:uid="{00000000-0005-0000-0000-00008F090000}"/>
    <cellStyle name="Normal 10 6 6 3 3" xfId="2671" xr:uid="{00000000-0005-0000-0000-000090090000}"/>
    <cellStyle name="Normal 10 6 6 3 4" xfId="2672" xr:uid="{00000000-0005-0000-0000-000091090000}"/>
    <cellStyle name="Normal 10 6 6 4" xfId="2673" xr:uid="{00000000-0005-0000-0000-000092090000}"/>
    <cellStyle name="Normal 10 6 6 4 2" xfId="2674" xr:uid="{00000000-0005-0000-0000-000093090000}"/>
    <cellStyle name="Normal 10 6 6 4 3" xfId="2675" xr:uid="{00000000-0005-0000-0000-000094090000}"/>
    <cellStyle name="Normal 10 6 6 4 4" xfId="2676" xr:uid="{00000000-0005-0000-0000-000095090000}"/>
    <cellStyle name="Normal 10 6 6 5" xfId="2677" xr:uid="{00000000-0005-0000-0000-000096090000}"/>
    <cellStyle name="Normal 10 6 6 5 2" xfId="2678" xr:uid="{00000000-0005-0000-0000-000097090000}"/>
    <cellStyle name="Normal 10 6 6 5 3" xfId="2679" xr:uid="{00000000-0005-0000-0000-000098090000}"/>
    <cellStyle name="Normal 10 6 6 5 4" xfId="2680" xr:uid="{00000000-0005-0000-0000-000099090000}"/>
    <cellStyle name="Normal 10 6 6 6" xfId="2681" xr:uid="{00000000-0005-0000-0000-00009A090000}"/>
    <cellStyle name="Normal 10 6 6 7" xfId="2682" xr:uid="{00000000-0005-0000-0000-00009B090000}"/>
    <cellStyle name="Normal 10 6 6 8" xfId="2683" xr:uid="{00000000-0005-0000-0000-00009C090000}"/>
    <cellStyle name="Normal 10 6 7" xfId="2684" xr:uid="{00000000-0005-0000-0000-00009D090000}"/>
    <cellStyle name="Normal 10 6 7 2" xfId="2685" xr:uid="{00000000-0005-0000-0000-00009E090000}"/>
    <cellStyle name="Normal 10 6 7 3" xfId="2686" xr:uid="{00000000-0005-0000-0000-00009F090000}"/>
    <cellStyle name="Normal 10 6 7 4" xfId="2687" xr:uid="{00000000-0005-0000-0000-0000A0090000}"/>
    <cellStyle name="Normal 10 6 8" xfId="2688" xr:uid="{00000000-0005-0000-0000-0000A1090000}"/>
    <cellStyle name="Normal 10 6 8 2" xfId="2689" xr:uid="{00000000-0005-0000-0000-0000A2090000}"/>
    <cellStyle name="Normal 10 6 8 3" xfId="2690" xr:uid="{00000000-0005-0000-0000-0000A3090000}"/>
    <cellStyle name="Normal 10 6 8 4" xfId="2691" xr:uid="{00000000-0005-0000-0000-0000A4090000}"/>
    <cellStyle name="Normal 10 6 9" xfId="2692" xr:uid="{00000000-0005-0000-0000-0000A5090000}"/>
    <cellStyle name="Normal 10 6 9 2" xfId="2693" xr:uid="{00000000-0005-0000-0000-0000A6090000}"/>
    <cellStyle name="Normal 10 6 9 3" xfId="2694" xr:uid="{00000000-0005-0000-0000-0000A7090000}"/>
    <cellStyle name="Normal 10 6 9 4" xfId="2695" xr:uid="{00000000-0005-0000-0000-0000A8090000}"/>
    <cellStyle name="Normal 10 7" xfId="2696" xr:uid="{00000000-0005-0000-0000-0000A9090000}"/>
    <cellStyle name="Normal 10 7 10" xfId="2697" xr:uid="{00000000-0005-0000-0000-0000AA090000}"/>
    <cellStyle name="Normal 10 7 10 2" xfId="2698" xr:uid="{00000000-0005-0000-0000-0000AB090000}"/>
    <cellStyle name="Normal 10 7 10 3" xfId="2699" xr:uid="{00000000-0005-0000-0000-0000AC090000}"/>
    <cellStyle name="Normal 10 7 10 4" xfId="2700" xr:uid="{00000000-0005-0000-0000-0000AD090000}"/>
    <cellStyle name="Normal 10 7 11" xfId="2701" xr:uid="{00000000-0005-0000-0000-0000AE090000}"/>
    <cellStyle name="Normal 10 7 11 2" xfId="2702" xr:uid="{00000000-0005-0000-0000-0000AF090000}"/>
    <cellStyle name="Normal 10 7 11 3" xfId="2703" xr:uid="{00000000-0005-0000-0000-0000B0090000}"/>
    <cellStyle name="Normal 10 7 11 4" xfId="2704" xr:uid="{00000000-0005-0000-0000-0000B1090000}"/>
    <cellStyle name="Normal 10 7 12" xfId="2705" xr:uid="{00000000-0005-0000-0000-0000B2090000}"/>
    <cellStyle name="Normal 10 7 12 2" xfId="2706" xr:uid="{00000000-0005-0000-0000-0000B3090000}"/>
    <cellStyle name="Normal 10 7 12 3" xfId="2707" xr:uid="{00000000-0005-0000-0000-0000B4090000}"/>
    <cellStyle name="Normal 10 7 12 4" xfId="2708" xr:uid="{00000000-0005-0000-0000-0000B5090000}"/>
    <cellStyle name="Normal 10 7 13" xfId="2709" xr:uid="{00000000-0005-0000-0000-0000B6090000}"/>
    <cellStyle name="Normal 10 7 13 2" xfId="2710" xr:uid="{00000000-0005-0000-0000-0000B7090000}"/>
    <cellStyle name="Normal 10 7 13 3" xfId="2711" xr:uid="{00000000-0005-0000-0000-0000B8090000}"/>
    <cellStyle name="Normal 10 7 13 4" xfId="2712" xr:uid="{00000000-0005-0000-0000-0000B9090000}"/>
    <cellStyle name="Normal 10 7 14" xfId="2713" xr:uid="{00000000-0005-0000-0000-0000BA090000}"/>
    <cellStyle name="Normal 10 7 15" xfId="2714" xr:uid="{00000000-0005-0000-0000-0000BB090000}"/>
    <cellStyle name="Normal 10 7 16" xfId="2715" xr:uid="{00000000-0005-0000-0000-0000BC090000}"/>
    <cellStyle name="Normal 10 7 17" xfId="2716" xr:uid="{00000000-0005-0000-0000-0000BD090000}"/>
    <cellStyle name="Normal 10 7 18" xfId="2717" xr:uid="{00000000-0005-0000-0000-0000BE090000}"/>
    <cellStyle name="Normal 10 7 19" xfId="2718" xr:uid="{00000000-0005-0000-0000-0000BF090000}"/>
    <cellStyle name="Normal 10 7 2" xfId="2719" xr:uid="{00000000-0005-0000-0000-0000C0090000}"/>
    <cellStyle name="Normal 10 7 2 10" xfId="2720" xr:uid="{00000000-0005-0000-0000-0000C1090000}"/>
    <cellStyle name="Normal 10 7 2 11" xfId="2721" xr:uid="{00000000-0005-0000-0000-0000C2090000}"/>
    <cellStyle name="Normal 10 7 2 12" xfId="2722" xr:uid="{00000000-0005-0000-0000-0000C3090000}"/>
    <cellStyle name="Normal 10 7 2 13" xfId="2723" xr:uid="{00000000-0005-0000-0000-0000C4090000}"/>
    <cellStyle name="Normal 10 7 2 14" xfId="2724" xr:uid="{00000000-0005-0000-0000-0000C5090000}"/>
    <cellStyle name="Normal 10 7 2 2" xfId="2725" xr:uid="{00000000-0005-0000-0000-0000C6090000}"/>
    <cellStyle name="Normal 10 7 2 2 10" xfId="2726" xr:uid="{00000000-0005-0000-0000-0000C7090000}"/>
    <cellStyle name="Normal 10 7 2 2 11" xfId="2727" xr:uid="{00000000-0005-0000-0000-0000C8090000}"/>
    <cellStyle name="Normal 10 7 2 2 12" xfId="2728" xr:uid="{00000000-0005-0000-0000-0000C9090000}"/>
    <cellStyle name="Normal 10 7 2 2 2" xfId="2729" xr:uid="{00000000-0005-0000-0000-0000CA090000}"/>
    <cellStyle name="Normal 10 7 2 2 2 2" xfId="2730" xr:uid="{00000000-0005-0000-0000-0000CB090000}"/>
    <cellStyle name="Normal 10 7 2 2 2 2 2" xfId="2731" xr:uid="{00000000-0005-0000-0000-0000CC090000}"/>
    <cellStyle name="Normal 10 7 2 2 2 2 3" xfId="2732" xr:uid="{00000000-0005-0000-0000-0000CD090000}"/>
    <cellStyle name="Normal 10 7 2 2 2 2 4" xfId="2733" xr:uid="{00000000-0005-0000-0000-0000CE090000}"/>
    <cellStyle name="Normal 10 7 2 2 2 3" xfId="2734" xr:uid="{00000000-0005-0000-0000-0000CF090000}"/>
    <cellStyle name="Normal 10 7 2 2 2 3 2" xfId="2735" xr:uid="{00000000-0005-0000-0000-0000D0090000}"/>
    <cellStyle name="Normal 10 7 2 2 2 3 3" xfId="2736" xr:uid="{00000000-0005-0000-0000-0000D1090000}"/>
    <cellStyle name="Normal 10 7 2 2 2 3 4" xfId="2737" xr:uid="{00000000-0005-0000-0000-0000D2090000}"/>
    <cellStyle name="Normal 10 7 2 2 2 4" xfId="2738" xr:uid="{00000000-0005-0000-0000-0000D3090000}"/>
    <cellStyle name="Normal 10 7 2 2 2 5" xfId="2739" xr:uid="{00000000-0005-0000-0000-0000D4090000}"/>
    <cellStyle name="Normal 10 7 2 2 2 6" xfId="2740" xr:uid="{00000000-0005-0000-0000-0000D5090000}"/>
    <cellStyle name="Normal 10 7 2 2 3" xfId="2741" xr:uid="{00000000-0005-0000-0000-0000D6090000}"/>
    <cellStyle name="Normal 10 7 2 2 3 2" xfId="2742" xr:uid="{00000000-0005-0000-0000-0000D7090000}"/>
    <cellStyle name="Normal 10 7 2 2 3 3" xfId="2743" xr:uid="{00000000-0005-0000-0000-0000D8090000}"/>
    <cellStyle name="Normal 10 7 2 2 3 4" xfId="2744" xr:uid="{00000000-0005-0000-0000-0000D9090000}"/>
    <cellStyle name="Normal 10 7 2 2 4" xfId="2745" xr:uid="{00000000-0005-0000-0000-0000DA090000}"/>
    <cellStyle name="Normal 10 7 2 2 4 2" xfId="2746" xr:uid="{00000000-0005-0000-0000-0000DB090000}"/>
    <cellStyle name="Normal 10 7 2 2 4 3" xfId="2747" xr:uid="{00000000-0005-0000-0000-0000DC090000}"/>
    <cellStyle name="Normal 10 7 2 2 4 4" xfId="2748" xr:uid="{00000000-0005-0000-0000-0000DD090000}"/>
    <cellStyle name="Normal 10 7 2 2 5" xfId="2749" xr:uid="{00000000-0005-0000-0000-0000DE090000}"/>
    <cellStyle name="Normal 10 7 2 2 5 2" xfId="2750" xr:uid="{00000000-0005-0000-0000-0000DF090000}"/>
    <cellStyle name="Normal 10 7 2 2 5 3" xfId="2751" xr:uid="{00000000-0005-0000-0000-0000E0090000}"/>
    <cellStyle name="Normal 10 7 2 2 5 4" xfId="2752" xr:uid="{00000000-0005-0000-0000-0000E1090000}"/>
    <cellStyle name="Normal 10 7 2 2 6" xfId="2753" xr:uid="{00000000-0005-0000-0000-0000E2090000}"/>
    <cellStyle name="Normal 10 7 2 2 6 2" xfId="2754" xr:uid="{00000000-0005-0000-0000-0000E3090000}"/>
    <cellStyle name="Normal 10 7 2 2 6 3" xfId="2755" xr:uid="{00000000-0005-0000-0000-0000E4090000}"/>
    <cellStyle name="Normal 10 7 2 2 6 4" xfId="2756" xr:uid="{00000000-0005-0000-0000-0000E5090000}"/>
    <cellStyle name="Normal 10 7 2 2 7" xfId="2757" xr:uid="{00000000-0005-0000-0000-0000E6090000}"/>
    <cellStyle name="Normal 10 7 2 2 7 2" xfId="2758" xr:uid="{00000000-0005-0000-0000-0000E7090000}"/>
    <cellStyle name="Normal 10 7 2 2 7 3" xfId="2759" xr:uid="{00000000-0005-0000-0000-0000E8090000}"/>
    <cellStyle name="Normal 10 7 2 2 7 4" xfId="2760" xr:uid="{00000000-0005-0000-0000-0000E9090000}"/>
    <cellStyle name="Normal 10 7 2 2 8" xfId="2761" xr:uid="{00000000-0005-0000-0000-0000EA090000}"/>
    <cellStyle name="Normal 10 7 2 2 9" xfId="2762" xr:uid="{00000000-0005-0000-0000-0000EB090000}"/>
    <cellStyle name="Normal 10 7 2 3" xfId="2763" xr:uid="{00000000-0005-0000-0000-0000EC090000}"/>
    <cellStyle name="Normal 10 7 2 3 2" xfId="2764" xr:uid="{00000000-0005-0000-0000-0000ED090000}"/>
    <cellStyle name="Normal 10 7 2 3 2 2" xfId="2765" xr:uid="{00000000-0005-0000-0000-0000EE090000}"/>
    <cellStyle name="Normal 10 7 2 3 2 3" xfId="2766" xr:uid="{00000000-0005-0000-0000-0000EF090000}"/>
    <cellStyle name="Normal 10 7 2 3 2 4" xfId="2767" xr:uid="{00000000-0005-0000-0000-0000F0090000}"/>
    <cellStyle name="Normal 10 7 2 3 3" xfId="2768" xr:uid="{00000000-0005-0000-0000-0000F1090000}"/>
    <cellStyle name="Normal 10 7 2 3 3 2" xfId="2769" xr:uid="{00000000-0005-0000-0000-0000F2090000}"/>
    <cellStyle name="Normal 10 7 2 3 3 3" xfId="2770" xr:uid="{00000000-0005-0000-0000-0000F3090000}"/>
    <cellStyle name="Normal 10 7 2 3 3 4" xfId="2771" xr:uid="{00000000-0005-0000-0000-0000F4090000}"/>
    <cellStyle name="Normal 10 7 2 3 4" xfId="2772" xr:uid="{00000000-0005-0000-0000-0000F5090000}"/>
    <cellStyle name="Normal 10 7 2 3 5" xfId="2773" xr:uid="{00000000-0005-0000-0000-0000F6090000}"/>
    <cellStyle name="Normal 10 7 2 3 6" xfId="2774" xr:uid="{00000000-0005-0000-0000-0000F7090000}"/>
    <cellStyle name="Normal 10 7 2 4" xfId="2775" xr:uid="{00000000-0005-0000-0000-0000F8090000}"/>
    <cellStyle name="Normal 10 7 2 4 2" xfId="2776" xr:uid="{00000000-0005-0000-0000-0000F9090000}"/>
    <cellStyle name="Normal 10 7 2 4 3" xfId="2777" xr:uid="{00000000-0005-0000-0000-0000FA090000}"/>
    <cellStyle name="Normal 10 7 2 4 4" xfId="2778" xr:uid="{00000000-0005-0000-0000-0000FB090000}"/>
    <cellStyle name="Normal 10 7 2 5" xfId="2779" xr:uid="{00000000-0005-0000-0000-0000FC090000}"/>
    <cellStyle name="Normal 10 7 2 5 2" xfId="2780" xr:uid="{00000000-0005-0000-0000-0000FD090000}"/>
    <cellStyle name="Normal 10 7 2 5 3" xfId="2781" xr:uid="{00000000-0005-0000-0000-0000FE090000}"/>
    <cellStyle name="Normal 10 7 2 5 4" xfId="2782" xr:uid="{00000000-0005-0000-0000-0000FF090000}"/>
    <cellStyle name="Normal 10 7 2 6" xfId="2783" xr:uid="{00000000-0005-0000-0000-0000000A0000}"/>
    <cellStyle name="Normal 10 7 2 6 2" xfId="2784" xr:uid="{00000000-0005-0000-0000-0000010A0000}"/>
    <cellStyle name="Normal 10 7 2 6 3" xfId="2785" xr:uid="{00000000-0005-0000-0000-0000020A0000}"/>
    <cellStyle name="Normal 10 7 2 6 4" xfId="2786" xr:uid="{00000000-0005-0000-0000-0000030A0000}"/>
    <cellStyle name="Normal 10 7 2 7" xfId="2787" xr:uid="{00000000-0005-0000-0000-0000040A0000}"/>
    <cellStyle name="Normal 10 7 2 7 2" xfId="2788" xr:uid="{00000000-0005-0000-0000-0000050A0000}"/>
    <cellStyle name="Normal 10 7 2 7 3" xfId="2789" xr:uid="{00000000-0005-0000-0000-0000060A0000}"/>
    <cellStyle name="Normal 10 7 2 7 4" xfId="2790" xr:uid="{00000000-0005-0000-0000-0000070A0000}"/>
    <cellStyle name="Normal 10 7 2 8" xfId="2791" xr:uid="{00000000-0005-0000-0000-0000080A0000}"/>
    <cellStyle name="Normal 10 7 2 8 2" xfId="2792" xr:uid="{00000000-0005-0000-0000-0000090A0000}"/>
    <cellStyle name="Normal 10 7 2 8 3" xfId="2793" xr:uid="{00000000-0005-0000-0000-00000A0A0000}"/>
    <cellStyle name="Normal 10 7 2 8 4" xfId="2794" xr:uid="{00000000-0005-0000-0000-00000B0A0000}"/>
    <cellStyle name="Normal 10 7 2 9" xfId="2795" xr:uid="{00000000-0005-0000-0000-00000C0A0000}"/>
    <cellStyle name="Normal 10 7 2 9 2" xfId="2796" xr:uid="{00000000-0005-0000-0000-00000D0A0000}"/>
    <cellStyle name="Normal 10 7 2 9 3" xfId="2797" xr:uid="{00000000-0005-0000-0000-00000E0A0000}"/>
    <cellStyle name="Normal 10 7 2 9 4" xfId="2798" xr:uid="{00000000-0005-0000-0000-00000F0A0000}"/>
    <cellStyle name="Normal 10 7 20" xfId="2799" xr:uid="{00000000-0005-0000-0000-0000100A0000}"/>
    <cellStyle name="Normal 10 7 3" xfId="2800" xr:uid="{00000000-0005-0000-0000-0000110A0000}"/>
    <cellStyle name="Normal 10 7 3 10" xfId="2801" xr:uid="{00000000-0005-0000-0000-0000120A0000}"/>
    <cellStyle name="Normal 10 7 3 11" xfId="2802" xr:uid="{00000000-0005-0000-0000-0000130A0000}"/>
    <cellStyle name="Normal 10 7 3 12" xfId="2803" xr:uid="{00000000-0005-0000-0000-0000140A0000}"/>
    <cellStyle name="Normal 10 7 3 13" xfId="2804" xr:uid="{00000000-0005-0000-0000-0000150A0000}"/>
    <cellStyle name="Normal 10 7 3 14" xfId="2805" xr:uid="{00000000-0005-0000-0000-0000160A0000}"/>
    <cellStyle name="Normal 10 7 3 2" xfId="2806" xr:uid="{00000000-0005-0000-0000-0000170A0000}"/>
    <cellStyle name="Normal 10 7 3 2 10" xfId="2807" xr:uid="{00000000-0005-0000-0000-0000180A0000}"/>
    <cellStyle name="Normal 10 7 3 2 11" xfId="2808" xr:uid="{00000000-0005-0000-0000-0000190A0000}"/>
    <cellStyle name="Normal 10 7 3 2 12" xfId="2809" xr:uid="{00000000-0005-0000-0000-00001A0A0000}"/>
    <cellStyle name="Normal 10 7 3 2 2" xfId="2810" xr:uid="{00000000-0005-0000-0000-00001B0A0000}"/>
    <cellStyle name="Normal 10 7 3 2 2 2" xfId="2811" xr:uid="{00000000-0005-0000-0000-00001C0A0000}"/>
    <cellStyle name="Normal 10 7 3 2 2 2 2" xfId="2812" xr:uid="{00000000-0005-0000-0000-00001D0A0000}"/>
    <cellStyle name="Normal 10 7 3 2 2 2 3" xfId="2813" xr:uid="{00000000-0005-0000-0000-00001E0A0000}"/>
    <cellStyle name="Normal 10 7 3 2 2 2 4" xfId="2814" xr:uid="{00000000-0005-0000-0000-00001F0A0000}"/>
    <cellStyle name="Normal 10 7 3 2 2 3" xfId="2815" xr:uid="{00000000-0005-0000-0000-0000200A0000}"/>
    <cellStyle name="Normal 10 7 3 2 2 3 2" xfId="2816" xr:uid="{00000000-0005-0000-0000-0000210A0000}"/>
    <cellStyle name="Normal 10 7 3 2 2 3 3" xfId="2817" xr:uid="{00000000-0005-0000-0000-0000220A0000}"/>
    <cellStyle name="Normal 10 7 3 2 2 3 4" xfId="2818" xr:uid="{00000000-0005-0000-0000-0000230A0000}"/>
    <cellStyle name="Normal 10 7 3 2 2 4" xfId="2819" xr:uid="{00000000-0005-0000-0000-0000240A0000}"/>
    <cellStyle name="Normal 10 7 3 2 2 5" xfId="2820" xr:uid="{00000000-0005-0000-0000-0000250A0000}"/>
    <cellStyle name="Normal 10 7 3 2 2 6" xfId="2821" xr:uid="{00000000-0005-0000-0000-0000260A0000}"/>
    <cellStyle name="Normal 10 7 3 2 3" xfId="2822" xr:uid="{00000000-0005-0000-0000-0000270A0000}"/>
    <cellStyle name="Normal 10 7 3 2 3 2" xfId="2823" xr:uid="{00000000-0005-0000-0000-0000280A0000}"/>
    <cellStyle name="Normal 10 7 3 2 3 3" xfId="2824" xr:uid="{00000000-0005-0000-0000-0000290A0000}"/>
    <cellStyle name="Normal 10 7 3 2 3 4" xfId="2825" xr:uid="{00000000-0005-0000-0000-00002A0A0000}"/>
    <cellStyle name="Normal 10 7 3 2 4" xfId="2826" xr:uid="{00000000-0005-0000-0000-00002B0A0000}"/>
    <cellStyle name="Normal 10 7 3 2 4 2" xfId="2827" xr:uid="{00000000-0005-0000-0000-00002C0A0000}"/>
    <cellStyle name="Normal 10 7 3 2 4 3" xfId="2828" xr:uid="{00000000-0005-0000-0000-00002D0A0000}"/>
    <cellStyle name="Normal 10 7 3 2 4 4" xfId="2829" xr:uid="{00000000-0005-0000-0000-00002E0A0000}"/>
    <cellStyle name="Normal 10 7 3 2 5" xfId="2830" xr:uid="{00000000-0005-0000-0000-00002F0A0000}"/>
    <cellStyle name="Normal 10 7 3 2 5 2" xfId="2831" xr:uid="{00000000-0005-0000-0000-0000300A0000}"/>
    <cellStyle name="Normal 10 7 3 2 5 3" xfId="2832" xr:uid="{00000000-0005-0000-0000-0000310A0000}"/>
    <cellStyle name="Normal 10 7 3 2 5 4" xfId="2833" xr:uid="{00000000-0005-0000-0000-0000320A0000}"/>
    <cellStyle name="Normal 10 7 3 2 6" xfId="2834" xr:uid="{00000000-0005-0000-0000-0000330A0000}"/>
    <cellStyle name="Normal 10 7 3 2 6 2" xfId="2835" xr:uid="{00000000-0005-0000-0000-0000340A0000}"/>
    <cellStyle name="Normal 10 7 3 2 6 3" xfId="2836" xr:uid="{00000000-0005-0000-0000-0000350A0000}"/>
    <cellStyle name="Normal 10 7 3 2 6 4" xfId="2837" xr:uid="{00000000-0005-0000-0000-0000360A0000}"/>
    <cellStyle name="Normal 10 7 3 2 7" xfId="2838" xr:uid="{00000000-0005-0000-0000-0000370A0000}"/>
    <cellStyle name="Normal 10 7 3 2 7 2" xfId="2839" xr:uid="{00000000-0005-0000-0000-0000380A0000}"/>
    <cellStyle name="Normal 10 7 3 2 7 3" xfId="2840" xr:uid="{00000000-0005-0000-0000-0000390A0000}"/>
    <cellStyle name="Normal 10 7 3 2 7 4" xfId="2841" xr:uid="{00000000-0005-0000-0000-00003A0A0000}"/>
    <cellStyle name="Normal 10 7 3 2 8" xfId="2842" xr:uid="{00000000-0005-0000-0000-00003B0A0000}"/>
    <cellStyle name="Normal 10 7 3 2 9" xfId="2843" xr:uid="{00000000-0005-0000-0000-00003C0A0000}"/>
    <cellStyle name="Normal 10 7 3 3" xfId="2844" xr:uid="{00000000-0005-0000-0000-00003D0A0000}"/>
    <cellStyle name="Normal 10 7 3 3 2" xfId="2845" xr:uid="{00000000-0005-0000-0000-00003E0A0000}"/>
    <cellStyle name="Normal 10 7 3 3 2 2" xfId="2846" xr:uid="{00000000-0005-0000-0000-00003F0A0000}"/>
    <cellStyle name="Normal 10 7 3 3 2 3" xfId="2847" xr:uid="{00000000-0005-0000-0000-0000400A0000}"/>
    <cellStyle name="Normal 10 7 3 3 2 4" xfId="2848" xr:uid="{00000000-0005-0000-0000-0000410A0000}"/>
    <cellStyle name="Normal 10 7 3 3 3" xfId="2849" xr:uid="{00000000-0005-0000-0000-0000420A0000}"/>
    <cellStyle name="Normal 10 7 3 3 3 2" xfId="2850" xr:uid="{00000000-0005-0000-0000-0000430A0000}"/>
    <cellStyle name="Normal 10 7 3 3 3 3" xfId="2851" xr:uid="{00000000-0005-0000-0000-0000440A0000}"/>
    <cellStyle name="Normal 10 7 3 3 3 4" xfId="2852" xr:uid="{00000000-0005-0000-0000-0000450A0000}"/>
    <cellStyle name="Normal 10 7 3 3 4" xfId="2853" xr:uid="{00000000-0005-0000-0000-0000460A0000}"/>
    <cellStyle name="Normal 10 7 3 3 5" xfId="2854" xr:uid="{00000000-0005-0000-0000-0000470A0000}"/>
    <cellStyle name="Normal 10 7 3 3 6" xfId="2855" xr:uid="{00000000-0005-0000-0000-0000480A0000}"/>
    <cellStyle name="Normal 10 7 3 4" xfId="2856" xr:uid="{00000000-0005-0000-0000-0000490A0000}"/>
    <cellStyle name="Normal 10 7 3 4 2" xfId="2857" xr:uid="{00000000-0005-0000-0000-00004A0A0000}"/>
    <cellStyle name="Normal 10 7 3 4 3" xfId="2858" xr:uid="{00000000-0005-0000-0000-00004B0A0000}"/>
    <cellStyle name="Normal 10 7 3 4 4" xfId="2859" xr:uid="{00000000-0005-0000-0000-00004C0A0000}"/>
    <cellStyle name="Normal 10 7 3 5" xfId="2860" xr:uid="{00000000-0005-0000-0000-00004D0A0000}"/>
    <cellStyle name="Normal 10 7 3 5 2" xfId="2861" xr:uid="{00000000-0005-0000-0000-00004E0A0000}"/>
    <cellStyle name="Normal 10 7 3 5 3" xfId="2862" xr:uid="{00000000-0005-0000-0000-00004F0A0000}"/>
    <cellStyle name="Normal 10 7 3 5 4" xfId="2863" xr:uid="{00000000-0005-0000-0000-0000500A0000}"/>
    <cellStyle name="Normal 10 7 3 6" xfId="2864" xr:uid="{00000000-0005-0000-0000-0000510A0000}"/>
    <cellStyle name="Normal 10 7 3 6 2" xfId="2865" xr:uid="{00000000-0005-0000-0000-0000520A0000}"/>
    <cellStyle name="Normal 10 7 3 6 3" xfId="2866" xr:uid="{00000000-0005-0000-0000-0000530A0000}"/>
    <cellStyle name="Normal 10 7 3 6 4" xfId="2867" xr:uid="{00000000-0005-0000-0000-0000540A0000}"/>
    <cellStyle name="Normal 10 7 3 7" xfId="2868" xr:uid="{00000000-0005-0000-0000-0000550A0000}"/>
    <cellStyle name="Normal 10 7 3 7 2" xfId="2869" xr:uid="{00000000-0005-0000-0000-0000560A0000}"/>
    <cellStyle name="Normal 10 7 3 7 3" xfId="2870" xr:uid="{00000000-0005-0000-0000-0000570A0000}"/>
    <cellStyle name="Normal 10 7 3 7 4" xfId="2871" xr:uid="{00000000-0005-0000-0000-0000580A0000}"/>
    <cellStyle name="Normal 10 7 3 8" xfId="2872" xr:uid="{00000000-0005-0000-0000-0000590A0000}"/>
    <cellStyle name="Normal 10 7 3 8 2" xfId="2873" xr:uid="{00000000-0005-0000-0000-00005A0A0000}"/>
    <cellStyle name="Normal 10 7 3 8 3" xfId="2874" xr:uid="{00000000-0005-0000-0000-00005B0A0000}"/>
    <cellStyle name="Normal 10 7 3 8 4" xfId="2875" xr:uid="{00000000-0005-0000-0000-00005C0A0000}"/>
    <cellStyle name="Normal 10 7 3 9" xfId="2876" xr:uid="{00000000-0005-0000-0000-00005D0A0000}"/>
    <cellStyle name="Normal 10 7 3 9 2" xfId="2877" xr:uid="{00000000-0005-0000-0000-00005E0A0000}"/>
    <cellStyle name="Normal 10 7 3 9 3" xfId="2878" xr:uid="{00000000-0005-0000-0000-00005F0A0000}"/>
    <cellStyle name="Normal 10 7 3 9 4" xfId="2879" xr:uid="{00000000-0005-0000-0000-0000600A0000}"/>
    <cellStyle name="Normal 10 7 4" xfId="2880" xr:uid="{00000000-0005-0000-0000-0000610A0000}"/>
    <cellStyle name="Normal 10 7 4 10" xfId="2881" xr:uid="{00000000-0005-0000-0000-0000620A0000}"/>
    <cellStyle name="Normal 10 7 4 11" xfId="2882" xr:uid="{00000000-0005-0000-0000-0000630A0000}"/>
    <cellStyle name="Normal 10 7 4 12" xfId="2883" xr:uid="{00000000-0005-0000-0000-0000640A0000}"/>
    <cellStyle name="Normal 10 7 4 2" xfId="2884" xr:uid="{00000000-0005-0000-0000-0000650A0000}"/>
    <cellStyle name="Normal 10 7 4 2 2" xfId="2885" xr:uid="{00000000-0005-0000-0000-0000660A0000}"/>
    <cellStyle name="Normal 10 7 4 2 2 2" xfId="2886" xr:uid="{00000000-0005-0000-0000-0000670A0000}"/>
    <cellStyle name="Normal 10 7 4 2 2 3" xfId="2887" xr:uid="{00000000-0005-0000-0000-0000680A0000}"/>
    <cellStyle name="Normal 10 7 4 2 2 4" xfId="2888" xr:uid="{00000000-0005-0000-0000-0000690A0000}"/>
    <cellStyle name="Normal 10 7 4 2 3" xfId="2889" xr:uid="{00000000-0005-0000-0000-00006A0A0000}"/>
    <cellStyle name="Normal 10 7 4 2 3 2" xfId="2890" xr:uid="{00000000-0005-0000-0000-00006B0A0000}"/>
    <cellStyle name="Normal 10 7 4 2 3 3" xfId="2891" xr:uid="{00000000-0005-0000-0000-00006C0A0000}"/>
    <cellStyle name="Normal 10 7 4 2 3 4" xfId="2892" xr:uid="{00000000-0005-0000-0000-00006D0A0000}"/>
    <cellStyle name="Normal 10 7 4 2 4" xfId="2893" xr:uid="{00000000-0005-0000-0000-00006E0A0000}"/>
    <cellStyle name="Normal 10 7 4 2 5" xfId="2894" xr:uid="{00000000-0005-0000-0000-00006F0A0000}"/>
    <cellStyle name="Normal 10 7 4 2 6" xfId="2895" xr:uid="{00000000-0005-0000-0000-0000700A0000}"/>
    <cellStyle name="Normal 10 7 4 3" xfId="2896" xr:uid="{00000000-0005-0000-0000-0000710A0000}"/>
    <cellStyle name="Normal 10 7 4 3 2" xfId="2897" xr:uid="{00000000-0005-0000-0000-0000720A0000}"/>
    <cellStyle name="Normal 10 7 4 3 3" xfId="2898" xr:uid="{00000000-0005-0000-0000-0000730A0000}"/>
    <cellStyle name="Normal 10 7 4 3 4" xfId="2899" xr:uid="{00000000-0005-0000-0000-0000740A0000}"/>
    <cellStyle name="Normal 10 7 4 4" xfId="2900" xr:uid="{00000000-0005-0000-0000-0000750A0000}"/>
    <cellStyle name="Normal 10 7 4 4 2" xfId="2901" xr:uid="{00000000-0005-0000-0000-0000760A0000}"/>
    <cellStyle name="Normal 10 7 4 4 3" xfId="2902" xr:uid="{00000000-0005-0000-0000-0000770A0000}"/>
    <cellStyle name="Normal 10 7 4 4 4" xfId="2903" xr:uid="{00000000-0005-0000-0000-0000780A0000}"/>
    <cellStyle name="Normal 10 7 4 5" xfId="2904" xr:uid="{00000000-0005-0000-0000-0000790A0000}"/>
    <cellStyle name="Normal 10 7 4 5 2" xfId="2905" xr:uid="{00000000-0005-0000-0000-00007A0A0000}"/>
    <cellStyle name="Normal 10 7 4 5 3" xfId="2906" xr:uid="{00000000-0005-0000-0000-00007B0A0000}"/>
    <cellStyle name="Normal 10 7 4 5 4" xfId="2907" xr:uid="{00000000-0005-0000-0000-00007C0A0000}"/>
    <cellStyle name="Normal 10 7 4 6" xfId="2908" xr:uid="{00000000-0005-0000-0000-00007D0A0000}"/>
    <cellStyle name="Normal 10 7 4 6 2" xfId="2909" xr:uid="{00000000-0005-0000-0000-00007E0A0000}"/>
    <cellStyle name="Normal 10 7 4 6 3" xfId="2910" xr:uid="{00000000-0005-0000-0000-00007F0A0000}"/>
    <cellStyle name="Normal 10 7 4 6 4" xfId="2911" xr:uid="{00000000-0005-0000-0000-0000800A0000}"/>
    <cellStyle name="Normal 10 7 4 7" xfId="2912" xr:uid="{00000000-0005-0000-0000-0000810A0000}"/>
    <cellStyle name="Normal 10 7 4 7 2" xfId="2913" xr:uid="{00000000-0005-0000-0000-0000820A0000}"/>
    <cellStyle name="Normal 10 7 4 7 3" xfId="2914" xr:uid="{00000000-0005-0000-0000-0000830A0000}"/>
    <cellStyle name="Normal 10 7 4 7 4" xfId="2915" xr:uid="{00000000-0005-0000-0000-0000840A0000}"/>
    <cellStyle name="Normal 10 7 4 8" xfId="2916" xr:uid="{00000000-0005-0000-0000-0000850A0000}"/>
    <cellStyle name="Normal 10 7 4 9" xfId="2917" xr:uid="{00000000-0005-0000-0000-0000860A0000}"/>
    <cellStyle name="Normal 10 7 5" xfId="2918" xr:uid="{00000000-0005-0000-0000-0000870A0000}"/>
    <cellStyle name="Normal 10 7 5 10" xfId="2919" xr:uid="{00000000-0005-0000-0000-0000880A0000}"/>
    <cellStyle name="Normal 10 7 5 11" xfId="2920" xr:uid="{00000000-0005-0000-0000-0000890A0000}"/>
    <cellStyle name="Normal 10 7 5 12" xfId="2921" xr:uid="{00000000-0005-0000-0000-00008A0A0000}"/>
    <cellStyle name="Normal 10 7 5 2" xfId="2922" xr:uid="{00000000-0005-0000-0000-00008B0A0000}"/>
    <cellStyle name="Normal 10 7 5 2 2" xfId="2923" xr:uid="{00000000-0005-0000-0000-00008C0A0000}"/>
    <cellStyle name="Normal 10 7 5 2 2 2" xfId="2924" xr:uid="{00000000-0005-0000-0000-00008D0A0000}"/>
    <cellStyle name="Normal 10 7 5 2 2 3" xfId="2925" xr:uid="{00000000-0005-0000-0000-00008E0A0000}"/>
    <cellStyle name="Normal 10 7 5 2 2 4" xfId="2926" xr:uid="{00000000-0005-0000-0000-00008F0A0000}"/>
    <cellStyle name="Normal 10 7 5 2 3" xfId="2927" xr:uid="{00000000-0005-0000-0000-0000900A0000}"/>
    <cellStyle name="Normal 10 7 5 2 3 2" xfId="2928" xr:uid="{00000000-0005-0000-0000-0000910A0000}"/>
    <cellStyle name="Normal 10 7 5 2 3 3" xfId="2929" xr:uid="{00000000-0005-0000-0000-0000920A0000}"/>
    <cellStyle name="Normal 10 7 5 2 3 4" xfId="2930" xr:uid="{00000000-0005-0000-0000-0000930A0000}"/>
    <cellStyle name="Normal 10 7 5 2 4" xfId="2931" xr:uid="{00000000-0005-0000-0000-0000940A0000}"/>
    <cellStyle name="Normal 10 7 5 2 5" xfId="2932" xr:uid="{00000000-0005-0000-0000-0000950A0000}"/>
    <cellStyle name="Normal 10 7 5 2 6" xfId="2933" xr:uid="{00000000-0005-0000-0000-0000960A0000}"/>
    <cellStyle name="Normal 10 7 5 3" xfId="2934" xr:uid="{00000000-0005-0000-0000-0000970A0000}"/>
    <cellStyle name="Normal 10 7 5 3 2" xfId="2935" xr:uid="{00000000-0005-0000-0000-0000980A0000}"/>
    <cellStyle name="Normal 10 7 5 3 3" xfId="2936" xr:uid="{00000000-0005-0000-0000-0000990A0000}"/>
    <cellStyle name="Normal 10 7 5 3 4" xfId="2937" xr:uid="{00000000-0005-0000-0000-00009A0A0000}"/>
    <cellStyle name="Normal 10 7 5 4" xfId="2938" xr:uid="{00000000-0005-0000-0000-00009B0A0000}"/>
    <cellStyle name="Normal 10 7 5 4 2" xfId="2939" xr:uid="{00000000-0005-0000-0000-00009C0A0000}"/>
    <cellStyle name="Normal 10 7 5 4 3" xfId="2940" xr:uid="{00000000-0005-0000-0000-00009D0A0000}"/>
    <cellStyle name="Normal 10 7 5 4 4" xfId="2941" xr:uid="{00000000-0005-0000-0000-00009E0A0000}"/>
    <cellStyle name="Normal 10 7 5 5" xfId="2942" xr:uid="{00000000-0005-0000-0000-00009F0A0000}"/>
    <cellStyle name="Normal 10 7 5 5 2" xfId="2943" xr:uid="{00000000-0005-0000-0000-0000A00A0000}"/>
    <cellStyle name="Normal 10 7 5 5 3" xfId="2944" xr:uid="{00000000-0005-0000-0000-0000A10A0000}"/>
    <cellStyle name="Normal 10 7 5 5 4" xfId="2945" xr:uid="{00000000-0005-0000-0000-0000A20A0000}"/>
    <cellStyle name="Normal 10 7 5 6" xfId="2946" xr:uid="{00000000-0005-0000-0000-0000A30A0000}"/>
    <cellStyle name="Normal 10 7 5 6 2" xfId="2947" xr:uid="{00000000-0005-0000-0000-0000A40A0000}"/>
    <cellStyle name="Normal 10 7 5 6 3" xfId="2948" xr:uid="{00000000-0005-0000-0000-0000A50A0000}"/>
    <cellStyle name="Normal 10 7 5 6 4" xfId="2949" xr:uid="{00000000-0005-0000-0000-0000A60A0000}"/>
    <cellStyle name="Normal 10 7 5 7" xfId="2950" xr:uid="{00000000-0005-0000-0000-0000A70A0000}"/>
    <cellStyle name="Normal 10 7 5 7 2" xfId="2951" xr:uid="{00000000-0005-0000-0000-0000A80A0000}"/>
    <cellStyle name="Normal 10 7 5 7 3" xfId="2952" xr:uid="{00000000-0005-0000-0000-0000A90A0000}"/>
    <cellStyle name="Normal 10 7 5 7 4" xfId="2953" xr:uid="{00000000-0005-0000-0000-0000AA0A0000}"/>
    <cellStyle name="Normal 10 7 5 8" xfId="2954" xr:uid="{00000000-0005-0000-0000-0000AB0A0000}"/>
    <cellStyle name="Normal 10 7 5 9" xfId="2955" xr:uid="{00000000-0005-0000-0000-0000AC0A0000}"/>
    <cellStyle name="Normal 10 7 6" xfId="2956" xr:uid="{00000000-0005-0000-0000-0000AD0A0000}"/>
    <cellStyle name="Normal 10 7 6 2" xfId="2957" xr:uid="{00000000-0005-0000-0000-0000AE0A0000}"/>
    <cellStyle name="Normal 10 7 6 2 2" xfId="2958" xr:uid="{00000000-0005-0000-0000-0000AF0A0000}"/>
    <cellStyle name="Normal 10 7 6 2 3" xfId="2959" xr:uid="{00000000-0005-0000-0000-0000B00A0000}"/>
    <cellStyle name="Normal 10 7 6 2 4" xfId="2960" xr:uid="{00000000-0005-0000-0000-0000B10A0000}"/>
    <cellStyle name="Normal 10 7 6 3" xfId="2961" xr:uid="{00000000-0005-0000-0000-0000B20A0000}"/>
    <cellStyle name="Normal 10 7 6 3 2" xfId="2962" xr:uid="{00000000-0005-0000-0000-0000B30A0000}"/>
    <cellStyle name="Normal 10 7 6 3 3" xfId="2963" xr:uid="{00000000-0005-0000-0000-0000B40A0000}"/>
    <cellStyle name="Normal 10 7 6 3 4" xfId="2964" xr:uid="{00000000-0005-0000-0000-0000B50A0000}"/>
    <cellStyle name="Normal 10 7 6 4" xfId="2965" xr:uid="{00000000-0005-0000-0000-0000B60A0000}"/>
    <cellStyle name="Normal 10 7 6 4 2" xfId="2966" xr:uid="{00000000-0005-0000-0000-0000B70A0000}"/>
    <cellStyle name="Normal 10 7 6 4 3" xfId="2967" xr:uid="{00000000-0005-0000-0000-0000B80A0000}"/>
    <cellStyle name="Normal 10 7 6 4 4" xfId="2968" xr:uid="{00000000-0005-0000-0000-0000B90A0000}"/>
    <cellStyle name="Normal 10 7 6 5" xfId="2969" xr:uid="{00000000-0005-0000-0000-0000BA0A0000}"/>
    <cellStyle name="Normal 10 7 6 5 2" xfId="2970" xr:uid="{00000000-0005-0000-0000-0000BB0A0000}"/>
    <cellStyle name="Normal 10 7 6 5 3" xfId="2971" xr:uid="{00000000-0005-0000-0000-0000BC0A0000}"/>
    <cellStyle name="Normal 10 7 6 5 4" xfId="2972" xr:uid="{00000000-0005-0000-0000-0000BD0A0000}"/>
    <cellStyle name="Normal 10 7 6 6" xfId="2973" xr:uid="{00000000-0005-0000-0000-0000BE0A0000}"/>
    <cellStyle name="Normal 10 7 6 7" xfId="2974" xr:uid="{00000000-0005-0000-0000-0000BF0A0000}"/>
    <cellStyle name="Normal 10 7 6 8" xfId="2975" xr:uid="{00000000-0005-0000-0000-0000C00A0000}"/>
    <cellStyle name="Normal 10 7 7" xfId="2976" xr:uid="{00000000-0005-0000-0000-0000C10A0000}"/>
    <cellStyle name="Normal 10 7 7 2" xfId="2977" xr:uid="{00000000-0005-0000-0000-0000C20A0000}"/>
    <cellStyle name="Normal 10 7 7 3" xfId="2978" xr:uid="{00000000-0005-0000-0000-0000C30A0000}"/>
    <cellStyle name="Normal 10 7 7 4" xfId="2979" xr:uid="{00000000-0005-0000-0000-0000C40A0000}"/>
    <cellStyle name="Normal 10 7 8" xfId="2980" xr:uid="{00000000-0005-0000-0000-0000C50A0000}"/>
    <cellStyle name="Normal 10 7 8 2" xfId="2981" xr:uid="{00000000-0005-0000-0000-0000C60A0000}"/>
    <cellStyle name="Normal 10 7 8 3" xfId="2982" xr:uid="{00000000-0005-0000-0000-0000C70A0000}"/>
    <cellStyle name="Normal 10 7 8 4" xfId="2983" xr:uid="{00000000-0005-0000-0000-0000C80A0000}"/>
    <cellStyle name="Normal 10 7 9" xfId="2984" xr:uid="{00000000-0005-0000-0000-0000C90A0000}"/>
    <cellStyle name="Normal 10 7 9 2" xfId="2985" xr:uid="{00000000-0005-0000-0000-0000CA0A0000}"/>
    <cellStyle name="Normal 10 7 9 3" xfId="2986" xr:uid="{00000000-0005-0000-0000-0000CB0A0000}"/>
    <cellStyle name="Normal 10 7 9 4" xfId="2987" xr:uid="{00000000-0005-0000-0000-0000CC0A0000}"/>
    <cellStyle name="Normal 10 8" xfId="2988" xr:uid="{00000000-0005-0000-0000-0000CD0A0000}"/>
    <cellStyle name="Normal 10 8 10" xfId="2989" xr:uid="{00000000-0005-0000-0000-0000CE0A0000}"/>
    <cellStyle name="Normal 10 8 10 2" xfId="2990" xr:uid="{00000000-0005-0000-0000-0000CF0A0000}"/>
    <cellStyle name="Normal 10 8 10 3" xfId="2991" xr:uid="{00000000-0005-0000-0000-0000D00A0000}"/>
    <cellStyle name="Normal 10 8 10 4" xfId="2992" xr:uid="{00000000-0005-0000-0000-0000D10A0000}"/>
    <cellStyle name="Normal 10 8 11" xfId="2993" xr:uid="{00000000-0005-0000-0000-0000D20A0000}"/>
    <cellStyle name="Normal 10 8 11 2" xfId="2994" xr:uid="{00000000-0005-0000-0000-0000D30A0000}"/>
    <cellStyle name="Normal 10 8 11 3" xfId="2995" xr:uid="{00000000-0005-0000-0000-0000D40A0000}"/>
    <cellStyle name="Normal 10 8 11 4" xfId="2996" xr:uid="{00000000-0005-0000-0000-0000D50A0000}"/>
    <cellStyle name="Normal 10 8 12" xfId="2997" xr:uid="{00000000-0005-0000-0000-0000D60A0000}"/>
    <cellStyle name="Normal 10 8 12 2" xfId="2998" xr:uid="{00000000-0005-0000-0000-0000D70A0000}"/>
    <cellStyle name="Normal 10 8 12 3" xfId="2999" xr:uid="{00000000-0005-0000-0000-0000D80A0000}"/>
    <cellStyle name="Normal 10 8 12 4" xfId="3000" xr:uid="{00000000-0005-0000-0000-0000D90A0000}"/>
    <cellStyle name="Normal 10 8 13" xfId="3001" xr:uid="{00000000-0005-0000-0000-0000DA0A0000}"/>
    <cellStyle name="Normal 10 8 13 2" xfId="3002" xr:uid="{00000000-0005-0000-0000-0000DB0A0000}"/>
    <cellStyle name="Normal 10 8 13 3" xfId="3003" xr:uid="{00000000-0005-0000-0000-0000DC0A0000}"/>
    <cellStyle name="Normal 10 8 13 4" xfId="3004" xr:uid="{00000000-0005-0000-0000-0000DD0A0000}"/>
    <cellStyle name="Normal 10 8 14" xfId="3005" xr:uid="{00000000-0005-0000-0000-0000DE0A0000}"/>
    <cellStyle name="Normal 10 8 15" xfId="3006" xr:uid="{00000000-0005-0000-0000-0000DF0A0000}"/>
    <cellStyle name="Normal 10 8 16" xfId="3007" xr:uid="{00000000-0005-0000-0000-0000E00A0000}"/>
    <cellStyle name="Normal 10 8 17" xfId="3008" xr:uid="{00000000-0005-0000-0000-0000E10A0000}"/>
    <cellStyle name="Normal 10 8 18" xfId="3009" xr:uid="{00000000-0005-0000-0000-0000E20A0000}"/>
    <cellStyle name="Normal 10 8 19" xfId="3010" xr:uid="{00000000-0005-0000-0000-0000E30A0000}"/>
    <cellStyle name="Normal 10 8 2" xfId="3011" xr:uid="{00000000-0005-0000-0000-0000E40A0000}"/>
    <cellStyle name="Normal 10 8 2 10" xfId="3012" xr:uid="{00000000-0005-0000-0000-0000E50A0000}"/>
    <cellStyle name="Normal 10 8 2 11" xfId="3013" xr:uid="{00000000-0005-0000-0000-0000E60A0000}"/>
    <cellStyle name="Normal 10 8 2 12" xfId="3014" xr:uid="{00000000-0005-0000-0000-0000E70A0000}"/>
    <cellStyle name="Normal 10 8 2 13" xfId="3015" xr:uid="{00000000-0005-0000-0000-0000E80A0000}"/>
    <cellStyle name="Normal 10 8 2 14" xfId="3016" xr:uid="{00000000-0005-0000-0000-0000E90A0000}"/>
    <cellStyle name="Normal 10 8 2 2" xfId="3017" xr:uid="{00000000-0005-0000-0000-0000EA0A0000}"/>
    <cellStyle name="Normal 10 8 2 2 10" xfId="3018" xr:uid="{00000000-0005-0000-0000-0000EB0A0000}"/>
    <cellStyle name="Normal 10 8 2 2 11" xfId="3019" xr:uid="{00000000-0005-0000-0000-0000EC0A0000}"/>
    <cellStyle name="Normal 10 8 2 2 12" xfId="3020" xr:uid="{00000000-0005-0000-0000-0000ED0A0000}"/>
    <cellStyle name="Normal 10 8 2 2 2" xfId="3021" xr:uid="{00000000-0005-0000-0000-0000EE0A0000}"/>
    <cellStyle name="Normal 10 8 2 2 2 2" xfId="3022" xr:uid="{00000000-0005-0000-0000-0000EF0A0000}"/>
    <cellStyle name="Normal 10 8 2 2 2 2 2" xfId="3023" xr:uid="{00000000-0005-0000-0000-0000F00A0000}"/>
    <cellStyle name="Normal 10 8 2 2 2 2 3" xfId="3024" xr:uid="{00000000-0005-0000-0000-0000F10A0000}"/>
    <cellStyle name="Normal 10 8 2 2 2 2 4" xfId="3025" xr:uid="{00000000-0005-0000-0000-0000F20A0000}"/>
    <cellStyle name="Normal 10 8 2 2 2 3" xfId="3026" xr:uid="{00000000-0005-0000-0000-0000F30A0000}"/>
    <cellStyle name="Normal 10 8 2 2 2 3 2" xfId="3027" xr:uid="{00000000-0005-0000-0000-0000F40A0000}"/>
    <cellStyle name="Normal 10 8 2 2 2 3 3" xfId="3028" xr:uid="{00000000-0005-0000-0000-0000F50A0000}"/>
    <cellStyle name="Normal 10 8 2 2 2 3 4" xfId="3029" xr:uid="{00000000-0005-0000-0000-0000F60A0000}"/>
    <cellStyle name="Normal 10 8 2 2 2 4" xfId="3030" xr:uid="{00000000-0005-0000-0000-0000F70A0000}"/>
    <cellStyle name="Normal 10 8 2 2 2 5" xfId="3031" xr:uid="{00000000-0005-0000-0000-0000F80A0000}"/>
    <cellStyle name="Normal 10 8 2 2 2 6" xfId="3032" xr:uid="{00000000-0005-0000-0000-0000F90A0000}"/>
    <cellStyle name="Normal 10 8 2 2 3" xfId="3033" xr:uid="{00000000-0005-0000-0000-0000FA0A0000}"/>
    <cellStyle name="Normal 10 8 2 2 3 2" xfId="3034" xr:uid="{00000000-0005-0000-0000-0000FB0A0000}"/>
    <cellStyle name="Normal 10 8 2 2 3 3" xfId="3035" xr:uid="{00000000-0005-0000-0000-0000FC0A0000}"/>
    <cellStyle name="Normal 10 8 2 2 3 4" xfId="3036" xr:uid="{00000000-0005-0000-0000-0000FD0A0000}"/>
    <cellStyle name="Normal 10 8 2 2 4" xfId="3037" xr:uid="{00000000-0005-0000-0000-0000FE0A0000}"/>
    <cellStyle name="Normal 10 8 2 2 4 2" xfId="3038" xr:uid="{00000000-0005-0000-0000-0000FF0A0000}"/>
    <cellStyle name="Normal 10 8 2 2 4 3" xfId="3039" xr:uid="{00000000-0005-0000-0000-0000000B0000}"/>
    <cellStyle name="Normal 10 8 2 2 4 4" xfId="3040" xr:uid="{00000000-0005-0000-0000-0000010B0000}"/>
    <cellStyle name="Normal 10 8 2 2 5" xfId="3041" xr:uid="{00000000-0005-0000-0000-0000020B0000}"/>
    <cellStyle name="Normal 10 8 2 2 5 2" xfId="3042" xr:uid="{00000000-0005-0000-0000-0000030B0000}"/>
    <cellStyle name="Normal 10 8 2 2 5 3" xfId="3043" xr:uid="{00000000-0005-0000-0000-0000040B0000}"/>
    <cellStyle name="Normal 10 8 2 2 5 4" xfId="3044" xr:uid="{00000000-0005-0000-0000-0000050B0000}"/>
    <cellStyle name="Normal 10 8 2 2 6" xfId="3045" xr:uid="{00000000-0005-0000-0000-0000060B0000}"/>
    <cellStyle name="Normal 10 8 2 2 6 2" xfId="3046" xr:uid="{00000000-0005-0000-0000-0000070B0000}"/>
    <cellStyle name="Normal 10 8 2 2 6 3" xfId="3047" xr:uid="{00000000-0005-0000-0000-0000080B0000}"/>
    <cellStyle name="Normal 10 8 2 2 6 4" xfId="3048" xr:uid="{00000000-0005-0000-0000-0000090B0000}"/>
    <cellStyle name="Normal 10 8 2 2 7" xfId="3049" xr:uid="{00000000-0005-0000-0000-00000A0B0000}"/>
    <cellStyle name="Normal 10 8 2 2 7 2" xfId="3050" xr:uid="{00000000-0005-0000-0000-00000B0B0000}"/>
    <cellStyle name="Normal 10 8 2 2 7 3" xfId="3051" xr:uid="{00000000-0005-0000-0000-00000C0B0000}"/>
    <cellStyle name="Normal 10 8 2 2 7 4" xfId="3052" xr:uid="{00000000-0005-0000-0000-00000D0B0000}"/>
    <cellStyle name="Normal 10 8 2 2 8" xfId="3053" xr:uid="{00000000-0005-0000-0000-00000E0B0000}"/>
    <cellStyle name="Normal 10 8 2 2 9" xfId="3054" xr:uid="{00000000-0005-0000-0000-00000F0B0000}"/>
    <cellStyle name="Normal 10 8 2 3" xfId="3055" xr:uid="{00000000-0005-0000-0000-0000100B0000}"/>
    <cellStyle name="Normal 10 8 2 3 2" xfId="3056" xr:uid="{00000000-0005-0000-0000-0000110B0000}"/>
    <cellStyle name="Normal 10 8 2 3 2 2" xfId="3057" xr:uid="{00000000-0005-0000-0000-0000120B0000}"/>
    <cellStyle name="Normal 10 8 2 3 2 3" xfId="3058" xr:uid="{00000000-0005-0000-0000-0000130B0000}"/>
    <cellStyle name="Normal 10 8 2 3 2 4" xfId="3059" xr:uid="{00000000-0005-0000-0000-0000140B0000}"/>
    <cellStyle name="Normal 10 8 2 3 3" xfId="3060" xr:uid="{00000000-0005-0000-0000-0000150B0000}"/>
    <cellStyle name="Normal 10 8 2 3 3 2" xfId="3061" xr:uid="{00000000-0005-0000-0000-0000160B0000}"/>
    <cellStyle name="Normal 10 8 2 3 3 3" xfId="3062" xr:uid="{00000000-0005-0000-0000-0000170B0000}"/>
    <cellStyle name="Normal 10 8 2 3 3 4" xfId="3063" xr:uid="{00000000-0005-0000-0000-0000180B0000}"/>
    <cellStyle name="Normal 10 8 2 3 4" xfId="3064" xr:uid="{00000000-0005-0000-0000-0000190B0000}"/>
    <cellStyle name="Normal 10 8 2 3 5" xfId="3065" xr:uid="{00000000-0005-0000-0000-00001A0B0000}"/>
    <cellStyle name="Normal 10 8 2 3 6" xfId="3066" xr:uid="{00000000-0005-0000-0000-00001B0B0000}"/>
    <cellStyle name="Normal 10 8 2 4" xfId="3067" xr:uid="{00000000-0005-0000-0000-00001C0B0000}"/>
    <cellStyle name="Normal 10 8 2 4 2" xfId="3068" xr:uid="{00000000-0005-0000-0000-00001D0B0000}"/>
    <cellStyle name="Normal 10 8 2 4 3" xfId="3069" xr:uid="{00000000-0005-0000-0000-00001E0B0000}"/>
    <cellStyle name="Normal 10 8 2 4 4" xfId="3070" xr:uid="{00000000-0005-0000-0000-00001F0B0000}"/>
    <cellStyle name="Normal 10 8 2 5" xfId="3071" xr:uid="{00000000-0005-0000-0000-0000200B0000}"/>
    <cellStyle name="Normal 10 8 2 5 2" xfId="3072" xr:uid="{00000000-0005-0000-0000-0000210B0000}"/>
    <cellStyle name="Normal 10 8 2 5 3" xfId="3073" xr:uid="{00000000-0005-0000-0000-0000220B0000}"/>
    <cellStyle name="Normal 10 8 2 5 4" xfId="3074" xr:uid="{00000000-0005-0000-0000-0000230B0000}"/>
    <cellStyle name="Normal 10 8 2 6" xfId="3075" xr:uid="{00000000-0005-0000-0000-0000240B0000}"/>
    <cellStyle name="Normal 10 8 2 6 2" xfId="3076" xr:uid="{00000000-0005-0000-0000-0000250B0000}"/>
    <cellStyle name="Normal 10 8 2 6 3" xfId="3077" xr:uid="{00000000-0005-0000-0000-0000260B0000}"/>
    <cellStyle name="Normal 10 8 2 6 4" xfId="3078" xr:uid="{00000000-0005-0000-0000-0000270B0000}"/>
    <cellStyle name="Normal 10 8 2 7" xfId="3079" xr:uid="{00000000-0005-0000-0000-0000280B0000}"/>
    <cellStyle name="Normal 10 8 2 7 2" xfId="3080" xr:uid="{00000000-0005-0000-0000-0000290B0000}"/>
    <cellStyle name="Normal 10 8 2 7 3" xfId="3081" xr:uid="{00000000-0005-0000-0000-00002A0B0000}"/>
    <cellStyle name="Normal 10 8 2 7 4" xfId="3082" xr:uid="{00000000-0005-0000-0000-00002B0B0000}"/>
    <cellStyle name="Normal 10 8 2 8" xfId="3083" xr:uid="{00000000-0005-0000-0000-00002C0B0000}"/>
    <cellStyle name="Normal 10 8 2 8 2" xfId="3084" xr:uid="{00000000-0005-0000-0000-00002D0B0000}"/>
    <cellStyle name="Normal 10 8 2 8 3" xfId="3085" xr:uid="{00000000-0005-0000-0000-00002E0B0000}"/>
    <cellStyle name="Normal 10 8 2 8 4" xfId="3086" xr:uid="{00000000-0005-0000-0000-00002F0B0000}"/>
    <cellStyle name="Normal 10 8 2 9" xfId="3087" xr:uid="{00000000-0005-0000-0000-0000300B0000}"/>
    <cellStyle name="Normal 10 8 2 9 2" xfId="3088" xr:uid="{00000000-0005-0000-0000-0000310B0000}"/>
    <cellStyle name="Normal 10 8 2 9 3" xfId="3089" xr:uid="{00000000-0005-0000-0000-0000320B0000}"/>
    <cellStyle name="Normal 10 8 2 9 4" xfId="3090" xr:uid="{00000000-0005-0000-0000-0000330B0000}"/>
    <cellStyle name="Normal 10 8 20" xfId="3091" xr:uid="{00000000-0005-0000-0000-0000340B0000}"/>
    <cellStyle name="Normal 10 8 3" xfId="3092" xr:uid="{00000000-0005-0000-0000-0000350B0000}"/>
    <cellStyle name="Normal 10 8 3 10" xfId="3093" xr:uid="{00000000-0005-0000-0000-0000360B0000}"/>
    <cellStyle name="Normal 10 8 3 11" xfId="3094" xr:uid="{00000000-0005-0000-0000-0000370B0000}"/>
    <cellStyle name="Normal 10 8 3 12" xfId="3095" xr:uid="{00000000-0005-0000-0000-0000380B0000}"/>
    <cellStyle name="Normal 10 8 3 13" xfId="3096" xr:uid="{00000000-0005-0000-0000-0000390B0000}"/>
    <cellStyle name="Normal 10 8 3 14" xfId="3097" xr:uid="{00000000-0005-0000-0000-00003A0B0000}"/>
    <cellStyle name="Normal 10 8 3 2" xfId="3098" xr:uid="{00000000-0005-0000-0000-00003B0B0000}"/>
    <cellStyle name="Normal 10 8 3 2 10" xfId="3099" xr:uid="{00000000-0005-0000-0000-00003C0B0000}"/>
    <cellStyle name="Normal 10 8 3 2 11" xfId="3100" xr:uid="{00000000-0005-0000-0000-00003D0B0000}"/>
    <cellStyle name="Normal 10 8 3 2 12" xfId="3101" xr:uid="{00000000-0005-0000-0000-00003E0B0000}"/>
    <cellStyle name="Normal 10 8 3 2 2" xfId="3102" xr:uid="{00000000-0005-0000-0000-00003F0B0000}"/>
    <cellStyle name="Normal 10 8 3 2 2 2" xfId="3103" xr:uid="{00000000-0005-0000-0000-0000400B0000}"/>
    <cellStyle name="Normal 10 8 3 2 2 2 2" xfId="3104" xr:uid="{00000000-0005-0000-0000-0000410B0000}"/>
    <cellStyle name="Normal 10 8 3 2 2 2 3" xfId="3105" xr:uid="{00000000-0005-0000-0000-0000420B0000}"/>
    <cellStyle name="Normal 10 8 3 2 2 2 4" xfId="3106" xr:uid="{00000000-0005-0000-0000-0000430B0000}"/>
    <cellStyle name="Normal 10 8 3 2 2 3" xfId="3107" xr:uid="{00000000-0005-0000-0000-0000440B0000}"/>
    <cellStyle name="Normal 10 8 3 2 2 3 2" xfId="3108" xr:uid="{00000000-0005-0000-0000-0000450B0000}"/>
    <cellStyle name="Normal 10 8 3 2 2 3 3" xfId="3109" xr:uid="{00000000-0005-0000-0000-0000460B0000}"/>
    <cellStyle name="Normal 10 8 3 2 2 3 4" xfId="3110" xr:uid="{00000000-0005-0000-0000-0000470B0000}"/>
    <cellStyle name="Normal 10 8 3 2 2 4" xfId="3111" xr:uid="{00000000-0005-0000-0000-0000480B0000}"/>
    <cellStyle name="Normal 10 8 3 2 2 5" xfId="3112" xr:uid="{00000000-0005-0000-0000-0000490B0000}"/>
    <cellStyle name="Normal 10 8 3 2 2 6" xfId="3113" xr:uid="{00000000-0005-0000-0000-00004A0B0000}"/>
    <cellStyle name="Normal 10 8 3 2 3" xfId="3114" xr:uid="{00000000-0005-0000-0000-00004B0B0000}"/>
    <cellStyle name="Normal 10 8 3 2 3 2" xfId="3115" xr:uid="{00000000-0005-0000-0000-00004C0B0000}"/>
    <cellStyle name="Normal 10 8 3 2 3 3" xfId="3116" xr:uid="{00000000-0005-0000-0000-00004D0B0000}"/>
    <cellStyle name="Normal 10 8 3 2 3 4" xfId="3117" xr:uid="{00000000-0005-0000-0000-00004E0B0000}"/>
    <cellStyle name="Normal 10 8 3 2 4" xfId="3118" xr:uid="{00000000-0005-0000-0000-00004F0B0000}"/>
    <cellStyle name="Normal 10 8 3 2 4 2" xfId="3119" xr:uid="{00000000-0005-0000-0000-0000500B0000}"/>
    <cellStyle name="Normal 10 8 3 2 4 3" xfId="3120" xr:uid="{00000000-0005-0000-0000-0000510B0000}"/>
    <cellStyle name="Normal 10 8 3 2 4 4" xfId="3121" xr:uid="{00000000-0005-0000-0000-0000520B0000}"/>
    <cellStyle name="Normal 10 8 3 2 5" xfId="3122" xr:uid="{00000000-0005-0000-0000-0000530B0000}"/>
    <cellStyle name="Normal 10 8 3 2 5 2" xfId="3123" xr:uid="{00000000-0005-0000-0000-0000540B0000}"/>
    <cellStyle name="Normal 10 8 3 2 5 3" xfId="3124" xr:uid="{00000000-0005-0000-0000-0000550B0000}"/>
    <cellStyle name="Normal 10 8 3 2 5 4" xfId="3125" xr:uid="{00000000-0005-0000-0000-0000560B0000}"/>
    <cellStyle name="Normal 10 8 3 2 6" xfId="3126" xr:uid="{00000000-0005-0000-0000-0000570B0000}"/>
    <cellStyle name="Normal 10 8 3 2 6 2" xfId="3127" xr:uid="{00000000-0005-0000-0000-0000580B0000}"/>
    <cellStyle name="Normal 10 8 3 2 6 3" xfId="3128" xr:uid="{00000000-0005-0000-0000-0000590B0000}"/>
    <cellStyle name="Normal 10 8 3 2 6 4" xfId="3129" xr:uid="{00000000-0005-0000-0000-00005A0B0000}"/>
    <cellStyle name="Normal 10 8 3 2 7" xfId="3130" xr:uid="{00000000-0005-0000-0000-00005B0B0000}"/>
    <cellStyle name="Normal 10 8 3 2 7 2" xfId="3131" xr:uid="{00000000-0005-0000-0000-00005C0B0000}"/>
    <cellStyle name="Normal 10 8 3 2 7 3" xfId="3132" xr:uid="{00000000-0005-0000-0000-00005D0B0000}"/>
    <cellStyle name="Normal 10 8 3 2 7 4" xfId="3133" xr:uid="{00000000-0005-0000-0000-00005E0B0000}"/>
    <cellStyle name="Normal 10 8 3 2 8" xfId="3134" xr:uid="{00000000-0005-0000-0000-00005F0B0000}"/>
    <cellStyle name="Normal 10 8 3 2 9" xfId="3135" xr:uid="{00000000-0005-0000-0000-0000600B0000}"/>
    <cellStyle name="Normal 10 8 3 3" xfId="3136" xr:uid="{00000000-0005-0000-0000-0000610B0000}"/>
    <cellStyle name="Normal 10 8 3 3 2" xfId="3137" xr:uid="{00000000-0005-0000-0000-0000620B0000}"/>
    <cellStyle name="Normal 10 8 3 3 2 2" xfId="3138" xr:uid="{00000000-0005-0000-0000-0000630B0000}"/>
    <cellStyle name="Normal 10 8 3 3 2 3" xfId="3139" xr:uid="{00000000-0005-0000-0000-0000640B0000}"/>
    <cellStyle name="Normal 10 8 3 3 2 4" xfId="3140" xr:uid="{00000000-0005-0000-0000-0000650B0000}"/>
    <cellStyle name="Normal 10 8 3 3 3" xfId="3141" xr:uid="{00000000-0005-0000-0000-0000660B0000}"/>
    <cellStyle name="Normal 10 8 3 3 3 2" xfId="3142" xr:uid="{00000000-0005-0000-0000-0000670B0000}"/>
    <cellStyle name="Normal 10 8 3 3 3 3" xfId="3143" xr:uid="{00000000-0005-0000-0000-0000680B0000}"/>
    <cellStyle name="Normal 10 8 3 3 3 4" xfId="3144" xr:uid="{00000000-0005-0000-0000-0000690B0000}"/>
    <cellStyle name="Normal 10 8 3 3 4" xfId="3145" xr:uid="{00000000-0005-0000-0000-00006A0B0000}"/>
    <cellStyle name="Normal 10 8 3 3 5" xfId="3146" xr:uid="{00000000-0005-0000-0000-00006B0B0000}"/>
    <cellStyle name="Normal 10 8 3 3 6" xfId="3147" xr:uid="{00000000-0005-0000-0000-00006C0B0000}"/>
    <cellStyle name="Normal 10 8 3 4" xfId="3148" xr:uid="{00000000-0005-0000-0000-00006D0B0000}"/>
    <cellStyle name="Normal 10 8 3 4 2" xfId="3149" xr:uid="{00000000-0005-0000-0000-00006E0B0000}"/>
    <cellStyle name="Normal 10 8 3 4 3" xfId="3150" xr:uid="{00000000-0005-0000-0000-00006F0B0000}"/>
    <cellStyle name="Normal 10 8 3 4 4" xfId="3151" xr:uid="{00000000-0005-0000-0000-0000700B0000}"/>
    <cellStyle name="Normal 10 8 3 5" xfId="3152" xr:uid="{00000000-0005-0000-0000-0000710B0000}"/>
    <cellStyle name="Normal 10 8 3 5 2" xfId="3153" xr:uid="{00000000-0005-0000-0000-0000720B0000}"/>
    <cellStyle name="Normal 10 8 3 5 3" xfId="3154" xr:uid="{00000000-0005-0000-0000-0000730B0000}"/>
    <cellStyle name="Normal 10 8 3 5 4" xfId="3155" xr:uid="{00000000-0005-0000-0000-0000740B0000}"/>
    <cellStyle name="Normal 10 8 3 6" xfId="3156" xr:uid="{00000000-0005-0000-0000-0000750B0000}"/>
    <cellStyle name="Normal 10 8 3 6 2" xfId="3157" xr:uid="{00000000-0005-0000-0000-0000760B0000}"/>
    <cellStyle name="Normal 10 8 3 6 3" xfId="3158" xr:uid="{00000000-0005-0000-0000-0000770B0000}"/>
    <cellStyle name="Normal 10 8 3 6 4" xfId="3159" xr:uid="{00000000-0005-0000-0000-0000780B0000}"/>
    <cellStyle name="Normal 10 8 3 7" xfId="3160" xr:uid="{00000000-0005-0000-0000-0000790B0000}"/>
    <cellStyle name="Normal 10 8 3 7 2" xfId="3161" xr:uid="{00000000-0005-0000-0000-00007A0B0000}"/>
    <cellStyle name="Normal 10 8 3 7 3" xfId="3162" xr:uid="{00000000-0005-0000-0000-00007B0B0000}"/>
    <cellStyle name="Normal 10 8 3 7 4" xfId="3163" xr:uid="{00000000-0005-0000-0000-00007C0B0000}"/>
    <cellStyle name="Normal 10 8 3 8" xfId="3164" xr:uid="{00000000-0005-0000-0000-00007D0B0000}"/>
    <cellStyle name="Normal 10 8 3 8 2" xfId="3165" xr:uid="{00000000-0005-0000-0000-00007E0B0000}"/>
    <cellStyle name="Normal 10 8 3 8 3" xfId="3166" xr:uid="{00000000-0005-0000-0000-00007F0B0000}"/>
    <cellStyle name="Normal 10 8 3 8 4" xfId="3167" xr:uid="{00000000-0005-0000-0000-0000800B0000}"/>
    <cellStyle name="Normal 10 8 3 9" xfId="3168" xr:uid="{00000000-0005-0000-0000-0000810B0000}"/>
    <cellStyle name="Normal 10 8 3 9 2" xfId="3169" xr:uid="{00000000-0005-0000-0000-0000820B0000}"/>
    <cellStyle name="Normal 10 8 3 9 3" xfId="3170" xr:uid="{00000000-0005-0000-0000-0000830B0000}"/>
    <cellStyle name="Normal 10 8 3 9 4" xfId="3171" xr:uid="{00000000-0005-0000-0000-0000840B0000}"/>
    <cellStyle name="Normal 10 8 4" xfId="3172" xr:uid="{00000000-0005-0000-0000-0000850B0000}"/>
    <cellStyle name="Normal 10 8 4 10" xfId="3173" xr:uid="{00000000-0005-0000-0000-0000860B0000}"/>
    <cellStyle name="Normal 10 8 4 11" xfId="3174" xr:uid="{00000000-0005-0000-0000-0000870B0000}"/>
    <cellStyle name="Normal 10 8 4 12" xfId="3175" xr:uid="{00000000-0005-0000-0000-0000880B0000}"/>
    <cellStyle name="Normal 10 8 4 2" xfId="3176" xr:uid="{00000000-0005-0000-0000-0000890B0000}"/>
    <cellStyle name="Normal 10 8 4 2 2" xfId="3177" xr:uid="{00000000-0005-0000-0000-00008A0B0000}"/>
    <cellStyle name="Normal 10 8 4 2 2 2" xfId="3178" xr:uid="{00000000-0005-0000-0000-00008B0B0000}"/>
    <cellStyle name="Normal 10 8 4 2 2 3" xfId="3179" xr:uid="{00000000-0005-0000-0000-00008C0B0000}"/>
    <cellStyle name="Normal 10 8 4 2 2 4" xfId="3180" xr:uid="{00000000-0005-0000-0000-00008D0B0000}"/>
    <cellStyle name="Normal 10 8 4 2 3" xfId="3181" xr:uid="{00000000-0005-0000-0000-00008E0B0000}"/>
    <cellStyle name="Normal 10 8 4 2 3 2" xfId="3182" xr:uid="{00000000-0005-0000-0000-00008F0B0000}"/>
    <cellStyle name="Normal 10 8 4 2 3 3" xfId="3183" xr:uid="{00000000-0005-0000-0000-0000900B0000}"/>
    <cellStyle name="Normal 10 8 4 2 3 4" xfId="3184" xr:uid="{00000000-0005-0000-0000-0000910B0000}"/>
    <cellStyle name="Normal 10 8 4 2 4" xfId="3185" xr:uid="{00000000-0005-0000-0000-0000920B0000}"/>
    <cellStyle name="Normal 10 8 4 2 5" xfId="3186" xr:uid="{00000000-0005-0000-0000-0000930B0000}"/>
    <cellStyle name="Normal 10 8 4 2 6" xfId="3187" xr:uid="{00000000-0005-0000-0000-0000940B0000}"/>
    <cellStyle name="Normal 10 8 4 3" xfId="3188" xr:uid="{00000000-0005-0000-0000-0000950B0000}"/>
    <cellStyle name="Normal 10 8 4 3 2" xfId="3189" xr:uid="{00000000-0005-0000-0000-0000960B0000}"/>
    <cellStyle name="Normal 10 8 4 3 3" xfId="3190" xr:uid="{00000000-0005-0000-0000-0000970B0000}"/>
    <cellStyle name="Normal 10 8 4 3 4" xfId="3191" xr:uid="{00000000-0005-0000-0000-0000980B0000}"/>
    <cellStyle name="Normal 10 8 4 4" xfId="3192" xr:uid="{00000000-0005-0000-0000-0000990B0000}"/>
    <cellStyle name="Normal 10 8 4 4 2" xfId="3193" xr:uid="{00000000-0005-0000-0000-00009A0B0000}"/>
    <cellStyle name="Normal 10 8 4 4 3" xfId="3194" xr:uid="{00000000-0005-0000-0000-00009B0B0000}"/>
    <cellStyle name="Normal 10 8 4 4 4" xfId="3195" xr:uid="{00000000-0005-0000-0000-00009C0B0000}"/>
    <cellStyle name="Normal 10 8 4 5" xfId="3196" xr:uid="{00000000-0005-0000-0000-00009D0B0000}"/>
    <cellStyle name="Normal 10 8 4 5 2" xfId="3197" xr:uid="{00000000-0005-0000-0000-00009E0B0000}"/>
    <cellStyle name="Normal 10 8 4 5 3" xfId="3198" xr:uid="{00000000-0005-0000-0000-00009F0B0000}"/>
    <cellStyle name="Normal 10 8 4 5 4" xfId="3199" xr:uid="{00000000-0005-0000-0000-0000A00B0000}"/>
    <cellStyle name="Normal 10 8 4 6" xfId="3200" xr:uid="{00000000-0005-0000-0000-0000A10B0000}"/>
    <cellStyle name="Normal 10 8 4 6 2" xfId="3201" xr:uid="{00000000-0005-0000-0000-0000A20B0000}"/>
    <cellStyle name="Normal 10 8 4 6 3" xfId="3202" xr:uid="{00000000-0005-0000-0000-0000A30B0000}"/>
    <cellStyle name="Normal 10 8 4 6 4" xfId="3203" xr:uid="{00000000-0005-0000-0000-0000A40B0000}"/>
    <cellStyle name="Normal 10 8 4 7" xfId="3204" xr:uid="{00000000-0005-0000-0000-0000A50B0000}"/>
    <cellStyle name="Normal 10 8 4 7 2" xfId="3205" xr:uid="{00000000-0005-0000-0000-0000A60B0000}"/>
    <cellStyle name="Normal 10 8 4 7 3" xfId="3206" xr:uid="{00000000-0005-0000-0000-0000A70B0000}"/>
    <cellStyle name="Normal 10 8 4 7 4" xfId="3207" xr:uid="{00000000-0005-0000-0000-0000A80B0000}"/>
    <cellStyle name="Normal 10 8 4 8" xfId="3208" xr:uid="{00000000-0005-0000-0000-0000A90B0000}"/>
    <cellStyle name="Normal 10 8 4 9" xfId="3209" xr:uid="{00000000-0005-0000-0000-0000AA0B0000}"/>
    <cellStyle name="Normal 10 8 5" xfId="3210" xr:uid="{00000000-0005-0000-0000-0000AB0B0000}"/>
    <cellStyle name="Normal 10 8 5 10" xfId="3211" xr:uid="{00000000-0005-0000-0000-0000AC0B0000}"/>
    <cellStyle name="Normal 10 8 5 11" xfId="3212" xr:uid="{00000000-0005-0000-0000-0000AD0B0000}"/>
    <cellStyle name="Normal 10 8 5 12" xfId="3213" xr:uid="{00000000-0005-0000-0000-0000AE0B0000}"/>
    <cellStyle name="Normal 10 8 5 2" xfId="3214" xr:uid="{00000000-0005-0000-0000-0000AF0B0000}"/>
    <cellStyle name="Normal 10 8 5 2 2" xfId="3215" xr:uid="{00000000-0005-0000-0000-0000B00B0000}"/>
    <cellStyle name="Normal 10 8 5 2 2 2" xfId="3216" xr:uid="{00000000-0005-0000-0000-0000B10B0000}"/>
    <cellStyle name="Normal 10 8 5 2 2 3" xfId="3217" xr:uid="{00000000-0005-0000-0000-0000B20B0000}"/>
    <cellStyle name="Normal 10 8 5 2 2 4" xfId="3218" xr:uid="{00000000-0005-0000-0000-0000B30B0000}"/>
    <cellStyle name="Normal 10 8 5 2 3" xfId="3219" xr:uid="{00000000-0005-0000-0000-0000B40B0000}"/>
    <cellStyle name="Normal 10 8 5 2 3 2" xfId="3220" xr:uid="{00000000-0005-0000-0000-0000B50B0000}"/>
    <cellStyle name="Normal 10 8 5 2 3 3" xfId="3221" xr:uid="{00000000-0005-0000-0000-0000B60B0000}"/>
    <cellStyle name="Normal 10 8 5 2 3 4" xfId="3222" xr:uid="{00000000-0005-0000-0000-0000B70B0000}"/>
    <cellStyle name="Normal 10 8 5 2 4" xfId="3223" xr:uid="{00000000-0005-0000-0000-0000B80B0000}"/>
    <cellStyle name="Normal 10 8 5 2 5" xfId="3224" xr:uid="{00000000-0005-0000-0000-0000B90B0000}"/>
    <cellStyle name="Normal 10 8 5 2 6" xfId="3225" xr:uid="{00000000-0005-0000-0000-0000BA0B0000}"/>
    <cellStyle name="Normal 10 8 5 3" xfId="3226" xr:uid="{00000000-0005-0000-0000-0000BB0B0000}"/>
    <cellStyle name="Normal 10 8 5 3 2" xfId="3227" xr:uid="{00000000-0005-0000-0000-0000BC0B0000}"/>
    <cellStyle name="Normal 10 8 5 3 3" xfId="3228" xr:uid="{00000000-0005-0000-0000-0000BD0B0000}"/>
    <cellStyle name="Normal 10 8 5 3 4" xfId="3229" xr:uid="{00000000-0005-0000-0000-0000BE0B0000}"/>
    <cellStyle name="Normal 10 8 5 4" xfId="3230" xr:uid="{00000000-0005-0000-0000-0000BF0B0000}"/>
    <cellStyle name="Normal 10 8 5 4 2" xfId="3231" xr:uid="{00000000-0005-0000-0000-0000C00B0000}"/>
    <cellStyle name="Normal 10 8 5 4 3" xfId="3232" xr:uid="{00000000-0005-0000-0000-0000C10B0000}"/>
    <cellStyle name="Normal 10 8 5 4 4" xfId="3233" xr:uid="{00000000-0005-0000-0000-0000C20B0000}"/>
    <cellStyle name="Normal 10 8 5 5" xfId="3234" xr:uid="{00000000-0005-0000-0000-0000C30B0000}"/>
    <cellStyle name="Normal 10 8 5 5 2" xfId="3235" xr:uid="{00000000-0005-0000-0000-0000C40B0000}"/>
    <cellStyle name="Normal 10 8 5 5 3" xfId="3236" xr:uid="{00000000-0005-0000-0000-0000C50B0000}"/>
    <cellStyle name="Normal 10 8 5 5 4" xfId="3237" xr:uid="{00000000-0005-0000-0000-0000C60B0000}"/>
    <cellStyle name="Normal 10 8 5 6" xfId="3238" xr:uid="{00000000-0005-0000-0000-0000C70B0000}"/>
    <cellStyle name="Normal 10 8 5 6 2" xfId="3239" xr:uid="{00000000-0005-0000-0000-0000C80B0000}"/>
    <cellStyle name="Normal 10 8 5 6 3" xfId="3240" xr:uid="{00000000-0005-0000-0000-0000C90B0000}"/>
    <cellStyle name="Normal 10 8 5 6 4" xfId="3241" xr:uid="{00000000-0005-0000-0000-0000CA0B0000}"/>
    <cellStyle name="Normal 10 8 5 7" xfId="3242" xr:uid="{00000000-0005-0000-0000-0000CB0B0000}"/>
    <cellStyle name="Normal 10 8 5 7 2" xfId="3243" xr:uid="{00000000-0005-0000-0000-0000CC0B0000}"/>
    <cellStyle name="Normal 10 8 5 7 3" xfId="3244" xr:uid="{00000000-0005-0000-0000-0000CD0B0000}"/>
    <cellStyle name="Normal 10 8 5 7 4" xfId="3245" xr:uid="{00000000-0005-0000-0000-0000CE0B0000}"/>
    <cellStyle name="Normal 10 8 5 8" xfId="3246" xr:uid="{00000000-0005-0000-0000-0000CF0B0000}"/>
    <cellStyle name="Normal 10 8 5 9" xfId="3247" xr:uid="{00000000-0005-0000-0000-0000D00B0000}"/>
    <cellStyle name="Normal 10 8 6" xfId="3248" xr:uid="{00000000-0005-0000-0000-0000D10B0000}"/>
    <cellStyle name="Normal 10 8 6 2" xfId="3249" xr:uid="{00000000-0005-0000-0000-0000D20B0000}"/>
    <cellStyle name="Normal 10 8 6 2 2" xfId="3250" xr:uid="{00000000-0005-0000-0000-0000D30B0000}"/>
    <cellStyle name="Normal 10 8 6 2 3" xfId="3251" xr:uid="{00000000-0005-0000-0000-0000D40B0000}"/>
    <cellStyle name="Normal 10 8 6 2 4" xfId="3252" xr:uid="{00000000-0005-0000-0000-0000D50B0000}"/>
    <cellStyle name="Normal 10 8 6 3" xfId="3253" xr:uid="{00000000-0005-0000-0000-0000D60B0000}"/>
    <cellStyle name="Normal 10 8 6 3 2" xfId="3254" xr:uid="{00000000-0005-0000-0000-0000D70B0000}"/>
    <cellStyle name="Normal 10 8 6 3 3" xfId="3255" xr:uid="{00000000-0005-0000-0000-0000D80B0000}"/>
    <cellStyle name="Normal 10 8 6 3 4" xfId="3256" xr:uid="{00000000-0005-0000-0000-0000D90B0000}"/>
    <cellStyle name="Normal 10 8 6 4" xfId="3257" xr:uid="{00000000-0005-0000-0000-0000DA0B0000}"/>
    <cellStyle name="Normal 10 8 6 4 2" xfId="3258" xr:uid="{00000000-0005-0000-0000-0000DB0B0000}"/>
    <cellStyle name="Normal 10 8 6 4 3" xfId="3259" xr:uid="{00000000-0005-0000-0000-0000DC0B0000}"/>
    <cellStyle name="Normal 10 8 6 4 4" xfId="3260" xr:uid="{00000000-0005-0000-0000-0000DD0B0000}"/>
    <cellStyle name="Normal 10 8 6 5" xfId="3261" xr:uid="{00000000-0005-0000-0000-0000DE0B0000}"/>
    <cellStyle name="Normal 10 8 6 5 2" xfId="3262" xr:uid="{00000000-0005-0000-0000-0000DF0B0000}"/>
    <cellStyle name="Normal 10 8 6 5 3" xfId="3263" xr:uid="{00000000-0005-0000-0000-0000E00B0000}"/>
    <cellStyle name="Normal 10 8 6 5 4" xfId="3264" xr:uid="{00000000-0005-0000-0000-0000E10B0000}"/>
    <cellStyle name="Normal 10 8 6 6" xfId="3265" xr:uid="{00000000-0005-0000-0000-0000E20B0000}"/>
    <cellStyle name="Normal 10 8 6 7" xfId="3266" xr:uid="{00000000-0005-0000-0000-0000E30B0000}"/>
    <cellStyle name="Normal 10 8 6 8" xfId="3267" xr:uid="{00000000-0005-0000-0000-0000E40B0000}"/>
    <cellStyle name="Normal 10 8 7" xfId="3268" xr:uid="{00000000-0005-0000-0000-0000E50B0000}"/>
    <cellStyle name="Normal 10 8 7 2" xfId="3269" xr:uid="{00000000-0005-0000-0000-0000E60B0000}"/>
    <cellStyle name="Normal 10 8 7 3" xfId="3270" xr:uid="{00000000-0005-0000-0000-0000E70B0000}"/>
    <cellStyle name="Normal 10 8 7 4" xfId="3271" xr:uid="{00000000-0005-0000-0000-0000E80B0000}"/>
    <cellStyle name="Normal 10 8 8" xfId="3272" xr:uid="{00000000-0005-0000-0000-0000E90B0000}"/>
    <cellStyle name="Normal 10 8 8 2" xfId="3273" xr:uid="{00000000-0005-0000-0000-0000EA0B0000}"/>
    <cellStyle name="Normal 10 8 8 3" xfId="3274" xr:uid="{00000000-0005-0000-0000-0000EB0B0000}"/>
    <cellStyle name="Normal 10 8 8 4" xfId="3275" xr:uid="{00000000-0005-0000-0000-0000EC0B0000}"/>
    <cellStyle name="Normal 10 8 9" xfId="3276" xr:uid="{00000000-0005-0000-0000-0000ED0B0000}"/>
    <cellStyle name="Normal 10 8 9 2" xfId="3277" xr:uid="{00000000-0005-0000-0000-0000EE0B0000}"/>
    <cellStyle name="Normal 10 8 9 3" xfId="3278" xr:uid="{00000000-0005-0000-0000-0000EF0B0000}"/>
    <cellStyle name="Normal 10 8 9 4" xfId="3279" xr:uid="{00000000-0005-0000-0000-0000F00B0000}"/>
    <cellStyle name="Normal 10 9" xfId="3280" xr:uid="{00000000-0005-0000-0000-0000F10B0000}"/>
    <cellStyle name="Normal 10 9 10" xfId="3281" xr:uid="{00000000-0005-0000-0000-0000F20B0000}"/>
    <cellStyle name="Normal 10 9 10 2" xfId="3282" xr:uid="{00000000-0005-0000-0000-0000F30B0000}"/>
    <cellStyle name="Normal 10 9 10 3" xfId="3283" xr:uid="{00000000-0005-0000-0000-0000F40B0000}"/>
    <cellStyle name="Normal 10 9 10 4" xfId="3284" xr:uid="{00000000-0005-0000-0000-0000F50B0000}"/>
    <cellStyle name="Normal 10 9 11" xfId="3285" xr:uid="{00000000-0005-0000-0000-0000F60B0000}"/>
    <cellStyle name="Normal 10 9 11 2" xfId="3286" xr:uid="{00000000-0005-0000-0000-0000F70B0000}"/>
    <cellStyle name="Normal 10 9 11 3" xfId="3287" xr:uid="{00000000-0005-0000-0000-0000F80B0000}"/>
    <cellStyle name="Normal 10 9 11 4" xfId="3288" xr:uid="{00000000-0005-0000-0000-0000F90B0000}"/>
    <cellStyle name="Normal 10 9 12" xfId="3289" xr:uid="{00000000-0005-0000-0000-0000FA0B0000}"/>
    <cellStyle name="Normal 10 9 12 2" xfId="3290" xr:uid="{00000000-0005-0000-0000-0000FB0B0000}"/>
    <cellStyle name="Normal 10 9 12 3" xfId="3291" xr:uid="{00000000-0005-0000-0000-0000FC0B0000}"/>
    <cellStyle name="Normal 10 9 12 4" xfId="3292" xr:uid="{00000000-0005-0000-0000-0000FD0B0000}"/>
    <cellStyle name="Normal 10 9 13" xfId="3293" xr:uid="{00000000-0005-0000-0000-0000FE0B0000}"/>
    <cellStyle name="Normal 10 9 13 2" xfId="3294" xr:uid="{00000000-0005-0000-0000-0000FF0B0000}"/>
    <cellStyle name="Normal 10 9 13 3" xfId="3295" xr:uid="{00000000-0005-0000-0000-0000000C0000}"/>
    <cellStyle name="Normal 10 9 13 4" xfId="3296" xr:uid="{00000000-0005-0000-0000-0000010C0000}"/>
    <cellStyle name="Normal 10 9 14" xfId="3297" xr:uid="{00000000-0005-0000-0000-0000020C0000}"/>
    <cellStyle name="Normal 10 9 15" xfId="3298" xr:uid="{00000000-0005-0000-0000-0000030C0000}"/>
    <cellStyle name="Normal 10 9 16" xfId="3299" xr:uid="{00000000-0005-0000-0000-0000040C0000}"/>
    <cellStyle name="Normal 10 9 17" xfId="3300" xr:uid="{00000000-0005-0000-0000-0000050C0000}"/>
    <cellStyle name="Normal 10 9 18" xfId="3301" xr:uid="{00000000-0005-0000-0000-0000060C0000}"/>
    <cellStyle name="Normal 10 9 19" xfId="3302" xr:uid="{00000000-0005-0000-0000-0000070C0000}"/>
    <cellStyle name="Normal 10 9 2" xfId="3303" xr:uid="{00000000-0005-0000-0000-0000080C0000}"/>
    <cellStyle name="Normal 10 9 2 10" xfId="3304" xr:uid="{00000000-0005-0000-0000-0000090C0000}"/>
    <cellStyle name="Normal 10 9 2 11" xfId="3305" xr:uid="{00000000-0005-0000-0000-00000A0C0000}"/>
    <cellStyle name="Normal 10 9 2 12" xfId="3306" xr:uid="{00000000-0005-0000-0000-00000B0C0000}"/>
    <cellStyle name="Normal 10 9 2 13" xfId="3307" xr:uid="{00000000-0005-0000-0000-00000C0C0000}"/>
    <cellStyle name="Normal 10 9 2 14" xfId="3308" xr:uid="{00000000-0005-0000-0000-00000D0C0000}"/>
    <cellStyle name="Normal 10 9 2 2" xfId="3309" xr:uid="{00000000-0005-0000-0000-00000E0C0000}"/>
    <cellStyle name="Normal 10 9 2 2 10" xfId="3310" xr:uid="{00000000-0005-0000-0000-00000F0C0000}"/>
    <cellStyle name="Normal 10 9 2 2 11" xfId="3311" xr:uid="{00000000-0005-0000-0000-0000100C0000}"/>
    <cellStyle name="Normal 10 9 2 2 12" xfId="3312" xr:uid="{00000000-0005-0000-0000-0000110C0000}"/>
    <cellStyle name="Normal 10 9 2 2 2" xfId="3313" xr:uid="{00000000-0005-0000-0000-0000120C0000}"/>
    <cellStyle name="Normal 10 9 2 2 2 2" xfId="3314" xr:uid="{00000000-0005-0000-0000-0000130C0000}"/>
    <cellStyle name="Normal 10 9 2 2 2 2 2" xfId="3315" xr:uid="{00000000-0005-0000-0000-0000140C0000}"/>
    <cellStyle name="Normal 10 9 2 2 2 2 3" xfId="3316" xr:uid="{00000000-0005-0000-0000-0000150C0000}"/>
    <cellStyle name="Normal 10 9 2 2 2 2 4" xfId="3317" xr:uid="{00000000-0005-0000-0000-0000160C0000}"/>
    <cellStyle name="Normal 10 9 2 2 2 3" xfId="3318" xr:uid="{00000000-0005-0000-0000-0000170C0000}"/>
    <cellStyle name="Normal 10 9 2 2 2 3 2" xfId="3319" xr:uid="{00000000-0005-0000-0000-0000180C0000}"/>
    <cellStyle name="Normal 10 9 2 2 2 3 3" xfId="3320" xr:uid="{00000000-0005-0000-0000-0000190C0000}"/>
    <cellStyle name="Normal 10 9 2 2 2 3 4" xfId="3321" xr:uid="{00000000-0005-0000-0000-00001A0C0000}"/>
    <cellStyle name="Normal 10 9 2 2 2 4" xfId="3322" xr:uid="{00000000-0005-0000-0000-00001B0C0000}"/>
    <cellStyle name="Normal 10 9 2 2 2 5" xfId="3323" xr:uid="{00000000-0005-0000-0000-00001C0C0000}"/>
    <cellStyle name="Normal 10 9 2 2 2 6" xfId="3324" xr:uid="{00000000-0005-0000-0000-00001D0C0000}"/>
    <cellStyle name="Normal 10 9 2 2 3" xfId="3325" xr:uid="{00000000-0005-0000-0000-00001E0C0000}"/>
    <cellStyle name="Normal 10 9 2 2 3 2" xfId="3326" xr:uid="{00000000-0005-0000-0000-00001F0C0000}"/>
    <cellStyle name="Normal 10 9 2 2 3 3" xfId="3327" xr:uid="{00000000-0005-0000-0000-0000200C0000}"/>
    <cellStyle name="Normal 10 9 2 2 3 4" xfId="3328" xr:uid="{00000000-0005-0000-0000-0000210C0000}"/>
    <cellStyle name="Normal 10 9 2 2 4" xfId="3329" xr:uid="{00000000-0005-0000-0000-0000220C0000}"/>
    <cellStyle name="Normal 10 9 2 2 4 2" xfId="3330" xr:uid="{00000000-0005-0000-0000-0000230C0000}"/>
    <cellStyle name="Normal 10 9 2 2 4 3" xfId="3331" xr:uid="{00000000-0005-0000-0000-0000240C0000}"/>
    <cellStyle name="Normal 10 9 2 2 4 4" xfId="3332" xr:uid="{00000000-0005-0000-0000-0000250C0000}"/>
    <cellStyle name="Normal 10 9 2 2 5" xfId="3333" xr:uid="{00000000-0005-0000-0000-0000260C0000}"/>
    <cellStyle name="Normal 10 9 2 2 5 2" xfId="3334" xr:uid="{00000000-0005-0000-0000-0000270C0000}"/>
    <cellStyle name="Normal 10 9 2 2 5 3" xfId="3335" xr:uid="{00000000-0005-0000-0000-0000280C0000}"/>
    <cellStyle name="Normal 10 9 2 2 5 4" xfId="3336" xr:uid="{00000000-0005-0000-0000-0000290C0000}"/>
    <cellStyle name="Normal 10 9 2 2 6" xfId="3337" xr:uid="{00000000-0005-0000-0000-00002A0C0000}"/>
    <cellStyle name="Normal 10 9 2 2 6 2" xfId="3338" xr:uid="{00000000-0005-0000-0000-00002B0C0000}"/>
    <cellStyle name="Normal 10 9 2 2 6 3" xfId="3339" xr:uid="{00000000-0005-0000-0000-00002C0C0000}"/>
    <cellStyle name="Normal 10 9 2 2 6 4" xfId="3340" xr:uid="{00000000-0005-0000-0000-00002D0C0000}"/>
    <cellStyle name="Normal 10 9 2 2 7" xfId="3341" xr:uid="{00000000-0005-0000-0000-00002E0C0000}"/>
    <cellStyle name="Normal 10 9 2 2 7 2" xfId="3342" xr:uid="{00000000-0005-0000-0000-00002F0C0000}"/>
    <cellStyle name="Normal 10 9 2 2 7 3" xfId="3343" xr:uid="{00000000-0005-0000-0000-0000300C0000}"/>
    <cellStyle name="Normal 10 9 2 2 7 4" xfId="3344" xr:uid="{00000000-0005-0000-0000-0000310C0000}"/>
    <cellStyle name="Normal 10 9 2 2 8" xfId="3345" xr:uid="{00000000-0005-0000-0000-0000320C0000}"/>
    <cellStyle name="Normal 10 9 2 2 9" xfId="3346" xr:uid="{00000000-0005-0000-0000-0000330C0000}"/>
    <cellStyle name="Normal 10 9 2 3" xfId="3347" xr:uid="{00000000-0005-0000-0000-0000340C0000}"/>
    <cellStyle name="Normal 10 9 2 3 2" xfId="3348" xr:uid="{00000000-0005-0000-0000-0000350C0000}"/>
    <cellStyle name="Normal 10 9 2 3 2 2" xfId="3349" xr:uid="{00000000-0005-0000-0000-0000360C0000}"/>
    <cellStyle name="Normal 10 9 2 3 2 3" xfId="3350" xr:uid="{00000000-0005-0000-0000-0000370C0000}"/>
    <cellStyle name="Normal 10 9 2 3 2 4" xfId="3351" xr:uid="{00000000-0005-0000-0000-0000380C0000}"/>
    <cellStyle name="Normal 10 9 2 3 3" xfId="3352" xr:uid="{00000000-0005-0000-0000-0000390C0000}"/>
    <cellStyle name="Normal 10 9 2 3 3 2" xfId="3353" xr:uid="{00000000-0005-0000-0000-00003A0C0000}"/>
    <cellStyle name="Normal 10 9 2 3 3 3" xfId="3354" xr:uid="{00000000-0005-0000-0000-00003B0C0000}"/>
    <cellStyle name="Normal 10 9 2 3 3 4" xfId="3355" xr:uid="{00000000-0005-0000-0000-00003C0C0000}"/>
    <cellStyle name="Normal 10 9 2 3 4" xfId="3356" xr:uid="{00000000-0005-0000-0000-00003D0C0000}"/>
    <cellStyle name="Normal 10 9 2 3 5" xfId="3357" xr:uid="{00000000-0005-0000-0000-00003E0C0000}"/>
    <cellStyle name="Normal 10 9 2 3 6" xfId="3358" xr:uid="{00000000-0005-0000-0000-00003F0C0000}"/>
    <cellStyle name="Normal 10 9 2 4" xfId="3359" xr:uid="{00000000-0005-0000-0000-0000400C0000}"/>
    <cellStyle name="Normal 10 9 2 4 2" xfId="3360" xr:uid="{00000000-0005-0000-0000-0000410C0000}"/>
    <cellStyle name="Normal 10 9 2 4 3" xfId="3361" xr:uid="{00000000-0005-0000-0000-0000420C0000}"/>
    <cellStyle name="Normal 10 9 2 4 4" xfId="3362" xr:uid="{00000000-0005-0000-0000-0000430C0000}"/>
    <cellStyle name="Normal 10 9 2 5" xfId="3363" xr:uid="{00000000-0005-0000-0000-0000440C0000}"/>
    <cellStyle name="Normal 10 9 2 5 2" xfId="3364" xr:uid="{00000000-0005-0000-0000-0000450C0000}"/>
    <cellStyle name="Normal 10 9 2 5 3" xfId="3365" xr:uid="{00000000-0005-0000-0000-0000460C0000}"/>
    <cellStyle name="Normal 10 9 2 5 4" xfId="3366" xr:uid="{00000000-0005-0000-0000-0000470C0000}"/>
    <cellStyle name="Normal 10 9 2 6" xfId="3367" xr:uid="{00000000-0005-0000-0000-0000480C0000}"/>
    <cellStyle name="Normal 10 9 2 6 2" xfId="3368" xr:uid="{00000000-0005-0000-0000-0000490C0000}"/>
    <cellStyle name="Normal 10 9 2 6 3" xfId="3369" xr:uid="{00000000-0005-0000-0000-00004A0C0000}"/>
    <cellStyle name="Normal 10 9 2 6 4" xfId="3370" xr:uid="{00000000-0005-0000-0000-00004B0C0000}"/>
    <cellStyle name="Normal 10 9 2 7" xfId="3371" xr:uid="{00000000-0005-0000-0000-00004C0C0000}"/>
    <cellStyle name="Normal 10 9 2 7 2" xfId="3372" xr:uid="{00000000-0005-0000-0000-00004D0C0000}"/>
    <cellStyle name="Normal 10 9 2 7 3" xfId="3373" xr:uid="{00000000-0005-0000-0000-00004E0C0000}"/>
    <cellStyle name="Normal 10 9 2 7 4" xfId="3374" xr:uid="{00000000-0005-0000-0000-00004F0C0000}"/>
    <cellStyle name="Normal 10 9 2 8" xfId="3375" xr:uid="{00000000-0005-0000-0000-0000500C0000}"/>
    <cellStyle name="Normal 10 9 2 8 2" xfId="3376" xr:uid="{00000000-0005-0000-0000-0000510C0000}"/>
    <cellStyle name="Normal 10 9 2 8 3" xfId="3377" xr:uid="{00000000-0005-0000-0000-0000520C0000}"/>
    <cellStyle name="Normal 10 9 2 8 4" xfId="3378" xr:uid="{00000000-0005-0000-0000-0000530C0000}"/>
    <cellStyle name="Normal 10 9 2 9" xfId="3379" xr:uid="{00000000-0005-0000-0000-0000540C0000}"/>
    <cellStyle name="Normal 10 9 2 9 2" xfId="3380" xr:uid="{00000000-0005-0000-0000-0000550C0000}"/>
    <cellStyle name="Normal 10 9 2 9 3" xfId="3381" xr:uid="{00000000-0005-0000-0000-0000560C0000}"/>
    <cellStyle name="Normal 10 9 2 9 4" xfId="3382" xr:uid="{00000000-0005-0000-0000-0000570C0000}"/>
    <cellStyle name="Normal 10 9 20" xfId="3383" xr:uid="{00000000-0005-0000-0000-0000580C0000}"/>
    <cellStyle name="Normal 10 9 3" xfId="3384" xr:uid="{00000000-0005-0000-0000-0000590C0000}"/>
    <cellStyle name="Normal 10 9 3 10" xfId="3385" xr:uid="{00000000-0005-0000-0000-00005A0C0000}"/>
    <cellStyle name="Normal 10 9 3 11" xfId="3386" xr:uid="{00000000-0005-0000-0000-00005B0C0000}"/>
    <cellStyle name="Normal 10 9 3 12" xfId="3387" xr:uid="{00000000-0005-0000-0000-00005C0C0000}"/>
    <cellStyle name="Normal 10 9 3 13" xfId="3388" xr:uid="{00000000-0005-0000-0000-00005D0C0000}"/>
    <cellStyle name="Normal 10 9 3 14" xfId="3389" xr:uid="{00000000-0005-0000-0000-00005E0C0000}"/>
    <cellStyle name="Normal 10 9 3 2" xfId="3390" xr:uid="{00000000-0005-0000-0000-00005F0C0000}"/>
    <cellStyle name="Normal 10 9 3 2 10" xfId="3391" xr:uid="{00000000-0005-0000-0000-0000600C0000}"/>
    <cellStyle name="Normal 10 9 3 2 11" xfId="3392" xr:uid="{00000000-0005-0000-0000-0000610C0000}"/>
    <cellStyle name="Normal 10 9 3 2 12" xfId="3393" xr:uid="{00000000-0005-0000-0000-0000620C0000}"/>
    <cellStyle name="Normal 10 9 3 2 2" xfId="3394" xr:uid="{00000000-0005-0000-0000-0000630C0000}"/>
    <cellStyle name="Normal 10 9 3 2 2 2" xfId="3395" xr:uid="{00000000-0005-0000-0000-0000640C0000}"/>
    <cellStyle name="Normal 10 9 3 2 2 2 2" xfId="3396" xr:uid="{00000000-0005-0000-0000-0000650C0000}"/>
    <cellStyle name="Normal 10 9 3 2 2 2 3" xfId="3397" xr:uid="{00000000-0005-0000-0000-0000660C0000}"/>
    <cellStyle name="Normal 10 9 3 2 2 2 4" xfId="3398" xr:uid="{00000000-0005-0000-0000-0000670C0000}"/>
    <cellStyle name="Normal 10 9 3 2 2 3" xfId="3399" xr:uid="{00000000-0005-0000-0000-0000680C0000}"/>
    <cellStyle name="Normal 10 9 3 2 2 3 2" xfId="3400" xr:uid="{00000000-0005-0000-0000-0000690C0000}"/>
    <cellStyle name="Normal 10 9 3 2 2 3 3" xfId="3401" xr:uid="{00000000-0005-0000-0000-00006A0C0000}"/>
    <cellStyle name="Normal 10 9 3 2 2 3 4" xfId="3402" xr:uid="{00000000-0005-0000-0000-00006B0C0000}"/>
    <cellStyle name="Normal 10 9 3 2 2 4" xfId="3403" xr:uid="{00000000-0005-0000-0000-00006C0C0000}"/>
    <cellStyle name="Normal 10 9 3 2 2 5" xfId="3404" xr:uid="{00000000-0005-0000-0000-00006D0C0000}"/>
    <cellStyle name="Normal 10 9 3 2 2 6" xfId="3405" xr:uid="{00000000-0005-0000-0000-00006E0C0000}"/>
    <cellStyle name="Normal 10 9 3 2 3" xfId="3406" xr:uid="{00000000-0005-0000-0000-00006F0C0000}"/>
    <cellStyle name="Normal 10 9 3 2 3 2" xfId="3407" xr:uid="{00000000-0005-0000-0000-0000700C0000}"/>
    <cellStyle name="Normal 10 9 3 2 3 3" xfId="3408" xr:uid="{00000000-0005-0000-0000-0000710C0000}"/>
    <cellStyle name="Normal 10 9 3 2 3 4" xfId="3409" xr:uid="{00000000-0005-0000-0000-0000720C0000}"/>
    <cellStyle name="Normal 10 9 3 2 4" xfId="3410" xr:uid="{00000000-0005-0000-0000-0000730C0000}"/>
    <cellStyle name="Normal 10 9 3 2 4 2" xfId="3411" xr:uid="{00000000-0005-0000-0000-0000740C0000}"/>
    <cellStyle name="Normal 10 9 3 2 4 3" xfId="3412" xr:uid="{00000000-0005-0000-0000-0000750C0000}"/>
    <cellStyle name="Normal 10 9 3 2 4 4" xfId="3413" xr:uid="{00000000-0005-0000-0000-0000760C0000}"/>
    <cellStyle name="Normal 10 9 3 2 5" xfId="3414" xr:uid="{00000000-0005-0000-0000-0000770C0000}"/>
    <cellStyle name="Normal 10 9 3 2 5 2" xfId="3415" xr:uid="{00000000-0005-0000-0000-0000780C0000}"/>
    <cellStyle name="Normal 10 9 3 2 5 3" xfId="3416" xr:uid="{00000000-0005-0000-0000-0000790C0000}"/>
    <cellStyle name="Normal 10 9 3 2 5 4" xfId="3417" xr:uid="{00000000-0005-0000-0000-00007A0C0000}"/>
    <cellStyle name="Normal 10 9 3 2 6" xfId="3418" xr:uid="{00000000-0005-0000-0000-00007B0C0000}"/>
    <cellStyle name="Normal 10 9 3 2 6 2" xfId="3419" xr:uid="{00000000-0005-0000-0000-00007C0C0000}"/>
    <cellStyle name="Normal 10 9 3 2 6 3" xfId="3420" xr:uid="{00000000-0005-0000-0000-00007D0C0000}"/>
    <cellStyle name="Normal 10 9 3 2 6 4" xfId="3421" xr:uid="{00000000-0005-0000-0000-00007E0C0000}"/>
    <cellStyle name="Normal 10 9 3 2 7" xfId="3422" xr:uid="{00000000-0005-0000-0000-00007F0C0000}"/>
    <cellStyle name="Normal 10 9 3 2 7 2" xfId="3423" xr:uid="{00000000-0005-0000-0000-0000800C0000}"/>
    <cellStyle name="Normal 10 9 3 2 7 3" xfId="3424" xr:uid="{00000000-0005-0000-0000-0000810C0000}"/>
    <cellStyle name="Normal 10 9 3 2 7 4" xfId="3425" xr:uid="{00000000-0005-0000-0000-0000820C0000}"/>
    <cellStyle name="Normal 10 9 3 2 8" xfId="3426" xr:uid="{00000000-0005-0000-0000-0000830C0000}"/>
    <cellStyle name="Normal 10 9 3 2 9" xfId="3427" xr:uid="{00000000-0005-0000-0000-0000840C0000}"/>
    <cellStyle name="Normal 10 9 3 3" xfId="3428" xr:uid="{00000000-0005-0000-0000-0000850C0000}"/>
    <cellStyle name="Normal 10 9 3 3 2" xfId="3429" xr:uid="{00000000-0005-0000-0000-0000860C0000}"/>
    <cellStyle name="Normal 10 9 3 3 2 2" xfId="3430" xr:uid="{00000000-0005-0000-0000-0000870C0000}"/>
    <cellStyle name="Normal 10 9 3 3 2 3" xfId="3431" xr:uid="{00000000-0005-0000-0000-0000880C0000}"/>
    <cellStyle name="Normal 10 9 3 3 2 4" xfId="3432" xr:uid="{00000000-0005-0000-0000-0000890C0000}"/>
    <cellStyle name="Normal 10 9 3 3 3" xfId="3433" xr:uid="{00000000-0005-0000-0000-00008A0C0000}"/>
    <cellStyle name="Normal 10 9 3 3 3 2" xfId="3434" xr:uid="{00000000-0005-0000-0000-00008B0C0000}"/>
    <cellStyle name="Normal 10 9 3 3 3 3" xfId="3435" xr:uid="{00000000-0005-0000-0000-00008C0C0000}"/>
    <cellStyle name="Normal 10 9 3 3 3 4" xfId="3436" xr:uid="{00000000-0005-0000-0000-00008D0C0000}"/>
    <cellStyle name="Normal 10 9 3 3 4" xfId="3437" xr:uid="{00000000-0005-0000-0000-00008E0C0000}"/>
    <cellStyle name="Normal 10 9 3 3 5" xfId="3438" xr:uid="{00000000-0005-0000-0000-00008F0C0000}"/>
    <cellStyle name="Normal 10 9 3 3 6" xfId="3439" xr:uid="{00000000-0005-0000-0000-0000900C0000}"/>
    <cellStyle name="Normal 10 9 3 4" xfId="3440" xr:uid="{00000000-0005-0000-0000-0000910C0000}"/>
    <cellStyle name="Normal 10 9 3 4 2" xfId="3441" xr:uid="{00000000-0005-0000-0000-0000920C0000}"/>
    <cellStyle name="Normal 10 9 3 4 3" xfId="3442" xr:uid="{00000000-0005-0000-0000-0000930C0000}"/>
    <cellStyle name="Normal 10 9 3 4 4" xfId="3443" xr:uid="{00000000-0005-0000-0000-0000940C0000}"/>
    <cellStyle name="Normal 10 9 3 5" xfId="3444" xr:uid="{00000000-0005-0000-0000-0000950C0000}"/>
    <cellStyle name="Normal 10 9 3 5 2" xfId="3445" xr:uid="{00000000-0005-0000-0000-0000960C0000}"/>
    <cellStyle name="Normal 10 9 3 5 3" xfId="3446" xr:uid="{00000000-0005-0000-0000-0000970C0000}"/>
    <cellStyle name="Normal 10 9 3 5 4" xfId="3447" xr:uid="{00000000-0005-0000-0000-0000980C0000}"/>
    <cellStyle name="Normal 10 9 3 6" xfId="3448" xr:uid="{00000000-0005-0000-0000-0000990C0000}"/>
    <cellStyle name="Normal 10 9 3 6 2" xfId="3449" xr:uid="{00000000-0005-0000-0000-00009A0C0000}"/>
    <cellStyle name="Normal 10 9 3 6 3" xfId="3450" xr:uid="{00000000-0005-0000-0000-00009B0C0000}"/>
    <cellStyle name="Normal 10 9 3 6 4" xfId="3451" xr:uid="{00000000-0005-0000-0000-00009C0C0000}"/>
    <cellStyle name="Normal 10 9 3 7" xfId="3452" xr:uid="{00000000-0005-0000-0000-00009D0C0000}"/>
    <cellStyle name="Normal 10 9 3 7 2" xfId="3453" xr:uid="{00000000-0005-0000-0000-00009E0C0000}"/>
    <cellStyle name="Normal 10 9 3 7 3" xfId="3454" xr:uid="{00000000-0005-0000-0000-00009F0C0000}"/>
    <cellStyle name="Normal 10 9 3 7 4" xfId="3455" xr:uid="{00000000-0005-0000-0000-0000A00C0000}"/>
    <cellStyle name="Normal 10 9 3 8" xfId="3456" xr:uid="{00000000-0005-0000-0000-0000A10C0000}"/>
    <cellStyle name="Normal 10 9 3 8 2" xfId="3457" xr:uid="{00000000-0005-0000-0000-0000A20C0000}"/>
    <cellStyle name="Normal 10 9 3 8 3" xfId="3458" xr:uid="{00000000-0005-0000-0000-0000A30C0000}"/>
    <cellStyle name="Normal 10 9 3 8 4" xfId="3459" xr:uid="{00000000-0005-0000-0000-0000A40C0000}"/>
    <cellStyle name="Normal 10 9 3 9" xfId="3460" xr:uid="{00000000-0005-0000-0000-0000A50C0000}"/>
    <cellStyle name="Normal 10 9 3 9 2" xfId="3461" xr:uid="{00000000-0005-0000-0000-0000A60C0000}"/>
    <cellStyle name="Normal 10 9 3 9 3" xfId="3462" xr:uid="{00000000-0005-0000-0000-0000A70C0000}"/>
    <cellStyle name="Normal 10 9 3 9 4" xfId="3463" xr:uid="{00000000-0005-0000-0000-0000A80C0000}"/>
    <cellStyle name="Normal 10 9 4" xfId="3464" xr:uid="{00000000-0005-0000-0000-0000A90C0000}"/>
    <cellStyle name="Normal 10 9 4 10" xfId="3465" xr:uid="{00000000-0005-0000-0000-0000AA0C0000}"/>
    <cellStyle name="Normal 10 9 4 11" xfId="3466" xr:uid="{00000000-0005-0000-0000-0000AB0C0000}"/>
    <cellStyle name="Normal 10 9 4 12" xfId="3467" xr:uid="{00000000-0005-0000-0000-0000AC0C0000}"/>
    <cellStyle name="Normal 10 9 4 2" xfId="3468" xr:uid="{00000000-0005-0000-0000-0000AD0C0000}"/>
    <cellStyle name="Normal 10 9 4 2 2" xfId="3469" xr:uid="{00000000-0005-0000-0000-0000AE0C0000}"/>
    <cellStyle name="Normal 10 9 4 2 2 2" xfId="3470" xr:uid="{00000000-0005-0000-0000-0000AF0C0000}"/>
    <cellStyle name="Normal 10 9 4 2 2 3" xfId="3471" xr:uid="{00000000-0005-0000-0000-0000B00C0000}"/>
    <cellStyle name="Normal 10 9 4 2 2 4" xfId="3472" xr:uid="{00000000-0005-0000-0000-0000B10C0000}"/>
    <cellStyle name="Normal 10 9 4 2 3" xfId="3473" xr:uid="{00000000-0005-0000-0000-0000B20C0000}"/>
    <cellStyle name="Normal 10 9 4 2 3 2" xfId="3474" xr:uid="{00000000-0005-0000-0000-0000B30C0000}"/>
    <cellStyle name="Normal 10 9 4 2 3 3" xfId="3475" xr:uid="{00000000-0005-0000-0000-0000B40C0000}"/>
    <cellStyle name="Normal 10 9 4 2 3 4" xfId="3476" xr:uid="{00000000-0005-0000-0000-0000B50C0000}"/>
    <cellStyle name="Normal 10 9 4 2 4" xfId="3477" xr:uid="{00000000-0005-0000-0000-0000B60C0000}"/>
    <cellStyle name="Normal 10 9 4 2 5" xfId="3478" xr:uid="{00000000-0005-0000-0000-0000B70C0000}"/>
    <cellStyle name="Normal 10 9 4 2 6" xfId="3479" xr:uid="{00000000-0005-0000-0000-0000B80C0000}"/>
    <cellStyle name="Normal 10 9 4 3" xfId="3480" xr:uid="{00000000-0005-0000-0000-0000B90C0000}"/>
    <cellStyle name="Normal 10 9 4 3 2" xfId="3481" xr:uid="{00000000-0005-0000-0000-0000BA0C0000}"/>
    <cellStyle name="Normal 10 9 4 3 3" xfId="3482" xr:uid="{00000000-0005-0000-0000-0000BB0C0000}"/>
    <cellStyle name="Normal 10 9 4 3 4" xfId="3483" xr:uid="{00000000-0005-0000-0000-0000BC0C0000}"/>
    <cellStyle name="Normal 10 9 4 4" xfId="3484" xr:uid="{00000000-0005-0000-0000-0000BD0C0000}"/>
    <cellStyle name="Normal 10 9 4 4 2" xfId="3485" xr:uid="{00000000-0005-0000-0000-0000BE0C0000}"/>
    <cellStyle name="Normal 10 9 4 4 3" xfId="3486" xr:uid="{00000000-0005-0000-0000-0000BF0C0000}"/>
    <cellStyle name="Normal 10 9 4 4 4" xfId="3487" xr:uid="{00000000-0005-0000-0000-0000C00C0000}"/>
    <cellStyle name="Normal 10 9 4 5" xfId="3488" xr:uid="{00000000-0005-0000-0000-0000C10C0000}"/>
    <cellStyle name="Normal 10 9 4 5 2" xfId="3489" xr:uid="{00000000-0005-0000-0000-0000C20C0000}"/>
    <cellStyle name="Normal 10 9 4 5 3" xfId="3490" xr:uid="{00000000-0005-0000-0000-0000C30C0000}"/>
    <cellStyle name="Normal 10 9 4 5 4" xfId="3491" xr:uid="{00000000-0005-0000-0000-0000C40C0000}"/>
    <cellStyle name="Normal 10 9 4 6" xfId="3492" xr:uid="{00000000-0005-0000-0000-0000C50C0000}"/>
    <cellStyle name="Normal 10 9 4 6 2" xfId="3493" xr:uid="{00000000-0005-0000-0000-0000C60C0000}"/>
    <cellStyle name="Normal 10 9 4 6 3" xfId="3494" xr:uid="{00000000-0005-0000-0000-0000C70C0000}"/>
    <cellStyle name="Normal 10 9 4 6 4" xfId="3495" xr:uid="{00000000-0005-0000-0000-0000C80C0000}"/>
    <cellStyle name="Normal 10 9 4 7" xfId="3496" xr:uid="{00000000-0005-0000-0000-0000C90C0000}"/>
    <cellStyle name="Normal 10 9 4 7 2" xfId="3497" xr:uid="{00000000-0005-0000-0000-0000CA0C0000}"/>
    <cellStyle name="Normal 10 9 4 7 3" xfId="3498" xr:uid="{00000000-0005-0000-0000-0000CB0C0000}"/>
    <cellStyle name="Normal 10 9 4 7 4" xfId="3499" xr:uid="{00000000-0005-0000-0000-0000CC0C0000}"/>
    <cellStyle name="Normal 10 9 4 8" xfId="3500" xr:uid="{00000000-0005-0000-0000-0000CD0C0000}"/>
    <cellStyle name="Normal 10 9 4 9" xfId="3501" xr:uid="{00000000-0005-0000-0000-0000CE0C0000}"/>
    <cellStyle name="Normal 10 9 5" xfId="3502" xr:uid="{00000000-0005-0000-0000-0000CF0C0000}"/>
    <cellStyle name="Normal 10 9 5 10" xfId="3503" xr:uid="{00000000-0005-0000-0000-0000D00C0000}"/>
    <cellStyle name="Normal 10 9 5 11" xfId="3504" xr:uid="{00000000-0005-0000-0000-0000D10C0000}"/>
    <cellStyle name="Normal 10 9 5 12" xfId="3505" xr:uid="{00000000-0005-0000-0000-0000D20C0000}"/>
    <cellStyle name="Normal 10 9 5 2" xfId="3506" xr:uid="{00000000-0005-0000-0000-0000D30C0000}"/>
    <cellStyle name="Normal 10 9 5 2 2" xfId="3507" xr:uid="{00000000-0005-0000-0000-0000D40C0000}"/>
    <cellStyle name="Normal 10 9 5 2 2 2" xfId="3508" xr:uid="{00000000-0005-0000-0000-0000D50C0000}"/>
    <cellStyle name="Normal 10 9 5 2 2 3" xfId="3509" xr:uid="{00000000-0005-0000-0000-0000D60C0000}"/>
    <cellStyle name="Normal 10 9 5 2 2 4" xfId="3510" xr:uid="{00000000-0005-0000-0000-0000D70C0000}"/>
    <cellStyle name="Normal 10 9 5 2 3" xfId="3511" xr:uid="{00000000-0005-0000-0000-0000D80C0000}"/>
    <cellStyle name="Normal 10 9 5 2 3 2" xfId="3512" xr:uid="{00000000-0005-0000-0000-0000D90C0000}"/>
    <cellStyle name="Normal 10 9 5 2 3 3" xfId="3513" xr:uid="{00000000-0005-0000-0000-0000DA0C0000}"/>
    <cellStyle name="Normal 10 9 5 2 3 4" xfId="3514" xr:uid="{00000000-0005-0000-0000-0000DB0C0000}"/>
    <cellStyle name="Normal 10 9 5 2 4" xfId="3515" xr:uid="{00000000-0005-0000-0000-0000DC0C0000}"/>
    <cellStyle name="Normal 10 9 5 2 5" xfId="3516" xr:uid="{00000000-0005-0000-0000-0000DD0C0000}"/>
    <cellStyle name="Normal 10 9 5 2 6" xfId="3517" xr:uid="{00000000-0005-0000-0000-0000DE0C0000}"/>
    <cellStyle name="Normal 10 9 5 3" xfId="3518" xr:uid="{00000000-0005-0000-0000-0000DF0C0000}"/>
    <cellStyle name="Normal 10 9 5 3 2" xfId="3519" xr:uid="{00000000-0005-0000-0000-0000E00C0000}"/>
    <cellStyle name="Normal 10 9 5 3 3" xfId="3520" xr:uid="{00000000-0005-0000-0000-0000E10C0000}"/>
    <cellStyle name="Normal 10 9 5 3 4" xfId="3521" xr:uid="{00000000-0005-0000-0000-0000E20C0000}"/>
    <cellStyle name="Normal 10 9 5 4" xfId="3522" xr:uid="{00000000-0005-0000-0000-0000E30C0000}"/>
    <cellStyle name="Normal 10 9 5 4 2" xfId="3523" xr:uid="{00000000-0005-0000-0000-0000E40C0000}"/>
    <cellStyle name="Normal 10 9 5 4 3" xfId="3524" xr:uid="{00000000-0005-0000-0000-0000E50C0000}"/>
    <cellStyle name="Normal 10 9 5 4 4" xfId="3525" xr:uid="{00000000-0005-0000-0000-0000E60C0000}"/>
    <cellStyle name="Normal 10 9 5 5" xfId="3526" xr:uid="{00000000-0005-0000-0000-0000E70C0000}"/>
    <cellStyle name="Normal 10 9 5 5 2" xfId="3527" xr:uid="{00000000-0005-0000-0000-0000E80C0000}"/>
    <cellStyle name="Normal 10 9 5 5 3" xfId="3528" xr:uid="{00000000-0005-0000-0000-0000E90C0000}"/>
    <cellStyle name="Normal 10 9 5 5 4" xfId="3529" xr:uid="{00000000-0005-0000-0000-0000EA0C0000}"/>
    <cellStyle name="Normal 10 9 5 6" xfId="3530" xr:uid="{00000000-0005-0000-0000-0000EB0C0000}"/>
    <cellStyle name="Normal 10 9 5 6 2" xfId="3531" xr:uid="{00000000-0005-0000-0000-0000EC0C0000}"/>
    <cellStyle name="Normal 10 9 5 6 3" xfId="3532" xr:uid="{00000000-0005-0000-0000-0000ED0C0000}"/>
    <cellStyle name="Normal 10 9 5 6 4" xfId="3533" xr:uid="{00000000-0005-0000-0000-0000EE0C0000}"/>
    <cellStyle name="Normal 10 9 5 7" xfId="3534" xr:uid="{00000000-0005-0000-0000-0000EF0C0000}"/>
    <cellStyle name="Normal 10 9 5 7 2" xfId="3535" xr:uid="{00000000-0005-0000-0000-0000F00C0000}"/>
    <cellStyle name="Normal 10 9 5 7 3" xfId="3536" xr:uid="{00000000-0005-0000-0000-0000F10C0000}"/>
    <cellStyle name="Normal 10 9 5 7 4" xfId="3537" xr:uid="{00000000-0005-0000-0000-0000F20C0000}"/>
    <cellStyle name="Normal 10 9 5 8" xfId="3538" xr:uid="{00000000-0005-0000-0000-0000F30C0000}"/>
    <cellStyle name="Normal 10 9 5 9" xfId="3539" xr:uid="{00000000-0005-0000-0000-0000F40C0000}"/>
    <cellStyle name="Normal 10 9 6" xfId="3540" xr:uid="{00000000-0005-0000-0000-0000F50C0000}"/>
    <cellStyle name="Normal 10 9 6 2" xfId="3541" xr:uid="{00000000-0005-0000-0000-0000F60C0000}"/>
    <cellStyle name="Normal 10 9 6 2 2" xfId="3542" xr:uid="{00000000-0005-0000-0000-0000F70C0000}"/>
    <cellStyle name="Normal 10 9 6 2 3" xfId="3543" xr:uid="{00000000-0005-0000-0000-0000F80C0000}"/>
    <cellStyle name="Normal 10 9 6 2 4" xfId="3544" xr:uid="{00000000-0005-0000-0000-0000F90C0000}"/>
    <cellStyle name="Normal 10 9 6 3" xfId="3545" xr:uid="{00000000-0005-0000-0000-0000FA0C0000}"/>
    <cellStyle name="Normal 10 9 6 3 2" xfId="3546" xr:uid="{00000000-0005-0000-0000-0000FB0C0000}"/>
    <cellStyle name="Normal 10 9 6 3 3" xfId="3547" xr:uid="{00000000-0005-0000-0000-0000FC0C0000}"/>
    <cellStyle name="Normal 10 9 6 3 4" xfId="3548" xr:uid="{00000000-0005-0000-0000-0000FD0C0000}"/>
    <cellStyle name="Normal 10 9 6 4" xfId="3549" xr:uid="{00000000-0005-0000-0000-0000FE0C0000}"/>
    <cellStyle name="Normal 10 9 6 4 2" xfId="3550" xr:uid="{00000000-0005-0000-0000-0000FF0C0000}"/>
    <cellStyle name="Normal 10 9 6 4 3" xfId="3551" xr:uid="{00000000-0005-0000-0000-0000000D0000}"/>
    <cellStyle name="Normal 10 9 6 4 4" xfId="3552" xr:uid="{00000000-0005-0000-0000-0000010D0000}"/>
    <cellStyle name="Normal 10 9 6 5" xfId="3553" xr:uid="{00000000-0005-0000-0000-0000020D0000}"/>
    <cellStyle name="Normal 10 9 6 5 2" xfId="3554" xr:uid="{00000000-0005-0000-0000-0000030D0000}"/>
    <cellStyle name="Normal 10 9 6 5 3" xfId="3555" xr:uid="{00000000-0005-0000-0000-0000040D0000}"/>
    <cellStyle name="Normal 10 9 6 5 4" xfId="3556" xr:uid="{00000000-0005-0000-0000-0000050D0000}"/>
    <cellStyle name="Normal 10 9 6 6" xfId="3557" xr:uid="{00000000-0005-0000-0000-0000060D0000}"/>
    <cellStyle name="Normal 10 9 6 7" xfId="3558" xr:uid="{00000000-0005-0000-0000-0000070D0000}"/>
    <cellStyle name="Normal 10 9 6 8" xfId="3559" xr:uid="{00000000-0005-0000-0000-0000080D0000}"/>
    <cellStyle name="Normal 10 9 7" xfId="3560" xr:uid="{00000000-0005-0000-0000-0000090D0000}"/>
    <cellStyle name="Normal 10 9 7 2" xfId="3561" xr:uid="{00000000-0005-0000-0000-00000A0D0000}"/>
    <cellStyle name="Normal 10 9 7 3" xfId="3562" xr:uid="{00000000-0005-0000-0000-00000B0D0000}"/>
    <cellStyle name="Normal 10 9 7 4" xfId="3563" xr:uid="{00000000-0005-0000-0000-00000C0D0000}"/>
    <cellStyle name="Normal 10 9 8" xfId="3564" xr:uid="{00000000-0005-0000-0000-00000D0D0000}"/>
    <cellStyle name="Normal 10 9 8 2" xfId="3565" xr:uid="{00000000-0005-0000-0000-00000E0D0000}"/>
    <cellStyle name="Normal 10 9 8 3" xfId="3566" xr:uid="{00000000-0005-0000-0000-00000F0D0000}"/>
    <cellStyle name="Normal 10 9 8 4" xfId="3567" xr:uid="{00000000-0005-0000-0000-0000100D0000}"/>
    <cellStyle name="Normal 10 9 9" xfId="3568" xr:uid="{00000000-0005-0000-0000-0000110D0000}"/>
    <cellStyle name="Normal 10 9 9 2" xfId="3569" xr:uid="{00000000-0005-0000-0000-0000120D0000}"/>
    <cellStyle name="Normal 10 9 9 3" xfId="3570" xr:uid="{00000000-0005-0000-0000-0000130D0000}"/>
    <cellStyle name="Normal 10 9 9 4" xfId="3571" xr:uid="{00000000-0005-0000-0000-0000140D0000}"/>
    <cellStyle name="Normal 100" xfId="3572" xr:uid="{00000000-0005-0000-0000-0000150D0000}"/>
    <cellStyle name="Normal 101" xfId="3573" xr:uid="{00000000-0005-0000-0000-0000160D0000}"/>
    <cellStyle name="Normal 102" xfId="3574" xr:uid="{00000000-0005-0000-0000-0000170D0000}"/>
    <cellStyle name="Normal 103" xfId="3575" xr:uid="{00000000-0005-0000-0000-0000180D0000}"/>
    <cellStyle name="Normal 104" xfId="3576" xr:uid="{00000000-0005-0000-0000-0000190D0000}"/>
    <cellStyle name="Normal 105" xfId="39132" xr:uid="{00000000-0005-0000-0000-00001A0D0000}"/>
    <cellStyle name="Normal 106" xfId="39240" xr:uid="{62EF9517-4807-4005-AA63-8BC07AABF479}"/>
    <cellStyle name="Normal 11" xfId="84" xr:uid="{00000000-0005-0000-0000-00001B0D0000}"/>
    <cellStyle name="Normal 11 10" xfId="3577" xr:uid="{00000000-0005-0000-0000-00001C0D0000}"/>
    <cellStyle name="Normal 11 10 10" xfId="3578" xr:uid="{00000000-0005-0000-0000-00001D0D0000}"/>
    <cellStyle name="Normal 11 10 10 2" xfId="3579" xr:uid="{00000000-0005-0000-0000-00001E0D0000}"/>
    <cellStyle name="Normal 11 10 10 3" xfId="3580" xr:uid="{00000000-0005-0000-0000-00001F0D0000}"/>
    <cellStyle name="Normal 11 10 10 4" xfId="3581" xr:uid="{00000000-0005-0000-0000-0000200D0000}"/>
    <cellStyle name="Normal 11 10 11" xfId="3582" xr:uid="{00000000-0005-0000-0000-0000210D0000}"/>
    <cellStyle name="Normal 11 10 11 2" xfId="3583" xr:uid="{00000000-0005-0000-0000-0000220D0000}"/>
    <cellStyle name="Normal 11 10 11 3" xfId="3584" xr:uid="{00000000-0005-0000-0000-0000230D0000}"/>
    <cellStyle name="Normal 11 10 11 4" xfId="3585" xr:uid="{00000000-0005-0000-0000-0000240D0000}"/>
    <cellStyle name="Normal 11 10 12" xfId="3586" xr:uid="{00000000-0005-0000-0000-0000250D0000}"/>
    <cellStyle name="Normal 11 10 12 2" xfId="3587" xr:uid="{00000000-0005-0000-0000-0000260D0000}"/>
    <cellStyle name="Normal 11 10 12 3" xfId="3588" xr:uid="{00000000-0005-0000-0000-0000270D0000}"/>
    <cellStyle name="Normal 11 10 12 4" xfId="3589" xr:uid="{00000000-0005-0000-0000-0000280D0000}"/>
    <cellStyle name="Normal 11 10 13" xfId="3590" xr:uid="{00000000-0005-0000-0000-0000290D0000}"/>
    <cellStyle name="Normal 11 10 13 2" xfId="3591" xr:uid="{00000000-0005-0000-0000-00002A0D0000}"/>
    <cellStyle name="Normal 11 10 13 3" xfId="3592" xr:uid="{00000000-0005-0000-0000-00002B0D0000}"/>
    <cellStyle name="Normal 11 10 13 4" xfId="3593" xr:uid="{00000000-0005-0000-0000-00002C0D0000}"/>
    <cellStyle name="Normal 11 10 14" xfId="3594" xr:uid="{00000000-0005-0000-0000-00002D0D0000}"/>
    <cellStyle name="Normal 11 10 15" xfId="3595" xr:uid="{00000000-0005-0000-0000-00002E0D0000}"/>
    <cellStyle name="Normal 11 10 16" xfId="3596" xr:uid="{00000000-0005-0000-0000-00002F0D0000}"/>
    <cellStyle name="Normal 11 10 17" xfId="3597" xr:uid="{00000000-0005-0000-0000-0000300D0000}"/>
    <cellStyle name="Normal 11 10 18" xfId="3598" xr:uid="{00000000-0005-0000-0000-0000310D0000}"/>
    <cellStyle name="Normal 11 10 19" xfId="3599" xr:uid="{00000000-0005-0000-0000-0000320D0000}"/>
    <cellStyle name="Normal 11 10 2" xfId="3600" xr:uid="{00000000-0005-0000-0000-0000330D0000}"/>
    <cellStyle name="Normal 11 10 2 10" xfId="3601" xr:uid="{00000000-0005-0000-0000-0000340D0000}"/>
    <cellStyle name="Normal 11 10 2 11" xfId="3602" xr:uid="{00000000-0005-0000-0000-0000350D0000}"/>
    <cellStyle name="Normal 11 10 2 12" xfId="3603" xr:uid="{00000000-0005-0000-0000-0000360D0000}"/>
    <cellStyle name="Normal 11 10 2 13" xfId="3604" xr:uid="{00000000-0005-0000-0000-0000370D0000}"/>
    <cellStyle name="Normal 11 10 2 14" xfId="3605" xr:uid="{00000000-0005-0000-0000-0000380D0000}"/>
    <cellStyle name="Normal 11 10 2 2" xfId="3606" xr:uid="{00000000-0005-0000-0000-0000390D0000}"/>
    <cellStyle name="Normal 11 10 2 2 10" xfId="3607" xr:uid="{00000000-0005-0000-0000-00003A0D0000}"/>
    <cellStyle name="Normal 11 10 2 2 11" xfId="3608" xr:uid="{00000000-0005-0000-0000-00003B0D0000}"/>
    <cellStyle name="Normal 11 10 2 2 12" xfId="3609" xr:uid="{00000000-0005-0000-0000-00003C0D0000}"/>
    <cellStyle name="Normal 11 10 2 2 2" xfId="3610" xr:uid="{00000000-0005-0000-0000-00003D0D0000}"/>
    <cellStyle name="Normal 11 10 2 2 2 2" xfId="3611" xr:uid="{00000000-0005-0000-0000-00003E0D0000}"/>
    <cellStyle name="Normal 11 10 2 2 2 2 2" xfId="3612" xr:uid="{00000000-0005-0000-0000-00003F0D0000}"/>
    <cellStyle name="Normal 11 10 2 2 2 2 3" xfId="3613" xr:uid="{00000000-0005-0000-0000-0000400D0000}"/>
    <cellStyle name="Normal 11 10 2 2 2 2 4" xfId="3614" xr:uid="{00000000-0005-0000-0000-0000410D0000}"/>
    <cellStyle name="Normal 11 10 2 2 2 3" xfId="3615" xr:uid="{00000000-0005-0000-0000-0000420D0000}"/>
    <cellStyle name="Normal 11 10 2 2 2 3 2" xfId="3616" xr:uid="{00000000-0005-0000-0000-0000430D0000}"/>
    <cellStyle name="Normal 11 10 2 2 2 3 3" xfId="3617" xr:uid="{00000000-0005-0000-0000-0000440D0000}"/>
    <cellStyle name="Normal 11 10 2 2 2 3 4" xfId="3618" xr:uid="{00000000-0005-0000-0000-0000450D0000}"/>
    <cellStyle name="Normal 11 10 2 2 2 4" xfId="3619" xr:uid="{00000000-0005-0000-0000-0000460D0000}"/>
    <cellStyle name="Normal 11 10 2 2 2 5" xfId="3620" xr:uid="{00000000-0005-0000-0000-0000470D0000}"/>
    <cellStyle name="Normal 11 10 2 2 2 6" xfId="3621" xr:uid="{00000000-0005-0000-0000-0000480D0000}"/>
    <cellStyle name="Normal 11 10 2 2 3" xfId="3622" xr:uid="{00000000-0005-0000-0000-0000490D0000}"/>
    <cellStyle name="Normal 11 10 2 2 3 2" xfId="3623" xr:uid="{00000000-0005-0000-0000-00004A0D0000}"/>
    <cellStyle name="Normal 11 10 2 2 3 3" xfId="3624" xr:uid="{00000000-0005-0000-0000-00004B0D0000}"/>
    <cellStyle name="Normal 11 10 2 2 3 4" xfId="3625" xr:uid="{00000000-0005-0000-0000-00004C0D0000}"/>
    <cellStyle name="Normal 11 10 2 2 4" xfId="3626" xr:uid="{00000000-0005-0000-0000-00004D0D0000}"/>
    <cellStyle name="Normal 11 10 2 2 4 2" xfId="3627" xr:uid="{00000000-0005-0000-0000-00004E0D0000}"/>
    <cellStyle name="Normal 11 10 2 2 4 3" xfId="3628" xr:uid="{00000000-0005-0000-0000-00004F0D0000}"/>
    <cellStyle name="Normal 11 10 2 2 4 4" xfId="3629" xr:uid="{00000000-0005-0000-0000-0000500D0000}"/>
    <cellStyle name="Normal 11 10 2 2 5" xfId="3630" xr:uid="{00000000-0005-0000-0000-0000510D0000}"/>
    <cellStyle name="Normal 11 10 2 2 5 2" xfId="3631" xr:uid="{00000000-0005-0000-0000-0000520D0000}"/>
    <cellStyle name="Normal 11 10 2 2 5 3" xfId="3632" xr:uid="{00000000-0005-0000-0000-0000530D0000}"/>
    <cellStyle name="Normal 11 10 2 2 5 4" xfId="3633" xr:uid="{00000000-0005-0000-0000-0000540D0000}"/>
    <cellStyle name="Normal 11 10 2 2 6" xfId="3634" xr:uid="{00000000-0005-0000-0000-0000550D0000}"/>
    <cellStyle name="Normal 11 10 2 2 6 2" xfId="3635" xr:uid="{00000000-0005-0000-0000-0000560D0000}"/>
    <cellStyle name="Normal 11 10 2 2 6 3" xfId="3636" xr:uid="{00000000-0005-0000-0000-0000570D0000}"/>
    <cellStyle name="Normal 11 10 2 2 6 4" xfId="3637" xr:uid="{00000000-0005-0000-0000-0000580D0000}"/>
    <cellStyle name="Normal 11 10 2 2 7" xfId="3638" xr:uid="{00000000-0005-0000-0000-0000590D0000}"/>
    <cellStyle name="Normal 11 10 2 2 7 2" xfId="3639" xr:uid="{00000000-0005-0000-0000-00005A0D0000}"/>
    <cellStyle name="Normal 11 10 2 2 7 3" xfId="3640" xr:uid="{00000000-0005-0000-0000-00005B0D0000}"/>
    <cellStyle name="Normal 11 10 2 2 7 4" xfId="3641" xr:uid="{00000000-0005-0000-0000-00005C0D0000}"/>
    <cellStyle name="Normal 11 10 2 2 8" xfId="3642" xr:uid="{00000000-0005-0000-0000-00005D0D0000}"/>
    <cellStyle name="Normal 11 10 2 2 9" xfId="3643" xr:uid="{00000000-0005-0000-0000-00005E0D0000}"/>
    <cellStyle name="Normal 11 10 2 3" xfId="3644" xr:uid="{00000000-0005-0000-0000-00005F0D0000}"/>
    <cellStyle name="Normal 11 10 2 3 2" xfId="3645" xr:uid="{00000000-0005-0000-0000-0000600D0000}"/>
    <cellStyle name="Normal 11 10 2 3 2 2" xfId="3646" xr:uid="{00000000-0005-0000-0000-0000610D0000}"/>
    <cellStyle name="Normal 11 10 2 3 2 3" xfId="3647" xr:uid="{00000000-0005-0000-0000-0000620D0000}"/>
    <cellStyle name="Normal 11 10 2 3 2 4" xfId="3648" xr:uid="{00000000-0005-0000-0000-0000630D0000}"/>
    <cellStyle name="Normal 11 10 2 3 3" xfId="3649" xr:uid="{00000000-0005-0000-0000-0000640D0000}"/>
    <cellStyle name="Normal 11 10 2 3 3 2" xfId="3650" xr:uid="{00000000-0005-0000-0000-0000650D0000}"/>
    <cellStyle name="Normal 11 10 2 3 3 3" xfId="3651" xr:uid="{00000000-0005-0000-0000-0000660D0000}"/>
    <cellStyle name="Normal 11 10 2 3 3 4" xfId="3652" xr:uid="{00000000-0005-0000-0000-0000670D0000}"/>
    <cellStyle name="Normal 11 10 2 3 4" xfId="3653" xr:uid="{00000000-0005-0000-0000-0000680D0000}"/>
    <cellStyle name="Normal 11 10 2 3 5" xfId="3654" xr:uid="{00000000-0005-0000-0000-0000690D0000}"/>
    <cellStyle name="Normal 11 10 2 3 6" xfId="3655" xr:uid="{00000000-0005-0000-0000-00006A0D0000}"/>
    <cellStyle name="Normal 11 10 2 4" xfId="3656" xr:uid="{00000000-0005-0000-0000-00006B0D0000}"/>
    <cellStyle name="Normal 11 10 2 4 2" xfId="3657" xr:uid="{00000000-0005-0000-0000-00006C0D0000}"/>
    <cellStyle name="Normal 11 10 2 4 3" xfId="3658" xr:uid="{00000000-0005-0000-0000-00006D0D0000}"/>
    <cellStyle name="Normal 11 10 2 4 4" xfId="3659" xr:uid="{00000000-0005-0000-0000-00006E0D0000}"/>
    <cellStyle name="Normal 11 10 2 5" xfId="3660" xr:uid="{00000000-0005-0000-0000-00006F0D0000}"/>
    <cellStyle name="Normal 11 10 2 5 2" xfId="3661" xr:uid="{00000000-0005-0000-0000-0000700D0000}"/>
    <cellStyle name="Normal 11 10 2 5 3" xfId="3662" xr:uid="{00000000-0005-0000-0000-0000710D0000}"/>
    <cellStyle name="Normal 11 10 2 5 4" xfId="3663" xr:uid="{00000000-0005-0000-0000-0000720D0000}"/>
    <cellStyle name="Normal 11 10 2 6" xfId="3664" xr:uid="{00000000-0005-0000-0000-0000730D0000}"/>
    <cellStyle name="Normal 11 10 2 6 2" xfId="3665" xr:uid="{00000000-0005-0000-0000-0000740D0000}"/>
    <cellStyle name="Normal 11 10 2 6 3" xfId="3666" xr:uid="{00000000-0005-0000-0000-0000750D0000}"/>
    <cellStyle name="Normal 11 10 2 6 4" xfId="3667" xr:uid="{00000000-0005-0000-0000-0000760D0000}"/>
    <cellStyle name="Normal 11 10 2 7" xfId="3668" xr:uid="{00000000-0005-0000-0000-0000770D0000}"/>
    <cellStyle name="Normal 11 10 2 7 2" xfId="3669" xr:uid="{00000000-0005-0000-0000-0000780D0000}"/>
    <cellStyle name="Normal 11 10 2 7 3" xfId="3670" xr:uid="{00000000-0005-0000-0000-0000790D0000}"/>
    <cellStyle name="Normal 11 10 2 7 4" xfId="3671" xr:uid="{00000000-0005-0000-0000-00007A0D0000}"/>
    <cellStyle name="Normal 11 10 2 8" xfId="3672" xr:uid="{00000000-0005-0000-0000-00007B0D0000}"/>
    <cellStyle name="Normal 11 10 2 8 2" xfId="3673" xr:uid="{00000000-0005-0000-0000-00007C0D0000}"/>
    <cellStyle name="Normal 11 10 2 8 3" xfId="3674" xr:uid="{00000000-0005-0000-0000-00007D0D0000}"/>
    <cellStyle name="Normal 11 10 2 8 4" xfId="3675" xr:uid="{00000000-0005-0000-0000-00007E0D0000}"/>
    <cellStyle name="Normal 11 10 2 9" xfId="3676" xr:uid="{00000000-0005-0000-0000-00007F0D0000}"/>
    <cellStyle name="Normal 11 10 2 9 2" xfId="3677" xr:uid="{00000000-0005-0000-0000-0000800D0000}"/>
    <cellStyle name="Normal 11 10 2 9 3" xfId="3678" xr:uid="{00000000-0005-0000-0000-0000810D0000}"/>
    <cellStyle name="Normal 11 10 2 9 4" xfId="3679" xr:uid="{00000000-0005-0000-0000-0000820D0000}"/>
    <cellStyle name="Normal 11 10 20" xfId="3680" xr:uid="{00000000-0005-0000-0000-0000830D0000}"/>
    <cellStyle name="Normal 11 10 3" xfId="3681" xr:uid="{00000000-0005-0000-0000-0000840D0000}"/>
    <cellStyle name="Normal 11 10 3 10" xfId="3682" xr:uid="{00000000-0005-0000-0000-0000850D0000}"/>
    <cellStyle name="Normal 11 10 3 11" xfId="3683" xr:uid="{00000000-0005-0000-0000-0000860D0000}"/>
    <cellStyle name="Normal 11 10 3 12" xfId="3684" xr:uid="{00000000-0005-0000-0000-0000870D0000}"/>
    <cellStyle name="Normal 11 10 3 13" xfId="3685" xr:uid="{00000000-0005-0000-0000-0000880D0000}"/>
    <cellStyle name="Normal 11 10 3 14" xfId="3686" xr:uid="{00000000-0005-0000-0000-0000890D0000}"/>
    <cellStyle name="Normal 11 10 3 2" xfId="3687" xr:uid="{00000000-0005-0000-0000-00008A0D0000}"/>
    <cellStyle name="Normal 11 10 3 2 10" xfId="3688" xr:uid="{00000000-0005-0000-0000-00008B0D0000}"/>
    <cellStyle name="Normal 11 10 3 2 11" xfId="3689" xr:uid="{00000000-0005-0000-0000-00008C0D0000}"/>
    <cellStyle name="Normal 11 10 3 2 12" xfId="3690" xr:uid="{00000000-0005-0000-0000-00008D0D0000}"/>
    <cellStyle name="Normal 11 10 3 2 2" xfId="3691" xr:uid="{00000000-0005-0000-0000-00008E0D0000}"/>
    <cellStyle name="Normal 11 10 3 2 2 2" xfId="3692" xr:uid="{00000000-0005-0000-0000-00008F0D0000}"/>
    <cellStyle name="Normal 11 10 3 2 2 2 2" xfId="3693" xr:uid="{00000000-0005-0000-0000-0000900D0000}"/>
    <cellStyle name="Normal 11 10 3 2 2 2 3" xfId="3694" xr:uid="{00000000-0005-0000-0000-0000910D0000}"/>
    <cellStyle name="Normal 11 10 3 2 2 2 4" xfId="3695" xr:uid="{00000000-0005-0000-0000-0000920D0000}"/>
    <cellStyle name="Normal 11 10 3 2 2 3" xfId="3696" xr:uid="{00000000-0005-0000-0000-0000930D0000}"/>
    <cellStyle name="Normal 11 10 3 2 2 3 2" xfId="3697" xr:uid="{00000000-0005-0000-0000-0000940D0000}"/>
    <cellStyle name="Normal 11 10 3 2 2 3 3" xfId="3698" xr:uid="{00000000-0005-0000-0000-0000950D0000}"/>
    <cellStyle name="Normal 11 10 3 2 2 3 4" xfId="3699" xr:uid="{00000000-0005-0000-0000-0000960D0000}"/>
    <cellStyle name="Normal 11 10 3 2 2 4" xfId="3700" xr:uid="{00000000-0005-0000-0000-0000970D0000}"/>
    <cellStyle name="Normal 11 10 3 2 2 5" xfId="3701" xr:uid="{00000000-0005-0000-0000-0000980D0000}"/>
    <cellStyle name="Normal 11 10 3 2 2 6" xfId="3702" xr:uid="{00000000-0005-0000-0000-0000990D0000}"/>
    <cellStyle name="Normal 11 10 3 2 3" xfId="3703" xr:uid="{00000000-0005-0000-0000-00009A0D0000}"/>
    <cellStyle name="Normal 11 10 3 2 3 2" xfId="3704" xr:uid="{00000000-0005-0000-0000-00009B0D0000}"/>
    <cellStyle name="Normal 11 10 3 2 3 3" xfId="3705" xr:uid="{00000000-0005-0000-0000-00009C0D0000}"/>
    <cellStyle name="Normal 11 10 3 2 3 4" xfId="3706" xr:uid="{00000000-0005-0000-0000-00009D0D0000}"/>
    <cellStyle name="Normal 11 10 3 2 4" xfId="3707" xr:uid="{00000000-0005-0000-0000-00009E0D0000}"/>
    <cellStyle name="Normal 11 10 3 2 4 2" xfId="3708" xr:uid="{00000000-0005-0000-0000-00009F0D0000}"/>
    <cellStyle name="Normal 11 10 3 2 4 3" xfId="3709" xr:uid="{00000000-0005-0000-0000-0000A00D0000}"/>
    <cellStyle name="Normal 11 10 3 2 4 4" xfId="3710" xr:uid="{00000000-0005-0000-0000-0000A10D0000}"/>
    <cellStyle name="Normal 11 10 3 2 5" xfId="3711" xr:uid="{00000000-0005-0000-0000-0000A20D0000}"/>
    <cellStyle name="Normal 11 10 3 2 5 2" xfId="3712" xr:uid="{00000000-0005-0000-0000-0000A30D0000}"/>
    <cellStyle name="Normal 11 10 3 2 5 3" xfId="3713" xr:uid="{00000000-0005-0000-0000-0000A40D0000}"/>
    <cellStyle name="Normal 11 10 3 2 5 4" xfId="3714" xr:uid="{00000000-0005-0000-0000-0000A50D0000}"/>
    <cellStyle name="Normal 11 10 3 2 6" xfId="3715" xr:uid="{00000000-0005-0000-0000-0000A60D0000}"/>
    <cellStyle name="Normal 11 10 3 2 6 2" xfId="3716" xr:uid="{00000000-0005-0000-0000-0000A70D0000}"/>
    <cellStyle name="Normal 11 10 3 2 6 3" xfId="3717" xr:uid="{00000000-0005-0000-0000-0000A80D0000}"/>
    <cellStyle name="Normal 11 10 3 2 6 4" xfId="3718" xr:uid="{00000000-0005-0000-0000-0000A90D0000}"/>
    <cellStyle name="Normal 11 10 3 2 7" xfId="3719" xr:uid="{00000000-0005-0000-0000-0000AA0D0000}"/>
    <cellStyle name="Normal 11 10 3 2 7 2" xfId="3720" xr:uid="{00000000-0005-0000-0000-0000AB0D0000}"/>
    <cellStyle name="Normal 11 10 3 2 7 3" xfId="3721" xr:uid="{00000000-0005-0000-0000-0000AC0D0000}"/>
    <cellStyle name="Normal 11 10 3 2 7 4" xfId="3722" xr:uid="{00000000-0005-0000-0000-0000AD0D0000}"/>
    <cellStyle name="Normal 11 10 3 2 8" xfId="3723" xr:uid="{00000000-0005-0000-0000-0000AE0D0000}"/>
    <cellStyle name="Normal 11 10 3 2 9" xfId="3724" xr:uid="{00000000-0005-0000-0000-0000AF0D0000}"/>
    <cellStyle name="Normal 11 10 3 3" xfId="3725" xr:uid="{00000000-0005-0000-0000-0000B00D0000}"/>
    <cellStyle name="Normal 11 10 3 3 2" xfId="3726" xr:uid="{00000000-0005-0000-0000-0000B10D0000}"/>
    <cellStyle name="Normal 11 10 3 3 2 2" xfId="3727" xr:uid="{00000000-0005-0000-0000-0000B20D0000}"/>
    <cellStyle name="Normal 11 10 3 3 2 3" xfId="3728" xr:uid="{00000000-0005-0000-0000-0000B30D0000}"/>
    <cellStyle name="Normal 11 10 3 3 2 4" xfId="3729" xr:uid="{00000000-0005-0000-0000-0000B40D0000}"/>
    <cellStyle name="Normal 11 10 3 3 3" xfId="3730" xr:uid="{00000000-0005-0000-0000-0000B50D0000}"/>
    <cellStyle name="Normal 11 10 3 3 3 2" xfId="3731" xr:uid="{00000000-0005-0000-0000-0000B60D0000}"/>
    <cellStyle name="Normal 11 10 3 3 3 3" xfId="3732" xr:uid="{00000000-0005-0000-0000-0000B70D0000}"/>
    <cellStyle name="Normal 11 10 3 3 3 4" xfId="3733" xr:uid="{00000000-0005-0000-0000-0000B80D0000}"/>
    <cellStyle name="Normal 11 10 3 3 4" xfId="3734" xr:uid="{00000000-0005-0000-0000-0000B90D0000}"/>
    <cellStyle name="Normal 11 10 3 3 5" xfId="3735" xr:uid="{00000000-0005-0000-0000-0000BA0D0000}"/>
    <cellStyle name="Normal 11 10 3 3 6" xfId="3736" xr:uid="{00000000-0005-0000-0000-0000BB0D0000}"/>
    <cellStyle name="Normal 11 10 3 4" xfId="3737" xr:uid="{00000000-0005-0000-0000-0000BC0D0000}"/>
    <cellStyle name="Normal 11 10 3 4 2" xfId="3738" xr:uid="{00000000-0005-0000-0000-0000BD0D0000}"/>
    <cellStyle name="Normal 11 10 3 4 3" xfId="3739" xr:uid="{00000000-0005-0000-0000-0000BE0D0000}"/>
    <cellStyle name="Normal 11 10 3 4 4" xfId="3740" xr:uid="{00000000-0005-0000-0000-0000BF0D0000}"/>
    <cellStyle name="Normal 11 10 3 5" xfId="3741" xr:uid="{00000000-0005-0000-0000-0000C00D0000}"/>
    <cellStyle name="Normal 11 10 3 5 2" xfId="3742" xr:uid="{00000000-0005-0000-0000-0000C10D0000}"/>
    <cellStyle name="Normal 11 10 3 5 3" xfId="3743" xr:uid="{00000000-0005-0000-0000-0000C20D0000}"/>
    <cellStyle name="Normal 11 10 3 5 4" xfId="3744" xr:uid="{00000000-0005-0000-0000-0000C30D0000}"/>
    <cellStyle name="Normal 11 10 3 6" xfId="3745" xr:uid="{00000000-0005-0000-0000-0000C40D0000}"/>
    <cellStyle name="Normal 11 10 3 6 2" xfId="3746" xr:uid="{00000000-0005-0000-0000-0000C50D0000}"/>
    <cellStyle name="Normal 11 10 3 6 3" xfId="3747" xr:uid="{00000000-0005-0000-0000-0000C60D0000}"/>
    <cellStyle name="Normal 11 10 3 6 4" xfId="3748" xr:uid="{00000000-0005-0000-0000-0000C70D0000}"/>
    <cellStyle name="Normal 11 10 3 7" xfId="3749" xr:uid="{00000000-0005-0000-0000-0000C80D0000}"/>
    <cellStyle name="Normal 11 10 3 7 2" xfId="3750" xr:uid="{00000000-0005-0000-0000-0000C90D0000}"/>
    <cellStyle name="Normal 11 10 3 7 3" xfId="3751" xr:uid="{00000000-0005-0000-0000-0000CA0D0000}"/>
    <cellStyle name="Normal 11 10 3 7 4" xfId="3752" xr:uid="{00000000-0005-0000-0000-0000CB0D0000}"/>
    <cellStyle name="Normal 11 10 3 8" xfId="3753" xr:uid="{00000000-0005-0000-0000-0000CC0D0000}"/>
    <cellStyle name="Normal 11 10 3 8 2" xfId="3754" xr:uid="{00000000-0005-0000-0000-0000CD0D0000}"/>
    <cellStyle name="Normal 11 10 3 8 3" xfId="3755" xr:uid="{00000000-0005-0000-0000-0000CE0D0000}"/>
    <cellStyle name="Normal 11 10 3 8 4" xfId="3756" xr:uid="{00000000-0005-0000-0000-0000CF0D0000}"/>
    <cellStyle name="Normal 11 10 3 9" xfId="3757" xr:uid="{00000000-0005-0000-0000-0000D00D0000}"/>
    <cellStyle name="Normal 11 10 3 9 2" xfId="3758" xr:uid="{00000000-0005-0000-0000-0000D10D0000}"/>
    <cellStyle name="Normal 11 10 3 9 3" xfId="3759" xr:uid="{00000000-0005-0000-0000-0000D20D0000}"/>
    <cellStyle name="Normal 11 10 3 9 4" xfId="3760" xr:uid="{00000000-0005-0000-0000-0000D30D0000}"/>
    <cellStyle name="Normal 11 10 4" xfId="3761" xr:uid="{00000000-0005-0000-0000-0000D40D0000}"/>
    <cellStyle name="Normal 11 10 4 10" xfId="3762" xr:uid="{00000000-0005-0000-0000-0000D50D0000}"/>
    <cellStyle name="Normal 11 10 4 11" xfId="3763" xr:uid="{00000000-0005-0000-0000-0000D60D0000}"/>
    <cellStyle name="Normal 11 10 4 12" xfId="3764" xr:uid="{00000000-0005-0000-0000-0000D70D0000}"/>
    <cellStyle name="Normal 11 10 4 2" xfId="3765" xr:uid="{00000000-0005-0000-0000-0000D80D0000}"/>
    <cellStyle name="Normal 11 10 4 2 2" xfId="3766" xr:uid="{00000000-0005-0000-0000-0000D90D0000}"/>
    <cellStyle name="Normal 11 10 4 2 2 2" xfId="3767" xr:uid="{00000000-0005-0000-0000-0000DA0D0000}"/>
    <cellStyle name="Normal 11 10 4 2 2 3" xfId="3768" xr:uid="{00000000-0005-0000-0000-0000DB0D0000}"/>
    <cellStyle name="Normal 11 10 4 2 2 4" xfId="3769" xr:uid="{00000000-0005-0000-0000-0000DC0D0000}"/>
    <cellStyle name="Normal 11 10 4 2 3" xfId="3770" xr:uid="{00000000-0005-0000-0000-0000DD0D0000}"/>
    <cellStyle name="Normal 11 10 4 2 3 2" xfId="3771" xr:uid="{00000000-0005-0000-0000-0000DE0D0000}"/>
    <cellStyle name="Normal 11 10 4 2 3 3" xfId="3772" xr:uid="{00000000-0005-0000-0000-0000DF0D0000}"/>
    <cellStyle name="Normal 11 10 4 2 3 4" xfId="3773" xr:uid="{00000000-0005-0000-0000-0000E00D0000}"/>
    <cellStyle name="Normal 11 10 4 2 4" xfId="3774" xr:uid="{00000000-0005-0000-0000-0000E10D0000}"/>
    <cellStyle name="Normal 11 10 4 2 5" xfId="3775" xr:uid="{00000000-0005-0000-0000-0000E20D0000}"/>
    <cellStyle name="Normal 11 10 4 2 6" xfId="3776" xr:uid="{00000000-0005-0000-0000-0000E30D0000}"/>
    <cellStyle name="Normal 11 10 4 3" xfId="3777" xr:uid="{00000000-0005-0000-0000-0000E40D0000}"/>
    <cellStyle name="Normal 11 10 4 3 2" xfId="3778" xr:uid="{00000000-0005-0000-0000-0000E50D0000}"/>
    <cellStyle name="Normal 11 10 4 3 3" xfId="3779" xr:uid="{00000000-0005-0000-0000-0000E60D0000}"/>
    <cellStyle name="Normal 11 10 4 3 4" xfId="3780" xr:uid="{00000000-0005-0000-0000-0000E70D0000}"/>
    <cellStyle name="Normal 11 10 4 4" xfId="3781" xr:uid="{00000000-0005-0000-0000-0000E80D0000}"/>
    <cellStyle name="Normal 11 10 4 4 2" xfId="3782" xr:uid="{00000000-0005-0000-0000-0000E90D0000}"/>
    <cellStyle name="Normal 11 10 4 4 3" xfId="3783" xr:uid="{00000000-0005-0000-0000-0000EA0D0000}"/>
    <cellStyle name="Normal 11 10 4 4 4" xfId="3784" xr:uid="{00000000-0005-0000-0000-0000EB0D0000}"/>
    <cellStyle name="Normal 11 10 4 5" xfId="3785" xr:uid="{00000000-0005-0000-0000-0000EC0D0000}"/>
    <cellStyle name="Normal 11 10 4 5 2" xfId="3786" xr:uid="{00000000-0005-0000-0000-0000ED0D0000}"/>
    <cellStyle name="Normal 11 10 4 5 3" xfId="3787" xr:uid="{00000000-0005-0000-0000-0000EE0D0000}"/>
    <cellStyle name="Normal 11 10 4 5 4" xfId="3788" xr:uid="{00000000-0005-0000-0000-0000EF0D0000}"/>
    <cellStyle name="Normal 11 10 4 6" xfId="3789" xr:uid="{00000000-0005-0000-0000-0000F00D0000}"/>
    <cellStyle name="Normal 11 10 4 6 2" xfId="3790" xr:uid="{00000000-0005-0000-0000-0000F10D0000}"/>
    <cellStyle name="Normal 11 10 4 6 3" xfId="3791" xr:uid="{00000000-0005-0000-0000-0000F20D0000}"/>
    <cellStyle name="Normal 11 10 4 6 4" xfId="3792" xr:uid="{00000000-0005-0000-0000-0000F30D0000}"/>
    <cellStyle name="Normal 11 10 4 7" xfId="3793" xr:uid="{00000000-0005-0000-0000-0000F40D0000}"/>
    <cellStyle name="Normal 11 10 4 7 2" xfId="3794" xr:uid="{00000000-0005-0000-0000-0000F50D0000}"/>
    <cellStyle name="Normal 11 10 4 7 3" xfId="3795" xr:uid="{00000000-0005-0000-0000-0000F60D0000}"/>
    <cellStyle name="Normal 11 10 4 7 4" xfId="3796" xr:uid="{00000000-0005-0000-0000-0000F70D0000}"/>
    <cellStyle name="Normal 11 10 4 8" xfId="3797" xr:uid="{00000000-0005-0000-0000-0000F80D0000}"/>
    <cellStyle name="Normal 11 10 4 9" xfId="3798" xr:uid="{00000000-0005-0000-0000-0000F90D0000}"/>
    <cellStyle name="Normal 11 10 5" xfId="3799" xr:uid="{00000000-0005-0000-0000-0000FA0D0000}"/>
    <cellStyle name="Normal 11 10 5 10" xfId="3800" xr:uid="{00000000-0005-0000-0000-0000FB0D0000}"/>
    <cellStyle name="Normal 11 10 5 11" xfId="3801" xr:uid="{00000000-0005-0000-0000-0000FC0D0000}"/>
    <cellStyle name="Normal 11 10 5 12" xfId="3802" xr:uid="{00000000-0005-0000-0000-0000FD0D0000}"/>
    <cellStyle name="Normal 11 10 5 2" xfId="3803" xr:uid="{00000000-0005-0000-0000-0000FE0D0000}"/>
    <cellStyle name="Normal 11 10 5 2 2" xfId="3804" xr:uid="{00000000-0005-0000-0000-0000FF0D0000}"/>
    <cellStyle name="Normal 11 10 5 2 2 2" xfId="3805" xr:uid="{00000000-0005-0000-0000-0000000E0000}"/>
    <cellStyle name="Normal 11 10 5 2 2 3" xfId="3806" xr:uid="{00000000-0005-0000-0000-0000010E0000}"/>
    <cellStyle name="Normal 11 10 5 2 2 4" xfId="3807" xr:uid="{00000000-0005-0000-0000-0000020E0000}"/>
    <cellStyle name="Normal 11 10 5 2 3" xfId="3808" xr:uid="{00000000-0005-0000-0000-0000030E0000}"/>
    <cellStyle name="Normal 11 10 5 2 3 2" xfId="3809" xr:uid="{00000000-0005-0000-0000-0000040E0000}"/>
    <cellStyle name="Normal 11 10 5 2 3 3" xfId="3810" xr:uid="{00000000-0005-0000-0000-0000050E0000}"/>
    <cellStyle name="Normal 11 10 5 2 3 4" xfId="3811" xr:uid="{00000000-0005-0000-0000-0000060E0000}"/>
    <cellStyle name="Normal 11 10 5 2 4" xfId="3812" xr:uid="{00000000-0005-0000-0000-0000070E0000}"/>
    <cellStyle name="Normal 11 10 5 2 5" xfId="3813" xr:uid="{00000000-0005-0000-0000-0000080E0000}"/>
    <cellStyle name="Normal 11 10 5 2 6" xfId="3814" xr:uid="{00000000-0005-0000-0000-0000090E0000}"/>
    <cellStyle name="Normal 11 10 5 3" xfId="3815" xr:uid="{00000000-0005-0000-0000-00000A0E0000}"/>
    <cellStyle name="Normal 11 10 5 3 2" xfId="3816" xr:uid="{00000000-0005-0000-0000-00000B0E0000}"/>
    <cellStyle name="Normal 11 10 5 3 3" xfId="3817" xr:uid="{00000000-0005-0000-0000-00000C0E0000}"/>
    <cellStyle name="Normal 11 10 5 3 4" xfId="3818" xr:uid="{00000000-0005-0000-0000-00000D0E0000}"/>
    <cellStyle name="Normal 11 10 5 4" xfId="3819" xr:uid="{00000000-0005-0000-0000-00000E0E0000}"/>
    <cellStyle name="Normal 11 10 5 4 2" xfId="3820" xr:uid="{00000000-0005-0000-0000-00000F0E0000}"/>
    <cellStyle name="Normal 11 10 5 4 3" xfId="3821" xr:uid="{00000000-0005-0000-0000-0000100E0000}"/>
    <cellStyle name="Normal 11 10 5 4 4" xfId="3822" xr:uid="{00000000-0005-0000-0000-0000110E0000}"/>
    <cellStyle name="Normal 11 10 5 5" xfId="3823" xr:uid="{00000000-0005-0000-0000-0000120E0000}"/>
    <cellStyle name="Normal 11 10 5 5 2" xfId="3824" xr:uid="{00000000-0005-0000-0000-0000130E0000}"/>
    <cellStyle name="Normal 11 10 5 5 3" xfId="3825" xr:uid="{00000000-0005-0000-0000-0000140E0000}"/>
    <cellStyle name="Normal 11 10 5 5 4" xfId="3826" xr:uid="{00000000-0005-0000-0000-0000150E0000}"/>
    <cellStyle name="Normal 11 10 5 6" xfId="3827" xr:uid="{00000000-0005-0000-0000-0000160E0000}"/>
    <cellStyle name="Normal 11 10 5 6 2" xfId="3828" xr:uid="{00000000-0005-0000-0000-0000170E0000}"/>
    <cellStyle name="Normal 11 10 5 6 3" xfId="3829" xr:uid="{00000000-0005-0000-0000-0000180E0000}"/>
    <cellStyle name="Normal 11 10 5 6 4" xfId="3830" xr:uid="{00000000-0005-0000-0000-0000190E0000}"/>
    <cellStyle name="Normal 11 10 5 7" xfId="3831" xr:uid="{00000000-0005-0000-0000-00001A0E0000}"/>
    <cellStyle name="Normal 11 10 5 7 2" xfId="3832" xr:uid="{00000000-0005-0000-0000-00001B0E0000}"/>
    <cellStyle name="Normal 11 10 5 7 3" xfId="3833" xr:uid="{00000000-0005-0000-0000-00001C0E0000}"/>
    <cellStyle name="Normal 11 10 5 7 4" xfId="3834" xr:uid="{00000000-0005-0000-0000-00001D0E0000}"/>
    <cellStyle name="Normal 11 10 5 8" xfId="3835" xr:uid="{00000000-0005-0000-0000-00001E0E0000}"/>
    <cellStyle name="Normal 11 10 5 9" xfId="3836" xr:uid="{00000000-0005-0000-0000-00001F0E0000}"/>
    <cellStyle name="Normal 11 10 6" xfId="3837" xr:uid="{00000000-0005-0000-0000-0000200E0000}"/>
    <cellStyle name="Normal 11 10 6 2" xfId="3838" xr:uid="{00000000-0005-0000-0000-0000210E0000}"/>
    <cellStyle name="Normal 11 10 6 2 2" xfId="3839" xr:uid="{00000000-0005-0000-0000-0000220E0000}"/>
    <cellStyle name="Normal 11 10 6 2 3" xfId="3840" xr:uid="{00000000-0005-0000-0000-0000230E0000}"/>
    <cellStyle name="Normal 11 10 6 2 4" xfId="3841" xr:uid="{00000000-0005-0000-0000-0000240E0000}"/>
    <cellStyle name="Normal 11 10 6 3" xfId="3842" xr:uid="{00000000-0005-0000-0000-0000250E0000}"/>
    <cellStyle name="Normal 11 10 6 3 2" xfId="3843" xr:uid="{00000000-0005-0000-0000-0000260E0000}"/>
    <cellStyle name="Normal 11 10 6 3 3" xfId="3844" xr:uid="{00000000-0005-0000-0000-0000270E0000}"/>
    <cellStyle name="Normal 11 10 6 3 4" xfId="3845" xr:uid="{00000000-0005-0000-0000-0000280E0000}"/>
    <cellStyle name="Normal 11 10 6 4" xfId="3846" xr:uid="{00000000-0005-0000-0000-0000290E0000}"/>
    <cellStyle name="Normal 11 10 6 4 2" xfId="3847" xr:uid="{00000000-0005-0000-0000-00002A0E0000}"/>
    <cellStyle name="Normal 11 10 6 4 3" xfId="3848" xr:uid="{00000000-0005-0000-0000-00002B0E0000}"/>
    <cellStyle name="Normal 11 10 6 4 4" xfId="3849" xr:uid="{00000000-0005-0000-0000-00002C0E0000}"/>
    <cellStyle name="Normal 11 10 6 5" xfId="3850" xr:uid="{00000000-0005-0000-0000-00002D0E0000}"/>
    <cellStyle name="Normal 11 10 6 5 2" xfId="3851" xr:uid="{00000000-0005-0000-0000-00002E0E0000}"/>
    <cellStyle name="Normal 11 10 6 5 3" xfId="3852" xr:uid="{00000000-0005-0000-0000-00002F0E0000}"/>
    <cellStyle name="Normal 11 10 6 5 4" xfId="3853" xr:uid="{00000000-0005-0000-0000-0000300E0000}"/>
    <cellStyle name="Normal 11 10 6 6" xfId="3854" xr:uid="{00000000-0005-0000-0000-0000310E0000}"/>
    <cellStyle name="Normal 11 10 6 7" xfId="3855" xr:uid="{00000000-0005-0000-0000-0000320E0000}"/>
    <cellStyle name="Normal 11 10 6 8" xfId="3856" xr:uid="{00000000-0005-0000-0000-0000330E0000}"/>
    <cellStyle name="Normal 11 10 7" xfId="3857" xr:uid="{00000000-0005-0000-0000-0000340E0000}"/>
    <cellStyle name="Normal 11 10 7 2" xfId="3858" xr:uid="{00000000-0005-0000-0000-0000350E0000}"/>
    <cellStyle name="Normal 11 10 7 3" xfId="3859" xr:uid="{00000000-0005-0000-0000-0000360E0000}"/>
    <cellStyle name="Normal 11 10 7 4" xfId="3860" xr:uid="{00000000-0005-0000-0000-0000370E0000}"/>
    <cellStyle name="Normal 11 10 8" xfId="3861" xr:uid="{00000000-0005-0000-0000-0000380E0000}"/>
    <cellStyle name="Normal 11 10 8 2" xfId="3862" xr:uid="{00000000-0005-0000-0000-0000390E0000}"/>
    <cellStyle name="Normal 11 10 8 3" xfId="3863" xr:uid="{00000000-0005-0000-0000-00003A0E0000}"/>
    <cellStyle name="Normal 11 10 8 4" xfId="3864" xr:uid="{00000000-0005-0000-0000-00003B0E0000}"/>
    <cellStyle name="Normal 11 10 9" xfId="3865" xr:uid="{00000000-0005-0000-0000-00003C0E0000}"/>
    <cellStyle name="Normal 11 10 9 2" xfId="3866" xr:uid="{00000000-0005-0000-0000-00003D0E0000}"/>
    <cellStyle name="Normal 11 10 9 3" xfId="3867" xr:uid="{00000000-0005-0000-0000-00003E0E0000}"/>
    <cellStyle name="Normal 11 10 9 4" xfId="3868" xr:uid="{00000000-0005-0000-0000-00003F0E0000}"/>
    <cellStyle name="Normal 11 11" xfId="3869" xr:uid="{00000000-0005-0000-0000-0000400E0000}"/>
    <cellStyle name="Normal 11 11 10" xfId="3870" xr:uid="{00000000-0005-0000-0000-0000410E0000}"/>
    <cellStyle name="Normal 11 11 10 2" xfId="3871" xr:uid="{00000000-0005-0000-0000-0000420E0000}"/>
    <cellStyle name="Normal 11 11 10 3" xfId="3872" xr:uid="{00000000-0005-0000-0000-0000430E0000}"/>
    <cellStyle name="Normal 11 11 10 4" xfId="3873" xr:uid="{00000000-0005-0000-0000-0000440E0000}"/>
    <cellStyle name="Normal 11 11 11" xfId="3874" xr:uid="{00000000-0005-0000-0000-0000450E0000}"/>
    <cellStyle name="Normal 11 11 11 2" xfId="3875" xr:uid="{00000000-0005-0000-0000-0000460E0000}"/>
    <cellStyle name="Normal 11 11 11 3" xfId="3876" xr:uid="{00000000-0005-0000-0000-0000470E0000}"/>
    <cellStyle name="Normal 11 11 11 4" xfId="3877" xr:uid="{00000000-0005-0000-0000-0000480E0000}"/>
    <cellStyle name="Normal 11 11 12" xfId="3878" xr:uid="{00000000-0005-0000-0000-0000490E0000}"/>
    <cellStyle name="Normal 11 11 12 2" xfId="3879" xr:uid="{00000000-0005-0000-0000-00004A0E0000}"/>
    <cellStyle name="Normal 11 11 12 3" xfId="3880" xr:uid="{00000000-0005-0000-0000-00004B0E0000}"/>
    <cellStyle name="Normal 11 11 12 4" xfId="3881" xr:uid="{00000000-0005-0000-0000-00004C0E0000}"/>
    <cellStyle name="Normal 11 11 13" xfId="3882" xr:uid="{00000000-0005-0000-0000-00004D0E0000}"/>
    <cellStyle name="Normal 11 11 13 2" xfId="3883" xr:uid="{00000000-0005-0000-0000-00004E0E0000}"/>
    <cellStyle name="Normal 11 11 13 3" xfId="3884" xr:uid="{00000000-0005-0000-0000-00004F0E0000}"/>
    <cellStyle name="Normal 11 11 13 4" xfId="3885" xr:uid="{00000000-0005-0000-0000-0000500E0000}"/>
    <cellStyle name="Normal 11 11 14" xfId="3886" xr:uid="{00000000-0005-0000-0000-0000510E0000}"/>
    <cellStyle name="Normal 11 11 15" xfId="3887" xr:uid="{00000000-0005-0000-0000-0000520E0000}"/>
    <cellStyle name="Normal 11 11 16" xfId="3888" xr:uid="{00000000-0005-0000-0000-0000530E0000}"/>
    <cellStyle name="Normal 11 11 17" xfId="3889" xr:uid="{00000000-0005-0000-0000-0000540E0000}"/>
    <cellStyle name="Normal 11 11 18" xfId="3890" xr:uid="{00000000-0005-0000-0000-0000550E0000}"/>
    <cellStyle name="Normal 11 11 2" xfId="3891" xr:uid="{00000000-0005-0000-0000-0000560E0000}"/>
    <cellStyle name="Normal 11 11 2 10" xfId="3892" xr:uid="{00000000-0005-0000-0000-0000570E0000}"/>
    <cellStyle name="Normal 11 11 2 11" xfId="3893" xr:uid="{00000000-0005-0000-0000-0000580E0000}"/>
    <cellStyle name="Normal 11 11 2 12" xfId="3894" xr:uid="{00000000-0005-0000-0000-0000590E0000}"/>
    <cellStyle name="Normal 11 11 2 13" xfId="3895" xr:uid="{00000000-0005-0000-0000-00005A0E0000}"/>
    <cellStyle name="Normal 11 11 2 14" xfId="3896" xr:uid="{00000000-0005-0000-0000-00005B0E0000}"/>
    <cellStyle name="Normal 11 11 2 2" xfId="3897" xr:uid="{00000000-0005-0000-0000-00005C0E0000}"/>
    <cellStyle name="Normal 11 11 2 2 10" xfId="3898" xr:uid="{00000000-0005-0000-0000-00005D0E0000}"/>
    <cellStyle name="Normal 11 11 2 2 11" xfId="3899" xr:uid="{00000000-0005-0000-0000-00005E0E0000}"/>
    <cellStyle name="Normal 11 11 2 2 12" xfId="3900" xr:uid="{00000000-0005-0000-0000-00005F0E0000}"/>
    <cellStyle name="Normal 11 11 2 2 2" xfId="3901" xr:uid="{00000000-0005-0000-0000-0000600E0000}"/>
    <cellStyle name="Normal 11 11 2 2 2 2" xfId="3902" xr:uid="{00000000-0005-0000-0000-0000610E0000}"/>
    <cellStyle name="Normal 11 11 2 2 2 2 2" xfId="3903" xr:uid="{00000000-0005-0000-0000-0000620E0000}"/>
    <cellStyle name="Normal 11 11 2 2 2 2 3" xfId="3904" xr:uid="{00000000-0005-0000-0000-0000630E0000}"/>
    <cellStyle name="Normal 11 11 2 2 2 2 4" xfId="3905" xr:uid="{00000000-0005-0000-0000-0000640E0000}"/>
    <cellStyle name="Normal 11 11 2 2 2 3" xfId="3906" xr:uid="{00000000-0005-0000-0000-0000650E0000}"/>
    <cellStyle name="Normal 11 11 2 2 2 3 2" xfId="3907" xr:uid="{00000000-0005-0000-0000-0000660E0000}"/>
    <cellStyle name="Normal 11 11 2 2 2 3 3" xfId="3908" xr:uid="{00000000-0005-0000-0000-0000670E0000}"/>
    <cellStyle name="Normal 11 11 2 2 2 3 4" xfId="3909" xr:uid="{00000000-0005-0000-0000-0000680E0000}"/>
    <cellStyle name="Normal 11 11 2 2 2 4" xfId="3910" xr:uid="{00000000-0005-0000-0000-0000690E0000}"/>
    <cellStyle name="Normal 11 11 2 2 2 5" xfId="3911" xr:uid="{00000000-0005-0000-0000-00006A0E0000}"/>
    <cellStyle name="Normal 11 11 2 2 2 6" xfId="3912" xr:uid="{00000000-0005-0000-0000-00006B0E0000}"/>
    <cellStyle name="Normal 11 11 2 2 3" xfId="3913" xr:uid="{00000000-0005-0000-0000-00006C0E0000}"/>
    <cellStyle name="Normal 11 11 2 2 3 2" xfId="3914" xr:uid="{00000000-0005-0000-0000-00006D0E0000}"/>
    <cellStyle name="Normal 11 11 2 2 3 3" xfId="3915" xr:uid="{00000000-0005-0000-0000-00006E0E0000}"/>
    <cellStyle name="Normal 11 11 2 2 3 4" xfId="3916" xr:uid="{00000000-0005-0000-0000-00006F0E0000}"/>
    <cellStyle name="Normal 11 11 2 2 4" xfId="3917" xr:uid="{00000000-0005-0000-0000-0000700E0000}"/>
    <cellStyle name="Normal 11 11 2 2 4 2" xfId="3918" xr:uid="{00000000-0005-0000-0000-0000710E0000}"/>
    <cellStyle name="Normal 11 11 2 2 4 3" xfId="3919" xr:uid="{00000000-0005-0000-0000-0000720E0000}"/>
    <cellStyle name="Normal 11 11 2 2 4 4" xfId="3920" xr:uid="{00000000-0005-0000-0000-0000730E0000}"/>
    <cellStyle name="Normal 11 11 2 2 5" xfId="3921" xr:uid="{00000000-0005-0000-0000-0000740E0000}"/>
    <cellStyle name="Normal 11 11 2 2 5 2" xfId="3922" xr:uid="{00000000-0005-0000-0000-0000750E0000}"/>
    <cellStyle name="Normal 11 11 2 2 5 3" xfId="3923" xr:uid="{00000000-0005-0000-0000-0000760E0000}"/>
    <cellStyle name="Normal 11 11 2 2 5 4" xfId="3924" xr:uid="{00000000-0005-0000-0000-0000770E0000}"/>
    <cellStyle name="Normal 11 11 2 2 6" xfId="3925" xr:uid="{00000000-0005-0000-0000-0000780E0000}"/>
    <cellStyle name="Normal 11 11 2 2 6 2" xfId="3926" xr:uid="{00000000-0005-0000-0000-0000790E0000}"/>
    <cellStyle name="Normal 11 11 2 2 6 3" xfId="3927" xr:uid="{00000000-0005-0000-0000-00007A0E0000}"/>
    <cellStyle name="Normal 11 11 2 2 6 4" xfId="3928" xr:uid="{00000000-0005-0000-0000-00007B0E0000}"/>
    <cellStyle name="Normal 11 11 2 2 7" xfId="3929" xr:uid="{00000000-0005-0000-0000-00007C0E0000}"/>
    <cellStyle name="Normal 11 11 2 2 7 2" xfId="3930" xr:uid="{00000000-0005-0000-0000-00007D0E0000}"/>
    <cellStyle name="Normal 11 11 2 2 7 3" xfId="3931" xr:uid="{00000000-0005-0000-0000-00007E0E0000}"/>
    <cellStyle name="Normal 11 11 2 2 7 4" xfId="3932" xr:uid="{00000000-0005-0000-0000-00007F0E0000}"/>
    <cellStyle name="Normal 11 11 2 2 8" xfId="3933" xr:uid="{00000000-0005-0000-0000-0000800E0000}"/>
    <cellStyle name="Normal 11 11 2 2 9" xfId="3934" xr:uid="{00000000-0005-0000-0000-0000810E0000}"/>
    <cellStyle name="Normal 11 11 2 3" xfId="3935" xr:uid="{00000000-0005-0000-0000-0000820E0000}"/>
    <cellStyle name="Normal 11 11 2 3 2" xfId="3936" xr:uid="{00000000-0005-0000-0000-0000830E0000}"/>
    <cellStyle name="Normal 11 11 2 3 2 2" xfId="3937" xr:uid="{00000000-0005-0000-0000-0000840E0000}"/>
    <cellStyle name="Normal 11 11 2 3 2 3" xfId="3938" xr:uid="{00000000-0005-0000-0000-0000850E0000}"/>
    <cellStyle name="Normal 11 11 2 3 2 4" xfId="3939" xr:uid="{00000000-0005-0000-0000-0000860E0000}"/>
    <cellStyle name="Normal 11 11 2 3 3" xfId="3940" xr:uid="{00000000-0005-0000-0000-0000870E0000}"/>
    <cellStyle name="Normal 11 11 2 3 3 2" xfId="3941" xr:uid="{00000000-0005-0000-0000-0000880E0000}"/>
    <cellStyle name="Normal 11 11 2 3 3 3" xfId="3942" xr:uid="{00000000-0005-0000-0000-0000890E0000}"/>
    <cellStyle name="Normal 11 11 2 3 3 4" xfId="3943" xr:uid="{00000000-0005-0000-0000-00008A0E0000}"/>
    <cellStyle name="Normal 11 11 2 3 4" xfId="3944" xr:uid="{00000000-0005-0000-0000-00008B0E0000}"/>
    <cellStyle name="Normal 11 11 2 3 5" xfId="3945" xr:uid="{00000000-0005-0000-0000-00008C0E0000}"/>
    <cellStyle name="Normal 11 11 2 3 6" xfId="3946" xr:uid="{00000000-0005-0000-0000-00008D0E0000}"/>
    <cellStyle name="Normal 11 11 2 4" xfId="3947" xr:uid="{00000000-0005-0000-0000-00008E0E0000}"/>
    <cellStyle name="Normal 11 11 2 4 2" xfId="3948" xr:uid="{00000000-0005-0000-0000-00008F0E0000}"/>
    <cellStyle name="Normal 11 11 2 4 3" xfId="3949" xr:uid="{00000000-0005-0000-0000-0000900E0000}"/>
    <cellStyle name="Normal 11 11 2 4 4" xfId="3950" xr:uid="{00000000-0005-0000-0000-0000910E0000}"/>
    <cellStyle name="Normal 11 11 2 5" xfId="3951" xr:uid="{00000000-0005-0000-0000-0000920E0000}"/>
    <cellStyle name="Normal 11 11 2 5 2" xfId="3952" xr:uid="{00000000-0005-0000-0000-0000930E0000}"/>
    <cellStyle name="Normal 11 11 2 5 3" xfId="3953" xr:uid="{00000000-0005-0000-0000-0000940E0000}"/>
    <cellStyle name="Normal 11 11 2 5 4" xfId="3954" xr:uid="{00000000-0005-0000-0000-0000950E0000}"/>
    <cellStyle name="Normal 11 11 2 6" xfId="3955" xr:uid="{00000000-0005-0000-0000-0000960E0000}"/>
    <cellStyle name="Normal 11 11 2 6 2" xfId="3956" xr:uid="{00000000-0005-0000-0000-0000970E0000}"/>
    <cellStyle name="Normal 11 11 2 6 3" xfId="3957" xr:uid="{00000000-0005-0000-0000-0000980E0000}"/>
    <cellStyle name="Normal 11 11 2 6 4" xfId="3958" xr:uid="{00000000-0005-0000-0000-0000990E0000}"/>
    <cellStyle name="Normal 11 11 2 7" xfId="3959" xr:uid="{00000000-0005-0000-0000-00009A0E0000}"/>
    <cellStyle name="Normal 11 11 2 7 2" xfId="3960" xr:uid="{00000000-0005-0000-0000-00009B0E0000}"/>
    <cellStyle name="Normal 11 11 2 7 3" xfId="3961" xr:uid="{00000000-0005-0000-0000-00009C0E0000}"/>
    <cellStyle name="Normal 11 11 2 7 4" xfId="3962" xr:uid="{00000000-0005-0000-0000-00009D0E0000}"/>
    <cellStyle name="Normal 11 11 2 8" xfId="3963" xr:uid="{00000000-0005-0000-0000-00009E0E0000}"/>
    <cellStyle name="Normal 11 11 2 8 2" xfId="3964" xr:uid="{00000000-0005-0000-0000-00009F0E0000}"/>
    <cellStyle name="Normal 11 11 2 8 3" xfId="3965" xr:uid="{00000000-0005-0000-0000-0000A00E0000}"/>
    <cellStyle name="Normal 11 11 2 8 4" xfId="3966" xr:uid="{00000000-0005-0000-0000-0000A10E0000}"/>
    <cellStyle name="Normal 11 11 2 9" xfId="3967" xr:uid="{00000000-0005-0000-0000-0000A20E0000}"/>
    <cellStyle name="Normal 11 11 2 9 2" xfId="3968" xr:uid="{00000000-0005-0000-0000-0000A30E0000}"/>
    <cellStyle name="Normal 11 11 2 9 3" xfId="3969" xr:uid="{00000000-0005-0000-0000-0000A40E0000}"/>
    <cellStyle name="Normal 11 11 2 9 4" xfId="3970" xr:uid="{00000000-0005-0000-0000-0000A50E0000}"/>
    <cellStyle name="Normal 11 11 3" xfId="3971" xr:uid="{00000000-0005-0000-0000-0000A60E0000}"/>
    <cellStyle name="Normal 11 11 3 10" xfId="3972" xr:uid="{00000000-0005-0000-0000-0000A70E0000}"/>
    <cellStyle name="Normal 11 11 3 11" xfId="3973" xr:uid="{00000000-0005-0000-0000-0000A80E0000}"/>
    <cellStyle name="Normal 11 11 3 12" xfId="3974" xr:uid="{00000000-0005-0000-0000-0000A90E0000}"/>
    <cellStyle name="Normal 11 11 3 13" xfId="3975" xr:uid="{00000000-0005-0000-0000-0000AA0E0000}"/>
    <cellStyle name="Normal 11 11 3 14" xfId="3976" xr:uid="{00000000-0005-0000-0000-0000AB0E0000}"/>
    <cellStyle name="Normal 11 11 3 2" xfId="3977" xr:uid="{00000000-0005-0000-0000-0000AC0E0000}"/>
    <cellStyle name="Normal 11 11 3 2 10" xfId="3978" xr:uid="{00000000-0005-0000-0000-0000AD0E0000}"/>
    <cellStyle name="Normal 11 11 3 2 11" xfId="3979" xr:uid="{00000000-0005-0000-0000-0000AE0E0000}"/>
    <cellStyle name="Normal 11 11 3 2 12" xfId="3980" xr:uid="{00000000-0005-0000-0000-0000AF0E0000}"/>
    <cellStyle name="Normal 11 11 3 2 2" xfId="3981" xr:uid="{00000000-0005-0000-0000-0000B00E0000}"/>
    <cellStyle name="Normal 11 11 3 2 2 2" xfId="3982" xr:uid="{00000000-0005-0000-0000-0000B10E0000}"/>
    <cellStyle name="Normal 11 11 3 2 2 2 2" xfId="3983" xr:uid="{00000000-0005-0000-0000-0000B20E0000}"/>
    <cellStyle name="Normal 11 11 3 2 2 2 3" xfId="3984" xr:uid="{00000000-0005-0000-0000-0000B30E0000}"/>
    <cellStyle name="Normal 11 11 3 2 2 2 4" xfId="3985" xr:uid="{00000000-0005-0000-0000-0000B40E0000}"/>
    <cellStyle name="Normal 11 11 3 2 2 3" xfId="3986" xr:uid="{00000000-0005-0000-0000-0000B50E0000}"/>
    <cellStyle name="Normal 11 11 3 2 2 3 2" xfId="3987" xr:uid="{00000000-0005-0000-0000-0000B60E0000}"/>
    <cellStyle name="Normal 11 11 3 2 2 3 3" xfId="3988" xr:uid="{00000000-0005-0000-0000-0000B70E0000}"/>
    <cellStyle name="Normal 11 11 3 2 2 3 4" xfId="3989" xr:uid="{00000000-0005-0000-0000-0000B80E0000}"/>
    <cellStyle name="Normal 11 11 3 2 2 4" xfId="3990" xr:uid="{00000000-0005-0000-0000-0000B90E0000}"/>
    <cellStyle name="Normal 11 11 3 2 2 5" xfId="3991" xr:uid="{00000000-0005-0000-0000-0000BA0E0000}"/>
    <cellStyle name="Normal 11 11 3 2 2 6" xfId="3992" xr:uid="{00000000-0005-0000-0000-0000BB0E0000}"/>
    <cellStyle name="Normal 11 11 3 2 3" xfId="3993" xr:uid="{00000000-0005-0000-0000-0000BC0E0000}"/>
    <cellStyle name="Normal 11 11 3 2 3 2" xfId="3994" xr:uid="{00000000-0005-0000-0000-0000BD0E0000}"/>
    <cellStyle name="Normal 11 11 3 2 3 3" xfId="3995" xr:uid="{00000000-0005-0000-0000-0000BE0E0000}"/>
    <cellStyle name="Normal 11 11 3 2 3 4" xfId="3996" xr:uid="{00000000-0005-0000-0000-0000BF0E0000}"/>
    <cellStyle name="Normal 11 11 3 2 4" xfId="3997" xr:uid="{00000000-0005-0000-0000-0000C00E0000}"/>
    <cellStyle name="Normal 11 11 3 2 4 2" xfId="3998" xr:uid="{00000000-0005-0000-0000-0000C10E0000}"/>
    <cellStyle name="Normal 11 11 3 2 4 3" xfId="3999" xr:uid="{00000000-0005-0000-0000-0000C20E0000}"/>
    <cellStyle name="Normal 11 11 3 2 4 4" xfId="4000" xr:uid="{00000000-0005-0000-0000-0000C30E0000}"/>
    <cellStyle name="Normal 11 11 3 2 5" xfId="4001" xr:uid="{00000000-0005-0000-0000-0000C40E0000}"/>
    <cellStyle name="Normal 11 11 3 2 5 2" xfId="4002" xr:uid="{00000000-0005-0000-0000-0000C50E0000}"/>
    <cellStyle name="Normal 11 11 3 2 5 3" xfId="4003" xr:uid="{00000000-0005-0000-0000-0000C60E0000}"/>
    <cellStyle name="Normal 11 11 3 2 5 4" xfId="4004" xr:uid="{00000000-0005-0000-0000-0000C70E0000}"/>
    <cellStyle name="Normal 11 11 3 2 6" xfId="4005" xr:uid="{00000000-0005-0000-0000-0000C80E0000}"/>
    <cellStyle name="Normal 11 11 3 2 6 2" xfId="4006" xr:uid="{00000000-0005-0000-0000-0000C90E0000}"/>
    <cellStyle name="Normal 11 11 3 2 6 3" xfId="4007" xr:uid="{00000000-0005-0000-0000-0000CA0E0000}"/>
    <cellStyle name="Normal 11 11 3 2 6 4" xfId="4008" xr:uid="{00000000-0005-0000-0000-0000CB0E0000}"/>
    <cellStyle name="Normal 11 11 3 2 7" xfId="4009" xr:uid="{00000000-0005-0000-0000-0000CC0E0000}"/>
    <cellStyle name="Normal 11 11 3 2 7 2" xfId="4010" xr:uid="{00000000-0005-0000-0000-0000CD0E0000}"/>
    <cellStyle name="Normal 11 11 3 2 7 3" xfId="4011" xr:uid="{00000000-0005-0000-0000-0000CE0E0000}"/>
    <cellStyle name="Normal 11 11 3 2 7 4" xfId="4012" xr:uid="{00000000-0005-0000-0000-0000CF0E0000}"/>
    <cellStyle name="Normal 11 11 3 2 8" xfId="4013" xr:uid="{00000000-0005-0000-0000-0000D00E0000}"/>
    <cellStyle name="Normal 11 11 3 2 9" xfId="4014" xr:uid="{00000000-0005-0000-0000-0000D10E0000}"/>
    <cellStyle name="Normal 11 11 3 3" xfId="4015" xr:uid="{00000000-0005-0000-0000-0000D20E0000}"/>
    <cellStyle name="Normal 11 11 3 3 2" xfId="4016" xr:uid="{00000000-0005-0000-0000-0000D30E0000}"/>
    <cellStyle name="Normal 11 11 3 3 2 2" xfId="4017" xr:uid="{00000000-0005-0000-0000-0000D40E0000}"/>
    <cellStyle name="Normal 11 11 3 3 2 3" xfId="4018" xr:uid="{00000000-0005-0000-0000-0000D50E0000}"/>
    <cellStyle name="Normal 11 11 3 3 2 4" xfId="4019" xr:uid="{00000000-0005-0000-0000-0000D60E0000}"/>
    <cellStyle name="Normal 11 11 3 3 3" xfId="4020" xr:uid="{00000000-0005-0000-0000-0000D70E0000}"/>
    <cellStyle name="Normal 11 11 3 3 3 2" xfId="4021" xr:uid="{00000000-0005-0000-0000-0000D80E0000}"/>
    <cellStyle name="Normal 11 11 3 3 3 3" xfId="4022" xr:uid="{00000000-0005-0000-0000-0000D90E0000}"/>
    <cellStyle name="Normal 11 11 3 3 3 4" xfId="4023" xr:uid="{00000000-0005-0000-0000-0000DA0E0000}"/>
    <cellStyle name="Normal 11 11 3 3 4" xfId="4024" xr:uid="{00000000-0005-0000-0000-0000DB0E0000}"/>
    <cellStyle name="Normal 11 11 3 3 5" xfId="4025" xr:uid="{00000000-0005-0000-0000-0000DC0E0000}"/>
    <cellStyle name="Normal 11 11 3 3 6" xfId="4026" xr:uid="{00000000-0005-0000-0000-0000DD0E0000}"/>
    <cellStyle name="Normal 11 11 3 4" xfId="4027" xr:uid="{00000000-0005-0000-0000-0000DE0E0000}"/>
    <cellStyle name="Normal 11 11 3 4 2" xfId="4028" xr:uid="{00000000-0005-0000-0000-0000DF0E0000}"/>
    <cellStyle name="Normal 11 11 3 4 3" xfId="4029" xr:uid="{00000000-0005-0000-0000-0000E00E0000}"/>
    <cellStyle name="Normal 11 11 3 4 4" xfId="4030" xr:uid="{00000000-0005-0000-0000-0000E10E0000}"/>
    <cellStyle name="Normal 11 11 3 5" xfId="4031" xr:uid="{00000000-0005-0000-0000-0000E20E0000}"/>
    <cellStyle name="Normal 11 11 3 5 2" xfId="4032" xr:uid="{00000000-0005-0000-0000-0000E30E0000}"/>
    <cellStyle name="Normal 11 11 3 5 3" xfId="4033" xr:uid="{00000000-0005-0000-0000-0000E40E0000}"/>
    <cellStyle name="Normal 11 11 3 5 4" xfId="4034" xr:uid="{00000000-0005-0000-0000-0000E50E0000}"/>
    <cellStyle name="Normal 11 11 3 6" xfId="4035" xr:uid="{00000000-0005-0000-0000-0000E60E0000}"/>
    <cellStyle name="Normal 11 11 3 6 2" xfId="4036" xr:uid="{00000000-0005-0000-0000-0000E70E0000}"/>
    <cellStyle name="Normal 11 11 3 6 3" xfId="4037" xr:uid="{00000000-0005-0000-0000-0000E80E0000}"/>
    <cellStyle name="Normal 11 11 3 6 4" xfId="4038" xr:uid="{00000000-0005-0000-0000-0000E90E0000}"/>
    <cellStyle name="Normal 11 11 3 7" xfId="4039" xr:uid="{00000000-0005-0000-0000-0000EA0E0000}"/>
    <cellStyle name="Normal 11 11 3 7 2" xfId="4040" xr:uid="{00000000-0005-0000-0000-0000EB0E0000}"/>
    <cellStyle name="Normal 11 11 3 7 3" xfId="4041" xr:uid="{00000000-0005-0000-0000-0000EC0E0000}"/>
    <cellStyle name="Normal 11 11 3 7 4" xfId="4042" xr:uid="{00000000-0005-0000-0000-0000ED0E0000}"/>
    <cellStyle name="Normal 11 11 3 8" xfId="4043" xr:uid="{00000000-0005-0000-0000-0000EE0E0000}"/>
    <cellStyle name="Normal 11 11 3 8 2" xfId="4044" xr:uid="{00000000-0005-0000-0000-0000EF0E0000}"/>
    <cellStyle name="Normal 11 11 3 8 3" xfId="4045" xr:uid="{00000000-0005-0000-0000-0000F00E0000}"/>
    <cellStyle name="Normal 11 11 3 8 4" xfId="4046" xr:uid="{00000000-0005-0000-0000-0000F10E0000}"/>
    <cellStyle name="Normal 11 11 3 9" xfId="4047" xr:uid="{00000000-0005-0000-0000-0000F20E0000}"/>
    <cellStyle name="Normal 11 11 3 9 2" xfId="4048" xr:uid="{00000000-0005-0000-0000-0000F30E0000}"/>
    <cellStyle name="Normal 11 11 3 9 3" xfId="4049" xr:uid="{00000000-0005-0000-0000-0000F40E0000}"/>
    <cellStyle name="Normal 11 11 3 9 4" xfId="4050" xr:uid="{00000000-0005-0000-0000-0000F50E0000}"/>
    <cellStyle name="Normal 11 11 4" xfId="4051" xr:uid="{00000000-0005-0000-0000-0000F60E0000}"/>
    <cellStyle name="Normal 11 11 4 10" xfId="4052" xr:uid="{00000000-0005-0000-0000-0000F70E0000}"/>
    <cellStyle name="Normal 11 11 4 11" xfId="4053" xr:uid="{00000000-0005-0000-0000-0000F80E0000}"/>
    <cellStyle name="Normal 11 11 4 12" xfId="4054" xr:uid="{00000000-0005-0000-0000-0000F90E0000}"/>
    <cellStyle name="Normal 11 11 4 2" xfId="4055" xr:uid="{00000000-0005-0000-0000-0000FA0E0000}"/>
    <cellStyle name="Normal 11 11 4 2 2" xfId="4056" xr:uid="{00000000-0005-0000-0000-0000FB0E0000}"/>
    <cellStyle name="Normal 11 11 4 2 2 2" xfId="4057" xr:uid="{00000000-0005-0000-0000-0000FC0E0000}"/>
    <cellStyle name="Normal 11 11 4 2 2 3" xfId="4058" xr:uid="{00000000-0005-0000-0000-0000FD0E0000}"/>
    <cellStyle name="Normal 11 11 4 2 2 4" xfId="4059" xr:uid="{00000000-0005-0000-0000-0000FE0E0000}"/>
    <cellStyle name="Normal 11 11 4 2 3" xfId="4060" xr:uid="{00000000-0005-0000-0000-0000FF0E0000}"/>
    <cellStyle name="Normal 11 11 4 2 3 2" xfId="4061" xr:uid="{00000000-0005-0000-0000-0000000F0000}"/>
    <cellStyle name="Normal 11 11 4 2 3 3" xfId="4062" xr:uid="{00000000-0005-0000-0000-0000010F0000}"/>
    <cellStyle name="Normal 11 11 4 2 3 4" xfId="4063" xr:uid="{00000000-0005-0000-0000-0000020F0000}"/>
    <cellStyle name="Normal 11 11 4 2 4" xfId="4064" xr:uid="{00000000-0005-0000-0000-0000030F0000}"/>
    <cellStyle name="Normal 11 11 4 2 5" xfId="4065" xr:uid="{00000000-0005-0000-0000-0000040F0000}"/>
    <cellStyle name="Normal 11 11 4 2 6" xfId="4066" xr:uid="{00000000-0005-0000-0000-0000050F0000}"/>
    <cellStyle name="Normal 11 11 4 3" xfId="4067" xr:uid="{00000000-0005-0000-0000-0000060F0000}"/>
    <cellStyle name="Normal 11 11 4 3 2" xfId="4068" xr:uid="{00000000-0005-0000-0000-0000070F0000}"/>
    <cellStyle name="Normal 11 11 4 3 3" xfId="4069" xr:uid="{00000000-0005-0000-0000-0000080F0000}"/>
    <cellStyle name="Normal 11 11 4 3 4" xfId="4070" xr:uid="{00000000-0005-0000-0000-0000090F0000}"/>
    <cellStyle name="Normal 11 11 4 4" xfId="4071" xr:uid="{00000000-0005-0000-0000-00000A0F0000}"/>
    <cellStyle name="Normal 11 11 4 4 2" xfId="4072" xr:uid="{00000000-0005-0000-0000-00000B0F0000}"/>
    <cellStyle name="Normal 11 11 4 4 3" xfId="4073" xr:uid="{00000000-0005-0000-0000-00000C0F0000}"/>
    <cellStyle name="Normal 11 11 4 4 4" xfId="4074" xr:uid="{00000000-0005-0000-0000-00000D0F0000}"/>
    <cellStyle name="Normal 11 11 4 5" xfId="4075" xr:uid="{00000000-0005-0000-0000-00000E0F0000}"/>
    <cellStyle name="Normal 11 11 4 5 2" xfId="4076" xr:uid="{00000000-0005-0000-0000-00000F0F0000}"/>
    <cellStyle name="Normal 11 11 4 5 3" xfId="4077" xr:uid="{00000000-0005-0000-0000-0000100F0000}"/>
    <cellStyle name="Normal 11 11 4 5 4" xfId="4078" xr:uid="{00000000-0005-0000-0000-0000110F0000}"/>
    <cellStyle name="Normal 11 11 4 6" xfId="4079" xr:uid="{00000000-0005-0000-0000-0000120F0000}"/>
    <cellStyle name="Normal 11 11 4 6 2" xfId="4080" xr:uid="{00000000-0005-0000-0000-0000130F0000}"/>
    <cellStyle name="Normal 11 11 4 6 3" xfId="4081" xr:uid="{00000000-0005-0000-0000-0000140F0000}"/>
    <cellStyle name="Normal 11 11 4 6 4" xfId="4082" xr:uid="{00000000-0005-0000-0000-0000150F0000}"/>
    <cellStyle name="Normal 11 11 4 7" xfId="4083" xr:uid="{00000000-0005-0000-0000-0000160F0000}"/>
    <cellStyle name="Normal 11 11 4 7 2" xfId="4084" xr:uid="{00000000-0005-0000-0000-0000170F0000}"/>
    <cellStyle name="Normal 11 11 4 7 3" xfId="4085" xr:uid="{00000000-0005-0000-0000-0000180F0000}"/>
    <cellStyle name="Normal 11 11 4 7 4" xfId="4086" xr:uid="{00000000-0005-0000-0000-0000190F0000}"/>
    <cellStyle name="Normal 11 11 4 8" xfId="4087" xr:uid="{00000000-0005-0000-0000-00001A0F0000}"/>
    <cellStyle name="Normal 11 11 4 9" xfId="4088" xr:uid="{00000000-0005-0000-0000-00001B0F0000}"/>
    <cellStyle name="Normal 11 11 5" xfId="4089" xr:uid="{00000000-0005-0000-0000-00001C0F0000}"/>
    <cellStyle name="Normal 11 11 5 10" xfId="4090" xr:uid="{00000000-0005-0000-0000-00001D0F0000}"/>
    <cellStyle name="Normal 11 11 5 11" xfId="4091" xr:uid="{00000000-0005-0000-0000-00001E0F0000}"/>
    <cellStyle name="Normal 11 11 5 12" xfId="4092" xr:uid="{00000000-0005-0000-0000-00001F0F0000}"/>
    <cellStyle name="Normal 11 11 5 2" xfId="4093" xr:uid="{00000000-0005-0000-0000-0000200F0000}"/>
    <cellStyle name="Normal 11 11 5 2 2" xfId="4094" xr:uid="{00000000-0005-0000-0000-0000210F0000}"/>
    <cellStyle name="Normal 11 11 5 2 2 2" xfId="4095" xr:uid="{00000000-0005-0000-0000-0000220F0000}"/>
    <cellStyle name="Normal 11 11 5 2 2 3" xfId="4096" xr:uid="{00000000-0005-0000-0000-0000230F0000}"/>
    <cellStyle name="Normal 11 11 5 2 2 4" xfId="4097" xr:uid="{00000000-0005-0000-0000-0000240F0000}"/>
    <cellStyle name="Normal 11 11 5 2 3" xfId="4098" xr:uid="{00000000-0005-0000-0000-0000250F0000}"/>
    <cellStyle name="Normal 11 11 5 2 3 2" xfId="4099" xr:uid="{00000000-0005-0000-0000-0000260F0000}"/>
    <cellStyle name="Normal 11 11 5 2 3 3" xfId="4100" xr:uid="{00000000-0005-0000-0000-0000270F0000}"/>
    <cellStyle name="Normal 11 11 5 2 3 4" xfId="4101" xr:uid="{00000000-0005-0000-0000-0000280F0000}"/>
    <cellStyle name="Normal 11 11 5 2 4" xfId="4102" xr:uid="{00000000-0005-0000-0000-0000290F0000}"/>
    <cellStyle name="Normal 11 11 5 2 5" xfId="4103" xr:uid="{00000000-0005-0000-0000-00002A0F0000}"/>
    <cellStyle name="Normal 11 11 5 2 6" xfId="4104" xr:uid="{00000000-0005-0000-0000-00002B0F0000}"/>
    <cellStyle name="Normal 11 11 5 3" xfId="4105" xr:uid="{00000000-0005-0000-0000-00002C0F0000}"/>
    <cellStyle name="Normal 11 11 5 3 2" xfId="4106" xr:uid="{00000000-0005-0000-0000-00002D0F0000}"/>
    <cellStyle name="Normal 11 11 5 3 3" xfId="4107" xr:uid="{00000000-0005-0000-0000-00002E0F0000}"/>
    <cellStyle name="Normal 11 11 5 3 4" xfId="4108" xr:uid="{00000000-0005-0000-0000-00002F0F0000}"/>
    <cellStyle name="Normal 11 11 5 4" xfId="4109" xr:uid="{00000000-0005-0000-0000-0000300F0000}"/>
    <cellStyle name="Normal 11 11 5 4 2" xfId="4110" xr:uid="{00000000-0005-0000-0000-0000310F0000}"/>
    <cellStyle name="Normal 11 11 5 4 3" xfId="4111" xr:uid="{00000000-0005-0000-0000-0000320F0000}"/>
    <cellStyle name="Normal 11 11 5 4 4" xfId="4112" xr:uid="{00000000-0005-0000-0000-0000330F0000}"/>
    <cellStyle name="Normal 11 11 5 5" xfId="4113" xr:uid="{00000000-0005-0000-0000-0000340F0000}"/>
    <cellStyle name="Normal 11 11 5 5 2" xfId="4114" xr:uid="{00000000-0005-0000-0000-0000350F0000}"/>
    <cellStyle name="Normal 11 11 5 5 3" xfId="4115" xr:uid="{00000000-0005-0000-0000-0000360F0000}"/>
    <cellStyle name="Normal 11 11 5 5 4" xfId="4116" xr:uid="{00000000-0005-0000-0000-0000370F0000}"/>
    <cellStyle name="Normal 11 11 5 6" xfId="4117" xr:uid="{00000000-0005-0000-0000-0000380F0000}"/>
    <cellStyle name="Normal 11 11 5 6 2" xfId="4118" xr:uid="{00000000-0005-0000-0000-0000390F0000}"/>
    <cellStyle name="Normal 11 11 5 6 3" xfId="4119" xr:uid="{00000000-0005-0000-0000-00003A0F0000}"/>
    <cellStyle name="Normal 11 11 5 6 4" xfId="4120" xr:uid="{00000000-0005-0000-0000-00003B0F0000}"/>
    <cellStyle name="Normal 11 11 5 7" xfId="4121" xr:uid="{00000000-0005-0000-0000-00003C0F0000}"/>
    <cellStyle name="Normal 11 11 5 7 2" xfId="4122" xr:uid="{00000000-0005-0000-0000-00003D0F0000}"/>
    <cellStyle name="Normal 11 11 5 7 3" xfId="4123" xr:uid="{00000000-0005-0000-0000-00003E0F0000}"/>
    <cellStyle name="Normal 11 11 5 7 4" xfId="4124" xr:uid="{00000000-0005-0000-0000-00003F0F0000}"/>
    <cellStyle name="Normal 11 11 5 8" xfId="4125" xr:uid="{00000000-0005-0000-0000-0000400F0000}"/>
    <cellStyle name="Normal 11 11 5 9" xfId="4126" xr:uid="{00000000-0005-0000-0000-0000410F0000}"/>
    <cellStyle name="Normal 11 11 6" xfId="4127" xr:uid="{00000000-0005-0000-0000-0000420F0000}"/>
    <cellStyle name="Normal 11 11 6 2" xfId="4128" xr:uid="{00000000-0005-0000-0000-0000430F0000}"/>
    <cellStyle name="Normal 11 11 6 2 2" xfId="4129" xr:uid="{00000000-0005-0000-0000-0000440F0000}"/>
    <cellStyle name="Normal 11 11 6 2 3" xfId="4130" xr:uid="{00000000-0005-0000-0000-0000450F0000}"/>
    <cellStyle name="Normal 11 11 6 2 4" xfId="4131" xr:uid="{00000000-0005-0000-0000-0000460F0000}"/>
    <cellStyle name="Normal 11 11 6 3" xfId="4132" xr:uid="{00000000-0005-0000-0000-0000470F0000}"/>
    <cellStyle name="Normal 11 11 6 3 2" xfId="4133" xr:uid="{00000000-0005-0000-0000-0000480F0000}"/>
    <cellStyle name="Normal 11 11 6 3 3" xfId="4134" xr:uid="{00000000-0005-0000-0000-0000490F0000}"/>
    <cellStyle name="Normal 11 11 6 3 4" xfId="4135" xr:uid="{00000000-0005-0000-0000-00004A0F0000}"/>
    <cellStyle name="Normal 11 11 6 4" xfId="4136" xr:uid="{00000000-0005-0000-0000-00004B0F0000}"/>
    <cellStyle name="Normal 11 11 6 4 2" xfId="4137" xr:uid="{00000000-0005-0000-0000-00004C0F0000}"/>
    <cellStyle name="Normal 11 11 6 4 3" xfId="4138" xr:uid="{00000000-0005-0000-0000-00004D0F0000}"/>
    <cellStyle name="Normal 11 11 6 4 4" xfId="4139" xr:uid="{00000000-0005-0000-0000-00004E0F0000}"/>
    <cellStyle name="Normal 11 11 6 5" xfId="4140" xr:uid="{00000000-0005-0000-0000-00004F0F0000}"/>
    <cellStyle name="Normal 11 11 6 5 2" xfId="4141" xr:uid="{00000000-0005-0000-0000-0000500F0000}"/>
    <cellStyle name="Normal 11 11 6 5 3" xfId="4142" xr:uid="{00000000-0005-0000-0000-0000510F0000}"/>
    <cellStyle name="Normal 11 11 6 5 4" xfId="4143" xr:uid="{00000000-0005-0000-0000-0000520F0000}"/>
    <cellStyle name="Normal 11 11 6 6" xfId="4144" xr:uid="{00000000-0005-0000-0000-0000530F0000}"/>
    <cellStyle name="Normal 11 11 6 7" xfId="4145" xr:uid="{00000000-0005-0000-0000-0000540F0000}"/>
    <cellStyle name="Normal 11 11 6 8" xfId="4146" xr:uid="{00000000-0005-0000-0000-0000550F0000}"/>
    <cellStyle name="Normal 11 11 7" xfId="4147" xr:uid="{00000000-0005-0000-0000-0000560F0000}"/>
    <cellStyle name="Normal 11 11 7 2" xfId="4148" xr:uid="{00000000-0005-0000-0000-0000570F0000}"/>
    <cellStyle name="Normal 11 11 7 3" xfId="4149" xr:uid="{00000000-0005-0000-0000-0000580F0000}"/>
    <cellStyle name="Normal 11 11 7 4" xfId="4150" xr:uid="{00000000-0005-0000-0000-0000590F0000}"/>
    <cellStyle name="Normal 11 11 8" xfId="4151" xr:uid="{00000000-0005-0000-0000-00005A0F0000}"/>
    <cellStyle name="Normal 11 11 8 2" xfId="4152" xr:uid="{00000000-0005-0000-0000-00005B0F0000}"/>
    <cellStyle name="Normal 11 11 8 3" xfId="4153" xr:uid="{00000000-0005-0000-0000-00005C0F0000}"/>
    <cellStyle name="Normal 11 11 8 4" xfId="4154" xr:uid="{00000000-0005-0000-0000-00005D0F0000}"/>
    <cellStyle name="Normal 11 11 9" xfId="4155" xr:uid="{00000000-0005-0000-0000-00005E0F0000}"/>
    <cellStyle name="Normal 11 11 9 2" xfId="4156" xr:uid="{00000000-0005-0000-0000-00005F0F0000}"/>
    <cellStyle name="Normal 11 11 9 3" xfId="4157" xr:uid="{00000000-0005-0000-0000-0000600F0000}"/>
    <cellStyle name="Normal 11 11 9 4" xfId="4158" xr:uid="{00000000-0005-0000-0000-0000610F0000}"/>
    <cellStyle name="Normal 11 12" xfId="4159" xr:uid="{00000000-0005-0000-0000-0000620F0000}"/>
    <cellStyle name="Normal 11 12 10" xfId="4160" xr:uid="{00000000-0005-0000-0000-0000630F0000}"/>
    <cellStyle name="Normal 11 12 10 2" xfId="4161" xr:uid="{00000000-0005-0000-0000-0000640F0000}"/>
    <cellStyle name="Normal 11 12 10 3" xfId="4162" xr:uid="{00000000-0005-0000-0000-0000650F0000}"/>
    <cellStyle name="Normal 11 12 10 4" xfId="4163" xr:uid="{00000000-0005-0000-0000-0000660F0000}"/>
    <cellStyle name="Normal 11 12 11" xfId="4164" xr:uid="{00000000-0005-0000-0000-0000670F0000}"/>
    <cellStyle name="Normal 11 12 11 2" xfId="4165" xr:uid="{00000000-0005-0000-0000-0000680F0000}"/>
    <cellStyle name="Normal 11 12 11 3" xfId="4166" xr:uid="{00000000-0005-0000-0000-0000690F0000}"/>
    <cellStyle name="Normal 11 12 11 4" xfId="4167" xr:uid="{00000000-0005-0000-0000-00006A0F0000}"/>
    <cellStyle name="Normal 11 12 12" xfId="4168" xr:uid="{00000000-0005-0000-0000-00006B0F0000}"/>
    <cellStyle name="Normal 11 12 12 2" xfId="4169" xr:uid="{00000000-0005-0000-0000-00006C0F0000}"/>
    <cellStyle name="Normal 11 12 12 3" xfId="4170" xr:uid="{00000000-0005-0000-0000-00006D0F0000}"/>
    <cellStyle name="Normal 11 12 12 4" xfId="4171" xr:uid="{00000000-0005-0000-0000-00006E0F0000}"/>
    <cellStyle name="Normal 11 12 13" xfId="4172" xr:uid="{00000000-0005-0000-0000-00006F0F0000}"/>
    <cellStyle name="Normal 11 12 13 2" xfId="4173" xr:uid="{00000000-0005-0000-0000-0000700F0000}"/>
    <cellStyle name="Normal 11 12 13 3" xfId="4174" xr:uid="{00000000-0005-0000-0000-0000710F0000}"/>
    <cellStyle name="Normal 11 12 13 4" xfId="4175" xr:uid="{00000000-0005-0000-0000-0000720F0000}"/>
    <cellStyle name="Normal 11 12 14" xfId="4176" xr:uid="{00000000-0005-0000-0000-0000730F0000}"/>
    <cellStyle name="Normal 11 12 15" xfId="4177" xr:uid="{00000000-0005-0000-0000-0000740F0000}"/>
    <cellStyle name="Normal 11 12 16" xfId="4178" xr:uid="{00000000-0005-0000-0000-0000750F0000}"/>
    <cellStyle name="Normal 11 12 17" xfId="4179" xr:uid="{00000000-0005-0000-0000-0000760F0000}"/>
    <cellStyle name="Normal 11 12 18" xfId="4180" xr:uid="{00000000-0005-0000-0000-0000770F0000}"/>
    <cellStyle name="Normal 11 12 2" xfId="4181" xr:uid="{00000000-0005-0000-0000-0000780F0000}"/>
    <cellStyle name="Normal 11 12 2 10" xfId="4182" xr:uid="{00000000-0005-0000-0000-0000790F0000}"/>
    <cellStyle name="Normal 11 12 2 11" xfId="4183" xr:uid="{00000000-0005-0000-0000-00007A0F0000}"/>
    <cellStyle name="Normal 11 12 2 12" xfId="4184" xr:uid="{00000000-0005-0000-0000-00007B0F0000}"/>
    <cellStyle name="Normal 11 12 2 13" xfId="4185" xr:uid="{00000000-0005-0000-0000-00007C0F0000}"/>
    <cellStyle name="Normal 11 12 2 14" xfId="4186" xr:uid="{00000000-0005-0000-0000-00007D0F0000}"/>
    <cellStyle name="Normal 11 12 2 2" xfId="4187" xr:uid="{00000000-0005-0000-0000-00007E0F0000}"/>
    <cellStyle name="Normal 11 12 2 2 10" xfId="4188" xr:uid="{00000000-0005-0000-0000-00007F0F0000}"/>
    <cellStyle name="Normal 11 12 2 2 11" xfId="4189" xr:uid="{00000000-0005-0000-0000-0000800F0000}"/>
    <cellStyle name="Normal 11 12 2 2 12" xfId="4190" xr:uid="{00000000-0005-0000-0000-0000810F0000}"/>
    <cellStyle name="Normal 11 12 2 2 2" xfId="4191" xr:uid="{00000000-0005-0000-0000-0000820F0000}"/>
    <cellStyle name="Normal 11 12 2 2 2 2" xfId="4192" xr:uid="{00000000-0005-0000-0000-0000830F0000}"/>
    <cellStyle name="Normal 11 12 2 2 2 2 2" xfId="4193" xr:uid="{00000000-0005-0000-0000-0000840F0000}"/>
    <cellStyle name="Normal 11 12 2 2 2 2 3" xfId="4194" xr:uid="{00000000-0005-0000-0000-0000850F0000}"/>
    <cellStyle name="Normal 11 12 2 2 2 2 4" xfId="4195" xr:uid="{00000000-0005-0000-0000-0000860F0000}"/>
    <cellStyle name="Normal 11 12 2 2 2 3" xfId="4196" xr:uid="{00000000-0005-0000-0000-0000870F0000}"/>
    <cellStyle name="Normal 11 12 2 2 2 3 2" xfId="4197" xr:uid="{00000000-0005-0000-0000-0000880F0000}"/>
    <cellStyle name="Normal 11 12 2 2 2 3 3" xfId="4198" xr:uid="{00000000-0005-0000-0000-0000890F0000}"/>
    <cellStyle name="Normal 11 12 2 2 2 3 4" xfId="4199" xr:uid="{00000000-0005-0000-0000-00008A0F0000}"/>
    <cellStyle name="Normal 11 12 2 2 2 4" xfId="4200" xr:uid="{00000000-0005-0000-0000-00008B0F0000}"/>
    <cellStyle name="Normal 11 12 2 2 2 5" xfId="4201" xr:uid="{00000000-0005-0000-0000-00008C0F0000}"/>
    <cellStyle name="Normal 11 12 2 2 2 6" xfId="4202" xr:uid="{00000000-0005-0000-0000-00008D0F0000}"/>
    <cellStyle name="Normal 11 12 2 2 3" xfId="4203" xr:uid="{00000000-0005-0000-0000-00008E0F0000}"/>
    <cellStyle name="Normal 11 12 2 2 3 2" xfId="4204" xr:uid="{00000000-0005-0000-0000-00008F0F0000}"/>
    <cellStyle name="Normal 11 12 2 2 3 3" xfId="4205" xr:uid="{00000000-0005-0000-0000-0000900F0000}"/>
    <cellStyle name="Normal 11 12 2 2 3 4" xfId="4206" xr:uid="{00000000-0005-0000-0000-0000910F0000}"/>
    <cellStyle name="Normal 11 12 2 2 4" xfId="4207" xr:uid="{00000000-0005-0000-0000-0000920F0000}"/>
    <cellStyle name="Normal 11 12 2 2 4 2" xfId="4208" xr:uid="{00000000-0005-0000-0000-0000930F0000}"/>
    <cellStyle name="Normal 11 12 2 2 4 3" xfId="4209" xr:uid="{00000000-0005-0000-0000-0000940F0000}"/>
    <cellStyle name="Normal 11 12 2 2 4 4" xfId="4210" xr:uid="{00000000-0005-0000-0000-0000950F0000}"/>
    <cellStyle name="Normal 11 12 2 2 5" xfId="4211" xr:uid="{00000000-0005-0000-0000-0000960F0000}"/>
    <cellStyle name="Normal 11 12 2 2 5 2" xfId="4212" xr:uid="{00000000-0005-0000-0000-0000970F0000}"/>
    <cellStyle name="Normal 11 12 2 2 5 3" xfId="4213" xr:uid="{00000000-0005-0000-0000-0000980F0000}"/>
    <cellStyle name="Normal 11 12 2 2 5 4" xfId="4214" xr:uid="{00000000-0005-0000-0000-0000990F0000}"/>
    <cellStyle name="Normal 11 12 2 2 6" xfId="4215" xr:uid="{00000000-0005-0000-0000-00009A0F0000}"/>
    <cellStyle name="Normal 11 12 2 2 6 2" xfId="4216" xr:uid="{00000000-0005-0000-0000-00009B0F0000}"/>
    <cellStyle name="Normal 11 12 2 2 6 3" xfId="4217" xr:uid="{00000000-0005-0000-0000-00009C0F0000}"/>
    <cellStyle name="Normal 11 12 2 2 6 4" xfId="4218" xr:uid="{00000000-0005-0000-0000-00009D0F0000}"/>
    <cellStyle name="Normal 11 12 2 2 7" xfId="4219" xr:uid="{00000000-0005-0000-0000-00009E0F0000}"/>
    <cellStyle name="Normal 11 12 2 2 7 2" xfId="4220" xr:uid="{00000000-0005-0000-0000-00009F0F0000}"/>
    <cellStyle name="Normal 11 12 2 2 7 3" xfId="4221" xr:uid="{00000000-0005-0000-0000-0000A00F0000}"/>
    <cellStyle name="Normal 11 12 2 2 7 4" xfId="4222" xr:uid="{00000000-0005-0000-0000-0000A10F0000}"/>
    <cellStyle name="Normal 11 12 2 2 8" xfId="4223" xr:uid="{00000000-0005-0000-0000-0000A20F0000}"/>
    <cellStyle name="Normal 11 12 2 2 9" xfId="4224" xr:uid="{00000000-0005-0000-0000-0000A30F0000}"/>
    <cellStyle name="Normal 11 12 2 3" xfId="4225" xr:uid="{00000000-0005-0000-0000-0000A40F0000}"/>
    <cellStyle name="Normal 11 12 2 3 2" xfId="4226" xr:uid="{00000000-0005-0000-0000-0000A50F0000}"/>
    <cellStyle name="Normal 11 12 2 3 2 2" xfId="4227" xr:uid="{00000000-0005-0000-0000-0000A60F0000}"/>
    <cellStyle name="Normal 11 12 2 3 2 3" xfId="4228" xr:uid="{00000000-0005-0000-0000-0000A70F0000}"/>
    <cellStyle name="Normal 11 12 2 3 2 4" xfId="4229" xr:uid="{00000000-0005-0000-0000-0000A80F0000}"/>
    <cellStyle name="Normal 11 12 2 3 3" xfId="4230" xr:uid="{00000000-0005-0000-0000-0000A90F0000}"/>
    <cellStyle name="Normal 11 12 2 3 3 2" xfId="4231" xr:uid="{00000000-0005-0000-0000-0000AA0F0000}"/>
    <cellStyle name="Normal 11 12 2 3 3 3" xfId="4232" xr:uid="{00000000-0005-0000-0000-0000AB0F0000}"/>
    <cellStyle name="Normal 11 12 2 3 3 4" xfId="4233" xr:uid="{00000000-0005-0000-0000-0000AC0F0000}"/>
    <cellStyle name="Normal 11 12 2 3 4" xfId="4234" xr:uid="{00000000-0005-0000-0000-0000AD0F0000}"/>
    <cellStyle name="Normal 11 12 2 3 5" xfId="4235" xr:uid="{00000000-0005-0000-0000-0000AE0F0000}"/>
    <cellStyle name="Normal 11 12 2 3 6" xfId="4236" xr:uid="{00000000-0005-0000-0000-0000AF0F0000}"/>
    <cellStyle name="Normal 11 12 2 4" xfId="4237" xr:uid="{00000000-0005-0000-0000-0000B00F0000}"/>
    <cellStyle name="Normal 11 12 2 4 2" xfId="4238" xr:uid="{00000000-0005-0000-0000-0000B10F0000}"/>
    <cellStyle name="Normal 11 12 2 4 3" xfId="4239" xr:uid="{00000000-0005-0000-0000-0000B20F0000}"/>
    <cellStyle name="Normal 11 12 2 4 4" xfId="4240" xr:uid="{00000000-0005-0000-0000-0000B30F0000}"/>
    <cellStyle name="Normal 11 12 2 5" xfId="4241" xr:uid="{00000000-0005-0000-0000-0000B40F0000}"/>
    <cellStyle name="Normal 11 12 2 5 2" xfId="4242" xr:uid="{00000000-0005-0000-0000-0000B50F0000}"/>
    <cellStyle name="Normal 11 12 2 5 3" xfId="4243" xr:uid="{00000000-0005-0000-0000-0000B60F0000}"/>
    <cellStyle name="Normal 11 12 2 5 4" xfId="4244" xr:uid="{00000000-0005-0000-0000-0000B70F0000}"/>
    <cellStyle name="Normal 11 12 2 6" xfId="4245" xr:uid="{00000000-0005-0000-0000-0000B80F0000}"/>
    <cellStyle name="Normal 11 12 2 6 2" xfId="4246" xr:uid="{00000000-0005-0000-0000-0000B90F0000}"/>
    <cellStyle name="Normal 11 12 2 6 3" xfId="4247" xr:uid="{00000000-0005-0000-0000-0000BA0F0000}"/>
    <cellStyle name="Normal 11 12 2 6 4" xfId="4248" xr:uid="{00000000-0005-0000-0000-0000BB0F0000}"/>
    <cellStyle name="Normal 11 12 2 7" xfId="4249" xr:uid="{00000000-0005-0000-0000-0000BC0F0000}"/>
    <cellStyle name="Normal 11 12 2 7 2" xfId="4250" xr:uid="{00000000-0005-0000-0000-0000BD0F0000}"/>
    <cellStyle name="Normal 11 12 2 7 3" xfId="4251" xr:uid="{00000000-0005-0000-0000-0000BE0F0000}"/>
    <cellStyle name="Normal 11 12 2 7 4" xfId="4252" xr:uid="{00000000-0005-0000-0000-0000BF0F0000}"/>
    <cellStyle name="Normal 11 12 2 8" xfId="4253" xr:uid="{00000000-0005-0000-0000-0000C00F0000}"/>
    <cellStyle name="Normal 11 12 2 8 2" xfId="4254" xr:uid="{00000000-0005-0000-0000-0000C10F0000}"/>
    <cellStyle name="Normal 11 12 2 8 3" xfId="4255" xr:uid="{00000000-0005-0000-0000-0000C20F0000}"/>
    <cellStyle name="Normal 11 12 2 8 4" xfId="4256" xr:uid="{00000000-0005-0000-0000-0000C30F0000}"/>
    <cellStyle name="Normal 11 12 2 9" xfId="4257" xr:uid="{00000000-0005-0000-0000-0000C40F0000}"/>
    <cellStyle name="Normal 11 12 2 9 2" xfId="4258" xr:uid="{00000000-0005-0000-0000-0000C50F0000}"/>
    <cellStyle name="Normal 11 12 2 9 3" xfId="4259" xr:uid="{00000000-0005-0000-0000-0000C60F0000}"/>
    <cellStyle name="Normal 11 12 2 9 4" xfId="4260" xr:uid="{00000000-0005-0000-0000-0000C70F0000}"/>
    <cellStyle name="Normal 11 12 3" xfId="4261" xr:uid="{00000000-0005-0000-0000-0000C80F0000}"/>
    <cellStyle name="Normal 11 12 3 10" xfId="4262" xr:uid="{00000000-0005-0000-0000-0000C90F0000}"/>
    <cellStyle name="Normal 11 12 3 11" xfId="4263" xr:uid="{00000000-0005-0000-0000-0000CA0F0000}"/>
    <cellStyle name="Normal 11 12 3 12" xfId="4264" xr:uid="{00000000-0005-0000-0000-0000CB0F0000}"/>
    <cellStyle name="Normal 11 12 3 13" xfId="4265" xr:uid="{00000000-0005-0000-0000-0000CC0F0000}"/>
    <cellStyle name="Normal 11 12 3 14" xfId="4266" xr:uid="{00000000-0005-0000-0000-0000CD0F0000}"/>
    <cellStyle name="Normal 11 12 3 2" xfId="4267" xr:uid="{00000000-0005-0000-0000-0000CE0F0000}"/>
    <cellStyle name="Normal 11 12 3 2 10" xfId="4268" xr:uid="{00000000-0005-0000-0000-0000CF0F0000}"/>
    <cellStyle name="Normal 11 12 3 2 11" xfId="4269" xr:uid="{00000000-0005-0000-0000-0000D00F0000}"/>
    <cellStyle name="Normal 11 12 3 2 12" xfId="4270" xr:uid="{00000000-0005-0000-0000-0000D10F0000}"/>
    <cellStyle name="Normal 11 12 3 2 2" xfId="4271" xr:uid="{00000000-0005-0000-0000-0000D20F0000}"/>
    <cellStyle name="Normal 11 12 3 2 2 2" xfId="4272" xr:uid="{00000000-0005-0000-0000-0000D30F0000}"/>
    <cellStyle name="Normal 11 12 3 2 2 2 2" xfId="4273" xr:uid="{00000000-0005-0000-0000-0000D40F0000}"/>
    <cellStyle name="Normal 11 12 3 2 2 2 3" xfId="4274" xr:uid="{00000000-0005-0000-0000-0000D50F0000}"/>
    <cellStyle name="Normal 11 12 3 2 2 2 4" xfId="4275" xr:uid="{00000000-0005-0000-0000-0000D60F0000}"/>
    <cellStyle name="Normal 11 12 3 2 2 3" xfId="4276" xr:uid="{00000000-0005-0000-0000-0000D70F0000}"/>
    <cellStyle name="Normal 11 12 3 2 2 3 2" xfId="4277" xr:uid="{00000000-0005-0000-0000-0000D80F0000}"/>
    <cellStyle name="Normal 11 12 3 2 2 3 3" xfId="4278" xr:uid="{00000000-0005-0000-0000-0000D90F0000}"/>
    <cellStyle name="Normal 11 12 3 2 2 3 4" xfId="4279" xr:uid="{00000000-0005-0000-0000-0000DA0F0000}"/>
    <cellStyle name="Normal 11 12 3 2 2 4" xfId="4280" xr:uid="{00000000-0005-0000-0000-0000DB0F0000}"/>
    <cellStyle name="Normal 11 12 3 2 2 5" xfId="4281" xr:uid="{00000000-0005-0000-0000-0000DC0F0000}"/>
    <cellStyle name="Normal 11 12 3 2 2 6" xfId="4282" xr:uid="{00000000-0005-0000-0000-0000DD0F0000}"/>
    <cellStyle name="Normal 11 12 3 2 3" xfId="4283" xr:uid="{00000000-0005-0000-0000-0000DE0F0000}"/>
    <cellStyle name="Normal 11 12 3 2 3 2" xfId="4284" xr:uid="{00000000-0005-0000-0000-0000DF0F0000}"/>
    <cellStyle name="Normal 11 12 3 2 3 3" xfId="4285" xr:uid="{00000000-0005-0000-0000-0000E00F0000}"/>
    <cellStyle name="Normal 11 12 3 2 3 4" xfId="4286" xr:uid="{00000000-0005-0000-0000-0000E10F0000}"/>
    <cellStyle name="Normal 11 12 3 2 4" xfId="4287" xr:uid="{00000000-0005-0000-0000-0000E20F0000}"/>
    <cellStyle name="Normal 11 12 3 2 4 2" xfId="4288" xr:uid="{00000000-0005-0000-0000-0000E30F0000}"/>
    <cellStyle name="Normal 11 12 3 2 4 3" xfId="4289" xr:uid="{00000000-0005-0000-0000-0000E40F0000}"/>
    <cellStyle name="Normal 11 12 3 2 4 4" xfId="4290" xr:uid="{00000000-0005-0000-0000-0000E50F0000}"/>
    <cellStyle name="Normal 11 12 3 2 5" xfId="4291" xr:uid="{00000000-0005-0000-0000-0000E60F0000}"/>
    <cellStyle name="Normal 11 12 3 2 5 2" xfId="4292" xr:uid="{00000000-0005-0000-0000-0000E70F0000}"/>
    <cellStyle name="Normal 11 12 3 2 5 3" xfId="4293" xr:uid="{00000000-0005-0000-0000-0000E80F0000}"/>
    <cellStyle name="Normal 11 12 3 2 5 4" xfId="4294" xr:uid="{00000000-0005-0000-0000-0000E90F0000}"/>
    <cellStyle name="Normal 11 12 3 2 6" xfId="4295" xr:uid="{00000000-0005-0000-0000-0000EA0F0000}"/>
    <cellStyle name="Normal 11 12 3 2 6 2" xfId="4296" xr:uid="{00000000-0005-0000-0000-0000EB0F0000}"/>
    <cellStyle name="Normal 11 12 3 2 6 3" xfId="4297" xr:uid="{00000000-0005-0000-0000-0000EC0F0000}"/>
    <cellStyle name="Normal 11 12 3 2 6 4" xfId="4298" xr:uid="{00000000-0005-0000-0000-0000ED0F0000}"/>
    <cellStyle name="Normal 11 12 3 2 7" xfId="4299" xr:uid="{00000000-0005-0000-0000-0000EE0F0000}"/>
    <cellStyle name="Normal 11 12 3 2 7 2" xfId="4300" xr:uid="{00000000-0005-0000-0000-0000EF0F0000}"/>
    <cellStyle name="Normal 11 12 3 2 7 3" xfId="4301" xr:uid="{00000000-0005-0000-0000-0000F00F0000}"/>
    <cellStyle name="Normal 11 12 3 2 7 4" xfId="4302" xr:uid="{00000000-0005-0000-0000-0000F10F0000}"/>
    <cellStyle name="Normal 11 12 3 2 8" xfId="4303" xr:uid="{00000000-0005-0000-0000-0000F20F0000}"/>
    <cellStyle name="Normal 11 12 3 2 9" xfId="4304" xr:uid="{00000000-0005-0000-0000-0000F30F0000}"/>
    <cellStyle name="Normal 11 12 3 3" xfId="4305" xr:uid="{00000000-0005-0000-0000-0000F40F0000}"/>
    <cellStyle name="Normal 11 12 3 3 2" xfId="4306" xr:uid="{00000000-0005-0000-0000-0000F50F0000}"/>
    <cellStyle name="Normal 11 12 3 3 2 2" xfId="4307" xr:uid="{00000000-0005-0000-0000-0000F60F0000}"/>
    <cellStyle name="Normal 11 12 3 3 2 3" xfId="4308" xr:uid="{00000000-0005-0000-0000-0000F70F0000}"/>
    <cellStyle name="Normal 11 12 3 3 2 4" xfId="4309" xr:uid="{00000000-0005-0000-0000-0000F80F0000}"/>
    <cellStyle name="Normal 11 12 3 3 3" xfId="4310" xr:uid="{00000000-0005-0000-0000-0000F90F0000}"/>
    <cellStyle name="Normal 11 12 3 3 3 2" xfId="4311" xr:uid="{00000000-0005-0000-0000-0000FA0F0000}"/>
    <cellStyle name="Normal 11 12 3 3 3 3" xfId="4312" xr:uid="{00000000-0005-0000-0000-0000FB0F0000}"/>
    <cellStyle name="Normal 11 12 3 3 3 4" xfId="4313" xr:uid="{00000000-0005-0000-0000-0000FC0F0000}"/>
    <cellStyle name="Normal 11 12 3 3 4" xfId="4314" xr:uid="{00000000-0005-0000-0000-0000FD0F0000}"/>
    <cellStyle name="Normal 11 12 3 3 5" xfId="4315" xr:uid="{00000000-0005-0000-0000-0000FE0F0000}"/>
    <cellStyle name="Normal 11 12 3 3 6" xfId="4316" xr:uid="{00000000-0005-0000-0000-0000FF0F0000}"/>
    <cellStyle name="Normal 11 12 3 4" xfId="4317" xr:uid="{00000000-0005-0000-0000-000000100000}"/>
    <cellStyle name="Normal 11 12 3 4 2" xfId="4318" xr:uid="{00000000-0005-0000-0000-000001100000}"/>
    <cellStyle name="Normal 11 12 3 4 3" xfId="4319" xr:uid="{00000000-0005-0000-0000-000002100000}"/>
    <cellStyle name="Normal 11 12 3 4 4" xfId="4320" xr:uid="{00000000-0005-0000-0000-000003100000}"/>
    <cellStyle name="Normal 11 12 3 5" xfId="4321" xr:uid="{00000000-0005-0000-0000-000004100000}"/>
    <cellStyle name="Normal 11 12 3 5 2" xfId="4322" xr:uid="{00000000-0005-0000-0000-000005100000}"/>
    <cellStyle name="Normal 11 12 3 5 3" xfId="4323" xr:uid="{00000000-0005-0000-0000-000006100000}"/>
    <cellStyle name="Normal 11 12 3 5 4" xfId="4324" xr:uid="{00000000-0005-0000-0000-000007100000}"/>
    <cellStyle name="Normal 11 12 3 6" xfId="4325" xr:uid="{00000000-0005-0000-0000-000008100000}"/>
    <cellStyle name="Normal 11 12 3 6 2" xfId="4326" xr:uid="{00000000-0005-0000-0000-000009100000}"/>
    <cellStyle name="Normal 11 12 3 6 3" xfId="4327" xr:uid="{00000000-0005-0000-0000-00000A100000}"/>
    <cellStyle name="Normal 11 12 3 6 4" xfId="4328" xr:uid="{00000000-0005-0000-0000-00000B100000}"/>
    <cellStyle name="Normal 11 12 3 7" xfId="4329" xr:uid="{00000000-0005-0000-0000-00000C100000}"/>
    <cellStyle name="Normal 11 12 3 7 2" xfId="4330" xr:uid="{00000000-0005-0000-0000-00000D100000}"/>
    <cellStyle name="Normal 11 12 3 7 3" xfId="4331" xr:uid="{00000000-0005-0000-0000-00000E100000}"/>
    <cellStyle name="Normal 11 12 3 7 4" xfId="4332" xr:uid="{00000000-0005-0000-0000-00000F100000}"/>
    <cellStyle name="Normal 11 12 3 8" xfId="4333" xr:uid="{00000000-0005-0000-0000-000010100000}"/>
    <cellStyle name="Normal 11 12 3 8 2" xfId="4334" xr:uid="{00000000-0005-0000-0000-000011100000}"/>
    <cellStyle name="Normal 11 12 3 8 3" xfId="4335" xr:uid="{00000000-0005-0000-0000-000012100000}"/>
    <cellStyle name="Normal 11 12 3 8 4" xfId="4336" xr:uid="{00000000-0005-0000-0000-000013100000}"/>
    <cellStyle name="Normal 11 12 3 9" xfId="4337" xr:uid="{00000000-0005-0000-0000-000014100000}"/>
    <cellStyle name="Normal 11 12 3 9 2" xfId="4338" xr:uid="{00000000-0005-0000-0000-000015100000}"/>
    <cellStyle name="Normal 11 12 3 9 3" xfId="4339" xr:uid="{00000000-0005-0000-0000-000016100000}"/>
    <cellStyle name="Normal 11 12 3 9 4" xfId="4340" xr:uid="{00000000-0005-0000-0000-000017100000}"/>
    <cellStyle name="Normal 11 12 4" xfId="4341" xr:uid="{00000000-0005-0000-0000-000018100000}"/>
    <cellStyle name="Normal 11 12 4 10" xfId="4342" xr:uid="{00000000-0005-0000-0000-000019100000}"/>
    <cellStyle name="Normal 11 12 4 11" xfId="4343" xr:uid="{00000000-0005-0000-0000-00001A100000}"/>
    <cellStyle name="Normal 11 12 4 12" xfId="4344" xr:uid="{00000000-0005-0000-0000-00001B100000}"/>
    <cellStyle name="Normal 11 12 4 2" xfId="4345" xr:uid="{00000000-0005-0000-0000-00001C100000}"/>
    <cellStyle name="Normal 11 12 4 2 2" xfId="4346" xr:uid="{00000000-0005-0000-0000-00001D100000}"/>
    <cellStyle name="Normal 11 12 4 2 2 2" xfId="4347" xr:uid="{00000000-0005-0000-0000-00001E100000}"/>
    <cellStyle name="Normal 11 12 4 2 2 3" xfId="4348" xr:uid="{00000000-0005-0000-0000-00001F100000}"/>
    <cellStyle name="Normal 11 12 4 2 2 4" xfId="4349" xr:uid="{00000000-0005-0000-0000-000020100000}"/>
    <cellStyle name="Normal 11 12 4 2 3" xfId="4350" xr:uid="{00000000-0005-0000-0000-000021100000}"/>
    <cellStyle name="Normal 11 12 4 2 3 2" xfId="4351" xr:uid="{00000000-0005-0000-0000-000022100000}"/>
    <cellStyle name="Normal 11 12 4 2 3 3" xfId="4352" xr:uid="{00000000-0005-0000-0000-000023100000}"/>
    <cellStyle name="Normal 11 12 4 2 3 4" xfId="4353" xr:uid="{00000000-0005-0000-0000-000024100000}"/>
    <cellStyle name="Normal 11 12 4 2 4" xfId="4354" xr:uid="{00000000-0005-0000-0000-000025100000}"/>
    <cellStyle name="Normal 11 12 4 2 5" xfId="4355" xr:uid="{00000000-0005-0000-0000-000026100000}"/>
    <cellStyle name="Normal 11 12 4 2 6" xfId="4356" xr:uid="{00000000-0005-0000-0000-000027100000}"/>
    <cellStyle name="Normal 11 12 4 3" xfId="4357" xr:uid="{00000000-0005-0000-0000-000028100000}"/>
    <cellStyle name="Normal 11 12 4 3 2" xfId="4358" xr:uid="{00000000-0005-0000-0000-000029100000}"/>
    <cellStyle name="Normal 11 12 4 3 3" xfId="4359" xr:uid="{00000000-0005-0000-0000-00002A100000}"/>
    <cellStyle name="Normal 11 12 4 3 4" xfId="4360" xr:uid="{00000000-0005-0000-0000-00002B100000}"/>
    <cellStyle name="Normal 11 12 4 4" xfId="4361" xr:uid="{00000000-0005-0000-0000-00002C100000}"/>
    <cellStyle name="Normal 11 12 4 4 2" xfId="4362" xr:uid="{00000000-0005-0000-0000-00002D100000}"/>
    <cellStyle name="Normal 11 12 4 4 3" xfId="4363" xr:uid="{00000000-0005-0000-0000-00002E100000}"/>
    <cellStyle name="Normal 11 12 4 4 4" xfId="4364" xr:uid="{00000000-0005-0000-0000-00002F100000}"/>
    <cellStyle name="Normal 11 12 4 5" xfId="4365" xr:uid="{00000000-0005-0000-0000-000030100000}"/>
    <cellStyle name="Normal 11 12 4 5 2" xfId="4366" xr:uid="{00000000-0005-0000-0000-000031100000}"/>
    <cellStyle name="Normal 11 12 4 5 3" xfId="4367" xr:uid="{00000000-0005-0000-0000-000032100000}"/>
    <cellStyle name="Normal 11 12 4 5 4" xfId="4368" xr:uid="{00000000-0005-0000-0000-000033100000}"/>
    <cellStyle name="Normal 11 12 4 6" xfId="4369" xr:uid="{00000000-0005-0000-0000-000034100000}"/>
    <cellStyle name="Normal 11 12 4 6 2" xfId="4370" xr:uid="{00000000-0005-0000-0000-000035100000}"/>
    <cellStyle name="Normal 11 12 4 6 3" xfId="4371" xr:uid="{00000000-0005-0000-0000-000036100000}"/>
    <cellStyle name="Normal 11 12 4 6 4" xfId="4372" xr:uid="{00000000-0005-0000-0000-000037100000}"/>
    <cellStyle name="Normal 11 12 4 7" xfId="4373" xr:uid="{00000000-0005-0000-0000-000038100000}"/>
    <cellStyle name="Normal 11 12 4 7 2" xfId="4374" xr:uid="{00000000-0005-0000-0000-000039100000}"/>
    <cellStyle name="Normal 11 12 4 7 3" xfId="4375" xr:uid="{00000000-0005-0000-0000-00003A100000}"/>
    <cellStyle name="Normal 11 12 4 7 4" xfId="4376" xr:uid="{00000000-0005-0000-0000-00003B100000}"/>
    <cellStyle name="Normal 11 12 4 8" xfId="4377" xr:uid="{00000000-0005-0000-0000-00003C100000}"/>
    <cellStyle name="Normal 11 12 4 9" xfId="4378" xr:uid="{00000000-0005-0000-0000-00003D100000}"/>
    <cellStyle name="Normal 11 12 5" xfId="4379" xr:uid="{00000000-0005-0000-0000-00003E100000}"/>
    <cellStyle name="Normal 11 12 5 10" xfId="4380" xr:uid="{00000000-0005-0000-0000-00003F100000}"/>
    <cellStyle name="Normal 11 12 5 11" xfId="4381" xr:uid="{00000000-0005-0000-0000-000040100000}"/>
    <cellStyle name="Normal 11 12 5 12" xfId="4382" xr:uid="{00000000-0005-0000-0000-000041100000}"/>
    <cellStyle name="Normal 11 12 5 2" xfId="4383" xr:uid="{00000000-0005-0000-0000-000042100000}"/>
    <cellStyle name="Normal 11 12 5 2 2" xfId="4384" xr:uid="{00000000-0005-0000-0000-000043100000}"/>
    <cellStyle name="Normal 11 12 5 2 2 2" xfId="4385" xr:uid="{00000000-0005-0000-0000-000044100000}"/>
    <cellStyle name="Normal 11 12 5 2 2 3" xfId="4386" xr:uid="{00000000-0005-0000-0000-000045100000}"/>
    <cellStyle name="Normal 11 12 5 2 2 4" xfId="4387" xr:uid="{00000000-0005-0000-0000-000046100000}"/>
    <cellStyle name="Normal 11 12 5 2 3" xfId="4388" xr:uid="{00000000-0005-0000-0000-000047100000}"/>
    <cellStyle name="Normal 11 12 5 2 3 2" xfId="4389" xr:uid="{00000000-0005-0000-0000-000048100000}"/>
    <cellStyle name="Normal 11 12 5 2 3 3" xfId="4390" xr:uid="{00000000-0005-0000-0000-000049100000}"/>
    <cellStyle name="Normal 11 12 5 2 3 4" xfId="4391" xr:uid="{00000000-0005-0000-0000-00004A100000}"/>
    <cellStyle name="Normal 11 12 5 2 4" xfId="4392" xr:uid="{00000000-0005-0000-0000-00004B100000}"/>
    <cellStyle name="Normal 11 12 5 2 5" xfId="4393" xr:uid="{00000000-0005-0000-0000-00004C100000}"/>
    <cellStyle name="Normal 11 12 5 2 6" xfId="4394" xr:uid="{00000000-0005-0000-0000-00004D100000}"/>
    <cellStyle name="Normal 11 12 5 3" xfId="4395" xr:uid="{00000000-0005-0000-0000-00004E100000}"/>
    <cellStyle name="Normal 11 12 5 3 2" xfId="4396" xr:uid="{00000000-0005-0000-0000-00004F100000}"/>
    <cellStyle name="Normal 11 12 5 3 3" xfId="4397" xr:uid="{00000000-0005-0000-0000-000050100000}"/>
    <cellStyle name="Normal 11 12 5 3 4" xfId="4398" xr:uid="{00000000-0005-0000-0000-000051100000}"/>
    <cellStyle name="Normal 11 12 5 4" xfId="4399" xr:uid="{00000000-0005-0000-0000-000052100000}"/>
    <cellStyle name="Normal 11 12 5 4 2" xfId="4400" xr:uid="{00000000-0005-0000-0000-000053100000}"/>
    <cellStyle name="Normal 11 12 5 4 3" xfId="4401" xr:uid="{00000000-0005-0000-0000-000054100000}"/>
    <cellStyle name="Normal 11 12 5 4 4" xfId="4402" xr:uid="{00000000-0005-0000-0000-000055100000}"/>
    <cellStyle name="Normal 11 12 5 5" xfId="4403" xr:uid="{00000000-0005-0000-0000-000056100000}"/>
    <cellStyle name="Normal 11 12 5 5 2" xfId="4404" xr:uid="{00000000-0005-0000-0000-000057100000}"/>
    <cellStyle name="Normal 11 12 5 5 3" xfId="4405" xr:uid="{00000000-0005-0000-0000-000058100000}"/>
    <cellStyle name="Normal 11 12 5 5 4" xfId="4406" xr:uid="{00000000-0005-0000-0000-000059100000}"/>
    <cellStyle name="Normal 11 12 5 6" xfId="4407" xr:uid="{00000000-0005-0000-0000-00005A100000}"/>
    <cellStyle name="Normal 11 12 5 6 2" xfId="4408" xr:uid="{00000000-0005-0000-0000-00005B100000}"/>
    <cellStyle name="Normal 11 12 5 6 3" xfId="4409" xr:uid="{00000000-0005-0000-0000-00005C100000}"/>
    <cellStyle name="Normal 11 12 5 6 4" xfId="4410" xr:uid="{00000000-0005-0000-0000-00005D100000}"/>
    <cellStyle name="Normal 11 12 5 7" xfId="4411" xr:uid="{00000000-0005-0000-0000-00005E100000}"/>
    <cellStyle name="Normal 11 12 5 7 2" xfId="4412" xr:uid="{00000000-0005-0000-0000-00005F100000}"/>
    <cellStyle name="Normal 11 12 5 7 3" xfId="4413" xr:uid="{00000000-0005-0000-0000-000060100000}"/>
    <cellStyle name="Normal 11 12 5 7 4" xfId="4414" xr:uid="{00000000-0005-0000-0000-000061100000}"/>
    <cellStyle name="Normal 11 12 5 8" xfId="4415" xr:uid="{00000000-0005-0000-0000-000062100000}"/>
    <cellStyle name="Normal 11 12 5 9" xfId="4416" xr:uid="{00000000-0005-0000-0000-000063100000}"/>
    <cellStyle name="Normal 11 12 6" xfId="4417" xr:uid="{00000000-0005-0000-0000-000064100000}"/>
    <cellStyle name="Normal 11 12 6 2" xfId="4418" xr:uid="{00000000-0005-0000-0000-000065100000}"/>
    <cellStyle name="Normal 11 12 6 2 2" xfId="4419" xr:uid="{00000000-0005-0000-0000-000066100000}"/>
    <cellStyle name="Normal 11 12 6 2 3" xfId="4420" xr:uid="{00000000-0005-0000-0000-000067100000}"/>
    <cellStyle name="Normal 11 12 6 2 4" xfId="4421" xr:uid="{00000000-0005-0000-0000-000068100000}"/>
    <cellStyle name="Normal 11 12 6 3" xfId="4422" xr:uid="{00000000-0005-0000-0000-000069100000}"/>
    <cellStyle name="Normal 11 12 6 3 2" xfId="4423" xr:uid="{00000000-0005-0000-0000-00006A100000}"/>
    <cellStyle name="Normal 11 12 6 3 3" xfId="4424" xr:uid="{00000000-0005-0000-0000-00006B100000}"/>
    <cellStyle name="Normal 11 12 6 3 4" xfId="4425" xr:uid="{00000000-0005-0000-0000-00006C100000}"/>
    <cellStyle name="Normal 11 12 6 4" xfId="4426" xr:uid="{00000000-0005-0000-0000-00006D100000}"/>
    <cellStyle name="Normal 11 12 6 4 2" xfId="4427" xr:uid="{00000000-0005-0000-0000-00006E100000}"/>
    <cellStyle name="Normal 11 12 6 4 3" xfId="4428" xr:uid="{00000000-0005-0000-0000-00006F100000}"/>
    <cellStyle name="Normal 11 12 6 4 4" xfId="4429" xr:uid="{00000000-0005-0000-0000-000070100000}"/>
    <cellStyle name="Normal 11 12 6 5" xfId="4430" xr:uid="{00000000-0005-0000-0000-000071100000}"/>
    <cellStyle name="Normal 11 12 6 5 2" xfId="4431" xr:uid="{00000000-0005-0000-0000-000072100000}"/>
    <cellStyle name="Normal 11 12 6 5 3" xfId="4432" xr:uid="{00000000-0005-0000-0000-000073100000}"/>
    <cellStyle name="Normal 11 12 6 5 4" xfId="4433" xr:uid="{00000000-0005-0000-0000-000074100000}"/>
    <cellStyle name="Normal 11 12 6 6" xfId="4434" xr:uid="{00000000-0005-0000-0000-000075100000}"/>
    <cellStyle name="Normal 11 12 6 7" xfId="4435" xr:uid="{00000000-0005-0000-0000-000076100000}"/>
    <cellStyle name="Normal 11 12 6 8" xfId="4436" xr:uid="{00000000-0005-0000-0000-000077100000}"/>
    <cellStyle name="Normal 11 12 7" xfId="4437" xr:uid="{00000000-0005-0000-0000-000078100000}"/>
    <cellStyle name="Normal 11 12 7 2" xfId="4438" xr:uid="{00000000-0005-0000-0000-000079100000}"/>
    <cellStyle name="Normal 11 12 7 3" xfId="4439" xr:uid="{00000000-0005-0000-0000-00007A100000}"/>
    <cellStyle name="Normal 11 12 7 4" xfId="4440" xr:uid="{00000000-0005-0000-0000-00007B100000}"/>
    <cellStyle name="Normal 11 12 8" xfId="4441" xr:uid="{00000000-0005-0000-0000-00007C100000}"/>
    <cellStyle name="Normal 11 12 8 2" xfId="4442" xr:uid="{00000000-0005-0000-0000-00007D100000}"/>
    <cellStyle name="Normal 11 12 8 3" xfId="4443" xr:uid="{00000000-0005-0000-0000-00007E100000}"/>
    <cellStyle name="Normal 11 12 8 4" xfId="4444" xr:uid="{00000000-0005-0000-0000-00007F100000}"/>
    <cellStyle name="Normal 11 12 9" xfId="4445" xr:uid="{00000000-0005-0000-0000-000080100000}"/>
    <cellStyle name="Normal 11 12 9 2" xfId="4446" xr:uid="{00000000-0005-0000-0000-000081100000}"/>
    <cellStyle name="Normal 11 12 9 3" xfId="4447" xr:uid="{00000000-0005-0000-0000-000082100000}"/>
    <cellStyle name="Normal 11 12 9 4" xfId="4448" xr:uid="{00000000-0005-0000-0000-000083100000}"/>
    <cellStyle name="Normal 11 13" xfId="4449" xr:uid="{00000000-0005-0000-0000-000084100000}"/>
    <cellStyle name="Normal 11 13 10" xfId="4450" xr:uid="{00000000-0005-0000-0000-000085100000}"/>
    <cellStyle name="Normal 11 13 10 2" xfId="4451" xr:uid="{00000000-0005-0000-0000-000086100000}"/>
    <cellStyle name="Normal 11 13 10 3" xfId="4452" xr:uid="{00000000-0005-0000-0000-000087100000}"/>
    <cellStyle name="Normal 11 13 10 4" xfId="4453" xr:uid="{00000000-0005-0000-0000-000088100000}"/>
    <cellStyle name="Normal 11 13 11" xfId="4454" xr:uid="{00000000-0005-0000-0000-000089100000}"/>
    <cellStyle name="Normal 11 13 11 2" xfId="4455" xr:uid="{00000000-0005-0000-0000-00008A100000}"/>
    <cellStyle name="Normal 11 13 11 3" xfId="4456" xr:uid="{00000000-0005-0000-0000-00008B100000}"/>
    <cellStyle name="Normal 11 13 11 4" xfId="4457" xr:uid="{00000000-0005-0000-0000-00008C100000}"/>
    <cellStyle name="Normal 11 13 12" xfId="4458" xr:uid="{00000000-0005-0000-0000-00008D100000}"/>
    <cellStyle name="Normal 11 13 12 2" xfId="4459" xr:uid="{00000000-0005-0000-0000-00008E100000}"/>
    <cellStyle name="Normal 11 13 12 3" xfId="4460" xr:uid="{00000000-0005-0000-0000-00008F100000}"/>
    <cellStyle name="Normal 11 13 12 4" xfId="4461" xr:uid="{00000000-0005-0000-0000-000090100000}"/>
    <cellStyle name="Normal 11 13 13" xfId="4462" xr:uid="{00000000-0005-0000-0000-000091100000}"/>
    <cellStyle name="Normal 11 13 14" xfId="4463" xr:uid="{00000000-0005-0000-0000-000092100000}"/>
    <cellStyle name="Normal 11 13 15" xfId="4464" xr:uid="{00000000-0005-0000-0000-000093100000}"/>
    <cellStyle name="Normal 11 13 16" xfId="4465" xr:uid="{00000000-0005-0000-0000-000094100000}"/>
    <cellStyle name="Normal 11 13 17" xfId="4466" xr:uid="{00000000-0005-0000-0000-000095100000}"/>
    <cellStyle name="Normal 11 13 2" xfId="4467" xr:uid="{00000000-0005-0000-0000-000096100000}"/>
    <cellStyle name="Normal 11 13 2 10" xfId="4468" xr:uid="{00000000-0005-0000-0000-000097100000}"/>
    <cellStyle name="Normal 11 13 2 11" xfId="4469" xr:uid="{00000000-0005-0000-0000-000098100000}"/>
    <cellStyle name="Normal 11 13 2 12" xfId="4470" xr:uid="{00000000-0005-0000-0000-000099100000}"/>
    <cellStyle name="Normal 11 13 2 13" xfId="4471" xr:uid="{00000000-0005-0000-0000-00009A100000}"/>
    <cellStyle name="Normal 11 13 2 14" xfId="4472" xr:uid="{00000000-0005-0000-0000-00009B100000}"/>
    <cellStyle name="Normal 11 13 2 2" xfId="4473" xr:uid="{00000000-0005-0000-0000-00009C100000}"/>
    <cellStyle name="Normal 11 13 2 2 10" xfId="4474" xr:uid="{00000000-0005-0000-0000-00009D100000}"/>
    <cellStyle name="Normal 11 13 2 2 11" xfId="4475" xr:uid="{00000000-0005-0000-0000-00009E100000}"/>
    <cellStyle name="Normal 11 13 2 2 12" xfId="4476" xr:uid="{00000000-0005-0000-0000-00009F100000}"/>
    <cellStyle name="Normal 11 13 2 2 2" xfId="4477" xr:uid="{00000000-0005-0000-0000-0000A0100000}"/>
    <cellStyle name="Normal 11 13 2 2 2 2" xfId="4478" xr:uid="{00000000-0005-0000-0000-0000A1100000}"/>
    <cellStyle name="Normal 11 13 2 2 2 2 2" xfId="4479" xr:uid="{00000000-0005-0000-0000-0000A2100000}"/>
    <cellStyle name="Normal 11 13 2 2 2 2 3" xfId="4480" xr:uid="{00000000-0005-0000-0000-0000A3100000}"/>
    <cellStyle name="Normal 11 13 2 2 2 2 4" xfId="4481" xr:uid="{00000000-0005-0000-0000-0000A4100000}"/>
    <cellStyle name="Normal 11 13 2 2 2 3" xfId="4482" xr:uid="{00000000-0005-0000-0000-0000A5100000}"/>
    <cellStyle name="Normal 11 13 2 2 2 3 2" xfId="4483" xr:uid="{00000000-0005-0000-0000-0000A6100000}"/>
    <cellStyle name="Normal 11 13 2 2 2 3 3" xfId="4484" xr:uid="{00000000-0005-0000-0000-0000A7100000}"/>
    <cellStyle name="Normal 11 13 2 2 2 3 4" xfId="4485" xr:uid="{00000000-0005-0000-0000-0000A8100000}"/>
    <cellStyle name="Normal 11 13 2 2 2 4" xfId="4486" xr:uid="{00000000-0005-0000-0000-0000A9100000}"/>
    <cellStyle name="Normal 11 13 2 2 2 5" xfId="4487" xr:uid="{00000000-0005-0000-0000-0000AA100000}"/>
    <cellStyle name="Normal 11 13 2 2 2 6" xfId="4488" xr:uid="{00000000-0005-0000-0000-0000AB100000}"/>
    <cellStyle name="Normal 11 13 2 2 3" xfId="4489" xr:uid="{00000000-0005-0000-0000-0000AC100000}"/>
    <cellStyle name="Normal 11 13 2 2 3 2" xfId="4490" xr:uid="{00000000-0005-0000-0000-0000AD100000}"/>
    <cellStyle name="Normal 11 13 2 2 3 3" xfId="4491" xr:uid="{00000000-0005-0000-0000-0000AE100000}"/>
    <cellStyle name="Normal 11 13 2 2 3 4" xfId="4492" xr:uid="{00000000-0005-0000-0000-0000AF100000}"/>
    <cellStyle name="Normal 11 13 2 2 4" xfId="4493" xr:uid="{00000000-0005-0000-0000-0000B0100000}"/>
    <cellStyle name="Normal 11 13 2 2 4 2" xfId="4494" xr:uid="{00000000-0005-0000-0000-0000B1100000}"/>
    <cellStyle name="Normal 11 13 2 2 4 3" xfId="4495" xr:uid="{00000000-0005-0000-0000-0000B2100000}"/>
    <cellStyle name="Normal 11 13 2 2 4 4" xfId="4496" xr:uid="{00000000-0005-0000-0000-0000B3100000}"/>
    <cellStyle name="Normal 11 13 2 2 5" xfId="4497" xr:uid="{00000000-0005-0000-0000-0000B4100000}"/>
    <cellStyle name="Normal 11 13 2 2 5 2" xfId="4498" xr:uid="{00000000-0005-0000-0000-0000B5100000}"/>
    <cellStyle name="Normal 11 13 2 2 5 3" xfId="4499" xr:uid="{00000000-0005-0000-0000-0000B6100000}"/>
    <cellStyle name="Normal 11 13 2 2 5 4" xfId="4500" xr:uid="{00000000-0005-0000-0000-0000B7100000}"/>
    <cellStyle name="Normal 11 13 2 2 6" xfId="4501" xr:uid="{00000000-0005-0000-0000-0000B8100000}"/>
    <cellStyle name="Normal 11 13 2 2 6 2" xfId="4502" xr:uid="{00000000-0005-0000-0000-0000B9100000}"/>
    <cellStyle name="Normal 11 13 2 2 6 3" xfId="4503" xr:uid="{00000000-0005-0000-0000-0000BA100000}"/>
    <cellStyle name="Normal 11 13 2 2 6 4" xfId="4504" xr:uid="{00000000-0005-0000-0000-0000BB100000}"/>
    <cellStyle name="Normal 11 13 2 2 7" xfId="4505" xr:uid="{00000000-0005-0000-0000-0000BC100000}"/>
    <cellStyle name="Normal 11 13 2 2 7 2" xfId="4506" xr:uid="{00000000-0005-0000-0000-0000BD100000}"/>
    <cellStyle name="Normal 11 13 2 2 7 3" xfId="4507" xr:uid="{00000000-0005-0000-0000-0000BE100000}"/>
    <cellStyle name="Normal 11 13 2 2 7 4" xfId="4508" xr:uid="{00000000-0005-0000-0000-0000BF100000}"/>
    <cellStyle name="Normal 11 13 2 2 8" xfId="4509" xr:uid="{00000000-0005-0000-0000-0000C0100000}"/>
    <cellStyle name="Normal 11 13 2 2 9" xfId="4510" xr:uid="{00000000-0005-0000-0000-0000C1100000}"/>
    <cellStyle name="Normal 11 13 2 3" xfId="4511" xr:uid="{00000000-0005-0000-0000-0000C2100000}"/>
    <cellStyle name="Normal 11 13 2 3 2" xfId="4512" xr:uid="{00000000-0005-0000-0000-0000C3100000}"/>
    <cellStyle name="Normal 11 13 2 3 2 2" xfId="4513" xr:uid="{00000000-0005-0000-0000-0000C4100000}"/>
    <cellStyle name="Normal 11 13 2 3 2 3" xfId="4514" xr:uid="{00000000-0005-0000-0000-0000C5100000}"/>
    <cellStyle name="Normal 11 13 2 3 2 4" xfId="4515" xr:uid="{00000000-0005-0000-0000-0000C6100000}"/>
    <cellStyle name="Normal 11 13 2 3 3" xfId="4516" xr:uid="{00000000-0005-0000-0000-0000C7100000}"/>
    <cellStyle name="Normal 11 13 2 3 3 2" xfId="4517" xr:uid="{00000000-0005-0000-0000-0000C8100000}"/>
    <cellStyle name="Normal 11 13 2 3 3 3" xfId="4518" xr:uid="{00000000-0005-0000-0000-0000C9100000}"/>
    <cellStyle name="Normal 11 13 2 3 3 4" xfId="4519" xr:uid="{00000000-0005-0000-0000-0000CA100000}"/>
    <cellStyle name="Normal 11 13 2 3 4" xfId="4520" xr:uid="{00000000-0005-0000-0000-0000CB100000}"/>
    <cellStyle name="Normal 11 13 2 3 5" xfId="4521" xr:uid="{00000000-0005-0000-0000-0000CC100000}"/>
    <cellStyle name="Normal 11 13 2 3 6" xfId="4522" xr:uid="{00000000-0005-0000-0000-0000CD100000}"/>
    <cellStyle name="Normal 11 13 2 4" xfId="4523" xr:uid="{00000000-0005-0000-0000-0000CE100000}"/>
    <cellStyle name="Normal 11 13 2 4 2" xfId="4524" xr:uid="{00000000-0005-0000-0000-0000CF100000}"/>
    <cellStyle name="Normal 11 13 2 4 3" xfId="4525" xr:uid="{00000000-0005-0000-0000-0000D0100000}"/>
    <cellStyle name="Normal 11 13 2 4 4" xfId="4526" xr:uid="{00000000-0005-0000-0000-0000D1100000}"/>
    <cellStyle name="Normal 11 13 2 5" xfId="4527" xr:uid="{00000000-0005-0000-0000-0000D2100000}"/>
    <cellStyle name="Normal 11 13 2 5 2" xfId="4528" xr:uid="{00000000-0005-0000-0000-0000D3100000}"/>
    <cellStyle name="Normal 11 13 2 5 3" xfId="4529" xr:uid="{00000000-0005-0000-0000-0000D4100000}"/>
    <cellStyle name="Normal 11 13 2 5 4" xfId="4530" xr:uid="{00000000-0005-0000-0000-0000D5100000}"/>
    <cellStyle name="Normal 11 13 2 6" xfId="4531" xr:uid="{00000000-0005-0000-0000-0000D6100000}"/>
    <cellStyle name="Normal 11 13 2 6 2" xfId="4532" xr:uid="{00000000-0005-0000-0000-0000D7100000}"/>
    <cellStyle name="Normal 11 13 2 6 3" xfId="4533" xr:uid="{00000000-0005-0000-0000-0000D8100000}"/>
    <cellStyle name="Normal 11 13 2 6 4" xfId="4534" xr:uid="{00000000-0005-0000-0000-0000D9100000}"/>
    <cellStyle name="Normal 11 13 2 7" xfId="4535" xr:uid="{00000000-0005-0000-0000-0000DA100000}"/>
    <cellStyle name="Normal 11 13 2 7 2" xfId="4536" xr:uid="{00000000-0005-0000-0000-0000DB100000}"/>
    <cellStyle name="Normal 11 13 2 7 3" xfId="4537" xr:uid="{00000000-0005-0000-0000-0000DC100000}"/>
    <cellStyle name="Normal 11 13 2 7 4" xfId="4538" xr:uid="{00000000-0005-0000-0000-0000DD100000}"/>
    <cellStyle name="Normal 11 13 2 8" xfId="4539" xr:uid="{00000000-0005-0000-0000-0000DE100000}"/>
    <cellStyle name="Normal 11 13 2 8 2" xfId="4540" xr:uid="{00000000-0005-0000-0000-0000DF100000}"/>
    <cellStyle name="Normal 11 13 2 8 3" xfId="4541" xr:uid="{00000000-0005-0000-0000-0000E0100000}"/>
    <cellStyle name="Normal 11 13 2 8 4" xfId="4542" xr:uid="{00000000-0005-0000-0000-0000E1100000}"/>
    <cellStyle name="Normal 11 13 2 9" xfId="4543" xr:uid="{00000000-0005-0000-0000-0000E2100000}"/>
    <cellStyle name="Normal 11 13 2 9 2" xfId="4544" xr:uid="{00000000-0005-0000-0000-0000E3100000}"/>
    <cellStyle name="Normal 11 13 2 9 3" xfId="4545" xr:uid="{00000000-0005-0000-0000-0000E4100000}"/>
    <cellStyle name="Normal 11 13 2 9 4" xfId="4546" xr:uid="{00000000-0005-0000-0000-0000E5100000}"/>
    <cellStyle name="Normal 11 13 3" xfId="4547" xr:uid="{00000000-0005-0000-0000-0000E6100000}"/>
    <cellStyle name="Normal 11 13 3 10" xfId="4548" xr:uid="{00000000-0005-0000-0000-0000E7100000}"/>
    <cellStyle name="Normal 11 13 3 11" xfId="4549" xr:uid="{00000000-0005-0000-0000-0000E8100000}"/>
    <cellStyle name="Normal 11 13 3 12" xfId="4550" xr:uid="{00000000-0005-0000-0000-0000E9100000}"/>
    <cellStyle name="Normal 11 13 3 13" xfId="4551" xr:uid="{00000000-0005-0000-0000-0000EA100000}"/>
    <cellStyle name="Normal 11 13 3 14" xfId="4552" xr:uid="{00000000-0005-0000-0000-0000EB100000}"/>
    <cellStyle name="Normal 11 13 3 2" xfId="4553" xr:uid="{00000000-0005-0000-0000-0000EC100000}"/>
    <cellStyle name="Normal 11 13 3 2 10" xfId="4554" xr:uid="{00000000-0005-0000-0000-0000ED100000}"/>
    <cellStyle name="Normal 11 13 3 2 11" xfId="4555" xr:uid="{00000000-0005-0000-0000-0000EE100000}"/>
    <cellStyle name="Normal 11 13 3 2 12" xfId="4556" xr:uid="{00000000-0005-0000-0000-0000EF100000}"/>
    <cellStyle name="Normal 11 13 3 2 2" xfId="4557" xr:uid="{00000000-0005-0000-0000-0000F0100000}"/>
    <cellStyle name="Normal 11 13 3 2 2 2" xfId="4558" xr:uid="{00000000-0005-0000-0000-0000F1100000}"/>
    <cellStyle name="Normal 11 13 3 2 2 2 2" xfId="4559" xr:uid="{00000000-0005-0000-0000-0000F2100000}"/>
    <cellStyle name="Normal 11 13 3 2 2 2 3" xfId="4560" xr:uid="{00000000-0005-0000-0000-0000F3100000}"/>
    <cellStyle name="Normal 11 13 3 2 2 2 4" xfId="4561" xr:uid="{00000000-0005-0000-0000-0000F4100000}"/>
    <cellStyle name="Normal 11 13 3 2 2 3" xfId="4562" xr:uid="{00000000-0005-0000-0000-0000F5100000}"/>
    <cellStyle name="Normal 11 13 3 2 2 3 2" xfId="4563" xr:uid="{00000000-0005-0000-0000-0000F6100000}"/>
    <cellStyle name="Normal 11 13 3 2 2 3 3" xfId="4564" xr:uid="{00000000-0005-0000-0000-0000F7100000}"/>
    <cellStyle name="Normal 11 13 3 2 2 3 4" xfId="4565" xr:uid="{00000000-0005-0000-0000-0000F8100000}"/>
    <cellStyle name="Normal 11 13 3 2 2 4" xfId="4566" xr:uid="{00000000-0005-0000-0000-0000F9100000}"/>
    <cellStyle name="Normal 11 13 3 2 2 5" xfId="4567" xr:uid="{00000000-0005-0000-0000-0000FA100000}"/>
    <cellStyle name="Normal 11 13 3 2 2 6" xfId="4568" xr:uid="{00000000-0005-0000-0000-0000FB100000}"/>
    <cellStyle name="Normal 11 13 3 2 3" xfId="4569" xr:uid="{00000000-0005-0000-0000-0000FC100000}"/>
    <cellStyle name="Normal 11 13 3 2 3 2" xfId="4570" xr:uid="{00000000-0005-0000-0000-0000FD100000}"/>
    <cellStyle name="Normal 11 13 3 2 3 3" xfId="4571" xr:uid="{00000000-0005-0000-0000-0000FE100000}"/>
    <cellStyle name="Normal 11 13 3 2 3 4" xfId="4572" xr:uid="{00000000-0005-0000-0000-0000FF100000}"/>
    <cellStyle name="Normal 11 13 3 2 4" xfId="4573" xr:uid="{00000000-0005-0000-0000-000000110000}"/>
    <cellStyle name="Normal 11 13 3 2 4 2" xfId="4574" xr:uid="{00000000-0005-0000-0000-000001110000}"/>
    <cellStyle name="Normal 11 13 3 2 4 3" xfId="4575" xr:uid="{00000000-0005-0000-0000-000002110000}"/>
    <cellStyle name="Normal 11 13 3 2 4 4" xfId="4576" xr:uid="{00000000-0005-0000-0000-000003110000}"/>
    <cellStyle name="Normal 11 13 3 2 5" xfId="4577" xr:uid="{00000000-0005-0000-0000-000004110000}"/>
    <cellStyle name="Normal 11 13 3 2 5 2" xfId="4578" xr:uid="{00000000-0005-0000-0000-000005110000}"/>
    <cellStyle name="Normal 11 13 3 2 5 3" xfId="4579" xr:uid="{00000000-0005-0000-0000-000006110000}"/>
    <cellStyle name="Normal 11 13 3 2 5 4" xfId="4580" xr:uid="{00000000-0005-0000-0000-000007110000}"/>
    <cellStyle name="Normal 11 13 3 2 6" xfId="4581" xr:uid="{00000000-0005-0000-0000-000008110000}"/>
    <cellStyle name="Normal 11 13 3 2 6 2" xfId="4582" xr:uid="{00000000-0005-0000-0000-000009110000}"/>
    <cellStyle name="Normal 11 13 3 2 6 3" xfId="4583" xr:uid="{00000000-0005-0000-0000-00000A110000}"/>
    <cellStyle name="Normal 11 13 3 2 6 4" xfId="4584" xr:uid="{00000000-0005-0000-0000-00000B110000}"/>
    <cellStyle name="Normal 11 13 3 2 7" xfId="4585" xr:uid="{00000000-0005-0000-0000-00000C110000}"/>
    <cellStyle name="Normal 11 13 3 2 7 2" xfId="4586" xr:uid="{00000000-0005-0000-0000-00000D110000}"/>
    <cellStyle name="Normal 11 13 3 2 7 3" xfId="4587" xr:uid="{00000000-0005-0000-0000-00000E110000}"/>
    <cellStyle name="Normal 11 13 3 2 7 4" xfId="4588" xr:uid="{00000000-0005-0000-0000-00000F110000}"/>
    <cellStyle name="Normal 11 13 3 2 8" xfId="4589" xr:uid="{00000000-0005-0000-0000-000010110000}"/>
    <cellStyle name="Normal 11 13 3 2 9" xfId="4590" xr:uid="{00000000-0005-0000-0000-000011110000}"/>
    <cellStyle name="Normal 11 13 3 3" xfId="4591" xr:uid="{00000000-0005-0000-0000-000012110000}"/>
    <cellStyle name="Normal 11 13 3 3 2" xfId="4592" xr:uid="{00000000-0005-0000-0000-000013110000}"/>
    <cellStyle name="Normal 11 13 3 3 2 2" xfId="4593" xr:uid="{00000000-0005-0000-0000-000014110000}"/>
    <cellStyle name="Normal 11 13 3 3 2 3" xfId="4594" xr:uid="{00000000-0005-0000-0000-000015110000}"/>
    <cellStyle name="Normal 11 13 3 3 2 4" xfId="4595" xr:uid="{00000000-0005-0000-0000-000016110000}"/>
    <cellStyle name="Normal 11 13 3 3 3" xfId="4596" xr:uid="{00000000-0005-0000-0000-000017110000}"/>
    <cellStyle name="Normal 11 13 3 3 3 2" xfId="4597" xr:uid="{00000000-0005-0000-0000-000018110000}"/>
    <cellStyle name="Normal 11 13 3 3 3 3" xfId="4598" xr:uid="{00000000-0005-0000-0000-000019110000}"/>
    <cellStyle name="Normal 11 13 3 3 3 4" xfId="4599" xr:uid="{00000000-0005-0000-0000-00001A110000}"/>
    <cellStyle name="Normal 11 13 3 3 4" xfId="4600" xr:uid="{00000000-0005-0000-0000-00001B110000}"/>
    <cellStyle name="Normal 11 13 3 3 5" xfId="4601" xr:uid="{00000000-0005-0000-0000-00001C110000}"/>
    <cellStyle name="Normal 11 13 3 3 6" xfId="4602" xr:uid="{00000000-0005-0000-0000-00001D110000}"/>
    <cellStyle name="Normal 11 13 3 4" xfId="4603" xr:uid="{00000000-0005-0000-0000-00001E110000}"/>
    <cellStyle name="Normal 11 13 3 4 2" xfId="4604" xr:uid="{00000000-0005-0000-0000-00001F110000}"/>
    <cellStyle name="Normal 11 13 3 4 3" xfId="4605" xr:uid="{00000000-0005-0000-0000-000020110000}"/>
    <cellStyle name="Normal 11 13 3 4 4" xfId="4606" xr:uid="{00000000-0005-0000-0000-000021110000}"/>
    <cellStyle name="Normal 11 13 3 5" xfId="4607" xr:uid="{00000000-0005-0000-0000-000022110000}"/>
    <cellStyle name="Normal 11 13 3 5 2" xfId="4608" xr:uid="{00000000-0005-0000-0000-000023110000}"/>
    <cellStyle name="Normal 11 13 3 5 3" xfId="4609" xr:uid="{00000000-0005-0000-0000-000024110000}"/>
    <cellStyle name="Normal 11 13 3 5 4" xfId="4610" xr:uid="{00000000-0005-0000-0000-000025110000}"/>
    <cellStyle name="Normal 11 13 3 6" xfId="4611" xr:uid="{00000000-0005-0000-0000-000026110000}"/>
    <cellStyle name="Normal 11 13 3 6 2" xfId="4612" xr:uid="{00000000-0005-0000-0000-000027110000}"/>
    <cellStyle name="Normal 11 13 3 6 3" xfId="4613" xr:uid="{00000000-0005-0000-0000-000028110000}"/>
    <cellStyle name="Normal 11 13 3 6 4" xfId="4614" xr:uid="{00000000-0005-0000-0000-000029110000}"/>
    <cellStyle name="Normal 11 13 3 7" xfId="4615" xr:uid="{00000000-0005-0000-0000-00002A110000}"/>
    <cellStyle name="Normal 11 13 3 7 2" xfId="4616" xr:uid="{00000000-0005-0000-0000-00002B110000}"/>
    <cellStyle name="Normal 11 13 3 7 3" xfId="4617" xr:uid="{00000000-0005-0000-0000-00002C110000}"/>
    <cellStyle name="Normal 11 13 3 7 4" xfId="4618" xr:uid="{00000000-0005-0000-0000-00002D110000}"/>
    <cellStyle name="Normal 11 13 3 8" xfId="4619" xr:uid="{00000000-0005-0000-0000-00002E110000}"/>
    <cellStyle name="Normal 11 13 3 8 2" xfId="4620" xr:uid="{00000000-0005-0000-0000-00002F110000}"/>
    <cellStyle name="Normal 11 13 3 8 3" xfId="4621" xr:uid="{00000000-0005-0000-0000-000030110000}"/>
    <cellStyle name="Normal 11 13 3 8 4" xfId="4622" xr:uid="{00000000-0005-0000-0000-000031110000}"/>
    <cellStyle name="Normal 11 13 3 9" xfId="4623" xr:uid="{00000000-0005-0000-0000-000032110000}"/>
    <cellStyle name="Normal 11 13 3 9 2" xfId="4624" xr:uid="{00000000-0005-0000-0000-000033110000}"/>
    <cellStyle name="Normal 11 13 3 9 3" xfId="4625" xr:uid="{00000000-0005-0000-0000-000034110000}"/>
    <cellStyle name="Normal 11 13 3 9 4" xfId="4626" xr:uid="{00000000-0005-0000-0000-000035110000}"/>
    <cellStyle name="Normal 11 13 4" xfId="4627" xr:uid="{00000000-0005-0000-0000-000036110000}"/>
    <cellStyle name="Normal 11 13 4 10" xfId="4628" xr:uid="{00000000-0005-0000-0000-000037110000}"/>
    <cellStyle name="Normal 11 13 4 11" xfId="4629" xr:uid="{00000000-0005-0000-0000-000038110000}"/>
    <cellStyle name="Normal 11 13 4 12" xfId="4630" xr:uid="{00000000-0005-0000-0000-000039110000}"/>
    <cellStyle name="Normal 11 13 4 2" xfId="4631" xr:uid="{00000000-0005-0000-0000-00003A110000}"/>
    <cellStyle name="Normal 11 13 4 2 2" xfId="4632" xr:uid="{00000000-0005-0000-0000-00003B110000}"/>
    <cellStyle name="Normal 11 13 4 2 2 2" xfId="4633" xr:uid="{00000000-0005-0000-0000-00003C110000}"/>
    <cellStyle name="Normal 11 13 4 2 2 3" xfId="4634" xr:uid="{00000000-0005-0000-0000-00003D110000}"/>
    <cellStyle name="Normal 11 13 4 2 2 4" xfId="4635" xr:uid="{00000000-0005-0000-0000-00003E110000}"/>
    <cellStyle name="Normal 11 13 4 2 3" xfId="4636" xr:uid="{00000000-0005-0000-0000-00003F110000}"/>
    <cellStyle name="Normal 11 13 4 2 3 2" xfId="4637" xr:uid="{00000000-0005-0000-0000-000040110000}"/>
    <cellStyle name="Normal 11 13 4 2 3 3" xfId="4638" xr:uid="{00000000-0005-0000-0000-000041110000}"/>
    <cellStyle name="Normal 11 13 4 2 3 4" xfId="4639" xr:uid="{00000000-0005-0000-0000-000042110000}"/>
    <cellStyle name="Normal 11 13 4 2 4" xfId="4640" xr:uid="{00000000-0005-0000-0000-000043110000}"/>
    <cellStyle name="Normal 11 13 4 2 5" xfId="4641" xr:uid="{00000000-0005-0000-0000-000044110000}"/>
    <cellStyle name="Normal 11 13 4 2 6" xfId="4642" xr:uid="{00000000-0005-0000-0000-000045110000}"/>
    <cellStyle name="Normal 11 13 4 3" xfId="4643" xr:uid="{00000000-0005-0000-0000-000046110000}"/>
    <cellStyle name="Normal 11 13 4 3 2" xfId="4644" xr:uid="{00000000-0005-0000-0000-000047110000}"/>
    <cellStyle name="Normal 11 13 4 3 3" xfId="4645" xr:uid="{00000000-0005-0000-0000-000048110000}"/>
    <cellStyle name="Normal 11 13 4 3 4" xfId="4646" xr:uid="{00000000-0005-0000-0000-000049110000}"/>
    <cellStyle name="Normal 11 13 4 4" xfId="4647" xr:uid="{00000000-0005-0000-0000-00004A110000}"/>
    <cellStyle name="Normal 11 13 4 4 2" xfId="4648" xr:uid="{00000000-0005-0000-0000-00004B110000}"/>
    <cellStyle name="Normal 11 13 4 4 3" xfId="4649" xr:uid="{00000000-0005-0000-0000-00004C110000}"/>
    <cellStyle name="Normal 11 13 4 4 4" xfId="4650" xr:uid="{00000000-0005-0000-0000-00004D110000}"/>
    <cellStyle name="Normal 11 13 4 5" xfId="4651" xr:uid="{00000000-0005-0000-0000-00004E110000}"/>
    <cellStyle name="Normal 11 13 4 5 2" xfId="4652" xr:uid="{00000000-0005-0000-0000-00004F110000}"/>
    <cellStyle name="Normal 11 13 4 5 3" xfId="4653" xr:uid="{00000000-0005-0000-0000-000050110000}"/>
    <cellStyle name="Normal 11 13 4 5 4" xfId="4654" xr:uid="{00000000-0005-0000-0000-000051110000}"/>
    <cellStyle name="Normal 11 13 4 6" xfId="4655" xr:uid="{00000000-0005-0000-0000-000052110000}"/>
    <cellStyle name="Normal 11 13 4 6 2" xfId="4656" xr:uid="{00000000-0005-0000-0000-000053110000}"/>
    <cellStyle name="Normal 11 13 4 6 3" xfId="4657" xr:uid="{00000000-0005-0000-0000-000054110000}"/>
    <cellStyle name="Normal 11 13 4 6 4" xfId="4658" xr:uid="{00000000-0005-0000-0000-000055110000}"/>
    <cellStyle name="Normal 11 13 4 7" xfId="4659" xr:uid="{00000000-0005-0000-0000-000056110000}"/>
    <cellStyle name="Normal 11 13 4 7 2" xfId="4660" xr:uid="{00000000-0005-0000-0000-000057110000}"/>
    <cellStyle name="Normal 11 13 4 7 3" xfId="4661" xr:uid="{00000000-0005-0000-0000-000058110000}"/>
    <cellStyle name="Normal 11 13 4 7 4" xfId="4662" xr:uid="{00000000-0005-0000-0000-000059110000}"/>
    <cellStyle name="Normal 11 13 4 8" xfId="4663" xr:uid="{00000000-0005-0000-0000-00005A110000}"/>
    <cellStyle name="Normal 11 13 4 9" xfId="4664" xr:uid="{00000000-0005-0000-0000-00005B110000}"/>
    <cellStyle name="Normal 11 13 5" xfId="4665" xr:uid="{00000000-0005-0000-0000-00005C110000}"/>
    <cellStyle name="Normal 11 13 5 10" xfId="4666" xr:uid="{00000000-0005-0000-0000-00005D110000}"/>
    <cellStyle name="Normal 11 13 5 11" xfId="4667" xr:uid="{00000000-0005-0000-0000-00005E110000}"/>
    <cellStyle name="Normal 11 13 5 12" xfId="4668" xr:uid="{00000000-0005-0000-0000-00005F110000}"/>
    <cellStyle name="Normal 11 13 5 2" xfId="4669" xr:uid="{00000000-0005-0000-0000-000060110000}"/>
    <cellStyle name="Normal 11 13 5 2 2" xfId="4670" xr:uid="{00000000-0005-0000-0000-000061110000}"/>
    <cellStyle name="Normal 11 13 5 2 2 2" xfId="4671" xr:uid="{00000000-0005-0000-0000-000062110000}"/>
    <cellStyle name="Normal 11 13 5 2 2 3" xfId="4672" xr:uid="{00000000-0005-0000-0000-000063110000}"/>
    <cellStyle name="Normal 11 13 5 2 2 4" xfId="4673" xr:uid="{00000000-0005-0000-0000-000064110000}"/>
    <cellStyle name="Normal 11 13 5 2 3" xfId="4674" xr:uid="{00000000-0005-0000-0000-000065110000}"/>
    <cellStyle name="Normal 11 13 5 2 3 2" xfId="4675" xr:uid="{00000000-0005-0000-0000-000066110000}"/>
    <cellStyle name="Normal 11 13 5 2 3 3" xfId="4676" xr:uid="{00000000-0005-0000-0000-000067110000}"/>
    <cellStyle name="Normal 11 13 5 2 3 4" xfId="4677" xr:uid="{00000000-0005-0000-0000-000068110000}"/>
    <cellStyle name="Normal 11 13 5 2 4" xfId="4678" xr:uid="{00000000-0005-0000-0000-000069110000}"/>
    <cellStyle name="Normal 11 13 5 2 5" xfId="4679" xr:uid="{00000000-0005-0000-0000-00006A110000}"/>
    <cellStyle name="Normal 11 13 5 2 6" xfId="4680" xr:uid="{00000000-0005-0000-0000-00006B110000}"/>
    <cellStyle name="Normal 11 13 5 3" xfId="4681" xr:uid="{00000000-0005-0000-0000-00006C110000}"/>
    <cellStyle name="Normal 11 13 5 3 2" xfId="4682" xr:uid="{00000000-0005-0000-0000-00006D110000}"/>
    <cellStyle name="Normal 11 13 5 3 3" xfId="4683" xr:uid="{00000000-0005-0000-0000-00006E110000}"/>
    <cellStyle name="Normal 11 13 5 3 4" xfId="4684" xr:uid="{00000000-0005-0000-0000-00006F110000}"/>
    <cellStyle name="Normal 11 13 5 4" xfId="4685" xr:uid="{00000000-0005-0000-0000-000070110000}"/>
    <cellStyle name="Normal 11 13 5 4 2" xfId="4686" xr:uid="{00000000-0005-0000-0000-000071110000}"/>
    <cellStyle name="Normal 11 13 5 4 3" xfId="4687" xr:uid="{00000000-0005-0000-0000-000072110000}"/>
    <cellStyle name="Normal 11 13 5 4 4" xfId="4688" xr:uid="{00000000-0005-0000-0000-000073110000}"/>
    <cellStyle name="Normal 11 13 5 5" xfId="4689" xr:uid="{00000000-0005-0000-0000-000074110000}"/>
    <cellStyle name="Normal 11 13 5 5 2" xfId="4690" xr:uid="{00000000-0005-0000-0000-000075110000}"/>
    <cellStyle name="Normal 11 13 5 5 3" xfId="4691" xr:uid="{00000000-0005-0000-0000-000076110000}"/>
    <cellStyle name="Normal 11 13 5 5 4" xfId="4692" xr:uid="{00000000-0005-0000-0000-000077110000}"/>
    <cellStyle name="Normal 11 13 5 6" xfId="4693" xr:uid="{00000000-0005-0000-0000-000078110000}"/>
    <cellStyle name="Normal 11 13 5 6 2" xfId="4694" xr:uid="{00000000-0005-0000-0000-000079110000}"/>
    <cellStyle name="Normal 11 13 5 6 3" xfId="4695" xr:uid="{00000000-0005-0000-0000-00007A110000}"/>
    <cellStyle name="Normal 11 13 5 6 4" xfId="4696" xr:uid="{00000000-0005-0000-0000-00007B110000}"/>
    <cellStyle name="Normal 11 13 5 7" xfId="4697" xr:uid="{00000000-0005-0000-0000-00007C110000}"/>
    <cellStyle name="Normal 11 13 5 7 2" xfId="4698" xr:uid="{00000000-0005-0000-0000-00007D110000}"/>
    <cellStyle name="Normal 11 13 5 7 3" xfId="4699" xr:uid="{00000000-0005-0000-0000-00007E110000}"/>
    <cellStyle name="Normal 11 13 5 7 4" xfId="4700" xr:uid="{00000000-0005-0000-0000-00007F110000}"/>
    <cellStyle name="Normal 11 13 5 8" xfId="4701" xr:uid="{00000000-0005-0000-0000-000080110000}"/>
    <cellStyle name="Normal 11 13 5 9" xfId="4702" xr:uid="{00000000-0005-0000-0000-000081110000}"/>
    <cellStyle name="Normal 11 13 6" xfId="4703" xr:uid="{00000000-0005-0000-0000-000082110000}"/>
    <cellStyle name="Normal 11 13 6 2" xfId="4704" xr:uid="{00000000-0005-0000-0000-000083110000}"/>
    <cellStyle name="Normal 11 13 6 2 2" xfId="4705" xr:uid="{00000000-0005-0000-0000-000084110000}"/>
    <cellStyle name="Normal 11 13 6 2 3" xfId="4706" xr:uid="{00000000-0005-0000-0000-000085110000}"/>
    <cellStyle name="Normal 11 13 6 2 4" xfId="4707" xr:uid="{00000000-0005-0000-0000-000086110000}"/>
    <cellStyle name="Normal 11 13 6 3" xfId="4708" xr:uid="{00000000-0005-0000-0000-000087110000}"/>
    <cellStyle name="Normal 11 13 6 3 2" xfId="4709" xr:uid="{00000000-0005-0000-0000-000088110000}"/>
    <cellStyle name="Normal 11 13 6 3 3" xfId="4710" xr:uid="{00000000-0005-0000-0000-000089110000}"/>
    <cellStyle name="Normal 11 13 6 3 4" xfId="4711" xr:uid="{00000000-0005-0000-0000-00008A110000}"/>
    <cellStyle name="Normal 11 13 6 4" xfId="4712" xr:uid="{00000000-0005-0000-0000-00008B110000}"/>
    <cellStyle name="Normal 11 13 6 5" xfId="4713" xr:uid="{00000000-0005-0000-0000-00008C110000}"/>
    <cellStyle name="Normal 11 13 6 6" xfId="4714" xr:uid="{00000000-0005-0000-0000-00008D110000}"/>
    <cellStyle name="Normal 11 13 7" xfId="4715" xr:uid="{00000000-0005-0000-0000-00008E110000}"/>
    <cellStyle name="Normal 11 13 7 2" xfId="4716" xr:uid="{00000000-0005-0000-0000-00008F110000}"/>
    <cellStyle name="Normal 11 13 7 3" xfId="4717" xr:uid="{00000000-0005-0000-0000-000090110000}"/>
    <cellStyle name="Normal 11 13 7 4" xfId="4718" xr:uid="{00000000-0005-0000-0000-000091110000}"/>
    <cellStyle name="Normal 11 13 8" xfId="4719" xr:uid="{00000000-0005-0000-0000-000092110000}"/>
    <cellStyle name="Normal 11 13 8 2" xfId="4720" xr:uid="{00000000-0005-0000-0000-000093110000}"/>
    <cellStyle name="Normal 11 13 8 3" xfId="4721" xr:uid="{00000000-0005-0000-0000-000094110000}"/>
    <cellStyle name="Normal 11 13 8 4" xfId="4722" xr:uid="{00000000-0005-0000-0000-000095110000}"/>
    <cellStyle name="Normal 11 13 9" xfId="4723" xr:uid="{00000000-0005-0000-0000-000096110000}"/>
    <cellStyle name="Normal 11 13 9 2" xfId="4724" xr:uid="{00000000-0005-0000-0000-000097110000}"/>
    <cellStyle name="Normal 11 13 9 3" xfId="4725" xr:uid="{00000000-0005-0000-0000-000098110000}"/>
    <cellStyle name="Normal 11 13 9 4" xfId="4726" xr:uid="{00000000-0005-0000-0000-000099110000}"/>
    <cellStyle name="Normal 11 14" xfId="4727" xr:uid="{00000000-0005-0000-0000-00009A110000}"/>
    <cellStyle name="Normal 11 14 10" xfId="4728" xr:uid="{00000000-0005-0000-0000-00009B110000}"/>
    <cellStyle name="Normal 11 14 11" xfId="4729" xr:uid="{00000000-0005-0000-0000-00009C110000}"/>
    <cellStyle name="Normal 11 14 12" xfId="4730" xr:uid="{00000000-0005-0000-0000-00009D110000}"/>
    <cellStyle name="Normal 11 14 13" xfId="4731" xr:uid="{00000000-0005-0000-0000-00009E110000}"/>
    <cellStyle name="Normal 11 14 14" xfId="4732" xr:uid="{00000000-0005-0000-0000-00009F110000}"/>
    <cellStyle name="Normal 11 14 2" xfId="4733" xr:uid="{00000000-0005-0000-0000-0000A0110000}"/>
    <cellStyle name="Normal 11 14 2 10" xfId="4734" xr:uid="{00000000-0005-0000-0000-0000A1110000}"/>
    <cellStyle name="Normal 11 14 2 11" xfId="4735" xr:uid="{00000000-0005-0000-0000-0000A2110000}"/>
    <cellStyle name="Normal 11 14 2 12" xfId="4736" xr:uid="{00000000-0005-0000-0000-0000A3110000}"/>
    <cellStyle name="Normal 11 14 2 2" xfId="4737" xr:uid="{00000000-0005-0000-0000-0000A4110000}"/>
    <cellStyle name="Normal 11 14 2 2 2" xfId="4738" xr:uid="{00000000-0005-0000-0000-0000A5110000}"/>
    <cellStyle name="Normal 11 14 2 2 2 2" xfId="4739" xr:uid="{00000000-0005-0000-0000-0000A6110000}"/>
    <cellStyle name="Normal 11 14 2 2 2 3" xfId="4740" xr:uid="{00000000-0005-0000-0000-0000A7110000}"/>
    <cellStyle name="Normal 11 14 2 2 2 4" xfId="4741" xr:uid="{00000000-0005-0000-0000-0000A8110000}"/>
    <cellStyle name="Normal 11 14 2 2 3" xfId="4742" xr:uid="{00000000-0005-0000-0000-0000A9110000}"/>
    <cellStyle name="Normal 11 14 2 2 3 2" xfId="4743" xr:uid="{00000000-0005-0000-0000-0000AA110000}"/>
    <cellStyle name="Normal 11 14 2 2 3 3" xfId="4744" xr:uid="{00000000-0005-0000-0000-0000AB110000}"/>
    <cellStyle name="Normal 11 14 2 2 3 4" xfId="4745" xr:uid="{00000000-0005-0000-0000-0000AC110000}"/>
    <cellStyle name="Normal 11 14 2 2 4" xfId="4746" xr:uid="{00000000-0005-0000-0000-0000AD110000}"/>
    <cellStyle name="Normal 11 14 2 2 5" xfId="4747" xr:uid="{00000000-0005-0000-0000-0000AE110000}"/>
    <cellStyle name="Normal 11 14 2 2 6" xfId="4748" xr:uid="{00000000-0005-0000-0000-0000AF110000}"/>
    <cellStyle name="Normal 11 14 2 3" xfId="4749" xr:uid="{00000000-0005-0000-0000-0000B0110000}"/>
    <cellStyle name="Normal 11 14 2 3 2" xfId="4750" xr:uid="{00000000-0005-0000-0000-0000B1110000}"/>
    <cellStyle name="Normal 11 14 2 3 3" xfId="4751" xr:uid="{00000000-0005-0000-0000-0000B2110000}"/>
    <cellStyle name="Normal 11 14 2 3 4" xfId="4752" xr:uid="{00000000-0005-0000-0000-0000B3110000}"/>
    <cellStyle name="Normal 11 14 2 4" xfId="4753" xr:uid="{00000000-0005-0000-0000-0000B4110000}"/>
    <cellStyle name="Normal 11 14 2 4 2" xfId="4754" xr:uid="{00000000-0005-0000-0000-0000B5110000}"/>
    <cellStyle name="Normal 11 14 2 4 3" xfId="4755" xr:uid="{00000000-0005-0000-0000-0000B6110000}"/>
    <cellStyle name="Normal 11 14 2 4 4" xfId="4756" xr:uid="{00000000-0005-0000-0000-0000B7110000}"/>
    <cellStyle name="Normal 11 14 2 5" xfId="4757" xr:uid="{00000000-0005-0000-0000-0000B8110000}"/>
    <cellStyle name="Normal 11 14 2 5 2" xfId="4758" xr:uid="{00000000-0005-0000-0000-0000B9110000}"/>
    <cellStyle name="Normal 11 14 2 5 3" xfId="4759" xr:uid="{00000000-0005-0000-0000-0000BA110000}"/>
    <cellStyle name="Normal 11 14 2 5 4" xfId="4760" xr:uid="{00000000-0005-0000-0000-0000BB110000}"/>
    <cellStyle name="Normal 11 14 2 6" xfId="4761" xr:uid="{00000000-0005-0000-0000-0000BC110000}"/>
    <cellStyle name="Normal 11 14 2 6 2" xfId="4762" xr:uid="{00000000-0005-0000-0000-0000BD110000}"/>
    <cellStyle name="Normal 11 14 2 6 3" xfId="4763" xr:uid="{00000000-0005-0000-0000-0000BE110000}"/>
    <cellStyle name="Normal 11 14 2 6 4" xfId="4764" xr:uid="{00000000-0005-0000-0000-0000BF110000}"/>
    <cellStyle name="Normal 11 14 2 7" xfId="4765" xr:uid="{00000000-0005-0000-0000-0000C0110000}"/>
    <cellStyle name="Normal 11 14 2 7 2" xfId="4766" xr:uid="{00000000-0005-0000-0000-0000C1110000}"/>
    <cellStyle name="Normal 11 14 2 7 3" xfId="4767" xr:uid="{00000000-0005-0000-0000-0000C2110000}"/>
    <cellStyle name="Normal 11 14 2 7 4" xfId="4768" xr:uid="{00000000-0005-0000-0000-0000C3110000}"/>
    <cellStyle name="Normal 11 14 2 8" xfId="4769" xr:uid="{00000000-0005-0000-0000-0000C4110000}"/>
    <cellStyle name="Normal 11 14 2 9" xfId="4770" xr:uid="{00000000-0005-0000-0000-0000C5110000}"/>
    <cellStyle name="Normal 11 14 3" xfId="4771" xr:uid="{00000000-0005-0000-0000-0000C6110000}"/>
    <cellStyle name="Normal 11 14 3 2" xfId="4772" xr:uid="{00000000-0005-0000-0000-0000C7110000}"/>
    <cellStyle name="Normal 11 14 3 2 2" xfId="4773" xr:uid="{00000000-0005-0000-0000-0000C8110000}"/>
    <cellStyle name="Normal 11 14 3 2 3" xfId="4774" xr:uid="{00000000-0005-0000-0000-0000C9110000}"/>
    <cellStyle name="Normal 11 14 3 2 4" xfId="4775" xr:uid="{00000000-0005-0000-0000-0000CA110000}"/>
    <cellStyle name="Normal 11 14 3 3" xfId="4776" xr:uid="{00000000-0005-0000-0000-0000CB110000}"/>
    <cellStyle name="Normal 11 14 3 3 2" xfId="4777" xr:uid="{00000000-0005-0000-0000-0000CC110000}"/>
    <cellStyle name="Normal 11 14 3 3 3" xfId="4778" xr:uid="{00000000-0005-0000-0000-0000CD110000}"/>
    <cellStyle name="Normal 11 14 3 3 4" xfId="4779" xr:uid="{00000000-0005-0000-0000-0000CE110000}"/>
    <cellStyle name="Normal 11 14 3 4" xfId="4780" xr:uid="{00000000-0005-0000-0000-0000CF110000}"/>
    <cellStyle name="Normal 11 14 3 5" xfId="4781" xr:uid="{00000000-0005-0000-0000-0000D0110000}"/>
    <cellStyle name="Normal 11 14 3 6" xfId="4782" xr:uid="{00000000-0005-0000-0000-0000D1110000}"/>
    <cellStyle name="Normal 11 14 4" xfId="4783" xr:uid="{00000000-0005-0000-0000-0000D2110000}"/>
    <cellStyle name="Normal 11 14 4 2" xfId="4784" xr:uid="{00000000-0005-0000-0000-0000D3110000}"/>
    <cellStyle name="Normal 11 14 4 3" xfId="4785" xr:uid="{00000000-0005-0000-0000-0000D4110000}"/>
    <cellStyle name="Normal 11 14 4 4" xfId="4786" xr:uid="{00000000-0005-0000-0000-0000D5110000}"/>
    <cellStyle name="Normal 11 14 5" xfId="4787" xr:uid="{00000000-0005-0000-0000-0000D6110000}"/>
    <cellStyle name="Normal 11 14 5 2" xfId="4788" xr:uid="{00000000-0005-0000-0000-0000D7110000}"/>
    <cellStyle name="Normal 11 14 5 3" xfId="4789" xr:uid="{00000000-0005-0000-0000-0000D8110000}"/>
    <cellStyle name="Normal 11 14 5 4" xfId="4790" xr:uid="{00000000-0005-0000-0000-0000D9110000}"/>
    <cellStyle name="Normal 11 14 6" xfId="4791" xr:uid="{00000000-0005-0000-0000-0000DA110000}"/>
    <cellStyle name="Normal 11 14 6 2" xfId="4792" xr:uid="{00000000-0005-0000-0000-0000DB110000}"/>
    <cellStyle name="Normal 11 14 6 3" xfId="4793" xr:uid="{00000000-0005-0000-0000-0000DC110000}"/>
    <cellStyle name="Normal 11 14 6 4" xfId="4794" xr:uid="{00000000-0005-0000-0000-0000DD110000}"/>
    <cellStyle name="Normal 11 14 7" xfId="4795" xr:uid="{00000000-0005-0000-0000-0000DE110000}"/>
    <cellStyle name="Normal 11 14 7 2" xfId="4796" xr:uid="{00000000-0005-0000-0000-0000DF110000}"/>
    <cellStyle name="Normal 11 14 7 3" xfId="4797" xr:uid="{00000000-0005-0000-0000-0000E0110000}"/>
    <cellStyle name="Normal 11 14 7 4" xfId="4798" xr:uid="{00000000-0005-0000-0000-0000E1110000}"/>
    <cellStyle name="Normal 11 14 8" xfId="4799" xr:uid="{00000000-0005-0000-0000-0000E2110000}"/>
    <cellStyle name="Normal 11 14 8 2" xfId="4800" xr:uid="{00000000-0005-0000-0000-0000E3110000}"/>
    <cellStyle name="Normal 11 14 8 3" xfId="4801" xr:uid="{00000000-0005-0000-0000-0000E4110000}"/>
    <cellStyle name="Normal 11 14 8 4" xfId="4802" xr:uid="{00000000-0005-0000-0000-0000E5110000}"/>
    <cellStyle name="Normal 11 14 9" xfId="4803" xr:uid="{00000000-0005-0000-0000-0000E6110000}"/>
    <cellStyle name="Normal 11 14 9 2" xfId="4804" xr:uid="{00000000-0005-0000-0000-0000E7110000}"/>
    <cellStyle name="Normal 11 14 9 3" xfId="4805" xr:uid="{00000000-0005-0000-0000-0000E8110000}"/>
    <cellStyle name="Normal 11 14 9 4" xfId="4806" xr:uid="{00000000-0005-0000-0000-0000E9110000}"/>
    <cellStyle name="Normal 11 15" xfId="4807" xr:uid="{00000000-0005-0000-0000-0000EA110000}"/>
    <cellStyle name="Normal 11 15 10" xfId="4808" xr:uid="{00000000-0005-0000-0000-0000EB110000}"/>
    <cellStyle name="Normal 11 15 11" xfId="4809" xr:uid="{00000000-0005-0000-0000-0000EC110000}"/>
    <cellStyle name="Normal 11 15 12" xfId="4810" xr:uid="{00000000-0005-0000-0000-0000ED110000}"/>
    <cellStyle name="Normal 11 15 13" xfId="4811" xr:uid="{00000000-0005-0000-0000-0000EE110000}"/>
    <cellStyle name="Normal 11 15 14" xfId="4812" xr:uid="{00000000-0005-0000-0000-0000EF110000}"/>
    <cellStyle name="Normal 11 15 2" xfId="4813" xr:uid="{00000000-0005-0000-0000-0000F0110000}"/>
    <cellStyle name="Normal 11 15 2 10" xfId="4814" xr:uid="{00000000-0005-0000-0000-0000F1110000}"/>
    <cellStyle name="Normal 11 15 2 11" xfId="4815" xr:uid="{00000000-0005-0000-0000-0000F2110000}"/>
    <cellStyle name="Normal 11 15 2 12" xfId="4816" xr:uid="{00000000-0005-0000-0000-0000F3110000}"/>
    <cellStyle name="Normal 11 15 2 2" xfId="4817" xr:uid="{00000000-0005-0000-0000-0000F4110000}"/>
    <cellStyle name="Normal 11 15 2 2 2" xfId="4818" xr:uid="{00000000-0005-0000-0000-0000F5110000}"/>
    <cellStyle name="Normal 11 15 2 2 2 2" xfId="4819" xr:uid="{00000000-0005-0000-0000-0000F6110000}"/>
    <cellStyle name="Normal 11 15 2 2 2 3" xfId="4820" xr:uid="{00000000-0005-0000-0000-0000F7110000}"/>
    <cellStyle name="Normal 11 15 2 2 2 4" xfId="4821" xr:uid="{00000000-0005-0000-0000-0000F8110000}"/>
    <cellStyle name="Normal 11 15 2 2 3" xfId="4822" xr:uid="{00000000-0005-0000-0000-0000F9110000}"/>
    <cellStyle name="Normal 11 15 2 2 3 2" xfId="4823" xr:uid="{00000000-0005-0000-0000-0000FA110000}"/>
    <cellStyle name="Normal 11 15 2 2 3 3" xfId="4824" xr:uid="{00000000-0005-0000-0000-0000FB110000}"/>
    <cellStyle name="Normal 11 15 2 2 3 4" xfId="4825" xr:uid="{00000000-0005-0000-0000-0000FC110000}"/>
    <cellStyle name="Normal 11 15 2 2 4" xfId="4826" xr:uid="{00000000-0005-0000-0000-0000FD110000}"/>
    <cellStyle name="Normal 11 15 2 2 5" xfId="4827" xr:uid="{00000000-0005-0000-0000-0000FE110000}"/>
    <cellStyle name="Normal 11 15 2 2 6" xfId="4828" xr:uid="{00000000-0005-0000-0000-0000FF110000}"/>
    <cellStyle name="Normal 11 15 2 3" xfId="4829" xr:uid="{00000000-0005-0000-0000-000000120000}"/>
    <cellStyle name="Normal 11 15 2 3 2" xfId="4830" xr:uid="{00000000-0005-0000-0000-000001120000}"/>
    <cellStyle name="Normal 11 15 2 3 3" xfId="4831" xr:uid="{00000000-0005-0000-0000-000002120000}"/>
    <cellStyle name="Normal 11 15 2 3 4" xfId="4832" xr:uid="{00000000-0005-0000-0000-000003120000}"/>
    <cellStyle name="Normal 11 15 2 4" xfId="4833" xr:uid="{00000000-0005-0000-0000-000004120000}"/>
    <cellStyle name="Normal 11 15 2 4 2" xfId="4834" xr:uid="{00000000-0005-0000-0000-000005120000}"/>
    <cellStyle name="Normal 11 15 2 4 3" xfId="4835" xr:uid="{00000000-0005-0000-0000-000006120000}"/>
    <cellStyle name="Normal 11 15 2 4 4" xfId="4836" xr:uid="{00000000-0005-0000-0000-000007120000}"/>
    <cellStyle name="Normal 11 15 2 5" xfId="4837" xr:uid="{00000000-0005-0000-0000-000008120000}"/>
    <cellStyle name="Normal 11 15 2 5 2" xfId="4838" xr:uid="{00000000-0005-0000-0000-000009120000}"/>
    <cellStyle name="Normal 11 15 2 5 3" xfId="4839" xr:uid="{00000000-0005-0000-0000-00000A120000}"/>
    <cellStyle name="Normal 11 15 2 5 4" xfId="4840" xr:uid="{00000000-0005-0000-0000-00000B120000}"/>
    <cellStyle name="Normal 11 15 2 6" xfId="4841" xr:uid="{00000000-0005-0000-0000-00000C120000}"/>
    <cellStyle name="Normal 11 15 2 6 2" xfId="4842" xr:uid="{00000000-0005-0000-0000-00000D120000}"/>
    <cellStyle name="Normal 11 15 2 6 3" xfId="4843" xr:uid="{00000000-0005-0000-0000-00000E120000}"/>
    <cellStyle name="Normal 11 15 2 6 4" xfId="4844" xr:uid="{00000000-0005-0000-0000-00000F120000}"/>
    <cellStyle name="Normal 11 15 2 7" xfId="4845" xr:uid="{00000000-0005-0000-0000-000010120000}"/>
    <cellStyle name="Normal 11 15 2 7 2" xfId="4846" xr:uid="{00000000-0005-0000-0000-000011120000}"/>
    <cellStyle name="Normal 11 15 2 7 3" xfId="4847" xr:uid="{00000000-0005-0000-0000-000012120000}"/>
    <cellStyle name="Normal 11 15 2 7 4" xfId="4848" xr:uid="{00000000-0005-0000-0000-000013120000}"/>
    <cellStyle name="Normal 11 15 2 8" xfId="4849" xr:uid="{00000000-0005-0000-0000-000014120000}"/>
    <cellStyle name="Normal 11 15 2 9" xfId="4850" xr:uid="{00000000-0005-0000-0000-000015120000}"/>
    <cellStyle name="Normal 11 15 3" xfId="4851" xr:uid="{00000000-0005-0000-0000-000016120000}"/>
    <cellStyle name="Normal 11 15 3 2" xfId="4852" xr:uid="{00000000-0005-0000-0000-000017120000}"/>
    <cellStyle name="Normal 11 15 3 2 2" xfId="4853" xr:uid="{00000000-0005-0000-0000-000018120000}"/>
    <cellStyle name="Normal 11 15 3 2 3" xfId="4854" xr:uid="{00000000-0005-0000-0000-000019120000}"/>
    <cellStyle name="Normal 11 15 3 2 4" xfId="4855" xr:uid="{00000000-0005-0000-0000-00001A120000}"/>
    <cellStyle name="Normal 11 15 3 3" xfId="4856" xr:uid="{00000000-0005-0000-0000-00001B120000}"/>
    <cellStyle name="Normal 11 15 3 3 2" xfId="4857" xr:uid="{00000000-0005-0000-0000-00001C120000}"/>
    <cellStyle name="Normal 11 15 3 3 3" xfId="4858" xr:uid="{00000000-0005-0000-0000-00001D120000}"/>
    <cellStyle name="Normal 11 15 3 3 4" xfId="4859" xr:uid="{00000000-0005-0000-0000-00001E120000}"/>
    <cellStyle name="Normal 11 15 3 4" xfId="4860" xr:uid="{00000000-0005-0000-0000-00001F120000}"/>
    <cellStyle name="Normal 11 15 3 5" xfId="4861" xr:uid="{00000000-0005-0000-0000-000020120000}"/>
    <cellStyle name="Normal 11 15 3 6" xfId="4862" xr:uid="{00000000-0005-0000-0000-000021120000}"/>
    <cellStyle name="Normal 11 15 4" xfId="4863" xr:uid="{00000000-0005-0000-0000-000022120000}"/>
    <cellStyle name="Normal 11 15 4 2" xfId="4864" xr:uid="{00000000-0005-0000-0000-000023120000}"/>
    <cellStyle name="Normal 11 15 4 3" xfId="4865" xr:uid="{00000000-0005-0000-0000-000024120000}"/>
    <cellStyle name="Normal 11 15 4 4" xfId="4866" xr:uid="{00000000-0005-0000-0000-000025120000}"/>
    <cellStyle name="Normal 11 15 5" xfId="4867" xr:uid="{00000000-0005-0000-0000-000026120000}"/>
    <cellStyle name="Normal 11 15 5 2" xfId="4868" xr:uid="{00000000-0005-0000-0000-000027120000}"/>
    <cellStyle name="Normal 11 15 5 3" xfId="4869" xr:uid="{00000000-0005-0000-0000-000028120000}"/>
    <cellStyle name="Normal 11 15 5 4" xfId="4870" xr:uid="{00000000-0005-0000-0000-000029120000}"/>
    <cellStyle name="Normal 11 15 6" xfId="4871" xr:uid="{00000000-0005-0000-0000-00002A120000}"/>
    <cellStyle name="Normal 11 15 6 2" xfId="4872" xr:uid="{00000000-0005-0000-0000-00002B120000}"/>
    <cellStyle name="Normal 11 15 6 3" xfId="4873" xr:uid="{00000000-0005-0000-0000-00002C120000}"/>
    <cellStyle name="Normal 11 15 6 4" xfId="4874" xr:uid="{00000000-0005-0000-0000-00002D120000}"/>
    <cellStyle name="Normal 11 15 7" xfId="4875" xr:uid="{00000000-0005-0000-0000-00002E120000}"/>
    <cellStyle name="Normal 11 15 7 2" xfId="4876" xr:uid="{00000000-0005-0000-0000-00002F120000}"/>
    <cellStyle name="Normal 11 15 7 3" xfId="4877" xr:uid="{00000000-0005-0000-0000-000030120000}"/>
    <cellStyle name="Normal 11 15 7 4" xfId="4878" xr:uid="{00000000-0005-0000-0000-000031120000}"/>
    <cellStyle name="Normal 11 15 8" xfId="4879" xr:uid="{00000000-0005-0000-0000-000032120000}"/>
    <cellStyle name="Normal 11 15 8 2" xfId="4880" xr:uid="{00000000-0005-0000-0000-000033120000}"/>
    <cellStyle name="Normal 11 15 8 3" xfId="4881" xr:uid="{00000000-0005-0000-0000-000034120000}"/>
    <cellStyle name="Normal 11 15 8 4" xfId="4882" xr:uid="{00000000-0005-0000-0000-000035120000}"/>
    <cellStyle name="Normal 11 15 9" xfId="4883" xr:uid="{00000000-0005-0000-0000-000036120000}"/>
    <cellStyle name="Normal 11 15 9 2" xfId="4884" xr:uid="{00000000-0005-0000-0000-000037120000}"/>
    <cellStyle name="Normal 11 15 9 3" xfId="4885" xr:uid="{00000000-0005-0000-0000-000038120000}"/>
    <cellStyle name="Normal 11 15 9 4" xfId="4886" xr:uid="{00000000-0005-0000-0000-000039120000}"/>
    <cellStyle name="Normal 11 16" xfId="4887" xr:uid="{00000000-0005-0000-0000-00003A120000}"/>
    <cellStyle name="Normal 11 16 10" xfId="4888" xr:uid="{00000000-0005-0000-0000-00003B120000}"/>
    <cellStyle name="Normal 11 16 11" xfId="4889" xr:uid="{00000000-0005-0000-0000-00003C120000}"/>
    <cellStyle name="Normal 11 16 12" xfId="4890" xr:uid="{00000000-0005-0000-0000-00003D120000}"/>
    <cellStyle name="Normal 11 16 2" xfId="4891" xr:uid="{00000000-0005-0000-0000-00003E120000}"/>
    <cellStyle name="Normal 11 16 2 2" xfId="4892" xr:uid="{00000000-0005-0000-0000-00003F120000}"/>
    <cellStyle name="Normal 11 16 2 2 2" xfId="4893" xr:uid="{00000000-0005-0000-0000-000040120000}"/>
    <cellStyle name="Normal 11 16 2 2 3" xfId="4894" xr:uid="{00000000-0005-0000-0000-000041120000}"/>
    <cellStyle name="Normal 11 16 2 2 4" xfId="4895" xr:uid="{00000000-0005-0000-0000-000042120000}"/>
    <cellStyle name="Normal 11 16 2 3" xfId="4896" xr:uid="{00000000-0005-0000-0000-000043120000}"/>
    <cellStyle name="Normal 11 16 2 3 2" xfId="4897" xr:uid="{00000000-0005-0000-0000-000044120000}"/>
    <cellStyle name="Normal 11 16 2 3 3" xfId="4898" xr:uid="{00000000-0005-0000-0000-000045120000}"/>
    <cellStyle name="Normal 11 16 2 3 4" xfId="4899" xr:uid="{00000000-0005-0000-0000-000046120000}"/>
    <cellStyle name="Normal 11 16 2 4" xfId="4900" xr:uid="{00000000-0005-0000-0000-000047120000}"/>
    <cellStyle name="Normal 11 16 2 5" xfId="4901" xr:uid="{00000000-0005-0000-0000-000048120000}"/>
    <cellStyle name="Normal 11 16 2 6" xfId="4902" xr:uid="{00000000-0005-0000-0000-000049120000}"/>
    <cellStyle name="Normal 11 16 3" xfId="4903" xr:uid="{00000000-0005-0000-0000-00004A120000}"/>
    <cellStyle name="Normal 11 16 3 2" xfId="4904" xr:uid="{00000000-0005-0000-0000-00004B120000}"/>
    <cellStyle name="Normal 11 16 3 3" xfId="4905" xr:uid="{00000000-0005-0000-0000-00004C120000}"/>
    <cellStyle name="Normal 11 16 3 4" xfId="4906" xr:uid="{00000000-0005-0000-0000-00004D120000}"/>
    <cellStyle name="Normal 11 16 4" xfId="4907" xr:uid="{00000000-0005-0000-0000-00004E120000}"/>
    <cellStyle name="Normal 11 16 4 2" xfId="4908" xr:uid="{00000000-0005-0000-0000-00004F120000}"/>
    <cellStyle name="Normal 11 16 4 3" xfId="4909" xr:uid="{00000000-0005-0000-0000-000050120000}"/>
    <cellStyle name="Normal 11 16 4 4" xfId="4910" xr:uid="{00000000-0005-0000-0000-000051120000}"/>
    <cellStyle name="Normal 11 16 5" xfId="4911" xr:uid="{00000000-0005-0000-0000-000052120000}"/>
    <cellStyle name="Normal 11 16 5 2" xfId="4912" xr:uid="{00000000-0005-0000-0000-000053120000}"/>
    <cellStyle name="Normal 11 16 5 3" xfId="4913" xr:uid="{00000000-0005-0000-0000-000054120000}"/>
    <cellStyle name="Normal 11 16 5 4" xfId="4914" xr:uid="{00000000-0005-0000-0000-000055120000}"/>
    <cellStyle name="Normal 11 16 6" xfId="4915" xr:uid="{00000000-0005-0000-0000-000056120000}"/>
    <cellStyle name="Normal 11 16 6 2" xfId="4916" xr:uid="{00000000-0005-0000-0000-000057120000}"/>
    <cellStyle name="Normal 11 16 6 3" xfId="4917" xr:uid="{00000000-0005-0000-0000-000058120000}"/>
    <cellStyle name="Normal 11 16 6 4" xfId="4918" xr:uid="{00000000-0005-0000-0000-000059120000}"/>
    <cellStyle name="Normal 11 16 7" xfId="4919" xr:uid="{00000000-0005-0000-0000-00005A120000}"/>
    <cellStyle name="Normal 11 16 7 2" xfId="4920" xr:uid="{00000000-0005-0000-0000-00005B120000}"/>
    <cellStyle name="Normal 11 16 7 3" xfId="4921" xr:uid="{00000000-0005-0000-0000-00005C120000}"/>
    <cellStyle name="Normal 11 16 7 4" xfId="4922" xr:uid="{00000000-0005-0000-0000-00005D120000}"/>
    <cellStyle name="Normal 11 16 8" xfId="4923" xr:uid="{00000000-0005-0000-0000-00005E120000}"/>
    <cellStyle name="Normal 11 16 9" xfId="4924" xr:uid="{00000000-0005-0000-0000-00005F120000}"/>
    <cellStyle name="Normal 11 17" xfId="4925" xr:uid="{00000000-0005-0000-0000-000060120000}"/>
    <cellStyle name="Normal 11 17 10" xfId="4926" xr:uid="{00000000-0005-0000-0000-000061120000}"/>
    <cellStyle name="Normal 11 17 11" xfId="4927" xr:uid="{00000000-0005-0000-0000-000062120000}"/>
    <cellStyle name="Normal 11 17 12" xfId="4928" xr:uid="{00000000-0005-0000-0000-000063120000}"/>
    <cellStyle name="Normal 11 17 2" xfId="4929" xr:uid="{00000000-0005-0000-0000-000064120000}"/>
    <cellStyle name="Normal 11 17 2 2" xfId="4930" xr:uid="{00000000-0005-0000-0000-000065120000}"/>
    <cellStyle name="Normal 11 17 2 2 2" xfId="4931" xr:uid="{00000000-0005-0000-0000-000066120000}"/>
    <cellStyle name="Normal 11 17 2 2 3" xfId="4932" xr:uid="{00000000-0005-0000-0000-000067120000}"/>
    <cellStyle name="Normal 11 17 2 2 4" xfId="4933" xr:uid="{00000000-0005-0000-0000-000068120000}"/>
    <cellStyle name="Normal 11 17 2 3" xfId="4934" xr:uid="{00000000-0005-0000-0000-000069120000}"/>
    <cellStyle name="Normal 11 17 2 3 2" xfId="4935" xr:uid="{00000000-0005-0000-0000-00006A120000}"/>
    <cellStyle name="Normal 11 17 2 3 3" xfId="4936" xr:uid="{00000000-0005-0000-0000-00006B120000}"/>
    <cellStyle name="Normal 11 17 2 3 4" xfId="4937" xr:uid="{00000000-0005-0000-0000-00006C120000}"/>
    <cellStyle name="Normal 11 17 2 4" xfId="4938" xr:uid="{00000000-0005-0000-0000-00006D120000}"/>
    <cellStyle name="Normal 11 17 2 5" xfId="4939" xr:uid="{00000000-0005-0000-0000-00006E120000}"/>
    <cellStyle name="Normal 11 17 2 6" xfId="4940" xr:uid="{00000000-0005-0000-0000-00006F120000}"/>
    <cellStyle name="Normal 11 17 3" xfId="4941" xr:uid="{00000000-0005-0000-0000-000070120000}"/>
    <cellStyle name="Normal 11 17 3 2" xfId="4942" xr:uid="{00000000-0005-0000-0000-000071120000}"/>
    <cellStyle name="Normal 11 17 3 3" xfId="4943" xr:uid="{00000000-0005-0000-0000-000072120000}"/>
    <cellStyle name="Normal 11 17 3 4" xfId="4944" xr:uid="{00000000-0005-0000-0000-000073120000}"/>
    <cellStyle name="Normal 11 17 4" xfId="4945" xr:uid="{00000000-0005-0000-0000-000074120000}"/>
    <cellStyle name="Normal 11 17 4 2" xfId="4946" xr:uid="{00000000-0005-0000-0000-000075120000}"/>
    <cellStyle name="Normal 11 17 4 3" xfId="4947" xr:uid="{00000000-0005-0000-0000-000076120000}"/>
    <cellStyle name="Normal 11 17 4 4" xfId="4948" xr:uid="{00000000-0005-0000-0000-000077120000}"/>
    <cellStyle name="Normal 11 17 5" xfId="4949" xr:uid="{00000000-0005-0000-0000-000078120000}"/>
    <cellStyle name="Normal 11 17 5 2" xfId="4950" xr:uid="{00000000-0005-0000-0000-000079120000}"/>
    <cellStyle name="Normal 11 17 5 3" xfId="4951" xr:uid="{00000000-0005-0000-0000-00007A120000}"/>
    <cellStyle name="Normal 11 17 5 4" xfId="4952" xr:uid="{00000000-0005-0000-0000-00007B120000}"/>
    <cellStyle name="Normal 11 17 6" xfId="4953" xr:uid="{00000000-0005-0000-0000-00007C120000}"/>
    <cellStyle name="Normal 11 17 6 2" xfId="4954" xr:uid="{00000000-0005-0000-0000-00007D120000}"/>
    <cellStyle name="Normal 11 17 6 3" xfId="4955" xr:uid="{00000000-0005-0000-0000-00007E120000}"/>
    <cellStyle name="Normal 11 17 6 4" xfId="4956" xr:uid="{00000000-0005-0000-0000-00007F120000}"/>
    <cellStyle name="Normal 11 17 7" xfId="4957" xr:uid="{00000000-0005-0000-0000-000080120000}"/>
    <cellStyle name="Normal 11 17 7 2" xfId="4958" xr:uid="{00000000-0005-0000-0000-000081120000}"/>
    <cellStyle name="Normal 11 17 7 3" xfId="4959" xr:uid="{00000000-0005-0000-0000-000082120000}"/>
    <cellStyle name="Normal 11 17 7 4" xfId="4960" xr:uid="{00000000-0005-0000-0000-000083120000}"/>
    <cellStyle name="Normal 11 17 8" xfId="4961" xr:uid="{00000000-0005-0000-0000-000084120000}"/>
    <cellStyle name="Normal 11 17 9" xfId="4962" xr:uid="{00000000-0005-0000-0000-000085120000}"/>
    <cellStyle name="Normal 11 18" xfId="4963" xr:uid="{00000000-0005-0000-0000-000086120000}"/>
    <cellStyle name="Normal 11 18 2" xfId="4964" xr:uid="{00000000-0005-0000-0000-000087120000}"/>
    <cellStyle name="Normal 11 18 2 2" xfId="4965" xr:uid="{00000000-0005-0000-0000-000088120000}"/>
    <cellStyle name="Normal 11 18 2 3" xfId="4966" xr:uid="{00000000-0005-0000-0000-000089120000}"/>
    <cellStyle name="Normal 11 18 2 4" xfId="4967" xr:uid="{00000000-0005-0000-0000-00008A120000}"/>
    <cellStyle name="Normal 11 18 3" xfId="4968" xr:uid="{00000000-0005-0000-0000-00008B120000}"/>
    <cellStyle name="Normal 11 18 3 2" xfId="4969" xr:uid="{00000000-0005-0000-0000-00008C120000}"/>
    <cellStyle name="Normal 11 18 3 3" xfId="4970" xr:uid="{00000000-0005-0000-0000-00008D120000}"/>
    <cellStyle name="Normal 11 18 3 4" xfId="4971" xr:uid="{00000000-0005-0000-0000-00008E120000}"/>
    <cellStyle name="Normal 11 18 4" xfId="4972" xr:uid="{00000000-0005-0000-0000-00008F120000}"/>
    <cellStyle name="Normal 11 18 4 2" xfId="4973" xr:uid="{00000000-0005-0000-0000-000090120000}"/>
    <cellStyle name="Normal 11 18 4 3" xfId="4974" xr:uid="{00000000-0005-0000-0000-000091120000}"/>
    <cellStyle name="Normal 11 18 4 4" xfId="4975" xr:uid="{00000000-0005-0000-0000-000092120000}"/>
    <cellStyle name="Normal 11 18 5" xfId="4976" xr:uid="{00000000-0005-0000-0000-000093120000}"/>
    <cellStyle name="Normal 11 18 5 2" xfId="4977" xr:uid="{00000000-0005-0000-0000-000094120000}"/>
    <cellStyle name="Normal 11 18 5 3" xfId="4978" xr:uid="{00000000-0005-0000-0000-000095120000}"/>
    <cellStyle name="Normal 11 18 5 4" xfId="4979" xr:uid="{00000000-0005-0000-0000-000096120000}"/>
    <cellStyle name="Normal 11 18 6" xfId="4980" xr:uid="{00000000-0005-0000-0000-000097120000}"/>
    <cellStyle name="Normal 11 18 7" xfId="4981" xr:uid="{00000000-0005-0000-0000-000098120000}"/>
    <cellStyle name="Normal 11 18 8" xfId="4982" xr:uid="{00000000-0005-0000-0000-000099120000}"/>
    <cellStyle name="Normal 11 19" xfId="4983" xr:uid="{00000000-0005-0000-0000-00009A120000}"/>
    <cellStyle name="Normal 11 19 2" xfId="4984" xr:uid="{00000000-0005-0000-0000-00009B120000}"/>
    <cellStyle name="Normal 11 19 2 2" xfId="4985" xr:uid="{00000000-0005-0000-0000-00009C120000}"/>
    <cellStyle name="Normal 11 19 2 3" xfId="4986" xr:uid="{00000000-0005-0000-0000-00009D120000}"/>
    <cellStyle name="Normal 11 19 2 4" xfId="4987" xr:uid="{00000000-0005-0000-0000-00009E120000}"/>
    <cellStyle name="Normal 11 19 3" xfId="4988" xr:uid="{00000000-0005-0000-0000-00009F120000}"/>
    <cellStyle name="Normal 11 19 3 2" xfId="4989" xr:uid="{00000000-0005-0000-0000-0000A0120000}"/>
    <cellStyle name="Normal 11 19 3 3" xfId="4990" xr:uid="{00000000-0005-0000-0000-0000A1120000}"/>
    <cellStyle name="Normal 11 19 3 4" xfId="4991" xr:uid="{00000000-0005-0000-0000-0000A2120000}"/>
    <cellStyle name="Normal 11 19 4" xfId="4992" xr:uid="{00000000-0005-0000-0000-0000A3120000}"/>
    <cellStyle name="Normal 11 19 5" xfId="4993" xr:uid="{00000000-0005-0000-0000-0000A4120000}"/>
    <cellStyle name="Normal 11 19 6" xfId="4994" xr:uid="{00000000-0005-0000-0000-0000A5120000}"/>
    <cellStyle name="Normal 11 2" xfId="4995" xr:uid="{00000000-0005-0000-0000-0000A6120000}"/>
    <cellStyle name="Normal 11 2 10" xfId="4996" xr:uid="{00000000-0005-0000-0000-0000A7120000}"/>
    <cellStyle name="Normal 11 2 10 2" xfId="4997" xr:uid="{00000000-0005-0000-0000-0000A8120000}"/>
    <cellStyle name="Normal 11 2 10 3" xfId="4998" xr:uid="{00000000-0005-0000-0000-0000A9120000}"/>
    <cellStyle name="Normal 11 2 10 4" xfId="4999" xr:uid="{00000000-0005-0000-0000-0000AA120000}"/>
    <cellStyle name="Normal 11 2 11" xfId="5000" xr:uid="{00000000-0005-0000-0000-0000AB120000}"/>
    <cellStyle name="Normal 11 2 11 2" xfId="5001" xr:uid="{00000000-0005-0000-0000-0000AC120000}"/>
    <cellStyle name="Normal 11 2 11 3" xfId="5002" xr:uid="{00000000-0005-0000-0000-0000AD120000}"/>
    <cellStyle name="Normal 11 2 11 4" xfId="5003" xr:uid="{00000000-0005-0000-0000-0000AE120000}"/>
    <cellStyle name="Normal 11 2 12" xfId="5004" xr:uid="{00000000-0005-0000-0000-0000AF120000}"/>
    <cellStyle name="Normal 11 2 12 2" xfId="5005" xr:uid="{00000000-0005-0000-0000-0000B0120000}"/>
    <cellStyle name="Normal 11 2 12 3" xfId="5006" xr:uid="{00000000-0005-0000-0000-0000B1120000}"/>
    <cellStyle name="Normal 11 2 12 4" xfId="5007" xr:uid="{00000000-0005-0000-0000-0000B2120000}"/>
    <cellStyle name="Normal 11 2 13" xfId="5008" xr:uid="{00000000-0005-0000-0000-0000B3120000}"/>
    <cellStyle name="Normal 11 2 13 2" xfId="5009" xr:uid="{00000000-0005-0000-0000-0000B4120000}"/>
    <cellStyle name="Normal 11 2 13 3" xfId="5010" xr:uid="{00000000-0005-0000-0000-0000B5120000}"/>
    <cellStyle name="Normal 11 2 13 4" xfId="5011" xr:uid="{00000000-0005-0000-0000-0000B6120000}"/>
    <cellStyle name="Normal 11 2 14" xfId="5012" xr:uid="{00000000-0005-0000-0000-0000B7120000}"/>
    <cellStyle name="Normal 11 2 14 2" xfId="5013" xr:uid="{00000000-0005-0000-0000-0000B8120000}"/>
    <cellStyle name="Normal 11 2 14 3" xfId="5014" xr:uid="{00000000-0005-0000-0000-0000B9120000}"/>
    <cellStyle name="Normal 11 2 14 4" xfId="5015" xr:uid="{00000000-0005-0000-0000-0000BA120000}"/>
    <cellStyle name="Normal 11 2 15" xfId="5016" xr:uid="{00000000-0005-0000-0000-0000BB120000}"/>
    <cellStyle name="Normal 11 2 16" xfId="5017" xr:uid="{00000000-0005-0000-0000-0000BC120000}"/>
    <cellStyle name="Normal 11 2 17" xfId="5018" xr:uid="{00000000-0005-0000-0000-0000BD120000}"/>
    <cellStyle name="Normal 11 2 18" xfId="5019" xr:uid="{00000000-0005-0000-0000-0000BE120000}"/>
    <cellStyle name="Normal 11 2 19" xfId="5020" xr:uid="{00000000-0005-0000-0000-0000BF120000}"/>
    <cellStyle name="Normal 11 2 2" xfId="5021" xr:uid="{00000000-0005-0000-0000-0000C0120000}"/>
    <cellStyle name="Normal 11 2 2 10" xfId="5022" xr:uid="{00000000-0005-0000-0000-0000C1120000}"/>
    <cellStyle name="Normal 11 2 2 10 2" xfId="5023" xr:uid="{00000000-0005-0000-0000-0000C2120000}"/>
    <cellStyle name="Normal 11 2 2 10 3" xfId="5024" xr:uid="{00000000-0005-0000-0000-0000C3120000}"/>
    <cellStyle name="Normal 11 2 2 10 4" xfId="5025" xr:uid="{00000000-0005-0000-0000-0000C4120000}"/>
    <cellStyle name="Normal 11 2 2 11" xfId="5026" xr:uid="{00000000-0005-0000-0000-0000C5120000}"/>
    <cellStyle name="Normal 11 2 2 11 2" xfId="5027" xr:uid="{00000000-0005-0000-0000-0000C6120000}"/>
    <cellStyle name="Normal 11 2 2 11 3" xfId="5028" xr:uid="{00000000-0005-0000-0000-0000C7120000}"/>
    <cellStyle name="Normal 11 2 2 11 4" xfId="5029" xr:uid="{00000000-0005-0000-0000-0000C8120000}"/>
    <cellStyle name="Normal 11 2 2 12" xfId="5030" xr:uid="{00000000-0005-0000-0000-0000C9120000}"/>
    <cellStyle name="Normal 11 2 2 12 2" xfId="5031" xr:uid="{00000000-0005-0000-0000-0000CA120000}"/>
    <cellStyle name="Normal 11 2 2 12 3" xfId="5032" xr:uid="{00000000-0005-0000-0000-0000CB120000}"/>
    <cellStyle name="Normal 11 2 2 12 4" xfId="5033" xr:uid="{00000000-0005-0000-0000-0000CC120000}"/>
    <cellStyle name="Normal 11 2 2 13" xfId="5034" xr:uid="{00000000-0005-0000-0000-0000CD120000}"/>
    <cellStyle name="Normal 11 2 2 13 2" xfId="5035" xr:uid="{00000000-0005-0000-0000-0000CE120000}"/>
    <cellStyle name="Normal 11 2 2 13 3" xfId="5036" xr:uid="{00000000-0005-0000-0000-0000CF120000}"/>
    <cellStyle name="Normal 11 2 2 13 4" xfId="5037" xr:uid="{00000000-0005-0000-0000-0000D0120000}"/>
    <cellStyle name="Normal 11 2 2 14" xfId="5038" xr:uid="{00000000-0005-0000-0000-0000D1120000}"/>
    <cellStyle name="Normal 11 2 2 15" xfId="5039" xr:uid="{00000000-0005-0000-0000-0000D2120000}"/>
    <cellStyle name="Normal 11 2 2 16" xfId="5040" xr:uid="{00000000-0005-0000-0000-0000D3120000}"/>
    <cellStyle name="Normal 11 2 2 17" xfId="5041" xr:uid="{00000000-0005-0000-0000-0000D4120000}"/>
    <cellStyle name="Normal 11 2 2 18" xfId="5042" xr:uid="{00000000-0005-0000-0000-0000D5120000}"/>
    <cellStyle name="Normal 11 2 2 2" xfId="5043" xr:uid="{00000000-0005-0000-0000-0000D6120000}"/>
    <cellStyle name="Normal 11 2 2 2 10" xfId="5044" xr:uid="{00000000-0005-0000-0000-0000D7120000}"/>
    <cellStyle name="Normal 11 2 2 2 11" xfId="5045" xr:uid="{00000000-0005-0000-0000-0000D8120000}"/>
    <cellStyle name="Normal 11 2 2 2 12" xfId="5046" xr:uid="{00000000-0005-0000-0000-0000D9120000}"/>
    <cellStyle name="Normal 11 2 2 2 13" xfId="5047" xr:uid="{00000000-0005-0000-0000-0000DA120000}"/>
    <cellStyle name="Normal 11 2 2 2 14" xfId="5048" xr:uid="{00000000-0005-0000-0000-0000DB120000}"/>
    <cellStyle name="Normal 11 2 2 2 2" xfId="5049" xr:uid="{00000000-0005-0000-0000-0000DC120000}"/>
    <cellStyle name="Normal 11 2 2 2 2 10" xfId="5050" xr:uid="{00000000-0005-0000-0000-0000DD120000}"/>
    <cellStyle name="Normal 11 2 2 2 2 11" xfId="5051" xr:uid="{00000000-0005-0000-0000-0000DE120000}"/>
    <cellStyle name="Normal 11 2 2 2 2 12" xfId="5052" xr:uid="{00000000-0005-0000-0000-0000DF120000}"/>
    <cellStyle name="Normal 11 2 2 2 2 2" xfId="5053" xr:uid="{00000000-0005-0000-0000-0000E0120000}"/>
    <cellStyle name="Normal 11 2 2 2 2 2 2" xfId="5054" xr:uid="{00000000-0005-0000-0000-0000E1120000}"/>
    <cellStyle name="Normal 11 2 2 2 2 2 2 2" xfId="5055" xr:uid="{00000000-0005-0000-0000-0000E2120000}"/>
    <cellStyle name="Normal 11 2 2 2 2 2 2 3" xfId="5056" xr:uid="{00000000-0005-0000-0000-0000E3120000}"/>
    <cellStyle name="Normal 11 2 2 2 2 2 2 4" xfId="5057" xr:uid="{00000000-0005-0000-0000-0000E4120000}"/>
    <cellStyle name="Normal 11 2 2 2 2 2 3" xfId="5058" xr:uid="{00000000-0005-0000-0000-0000E5120000}"/>
    <cellStyle name="Normal 11 2 2 2 2 2 3 2" xfId="5059" xr:uid="{00000000-0005-0000-0000-0000E6120000}"/>
    <cellStyle name="Normal 11 2 2 2 2 2 3 3" xfId="5060" xr:uid="{00000000-0005-0000-0000-0000E7120000}"/>
    <cellStyle name="Normal 11 2 2 2 2 2 3 4" xfId="5061" xr:uid="{00000000-0005-0000-0000-0000E8120000}"/>
    <cellStyle name="Normal 11 2 2 2 2 2 4" xfId="5062" xr:uid="{00000000-0005-0000-0000-0000E9120000}"/>
    <cellStyle name="Normal 11 2 2 2 2 2 5" xfId="5063" xr:uid="{00000000-0005-0000-0000-0000EA120000}"/>
    <cellStyle name="Normal 11 2 2 2 2 2 6" xfId="5064" xr:uid="{00000000-0005-0000-0000-0000EB120000}"/>
    <cellStyle name="Normal 11 2 2 2 2 3" xfId="5065" xr:uid="{00000000-0005-0000-0000-0000EC120000}"/>
    <cellStyle name="Normal 11 2 2 2 2 3 2" xfId="5066" xr:uid="{00000000-0005-0000-0000-0000ED120000}"/>
    <cellStyle name="Normal 11 2 2 2 2 3 3" xfId="5067" xr:uid="{00000000-0005-0000-0000-0000EE120000}"/>
    <cellStyle name="Normal 11 2 2 2 2 3 4" xfId="5068" xr:uid="{00000000-0005-0000-0000-0000EF120000}"/>
    <cellStyle name="Normal 11 2 2 2 2 4" xfId="5069" xr:uid="{00000000-0005-0000-0000-0000F0120000}"/>
    <cellStyle name="Normal 11 2 2 2 2 4 2" xfId="5070" xr:uid="{00000000-0005-0000-0000-0000F1120000}"/>
    <cellStyle name="Normal 11 2 2 2 2 4 3" xfId="5071" xr:uid="{00000000-0005-0000-0000-0000F2120000}"/>
    <cellStyle name="Normal 11 2 2 2 2 4 4" xfId="5072" xr:uid="{00000000-0005-0000-0000-0000F3120000}"/>
    <cellStyle name="Normal 11 2 2 2 2 5" xfId="5073" xr:uid="{00000000-0005-0000-0000-0000F4120000}"/>
    <cellStyle name="Normal 11 2 2 2 2 5 2" xfId="5074" xr:uid="{00000000-0005-0000-0000-0000F5120000}"/>
    <cellStyle name="Normal 11 2 2 2 2 5 3" xfId="5075" xr:uid="{00000000-0005-0000-0000-0000F6120000}"/>
    <cellStyle name="Normal 11 2 2 2 2 5 4" xfId="5076" xr:uid="{00000000-0005-0000-0000-0000F7120000}"/>
    <cellStyle name="Normal 11 2 2 2 2 6" xfId="5077" xr:uid="{00000000-0005-0000-0000-0000F8120000}"/>
    <cellStyle name="Normal 11 2 2 2 2 6 2" xfId="5078" xr:uid="{00000000-0005-0000-0000-0000F9120000}"/>
    <cellStyle name="Normal 11 2 2 2 2 6 3" xfId="5079" xr:uid="{00000000-0005-0000-0000-0000FA120000}"/>
    <cellStyle name="Normal 11 2 2 2 2 6 4" xfId="5080" xr:uid="{00000000-0005-0000-0000-0000FB120000}"/>
    <cellStyle name="Normal 11 2 2 2 2 7" xfId="5081" xr:uid="{00000000-0005-0000-0000-0000FC120000}"/>
    <cellStyle name="Normal 11 2 2 2 2 7 2" xfId="5082" xr:uid="{00000000-0005-0000-0000-0000FD120000}"/>
    <cellStyle name="Normal 11 2 2 2 2 7 3" xfId="5083" xr:uid="{00000000-0005-0000-0000-0000FE120000}"/>
    <cellStyle name="Normal 11 2 2 2 2 7 4" xfId="5084" xr:uid="{00000000-0005-0000-0000-0000FF120000}"/>
    <cellStyle name="Normal 11 2 2 2 2 8" xfId="5085" xr:uid="{00000000-0005-0000-0000-000000130000}"/>
    <cellStyle name="Normal 11 2 2 2 2 9" xfId="5086" xr:uid="{00000000-0005-0000-0000-000001130000}"/>
    <cellStyle name="Normal 11 2 2 2 3" xfId="5087" xr:uid="{00000000-0005-0000-0000-000002130000}"/>
    <cellStyle name="Normal 11 2 2 2 3 2" xfId="5088" xr:uid="{00000000-0005-0000-0000-000003130000}"/>
    <cellStyle name="Normal 11 2 2 2 3 2 2" xfId="5089" xr:uid="{00000000-0005-0000-0000-000004130000}"/>
    <cellStyle name="Normal 11 2 2 2 3 2 3" xfId="5090" xr:uid="{00000000-0005-0000-0000-000005130000}"/>
    <cellStyle name="Normal 11 2 2 2 3 2 4" xfId="5091" xr:uid="{00000000-0005-0000-0000-000006130000}"/>
    <cellStyle name="Normal 11 2 2 2 3 3" xfId="5092" xr:uid="{00000000-0005-0000-0000-000007130000}"/>
    <cellStyle name="Normal 11 2 2 2 3 3 2" xfId="5093" xr:uid="{00000000-0005-0000-0000-000008130000}"/>
    <cellStyle name="Normal 11 2 2 2 3 3 3" xfId="5094" xr:uid="{00000000-0005-0000-0000-000009130000}"/>
    <cellStyle name="Normal 11 2 2 2 3 3 4" xfId="5095" xr:uid="{00000000-0005-0000-0000-00000A130000}"/>
    <cellStyle name="Normal 11 2 2 2 3 4" xfId="5096" xr:uid="{00000000-0005-0000-0000-00000B130000}"/>
    <cellStyle name="Normal 11 2 2 2 3 5" xfId="5097" xr:uid="{00000000-0005-0000-0000-00000C130000}"/>
    <cellStyle name="Normal 11 2 2 2 3 6" xfId="5098" xr:uid="{00000000-0005-0000-0000-00000D130000}"/>
    <cellStyle name="Normal 11 2 2 2 4" xfId="5099" xr:uid="{00000000-0005-0000-0000-00000E130000}"/>
    <cellStyle name="Normal 11 2 2 2 4 2" xfId="5100" xr:uid="{00000000-0005-0000-0000-00000F130000}"/>
    <cellStyle name="Normal 11 2 2 2 4 3" xfId="5101" xr:uid="{00000000-0005-0000-0000-000010130000}"/>
    <cellStyle name="Normal 11 2 2 2 4 4" xfId="5102" xr:uid="{00000000-0005-0000-0000-000011130000}"/>
    <cellStyle name="Normal 11 2 2 2 5" xfId="5103" xr:uid="{00000000-0005-0000-0000-000012130000}"/>
    <cellStyle name="Normal 11 2 2 2 5 2" xfId="5104" xr:uid="{00000000-0005-0000-0000-000013130000}"/>
    <cellStyle name="Normal 11 2 2 2 5 3" xfId="5105" xr:uid="{00000000-0005-0000-0000-000014130000}"/>
    <cellStyle name="Normal 11 2 2 2 5 4" xfId="5106" xr:uid="{00000000-0005-0000-0000-000015130000}"/>
    <cellStyle name="Normal 11 2 2 2 6" xfId="5107" xr:uid="{00000000-0005-0000-0000-000016130000}"/>
    <cellStyle name="Normal 11 2 2 2 6 2" xfId="5108" xr:uid="{00000000-0005-0000-0000-000017130000}"/>
    <cellStyle name="Normal 11 2 2 2 6 3" xfId="5109" xr:uid="{00000000-0005-0000-0000-000018130000}"/>
    <cellStyle name="Normal 11 2 2 2 6 4" xfId="5110" xr:uid="{00000000-0005-0000-0000-000019130000}"/>
    <cellStyle name="Normal 11 2 2 2 7" xfId="5111" xr:uid="{00000000-0005-0000-0000-00001A130000}"/>
    <cellStyle name="Normal 11 2 2 2 7 2" xfId="5112" xr:uid="{00000000-0005-0000-0000-00001B130000}"/>
    <cellStyle name="Normal 11 2 2 2 7 3" xfId="5113" xr:uid="{00000000-0005-0000-0000-00001C130000}"/>
    <cellStyle name="Normal 11 2 2 2 7 4" xfId="5114" xr:uid="{00000000-0005-0000-0000-00001D130000}"/>
    <cellStyle name="Normal 11 2 2 2 8" xfId="5115" xr:uid="{00000000-0005-0000-0000-00001E130000}"/>
    <cellStyle name="Normal 11 2 2 2 8 2" xfId="5116" xr:uid="{00000000-0005-0000-0000-00001F130000}"/>
    <cellStyle name="Normal 11 2 2 2 8 3" xfId="5117" xr:uid="{00000000-0005-0000-0000-000020130000}"/>
    <cellStyle name="Normal 11 2 2 2 8 4" xfId="5118" xr:uid="{00000000-0005-0000-0000-000021130000}"/>
    <cellStyle name="Normal 11 2 2 2 9" xfId="5119" xr:uid="{00000000-0005-0000-0000-000022130000}"/>
    <cellStyle name="Normal 11 2 2 2 9 2" xfId="5120" xr:uid="{00000000-0005-0000-0000-000023130000}"/>
    <cellStyle name="Normal 11 2 2 2 9 3" xfId="5121" xr:uid="{00000000-0005-0000-0000-000024130000}"/>
    <cellStyle name="Normal 11 2 2 2 9 4" xfId="5122" xr:uid="{00000000-0005-0000-0000-000025130000}"/>
    <cellStyle name="Normal 11 2 2 3" xfId="5123" xr:uid="{00000000-0005-0000-0000-000026130000}"/>
    <cellStyle name="Normal 11 2 2 3 10" xfId="5124" xr:uid="{00000000-0005-0000-0000-000027130000}"/>
    <cellStyle name="Normal 11 2 2 3 11" xfId="5125" xr:uid="{00000000-0005-0000-0000-000028130000}"/>
    <cellStyle name="Normal 11 2 2 3 12" xfId="5126" xr:uid="{00000000-0005-0000-0000-000029130000}"/>
    <cellStyle name="Normal 11 2 2 3 13" xfId="5127" xr:uid="{00000000-0005-0000-0000-00002A130000}"/>
    <cellStyle name="Normal 11 2 2 3 14" xfId="5128" xr:uid="{00000000-0005-0000-0000-00002B130000}"/>
    <cellStyle name="Normal 11 2 2 3 2" xfId="5129" xr:uid="{00000000-0005-0000-0000-00002C130000}"/>
    <cellStyle name="Normal 11 2 2 3 2 10" xfId="5130" xr:uid="{00000000-0005-0000-0000-00002D130000}"/>
    <cellStyle name="Normal 11 2 2 3 2 11" xfId="5131" xr:uid="{00000000-0005-0000-0000-00002E130000}"/>
    <cellStyle name="Normal 11 2 2 3 2 12" xfId="5132" xr:uid="{00000000-0005-0000-0000-00002F130000}"/>
    <cellStyle name="Normal 11 2 2 3 2 2" xfId="5133" xr:uid="{00000000-0005-0000-0000-000030130000}"/>
    <cellStyle name="Normal 11 2 2 3 2 2 2" xfId="5134" xr:uid="{00000000-0005-0000-0000-000031130000}"/>
    <cellStyle name="Normal 11 2 2 3 2 2 2 2" xfId="5135" xr:uid="{00000000-0005-0000-0000-000032130000}"/>
    <cellStyle name="Normal 11 2 2 3 2 2 2 3" xfId="5136" xr:uid="{00000000-0005-0000-0000-000033130000}"/>
    <cellStyle name="Normal 11 2 2 3 2 2 2 4" xfId="5137" xr:uid="{00000000-0005-0000-0000-000034130000}"/>
    <cellStyle name="Normal 11 2 2 3 2 2 3" xfId="5138" xr:uid="{00000000-0005-0000-0000-000035130000}"/>
    <cellStyle name="Normal 11 2 2 3 2 2 3 2" xfId="5139" xr:uid="{00000000-0005-0000-0000-000036130000}"/>
    <cellStyle name="Normal 11 2 2 3 2 2 3 3" xfId="5140" xr:uid="{00000000-0005-0000-0000-000037130000}"/>
    <cellStyle name="Normal 11 2 2 3 2 2 3 4" xfId="5141" xr:uid="{00000000-0005-0000-0000-000038130000}"/>
    <cellStyle name="Normal 11 2 2 3 2 2 4" xfId="5142" xr:uid="{00000000-0005-0000-0000-000039130000}"/>
    <cellStyle name="Normal 11 2 2 3 2 2 5" xfId="5143" xr:uid="{00000000-0005-0000-0000-00003A130000}"/>
    <cellStyle name="Normal 11 2 2 3 2 2 6" xfId="5144" xr:uid="{00000000-0005-0000-0000-00003B130000}"/>
    <cellStyle name="Normal 11 2 2 3 2 3" xfId="5145" xr:uid="{00000000-0005-0000-0000-00003C130000}"/>
    <cellStyle name="Normal 11 2 2 3 2 3 2" xfId="5146" xr:uid="{00000000-0005-0000-0000-00003D130000}"/>
    <cellStyle name="Normal 11 2 2 3 2 3 3" xfId="5147" xr:uid="{00000000-0005-0000-0000-00003E130000}"/>
    <cellStyle name="Normal 11 2 2 3 2 3 4" xfId="5148" xr:uid="{00000000-0005-0000-0000-00003F130000}"/>
    <cellStyle name="Normal 11 2 2 3 2 4" xfId="5149" xr:uid="{00000000-0005-0000-0000-000040130000}"/>
    <cellStyle name="Normal 11 2 2 3 2 4 2" xfId="5150" xr:uid="{00000000-0005-0000-0000-000041130000}"/>
    <cellStyle name="Normal 11 2 2 3 2 4 3" xfId="5151" xr:uid="{00000000-0005-0000-0000-000042130000}"/>
    <cellStyle name="Normal 11 2 2 3 2 4 4" xfId="5152" xr:uid="{00000000-0005-0000-0000-000043130000}"/>
    <cellStyle name="Normal 11 2 2 3 2 5" xfId="5153" xr:uid="{00000000-0005-0000-0000-000044130000}"/>
    <cellStyle name="Normal 11 2 2 3 2 5 2" xfId="5154" xr:uid="{00000000-0005-0000-0000-000045130000}"/>
    <cellStyle name="Normal 11 2 2 3 2 5 3" xfId="5155" xr:uid="{00000000-0005-0000-0000-000046130000}"/>
    <cellStyle name="Normal 11 2 2 3 2 5 4" xfId="5156" xr:uid="{00000000-0005-0000-0000-000047130000}"/>
    <cellStyle name="Normal 11 2 2 3 2 6" xfId="5157" xr:uid="{00000000-0005-0000-0000-000048130000}"/>
    <cellStyle name="Normal 11 2 2 3 2 6 2" xfId="5158" xr:uid="{00000000-0005-0000-0000-000049130000}"/>
    <cellStyle name="Normal 11 2 2 3 2 6 3" xfId="5159" xr:uid="{00000000-0005-0000-0000-00004A130000}"/>
    <cellStyle name="Normal 11 2 2 3 2 6 4" xfId="5160" xr:uid="{00000000-0005-0000-0000-00004B130000}"/>
    <cellStyle name="Normal 11 2 2 3 2 7" xfId="5161" xr:uid="{00000000-0005-0000-0000-00004C130000}"/>
    <cellStyle name="Normal 11 2 2 3 2 7 2" xfId="5162" xr:uid="{00000000-0005-0000-0000-00004D130000}"/>
    <cellStyle name="Normal 11 2 2 3 2 7 3" xfId="5163" xr:uid="{00000000-0005-0000-0000-00004E130000}"/>
    <cellStyle name="Normal 11 2 2 3 2 7 4" xfId="5164" xr:uid="{00000000-0005-0000-0000-00004F130000}"/>
    <cellStyle name="Normal 11 2 2 3 2 8" xfId="5165" xr:uid="{00000000-0005-0000-0000-000050130000}"/>
    <cellStyle name="Normal 11 2 2 3 2 9" xfId="5166" xr:uid="{00000000-0005-0000-0000-000051130000}"/>
    <cellStyle name="Normal 11 2 2 3 3" xfId="5167" xr:uid="{00000000-0005-0000-0000-000052130000}"/>
    <cellStyle name="Normal 11 2 2 3 3 2" xfId="5168" xr:uid="{00000000-0005-0000-0000-000053130000}"/>
    <cellStyle name="Normal 11 2 2 3 3 2 2" xfId="5169" xr:uid="{00000000-0005-0000-0000-000054130000}"/>
    <cellStyle name="Normal 11 2 2 3 3 2 3" xfId="5170" xr:uid="{00000000-0005-0000-0000-000055130000}"/>
    <cellStyle name="Normal 11 2 2 3 3 2 4" xfId="5171" xr:uid="{00000000-0005-0000-0000-000056130000}"/>
    <cellStyle name="Normal 11 2 2 3 3 3" xfId="5172" xr:uid="{00000000-0005-0000-0000-000057130000}"/>
    <cellStyle name="Normal 11 2 2 3 3 3 2" xfId="5173" xr:uid="{00000000-0005-0000-0000-000058130000}"/>
    <cellStyle name="Normal 11 2 2 3 3 3 3" xfId="5174" xr:uid="{00000000-0005-0000-0000-000059130000}"/>
    <cellStyle name="Normal 11 2 2 3 3 3 4" xfId="5175" xr:uid="{00000000-0005-0000-0000-00005A130000}"/>
    <cellStyle name="Normal 11 2 2 3 3 4" xfId="5176" xr:uid="{00000000-0005-0000-0000-00005B130000}"/>
    <cellStyle name="Normal 11 2 2 3 3 5" xfId="5177" xr:uid="{00000000-0005-0000-0000-00005C130000}"/>
    <cellStyle name="Normal 11 2 2 3 3 6" xfId="5178" xr:uid="{00000000-0005-0000-0000-00005D130000}"/>
    <cellStyle name="Normal 11 2 2 3 4" xfId="5179" xr:uid="{00000000-0005-0000-0000-00005E130000}"/>
    <cellStyle name="Normal 11 2 2 3 4 2" xfId="5180" xr:uid="{00000000-0005-0000-0000-00005F130000}"/>
    <cellStyle name="Normal 11 2 2 3 4 3" xfId="5181" xr:uid="{00000000-0005-0000-0000-000060130000}"/>
    <cellStyle name="Normal 11 2 2 3 4 4" xfId="5182" xr:uid="{00000000-0005-0000-0000-000061130000}"/>
    <cellStyle name="Normal 11 2 2 3 5" xfId="5183" xr:uid="{00000000-0005-0000-0000-000062130000}"/>
    <cellStyle name="Normal 11 2 2 3 5 2" xfId="5184" xr:uid="{00000000-0005-0000-0000-000063130000}"/>
    <cellStyle name="Normal 11 2 2 3 5 3" xfId="5185" xr:uid="{00000000-0005-0000-0000-000064130000}"/>
    <cellStyle name="Normal 11 2 2 3 5 4" xfId="5186" xr:uid="{00000000-0005-0000-0000-000065130000}"/>
    <cellStyle name="Normal 11 2 2 3 6" xfId="5187" xr:uid="{00000000-0005-0000-0000-000066130000}"/>
    <cellStyle name="Normal 11 2 2 3 6 2" xfId="5188" xr:uid="{00000000-0005-0000-0000-000067130000}"/>
    <cellStyle name="Normal 11 2 2 3 6 3" xfId="5189" xr:uid="{00000000-0005-0000-0000-000068130000}"/>
    <cellStyle name="Normal 11 2 2 3 6 4" xfId="5190" xr:uid="{00000000-0005-0000-0000-000069130000}"/>
    <cellStyle name="Normal 11 2 2 3 7" xfId="5191" xr:uid="{00000000-0005-0000-0000-00006A130000}"/>
    <cellStyle name="Normal 11 2 2 3 7 2" xfId="5192" xr:uid="{00000000-0005-0000-0000-00006B130000}"/>
    <cellStyle name="Normal 11 2 2 3 7 3" xfId="5193" xr:uid="{00000000-0005-0000-0000-00006C130000}"/>
    <cellStyle name="Normal 11 2 2 3 7 4" xfId="5194" xr:uid="{00000000-0005-0000-0000-00006D130000}"/>
    <cellStyle name="Normal 11 2 2 3 8" xfId="5195" xr:uid="{00000000-0005-0000-0000-00006E130000}"/>
    <cellStyle name="Normal 11 2 2 3 8 2" xfId="5196" xr:uid="{00000000-0005-0000-0000-00006F130000}"/>
    <cellStyle name="Normal 11 2 2 3 8 3" xfId="5197" xr:uid="{00000000-0005-0000-0000-000070130000}"/>
    <cellStyle name="Normal 11 2 2 3 8 4" xfId="5198" xr:uid="{00000000-0005-0000-0000-000071130000}"/>
    <cellStyle name="Normal 11 2 2 3 9" xfId="5199" xr:uid="{00000000-0005-0000-0000-000072130000}"/>
    <cellStyle name="Normal 11 2 2 3 9 2" xfId="5200" xr:uid="{00000000-0005-0000-0000-000073130000}"/>
    <cellStyle name="Normal 11 2 2 3 9 3" xfId="5201" xr:uid="{00000000-0005-0000-0000-000074130000}"/>
    <cellStyle name="Normal 11 2 2 3 9 4" xfId="5202" xr:uid="{00000000-0005-0000-0000-000075130000}"/>
    <cellStyle name="Normal 11 2 2 4" xfId="5203" xr:uid="{00000000-0005-0000-0000-000076130000}"/>
    <cellStyle name="Normal 11 2 2 4 10" xfId="5204" xr:uid="{00000000-0005-0000-0000-000077130000}"/>
    <cellStyle name="Normal 11 2 2 4 11" xfId="5205" xr:uid="{00000000-0005-0000-0000-000078130000}"/>
    <cellStyle name="Normal 11 2 2 4 12" xfId="5206" xr:uid="{00000000-0005-0000-0000-000079130000}"/>
    <cellStyle name="Normal 11 2 2 4 2" xfId="5207" xr:uid="{00000000-0005-0000-0000-00007A130000}"/>
    <cellStyle name="Normal 11 2 2 4 2 2" xfId="5208" xr:uid="{00000000-0005-0000-0000-00007B130000}"/>
    <cellStyle name="Normal 11 2 2 4 2 2 2" xfId="5209" xr:uid="{00000000-0005-0000-0000-00007C130000}"/>
    <cellStyle name="Normal 11 2 2 4 2 2 3" xfId="5210" xr:uid="{00000000-0005-0000-0000-00007D130000}"/>
    <cellStyle name="Normal 11 2 2 4 2 2 4" xfId="5211" xr:uid="{00000000-0005-0000-0000-00007E130000}"/>
    <cellStyle name="Normal 11 2 2 4 2 3" xfId="5212" xr:uid="{00000000-0005-0000-0000-00007F130000}"/>
    <cellStyle name="Normal 11 2 2 4 2 3 2" xfId="5213" xr:uid="{00000000-0005-0000-0000-000080130000}"/>
    <cellStyle name="Normal 11 2 2 4 2 3 3" xfId="5214" xr:uid="{00000000-0005-0000-0000-000081130000}"/>
    <cellStyle name="Normal 11 2 2 4 2 3 4" xfId="5215" xr:uid="{00000000-0005-0000-0000-000082130000}"/>
    <cellStyle name="Normal 11 2 2 4 2 4" xfId="5216" xr:uid="{00000000-0005-0000-0000-000083130000}"/>
    <cellStyle name="Normal 11 2 2 4 2 5" xfId="5217" xr:uid="{00000000-0005-0000-0000-000084130000}"/>
    <cellStyle name="Normal 11 2 2 4 2 6" xfId="5218" xr:uid="{00000000-0005-0000-0000-000085130000}"/>
    <cellStyle name="Normal 11 2 2 4 3" xfId="5219" xr:uid="{00000000-0005-0000-0000-000086130000}"/>
    <cellStyle name="Normal 11 2 2 4 3 2" xfId="5220" xr:uid="{00000000-0005-0000-0000-000087130000}"/>
    <cellStyle name="Normal 11 2 2 4 3 3" xfId="5221" xr:uid="{00000000-0005-0000-0000-000088130000}"/>
    <cellStyle name="Normal 11 2 2 4 3 4" xfId="5222" xr:uid="{00000000-0005-0000-0000-000089130000}"/>
    <cellStyle name="Normal 11 2 2 4 4" xfId="5223" xr:uid="{00000000-0005-0000-0000-00008A130000}"/>
    <cellStyle name="Normal 11 2 2 4 4 2" xfId="5224" xr:uid="{00000000-0005-0000-0000-00008B130000}"/>
    <cellStyle name="Normal 11 2 2 4 4 3" xfId="5225" xr:uid="{00000000-0005-0000-0000-00008C130000}"/>
    <cellStyle name="Normal 11 2 2 4 4 4" xfId="5226" xr:uid="{00000000-0005-0000-0000-00008D130000}"/>
    <cellStyle name="Normal 11 2 2 4 5" xfId="5227" xr:uid="{00000000-0005-0000-0000-00008E130000}"/>
    <cellStyle name="Normal 11 2 2 4 5 2" xfId="5228" xr:uid="{00000000-0005-0000-0000-00008F130000}"/>
    <cellStyle name="Normal 11 2 2 4 5 3" xfId="5229" xr:uid="{00000000-0005-0000-0000-000090130000}"/>
    <cellStyle name="Normal 11 2 2 4 5 4" xfId="5230" xr:uid="{00000000-0005-0000-0000-000091130000}"/>
    <cellStyle name="Normal 11 2 2 4 6" xfId="5231" xr:uid="{00000000-0005-0000-0000-000092130000}"/>
    <cellStyle name="Normal 11 2 2 4 6 2" xfId="5232" xr:uid="{00000000-0005-0000-0000-000093130000}"/>
    <cellStyle name="Normal 11 2 2 4 6 3" xfId="5233" xr:uid="{00000000-0005-0000-0000-000094130000}"/>
    <cellStyle name="Normal 11 2 2 4 6 4" xfId="5234" xr:uid="{00000000-0005-0000-0000-000095130000}"/>
    <cellStyle name="Normal 11 2 2 4 7" xfId="5235" xr:uid="{00000000-0005-0000-0000-000096130000}"/>
    <cellStyle name="Normal 11 2 2 4 7 2" xfId="5236" xr:uid="{00000000-0005-0000-0000-000097130000}"/>
    <cellStyle name="Normal 11 2 2 4 7 3" xfId="5237" xr:uid="{00000000-0005-0000-0000-000098130000}"/>
    <cellStyle name="Normal 11 2 2 4 7 4" xfId="5238" xr:uid="{00000000-0005-0000-0000-000099130000}"/>
    <cellStyle name="Normal 11 2 2 4 8" xfId="5239" xr:uid="{00000000-0005-0000-0000-00009A130000}"/>
    <cellStyle name="Normal 11 2 2 4 9" xfId="5240" xr:uid="{00000000-0005-0000-0000-00009B130000}"/>
    <cellStyle name="Normal 11 2 2 5" xfId="5241" xr:uid="{00000000-0005-0000-0000-00009C130000}"/>
    <cellStyle name="Normal 11 2 2 5 10" xfId="5242" xr:uid="{00000000-0005-0000-0000-00009D130000}"/>
    <cellStyle name="Normal 11 2 2 5 11" xfId="5243" xr:uid="{00000000-0005-0000-0000-00009E130000}"/>
    <cellStyle name="Normal 11 2 2 5 12" xfId="5244" xr:uid="{00000000-0005-0000-0000-00009F130000}"/>
    <cellStyle name="Normal 11 2 2 5 2" xfId="5245" xr:uid="{00000000-0005-0000-0000-0000A0130000}"/>
    <cellStyle name="Normal 11 2 2 5 2 2" xfId="5246" xr:uid="{00000000-0005-0000-0000-0000A1130000}"/>
    <cellStyle name="Normal 11 2 2 5 2 2 2" xfId="5247" xr:uid="{00000000-0005-0000-0000-0000A2130000}"/>
    <cellStyle name="Normal 11 2 2 5 2 2 3" xfId="5248" xr:uid="{00000000-0005-0000-0000-0000A3130000}"/>
    <cellStyle name="Normal 11 2 2 5 2 2 4" xfId="5249" xr:uid="{00000000-0005-0000-0000-0000A4130000}"/>
    <cellStyle name="Normal 11 2 2 5 2 3" xfId="5250" xr:uid="{00000000-0005-0000-0000-0000A5130000}"/>
    <cellStyle name="Normal 11 2 2 5 2 3 2" xfId="5251" xr:uid="{00000000-0005-0000-0000-0000A6130000}"/>
    <cellStyle name="Normal 11 2 2 5 2 3 3" xfId="5252" xr:uid="{00000000-0005-0000-0000-0000A7130000}"/>
    <cellStyle name="Normal 11 2 2 5 2 3 4" xfId="5253" xr:uid="{00000000-0005-0000-0000-0000A8130000}"/>
    <cellStyle name="Normal 11 2 2 5 2 4" xfId="5254" xr:uid="{00000000-0005-0000-0000-0000A9130000}"/>
    <cellStyle name="Normal 11 2 2 5 2 5" xfId="5255" xr:uid="{00000000-0005-0000-0000-0000AA130000}"/>
    <cellStyle name="Normal 11 2 2 5 2 6" xfId="5256" xr:uid="{00000000-0005-0000-0000-0000AB130000}"/>
    <cellStyle name="Normal 11 2 2 5 3" xfId="5257" xr:uid="{00000000-0005-0000-0000-0000AC130000}"/>
    <cellStyle name="Normal 11 2 2 5 3 2" xfId="5258" xr:uid="{00000000-0005-0000-0000-0000AD130000}"/>
    <cellStyle name="Normal 11 2 2 5 3 3" xfId="5259" xr:uid="{00000000-0005-0000-0000-0000AE130000}"/>
    <cellStyle name="Normal 11 2 2 5 3 4" xfId="5260" xr:uid="{00000000-0005-0000-0000-0000AF130000}"/>
    <cellStyle name="Normal 11 2 2 5 4" xfId="5261" xr:uid="{00000000-0005-0000-0000-0000B0130000}"/>
    <cellStyle name="Normal 11 2 2 5 4 2" xfId="5262" xr:uid="{00000000-0005-0000-0000-0000B1130000}"/>
    <cellStyle name="Normal 11 2 2 5 4 3" xfId="5263" xr:uid="{00000000-0005-0000-0000-0000B2130000}"/>
    <cellStyle name="Normal 11 2 2 5 4 4" xfId="5264" xr:uid="{00000000-0005-0000-0000-0000B3130000}"/>
    <cellStyle name="Normal 11 2 2 5 5" xfId="5265" xr:uid="{00000000-0005-0000-0000-0000B4130000}"/>
    <cellStyle name="Normal 11 2 2 5 5 2" xfId="5266" xr:uid="{00000000-0005-0000-0000-0000B5130000}"/>
    <cellStyle name="Normal 11 2 2 5 5 3" xfId="5267" xr:uid="{00000000-0005-0000-0000-0000B6130000}"/>
    <cellStyle name="Normal 11 2 2 5 5 4" xfId="5268" xr:uid="{00000000-0005-0000-0000-0000B7130000}"/>
    <cellStyle name="Normal 11 2 2 5 6" xfId="5269" xr:uid="{00000000-0005-0000-0000-0000B8130000}"/>
    <cellStyle name="Normal 11 2 2 5 6 2" xfId="5270" xr:uid="{00000000-0005-0000-0000-0000B9130000}"/>
    <cellStyle name="Normal 11 2 2 5 6 3" xfId="5271" xr:uid="{00000000-0005-0000-0000-0000BA130000}"/>
    <cellStyle name="Normal 11 2 2 5 6 4" xfId="5272" xr:uid="{00000000-0005-0000-0000-0000BB130000}"/>
    <cellStyle name="Normal 11 2 2 5 7" xfId="5273" xr:uid="{00000000-0005-0000-0000-0000BC130000}"/>
    <cellStyle name="Normal 11 2 2 5 7 2" xfId="5274" xr:uid="{00000000-0005-0000-0000-0000BD130000}"/>
    <cellStyle name="Normal 11 2 2 5 7 3" xfId="5275" xr:uid="{00000000-0005-0000-0000-0000BE130000}"/>
    <cellStyle name="Normal 11 2 2 5 7 4" xfId="5276" xr:uid="{00000000-0005-0000-0000-0000BF130000}"/>
    <cellStyle name="Normal 11 2 2 5 8" xfId="5277" xr:uid="{00000000-0005-0000-0000-0000C0130000}"/>
    <cellStyle name="Normal 11 2 2 5 9" xfId="5278" xr:uid="{00000000-0005-0000-0000-0000C1130000}"/>
    <cellStyle name="Normal 11 2 2 6" xfId="5279" xr:uid="{00000000-0005-0000-0000-0000C2130000}"/>
    <cellStyle name="Normal 11 2 2 6 2" xfId="5280" xr:uid="{00000000-0005-0000-0000-0000C3130000}"/>
    <cellStyle name="Normal 11 2 2 6 2 2" xfId="5281" xr:uid="{00000000-0005-0000-0000-0000C4130000}"/>
    <cellStyle name="Normal 11 2 2 6 2 3" xfId="5282" xr:uid="{00000000-0005-0000-0000-0000C5130000}"/>
    <cellStyle name="Normal 11 2 2 6 2 4" xfId="5283" xr:uid="{00000000-0005-0000-0000-0000C6130000}"/>
    <cellStyle name="Normal 11 2 2 6 3" xfId="5284" xr:uid="{00000000-0005-0000-0000-0000C7130000}"/>
    <cellStyle name="Normal 11 2 2 6 3 2" xfId="5285" xr:uid="{00000000-0005-0000-0000-0000C8130000}"/>
    <cellStyle name="Normal 11 2 2 6 3 3" xfId="5286" xr:uid="{00000000-0005-0000-0000-0000C9130000}"/>
    <cellStyle name="Normal 11 2 2 6 3 4" xfId="5287" xr:uid="{00000000-0005-0000-0000-0000CA130000}"/>
    <cellStyle name="Normal 11 2 2 6 4" xfId="5288" xr:uid="{00000000-0005-0000-0000-0000CB130000}"/>
    <cellStyle name="Normal 11 2 2 6 4 2" xfId="5289" xr:uid="{00000000-0005-0000-0000-0000CC130000}"/>
    <cellStyle name="Normal 11 2 2 6 4 3" xfId="5290" xr:uid="{00000000-0005-0000-0000-0000CD130000}"/>
    <cellStyle name="Normal 11 2 2 6 4 4" xfId="5291" xr:uid="{00000000-0005-0000-0000-0000CE130000}"/>
    <cellStyle name="Normal 11 2 2 6 5" xfId="5292" xr:uid="{00000000-0005-0000-0000-0000CF130000}"/>
    <cellStyle name="Normal 11 2 2 6 5 2" xfId="5293" xr:uid="{00000000-0005-0000-0000-0000D0130000}"/>
    <cellStyle name="Normal 11 2 2 6 5 3" xfId="5294" xr:uid="{00000000-0005-0000-0000-0000D1130000}"/>
    <cellStyle name="Normal 11 2 2 6 5 4" xfId="5295" xr:uid="{00000000-0005-0000-0000-0000D2130000}"/>
    <cellStyle name="Normal 11 2 2 6 6" xfId="5296" xr:uid="{00000000-0005-0000-0000-0000D3130000}"/>
    <cellStyle name="Normal 11 2 2 6 7" xfId="5297" xr:uid="{00000000-0005-0000-0000-0000D4130000}"/>
    <cellStyle name="Normal 11 2 2 6 8" xfId="5298" xr:uid="{00000000-0005-0000-0000-0000D5130000}"/>
    <cellStyle name="Normal 11 2 2 7" xfId="5299" xr:uid="{00000000-0005-0000-0000-0000D6130000}"/>
    <cellStyle name="Normal 11 2 2 7 2" xfId="5300" xr:uid="{00000000-0005-0000-0000-0000D7130000}"/>
    <cellStyle name="Normal 11 2 2 7 3" xfId="5301" xr:uid="{00000000-0005-0000-0000-0000D8130000}"/>
    <cellStyle name="Normal 11 2 2 7 4" xfId="5302" xr:uid="{00000000-0005-0000-0000-0000D9130000}"/>
    <cellStyle name="Normal 11 2 2 8" xfId="5303" xr:uid="{00000000-0005-0000-0000-0000DA130000}"/>
    <cellStyle name="Normal 11 2 2 8 2" xfId="5304" xr:uid="{00000000-0005-0000-0000-0000DB130000}"/>
    <cellStyle name="Normal 11 2 2 8 3" xfId="5305" xr:uid="{00000000-0005-0000-0000-0000DC130000}"/>
    <cellStyle name="Normal 11 2 2 8 4" xfId="5306" xr:uid="{00000000-0005-0000-0000-0000DD130000}"/>
    <cellStyle name="Normal 11 2 2 9" xfId="5307" xr:uid="{00000000-0005-0000-0000-0000DE130000}"/>
    <cellStyle name="Normal 11 2 2 9 2" xfId="5308" xr:uid="{00000000-0005-0000-0000-0000DF130000}"/>
    <cellStyle name="Normal 11 2 2 9 3" xfId="5309" xr:uid="{00000000-0005-0000-0000-0000E0130000}"/>
    <cellStyle name="Normal 11 2 2 9 4" xfId="5310" xr:uid="{00000000-0005-0000-0000-0000E1130000}"/>
    <cellStyle name="Normal 11 2 20" xfId="5311" xr:uid="{00000000-0005-0000-0000-0000E2130000}"/>
    <cellStyle name="Normal 11 2 21" xfId="5312" xr:uid="{00000000-0005-0000-0000-0000E3130000}"/>
    <cellStyle name="Normal 11 2 3" xfId="5313" xr:uid="{00000000-0005-0000-0000-0000E4130000}"/>
    <cellStyle name="Normal 11 2 3 10" xfId="5314" xr:uid="{00000000-0005-0000-0000-0000E5130000}"/>
    <cellStyle name="Normal 11 2 3 11" xfId="5315" xr:uid="{00000000-0005-0000-0000-0000E6130000}"/>
    <cellStyle name="Normal 11 2 3 12" xfId="5316" xr:uid="{00000000-0005-0000-0000-0000E7130000}"/>
    <cellStyle name="Normal 11 2 3 13" xfId="5317" xr:uid="{00000000-0005-0000-0000-0000E8130000}"/>
    <cellStyle name="Normal 11 2 3 14" xfId="5318" xr:uid="{00000000-0005-0000-0000-0000E9130000}"/>
    <cellStyle name="Normal 11 2 3 2" xfId="5319" xr:uid="{00000000-0005-0000-0000-0000EA130000}"/>
    <cellStyle name="Normal 11 2 3 2 10" xfId="5320" xr:uid="{00000000-0005-0000-0000-0000EB130000}"/>
    <cellStyle name="Normal 11 2 3 2 11" xfId="5321" xr:uid="{00000000-0005-0000-0000-0000EC130000}"/>
    <cellStyle name="Normal 11 2 3 2 12" xfId="5322" xr:uid="{00000000-0005-0000-0000-0000ED130000}"/>
    <cellStyle name="Normal 11 2 3 2 2" xfId="5323" xr:uid="{00000000-0005-0000-0000-0000EE130000}"/>
    <cellStyle name="Normal 11 2 3 2 2 2" xfId="5324" xr:uid="{00000000-0005-0000-0000-0000EF130000}"/>
    <cellStyle name="Normal 11 2 3 2 2 2 2" xfId="5325" xr:uid="{00000000-0005-0000-0000-0000F0130000}"/>
    <cellStyle name="Normal 11 2 3 2 2 2 3" xfId="5326" xr:uid="{00000000-0005-0000-0000-0000F1130000}"/>
    <cellStyle name="Normal 11 2 3 2 2 2 4" xfId="5327" xr:uid="{00000000-0005-0000-0000-0000F2130000}"/>
    <cellStyle name="Normal 11 2 3 2 2 3" xfId="5328" xr:uid="{00000000-0005-0000-0000-0000F3130000}"/>
    <cellStyle name="Normal 11 2 3 2 2 3 2" xfId="5329" xr:uid="{00000000-0005-0000-0000-0000F4130000}"/>
    <cellStyle name="Normal 11 2 3 2 2 3 3" xfId="5330" xr:uid="{00000000-0005-0000-0000-0000F5130000}"/>
    <cellStyle name="Normal 11 2 3 2 2 3 4" xfId="5331" xr:uid="{00000000-0005-0000-0000-0000F6130000}"/>
    <cellStyle name="Normal 11 2 3 2 2 4" xfId="5332" xr:uid="{00000000-0005-0000-0000-0000F7130000}"/>
    <cellStyle name="Normal 11 2 3 2 2 5" xfId="5333" xr:uid="{00000000-0005-0000-0000-0000F8130000}"/>
    <cellStyle name="Normal 11 2 3 2 2 6" xfId="5334" xr:uid="{00000000-0005-0000-0000-0000F9130000}"/>
    <cellStyle name="Normal 11 2 3 2 3" xfId="5335" xr:uid="{00000000-0005-0000-0000-0000FA130000}"/>
    <cellStyle name="Normal 11 2 3 2 3 2" xfId="5336" xr:uid="{00000000-0005-0000-0000-0000FB130000}"/>
    <cellStyle name="Normal 11 2 3 2 3 3" xfId="5337" xr:uid="{00000000-0005-0000-0000-0000FC130000}"/>
    <cellStyle name="Normal 11 2 3 2 3 4" xfId="5338" xr:uid="{00000000-0005-0000-0000-0000FD130000}"/>
    <cellStyle name="Normal 11 2 3 2 4" xfId="5339" xr:uid="{00000000-0005-0000-0000-0000FE130000}"/>
    <cellStyle name="Normal 11 2 3 2 4 2" xfId="5340" xr:uid="{00000000-0005-0000-0000-0000FF130000}"/>
    <cellStyle name="Normal 11 2 3 2 4 3" xfId="5341" xr:uid="{00000000-0005-0000-0000-000000140000}"/>
    <cellStyle name="Normal 11 2 3 2 4 4" xfId="5342" xr:uid="{00000000-0005-0000-0000-000001140000}"/>
    <cellStyle name="Normal 11 2 3 2 5" xfId="5343" xr:uid="{00000000-0005-0000-0000-000002140000}"/>
    <cellStyle name="Normal 11 2 3 2 5 2" xfId="5344" xr:uid="{00000000-0005-0000-0000-000003140000}"/>
    <cellStyle name="Normal 11 2 3 2 5 3" xfId="5345" xr:uid="{00000000-0005-0000-0000-000004140000}"/>
    <cellStyle name="Normal 11 2 3 2 5 4" xfId="5346" xr:uid="{00000000-0005-0000-0000-000005140000}"/>
    <cellStyle name="Normal 11 2 3 2 6" xfId="5347" xr:uid="{00000000-0005-0000-0000-000006140000}"/>
    <cellStyle name="Normal 11 2 3 2 6 2" xfId="5348" xr:uid="{00000000-0005-0000-0000-000007140000}"/>
    <cellStyle name="Normal 11 2 3 2 6 3" xfId="5349" xr:uid="{00000000-0005-0000-0000-000008140000}"/>
    <cellStyle name="Normal 11 2 3 2 6 4" xfId="5350" xr:uid="{00000000-0005-0000-0000-000009140000}"/>
    <cellStyle name="Normal 11 2 3 2 7" xfId="5351" xr:uid="{00000000-0005-0000-0000-00000A140000}"/>
    <cellStyle name="Normal 11 2 3 2 7 2" xfId="5352" xr:uid="{00000000-0005-0000-0000-00000B140000}"/>
    <cellStyle name="Normal 11 2 3 2 7 3" xfId="5353" xr:uid="{00000000-0005-0000-0000-00000C140000}"/>
    <cellStyle name="Normal 11 2 3 2 7 4" xfId="5354" xr:uid="{00000000-0005-0000-0000-00000D140000}"/>
    <cellStyle name="Normal 11 2 3 2 8" xfId="5355" xr:uid="{00000000-0005-0000-0000-00000E140000}"/>
    <cellStyle name="Normal 11 2 3 2 9" xfId="5356" xr:uid="{00000000-0005-0000-0000-00000F140000}"/>
    <cellStyle name="Normal 11 2 3 3" xfId="5357" xr:uid="{00000000-0005-0000-0000-000010140000}"/>
    <cellStyle name="Normal 11 2 3 3 2" xfId="5358" xr:uid="{00000000-0005-0000-0000-000011140000}"/>
    <cellStyle name="Normal 11 2 3 3 2 2" xfId="5359" xr:uid="{00000000-0005-0000-0000-000012140000}"/>
    <cellStyle name="Normal 11 2 3 3 2 3" xfId="5360" xr:uid="{00000000-0005-0000-0000-000013140000}"/>
    <cellStyle name="Normal 11 2 3 3 2 4" xfId="5361" xr:uid="{00000000-0005-0000-0000-000014140000}"/>
    <cellStyle name="Normal 11 2 3 3 3" xfId="5362" xr:uid="{00000000-0005-0000-0000-000015140000}"/>
    <cellStyle name="Normal 11 2 3 3 3 2" xfId="5363" xr:uid="{00000000-0005-0000-0000-000016140000}"/>
    <cellStyle name="Normal 11 2 3 3 3 3" xfId="5364" xr:uid="{00000000-0005-0000-0000-000017140000}"/>
    <cellStyle name="Normal 11 2 3 3 3 4" xfId="5365" xr:uid="{00000000-0005-0000-0000-000018140000}"/>
    <cellStyle name="Normal 11 2 3 3 4" xfId="5366" xr:uid="{00000000-0005-0000-0000-000019140000}"/>
    <cellStyle name="Normal 11 2 3 3 5" xfId="5367" xr:uid="{00000000-0005-0000-0000-00001A140000}"/>
    <cellStyle name="Normal 11 2 3 3 6" xfId="5368" xr:uid="{00000000-0005-0000-0000-00001B140000}"/>
    <cellStyle name="Normal 11 2 3 4" xfId="5369" xr:uid="{00000000-0005-0000-0000-00001C140000}"/>
    <cellStyle name="Normal 11 2 3 4 2" xfId="5370" xr:uid="{00000000-0005-0000-0000-00001D140000}"/>
    <cellStyle name="Normal 11 2 3 4 3" xfId="5371" xr:uid="{00000000-0005-0000-0000-00001E140000}"/>
    <cellStyle name="Normal 11 2 3 4 4" xfId="5372" xr:uid="{00000000-0005-0000-0000-00001F140000}"/>
    <cellStyle name="Normal 11 2 3 5" xfId="5373" xr:uid="{00000000-0005-0000-0000-000020140000}"/>
    <cellStyle name="Normal 11 2 3 5 2" xfId="5374" xr:uid="{00000000-0005-0000-0000-000021140000}"/>
    <cellStyle name="Normal 11 2 3 5 3" xfId="5375" xr:uid="{00000000-0005-0000-0000-000022140000}"/>
    <cellStyle name="Normal 11 2 3 5 4" xfId="5376" xr:uid="{00000000-0005-0000-0000-000023140000}"/>
    <cellStyle name="Normal 11 2 3 6" xfId="5377" xr:uid="{00000000-0005-0000-0000-000024140000}"/>
    <cellStyle name="Normal 11 2 3 6 2" xfId="5378" xr:uid="{00000000-0005-0000-0000-000025140000}"/>
    <cellStyle name="Normal 11 2 3 6 3" xfId="5379" xr:uid="{00000000-0005-0000-0000-000026140000}"/>
    <cellStyle name="Normal 11 2 3 6 4" xfId="5380" xr:uid="{00000000-0005-0000-0000-000027140000}"/>
    <cellStyle name="Normal 11 2 3 7" xfId="5381" xr:uid="{00000000-0005-0000-0000-000028140000}"/>
    <cellStyle name="Normal 11 2 3 7 2" xfId="5382" xr:uid="{00000000-0005-0000-0000-000029140000}"/>
    <cellStyle name="Normal 11 2 3 7 3" xfId="5383" xr:uid="{00000000-0005-0000-0000-00002A140000}"/>
    <cellStyle name="Normal 11 2 3 7 4" xfId="5384" xr:uid="{00000000-0005-0000-0000-00002B140000}"/>
    <cellStyle name="Normal 11 2 3 8" xfId="5385" xr:uid="{00000000-0005-0000-0000-00002C140000}"/>
    <cellStyle name="Normal 11 2 3 8 2" xfId="5386" xr:uid="{00000000-0005-0000-0000-00002D140000}"/>
    <cellStyle name="Normal 11 2 3 8 3" xfId="5387" xr:uid="{00000000-0005-0000-0000-00002E140000}"/>
    <cellStyle name="Normal 11 2 3 8 4" xfId="5388" xr:uid="{00000000-0005-0000-0000-00002F140000}"/>
    <cellStyle name="Normal 11 2 3 9" xfId="5389" xr:uid="{00000000-0005-0000-0000-000030140000}"/>
    <cellStyle name="Normal 11 2 3 9 2" xfId="5390" xr:uid="{00000000-0005-0000-0000-000031140000}"/>
    <cellStyle name="Normal 11 2 3 9 3" xfId="5391" xr:uid="{00000000-0005-0000-0000-000032140000}"/>
    <cellStyle name="Normal 11 2 3 9 4" xfId="5392" xr:uid="{00000000-0005-0000-0000-000033140000}"/>
    <cellStyle name="Normal 11 2 4" xfId="5393" xr:uid="{00000000-0005-0000-0000-000034140000}"/>
    <cellStyle name="Normal 11 2 4 10" xfId="5394" xr:uid="{00000000-0005-0000-0000-000035140000}"/>
    <cellStyle name="Normal 11 2 4 11" xfId="5395" xr:uid="{00000000-0005-0000-0000-000036140000}"/>
    <cellStyle name="Normal 11 2 4 12" xfId="5396" xr:uid="{00000000-0005-0000-0000-000037140000}"/>
    <cellStyle name="Normal 11 2 4 13" xfId="5397" xr:uid="{00000000-0005-0000-0000-000038140000}"/>
    <cellStyle name="Normal 11 2 4 14" xfId="5398" xr:uid="{00000000-0005-0000-0000-000039140000}"/>
    <cellStyle name="Normal 11 2 4 2" xfId="5399" xr:uid="{00000000-0005-0000-0000-00003A140000}"/>
    <cellStyle name="Normal 11 2 4 2 10" xfId="5400" xr:uid="{00000000-0005-0000-0000-00003B140000}"/>
    <cellStyle name="Normal 11 2 4 2 11" xfId="5401" xr:uid="{00000000-0005-0000-0000-00003C140000}"/>
    <cellStyle name="Normal 11 2 4 2 12" xfId="5402" xr:uid="{00000000-0005-0000-0000-00003D140000}"/>
    <cellStyle name="Normal 11 2 4 2 2" xfId="5403" xr:uid="{00000000-0005-0000-0000-00003E140000}"/>
    <cellStyle name="Normal 11 2 4 2 2 2" xfId="5404" xr:uid="{00000000-0005-0000-0000-00003F140000}"/>
    <cellStyle name="Normal 11 2 4 2 2 2 2" xfId="5405" xr:uid="{00000000-0005-0000-0000-000040140000}"/>
    <cellStyle name="Normal 11 2 4 2 2 2 3" xfId="5406" xr:uid="{00000000-0005-0000-0000-000041140000}"/>
    <cellStyle name="Normal 11 2 4 2 2 2 4" xfId="5407" xr:uid="{00000000-0005-0000-0000-000042140000}"/>
    <cellStyle name="Normal 11 2 4 2 2 3" xfId="5408" xr:uid="{00000000-0005-0000-0000-000043140000}"/>
    <cellStyle name="Normal 11 2 4 2 2 3 2" xfId="5409" xr:uid="{00000000-0005-0000-0000-000044140000}"/>
    <cellStyle name="Normal 11 2 4 2 2 3 3" xfId="5410" xr:uid="{00000000-0005-0000-0000-000045140000}"/>
    <cellStyle name="Normal 11 2 4 2 2 3 4" xfId="5411" xr:uid="{00000000-0005-0000-0000-000046140000}"/>
    <cellStyle name="Normal 11 2 4 2 2 4" xfId="5412" xr:uid="{00000000-0005-0000-0000-000047140000}"/>
    <cellStyle name="Normal 11 2 4 2 2 5" xfId="5413" xr:uid="{00000000-0005-0000-0000-000048140000}"/>
    <cellStyle name="Normal 11 2 4 2 2 6" xfId="5414" xr:uid="{00000000-0005-0000-0000-000049140000}"/>
    <cellStyle name="Normal 11 2 4 2 3" xfId="5415" xr:uid="{00000000-0005-0000-0000-00004A140000}"/>
    <cellStyle name="Normal 11 2 4 2 3 2" xfId="5416" xr:uid="{00000000-0005-0000-0000-00004B140000}"/>
    <cellStyle name="Normal 11 2 4 2 3 3" xfId="5417" xr:uid="{00000000-0005-0000-0000-00004C140000}"/>
    <cellStyle name="Normal 11 2 4 2 3 4" xfId="5418" xr:uid="{00000000-0005-0000-0000-00004D140000}"/>
    <cellStyle name="Normal 11 2 4 2 4" xfId="5419" xr:uid="{00000000-0005-0000-0000-00004E140000}"/>
    <cellStyle name="Normal 11 2 4 2 4 2" xfId="5420" xr:uid="{00000000-0005-0000-0000-00004F140000}"/>
    <cellStyle name="Normal 11 2 4 2 4 3" xfId="5421" xr:uid="{00000000-0005-0000-0000-000050140000}"/>
    <cellStyle name="Normal 11 2 4 2 4 4" xfId="5422" xr:uid="{00000000-0005-0000-0000-000051140000}"/>
    <cellStyle name="Normal 11 2 4 2 5" xfId="5423" xr:uid="{00000000-0005-0000-0000-000052140000}"/>
    <cellStyle name="Normal 11 2 4 2 5 2" xfId="5424" xr:uid="{00000000-0005-0000-0000-000053140000}"/>
    <cellStyle name="Normal 11 2 4 2 5 3" xfId="5425" xr:uid="{00000000-0005-0000-0000-000054140000}"/>
    <cellStyle name="Normal 11 2 4 2 5 4" xfId="5426" xr:uid="{00000000-0005-0000-0000-000055140000}"/>
    <cellStyle name="Normal 11 2 4 2 6" xfId="5427" xr:uid="{00000000-0005-0000-0000-000056140000}"/>
    <cellStyle name="Normal 11 2 4 2 6 2" xfId="5428" xr:uid="{00000000-0005-0000-0000-000057140000}"/>
    <cellStyle name="Normal 11 2 4 2 6 3" xfId="5429" xr:uid="{00000000-0005-0000-0000-000058140000}"/>
    <cellStyle name="Normal 11 2 4 2 6 4" xfId="5430" xr:uid="{00000000-0005-0000-0000-000059140000}"/>
    <cellStyle name="Normal 11 2 4 2 7" xfId="5431" xr:uid="{00000000-0005-0000-0000-00005A140000}"/>
    <cellStyle name="Normal 11 2 4 2 7 2" xfId="5432" xr:uid="{00000000-0005-0000-0000-00005B140000}"/>
    <cellStyle name="Normal 11 2 4 2 7 3" xfId="5433" xr:uid="{00000000-0005-0000-0000-00005C140000}"/>
    <cellStyle name="Normal 11 2 4 2 7 4" xfId="5434" xr:uid="{00000000-0005-0000-0000-00005D140000}"/>
    <cellStyle name="Normal 11 2 4 2 8" xfId="5435" xr:uid="{00000000-0005-0000-0000-00005E140000}"/>
    <cellStyle name="Normal 11 2 4 2 9" xfId="5436" xr:uid="{00000000-0005-0000-0000-00005F140000}"/>
    <cellStyle name="Normal 11 2 4 3" xfId="5437" xr:uid="{00000000-0005-0000-0000-000060140000}"/>
    <cellStyle name="Normal 11 2 4 3 2" xfId="5438" xr:uid="{00000000-0005-0000-0000-000061140000}"/>
    <cellStyle name="Normal 11 2 4 3 2 2" xfId="5439" xr:uid="{00000000-0005-0000-0000-000062140000}"/>
    <cellStyle name="Normal 11 2 4 3 2 3" xfId="5440" xr:uid="{00000000-0005-0000-0000-000063140000}"/>
    <cellStyle name="Normal 11 2 4 3 2 4" xfId="5441" xr:uid="{00000000-0005-0000-0000-000064140000}"/>
    <cellStyle name="Normal 11 2 4 3 3" xfId="5442" xr:uid="{00000000-0005-0000-0000-000065140000}"/>
    <cellStyle name="Normal 11 2 4 3 3 2" xfId="5443" xr:uid="{00000000-0005-0000-0000-000066140000}"/>
    <cellStyle name="Normal 11 2 4 3 3 3" xfId="5444" xr:uid="{00000000-0005-0000-0000-000067140000}"/>
    <cellStyle name="Normal 11 2 4 3 3 4" xfId="5445" xr:uid="{00000000-0005-0000-0000-000068140000}"/>
    <cellStyle name="Normal 11 2 4 3 4" xfId="5446" xr:uid="{00000000-0005-0000-0000-000069140000}"/>
    <cellStyle name="Normal 11 2 4 3 5" xfId="5447" xr:uid="{00000000-0005-0000-0000-00006A140000}"/>
    <cellStyle name="Normal 11 2 4 3 6" xfId="5448" xr:uid="{00000000-0005-0000-0000-00006B140000}"/>
    <cellStyle name="Normal 11 2 4 4" xfId="5449" xr:uid="{00000000-0005-0000-0000-00006C140000}"/>
    <cellStyle name="Normal 11 2 4 4 2" xfId="5450" xr:uid="{00000000-0005-0000-0000-00006D140000}"/>
    <cellStyle name="Normal 11 2 4 4 3" xfId="5451" xr:uid="{00000000-0005-0000-0000-00006E140000}"/>
    <cellStyle name="Normal 11 2 4 4 4" xfId="5452" xr:uid="{00000000-0005-0000-0000-00006F140000}"/>
    <cellStyle name="Normal 11 2 4 5" xfId="5453" xr:uid="{00000000-0005-0000-0000-000070140000}"/>
    <cellStyle name="Normal 11 2 4 5 2" xfId="5454" xr:uid="{00000000-0005-0000-0000-000071140000}"/>
    <cellStyle name="Normal 11 2 4 5 3" xfId="5455" xr:uid="{00000000-0005-0000-0000-000072140000}"/>
    <cellStyle name="Normal 11 2 4 5 4" xfId="5456" xr:uid="{00000000-0005-0000-0000-000073140000}"/>
    <cellStyle name="Normal 11 2 4 6" xfId="5457" xr:uid="{00000000-0005-0000-0000-000074140000}"/>
    <cellStyle name="Normal 11 2 4 6 2" xfId="5458" xr:uid="{00000000-0005-0000-0000-000075140000}"/>
    <cellStyle name="Normal 11 2 4 6 3" xfId="5459" xr:uid="{00000000-0005-0000-0000-000076140000}"/>
    <cellStyle name="Normal 11 2 4 6 4" xfId="5460" xr:uid="{00000000-0005-0000-0000-000077140000}"/>
    <cellStyle name="Normal 11 2 4 7" xfId="5461" xr:uid="{00000000-0005-0000-0000-000078140000}"/>
    <cellStyle name="Normal 11 2 4 7 2" xfId="5462" xr:uid="{00000000-0005-0000-0000-000079140000}"/>
    <cellStyle name="Normal 11 2 4 7 3" xfId="5463" xr:uid="{00000000-0005-0000-0000-00007A140000}"/>
    <cellStyle name="Normal 11 2 4 7 4" xfId="5464" xr:uid="{00000000-0005-0000-0000-00007B140000}"/>
    <cellStyle name="Normal 11 2 4 8" xfId="5465" xr:uid="{00000000-0005-0000-0000-00007C140000}"/>
    <cellStyle name="Normal 11 2 4 8 2" xfId="5466" xr:uid="{00000000-0005-0000-0000-00007D140000}"/>
    <cellStyle name="Normal 11 2 4 8 3" xfId="5467" xr:uid="{00000000-0005-0000-0000-00007E140000}"/>
    <cellStyle name="Normal 11 2 4 8 4" xfId="5468" xr:uid="{00000000-0005-0000-0000-00007F140000}"/>
    <cellStyle name="Normal 11 2 4 9" xfId="5469" xr:uid="{00000000-0005-0000-0000-000080140000}"/>
    <cellStyle name="Normal 11 2 4 9 2" xfId="5470" xr:uid="{00000000-0005-0000-0000-000081140000}"/>
    <cellStyle name="Normal 11 2 4 9 3" xfId="5471" xr:uid="{00000000-0005-0000-0000-000082140000}"/>
    <cellStyle name="Normal 11 2 4 9 4" xfId="5472" xr:uid="{00000000-0005-0000-0000-000083140000}"/>
    <cellStyle name="Normal 11 2 5" xfId="5473" xr:uid="{00000000-0005-0000-0000-000084140000}"/>
    <cellStyle name="Normal 11 2 5 10" xfId="5474" xr:uid="{00000000-0005-0000-0000-000085140000}"/>
    <cellStyle name="Normal 11 2 5 11" xfId="5475" xr:uid="{00000000-0005-0000-0000-000086140000}"/>
    <cellStyle name="Normal 11 2 5 12" xfId="5476" xr:uid="{00000000-0005-0000-0000-000087140000}"/>
    <cellStyle name="Normal 11 2 5 2" xfId="5477" xr:uid="{00000000-0005-0000-0000-000088140000}"/>
    <cellStyle name="Normal 11 2 5 2 2" xfId="5478" xr:uid="{00000000-0005-0000-0000-000089140000}"/>
    <cellStyle name="Normal 11 2 5 2 2 2" xfId="5479" xr:uid="{00000000-0005-0000-0000-00008A140000}"/>
    <cellStyle name="Normal 11 2 5 2 2 3" xfId="5480" xr:uid="{00000000-0005-0000-0000-00008B140000}"/>
    <cellStyle name="Normal 11 2 5 2 2 4" xfId="5481" xr:uid="{00000000-0005-0000-0000-00008C140000}"/>
    <cellStyle name="Normal 11 2 5 2 3" xfId="5482" xr:uid="{00000000-0005-0000-0000-00008D140000}"/>
    <cellStyle name="Normal 11 2 5 2 3 2" xfId="5483" xr:uid="{00000000-0005-0000-0000-00008E140000}"/>
    <cellStyle name="Normal 11 2 5 2 3 3" xfId="5484" xr:uid="{00000000-0005-0000-0000-00008F140000}"/>
    <cellStyle name="Normal 11 2 5 2 3 4" xfId="5485" xr:uid="{00000000-0005-0000-0000-000090140000}"/>
    <cellStyle name="Normal 11 2 5 2 4" xfId="5486" xr:uid="{00000000-0005-0000-0000-000091140000}"/>
    <cellStyle name="Normal 11 2 5 2 5" xfId="5487" xr:uid="{00000000-0005-0000-0000-000092140000}"/>
    <cellStyle name="Normal 11 2 5 2 6" xfId="5488" xr:uid="{00000000-0005-0000-0000-000093140000}"/>
    <cellStyle name="Normal 11 2 5 3" xfId="5489" xr:uid="{00000000-0005-0000-0000-000094140000}"/>
    <cellStyle name="Normal 11 2 5 3 2" xfId="5490" xr:uid="{00000000-0005-0000-0000-000095140000}"/>
    <cellStyle name="Normal 11 2 5 3 3" xfId="5491" xr:uid="{00000000-0005-0000-0000-000096140000}"/>
    <cellStyle name="Normal 11 2 5 3 4" xfId="5492" xr:uid="{00000000-0005-0000-0000-000097140000}"/>
    <cellStyle name="Normal 11 2 5 4" xfId="5493" xr:uid="{00000000-0005-0000-0000-000098140000}"/>
    <cellStyle name="Normal 11 2 5 4 2" xfId="5494" xr:uid="{00000000-0005-0000-0000-000099140000}"/>
    <cellStyle name="Normal 11 2 5 4 3" xfId="5495" xr:uid="{00000000-0005-0000-0000-00009A140000}"/>
    <cellStyle name="Normal 11 2 5 4 4" xfId="5496" xr:uid="{00000000-0005-0000-0000-00009B140000}"/>
    <cellStyle name="Normal 11 2 5 5" xfId="5497" xr:uid="{00000000-0005-0000-0000-00009C140000}"/>
    <cellStyle name="Normal 11 2 5 5 2" xfId="5498" xr:uid="{00000000-0005-0000-0000-00009D140000}"/>
    <cellStyle name="Normal 11 2 5 5 3" xfId="5499" xr:uid="{00000000-0005-0000-0000-00009E140000}"/>
    <cellStyle name="Normal 11 2 5 5 4" xfId="5500" xr:uid="{00000000-0005-0000-0000-00009F140000}"/>
    <cellStyle name="Normal 11 2 5 6" xfId="5501" xr:uid="{00000000-0005-0000-0000-0000A0140000}"/>
    <cellStyle name="Normal 11 2 5 6 2" xfId="5502" xr:uid="{00000000-0005-0000-0000-0000A1140000}"/>
    <cellStyle name="Normal 11 2 5 6 3" xfId="5503" xr:uid="{00000000-0005-0000-0000-0000A2140000}"/>
    <cellStyle name="Normal 11 2 5 6 4" xfId="5504" xr:uid="{00000000-0005-0000-0000-0000A3140000}"/>
    <cellStyle name="Normal 11 2 5 7" xfId="5505" xr:uid="{00000000-0005-0000-0000-0000A4140000}"/>
    <cellStyle name="Normal 11 2 5 7 2" xfId="5506" xr:uid="{00000000-0005-0000-0000-0000A5140000}"/>
    <cellStyle name="Normal 11 2 5 7 3" xfId="5507" xr:uid="{00000000-0005-0000-0000-0000A6140000}"/>
    <cellStyle name="Normal 11 2 5 7 4" xfId="5508" xr:uid="{00000000-0005-0000-0000-0000A7140000}"/>
    <cellStyle name="Normal 11 2 5 8" xfId="5509" xr:uid="{00000000-0005-0000-0000-0000A8140000}"/>
    <cellStyle name="Normal 11 2 5 9" xfId="5510" xr:uid="{00000000-0005-0000-0000-0000A9140000}"/>
    <cellStyle name="Normal 11 2 6" xfId="5511" xr:uid="{00000000-0005-0000-0000-0000AA140000}"/>
    <cellStyle name="Normal 11 2 6 10" xfId="5512" xr:uid="{00000000-0005-0000-0000-0000AB140000}"/>
    <cellStyle name="Normal 11 2 6 11" xfId="5513" xr:uid="{00000000-0005-0000-0000-0000AC140000}"/>
    <cellStyle name="Normal 11 2 6 12" xfId="5514" xr:uid="{00000000-0005-0000-0000-0000AD140000}"/>
    <cellStyle name="Normal 11 2 6 2" xfId="5515" xr:uid="{00000000-0005-0000-0000-0000AE140000}"/>
    <cellStyle name="Normal 11 2 6 2 2" xfId="5516" xr:uid="{00000000-0005-0000-0000-0000AF140000}"/>
    <cellStyle name="Normal 11 2 6 2 2 2" xfId="5517" xr:uid="{00000000-0005-0000-0000-0000B0140000}"/>
    <cellStyle name="Normal 11 2 6 2 2 3" xfId="5518" xr:uid="{00000000-0005-0000-0000-0000B1140000}"/>
    <cellStyle name="Normal 11 2 6 2 2 4" xfId="5519" xr:uid="{00000000-0005-0000-0000-0000B2140000}"/>
    <cellStyle name="Normal 11 2 6 2 3" xfId="5520" xr:uid="{00000000-0005-0000-0000-0000B3140000}"/>
    <cellStyle name="Normal 11 2 6 2 3 2" xfId="5521" xr:uid="{00000000-0005-0000-0000-0000B4140000}"/>
    <cellStyle name="Normal 11 2 6 2 3 3" xfId="5522" xr:uid="{00000000-0005-0000-0000-0000B5140000}"/>
    <cellStyle name="Normal 11 2 6 2 3 4" xfId="5523" xr:uid="{00000000-0005-0000-0000-0000B6140000}"/>
    <cellStyle name="Normal 11 2 6 2 4" xfId="5524" xr:uid="{00000000-0005-0000-0000-0000B7140000}"/>
    <cellStyle name="Normal 11 2 6 2 5" xfId="5525" xr:uid="{00000000-0005-0000-0000-0000B8140000}"/>
    <cellStyle name="Normal 11 2 6 2 6" xfId="5526" xr:uid="{00000000-0005-0000-0000-0000B9140000}"/>
    <cellStyle name="Normal 11 2 6 3" xfId="5527" xr:uid="{00000000-0005-0000-0000-0000BA140000}"/>
    <cellStyle name="Normal 11 2 6 3 2" xfId="5528" xr:uid="{00000000-0005-0000-0000-0000BB140000}"/>
    <cellStyle name="Normal 11 2 6 3 3" xfId="5529" xr:uid="{00000000-0005-0000-0000-0000BC140000}"/>
    <cellStyle name="Normal 11 2 6 3 4" xfId="5530" xr:uid="{00000000-0005-0000-0000-0000BD140000}"/>
    <cellStyle name="Normal 11 2 6 4" xfId="5531" xr:uid="{00000000-0005-0000-0000-0000BE140000}"/>
    <cellStyle name="Normal 11 2 6 4 2" xfId="5532" xr:uid="{00000000-0005-0000-0000-0000BF140000}"/>
    <cellStyle name="Normal 11 2 6 4 3" xfId="5533" xr:uid="{00000000-0005-0000-0000-0000C0140000}"/>
    <cellStyle name="Normal 11 2 6 4 4" xfId="5534" xr:uid="{00000000-0005-0000-0000-0000C1140000}"/>
    <cellStyle name="Normal 11 2 6 5" xfId="5535" xr:uid="{00000000-0005-0000-0000-0000C2140000}"/>
    <cellStyle name="Normal 11 2 6 5 2" xfId="5536" xr:uid="{00000000-0005-0000-0000-0000C3140000}"/>
    <cellStyle name="Normal 11 2 6 5 3" xfId="5537" xr:uid="{00000000-0005-0000-0000-0000C4140000}"/>
    <cellStyle name="Normal 11 2 6 5 4" xfId="5538" xr:uid="{00000000-0005-0000-0000-0000C5140000}"/>
    <cellStyle name="Normal 11 2 6 6" xfId="5539" xr:uid="{00000000-0005-0000-0000-0000C6140000}"/>
    <cellStyle name="Normal 11 2 6 6 2" xfId="5540" xr:uid="{00000000-0005-0000-0000-0000C7140000}"/>
    <cellStyle name="Normal 11 2 6 6 3" xfId="5541" xr:uid="{00000000-0005-0000-0000-0000C8140000}"/>
    <cellStyle name="Normal 11 2 6 6 4" xfId="5542" xr:uid="{00000000-0005-0000-0000-0000C9140000}"/>
    <cellStyle name="Normal 11 2 6 7" xfId="5543" xr:uid="{00000000-0005-0000-0000-0000CA140000}"/>
    <cellStyle name="Normal 11 2 6 7 2" xfId="5544" xr:uid="{00000000-0005-0000-0000-0000CB140000}"/>
    <cellStyle name="Normal 11 2 6 7 3" xfId="5545" xr:uid="{00000000-0005-0000-0000-0000CC140000}"/>
    <cellStyle name="Normal 11 2 6 7 4" xfId="5546" xr:uid="{00000000-0005-0000-0000-0000CD140000}"/>
    <cellStyle name="Normal 11 2 6 8" xfId="5547" xr:uid="{00000000-0005-0000-0000-0000CE140000}"/>
    <cellStyle name="Normal 11 2 6 9" xfId="5548" xr:uid="{00000000-0005-0000-0000-0000CF140000}"/>
    <cellStyle name="Normal 11 2 7" xfId="5549" xr:uid="{00000000-0005-0000-0000-0000D0140000}"/>
    <cellStyle name="Normal 11 2 7 2" xfId="5550" xr:uid="{00000000-0005-0000-0000-0000D1140000}"/>
    <cellStyle name="Normal 11 2 7 2 2" xfId="5551" xr:uid="{00000000-0005-0000-0000-0000D2140000}"/>
    <cellStyle name="Normal 11 2 7 2 3" xfId="5552" xr:uid="{00000000-0005-0000-0000-0000D3140000}"/>
    <cellStyle name="Normal 11 2 7 2 4" xfId="5553" xr:uid="{00000000-0005-0000-0000-0000D4140000}"/>
    <cellStyle name="Normal 11 2 7 3" xfId="5554" xr:uid="{00000000-0005-0000-0000-0000D5140000}"/>
    <cellStyle name="Normal 11 2 7 3 2" xfId="5555" xr:uid="{00000000-0005-0000-0000-0000D6140000}"/>
    <cellStyle name="Normal 11 2 7 3 3" xfId="5556" xr:uid="{00000000-0005-0000-0000-0000D7140000}"/>
    <cellStyle name="Normal 11 2 7 3 4" xfId="5557" xr:uid="{00000000-0005-0000-0000-0000D8140000}"/>
    <cellStyle name="Normal 11 2 7 4" xfId="5558" xr:uid="{00000000-0005-0000-0000-0000D9140000}"/>
    <cellStyle name="Normal 11 2 7 4 2" xfId="5559" xr:uid="{00000000-0005-0000-0000-0000DA140000}"/>
    <cellStyle name="Normal 11 2 7 4 3" xfId="5560" xr:uid="{00000000-0005-0000-0000-0000DB140000}"/>
    <cellStyle name="Normal 11 2 7 4 4" xfId="5561" xr:uid="{00000000-0005-0000-0000-0000DC140000}"/>
    <cellStyle name="Normal 11 2 7 5" xfId="5562" xr:uid="{00000000-0005-0000-0000-0000DD140000}"/>
    <cellStyle name="Normal 11 2 7 5 2" xfId="5563" xr:uid="{00000000-0005-0000-0000-0000DE140000}"/>
    <cellStyle name="Normal 11 2 7 5 3" xfId="5564" xr:uid="{00000000-0005-0000-0000-0000DF140000}"/>
    <cellStyle name="Normal 11 2 7 5 4" xfId="5565" xr:uid="{00000000-0005-0000-0000-0000E0140000}"/>
    <cellStyle name="Normal 11 2 7 6" xfId="5566" xr:uid="{00000000-0005-0000-0000-0000E1140000}"/>
    <cellStyle name="Normal 11 2 7 7" xfId="5567" xr:uid="{00000000-0005-0000-0000-0000E2140000}"/>
    <cellStyle name="Normal 11 2 7 8" xfId="5568" xr:uid="{00000000-0005-0000-0000-0000E3140000}"/>
    <cellStyle name="Normal 11 2 8" xfId="5569" xr:uid="{00000000-0005-0000-0000-0000E4140000}"/>
    <cellStyle name="Normal 11 2 8 2" xfId="5570" xr:uid="{00000000-0005-0000-0000-0000E5140000}"/>
    <cellStyle name="Normal 11 2 8 3" xfId="5571" xr:uid="{00000000-0005-0000-0000-0000E6140000}"/>
    <cellStyle name="Normal 11 2 8 4" xfId="5572" xr:uid="{00000000-0005-0000-0000-0000E7140000}"/>
    <cellStyle name="Normal 11 2 9" xfId="5573" xr:uid="{00000000-0005-0000-0000-0000E8140000}"/>
    <cellStyle name="Normal 11 2 9 2" xfId="5574" xr:uid="{00000000-0005-0000-0000-0000E9140000}"/>
    <cellStyle name="Normal 11 2 9 3" xfId="5575" xr:uid="{00000000-0005-0000-0000-0000EA140000}"/>
    <cellStyle name="Normal 11 2 9 4" xfId="5576" xr:uid="{00000000-0005-0000-0000-0000EB140000}"/>
    <cellStyle name="Normal 11 20" xfId="5577" xr:uid="{00000000-0005-0000-0000-0000EC140000}"/>
    <cellStyle name="Normal 11 20 2" xfId="5578" xr:uid="{00000000-0005-0000-0000-0000ED140000}"/>
    <cellStyle name="Normal 11 20 3" xfId="5579" xr:uid="{00000000-0005-0000-0000-0000EE140000}"/>
    <cellStyle name="Normal 11 20 4" xfId="5580" xr:uid="{00000000-0005-0000-0000-0000EF140000}"/>
    <cellStyle name="Normal 11 21" xfId="5581" xr:uid="{00000000-0005-0000-0000-0000F0140000}"/>
    <cellStyle name="Normal 11 21 2" xfId="5582" xr:uid="{00000000-0005-0000-0000-0000F1140000}"/>
    <cellStyle name="Normal 11 21 3" xfId="5583" xr:uid="{00000000-0005-0000-0000-0000F2140000}"/>
    <cellStyle name="Normal 11 21 4" xfId="5584" xr:uid="{00000000-0005-0000-0000-0000F3140000}"/>
    <cellStyle name="Normal 11 22" xfId="5585" xr:uid="{00000000-0005-0000-0000-0000F4140000}"/>
    <cellStyle name="Normal 11 22 2" xfId="5586" xr:uid="{00000000-0005-0000-0000-0000F5140000}"/>
    <cellStyle name="Normal 11 22 3" xfId="5587" xr:uid="{00000000-0005-0000-0000-0000F6140000}"/>
    <cellStyle name="Normal 11 22 4" xfId="5588" xr:uid="{00000000-0005-0000-0000-0000F7140000}"/>
    <cellStyle name="Normal 11 23" xfId="5589" xr:uid="{00000000-0005-0000-0000-0000F8140000}"/>
    <cellStyle name="Normal 11 23 2" xfId="5590" xr:uid="{00000000-0005-0000-0000-0000F9140000}"/>
    <cellStyle name="Normal 11 23 3" xfId="5591" xr:uid="{00000000-0005-0000-0000-0000FA140000}"/>
    <cellStyle name="Normal 11 23 4" xfId="5592" xr:uid="{00000000-0005-0000-0000-0000FB140000}"/>
    <cellStyle name="Normal 11 24" xfId="5593" xr:uid="{00000000-0005-0000-0000-0000FC140000}"/>
    <cellStyle name="Normal 11 24 2" xfId="5594" xr:uid="{00000000-0005-0000-0000-0000FD140000}"/>
    <cellStyle name="Normal 11 24 3" xfId="5595" xr:uid="{00000000-0005-0000-0000-0000FE140000}"/>
    <cellStyle name="Normal 11 24 4" xfId="5596" xr:uid="{00000000-0005-0000-0000-0000FF140000}"/>
    <cellStyle name="Normal 11 25" xfId="5597" xr:uid="{00000000-0005-0000-0000-000000150000}"/>
    <cellStyle name="Normal 11 25 2" xfId="5598" xr:uid="{00000000-0005-0000-0000-000001150000}"/>
    <cellStyle name="Normal 11 25 3" xfId="5599" xr:uid="{00000000-0005-0000-0000-000002150000}"/>
    <cellStyle name="Normal 11 25 4" xfId="5600" xr:uid="{00000000-0005-0000-0000-000003150000}"/>
    <cellStyle name="Normal 11 26" xfId="5601" xr:uid="{00000000-0005-0000-0000-000004150000}"/>
    <cellStyle name="Normal 11 27" xfId="5602" xr:uid="{00000000-0005-0000-0000-000005150000}"/>
    <cellStyle name="Normal 11 28" xfId="5603" xr:uid="{00000000-0005-0000-0000-000006150000}"/>
    <cellStyle name="Normal 11 29" xfId="5604" xr:uid="{00000000-0005-0000-0000-000007150000}"/>
    <cellStyle name="Normal 11 3" xfId="5605" xr:uid="{00000000-0005-0000-0000-000008150000}"/>
    <cellStyle name="Normal 11 3 10" xfId="5606" xr:uid="{00000000-0005-0000-0000-000009150000}"/>
    <cellStyle name="Normal 11 3 10 2" xfId="5607" xr:uid="{00000000-0005-0000-0000-00000A150000}"/>
    <cellStyle name="Normal 11 3 10 3" xfId="5608" xr:uid="{00000000-0005-0000-0000-00000B150000}"/>
    <cellStyle name="Normal 11 3 10 4" xfId="5609" xr:uid="{00000000-0005-0000-0000-00000C150000}"/>
    <cellStyle name="Normal 11 3 11" xfId="5610" xr:uid="{00000000-0005-0000-0000-00000D150000}"/>
    <cellStyle name="Normal 11 3 11 2" xfId="5611" xr:uid="{00000000-0005-0000-0000-00000E150000}"/>
    <cellStyle name="Normal 11 3 11 3" xfId="5612" xr:uid="{00000000-0005-0000-0000-00000F150000}"/>
    <cellStyle name="Normal 11 3 11 4" xfId="5613" xr:uid="{00000000-0005-0000-0000-000010150000}"/>
    <cellStyle name="Normal 11 3 12" xfId="5614" xr:uid="{00000000-0005-0000-0000-000011150000}"/>
    <cellStyle name="Normal 11 3 12 2" xfId="5615" xr:uid="{00000000-0005-0000-0000-000012150000}"/>
    <cellStyle name="Normal 11 3 12 3" xfId="5616" xr:uid="{00000000-0005-0000-0000-000013150000}"/>
    <cellStyle name="Normal 11 3 12 4" xfId="5617" xr:uid="{00000000-0005-0000-0000-000014150000}"/>
    <cellStyle name="Normal 11 3 13" xfId="5618" xr:uid="{00000000-0005-0000-0000-000015150000}"/>
    <cellStyle name="Normal 11 3 13 2" xfId="5619" xr:uid="{00000000-0005-0000-0000-000016150000}"/>
    <cellStyle name="Normal 11 3 13 3" xfId="5620" xr:uid="{00000000-0005-0000-0000-000017150000}"/>
    <cellStyle name="Normal 11 3 13 4" xfId="5621" xr:uid="{00000000-0005-0000-0000-000018150000}"/>
    <cellStyle name="Normal 11 3 14" xfId="5622" xr:uid="{00000000-0005-0000-0000-000019150000}"/>
    <cellStyle name="Normal 11 3 15" xfId="5623" xr:uid="{00000000-0005-0000-0000-00001A150000}"/>
    <cellStyle name="Normal 11 3 16" xfId="5624" xr:uid="{00000000-0005-0000-0000-00001B150000}"/>
    <cellStyle name="Normal 11 3 17" xfId="5625" xr:uid="{00000000-0005-0000-0000-00001C150000}"/>
    <cellStyle name="Normal 11 3 18" xfId="5626" xr:uid="{00000000-0005-0000-0000-00001D150000}"/>
    <cellStyle name="Normal 11 3 19" xfId="5627" xr:uid="{00000000-0005-0000-0000-00001E150000}"/>
    <cellStyle name="Normal 11 3 2" xfId="5628" xr:uid="{00000000-0005-0000-0000-00001F150000}"/>
    <cellStyle name="Normal 11 3 2 10" xfId="5629" xr:uid="{00000000-0005-0000-0000-000020150000}"/>
    <cellStyle name="Normal 11 3 2 11" xfId="5630" xr:uid="{00000000-0005-0000-0000-000021150000}"/>
    <cellStyle name="Normal 11 3 2 12" xfId="5631" xr:uid="{00000000-0005-0000-0000-000022150000}"/>
    <cellStyle name="Normal 11 3 2 13" xfId="5632" xr:uid="{00000000-0005-0000-0000-000023150000}"/>
    <cellStyle name="Normal 11 3 2 14" xfId="5633" xr:uid="{00000000-0005-0000-0000-000024150000}"/>
    <cellStyle name="Normal 11 3 2 2" xfId="5634" xr:uid="{00000000-0005-0000-0000-000025150000}"/>
    <cellStyle name="Normal 11 3 2 2 10" xfId="5635" xr:uid="{00000000-0005-0000-0000-000026150000}"/>
    <cellStyle name="Normal 11 3 2 2 11" xfId="5636" xr:uid="{00000000-0005-0000-0000-000027150000}"/>
    <cellStyle name="Normal 11 3 2 2 12" xfId="5637" xr:uid="{00000000-0005-0000-0000-000028150000}"/>
    <cellStyle name="Normal 11 3 2 2 2" xfId="5638" xr:uid="{00000000-0005-0000-0000-000029150000}"/>
    <cellStyle name="Normal 11 3 2 2 2 2" xfId="5639" xr:uid="{00000000-0005-0000-0000-00002A150000}"/>
    <cellStyle name="Normal 11 3 2 2 2 2 2" xfId="5640" xr:uid="{00000000-0005-0000-0000-00002B150000}"/>
    <cellStyle name="Normal 11 3 2 2 2 2 3" xfId="5641" xr:uid="{00000000-0005-0000-0000-00002C150000}"/>
    <cellStyle name="Normal 11 3 2 2 2 2 4" xfId="5642" xr:uid="{00000000-0005-0000-0000-00002D150000}"/>
    <cellStyle name="Normal 11 3 2 2 2 3" xfId="5643" xr:uid="{00000000-0005-0000-0000-00002E150000}"/>
    <cellStyle name="Normal 11 3 2 2 2 3 2" xfId="5644" xr:uid="{00000000-0005-0000-0000-00002F150000}"/>
    <cellStyle name="Normal 11 3 2 2 2 3 3" xfId="5645" xr:uid="{00000000-0005-0000-0000-000030150000}"/>
    <cellStyle name="Normal 11 3 2 2 2 3 4" xfId="5646" xr:uid="{00000000-0005-0000-0000-000031150000}"/>
    <cellStyle name="Normal 11 3 2 2 2 4" xfId="5647" xr:uid="{00000000-0005-0000-0000-000032150000}"/>
    <cellStyle name="Normal 11 3 2 2 2 5" xfId="5648" xr:uid="{00000000-0005-0000-0000-000033150000}"/>
    <cellStyle name="Normal 11 3 2 2 2 6" xfId="5649" xr:uid="{00000000-0005-0000-0000-000034150000}"/>
    <cellStyle name="Normal 11 3 2 2 3" xfId="5650" xr:uid="{00000000-0005-0000-0000-000035150000}"/>
    <cellStyle name="Normal 11 3 2 2 3 2" xfId="5651" xr:uid="{00000000-0005-0000-0000-000036150000}"/>
    <cellStyle name="Normal 11 3 2 2 3 3" xfId="5652" xr:uid="{00000000-0005-0000-0000-000037150000}"/>
    <cellStyle name="Normal 11 3 2 2 3 4" xfId="5653" xr:uid="{00000000-0005-0000-0000-000038150000}"/>
    <cellStyle name="Normal 11 3 2 2 4" xfId="5654" xr:uid="{00000000-0005-0000-0000-000039150000}"/>
    <cellStyle name="Normal 11 3 2 2 4 2" xfId="5655" xr:uid="{00000000-0005-0000-0000-00003A150000}"/>
    <cellStyle name="Normal 11 3 2 2 4 3" xfId="5656" xr:uid="{00000000-0005-0000-0000-00003B150000}"/>
    <cellStyle name="Normal 11 3 2 2 4 4" xfId="5657" xr:uid="{00000000-0005-0000-0000-00003C150000}"/>
    <cellStyle name="Normal 11 3 2 2 5" xfId="5658" xr:uid="{00000000-0005-0000-0000-00003D150000}"/>
    <cellStyle name="Normal 11 3 2 2 5 2" xfId="5659" xr:uid="{00000000-0005-0000-0000-00003E150000}"/>
    <cellStyle name="Normal 11 3 2 2 5 3" xfId="5660" xr:uid="{00000000-0005-0000-0000-00003F150000}"/>
    <cellStyle name="Normal 11 3 2 2 5 4" xfId="5661" xr:uid="{00000000-0005-0000-0000-000040150000}"/>
    <cellStyle name="Normal 11 3 2 2 6" xfId="5662" xr:uid="{00000000-0005-0000-0000-000041150000}"/>
    <cellStyle name="Normal 11 3 2 2 6 2" xfId="5663" xr:uid="{00000000-0005-0000-0000-000042150000}"/>
    <cellStyle name="Normal 11 3 2 2 6 3" xfId="5664" xr:uid="{00000000-0005-0000-0000-000043150000}"/>
    <cellStyle name="Normal 11 3 2 2 6 4" xfId="5665" xr:uid="{00000000-0005-0000-0000-000044150000}"/>
    <cellStyle name="Normal 11 3 2 2 7" xfId="5666" xr:uid="{00000000-0005-0000-0000-000045150000}"/>
    <cellStyle name="Normal 11 3 2 2 7 2" xfId="5667" xr:uid="{00000000-0005-0000-0000-000046150000}"/>
    <cellStyle name="Normal 11 3 2 2 7 3" xfId="5668" xr:uid="{00000000-0005-0000-0000-000047150000}"/>
    <cellStyle name="Normal 11 3 2 2 7 4" xfId="5669" xr:uid="{00000000-0005-0000-0000-000048150000}"/>
    <cellStyle name="Normal 11 3 2 2 8" xfId="5670" xr:uid="{00000000-0005-0000-0000-000049150000}"/>
    <cellStyle name="Normal 11 3 2 2 9" xfId="5671" xr:uid="{00000000-0005-0000-0000-00004A150000}"/>
    <cellStyle name="Normal 11 3 2 3" xfId="5672" xr:uid="{00000000-0005-0000-0000-00004B150000}"/>
    <cellStyle name="Normal 11 3 2 3 2" xfId="5673" xr:uid="{00000000-0005-0000-0000-00004C150000}"/>
    <cellStyle name="Normal 11 3 2 3 2 2" xfId="5674" xr:uid="{00000000-0005-0000-0000-00004D150000}"/>
    <cellStyle name="Normal 11 3 2 3 2 3" xfId="5675" xr:uid="{00000000-0005-0000-0000-00004E150000}"/>
    <cellStyle name="Normal 11 3 2 3 2 4" xfId="5676" xr:uid="{00000000-0005-0000-0000-00004F150000}"/>
    <cellStyle name="Normal 11 3 2 3 3" xfId="5677" xr:uid="{00000000-0005-0000-0000-000050150000}"/>
    <cellStyle name="Normal 11 3 2 3 3 2" xfId="5678" xr:uid="{00000000-0005-0000-0000-000051150000}"/>
    <cellStyle name="Normal 11 3 2 3 3 3" xfId="5679" xr:uid="{00000000-0005-0000-0000-000052150000}"/>
    <cellStyle name="Normal 11 3 2 3 3 4" xfId="5680" xr:uid="{00000000-0005-0000-0000-000053150000}"/>
    <cellStyle name="Normal 11 3 2 3 4" xfId="5681" xr:uid="{00000000-0005-0000-0000-000054150000}"/>
    <cellStyle name="Normal 11 3 2 3 5" xfId="5682" xr:uid="{00000000-0005-0000-0000-000055150000}"/>
    <cellStyle name="Normal 11 3 2 3 6" xfId="5683" xr:uid="{00000000-0005-0000-0000-000056150000}"/>
    <cellStyle name="Normal 11 3 2 4" xfId="5684" xr:uid="{00000000-0005-0000-0000-000057150000}"/>
    <cellStyle name="Normal 11 3 2 4 2" xfId="5685" xr:uid="{00000000-0005-0000-0000-000058150000}"/>
    <cellStyle name="Normal 11 3 2 4 3" xfId="5686" xr:uid="{00000000-0005-0000-0000-000059150000}"/>
    <cellStyle name="Normal 11 3 2 4 4" xfId="5687" xr:uid="{00000000-0005-0000-0000-00005A150000}"/>
    <cellStyle name="Normal 11 3 2 5" xfId="5688" xr:uid="{00000000-0005-0000-0000-00005B150000}"/>
    <cellStyle name="Normal 11 3 2 5 2" xfId="5689" xr:uid="{00000000-0005-0000-0000-00005C150000}"/>
    <cellStyle name="Normal 11 3 2 5 3" xfId="5690" xr:uid="{00000000-0005-0000-0000-00005D150000}"/>
    <cellStyle name="Normal 11 3 2 5 4" xfId="5691" xr:uid="{00000000-0005-0000-0000-00005E150000}"/>
    <cellStyle name="Normal 11 3 2 6" xfId="5692" xr:uid="{00000000-0005-0000-0000-00005F150000}"/>
    <cellStyle name="Normal 11 3 2 6 2" xfId="5693" xr:uid="{00000000-0005-0000-0000-000060150000}"/>
    <cellStyle name="Normal 11 3 2 6 3" xfId="5694" xr:uid="{00000000-0005-0000-0000-000061150000}"/>
    <cellStyle name="Normal 11 3 2 6 4" xfId="5695" xr:uid="{00000000-0005-0000-0000-000062150000}"/>
    <cellStyle name="Normal 11 3 2 7" xfId="5696" xr:uid="{00000000-0005-0000-0000-000063150000}"/>
    <cellStyle name="Normal 11 3 2 7 2" xfId="5697" xr:uid="{00000000-0005-0000-0000-000064150000}"/>
    <cellStyle name="Normal 11 3 2 7 3" xfId="5698" xr:uid="{00000000-0005-0000-0000-000065150000}"/>
    <cellStyle name="Normal 11 3 2 7 4" xfId="5699" xr:uid="{00000000-0005-0000-0000-000066150000}"/>
    <cellStyle name="Normal 11 3 2 8" xfId="5700" xr:uid="{00000000-0005-0000-0000-000067150000}"/>
    <cellStyle name="Normal 11 3 2 8 2" xfId="5701" xr:uid="{00000000-0005-0000-0000-000068150000}"/>
    <cellStyle name="Normal 11 3 2 8 3" xfId="5702" xr:uid="{00000000-0005-0000-0000-000069150000}"/>
    <cellStyle name="Normal 11 3 2 8 4" xfId="5703" xr:uid="{00000000-0005-0000-0000-00006A150000}"/>
    <cellStyle name="Normal 11 3 2 9" xfId="5704" xr:uid="{00000000-0005-0000-0000-00006B150000}"/>
    <cellStyle name="Normal 11 3 2 9 2" xfId="5705" xr:uid="{00000000-0005-0000-0000-00006C150000}"/>
    <cellStyle name="Normal 11 3 2 9 3" xfId="5706" xr:uid="{00000000-0005-0000-0000-00006D150000}"/>
    <cellStyle name="Normal 11 3 2 9 4" xfId="5707" xr:uid="{00000000-0005-0000-0000-00006E150000}"/>
    <cellStyle name="Normal 11 3 20" xfId="5708" xr:uid="{00000000-0005-0000-0000-00006F150000}"/>
    <cellStyle name="Normal 11 3 3" xfId="5709" xr:uid="{00000000-0005-0000-0000-000070150000}"/>
    <cellStyle name="Normal 11 3 3 10" xfId="5710" xr:uid="{00000000-0005-0000-0000-000071150000}"/>
    <cellStyle name="Normal 11 3 3 11" xfId="5711" xr:uid="{00000000-0005-0000-0000-000072150000}"/>
    <cellStyle name="Normal 11 3 3 12" xfId="5712" xr:uid="{00000000-0005-0000-0000-000073150000}"/>
    <cellStyle name="Normal 11 3 3 13" xfId="5713" xr:uid="{00000000-0005-0000-0000-000074150000}"/>
    <cellStyle name="Normal 11 3 3 14" xfId="5714" xr:uid="{00000000-0005-0000-0000-000075150000}"/>
    <cellStyle name="Normal 11 3 3 2" xfId="5715" xr:uid="{00000000-0005-0000-0000-000076150000}"/>
    <cellStyle name="Normal 11 3 3 2 10" xfId="5716" xr:uid="{00000000-0005-0000-0000-000077150000}"/>
    <cellStyle name="Normal 11 3 3 2 11" xfId="5717" xr:uid="{00000000-0005-0000-0000-000078150000}"/>
    <cellStyle name="Normal 11 3 3 2 12" xfId="5718" xr:uid="{00000000-0005-0000-0000-000079150000}"/>
    <cellStyle name="Normal 11 3 3 2 2" xfId="5719" xr:uid="{00000000-0005-0000-0000-00007A150000}"/>
    <cellStyle name="Normal 11 3 3 2 2 2" xfId="5720" xr:uid="{00000000-0005-0000-0000-00007B150000}"/>
    <cellStyle name="Normal 11 3 3 2 2 2 2" xfId="5721" xr:uid="{00000000-0005-0000-0000-00007C150000}"/>
    <cellStyle name="Normal 11 3 3 2 2 2 3" xfId="5722" xr:uid="{00000000-0005-0000-0000-00007D150000}"/>
    <cellStyle name="Normal 11 3 3 2 2 2 4" xfId="5723" xr:uid="{00000000-0005-0000-0000-00007E150000}"/>
    <cellStyle name="Normal 11 3 3 2 2 3" xfId="5724" xr:uid="{00000000-0005-0000-0000-00007F150000}"/>
    <cellStyle name="Normal 11 3 3 2 2 3 2" xfId="5725" xr:uid="{00000000-0005-0000-0000-000080150000}"/>
    <cellStyle name="Normal 11 3 3 2 2 3 3" xfId="5726" xr:uid="{00000000-0005-0000-0000-000081150000}"/>
    <cellStyle name="Normal 11 3 3 2 2 3 4" xfId="5727" xr:uid="{00000000-0005-0000-0000-000082150000}"/>
    <cellStyle name="Normal 11 3 3 2 2 4" xfId="5728" xr:uid="{00000000-0005-0000-0000-000083150000}"/>
    <cellStyle name="Normal 11 3 3 2 2 5" xfId="5729" xr:uid="{00000000-0005-0000-0000-000084150000}"/>
    <cellStyle name="Normal 11 3 3 2 2 6" xfId="5730" xr:uid="{00000000-0005-0000-0000-000085150000}"/>
    <cellStyle name="Normal 11 3 3 2 3" xfId="5731" xr:uid="{00000000-0005-0000-0000-000086150000}"/>
    <cellStyle name="Normal 11 3 3 2 3 2" xfId="5732" xr:uid="{00000000-0005-0000-0000-000087150000}"/>
    <cellStyle name="Normal 11 3 3 2 3 3" xfId="5733" xr:uid="{00000000-0005-0000-0000-000088150000}"/>
    <cellStyle name="Normal 11 3 3 2 3 4" xfId="5734" xr:uid="{00000000-0005-0000-0000-000089150000}"/>
    <cellStyle name="Normal 11 3 3 2 4" xfId="5735" xr:uid="{00000000-0005-0000-0000-00008A150000}"/>
    <cellStyle name="Normal 11 3 3 2 4 2" xfId="5736" xr:uid="{00000000-0005-0000-0000-00008B150000}"/>
    <cellStyle name="Normal 11 3 3 2 4 3" xfId="5737" xr:uid="{00000000-0005-0000-0000-00008C150000}"/>
    <cellStyle name="Normal 11 3 3 2 4 4" xfId="5738" xr:uid="{00000000-0005-0000-0000-00008D150000}"/>
    <cellStyle name="Normal 11 3 3 2 5" xfId="5739" xr:uid="{00000000-0005-0000-0000-00008E150000}"/>
    <cellStyle name="Normal 11 3 3 2 5 2" xfId="5740" xr:uid="{00000000-0005-0000-0000-00008F150000}"/>
    <cellStyle name="Normal 11 3 3 2 5 3" xfId="5741" xr:uid="{00000000-0005-0000-0000-000090150000}"/>
    <cellStyle name="Normal 11 3 3 2 5 4" xfId="5742" xr:uid="{00000000-0005-0000-0000-000091150000}"/>
    <cellStyle name="Normal 11 3 3 2 6" xfId="5743" xr:uid="{00000000-0005-0000-0000-000092150000}"/>
    <cellStyle name="Normal 11 3 3 2 6 2" xfId="5744" xr:uid="{00000000-0005-0000-0000-000093150000}"/>
    <cellStyle name="Normal 11 3 3 2 6 3" xfId="5745" xr:uid="{00000000-0005-0000-0000-000094150000}"/>
    <cellStyle name="Normal 11 3 3 2 6 4" xfId="5746" xr:uid="{00000000-0005-0000-0000-000095150000}"/>
    <cellStyle name="Normal 11 3 3 2 7" xfId="5747" xr:uid="{00000000-0005-0000-0000-000096150000}"/>
    <cellStyle name="Normal 11 3 3 2 7 2" xfId="5748" xr:uid="{00000000-0005-0000-0000-000097150000}"/>
    <cellStyle name="Normal 11 3 3 2 7 3" xfId="5749" xr:uid="{00000000-0005-0000-0000-000098150000}"/>
    <cellStyle name="Normal 11 3 3 2 7 4" xfId="5750" xr:uid="{00000000-0005-0000-0000-000099150000}"/>
    <cellStyle name="Normal 11 3 3 2 8" xfId="5751" xr:uid="{00000000-0005-0000-0000-00009A150000}"/>
    <cellStyle name="Normal 11 3 3 2 9" xfId="5752" xr:uid="{00000000-0005-0000-0000-00009B150000}"/>
    <cellStyle name="Normal 11 3 3 3" xfId="5753" xr:uid="{00000000-0005-0000-0000-00009C150000}"/>
    <cellStyle name="Normal 11 3 3 3 2" xfId="5754" xr:uid="{00000000-0005-0000-0000-00009D150000}"/>
    <cellStyle name="Normal 11 3 3 3 2 2" xfId="5755" xr:uid="{00000000-0005-0000-0000-00009E150000}"/>
    <cellStyle name="Normal 11 3 3 3 2 3" xfId="5756" xr:uid="{00000000-0005-0000-0000-00009F150000}"/>
    <cellStyle name="Normal 11 3 3 3 2 4" xfId="5757" xr:uid="{00000000-0005-0000-0000-0000A0150000}"/>
    <cellStyle name="Normal 11 3 3 3 3" xfId="5758" xr:uid="{00000000-0005-0000-0000-0000A1150000}"/>
    <cellStyle name="Normal 11 3 3 3 3 2" xfId="5759" xr:uid="{00000000-0005-0000-0000-0000A2150000}"/>
    <cellStyle name="Normal 11 3 3 3 3 3" xfId="5760" xr:uid="{00000000-0005-0000-0000-0000A3150000}"/>
    <cellStyle name="Normal 11 3 3 3 3 4" xfId="5761" xr:uid="{00000000-0005-0000-0000-0000A4150000}"/>
    <cellStyle name="Normal 11 3 3 3 4" xfId="5762" xr:uid="{00000000-0005-0000-0000-0000A5150000}"/>
    <cellStyle name="Normal 11 3 3 3 5" xfId="5763" xr:uid="{00000000-0005-0000-0000-0000A6150000}"/>
    <cellStyle name="Normal 11 3 3 3 6" xfId="5764" xr:uid="{00000000-0005-0000-0000-0000A7150000}"/>
    <cellStyle name="Normal 11 3 3 4" xfId="5765" xr:uid="{00000000-0005-0000-0000-0000A8150000}"/>
    <cellStyle name="Normal 11 3 3 4 2" xfId="5766" xr:uid="{00000000-0005-0000-0000-0000A9150000}"/>
    <cellStyle name="Normal 11 3 3 4 3" xfId="5767" xr:uid="{00000000-0005-0000-0000-0000AA150000}"/>
    <cellStyle name="Normal 11 3 3 4 4" xfId="5768" xr:uid="{00000000-0005-0000-0000-0000AB150000}"/>
    <cellStyle name="Normal 11 3 3 5" xfId="5769" xr:uid="{00000000-0005-0000-0000-0000AC150000}"/>
    <cellStyle name="Normal 11 3 3 5 2" xfId="5770" xr:uid="{00000000-0005-0000-0000-0000AD150000}"/>
    <cellStyle name="Normal 11 3 3 5 3" xfId="5771" xr:uid="{00000000-0005-0000-0000-0000AE150000}"/>
    <cellStyle name="Normal 11 3 3 5 4" xfId="5772" xr:uid="{00000000-0005-0000-0000-0000AF150000}"/>
    <cellStyle name="Normal 11 3 3 6" xfId="5773" xr:uid="{00000000-0005-0000-0000-0000B0150000}"/>
    <cellStyle name="Normal 11 3 3 6 2" xfId="5774" xr:uid="{00000000-0005-0000-0000-0000B1150000}"/>
    <cellStyle name="Normal 11 3 3 6 3" xfId="5775" xr:uid="{00000000-0005-0000-0000-0000B2150000}"/>
    <cellStyle name="Normal 11 3 3 6 4" xfId="5776" xr:uid="{00000000-0005-0000-0000-0000B3150000}"/>
    <cellStyle name="Normal 11 3 3 7" xfId="5777" xr:uid="{00000000-0005-0000-0000-0000B4150000}"/>
    <cellStyle name="Normal 11 3 3 7 2" xfId="5778" xr:uid="{00000000-0005-0000-0000-0000B5150000}"/>
    <cellStyle name="Normal 11 3 3 7 3" xfId="5779" xr:uid="{00000000-0005-0000-0000-0000B6150000}"/>
    <cellStyle name="Normal 11 3 3 7 4" xfId="5780" xr:uid="{00000000-0005-0000-0000-0000B7150000}"/>
    <cellStyle name="Normal 11 3 3 8" xfId="5781" xr:uid="{00000000-0005-0000-0000-0000B8150000}"/>
    <cellStyle name="Normal 11 3 3 8 2" xfId="5782" xr:uid="{00000000-0005-0000-0000-0000B9150000}"/>
    <cellStyle name="Normal 11 3 3 8 3" xfId="5783" xr:uid="{00000000-0005-0000-0000-0000BA150000}"/>
    <cellStyle name="Normal 11 3 3 8 4" xfId="5784" xr:uid="{00000000-0005-0000-0000-0000BB150000}"/>
    <cellStyle name="Normal 11 3 3 9" xfId="5785" xr:uid="{00000000-0005-0000-0000-0000BC150000}"/>
    <cellStyle name="Normal 11 3 3 9 2" xfId="5786" xr:uid="{00000000-0005-0000-0000-0000BD150000}"/>
    <cellStyle name="Normal 11 3 3 9 3" xfId="5787" xr:uid="{00000000-0005-0000-0000-0000BE150000}"/>
    <cellStyle name="Normal 11 3 3 9 4" xfId="5788" xr:uid="{00000000-0005-0000-0000-0000BF150000}"/>
    <cellStyle name="Normal 11 3 4" xfId="5789" xr:uid="{00000000-0005-0000-0000-0000C0150000}"/>
    <cellStyle name="Normal 11 3 4 10" xfId="5790" xr:uid="{00000000-0005-0000-0000-0000C1150000}"/>
    <cellStyle name="Normal 11 3 4 11" xfId="5791" xr:uid="{00000000-0005-0000-0000-0000C2150000}"/>
    <cellStyle name="Normal 11 3 4 12" xfId="5792" xr:uid="{00000000-0005-0000-0000-0000C3150000}"/>
    <cellStyle name="Normal 11 3 4 2" xfId="5793" xr:uid="{00000000-0005-0000-0000-0000C4150000}"/>
    <cellStyle name="Normal 11 3 4 2 2" xfId="5794" xr:uid="{00000000-0005-0000-0000-0000C5150000}"/>
    <cellStyle name="Normal 11 3 4 2 2 2" xfId="5795" xr:uid="{00000000-0005-0000-0000-0000C6150000}"/>
    <cellStyle name="Normal 11 3 4 2 2 3" xfId="5796" xr:uid="{00000000-0005-0000-0000-0000C7150000}"/>
    <cellStyle name="Normal 11 3 4 2 2 4" xfId="5797" xr:uid="{00000000-0005-0000-0000-0000C8150000}"/>
    <cellStyle name="Normal 11 3 4 2 3" xfId="5798" xr:uid="{00000000-0005-0000-0000-0000C9150000}"/>
    <cellStyle name="Normal 11 3 4 2 3 2" xfId="5799" xr:uid="{00000000-0005-0000-0000-0000CA150000}"/>
    <cellStyle name="Normal 11 3 4 2 3 3" xfId="5800" xr:uid="{00000000-0005-0000-0000-0000CB150000}"/>
    <cellStyle name="Normal 11 3 4 2 3 4" xfId="5801" xr:uid="{00000000-0005-0000-0000-0000CC150000}"/>
    <cellStyle name="Normal 11 3 4 2 4" xfId="5802" xr:uid="{00000000-0005-0000-0000-0000CD150000}"/>
    <cellStyle name="Normal 11 3 4 2 5" xfId="5803" xr:uid="{00000000-0005-0000-0000-0000CE150000}"/>
    <cellStyle name="Normal 11 3 4 2 6" xfId="5804" xr:uid="{00000000-0005-0000-0000-0000CF150000}"/>
    <cellStyle name="Normal 11 3 4 3" xfId="5805" xr:uid="{00000000-0005-0000-0000-0000D0150000}"/>
    <cellStyle name="Normal 11 3 4 3 2" xfId="5806" xr:uid="{00000000-0005-0000-0000-0000D1150000}"/>
    <cellStyle name="Normal 11 3 4 3 3" xfId="5807" xr:uid="{00000000-0005-0000-0000-0000D2150000}"/>
    <cellStyle name="Normal 11 3 4 3 4" xfId="5808" xr:uid="{00000000-0005-0000-0000-0000D3150000}"/>
    <cellStyle name="Normal 11 3 4 4" xfId="5809" xr:uid="{00000000-0005-0000-0000-0000D4150000}"/>
    <cellStyle name="Normal 11 3 4 4 2" xfId="5810" xr:uid="{00000000-0005-0000-0000-0000D5150000}"/>
    <cellStyle name="Normal 11 3 4 4 3" xfId="5811" xr:uid="{00000000-0005-0000-0000-0000D6150000}"/>
    <cellStyle name="Normal 11 3 4 4 4" xfId="5812" xr:uid="{00000000-0005-0000-0000-0000D7150000}"/>
    <cellStyle name="Normal 11 3 4 5" xfId="5813" xr:uid="{00000000-0005-0000-0000-0000D8150000}"/>
    <cellStyle name="Normal 11 3 4 5 2" xfId="5814" xr:uid="{00000000-0005-0000-0000-0000D9150000}"/>
    <cellStyle name="Normal 11 3 4 5 3" xfId="5815" xr:uid="{00000000-0005-0000-0000-0000DA150000}"/>
    <cellStyle name="Normal 11 3 4 5 4" xfId="5816" xr:uid="{00000000-0005-0000-0000-0000DB150000}"/>
    <cellStyle name="Normal 11 3 4 6" xfId="5817" xr:uid="{00000000-0005-0000-0000-0000DC150000}"/>
    <cellStyle name="Normal 11 3 4 6 2" xfId="5818" xr:uid="{00000000-0005-0000-0000-0000DD150000}"/>
    <cellStyle name="Normal 11 3 4 6 3" xfId="5819" xr:uid="{00000000-0005-0000-0000-0000DE150000}"/>
    <cellStyle name="Normal 11 3 4 6 4" xfId="5820" xr:uid="{00000000-0005-0000-0000-0000DF150000}"/>
    <cellStyle name="Normal 11 3 4 7" xfId="5821" xr:uid="{00000000-0005-0000-0000-0000E0150000}"/>
    <cellStyle name="Normal 11 3 4 7 2" xfId="5822" xr:uid="{00000000-0005-0000-0000-0000E1150000}"/>
    <cellStyle name="Normal 11 3 4 7 3" xfId="5823" xr:uid="{00000000-0005-0000-0000-0000E2150000}"/>
    <cellStyle name="Normal 11 3 4 7 4" xfId="5824" xr:uid="{00000000-0005-0000-0000-0000E3150000}"/>
    <cellStyle name="Normal 11 3 4 8" xfId="5825" xr:uid="{00000000-0005-0000-0000-0000E4150000}"/>
    <cellStyle name="Normal 11 3 4 9" xfId="5826" xr:uid="{00000000-0005-0000-0000-0000E5150000}"/>
    <cellStyle name="Normal 11 3 5" xfId="5827" xr:uid="{00000000-0005-0000-0000-0000E6150000}"/>
    <cellStyle name="Normal 11 3 5 10" xfId="5828" xr:uid="{00000000-0005-0000-0000-0000E7150000}"/>
    <cellStyle name="Normal 11 3 5 11" xfId="5829" xr:uid="{00000000-0005-0000-0000-0000E8150000}"/>
    <cellStyle name="Normal 11 3 5 12" xfId="5830" xr:uid="{00000000-0005-0000-0000-0000E9150000}"/>
    <cellStyle name="Normal 11 3 5 2" xfId="5831" xr:uid="{00000000-0005-0000-0000-0000EA150000}"/>
    <cellStyle name="Normal 11 3 5 2 2" xfId="5832" xr:uid="{00000000-0005-0000-0000-0000EB150000}"/>
    <cellStyle name="Normal 11 3 5 2 2 2" xfId="5833" xr:uid="{00000000-0005-0000-0000-0000EC150000}"/>
    <cellStyle name="Normal 11 3 5 2 2 3" xfId="5834" xr:uid="{00000000-0005-0000-0000-0000ED150000}"/>
    <cellStyle name="Normal 11 3 5 2 2 4" xfId="5835" xr:uid="{00000000-0005-0000-0000-0000EE150000}"/>
    <cellStyle name="Normal 11 3 5 2 3" xfId="5836" xr:uid="{00000000-0005-0000-0000-0000EF150000}"/>
    <cellStyle name="Normal 11 3 5 2 3 2" xfId="5837" xr:uid="{00000000-0005-0000-0000-0000F0150000}"/>
    <cellStyle name="Normal 11 3 5 2 3 3" xfId="5838" xr:uid="{00000000-0005-0000-0000-0000F1150000}"/>
    <cellStyle name="Normal 11 3 5 2 3 4" xfId="5839" xr:uid="{00000000-0005-0000-0000-0000F2150000}"/>
    <cellStyle name="Normal 11 3 5 2 4" xfId="5840" xr:uid="{00000000-0005-0000-0000-0000F3150000}"/>
    <cellStyle name="Normal 11 3 5 2 5" xfId="5841" xr:uid="{00000000-0005-0000-0000-0000F4150000}"/>
    <cellStyle name="Normal 11 3 5 2 6" xfId="5842" xr:uid="{00000000-0005-0000-0000-0000F5150000}"/>
    <cellStyle name="Normal 11 3 5 3" xfId="5843" xr:uid="{00000000-0005-0000-0000-0000F6150000}"/>
    <cellStyle name="Normal 11 3 5 3 2" xfId="5844" xr:uid="{00000000-0005-0000-0000-0000F7150000}"/>
    <cellStyle name="Normal 11 3 5 3 3" xfId="5845" xr:uid="{00000000-0005-0000-0000-0000F8150000}"/>
    <cellStyle name="Normal 11 3 5 3 4" xfId="5846" xr:uid="{00000000-0005-0000-0000-0000F9150000}"/>
    <cellStyle name="Normal 11 3 5 4" xfId="5847" xr:uid="{00000000-0005-0000-0000-0000FA150000}"/>
    <cellStyle name="Normal 11 3 5 4 2" xfId="5848" xr:uid="{00000000-0005-0000-0000-0000FB150000}"/>
    <cellStyle name="Normal 11 3 5 4 3" xfId="5849" xr:uid="{00000000-0005-0000-0000-0000FC150000}"/>
    <cellStyle name="Normal 11 3 5 4 4" xfId="5850" xr:uid="{00000000-0005-0000-0000-0000FD150000}"/>
    <cellStyle name="Normal 11 3 5 5" xfId="5851" xr:uid="{00000000-0005-0000-0000-0000FE150000}"/>
    <cellStyle name="Normal 11 3 5 5 2" xfId="5852" xr:uid="{00000000-0005-0000-0000-0000FF150000}"/>
    <cellStyle name="Normal 11 3 5 5 3" xfId="5853" xr:uid="{00000000-0005-0000-0000-000000160000}"/>
    <cellStyle name="Normal 11 3 5 5 4" xfId="5854" xr:uid="{00000000-0005-0000-0000-000001160000}"/>
    <cellStyle name="Normal 11 3 5 6" xfId="5855" xr:uid="{00000000-0005-0000-0000-000002160000}"/>
    <cellStyle name="Normal 11 3 5 6 2" xfId="5856" xr:uid="{00000000-0005-0000-0000-000003160000}"/>
    <cellStyle name="Normal 11 3 5 6 3" xfId="5857" xr:uid="{00000000-0005-0000-0000-000004160000}"/>
    <cellStyle name="Normal 11 3 5 6 4" xfId="5858" xr:uid="{00000000-0005-0000-0000-000005160000}"/>
    <cellStyle name="Normal 11 3 5 7" xfId="5859" xr:uid="{00000000-0005-0000-0000-000006160000}"/>
    <cellStyle name="Normal 11 3 5 7 2" xfId="5860" xr:uid="{00000000-0005-0000-0000-000007160000}"/>
    <cellStyle name="Normal 11 3 5 7 3" xfId="5861" xr:uid="{00000000-0005-0000-0000-000008160000}"/>
    <cellStyle name="Normal 11 3 5 7 4" xfId="5862" xr:uid="{00000000-0005-0000-0000-000009160000}"/>
    <cellStyle name="Normal 11 3 5 8" xfId="5863" xr:uid="{00000000-0005-0000-0000-00000A160000}"/>
    <cellStyle name="Normal 11 3 5 9" xfId="5864" xr:uid="{00000000-0005-0000-0000-00000B160000}"/>
    <cellStyle name="Normal 11 3 6" xfId="5865" xr:uid="{00000000-0005-0000-0000-00000C160000}"/>
    <cellStyle name="Normal 11 3 6 2" xfId="5866" xr:uid="{00000000-0005-0000-0000-00000D160000}"/>
    <cellStyle name="Normal 11 3 6 2 2" xfId="5867" xr:uid="{00000000-0005-0000-0000-00000E160000}"/>
    <cellStyle name="Normal 11 3 6 2 3" xfId="5868" xr:uid="{00000000-0005-0000-0000-00000F160000}"/>
    <cellStyle name="Normal 11 3 6 2 4" xfId="5869" xr:uid="{00000000-0005-0000-0000-000010160000}"/>
    <cellStyle name="Normal 11 3 6 3" xfId="5870" xr:uid="{00000000-0005-0000-0000-000011160000}"/>
    <cellStyle name="Normal 11 3 6 3 2" xfId="5871" xr:uid="{00000000-0005-0000-0000-000012160000}"/>
    <cellStyle name="Normal 11 3 6 3 3" xfId="5872" xr:uid="{00000000-0005-0000-0000-000013160000}"/>
    <cellStyle name="Normal 11 3 6 3 4" xfId="5873" xr:uid="{00000000-0005-0000-0000-000014160000}"/>
    <cellStyle name="Normal 11 3 6 4" xfId="5874" xr:uid="{00000000-0005-0000-0000-000015160000}"/>
    <cellStyle name="Normal 11 3 6 4 2" xfId="5875" xr:uid="{00000000-0005-0000-0000-000016160000}"/>
    <cellStyle name="Normal 11 3 6 4 3" xfId="5876" xr:uid="{00000000-0005-0000-0000-000017160000}"/>
    <cellStyle name="Normal 11 3 6 4 4" xfId="5877" xr:uid="{00000000-0005-0000-0000-000018160000}"/>
    <cellStyle name="Normal 11 3 6 5" xfId="5878" xr:uid="{00000000-0005-0000-0000-000019160000}"/>
    <cellStyle name="Normal 11 3 6 5 2" xfId="5879" xr:uid="{00000000-0005-0000-0000-00001A160000}"/>
    <cellStyle name="Normal 11 3 6 5 3" xfId="5880" xr:uid="{00000000-0005-0000-0000-00001B160000}"/>
    <cellStyle name="Normal 11 3 6 5 4" xfId="5881" xr:uid="{00000000-0005-0000-0000-00001C160000}"/>
    <cellStyle name="Normal 11 3 6 6" xfId="5882" xr:uid="{00000000-0005-0000-0000-00001D160000}"/>
    <cellStyle name="Normal 11 3 6 7" xfId="5883" xr:uid="{00000000-0005-0000-0000-00001E160000}"/>
    <cellStyle name="Normal 11 3 6 8" xfId="5884" xr:uid="{00000000-0005-0000-0000-00001F160000}"/>
    <cellStyle name="Normal 11 3 7" xfId="5885" xr:uid="{00000000-0005-0000-0000-000020160000}"/>
    <cellStyle name="Normal 11 3 7 2" xfId="5886" xr:uid="{00000000-0005-0000-0000-000021160000}"/>
    <cellStyle name="Normal 11 3 7 3" xfId="5887" xr:uid="{00000000-0005-0000-0000-000022160000}"/>
    <cellStyle name="Normal 11 3 7 4" xfId="5888" xr:uid="{00000000-0005-0000-0000-000023160000}"/>
    <cellStyle name="Normal 11 3 8" xfId="5889" xr:uid="{00000000-0005-0000-0000-000024160000}"/>
    <cellStyle name="Normal 11 3 8 2" xfId="5890" xr:uid="{00000000-0005-0000-0000-000025160000}"/>
    <cellStyle name="Normal 11 3 8 3" xfId="5891" xr:uid="{00000000-0005-0000-0000-000026160000}"/>
    <cellStyle name="Normal 11 3 8 4" xfId="5892" xr:uid="{00000000-0005-0000-0000-000027160000}"/>
    <cellStyle name="Normal 11 3 9" xfId="5893" xr:uid="{00000000-0005-0000-0000-000028160000}"/>
    <cellStyle name="Normal 11 3 9 2" xfId="5894" xr:uid="{00000000-0005-0000-0000-000029160000}"/>
    <cellStyle name="Normal 11 3 9 3" xfId="5895" xr:uid="{00000000-0005-0000-0000-00002A160000}"/>
    <cellStyle name="Normal 11 3 9 4" xfId="5896" xr:uid="{00000000-0005-0000-0000-00002B160000}"/>
    <cellStyle name="Normal 11 30" xfId="5897" xr:uid="{00000000-0005-0000-0000-00002C160000}"/>
    <cellStyle name="Normal 11 31" xfId="5898" xr:uid="{00000000-0005-0000-0000-00002D160000}"/>
    <cellStyle name="Normal 11 32" xfId="5899" xr:uid="{00000000-0005-0000-0000-00002E160000}"/>
    <cellStyle name="Normal 11 33" xfId="5900" xr:uid="{00000000-0005-0000-0000-00002F160000}"/>
    <cellStyle name="Normal 11 34" xfId="39143" xr:uid="{00000000-0005-0000-0000-000030160000}"/>
    <cellStyle name="Normal 11 35" xfId="199" xr:uid="{00000000-0005-0000-0000-000031160000}"/>
    <cellStyle name="Normal 11 4" xfId="5901" xr:uid="{00000000-0005-0000-0000-000032160000}"/>
    <cellStyle name="Normal 11 4 10" xfId="5902" xr:uid="{00000000-0005-0000-0000-000033160000}"/>
    <cellStyle name="Normal 11 4 10 2" xfId="5903" xr:uid="{00000000-0005-0000-0000-000034160000}"/>
    <cellStyle name="Normal 11 4 10 3" xfId="5904" xr:uid="{00000000-0005-0000-0000-000035160000}"/>
    <cellStyle name="Normal 11 4 10 4" xfId="5905" xr:uid="{00000000-0005-0000-0000-000036160000}"/>
    <cellStyle name="Normal 11 4 11" xfId="5906" xr:uid="{00000000-0005-0000-0000-000037160000}"/>
    <cellStyle name="Normal 11 4 11 2" xfId="5907" xr:uid="{00000000-0005-0000-0000-000038160000}"/>
    <cellStyle name="Normal 11 4 11 3" xfId="5908" xr:uid="{00000000-0005-0000-0000-000039160000}"/>
    <cellStyle name="Normal 11 4 11 4" xfId="5909" xr:uid="{00000000-0005-0000-0000-00003A160000}"/>
    <cellStyle name="Normal 11 4 12" xfId="5910" xr:uid="{00000000-0005-0000-0000-00003B160000}"/>
    <cellStyle name="Normal 11 4 12 2" xfId="5911" xr:uid="{00000000-0005-0000-0000-00003C160000}"/>
    <cellStyle name="Normal 11 4 12 3" xfId="5912" xr:uid="{00000000-0005-0000-0000-00003D160000}"/>
    <cellStyle name="Normal 11 4 12 4" xfId="5913" xr:uid="{00000000-0005-0000-0000-00003E160000}"/>
    <cellStyle name="Normal 11 4 13" xfId="5914" xr:uid="{00000000-0005-0000-0000-00003F160000}"/>
    <cellStyle name="Normal 11 4 13 2" xfId="5915" xr:uid="{00000000-0005-0000-0000-000040160000}"/>
    <cellStyle name="Normal 11 4 13 3" xfId="5916" xr:uid="{00000000-0005-0000-0000-000041160000}"/>
    <cellStyle name="Normal 11 4 13 4" xfId="5917" xr:uid="{00000000-0005-0000-0000-000042160000}"/>
    <cellStyle name="Normal 11 4 14" xfId="5918" xr:uid="{00000000-0005-0000-0000-000043160000}"/>
    <cellStyle name="Normal 11 4 15" xfId="5919" xr:uid="{00000000-0005-0000-0000-000044160000}"/>
    <cellStyle name="Normal 11 4 16" xfId="5920" xr:uid="{00000000-0005-0000-0000-000045160000}"/>
    <cellStyle name="Normal 11 4 17" xfId="5921" xr:uid="{00000000-0005-0000-0000-000046160000}"/>
    <cellStyle name="Normal 11 4 18" xfId="5922" xr:uid="{00000000-0005-0000-0000-000047160000}"/>
    <cellStyle name="Normal 11 4 19" xfId="5923" xr:uid="{00000000-0005-0000-0000-000048160000}"/>
    <cellStyle name="Normal 11 4 2" xfId="5924" xr:uid="{00000000-0005-0000-0000-000049160000}"/>
    <cellStyle name="Normal 11 4 2 10" xfId="5925" xr:uid="{00000000-0005-0000-0000-00004A160000}"/>
    <cellStyle name="Normal 11 4 2 11" xfId="5926" xr:uid="{00000000-0005-0000-0000-00004B160000}"/>
    <cellStyle name="Normal 11 4 2 12" xfId="5927" xr:uid="{00000000-0005-0000-0000-00004C160000}"/>
    <cellStyle name="Normal 11 4 2 13" xfId="5928" xr:uid="{00000000-0005-0000-0000-00004D160000}"/>
    <cellStyle name="Normal 11 4 2 14" xfId="5929" xr:uid="{00000000-0005-0000-0000-00004E160000}"/>
    <cellStyle name="Normal 11 4 2 2" xfId="5930" xr:uid="{00000000-0005-0000-0000-00004F160000}"/>
    <cellStyle name="Normal 11 4 2 2 10" xfId="5931" xr:uid="{00000000-0005-0000-0000-000050160000}"/>
    <cellStyle name="Normal 11 4 2 2 11" xfId="5932" xr:uid="{00000000-0005-0000-0000-000051160000}"/>
    <cellStyle name="Normal 11 4 2 2 12" xfId="5933" xr:uid="{00000000-0005-0000-0000-000052160000}"/>
    <cellStyle name="Normal 11 4 2 2 2" xfId="5934" xr:uid="{00000000-0005-0000-0000-000053160000}"/>
    <cellStyle name="Normal 11 4 2 2 2 2" xfId="5935" xr:uid="{00000000-0005-0000-0000-000054160000}"/>
    <cellStyle name="Normal 11 4 2 2 2 2 2" xfId="5936" xr:uid="{00000000-0005-0000-0000-000055160000}"/>
    <cellStyle name="Normal 11 4 2 2 2 2 3" xfId="5937" xr:uid="{00000000-0005-0000-0000-000056160000}"/>
    <cellStyle name="Normal 11 4 2 2 2 2 4" xfId="5938" xr:uid="{00000000-0005-0000-0000-000057160000}"/>
    <cellStyle name="Normal 11 4 2 2 2 3" xfId="5939" xr:uid="{00000000-0005-0000-0000-000058160000}"/>
    <cellStyle name="Normal 11 4 2 2 2 3 2" xfId="5940" xr:uid="{00000000-0005-0000-0000-000059160000}"/>
    <cellStyle name="Normal 11 4 2 2 2 3 3" xfId="5941" xr:uid="{00000000-0005-0000-0000-00005A160000}"/>
    <cellStyle name="Normal 11 4 2 2 2 3 4" xfId="5942" xr:uid="{00000000-0005-0000-0000-00005B160000}"/>
    <cellStyle name="Normal 11 4 2 2 2 4" xfId="5943" xr:uid="{00000000-0005-0000-0000-00005C160000}"/>
    <cellStyle name="Normal 11 4 2 2 2 5" xfId="5944" xr:uid="{00000000-0005-0000-0000-00005D160000}"/>
    <cellStyle name="Normal 11 4 2 2 2 6" xfId="5945" xr:uid="{00000000-0005-0000-0000-00005E160000}"/>
    <cellStyle name="Normal 11 4 2 2 3" xfId="5946" xr:uid="{00000000-0005-0000-0000-00005F160000}"/>
    <cellStyle name="Normal 11 4 2 2 3 2" xfId="5947" xr:uid="{00000000-0005-0000-0000-000060160000}"/>
    <cellStyle name="Normal 11 4 2 2 3 3" xfId="5948" xr:uid="{00000000-0005-0000-0000-000061160000}"/>
    <cellStyle name="Normal 11 4 2 2 3 4" xfId="5949" xr:uid="{00000000-0005-0000-0000-000062160000}"/>
    <cellStyle name="Normal 11 4 2 2 4" xfId="5950" xr:uid="{00000000-0005-0000-0000-000063160000}"/>
    <cellStyle name="Normal 11 4 2 2 4 2" xfId="5951" xr:uid="{00000000-0005-0000-0000-000064160000}"/>
    <cellStyle name="Normal 11 4 2 2 4 3" xfId="5952" xr:uid="{00000000-0005-0000-0000-000065160000}"/>
    <cellStyle name="Normal 11 4 2 2 4 4" xfId="5953" xr:uid="{00000000-0005-0000-0000-000066160000}"/>
    <cellStyle name="Normal 11 4 2 2 5" xfId="5954" xr:uid="{00000000-0005-0000-0000-000067160000}"/>
    <cellStyle name="Normal 11 4 2 2 5 2" xfId="5955" xr:uid="{00000000-0005-0000-0000-000068160000}"/>
    <cellStyle name="Normal 11 4 2 2 5 3" xfId="5956" xr:uid="{00000000-0005-0000-0000-000069160000}"/>
    <cellStyle name="Normal 11 4 2 2 5 4" xfId="5957" xr:uid="{00000000-0005-0000-0000-00006A160000}"/>
    <cellStyle name="Normal 11 4 2 2 6" xfId="5958" xr:uid="{00000000-0005-0000-0000-00006B160000}"/>
    <cellStyle name="Normal 11 4 2 2 6 2" xfId="5959" xr:uid="{00000000-0005-0000-0000-00006C160000}"/>
    <cellStyle name="Normal 11 4 2 2 6 3" xfId="5960" xr:uid="{00000000-0005-0000-0000-00006D160000}"/>
    <cellStyle name="Normal 11 4 2 2 6 4" xfId="5961" xr:uid="{00000000-0005-0000-0000-00006E160000}"/>
    <cellStyle name="Normal 11 4 2 2 7" xfId="5962" xr:uid="{00000000-0005-0000-0000-00006F160000}"/>
    <cellStyle name="Normal 11 4 2 2 7 2" xfId="5963" xr:uid="{00000000-0005-0000-0000-000070160000}"/>
    <cellStyle name="Normal 11 4 2 2 7 3" xfId="5964" xr:uid="{00000000-0005-0000-0000-000071160000}"/>
    <cellStyle name="Normal 11 4 2 2 7 4" xfId="5965" xr:uid="{00000000-0005-0000-0000-000072160000}"/>
    <cellStyle name="Normal 11 4 2 2 8" xfId="5966" xr:uid="{00000000-0005-0000-0000-000073160000}"/>
    <cellStyle name="Normal 11 4 2 2 9" xfId="5967" xr:uid="{00000000-0005-0000-0000-000074160000}"/>
    <cellStyle name="Normal 11 4 2 3" xfId="5968" xr:uid="{00000000-0005-0000-0000-000075160000}"/>
    <cellStyle name="Normal 11 4 2 3 2" xfId="5969" xr:uid="{00000000-0005-0000-0000-000076160000}"/>
    <cellStyle name="Normal 11 4 2 3 2 2" xfId="5970" xr:uid="{00000000-0005-0000-0000-000077160000}"/>
    <cellStyle name="Normal 11 4 2 3 2 3" xfId="5971" xr:uid="{00000000-0005-0000-0000-000078160000}"/>
    <cellStyle name="Normal 11 4 2 3 2 4" xfId="5972" xr:uid="{00000000-0005-0000-0000-000079160000}"/>
    <cellStyle name="Normal 11 4 2 3 3" xfId="5973" xr:uid="{00000000-0005-0000-0000-00007A160000}"/>
    <cellStyle name="Normal 11 4 2 3 3 2" xfId="5974" xr:uid="{00000000-0005-0000-0000-00007B160000}"/>
    <cellStyle name="Normal 11 4 2 3 3 3" xfId="5975" xr:uid="{00000000-0005-0000-0000-00007C160000}"/>
    <cellStyle name="Normal 11 4 2 3 3 4" xfId="5976" xr:uid="{00000000-0005-0000-0000-00007D160000}"/>
    <cellStyle name="Normal 11 4 2 3 4" xfId="5977" xr:uid="{00000000-0005-0000-0000-00007E160000}"/>
    <cellStyle name="Normal 11 4 2 3 5" xfId="5978" xr:uid="{00000000-0005-0000-0000-00007F160000}"/>
    <cellStyle name="Normal 11 4 2 3 6" xfId="5979" xr:uid="{00000000-0005-0000-0000-000080160000}"/>
    <cellStyle name="Normal 11 4 2 4" xfId="5980" xr:uid="{00000000-0005-0000-0000-000081160000}"/>
    <cellStyle name="Normal 11 4 2 4 2" xfId="5981" xr:uid="{00000000-0005-0000-0000-000082160000}"/>
    <cellStyle name="Normal 11 4 2 4 3" xfId="5982" xr:uid="{00000000-0005-0000-0000-000083160000}"/>
    <cellStyle name="Normal 11 4 2 4 4" xfId="5983" xr:uid="{00000000-0005-0000-0000-000084160000}"/>
    <cellStyle name="Normal 11 4 2 5" xfId="5984" xr:uid="{00000000-0005-0000-0000-000085160000}"/>
    <cellStyle name="Normal 11 4 2 5 2" xfId="5985" xr:uid="{00000000-0005-0000-0000-000086160000}"/>
    <cellStyle name="Normal 11 4 2 5 3" xfId="5986" xr:uid="{00000000-0005-0000-0000-000087160000}"/>
    <cellStyle name="Normal 11 4 2 5 4" xfId="5987" xr:uid="{00000000-0005-0000-0000-000088160000}"/>
    <cellStyle name="Normal 11 4 2 6" xfId="5988" xr:uid="{00000000-0005-0000-0000-000089160000}"/>
    <cellStyle name="Normal 11 4 2 6 2" xfId="5989" xr:uid="{00000000-0005-0000-0000-00008A160000}"/>
    <cellStyle name="Normal 11 4 2 6 3" xfId="5990" xr:uid="{00000000-0005-0000-0000-00008B160000}"/>
    <cellStyle name="Normal 11 4 2 6 4" xfId="5991" xr:uid="{00000000-0005-0000-0000-00008C160000}"/>
    <cellStyle name="Normal 11 4 2 7" xfId="5992" xr:uid="{00000000-0005-0000-0000-00008D160000}"/>
    <cellStyle name="Normal 11 4 2 7 2" xfId="5993" xr:uid="{00000000-0005-0000-0000-00008E160000}"/>
    <cellStyle name="Normal 11 4 2 7 3" xfId="5994" xr:uid="{00000000-0005-0000-0000-00008F160000}"/>
    <cellStyle name="Normal 11 4 2 7 4" xfId="5995" xr:uid="{00000000-0005-0000-0000-000090160000}"/>
    <cellStyle name="Normal 11 4 2 8" xfId="5996" xr:uid="{00000000-0005-0000-0000-000091160000}"/>
    <cellStyle name="Normal 11 4 2 8 2" xfId="5997" xr:uid="{00000000-0005-0000-0000-000092160000}"/>
    <cellStyle name="Normal 11 4 2 8 3" xfId="5998" xr:uid="{00000000-0005-0000-0000-000093160000}"/>
    <cellStyle name="Normal 11 4 2 8 4" xfId="5999" xr:uid="{00000000-0005-0000-0000-000094160000}"/>
    <cellStyle name="Normal 11 4 2 9" xfId="6000" xr:uid="{00000000-0005-0000-0000-000095160000}"/>
    <cellStyle name="Normal 11 4 2 9 2" xfId="6001" xr:uid="{00000000-0005-0000-0000-000096160000}"/>
    <cellStyle name="Normal 11 4 2 9 3" xfId="6002" xr:uid="{00000000-0005-0000-0000-000097160000}"/>
    <cellStyle name="Normal 11 4 2 9 4" xfId="6003" xr:uid="{00000000-0005-0000-0000-000098160000}"/>
    <cellStyle name="Normal 11 4 20" xfId="6004" xr:uid="{00000000-0005-0000-0000-000099160000}"/>
    <cellStyle name="Normal 11 4 3" xfId="6005" xr:uid="{00000000-0005-0000-0000-00009A160000}"/>
    <cellStyle name="Normal 11 4 3 10" xfId="6006" xr:uid="{00000000-0005-0000-0000-00009B160000}"/>
    <cellStyle name="Normal 11 4 3 11" xfId="6007" xr:uid="{00000000-0005-0000-0000-00009C160000}"/>
    <cellStyle name="Normal 11 4 3 12" xfId="6008" xr:uid="{00000000-0005-0000-0000-00009D160000}"/>
    <cellStyle name="Normal 11 4 3 13" xfId="6009" xr:uid="{00000000-0005-0000-0000-00009E160000}"/>
    <cellStyle name="Normal 11 4 3 14" xfId="6010" xr:uid="{00000000-0005-0000-0000-00009F160000}"/>
    <cellStyle name="Normal 11 4 3 2" xfId="6011" xr:uid="{00000000-0005-0000-0000-0000A0160000}"/>
    <cellStyle name="Normal 11 4 3 2 10" xfId="6012" xr:uid="{00000000-0005-0000-0000-0000A1160000}"/>
    <cellStyle name="Normal 11 4 3 2 11" xfId="6013" xr:uid="{00000000-0005-0000-0000-0000A2160000}"/>
    <cellStyle name="Normal 11 4 3 2 12" xfId="6014" xr:uid="{00000000-0005-0000-0000-0000A3160000}"/>
    <cellStyle name="Normal 11 4 3 2 2" xfId="6015" xr:uid="{00000000-0005-0000-0000-0000A4160000}"/>
    <cellStyle name="Normal 11 4 3 2 2 2" xfId="6016" xr:uid="{00000000-0005-0000-0000-0000A5160000}"/>
    <cellStyle name="Normal 11 4 3 2 2 2 2" xfId="6017" xr:uid="{00000000-0005-0000-0000-0000A6160000}"/>
    <cellStyle name="Normal 11 4 3 2 2 2 3" xfId="6018" xr:uid="{00000000-0005-0000-0000-0000A7160000}"/>
    <cellStyle name="Normal 11 4 3 2 2 2 4" xfId="6019" xr:uid="{00000000-0005-0000-0000-0000A8160000}"/>
    <cellStyle name="Normal 11 4 3 2 2 3" xfId="6020" xr:uid="{00000000-0005-0000-0000-0000A9160000}"/>
    <cellStyle name="Normal 11 4 3 2 2 3 2" xfId="6021" xr:uid="{00000000-0005-0000-0000-0000AA160000}"/>
    <cellStyle name="Normal 11 4 3 2 2 3 3" xfId="6022" xr:uid="{00000000-0005-0000-0000-0000AB160000}"/>
    <cellStyle name="Normal 11 4 3 2 2 3 4" xfId="6023" xr:uid="{00000000-0005-0000-0000-0000AC160000}"/>
    <cellStyle name="Normal 11 4 3 2 2 4" xfId="6024" xr:uid="{00000000-0005-0000-0000-0000AD160000}"/>
    <cellStyle name="Normal 11 4 3 2 2 5" xfId="6025" xr:uid="{00000000-0005-0000-0000-0000AE160000}"/>
    <cellStyle name="Normal 11 4 3 2 2 6" xfId="6026" xr:uid="{00000000-0005-0000-0000-0000AF160000}"/>
    <cellStyle name="Normal 11 4 3 2 3" xfId="6027" xr:uid="{00000000-0005-0000-0000-0000B0160000}"/>
    <cellStyle name="Normal 11 4 3 2 3 2" xfId="6028" xr:uid="{00000000-0005-0000-0000-0000B1160000}"/>
    <cellStyle name="Normal 11 4 3 2 3 3" xfId="6029" xr:uid="{00000000-0005-0000-0000-0000B2160000}"/>
    <cellStyle name="Normal 11 4 3 2 3 4" xfId="6030" xr:uid="{00000000-0005-0000-0000-0000B3160000}"/>
    <cellStyle name="Normal 11 4 3 2 4" xfId="6031" xr:uid="{00000000-0005-0000-0000-0000B4160000}"/>
    <cellStyle name="Normal 11 4 3 2 4 2" xfId="6032" xr:uid="{00000000-0005-0000-0000-0000B5160000}"/>
    <cellStyle name="Normal 11 4 3 2 4 3" xfId="6033" xr:uid="{00000000-0005-0000-0000-0000B6160000}"/>
    <cellStyle name="Normal 11 4 3 2 4 4" xfId="6034" xr:uid="{00000000-0005-0000-0000-0000B7160000}"/>
    <cellStyle name="Normal 11 4 3 2 5" xfId="6035" xr:uid="{00000000-0005-0000-0000-0000B8160000}"/>
    <cellStyle name="Normal 11 4 3 2 5 2" xfId="6036" xr:uid="{00000000-0005-0000-0000-0000B9160000}"/>
    <cellStyle name="Normal 11 4 3 2 5 3" xfId="6037" xr:uid="{00000000-0005-0000-0000-0000BA160000}"/>
    <cellStyle name="Normal 11 4 3 2 5 4" xfId="6038" xr:uid="{00000000-0005-0000-0000-0000BB160000}"/>
    <cellStyle name="Normal 11 4 3 2 6" xfId="6039" xr:uid="{00000000-0005-0000-0000-0000BC160000}"/>
    <cellStyle name="Normal 11 4 3 2 6 2" xfId="6040" xr:uid="{00000000-0005-0000-0000-0000BD160000}"/>
    <cellStyle name="Normal 11 4 3 2 6 3" xfId="6041" xr:uid="{00000000-0005-0000-0000-0000BE160000}"/>
    <cellStyle name="Normal 11 4 3 2 6 4" xfId="6042" xr:uid="{00000000-0005-0000-0000-0000BF160000}"/>
    <cellStyle name="Normal 11 4 3 2 7" xfId="6043" xr:uid="{00000000-0005-0000-0000-0000C0160000}"/>
    <cellStyle name="Normal 11 4 3 2 7 2" xfId="6044" xr:uid="{00000000-0005-0000-0000-0000C1160000}"/>
    <cellStyle name="Normal 11 4 3 2 7 3" xfId="6045" xr:uid="{00000000-0005-0000-0000-0000C2160000}"/>
    <cellStyle name="Normal 11 4 3 2 7 4" xfId="6046" xr:uid="{00000000-0005-0000-0000-0000C3160000}"/>
    <cellStyle name="Normal 11 4 3 2 8" xfId="6047" xr:uid="{00000000-0005-0000-0000-0000C4160000}"/>
    <cellStyle name="Normal 11 4 3 2 9" xfId="6048" xr:uid="{00000000-0005-0000-0000-0000C5160000}"/>
    <cellStyle name="Normal 11 4 3 3" xfId="6049" xr:uid="{00000000-0005-0000-0000-0000C6160000}"/>
    <cellStyle name="Normal 11 4 3 3 2" xfId="6050" xr:uid="{00000000-0005-0000-0000-0000C7160000}"/>
    <cellStyle name="Normal 11 4 3 3 2 2" xfId="6051" xr:uid="{00000000-0005-0000-0000-0000C8160000}"/>
    <cellStyle name="Normal 11 4 3 3 2 3" xfId="6052" xr:uid="{00000000-0005-0000-0000-0000C9160000}"/>
    <cellStyle name="Normal 11 4 3 3 2 4" xfId="6053" xr:uid="{00000000-0005-0000-0000-0000CA160000}"/>
    <cellStyle name="Normal 11 4 3 3 3" xfId="6054" xr:uid="{00000000-0005-0000-0000-0000CB160000}"/>
    <cellStyle name="Normal 11 4 3 3 3 2" xfId="6055" xr:uid="{00000000-0005-0000-0000-0000CC160000}"/>
    <cellStyle name="Normal 11 4 3 3 3 3" xfId="6056" xr:uid="{00000000-0005-0000-0000-0000CD160000}"/>
    <cellStyle name="Normal 11 4 3 3 3 4" xfId="6057" xr:uid="{00000000-0005-0000-0000-0000CE160000}"/>
    <cellStyle name="Normal 11 4 3 3 4" xfId="6058" xr:uid="{00000000-0005-0000-0000-0000CF160000}"/>
    <cellStyle name="Normal 11 4 3 3 5" xfId="6059" xr:uid="{00000000-0005-0000-0000-0000D0160000}"/>
    <cellStyle name="Normal 11 4 3 3 6" xfId="6060" xr:uid="{00000000-0005-0000-0000-0000D1160000}"/>
    <cellStyle name="Normal 11 4 3 4" xfId="6061" xr:uid="{00000000-0005-0000-0000-0000D2160000}"/>
    <cellStyle name="Normal 11 4 3 4 2" xfId="6062" xr:uid="{00000000-0005-0000-0000-0000D3160000}"/>
    <cellStyle name="Normal 11 4 3 4 3" xfId="6063" xr:uid="{00000000-0005-0000-0000-0000D4160000}"/>
    <cellStyle name="Normal 11 4 3 4 4" xfId="6064" xr:uid="{00000000-0005-0000-0000-0000D5160000}"/>
    <cellStyle name="Normal 11 4 3 5" xfId="6065" xr:uid="{00000000-0005-0000-0000-0000D6160000}"/>
    <cellStyle name="Normal 11 4 3 5 2" xfId="6066" xr:uid="{00000000-0005-0000-0000-0000D7160000}"/>
    <cellStyle name="Normal 11 4 3 5 3" xfId="6067" xr:uid="{00000000-0005-0000-0000-0000D8160000}"/>
    <cellStyle name="Normal 11 4 3 5 4" xfId="6068" xr:uid="{00000000-0005-0000-0000-0000D9160000}"/>
    <cellStyle name="Normal 11 4 3 6" xfId="6069" xr:uid="{00000000-0005-0000-0000-0000DA160000}"/>
    <cellStyle name="Normal 11 4 3 6 2" xfId="6070" xr:uid="{00000000-0005-0000-0000-0000DB160000}"/>
    <cellStyle name="Normal 11 4 3 6 3" xfId="6071" xr:uid="{00000000-0005-0000-0000-0000DC160000}"/>
    <cellStyle name="Normal 11 4 3 6 4" xfId="6072" xr:uid="{00000000-0005-0000-0000-0000DD160000}"/>
    <cellStyle name="Normal 11 4 3 7" xfId="6073" xr:uid="{00000000-0005-0000-0000-0000DE160000}"/>
    <cellStyle name="Normal 11 4 3 7 2" xfId="6074" xr:uid="{00000000-0005-0000-0000-0000DF160000}"/>
    <cellStyle name="Normal 11 4 3 7 3" xfId="6075" xr:uid="{00000000-0005-0000-0000-0000E0160000}"/>
    <cellStyle name="Normal 11 4 3 7 4" xfId="6076" xr:uid="{00000000-0005-0000-0000-0000E1160000}"/>
    <cellStyle name="Normal 11 4 3 8" xfId="6077" xr:uid="{00000000-0005-0000-0000-0000E2160000}"/>
    <cellStyle name="Normal 11 4 3 8 2" xfId="6078" xr:uid="{00000000-0005-0000-0000-0000E3160000}"/>
    <cellStyle name="Normal 11 4 3 8 3" xfId="6079" xr:uid="{00000000-0005-0000-0000-0000E4160000}"/>
    <cellStyle name="Normal 11 4 3 8 4" xfId="6080" xr:uid="{00000000-0005-0000-0000-0000E5160000}"/>
    <cellStyle name="Normal 11 4 3 9" xfId="6081" xr:uid="{00000000-0005-0000-0000-0000E6160000}"/>
    <cellStyle name="Normal 11 4 3 9 2" xfId="6082" xr:uid="{00000000-0005-0000-0000-0000E7160000}"/>
    <cellStyle name="Normal 11 4 3 9 3" xfId="6083" xr:uid="{00000000-0005-0000-0000-0000E8160000}"/>
    <cellStyle name="Normal 11 4 3 9 4" xfId="6084" xr:uid="{00000000-0005-0000-0000-0000E9160000}"/>
    <cellStyle name="Normal 11 4 4" xfId="6085" xr:uid="{00000000-0005-0000-0000-0000EA160000}"/>
    <cellStyle name="Normal 11 4 4 10" xfId="6086" xr:uid="{00000000-0005-0000-0000-0000EB160000}"/>
    <cellStyle name="Normal 11 4 4 11" xfId="6087" xr:uid="{00000000-0005-0000-0000-0000EC160000}"/>
    <cellStyle name="Normal 11 4 4 12" xfId="6088" xr:uid="{00000000-0005-0000-0000-0000ED160000}"/>
    <cellStyle name="Normal 11 4 4 2" xfId="6089" xr:uid="{00000000-0005-0000-0000-0000EE160000}"/>
    <cellStyle name="Normal 11 4 4 2 2" xfId="6090" xr:uid="{00000000-0005-0000-0000-0000EF160000}"/>
    <cellStyle name="Normal 11 4 4 2 2 2" xfId="6091" xr:uid="{00000000-0005-0000-0000-0000F0160000}"/>
    <cellStyle name="Normal 11 4 4 2 2 3" xfId="6092" xr:uid="{00000000-0005-0000-0000-0000F1160000}"/>
    <cellStyle name="Normal 11 4 4 2 2 4" xfId="6093" xr:uid="{00000000-0005-0000-0000-0000F2160000}"/>
    <cellStyle name="Normal 11 4 4 2 3" xfId="6094" xr:uid="{00000000-0005-0000-0000-0000F3160000}"/>
    <cellStyle name="Normal 11 4 4 2 3 2" xfId="6095" xr:uid="{00000000-0005-0000-0000-0000F4160000}"/>
    <cellStyle name="Normal 11 4 4 2 3 3" xfId="6096" xr:uid="{00000000-0005-0000-0000-0000F5160000}"/>
    <cellStyle name="Normal 11 4 4 2 3 4" xfId="6097" xr:uid="{00000000-0005-0000-0000-0000F6160000}"/>
    <cellStyle name="Normal 11 4 4 2 4" xfId="6098" xr:uid="{00000000-0005-0000-0000-0000F7160000}"/>
    <cellStyle name="Normal 11 4 4 2 5" xfId="6099" xr:uid="{00000000-0005-0000-0000-0000F8160000}"/>
    <cellStyle name="Normal 11 4 4 2 6" xfId="6100" xr:uid="{00000000-0005-0000-0000-0000F9160000}"/>
    <cellStyle name="Normal 11 4 4 3" xfId="6101" xr:uid="{00000000-0005-0000-0000-0000FA160000}"/>
    <cellStyle name="Normal 11 4 4 3 2" xfId="6102" xr:uid="{00000000-0005-0000-0000-0000FB160000}"/>
    <cellStyle name="Normal 11 4 4 3 3" xfId="6103" xr:uid="{00000000-0005-0000-0000-0000FC160000}"/>
    <cellStyle name="Normal 11 4 4 3 4" xfId="6104" xr:uid="{00000000-0005-0000-0000-0000FD160000}"/>
    <cellStyle name="Normal 11 4 4 4" xfId="6105" xr:uid="{00000000-0005-0000-0000-0000FE160000}"/>
    <cellStyle name="Normal 11 4 4 4 2" xfId="6106" xr:uid="{00000000-0005-0000-0000-0000FF160000}"/>
    <cellStyle name="Normal 11 4 4 4 3" xfId="6107" xr:uid="{00000000-0005-0000-0000-000000170000}"/>
    <cellStyle name="Normal 11 4 4 4 4" xfId="6108" xr:uid="{00000000-0005-0000-0000-000001170000}"/>
    <cellStyle name="Normal 11 4 4 5" xfId="6109" xr:uid="{00000000-0005-0000-0000-000002170000}"/>
    <cellStyle name="Normal 11 4 4 5 2" xfId="6110" xr:uid="{00000000-0005-0000-0000-000003170000}"/>
    <cellStyle name="Normal 11 4 4 5 3" xfId="6111" xr:uid="{00000000-0005-0000-0000-000004170000}"/>
    <cellStyle name="Normal 11 4 4 5 4" xfId="6112" xr:uid="{00000000-0005-0000-0000-000005170000}"/>
    <cellStyle name="Normal 11 4 4 6" xfId="6113" xr:uid="{00000000-0005-0000-0000-000006170000}"/>
    <cellStyle name="Normal 11 4 4 6 2" xfId="6114" xr:uid="{00000000-0005-0000-0000-000007170000}"/>
    <cellStyle name="Normal 11 4 4 6 3" xfId="6115" xr:uid="{00000000-0005-0000-0000-000008170000}"/>
    <cellStyle name="Normal 11 4 4 6 4" xfId="6116" xr:uid="{00000000-0005-0000-0000-000009170000}"/>
    <cellStyle name="Normal 11 4 4 7" xfId="6117" xr:uid="{00000000-0005-0000-0000-00000A170000}"/>
    <cellStyle name="Normal 11 4 4 7 2" xfId="6118" xr:uid="{00000000-0005-0000-0000-00000B170000}"/>
    <cellStyle name="Normal 11 4 4 7 3" xfId="6119" xr:uid="{00000000-0005-0000-0000-00000C170000}"/>
    <cellStyle name="Normal 11 4 4 7 4" xfId="6120" xr:uid="{00000000-0005-0000-0000-00000D170000}"/>
    <cellStyle name="Normal 11 4 4 8" xfId="6121" xr:uid="{00000000-0005-0000-0000-00000E170000}"/>
    <cellStyle name="Normal 11 4 4 9" xfId="6122" xr:uid="{00000000-0005-0000-0000-00000F170000}"/>
    <cellStyle name="Normal 11 4 5" xfId="6123" xr:uid="{00000000-0005-0000-0000-000010170000}"/>
    <cellStyle name="Normal 11 4 5 10" xfId="6124" xr:uid="{00000000-0005-0000-0000-000011170000}"/>
    <cellStyle name="Normal 11 4 5 11" xfId="6125" xr:uid="{00000000-0005-0000-0000-000012170000}"/>
    <cellStyle name="Normal 11 4 5 12" xfId="6126" xr:uid="{00000000-0005-0000-0000-000013170000}"/>
    <cellStyle name="Normal 11 4 5 2" xfId="6127" xr:uid="{00000000-0005-0000-0000-000014170000}"/>
    <cellStyle name="Normal 11 4 5 2 2" xfId="6128" xr:uid="{00000000-0005-0000-0000-000015170000}"/>
    <cellStyle name="Normal 11 4 5 2 2 2" xfId="6129" xr:uid="{00000000-0005-0000-0000-000016170000}"/>
    <cellStyle name="Normal 11 4 5 2 2 3" xfId="6130" xr:uid="{00000000-0005-0000-0000-000017170000}"/>
    <cellStyle name="Normal 11 4 5 2 2 4" xfId="6131" xr:uid="{00000000-0005-0000-0000-000018170000}"/>
    <cellStyle name="Normal 11 4 5 2 3" xfId="6132" xr:uid="{00000000-0005-0000-0000-000019170000}"/>
    <cellStyle name="Normal 11 4 5 2 3 2" xfId="6133" xr:uid="{00000000-0005-0000-0000-00001A170000}"/>
    <cellStyle name="Normal 11 4 5 2 3 3" xfId="6134" xr:uid="{00000000-0005-0000-0000-00001B170000}"/>
    <cellStyle name="Normal 11 4 5 2 3 4" xfId="6135" xr:uid="{00000000-0005-0000-0000-00001C170000}"/>
    <cellStyle name="Normal 11 4 5 2 4" xfId="6136" xr:uid="{00000000-0005-0000-0000-00001D170000}"/>
    <cellStyle name="Normal 11 4 5 2 5" xfId="6137" xr:uid="{00000000-0005-0000-0000-00001E170000}"/>
    <cellStyle name="Normal 11 4 5 2 6" xfId="6138" xr:uid="{00000000-0005-0000-0000-00001F170000}"/>
    <cellStyle name="Normal 11 4 5 3" xfId="6139" xr:uid="{00000000-0005-0000-0000-000020170000}"/>
    <cellStyle name="Normal 11 4 5 3 2" xfId="6140" xr:uid="{00000000-0005-0000-0000-000021170000}"/>
    <cellStyle name="Normal 11 4 5 3 3" xfId="6141" xr:uid="{00000000-0005-0000-0000-000022170000}"/>
    <cellStyle name="Normal 11 4 5 3 4" xfId="6142" xr:uid="{00000000-0005-0000-0000-000023170000}"/>
    <cellStyle name="Normal 11 4 5 4" xfId="6143" xr:uid="{00000000-0005-0000-0000-000024170000}"/>
    <cellStyle name="Normal 11 4 5 4 2" xfId="6144" xr:uid="{00000000-0005-0000-0000-000025170000}"/>
    <cellStyle name="Normal 11 4 5 4 3" xfId="6145" xr:uid="{00000000-0005-0000-0000-000026170000}"/>
    <cellStyle name="Normal 11 4 5 4 4" xfId="6146" xr:uid="{00000000-0005-0000-0000-000027170000}"/>
    <cellStyle name="Normal 11 4 5 5" xfId="6147" xr:uid="{00000000-0005-0000-0000-000028170000}"/>
    <cellStyle name="Normal 11 4 5 5 2" xfId="6148" xr:uid="{00000000-0005-0000-0000-000029170000}"/>
    <cellStyle name="Normal 11 4 5 5 3" xfId="6149" xr:uid="{00000000-0005-0000-0000-00002A170000}"/>
    <cellStyle name="Normal 11 4 5 5 4" xfId="6150" xr:uid="{00000000-0005-0000-0000-00002B170000}"/>
    <cellStyle name="Normal 11 4 5 6" xfId="6151" xr:uid="{00000000-0005-0000-0000-00002C170000}"/>
    <cellStyle name="Normal 11 4 5 6 2" xfId="6152" xr:uid="{00000000-0005-0000-0000-00002D170000}"/>
    <cellStyle name="Normal 11 4 5 6 3" xfId="6153" xr:uid="{00000000-0005-0000-0000-00002E170000}"/>
    <cellStyle name="Normal 11 4 5 6 4" xfId="6154" xr:uid="{00000000-0005-0000-0000-00002F170000}"/>
    <cellStyle name="Normal 11 4 5 7" xfId="6155" xr:uid="{00000000-0005-0000-0000-000030170000}"/>
    <cellStyle name="Normal 11 4 5 7 2" xfId="6156" xr:uid="{00000000-0005-0000-0000-000031170000}"/>
    <cellStyle name="Normal 11 4 5 7 3" xfId="6157" xr:uid="{00000000-0005-0000-0000-000032170000}"/>
    <cellStyle name="Normal 11 4 5 7 4" xfId="6158" xr:uid="{00000000-0005-0000-0000-000033170000}"/>
    <cellStyle name="Normal 11 4 5 8" xfId="6159" xr:uid="{00000000-0005-0000-0000-000034170000}"/>
    <cellStyle name="Normal 11 4 5 9" xfId="6160" xr:uid="{00000000-0005-0000-0000-000035170000}"/>
    <cellStyle name="Normal 11 4 6" xfId="6161" xr:uid="{00000000-0005-0000-0000-000036170000}"/>
    <cellStyle name="Normal 11 4 6 2" xfId="6162" xr:uid="{00000000-0005-0000-0000-000037170000}"/>
    <cellStyle name="Normal 11 4 6 2 2" xfId="6163" xr:uid="{00000000-0005-0000-0000-000038170000}"/>
    <cellStyle name="Normal 11 4 6 2 3" xfId="6164" xr:uid="{00000000-0005-0000-0000-000039170000}"/>
    <cellStyle name="Normal 11 4 6 2 4" xfId="6165" xr:uid="{00000000-0005-0000-0000-00003A170000}"/>
    <cellStyle name="Normal 11 4 6 3" xfId="6166" xr:uid="{00000000-0005-0000-0000-00003B170000}"/>
    <cellStyle name="Normal 11 4 6 3 2" xfId="6167" xr:uid="{00000000-0005-0000-0000-00003C170000}"/>
    <cellStyle name="Normal 11 4 6 3 3" xfId="6168" xr:uid="{00000000-0005-0000-0000-00003D170000}"/>
    <cellStyle name="Normal 11 4 6 3 4" xfId="6169" xr:uid="{00000000-0005-0000-0000-00003E170000}"/>
    <cellStyle name="Normal 11 4 6 4" xfId="6170" xr:uid="{00000000-0005-0000-0000-00003F170000}"/>
    <cellStyle name="Normal 11 4 6 4 2" xfId="6171" xr:uid="{00000000-0005-0000-0000-000040170000}"/>
    <cellStyle name="Normal 11 4 6 4 3" xfId="6172" xr:uid="{00000000-0005-0000-0000-000041170000}"/>
    <cellStyle name="Normal 11 4 6 4 4" xfId="6173" xr:uid="{00000000-0005-0000-0000-000042170000}"/>
    <cellStyle name="Normal 11 4 6 5" xfId="6174" xr:uid="{00000000-0005-0000-0000-000043170000}"/>
    <cellStyle name="Normal 11 4 6 5 2" xfId="6175" xr:uid="{00000000-0005-0000-0000-000044170000}"/>
    <cellStyle name="Normal 11 4 6 5 3" xfId="6176" xr:uid="{00000000-0005-0000-0000-000045170000}"/>
    <cellStyle name="Normal 11 4 6 5 4" xfId="6177" xr:uid="{00000000-0005-0000-0000-000046170000}"/>
    <cellStyle name="Normal 11 4 6 6" xfId="6178" xr:uid="{00000000-0005-0000-0000-000047170000}"/>
    <cellStyle name="Normal 11 4 6 7" xfId="6179" xr:uid="{00000000-0005-0000-0000-000048170000}"/>
    <cellStyle name="Normal 11 4 6 8" xfId="6180" xr:uid="{00000000-0005-0000-0000-000049170000}"/>
    <cellStyle name="Normal 11 4 7" xfId="6181" xr:uid="{00000000-0005-0000-0000-00004A170000}"/>
    <cellStyle name="Normal 11 4 7 2" xfId="6182" xr:uid="{00000000-0005-0000-0000-00004B170000}"/>
    <cellStyle name="Normal 11 4 7 3" xfId="6183" xr:uid="{00000000-0005-0000-0000-00004C170000}"/>
    <cellStyle name="Normal 11 4 7 4" xfId="6184" xr:uid="{00000000-0005-0000-0000-00004D170000}"/>
    <cellStyle name="Normal 11 4 8" xfId="6185" xr:uid="{00000000-0005-0000-0000-00004E170000}"/>
    <cellStyle name="Normal 11 4 8 2" xfId="6186" xr:uid="{00000000-0005-0000-0000-00004F170000}"/>
    <cellStyle name="Normal 11 4 8 3" xfId="6187" xr:uid="{00000000-0005-0000-0000-000050170000}"/>
    <cellStyle name="Normal 11 4 8 4" xfId="6188" xr:uid="{00000000-0005-0000-0000-000051170000}"/>
    <cellStyle name="Normal 11 4 9" xfId="6189" xr:uid="{00000000-0005-0000-0000-000052170000}"/>
    <cellStyle name="Normal 11 4 9 2" xfId="6190" xr:uid="{00000000-0005-0000-0000-000053170000}"/>
    <cellStyle name="Normal 11 4 9 3" xfId="6191" xr:uid="{00000000-0005-0000-0000-000054170000}"/>
    <cellStyle name="Normal 11 4 9 4" xfId="6192" xr:uid="{00000000-0005-0000-0000-000055170000}"/>
    <cellStyle name="Normal 11 5" xfId="6193" xr:uid="{00000000-0005-0000-0000-000056170000}"/>
    <cellStyle name="Normal 11 5 10" xfId="6194" xr:uid="{00000000-0005-0000-0000-000057170000}"/>
    <cellStyle name="Normal 11 5 10 2" xfId="6195" xr:uid="{00000000-0005-0000-0000-000058170000}"/>
    <cellStyle name="Normal 11 5 10 3" xfId="6196" xr:uid="{00000000-0005-0000-0000-000059170000}"/>
    <cellStyle name="Normal 11 5 10 4" xfId="6197" xr:uid="{00000000-0005-0000-0000-00005A170000}"/>
    <cellStyle name="Normal 11 5 11" xfId="6198" xr:uid="{00000000-0005-0000-0000-00005B170000}"/>
    <cellStyle name="Normal 11 5 11 2" xfId="6199" xr:uid="{00000000-0005-0000-0000-00005C170000}"/>
    <cellStyle name="Normal 11 5 11 3" xfId="6200" xr:uid="{00000000-0005-0000-0000-00005D170000}"/>
    <cellStyle name="Normal 11 5 11 4" xfId="6201" xr:uid="{00000000-0005-0000-0000-00005E170000}"/>
    <cellStyle name="Normal 11 5 12" xfId="6202" xr:uid="{00000000-0005-0000-0000-00005F170000}"/>
    <cellStyle name="Normal 11 5 12 2" xfId="6203" xr:uid="{00000000-0005-0000-0000-000060170000}"/>
    <cellStyle name="Normal 11 5 12 3" xfId="6204" xr:uid="{00000000-0005-0000-0000-000061170000}"/>
    <cellStyle name="Normal 11 5 12 4" xfId="6205" xr:uid="{00000000-0005-0000-0000-000062170000}"/>
    <cellStyle name="Normal 11 5 13" xfId="6206" xr:uid="{00000000-0005-0000-0000-000063170000}"/>
    <cellStyle name="Normal 11 5 13 2" xfId="6207" xr:uid="{00000000-0005-0000-0000-000064170000}"/>
    <cellStyle name="Normal 11 5 13 3" xfId="6208" xr:uid="{00000000-0005-0000-0000-000065170000}"/>
    <cellStyle name="Normal 11 5 13 4" xfId="6209" xr:uid="{00000000-0005-0000-0000-000066170000}"/>
    <cellStyle name="Normal 11 5 14" xfId="6210" xr:uid="{00000000-0005-0000-0000-000067170000}"/>
    <cellStyle name="Normal 11 5 15" xfId="6211" xr:uid="{00000000-0005-0000-0000-000068170000}"/>
    <cellStyle name="Normal 11 5 16" xfId="6212" xr:uid="{00000000-0005-0000-0000-000069170000}"/>
    <cellStyle name="Normal 11 5 17" xfId="6213" xr:uid="{00000000-0005-0000-0000-00006A170000}"/>
    <cellStyle name="Normal 11 5 18" xfId="6214" xr:uid="{00000000-0005-0000-0000-00006B170000}"/>
    <cellStyle name="Normal 11 5 19" xfId="6215" xr:uid="{00000000-0005-0000-0000-00006C170000}"/>
    <cellStyle name="Normal 11 5 2" xfId="6216" xr:uid="{00000000-0005-0000-0000-00006D170000}"/>
    <cellStyle name="Normal 11 5 2 10" xfId="6217" xr:uid="{00000000-0005-0000-0000-00006E170000}"/>
    <cellStyle name="Normal 11 5 2 11" xfId="6218" xr:uid="{00000000-0005-0000-0000-00006F170000}"/>
    <cellStyle name="Normal 11 5 2 12" xfId="6219" xr:uid="{00000000-0005-0000-0000-000070170000}"/>
    <cellStyle name="Normal 11 5 2 13" xfId="6220" xr:uid="{00000000-0005-0000-0000-000071170000}"/>
    <cellStyle name="Normal 11 5 2 14" xfId="6221" xr:uid="{00000000-0005-0000-0000-000072170000}"/>
    <cellStyle name="Normal 11 5 2 2" xfId="6222" xr:uid="{00000000-0005-0000-0000-000073170000}"/>
    <cellStyle name="Normal 11 5 2 2 10" xfId="6223" xr:uid="{00000000-0005-0000-0000-000074170000}"/>
    <cellStyle name="Normal 11 5 2 2 11" xfId="6224" xr:uid="{00000000-0005-0000-0000-000075170000}"/>
    <cellStyle name="Normal 11 5 2 2 12" xfId="6225" xr:uid="{00000000-0005-0000-0000-000076170000}"/>
    <cellStyle name="Normal 11 5 2 2 2" xfId="6226" xr:uid="{00000000-0005-0000-0000-000077170000}"/>
    <cellStyle name="Normal 11 5 2 2 2 2" xfId="6227" xr:uid="{00000000-0005-0000-0000-000078170000}"/>
    <cellStyle name="Normal 11 5 2 2 2 2 2" xfId="6228" xr:uid="{00000000-0005-0000-0000-000079170000}"/>
    <cellStyle name="Normal 11 5 2 2 2 2 3" xfId="6229" xr:uid="{00000000-0005-0000-0000-00007A170000}"/>
    <cellStyle name="Normal 11 5 2 2 2 2 4" xfId="6230" xr:uid="{00000000-0005-0000-0000-00007B170000}"/>
    <cellStyle name="Normal 11 5 2 2 2 3" xfId="6231" xr:uid="{00000000-0005-0000-0000-00007C170000}"/>
    <cellStyle name="Normal 11 5 2 2 2 3 2" xfId="6232" xr:uid="{00000000-0005-0000-0000-00007D170000}"/>
    <cellStyle name="Normal 11 5 2 2 2 3 3" xfId="6233" xr:uid="{00000000-0005-0000-0000-00007E170000}"/>
    <cellStyle name="Normal 11 5 2 2 2 3 4" xfId="6234" xr:uid="{00000000-0005-0000-0000-00007F170000}"/>
    <cellStyle name="Normal 11 5 2 2 2 4" xfId="6235" xr:uid="{00000000-0005-0000-0000-000080170000}"/>
    <cellStyle name="Normal 11 5 2 2 2 5" xfId="6236" xr:uid="{00000000-0005-0000-0000-000081170000}"/>
    <cellStyle name="Normal 11 5 2 2 2 6" xfId="6237" xr:uid="{00000000-0005-0000-0000-000082170000}"/>
    <cellStyle name="Normal 11 5 2 2 3" xfId="6238" xr:uid="{00000000-0005-0000-0000-000083170000}"/>
    <cellStyle name="Normal 11 5 2 2 3 2" xfId="6239" xr:uid="{00000000-0005-0000-0000-000084170000}"/>
    <cellStyle name="Normal 11 5 2 2 3 3" xfId="6240" xr:uid="{00000000-0005-0000-0000-000085170000}"/>
    <cellStyle name="Normal 11 5 2 2 3 4" xfId="6241" xr:uid="{00000000-0005-0000-0000-000086170000}"/>
    <cellStyle name="Normal 11 5 2 2 4" xfId="6242" xr:uid="{00000000-0005-0000-0000-000087170000}"/>
    <cellStyle name="Normal 11 5 2 2 4 2" xfId="6243" xr:uid="{00000000-0005-0000-0000-000088170000}"/>
    <cellStyle name="Normal 11 5 2 2 4 3" xfId="6244" xr:uid="{00000000-0005-0000-0000-000089170000}"/>
    <cellStyle name="Normal 11 5 2 2 4 4" xfId="6245" xr:uid="{00000000-0005-0000-0000-00008A170000}"/>
    <cellStyle name="Normal 11 5 2 2 5" xfId="6246" xr:uid="{00000000-0005-0000-0000-00008B170000}"/>
    <cellStyle name="Normal 11 5 2 2 5 2" xfId="6247" xr:uid="{00000000-0005-0000-0000-00008C170000}"/>
    <cellStyle name="Normal 11 5 2 2 5 3" xfId="6248" xr:uid="{00000000-0005-0000-0000-00008D170000}"/>
    <cellStyle name="Normal 11 5 2 2 5 4" xfId="6249" xr:uid="{00000000-0005-0000-0000-00008E170000}"/>
    <cellStyle name="Normal 11 5 2 2 6" xfId="6250" xr:uid="{00000000-0005-0000-0000-00008F170000}"/>
    <cellStyle name="Normal 11 5 2 2 6 2" xfId="6251" xr:uid="{00000000-0005-0000-0000-000090170000}"/>
    <cellStyle name="Normal 11 5 2 2 6 3" xfId="6252" xr:uid="{00000000-0005-0000-0000-000091170000}"/>
    <cellStyle name="Normal 11 5 2 2 6 4" xfId="6253" xr:uid="{00000000-0005-0000-0000-000092170000}"/>
    <cellStyle name="Normal 11 5 2 2 7" xfId="6254" xr:uid="{00000000-0005-0000-0000-000093170000}"/>
    <cellStyle name="Normal 11 5 2 2 7 2" xfId="6255" xr:uid="{00000000-0005-0000-0000-000094170000}"/>
    <cellStyle name="Normal 11 5 2 2 7 3" xfId="6256" xr:uid="{00000000-0005-0000-0000-000095170000}"/>
    <cellStyle name="Normal 11 5 2 2 7 4" xfId="6257" xr:uid="{00000000-0005-0000-0000-000096170000}"/>
    <cellStyle name="Normal 11 5 2 2 8" xfId="6258" xr:uid="{00000000-0005-0000-0000-000097170000}"/>
    <cellStyle name="Normal 11 5 2 2 9" xfId="6259" xr:uid="{00000000-0005-0000-0000-000098170000}"/>
    <cellStyle name="Normal 11 5 2 3" xfId="6260" xr:uid="{00000000-0005-0000-0000-000099170000}"/>
    <cellStyle name="Normal 11 5 2 3 2" xfId="6261" xr:uid="{00000000-0005-0000-0000-00009A170000}"/>
    <cellStyle name="Normal 11 5 2 3 2 2" xfId="6262" xr:uid="{00000000-0005-0000-0000-00009B170000}"/>
    <cellStyle name="Normal 11 5 2 3 2 3" xfId="6263" xr:uid="{00000000-0005-0000-0000-00009C170000}"/>
    <cellStyle name="Normal 11 5 2 3 2 4" xfId="6264" xr:uid="{00000000-0005-0000-0000-00009D170000}"/>
    <cellStyle name="Normal 11 5 2 3 3" xfId="6265" xr:uid="{00000000-0005-0000-0000-00009E170000}"/>
    <cellStyle name="Normal 11 5 2 3 3 2" xfId="6266" xr:uid="{00000000-0005-0000-0000-00009F170000}"/>
    <cellStyle name="Normal 11 5 2 3 3 3" xfId="6267" xr:uid="{00000000-0005-0000-0000-0000A0170000}"/>
    <cellStyle name="Normal 11 5 2 3 3 4" xfId="6268" xr:uid="{00000000-0005-0000-0000-0000A1170000}"/>
    <cellStyle name="Normal 11 5 2 3 4" xfId="6269" xr:uid="{00000000-0005-0000-0000-0000A2170000}"/>
    <cellStyle name="Normal 11 5 2 3 5" xfId="6270" xr:uid="{00000000-0005-0000-0000-0000A3170000}"/>
    <cellStyle name="Normal 11 5 2 3 6" xfId="6271" xr:uid="{00000000-0005-0000-0000-0000A4170000}"/>
    <cellStyle name="Normal 11 5 2 4" xfId="6272" xr:uid="{00000000-0005-0000-0000-0000A5170000}"/>
    <cellStyle name="Normal 11 5 2 4 2" xfId="6273" xr:uid="{00000000-0005-0000-0000-0000A6170000}"/>
    <cellStyle name="Normal 11 5 2 4 3" xfId="6274" xr:uid="{00000000-0005-0000-0000-0000A7170000}"/>
    <cellStyle name="Normal 11 5 2 4 4" xfId="6275" xr:uid="{00000000-0005-0000-0000-0000A8170000}"/>
    <cellStyle name="Normal 11 5 2 5" xfId="6276" xr:uid="{00000000-0005-0000-0000-0000A9170000}"/>
    <cellStyle name="Normal 11 5 2 5 2" xfId="6277" xr:uid="{00000000-0005-0000-0000-0000AA170000}"/>
    <cellStyle name="Normal 11 5 2 5 3" xfId="6278" xr:uid="{00000000-0005-0000-0000-0000AB170000}"/>
    <cellStyle name="Normal 11 5 2 5 4" xfId="6279" xr:uid="{00000000-0005-0000-0000-0000AC170000}"/>
    <cellStyle name="Normal 11 5 2 6" xfId="6280" xr:uid="{00000000-0005-0000-0000-0000AD170000}"/>
    <cellStyle name="Normal 11 5 2 6 2" xfId="6281" xr:uid="{00000000-0005-0000-0000-0000AE170000}"/>
    <cellStyle name="Normal 11 5 2 6 3" xfId="6282" xr:uid="{00000000-0005-0000-0000-0000AF170000}"/>
    <cellStyle name="Normal 11 5 2 6 4" xfId="6283" xr:uid="{00000000-0005-0000-0000-0000B0170000}"/>
    <cellStyle name="Normal 11 5 2 7" xfId="6284" xr:uid="{00000000-0005-0000-0000-0000B1170000}"/>
    <cellStyle name="Normal 11 5 2 7 2" xfId="6285" xr:uid="{00000000-0005-0000-0000-0000B2170000}"/>
    <cellStyle name="Normal 11 5 2 7 3" xfId="6286" xr:uid="{00000000-0005-0000-0000-0000B3170000}"/>
    <cellStyle name="Normal 11 5 2 7 4" xfId="6287" xr:uid="{00000000-0005-0000-0000-0000B4170000}"/>
    <cellStyle name="Normal 11 5 2 8" xfId="6288" xr:uid="{00000000-0005-0000-0000-0000B5170000}"/>
    <cellStyle name="Normal 11 5 2 8 2" xfId="6289" xr:uid="{00000000-0005-0000-0000-0000B6170000}"/>
    <cellStyle name="Normal 11 5 2 8 3" xfId="6290" xr:uid="{00000000-0005-0000-0000-0000B7170000}"/>
    <cellStyle name="Normal 11 5 2 8 4" xfId="6291" xr:uid="{00000000-0005-0000-0000-0000B8170000}"/>
    <cellStyle name="Normal 11 5 2 9" xfId="6292" xr:uid="{00000000-0005-0000-0000-0000B9170000}"/>
    <cellStyle name="Normal 11 5 2 9 2" xfId="6293" xr:uid="{00000000-0005-0000-0000-0000BA170000}"/>
    <cellStyle name="Normal 11 5 2 9 3" xfId="6294" xr:uid="{00000000-0005-0000-0000-0000BB170000}"/>
    <cellStyle name="Normal 11 5 2 9 4" xfId="6295" xr:uid="{00000000-0005-0000-0000-0000BC170000}"/>
    <cellStyle name="Normal 11 5 20" xfId="6296" xr:uid="{00000000-0005-0000-0000-0000BD170000}"/>
    <cellStyle name="Normal 11 5 3" xfId="6297" xr:uid="{00000000-0005-0000-0000-0000BE170000}"/>
    <cellStyle name="Normal 11 5 3 10" xfId="6298" xr:uid="{00000000-0005-0000-0000-0000BF170000}"/>
    <cellStyle name="Normal 11 5 3 11" xfId="6299" xr:uid="{00000000-0005-0000-0000-0000C0170000}"/>
    <cellStyle name="Normal 11 5 3 12" xfId="6300" xr:uid="{00000000-0005-0000-0000-0000C1170000}"/>
    <cellStyle name="Normal 11 5 3 13" xfId="6301" xr:uid="{00000000-0005-0000-0000-0000C2170000}"/>
    <cellStyle name="Normal 11 5 3 14" xfId="6302" xr:uid="{00000000-0005-0000-0000-0000C3170000}"/>
    <cellStyle name="Normal 11 5 3 2" xfId="6303" xr:uid="{00000000-0005-0000-0000-0000C4170000}"/>
    <cellStyle name="Normal 11 5 3 2 10" xfId="6304" xr:uid="{00000000-0005-0000-0000-0000C5170000}"/>
    <cellStyle name="Normal 11 5 3 2 11" xfId="6305" xr:uid="{00000000-0005-0000-0000-0000C6170000}"/>
    <cellStyle name="Normal 11 5 3 2 12" xfId="6306" xr:uid="{00000000-0005-0000-0000-0000C7170000}"/>
    <cellStyle name="Normal 11 5 3 2 2" xfId="6307" xr:uid="{00000000-0005-0000-0000-0000C8170000}"/>
    <cellStyle name="Normal 11 5 3 2 2 2" xfId="6308" xr:uid="{00000000-0005-0000-0000-0000C9170000}"/>
    <cellStyle name="Normal 11 5 3 2 2 2 2" xfId="6309" xr:uid="{00000000-0005-0000-0000-0000CA170000}"/>
    <cellStyle name="Normal 11 5 3 2 2 2 3" xfId="6310" xr:uid="{00000000-0005-0000-0000-0000CB170000}"/>
    <cellStyle name="Normal 11 5 3 2 2 2 4" xfId="6311" xr:uid="{00000000-0005-0000-0000-0000CC170000}"/>
    <cellStyle name="Normal 11 5 3 2 2 3" xfId="6312" xr:uid="{00000000-0005-0000-0000-0000CD170000}"/>
    <cellStyle name="Normal 11 5 3 2 2 3 2" xfId="6313" xr:uid="{00000000-0005-0000-0000-0000CE170000}"/>
    <cellStyle name="Normal 11 5 3 2 2 3 3" xfId="6314" xr:uid="{00000000-0005-0000-0000-0000CF170000}"/>
    <cellStyle name="Normal 11 5 3 2 2 3 4" xfId="6315" xr:uid="{00000000-0005-0000-0000-0000D0170000}"/>
    <cellStyle name="Normal 11 5 3 2 2 4" xfId="6316" xr:uid="{00000000-0005-0000-0000-0000D1170000}"/>
    <cellStyle name="Normal 11 5 3 2 2 5" xfId="6317" xr:uid="{00000000-0005-0000-0000-0000D2170000}"/>
    <cellStyle name="Normal 11 5 3 2 2 6" xfId="6318" xr:uid="{00000000-0005-0000-0000-0000D3170000}"/>
    <cellStyle name="Normal 11 5 3 2 3" xfId="6319" xr:uid="{00000000-0005-0000-0000-0000D4170000}"/>
    <cellStyle name="Normal 11 5 3 2 3 2" xfId="6320" xr:uid="{00000000-0005-0000-0000-0000D5170000}"/>
    <cellStyle name="Normal 11 5 3 2 3 3" xfId="6321" xr:uid="{00000000-0005-0000-0000-0000D6170000}"/>
    <cellStyle name="Normal 11 5 3 2 3 4" xfId="6322" xr:uid="{00000000-0005-0000-0000-0000D7170000}"/>
    <cellStyle name="Normal 11 5 3 2 4" xfId="6323" xr:uid="{00000000-0005-0000-0000-0000D8170000}"/>
    <cellStyle name="Normal 11 5 3 2 4 2" xfId="6324" xr:uid="{00000000-0005-0000-0000-0000D9170000}"/>
    <cellStyle name="Normal 11 5 3 2 4 3" xfId="6325" xr:uid="{00000000-0005-0000-0000-0000DA170000}"/>
    <cellStyle name="Normal 11 5 3 2 4 4" xfId="6326" xr:uid="{00000000-0005-0000-0000-0000DB170000}"/>
    <cellStyle name="Normal 11 5 3 2 5" xfId="6327" xr:uid="{00000000-0005-0000-0000-0000DC170000}"/>
    <cellStyle name="Normal 11 5 3 2 5 2" xfId="6328" xr:uid="{00000000-0005-0000-0000-0000DD170000}"/>
    <cellStyle name="Normal 11 5 3 2 5 3" xfId="6329" xr:uid="{00000000-0005-0000-0000-0000DE170000}"/>
    <cellStyle name="Normal 11 5 3 2 5 4" xfId="6330" xr:uid="{00000000-0005-0000-0000-0000DF170000}"/>
    <cellStyle name="Normal 11 5 3 2 6" xfId="6331" xr:uid="{00000000-0005-0000-0000-0000E0170000}"/>
    <cellStyle name="Normal 11 5 3 2 6 2" xfId="6332" xr:uid="{00000000-0005-0000-0000-0000E1170000}"/>
    <cellStyle name="Normal 11 5 3 2 6 3" xfId="6333" xr:uid="{00000000-0005-0000-0000-0000E2170000}"/>
    <cellStyle name="Normal 11 5 3 2 6 4" xfId="6334" xr:uid="{00000000-0005-0000-0000-0000E3170000}"/>
    <cellStyle name="Normal 11 5 3 2 7" xfId="6335" xr:uid="{00000000-0005-0000-0000-0000E4170000}"/>
    <cellStyle name="Normal 11 5 3 2 7 2" xfId="6336" xr:uid="{00000000-0005-0000-0000-0000E5170000}"/>
    <cellStyle name="Normal 11 5 3 2 7 3" xfId="6337" xr:uid="{00000000-0005-0000-0000-0000E6170000}"/>
    <cellStyle name="Normal 11 5 3 2 7 4" xfId="6338" xr:uid="{00000000-0005-0000-0000-0000E7170000}"/>
    <cellStyle name="Normal 11 5 3 2 8" xfId="6339" xr:uid="{00000000-0005-0000-0000-0000E8170000}"/>
    <cellStyle name="Normal 11 5 3 2 9" xfId="6340" xr:uid="{00000000-0005-0000-0000-0000E9170000}"/>
    <cellStyle name="Normal 11 5 3 3" xfId="6341" xr:uid="{00000000-0005-0000-0000-0000EA170000}"/>
    <cellStyle name="Normal 11 5 3 3 2" xfId="6342" xr:uid="{00000000-0005-0000-0000-0000EB170000}"/>
    <cellStyle name="Normal 11 5 3 3 2 2" xfId="6343" xr:uid="{00000000-0005-0000-0000-0000EC170000}"/>
    <cellStyle name="Normal 11 5 3 3 2 3" xfId="6344" xr:uid="{00000000-0005-0000-0000-0000ED170000}"/>
    <cellStyle name="Normal 11 5 3 3 2 4" xfId="6345" xr:uid="{00000000-0005-0000-0000-0000EE170000}"/>
    <cellStyle name="Normal 11 5 3 3 3" xfId="6346" xr:uid="{00000000-0005-0000-0000-0000EF170000}"/>
    <cellStyle name="Normal 11 5 3 3 3 2" xfId="6347" xr:uid="{00000000-0005-0000-0000-0000F0170000}"/>
    <cellStyle name="Normal 11 5 3 3 3 3" xfId="6348" xr:uid="{00000000-0005-0000-0000-0000F1170000}"/>
    <cellStyle name="Normal 11 5 3 3 3 4" xfId="6349" xr:uid="{00000000-0005-0000-0000-0000F2170000}"/>
    <cellStyle name="Normal 11 5 3 3 4" xfId="6350" xr:uid="{00000000-0005-0000-0000-0000F3170000}"/>
    <cellStyle name="Normal 11 5 3 3 5" xfId="6351" xr:uid="{00000000-0005-0000-0000-0000F4170000}"/>
    <cellStyle name="Normal 11 5 3 3 6" xfId="6352" xr:uid="{00000000-0005-0000-0000-0000F5170000}"/>
    <cellStyle name="Normal 11 5 3 4" xfId="6353" xr:uid="{00000000-0005-0000-0000-0000F6170000}"/>
    <cellStyle name="Normal 11 5 3 4 2" xfId="6354" xr:uid="{00000000-0005-0000-0000-0000F7170000}"/>
    <cellStyle name="Normal 11 5 3 4 3" xfId="6355" xr:uid="{00000000-0005-0000-0000-0000F8170000}"/>
    <cellStyle name="Normal 11 5 3 4 4" xfId="6356" xr:uid="{00000000-0005-0000-0000-0000F9170000}"/>
    <cellStyle name="Normal 11 5 3 5" xfId="6357" xr:uid="{00000000-0005-0000-0000-0000FA170000}"/>
    <cellStyle name="Normal 11 5 3 5 2" xfId="6358" xr:uid="{00000000-0005-0000-0000-0000FB170000}"/>
    <cellStyle name="Normal 11 5 3 5 3" xfId="6359" xr:uid="{00000000-0005-0000-0000-0000FC170000}"/>
    <cellStyle name="Normal 11 5 3 5 4" xfId="6360" xr:uid="{00000000-0005-0000-0000-0000FD170000}"/>
    <cellStyle name="Normal 11 5 3 6" xfId="6361" xr:uid="{00000000-0005-0000-0000-0000FE170000}"/>
    <cellStyle name="Normal 11 5 3 6 2" xfId="6362" xr:uid="{00000000-0005-0000-0000-0000FF170000}"/>
    <cellStyle name="Normal 11 5 3 6 3" xfId="6363" xr:uid="{00000000-0005-0000-0000-000000180000}"/>
    <cellStyle name="Normal 11 5 3 6 4" xfId="6364" xr:uid="{00000000-0005-0000-0000-000001180000}"/>
    <cellStyle name="Normal 11 5 3 7" xfId="6365" xr:uid="{00000000-0005-0000-0000-000002180000}"/>
    <cellStyle name="Normal 11 5 3 7 2" xfId="6366" xr:uid="{00000000-0005-0000-0000-000003180000}"/>
    <cellStyle name="Normal 11 5 3 7 3" xfId="6367" xr:uid="{00000000-0005-0000-0000-000004180000}"/>
    <cellStyle name="Normal 11 5 3 7 4" xfId="6368" xr:uid="{00000000-0005-0000-0000-000005180000}"/>
    <cellStyle name="Normal 11 5 3 8" xfId="6369" xr:uid="{00000000-0005-0000-0000-000006180000}"/>
    <cellStyle name="Normal 11 5 3 8 2" xfId="6370" xr:uid="{00000000-0005-0000-0000-000007180000}"/>
    <cellStyle name="Normal 11 5 3 8 3" xfId="6371" xr:uid="{00000000-0005-0000-0000-000008180000}"/>
    <cellStyle name="Normal 11 5 3 8 4" xfId="6372" xr:uid="{00000000-0005-0000-0000-000009180000}"/>
    <cellStyle name="Normal 11 5 3 9" xfId="6373" xr:uid="{00000000-0005-0000-0000-00000A180000}"/>
    <cellStyle name="Normal 11 5 3 9 2" xfId="6374" xr:uid="{00000000-0005-0000-0000-00000B180000}"/>
    <cellStyle name="Normal 11 5 3 9 3" xfId="6375" xr:uid="{00000000-0005-0000-0000-00000C180000}"/>
    <cellStyle name="Normal 11 5 3 9 4" xfId="6376" xr:uid="{00000000-0005-0000-0000-00000D180000}"/>
    <cellStyle name="Normal 11 5 4" xfId="6377" xr:uid="{00000000-0005-0000-0000-00000E180000}"/>
    <cellStyle name="Normal 11 5 4 10" xfId="6378" xr:uid="{00000000-0005-0000-0000-00000F180000}"/>
    <cellStyle name="Normal 11 5 4 11" xfId="6379" xr:uid="{00000000-0005-0000-0000-000010180000}"/>
    <cellStyle name="Normal 11 5 4 12" xfId="6380" xr:uid="{00000000-0005-0000-0000-000011180000}"/>
    <cellStyle name="Normal 11 5 4 2" xfId="6381" xr:uid="{00000000-0005-0000-0000-000012180000}"/>
    <cellStyle name="Normal 11 5 4 2 2" xfId="6382" xr:uid="{00000000-0005-0000-0000-000013180000}"/>
    <cellStyle name="Normal 11 5 4 2 2 2" xfId="6383" xr:uid="{00000000-0005-0000-0000-000014180000}"/>
    <cellStyle name="Normal 11 5 4 2 2 3" xfId="6384" xr:uid="{00000000-0005-0000-0000-000015180000}"/>
    <cellStyle name="Normal 11 5 4 2 2 4" xfId="6385" xr:uid="{00000000-0005-0000-0000-000016180000}"/>
    <cellStyle name="Normal 11 5 4 2 3" xfId="6386" xr:uid="{00000000-0005-0000-0000-000017180000}"/>
    <cellStyle name="Normal 11 5 4 2 3 2" xfId="6387" xr:uid="{00000000-0005-0000-0000-000018180000}"/>
    <cellStyle name="Normal 11 5 4 2 3 3" xfId="6388" xr:uid="{00000000-0005-0000-0000-000019180000}"/>
    <cellStyle name="Normal 11 5 4 2 3 4" xfId="6389" xr:uid="{00000000-0005-0000-0000-00001A180000}"/>
    <cellStyle name="Normal 11 5 4 2 4" xfId="6390" xr:uid="{00000000-0005-0000-0000-00001B180000}"/>
    <cellStyle name="Normal 11 5 4 2 5" xfId="6391" xr:uid="{00000000-0005-0000-0000-00001C180000}"/>
    <cellStyle name="Normal 11 5 4 2 6" xfId="6392" xr:uid="{00000000-0005-0000-0000-00001D180000}"/>
    <cellStyle name="Normal 11 5 4 3" xfId="6393" xr:uid="{00000000-0005-0000-0000-00001E180000}"/>
    <cellStyle name="Normal 11 5 4 3 2" xfId="6394" xr:uid="{00000000-0005-0000-0000-00001F180000}"/>
    <cellStyle name="Normal 11 5 4 3 3" xfId="6395" xr:uid="{00000000-0005-0000-0000-000020180000}"/>
    <cellStyle name="Normal 11 5 4 3 4" xfId="6396" xr:uid="{00000000-0005-0000-0000-000021180000}"/>
    <cellStyle name="Normal 11 5 4 4" xfId="6397" xr:uid="{00000000-0005-0000-0000-000022180000}"/>
    <cellStyle name="Normal 11 5 4 4 2" xfId="6398" xr:uid="{00000000-0005-0000-0000-000023180000}"/>
    <cellStyle name="Normal 11 5 4 4 3" xfId="6399" xr:uid="{00000000-0005-0000-0000-000024180000}"/>
    <cellStyle name="Normal 11 5 4 4 4" xfId="6400" xr:uid="{00000000-0005-0000-0000-000025180000}"/>
    <cellStyle name="Normal 11 5 4 5" xfId="6401" xr:uid="{00000000-0005-0000-0000-000026180000}"/>
    <cellStyle name="Normal 11 5 4 5 2" xfId="6402" xr:uid="{00000000-0005-0000-0000-000027180000}"/>
    <cellStyle name="Normal 11 5 4 5 3" xfId="6403" xr:uid="{00000000-0005-0000-0000-000028180000}"/>
    <cellStyle name="Normal 11 5 4 5 4" xfId="6404" xr:uid="{00000000-0005-0000-0000-000029180000}"/>
    <cellStyle name="Normal 11 5 4 6" xfId="6405" xr:uid="{00000000-0005-0000-0000-00002A180000}"/>
    <cellStyle name="Normal 11 5 4 6 2" xfId="6406" xr:uid="{00000000-0005-0000-0000-00002B180000}"/>
    <cellStyle name="Normal 11 5 4 6 3" xfId="6407" xr:uid="{00000000-0005-0000-0000-00002C180000}"/>
    <cellStyle name="Normal 11 5 4 6 4" xfId="6408" xr:uid="{00000000-0005-0000-0000-00002D180000}"/>
    <cellStyle name="Normal 11 5 4 7" xfId="6409" xr:uid="{00000000-0005-0000-0000-00002E180000}"/>
    <cellStyle name="Normal 11 5 4 7 2" xfId="6410" xr:uid="{00000000-0005-0000-0000-00002F180000}"/>
    <cellStyle name="Normal 11 5 4 7 3" xfId="6411" xr:uid="{00000000-0005-0000-0000-000030180000}"/>
    <cellStyle name="Normal 11 5 4 7 4" xfId="6412" xr:uid="{00000000-0005-0000-0000-000031180000}"/>
    <cellStyle name="Normal 11 5 4 8" xfId="6413" xr:uid="{00000000-0005-0000-0000-000032180000}"/>
    <cellStyle name="Normal 11 5 4 9" xfId="6414" xr:uid="{00000000-0005-0000-0000-000033180000}"/>
    <cellStyle name="Normal 11 5 5" xfId="6415" xr:uid="{00000000-0005-0000-0000-000034180000}"/>
    <cellStyle name="Normal 11 5 5 10" xfId="6416" xr:uid="{00000000-0005-0000-0000-000035180000}"/>
    <cellStyle name="Normal 11 5 5 11" xfId="6417" xr:uid="{00000000-0005-0000-0000-000036180000}"/>
    <cellStyle name="Normal 11 5 5 12" xfId="6418" xr:uid="{00000000-0005-0000-0000-000037180000}"/>
    <cellStyle name="Normal 11 5 5 2" xfId="6419" xr:uid="{00000000-0005-0000-0000-000038180000}"/>
    <cellStyle name="Normal 11 5 5 2 2" xfId="6420" xr:uid="{00000000-0005-0000-0000-000039180000}"/>
    <cellStyle name="Normal 11 5 5 2 2 2" xfId="6421" xr:uid="{00000000-0005-0000-0000-00003A180000}"/>
    <cellStyle name="Normal 11 5 5 2 2 3" xfId="6422" xr:uid="{00000000-0005-0000-0000-00003B180000}"/>
    <cellStyle name="Normal 11 5 5 2 2 4" xfId="6423" xr:uid="{00000000-0005-0000-0000-00003C180000}"/>
    <cellStyle name="Normal 11 5 5 2 3" xfId="6424" xr:uid="{00000000-0005-0000-0000-00003D180000}"/>
    <cellStyle name="Normal 11 5 5 2 3 2" xfId="6425" xr:uid="{00000000-0005-0000-0000-00003E180000}"/>
    <cellStyle name="Normal 11 5 5 2 3 3" xfId="6426" xr:uid="{00000000-0005-0000-0000-00003F180000}"/>
    <cellStyle name="Normal 11 5 5 2 3 4" xfId="6427" xr:uid="{00000000-0005-0000-0000-000040180000}"/>
    <cellStyle name="Normal 11 5 5 2 4" xfId="6428" xr:uid="{00000000-0005-0000-0000-000041180000}"/>
    <cellStyle name="Normal 11 5 5 2 5" xfId="6429" xr:uid="{00000000-0005-0000-0000-000042180000}"/>
    <cellStyle name="Normal 11 5 5 2 6" xfId="6430" xr:uid="{00000000-0005-0000-0000-000043180000}"/>
    <cellStyle name="Normal 11 5 5 3" xfId="6431" xr:uid="{00000000-0005-0000-0000-000044180000}"/>
    <cellStyle name="Normal 11 5 5 3 2" xfId="6432" xr:uid="{00000000-0005-0000-0000-000045180000}"/>
    <cellStyle name="Normal 11 5 5 3 3" xfId="6433" xr:uid="{00000000-0005-0000-0000-000046180000}"/>
    <cellStyle name="Normal 11 5 5 3 4" xfId="6434" xr:uid="{00000000-0005-0000-0000-000047180000}"/>
    <cellStyle name="Normal 11 5 5 4" xfId="6435" xr:uid="{00000000-0005-0000-0000-000048180000}"/>
    <cellStyle name="Normal 11 5 5 4 2" xfId="6436" xr:uid="{00000000-0005-0000-0000-000049180000}"/>
    <cellStyle name="Normal 11 5 5 4 3" xfId="6437" xr:uid="{00000000-0005-0000-0000-00004A180000}"/>
    <cellStyle name="Normal 11 5 5 4 4" xfId="6438" xr:uid="{00000000-0005-0000-0000-00004B180000}"/>
    <cellStyle name="Normal 11 5 5 5" xfId="6439" xr:uid="{00000000-0005-0000-0000-00004C180000}"/>
    <cellStyle name="Normal 11 5 5 5 2" xfId="6440" xr:uid="{00000000-0005-0000-0000-00004D180000}"/>
    <cellStyle name="Normal 11 5 5 5 3" xfId="6441" xr:uid="{00000000-0005-0000-0000-00004E180000}"/>
    <cellStyle name="Normal 11 5 5 5 4" xfId="6442" xr:uid="{00000000-0005-0000-0000-00004F180000}"/>
    <cellStyle name="Normal 11 5 5 6" xfId="6443" xr:uid="{00000000-0005-0000-0000-000050180000}"/>
    <cellStyle name="Normal 11 5 5 6 2" xfId="6444" xr:uid="{00000000-0005-0000-0000-000051180000}"/>
    <cellStyle name="Normal 11 5 5 6 3" xfId="6445" xr:uid="{00000000-0005-0000-0000-000052180000}"/>
    <cellStyle name="Normal 11 5 5 6 4" xfId="6446" xr:uid="{00000000-0005-0000-0000-000053180000}"/>
    <cellStyle name="Normal 11 5 5 7" xfId="6447" xr:uid="{00000000-0005-0000-0000-000054180000}"/>
    <cellStyle name="Normal 11 5 5 7 2" xfId="6448" xr:uid="{00000000-0005-0000-0000-000055180000}"/>
    <cellStyle name="Normal 11 5 5 7 3" xfId="6449" xr:uid="{00000000-0005-0000-0000-000056180000}"/>
    <cellStyle name="Normal 11 5 5 7 4" xfId="6450" xr:uid="{00000000-0005-0000-0000-000057180000}"/>
    <cellStyle name="Normal 11 5 5 8" xfId="6451" xr:uid="{00000000-0005-0000-0000-000058180000}"/>
    <cellStyle name="Normal 11 5 5 9" xfId="6452" xr:uid="{00000000-0005-0000-0000-000059180000}"/>
    <cellStyle name="Normal 11 5 6" xfId="6453" xr:uid="{00000000-0005-0000-0000-00005A180000}"/>
    <cellStyle name="Normal 11 5 6 2" xfId="6454" xr:uid="{00000000-0005-0000-0000-00005B180000}"/>
    <cellStyle name="Normal 11 5 6 2 2" xfId="6455" xr:uid="{00000000-0005-0000-0000-00005C180000}"/>
    <cellStyle name="Normal 11 5 6 2 3" xfId="6456" xr:uid="{00000000-0005-0000-0000-00005D180000}"/>
    <cellStyle name="Normal 11 5 6 2 4" xfId="6457" xr:uid="{00000000-0005-0000-0000-00005E180000}"/>
    <cellStyle name="Normal 11 5 6 3" xfId="6458" xr:uid="{00000000-0005-0000-0000-00005F180000}"/>
    <cellStyle name="Normal 11 5 6 3 2" xfId="6459" xr:uid="{00000000-0005-0000-0000-000060180000}"/>
    <cellStyle name="Normal 11 5 6 3 3" xfId="6460" xr:uid="{00000000-0005-0000-0000-000061180000}"/>
    <cellStyle name="Normal 11 5 6 3 4" xfId="6461" xr:uid="{00000000-0005-0000-0000-000062180000}"/>
    <cellStyle name="Normal 11 5 6 4" xfId="6462" xr:uid="{00000000-0005-0000-0000-000063180000}"/>
    <cellStyle name="Normal 11 5 6 4 2" xfId="6463" xr:uid="{00000000-0005-0000-0000-000064180000}"/>
    <cellStyle name="Normal 11 5 6 4 3" xfId="6464" xr:uid="{00000000-0005-0000-0000-000065180000}"/>
    <cellStyle name="Normal 11 5 6 4 4" xfId="6465" xr:uid="{00000000-0005-0000-0000-000066180000}"/>
    <cellStyle name="Normal 11 5 6 5" xfId="6466" xr:uid="{00000000-0005-0000-0000-000067180000}"/>
    <cellStyle name="Normal 11 5 6 5 2" xfId="6467" xr:uid="{00000000-0005-0000-0000-000068180000}"/>
    <cellStyle name="Normal 11 5 6 5 3" xfId="6468" xr:uid="{00000000-0005-0000-0000-000069180000}"/>
    <cellStyle name="Normal 11 5 6 5 4" xfId="6469" xr:uid="{00000000-0005-0000-0000-00006A180000}"/>
    <cellStyle name="Normal 11 5 6 6" xfId="6470" xr:uid="{00000000-0005-0000-0000-00006B180000}"/>
    <cellStyle name="Normal 11 5 6 7" xfId="6471" xr:uid="{00000000-0005-0000-0000-00006C180000}"/>
    <cellStyle name="Normal 11 5 6 8" xfId="6472" xr:uid="{00000000-0005-0000-0000-00006D180000}"/>
    <cellStyle name="Normal 11 5 7" xfId="6473" xr:uid="{00000000-0005-0000-0000-00006E180000}"/>
    <cellStyle name="Normal 11 5 7 2" xfId="6474" xr:uid="{00000000-0005-0000-0000-00006F180000}"/>
    <cellStyle name="Normal 11 5 7 3" xfId="6475" xr:uid="{00000000-0005-0000-0000-000070180000}"/>
    <cellStyle name="Normal 11 5 7 4" xfId="6476" xr:uid="{00000000-0005-0000-0000-000071180000}"/>
    <cellStyle name="Normal 11 5 8" xfId="6477" xr:uid="{00000000-0005-0000-0000-000072180000}"/>
    <cellStyle name="Normal 11 5 8 2" xfId="6478" xr:uid="{00000000-0005-0000-0000-000073180000}"/>
    <cellStyle name="Normal 11 5 8 3" xfId="6479" xr:uid="{00000000-0005-0000-0000-000074180000}"/>
    <cellStyle name="Normal 11 5 8 4" xfId="6480" xr:uid="{00000000-0005-0000-0000-000075180000}"/>
    <cellStyle name="Normal 11 5 9" xfId="6481" xr:uid="{00000000-0005-0000-0000-000076180000}"/>
    <cellStyle name="Normal 11 5 9 2" xfId="6482" xr:uid="{00000000-0005-0000-0000-000077180000}"/>
    <cellStyle name="Normal 11 5 9 3" xfId="6483" xr:uid="{00000000-0005-0000-0000-000078180000}"/>
    <cellStyle name="Normal 11 5 9 4" xfId="6484" xr:uid="{00000000-0005-0000-0000-000079180000}"/>
    <cellStyle name="Normal 11 6" xfId="6485" xr:uid="{00000000-0005-0000-0000-00007A180000}"/>
    <cellStyle name="Normal 11 6 10" xfId="6486" xr:uid="{00000000-0005-0000-0000-00007B180000}"/>
    <cellStyle name="Normal 11 6 10 2" xfId="6487" xr:uid="{00000000-0005-0000-0000-00007C180000}"/>
    <cellStyle name="Normal 11 6 10 3" xfId="6488" xr:uid="{00000000-0005-0000-0000-00007D180000}"/>
    <cellStyle name="Normal 11 6 10 4" xfId="6489" xr:uid="{00000000-0005-0000-0000-00007E180000}"/>
    <cellStyle name="Normal 11 6 11" xfId="6490" xr:uid="{00000000-0005-0000-0000-00007F180000}"/>
    <cellStyle name="Normal 11 6 11 2" xfId="6491" xr:uid="{00000000-0005-0000-0000-000080180000}"/>
    <cellStyle name="Normal 11 6 11 3" xfId="6492" xr:uid="{00000000-0005-0000-0000-000081180000}"/>
    <cellStyle name="Normal 11 6 11 4" xfId="6493" xr:uid="{00000000-0005-0000-0000-000082180000}"/>
    <cellStyle name="Normal 11 6 12" xfId="6494" xr:uid="{00000000-0005-0000-0000-000083180000}"/>
    <cellStyle name="Normal 11 6 12 2" xfId="6495" xr:uid="{00000000-0005-0000-0000-000084180000}"/>
    <cellStyle name="Normal 11 6 12 3" xfId="6496" xr:uid="{00000000-0005-0000-0000-000085180000}"/>
    <cellStyle name="Normal 11 6 12 4" xfId="6497" xr:uid="{00000000-0005-0000-0000-000086180000}"/>
    <cellStyle name="Normal 11 6 13" xfId="6498" xr:uid="{00000000-0005-0000-0000-000087180000}"/>
    <cellStyle name="Normal 11 6 13 2" xfId="6499" xr:uid="{00000000-0005-0000-0000-000088180000}"/>
    <cellStyle name="Normal 11 6 13 3" xfId="6500" xr:uid="{00000000-0005-0000-0000-000089180000}"/>
    <cellStyle name="Normal 11 6 13 4" xfId="6501" xr:uid="{00000000-0005-0000-0000-00008A180000}"/>
    <cellStyle name="Normal 11 6 14" xfId="6502" xr:uid="{00000000-0005-0000-0000-00008B180000}"/>
    <cellStyle name="Normal 11 6 15" xfId="6503" xr:uid="{00000000-0005-0000-0000-00008C180000}"/>
    <cellStyle name="Normal 11 6 16" xfId="6504" xr:uid="{00000000-0005-0000-0000-00008D180000}"/>
    <cellStyle name="Normal 11 6 17" xfId="6505" xr:uid="{00000000-0005-0000-0000-00008E180000}"/>
    <cellStyle name="Normal 11 6 18" xfId="6506" xr:uid="{00000000-0005-0000-0000-00008F180000}"/>
    <cellStyle name="Normal 11 6 19" xfId="6507" xr:uid="{00000000-0005-0000-0000-000090180000}"/>
    <cellStyle name="Normal 11 6 2" xfId="6508" xr:uid="{00000000-0005-0000-0000-000091180000}"/>
    <cellStyle name="Normal 11 6 2 10" xfId="6509" xr:uid="{00000000-0005-0000-0000-000092180000}"/>
    <cellStyle name="Normal 11 6 2 11" xfId="6510" xr:uid="{00000000-0005-0000-0000-000093180000}"/>
    <cellStyle name="Normal 11 6 2 12" xfId="6511" xr:uid="{00000000-0005-0000-0000-000094180000}"/>
    <cellStyle name="Normal 11 6 2 13" xfId="6512" xr:uid="{00000000-0005-0000-0000-000095180000}"/>
    <cellStyle name="Normal 11 6 2 14" xfId="6513" xr:uid="{00000000-0005-0000-0000-000096180000}"/>
    <cellStyle name="Normal 11 6 2 2" xfId="6514" xr:uid="{00000000-0005-0000-0000-000097180000}"/>
    <cellStyle name="Normal 11 6 2 2 10" xfId="6515" xr:uid="{00000000-0005-0000-0000-000098180000}"/>
    <cellStyle name="Normal 11 6 2 2 11" xfId="6516" xr:uid="{00000000-0005-0000-0000-000099180000}"/>
    <cellStyle name="Normal 11 6 2 2 12" xfId="6517" xr:uid="{00000000-0005-0000-0000-00009A180000}"/>
    <cellStyle name="Normal 11 6 2 2 2" xfId="6518" xr:uid="{00000000-0005-0000-0000-00009B180000}"/>
    <cellStyle name="Normal 11 6 2 2 2 2" xfId="6519" xr:uid="{00000000-0005-0000-0000-00009C180000}"/>
    <cellStyle name="Normal 11 6 2 2 2 2 2" xfId="6520" xr:uid="{00000000-0005-0000-0000-00009D180000}"/>
    <cellStyle name="Normal 11 6 2 2 2 2 3" xfId="6521" xr:uid="{00000000-0005-0000-0000-00009E180000}"/>
    <cellStyle name="Normal 11 6 2 2 2 2 4" xfId="6522" xr:uid="{00000000-0005-0000-0000-00009F180000}"/>
    <cellStyle name="Normal 11 6 2 2 2 3" xfId="6523" xr:uid="{00000000-0005-0000-0000-0000A0180000}"/>
    <cellStyle name="Normal 11 6 2 2 2 3 2" xfId="6524" xr:uid="{00000000-0005-0000-0000-0000A1180000}"/>
    <cellStyle name="Normal 11 6 2 2 2 3 3" xfId="6525" xr:uid="{00000000-0005-0000-0000-0000A2180000}"/>
    <cellStyle name="Normal 11 6 2 2 2 3 4" xfId="6526" xr:uid="{00000000-0005-0000-0000-0000A3180000}"/>
    <cellStyle name="Normal 11 6 2 2 2 4" xfId="6527" xr:uid="{00000000-0005-0000-0000-0000A4180000}"/>
    <cellStyle name="Normal 11 6 2 2 2 5" xfId="6528" xr:uid="{00000000-0005-0000-0000-0000A5180000}"/>
    <cellStyle name="Normal 11 6 2 2 2 6" xfId="6529" xr:uid="{00000000-0005-0000-0000-0000A6180000}"/>
    <cellStyle name="Normal 11 6 2 2 3" xfId="6530" xr:uid="{00000000-0005-0000-0000-0000A7180000}"/>
    <cellStyle name="Normal 11 6 2 2 3 2" xfId="6531" xr:uid="{00000000-0005-0000-0000-0000A8180000}"/>
    <cellStyle name="Normal 11 6 2 2 3 3" xfId="6532" xr:uid="{00000000-0005-0000-0000-0000A9180000}"/>
    <cellStyle name="Normal 11 6 2 2 3 4" xfId="6533" xr:uid="{00000000-0005-0000-0000-0000AA180000}"/>
    <cellStyle name="Normal 11 6 2 2 4" xfId="6534" xr:uid="{00000000-0005-0000-0000-0000AB180000}"/>
    <cellStyle name="Normal 11 6 2 2 4 2" xfId="6535" xr:uid="{00000000-0005-0000-0000-0000AC180000}"/>
    <cellStyle name="Normal 11 6 2 2 4 3" xfId="6536" xr:uid="{00000000-0005-0000-0000-0000AD180000}"/>
    <cellStyle name="Normal 11 6 2 2 4 4" xfId="6537" xr:uid="{00000000-0005-0000-0000-0000AE180000}"/>
    <cellStyle name="Normal 11 6 2 2 5" xfId="6538" xr:uid="{00000000-0005-0000-0000-0000AF180000}"/>
    <cellStyle name="Normal 11 6 2 2 5 2" xfId="6539" xr:uid="{00000000-0005-0000-0000-0000B0180000}"/>
    <cellStyle name="Normal 11 6 2 2 5 3" xfId="6540" xr:uid="{00000000-0005-0000-0000-0000B1180000}"/>
    <cellStyle name="Normal 11 6 2 2 5 4" xfId="6541" xr:uid="{00000000-0005-0000-0000-0000B2180000}"/>
    <cellStyle name="Normal 11 6 2 2 6" xfId="6542" xr:uid="{00000000-0005-0000-0000-0000B3180000}"/>
    <cellStyle name="Normal 11 6 2 2 6 2" xfId="6543" xr:uid="{00000000-0005-0000-0000-0000B4180000}"/>
    <cellStyle name="Normal 11 6 2 2 6 3" xfId="6544" xr:uid="{00000000-0005-0000-0000-0000B5180000}"/>
    <cellStyle name="Normal 11 6 2 2 6 4" xfId="6545" xr:uid="{00000000-0005-0000-0000-0000B6180000}"/>
    <cellStyle name="Normal 11 6 2 2 7" xfId="6546" xr:uid="{00000000-0005-0000-0000-0000B7180000}"/>
    <cellStyle name="Normal 11 6 2 2 7 2" xfId="6547" xr:uid="{00000000-0005-0000-0000-0000B8180000}"/>
    <cellStyle name="Normal 11 6 2 2 7 3" xfId="6548" xr:uid="{00000000-0005-0000-0000-0000B9180000}"/>
    <cellStyle name="Normal 11 6 2 2 7 4" xfId="6549" xr:uid="{00000000-0005-0000-0000-0000BA180000}"/>
    <cellStyle name="Normal 11 6 2 2 8" xfId="6550" xr:uid="{00000000-0005-0000-0000-0000BB180000}"/>
    <cellStyle name="Normal 11 6 2 2 9" xfId="6551" xr:uid="{00000000-0005-0000-0000-0000BC180000}"/>
    <cellStyle name="Normal 11 6 2 3" xfId="6552" xr:uid="{00000000-0005-0000-0000-0000BD180000}"/>
    <cellStyle name="Normal 11 6 2 3 2" xfId="6553" xr:uid="{00000000-0005-0000-0000-0000BE180000}"/>
    <cellStyle name="Normal 11 6 2 3 2 2" xfId="6554" xr:uid="{00000000-0005-0000-0000-0000BF180000}"/>
    <cellStyle name="Normal 11 6 2 3 2 3" xfId="6555" xr:uid="{00000000-0005-0000-0000-0000C0180000}"/>
    <cellStyle name="Normal 11 6 2 3 2 4" xfId="6556" xr:uid="{00000000-0005-0000-0000-0000C1180000}"/>
    <cellStyle name="Normal 11 6 2 3 3" xfId="6557" xr:uid="{00000000-0005-0000-0000-0000C2180000}"/>
    <cellStyle name="Normal 11 6 2 3 3 2" xfId="6558" xr:uid="{00000000-0005-0000-0000-0000C3180000}"/>
    <cellStyle name="Normal 11 6 2 3 3 3" xfId="6559" xr:uid="{00000000-0005-0000-0000-0000C4180000}"/>
    <cellStyle name="Normal 11 6 2 3 3 4" xfId="6560" xr:uid="{00000000-0005-0000-0000-0000C5180000}"/>
    <cellStyle name="Normal 11 6 2 3 4" xfId="6561" xr:uid="{00000000-0005-0000-0000-0000C6180000}"/>
    <cellStyle name="Normal 11 6 2 3 5" xfId="6562" xr:uid="{00000000-0005-0000-0000-0000C7180000}"/>
    <cellStyle name="Normal 11 6 2 3 6" xfId="6563" xr:uid="{00000000-0005-0000-0000-0000C8180000}"/>
    <cellStyle name="Normal 11 6 2 4" xfId="6564" xr:uid="{00000000-0005-0000-0000-0000C9180000}"/>
    <cellStyle name="Normal 11 6 2 4 2" xfId="6565" xr:uid="{00000000-0005-0000-0000-0000CA180000}"/>
    <cellStyle name="Normal 11 6 2 4 3" xfId="6566" xr:uid="{00000000-0005-0000-0000-0000CB180000}"/>
    <cellStyle name="Normal 11 6 2 4 4" xfId="6567" xr:uid="{00000000-0005-0000-0000-0000CC180000}"/>
    <cellStyle name="Normal 11 6 2 5" xfId="6568" xr:uid="{00000000-0005-0000-0000-0000CD180000}"/>
    <cellStyle name="Normal 11 6 2 5 2" xfId="6569" xr:uid="{00000000-0005-0000-0000-0000CE180000}"/>
    <cellStyle name="Normal 11 6 2 5 3" xfId="6570" xr:uid="{00000000-0005-0000-0000-0000CF180000}"/>
    <cellStyle name="Normal 11 6 2 5 4" xfId="6571" xr:uid="{00000000-0005-0000-0000-0000D0180000}"/>
    <cellStyle name="Normal 11 6 2 6" xfId="6572" xr:uid="{00000000-0005-0000-0000-0000D1180000}"/>
    <cellStyle name="Normal 11 6 2 6 2" xfId="6573" xr:uid="{00000000-0005-0000-0000-0000D2180000}"/>
    <cellStyle name="Normal 11 6 2 6 3" xfId="6574" xr:uid="{00000000-0005-0000-0000-0000D3180000}"/>
    <cellStyle name="Normal 11 6 2 6 4" xfId="6575" xr:uid="{00000000-0005-0000-0000-0000D4180000}"/>
    <cellStyle name="Normal 11 6 2 7" xfId="6576" xr:uid="{00000000-0005-0000-0000-0000D5180000}"/>
    <cellStyle name="Normal 11 6 2 7 2" xfId="6577" xr:uid="{00000000-0005-0000-0000-0000D6180000}"/>
    <cellStyle name="Normal 11 6 2 7 3" xfId="6578" xr:uid="{00000000-0005-0000-0000-0000D7180000}"/>
    <cellStyle name="Normal 11 6 2 7 4" xfId="6579" xr:uid="{00000000-0005-0000-0000-0000D8180000}"/>
    <cellStyle name="Normal 11 6 2 8" xfId="6580" xr:uid="{00000000-0005-0000-0000-0000D9180000}"/>
    <cellStyle name="Normal 11 6 2 8 2" xfId="6581" xr:uid="{00000000-0005-0000-0000-0000DA180000}"/>
    <cellStyle name="Normal 11 6 2 8 3" xfId="6582" xr:uid="{00000000-0005-0000-0000-0000DB180000}"/>
    <cellStyle name="Normal 11 6 2 8 4" xfId="6583" xr:uid="{00000000-0005-0000-0000-0000DC180000}"/>
    <cellStyle name="Normal 11 6 2 9" xfId="6584" xr:uid="{00000000-0005-0000-0000-0000DD180000}"/>
    <cellStyle name="Normal 11 6 2 9 2" xfId="6585" xr:uid="{00000000-0005-0000-0000-0000DE180000}"/>
    <cellStyle name="Normal 11 6 2 9 3" xfId="6586" xr:uid="{00000000-0005-0000-0000-0000DF180000}"/>
    <cellStyle name="Normal 11 6 2 9 4" xfId="6587" xr:uid="{00000000-0005-0000-0000-0000E0180000}"/>
    <cellStyle name="Normal 11 6 20" xfId="6588" xr:uid="{00000000-0005-0000-0000-0000E1180000}"/>
    <cellStyle name="Normal 11 6 3" xfId="6589" xr:uid="{00000000-0005-0000-0000-0000E2180000}"/>
    <cellStyle name="Normal 11 6 3 10" xfId="6590" xr:uid="{00000000-0005-0000-0000-0000E3180000}"/>
    <cellStyle name="Normal 11 6 3 11" xfId="6591" xr:uid="{00000000-0005-0000-0000-0000E4180000}"/>
    <cellStyle name="Normal 11 6 3 12" xfId="6592" xr:uid="{00000000-0005-0000-0000-0000E5180000}"/>
    <cellStyle name="Normal 11 6 3 13" xfId="6593" xr:uid="{00000000-0005-0000-0000-0000E6180000}"/>
    <cellStyle name="Normal 11 6 3 14" xfId="6594" xr:uid="{00000000-0005-0000-0000-0000E7180000}"/>
    <cellStyle name="Normal 11 6 3 2" xfId="6595" xr:uid="{00000000-0005-0000-0000-0000E8180000}"/>
    <cellStyle name="Normal 11 6 3 2 10" xfId="6596" xr:uid="{00000000-0005-0000-0000-0000E9180000}"/>
    <cellStyle name="Normal 11 6 3 2 11" xfId="6597" xr:uid="{00000000-0005-0000-0000-0000EA180000}"/>
    <cellStyle name="Normal 11 6 3 2 12" xfId="6598" xr:uid="{00000000-0005-0000-0000-0000EB180000}"/>
    <cellStyle name="Normal 11 6 3 2 2" xfId="6599" xr:uid="{00000000-0005-0000-0000-0000EC180000}"/>
    <cellStyle name="Normal 11 6 3 2 2 2" xfId="6600" xr:uid="{00000000-0005-0000-0000-0000ED180000}"/>
    <cellStyle name="Normal 11 6 3 2 2 2 2" xfId="6601" xr:uid="{00000000-0005-0000-0000-0000EE180000}"/>
    <cellStyle name="Normal 11 6 3 2 2 2 3" xfId="6602" xr:uid="{00000000-0005-0000-0000-0000EF180000}"/>
    <cellStyle name="Normal 11 6 3 2 2 2 4" xfId="6603" xr:uid="{00000000-0005-0000-0000-0000F0180000}"/>
    <cellStyle name="Normal 11 6 3 2 2 3" xfId="6604" xr:uid="{00000000-0005-0000-0000-0000F1180000}"/>
    <cellStyle name="Normal 11 6 3 2 2 3 2" xfId="6605" xr:uid="{00000000-0005-0000-0000-0000F2180000}"/>
    <cellStyle name="Normal 11 6 3 2 2 3 3" xfId="6606" xr:uid="{00000000-0005-0000-0000-0000F3180000}"/>
    <cellStyle name="Normal 11 6 3 2 2 3 4" xfId="6607" xr:uid="{00000000-0005-0000-0000-0000F4180000}"/>
    <cellStyle name="Normal 11 6 3 2 2 4" xfId="6608" xr:uid="{00000000-0005-0000-0000-0000F5180000}"/>
    <cellStyle name="Normal 11 6 3 2 2 5" xfId="6609" xr:uid="{00000000-0005-0000-0000-0000F6180000}"/>
    <cellStyle name="Normal 11 6 3 2 2 6" xfId="6610" xr:uid="{00000000-0005-0000-0000-0000F7180000}"/>
    <cellStyle name="Normal 11 6 3 2 3" xfId="6611" xr:uid="{00000000-0005-0000-0000-0000F8180000}"/>
    <cellStyle name="Normal 11 6 3 2 3 2" xfId="6612" xr:uid="{00000000-0005-0000-0000-0000F9180000}"/>
    <cellStyle name="Normal 11 6 3 2 3 3" xfId="6613" xr:uid="{00000000-0005-0000-0000-0000FA180000}"/>
    <cellStyle name="Normal 11 6 3 2 3 4" xfId="6614" xr:uid="{00000000-0005-0000-0000-0000FB180000}"/>
    <cellStyle name="Normal 11 6 3 2 4" xfId="6615" xr:uid="{00000000-0005-0000-0000-0000FC180000}"/>
    <cellStyle name="Normal 11 6 3 2 4 2" xfId="6616" xr:uid="{00000000-0005-0000-0000-0000FD180000}"/>
    <cellStyle name="Normal 11 6 3 2 4 3" xfId="6617" xr:uid="{00000000-0005-0000-0000-0000FE180000}"/>
    <cellStyle name="Normal 11 6 3 2 4 4" xfId="6618" xr:uid="{00000000-0005-0000-0000-0000FF180000}"/>
    <cellStyle name="Normal 11 6 3 2 5" xfId="6619" xr:uid="{00000000-0005-0000-0000-000000190000}"/>
    <cellStyle name="Normal 11 6 3 2 5 2" xfId="6620" xr:uid="{00000000-0005-0000-0000-000001190000}"/>
    <cellStyle name="Normal 11 6 3 2 5 3" xfId="6621" xr:uid="{00000000-0005-0000-0000-000002190000}"/>
    <cellStyle name="Normal 11 6 3 2 5 4" xfId="6622" xr:uid="{00000000-0005-0000-0000-000003190000}"/>
    <cellStyle name="Normal 11 6 3 2 6" xfId="6623" xr:uid="{00000000-0005-0000-0000-000004190000}"/>
    <cellStyle name="Normal 11 6 3 2 6 2" xfId="6624" xr:uid="{00000000-0005-0000-0000-000005190000}"/>
    <cellStyle name="Normal 11 6 3 2 6 3" xfId="6625" xr:uid="{00000000-0005-0000-0000-000006190000}"/>
    <cellStyle name="Normal 11 6 3 2 6 4" xfId="6626" xr:uid="{00000000-0005-0000-0000-000007190000}"/>
    <cellStyle name="Normal 11 6 3 2 7" xfId="6627" xr:uid="{00000000-0005-0000-0000-000008190000}"/>
    <cellStyle name="Normal 11 6 3 2 7 2" xfId="6628" xr:uid="{00000000-0005-0000-0000-000009190000}"/>
    <cellStyle name="Normal 11 6 3 2 7 3" xfId="6629" xr:uid="{00000000-0005-0000-0000-00000A190000}"/>
    <cellStyle name="Normal 11 6 3 2 7 4" xfId="6630" xr:uid="{00000000-0005-0000-0000-00000B190000}"/>
    <cellStyle name="Normal 11 6 3 2 8" xfId="6631" xr:uid="{00000000-0005-0000-0000-00000C190000}"/>
    <cellStyle name="Normal 11 6 3 2 9" xfId="6632" xr:uid="{00000000-0005-0000-0000-00000D190000}"/>
    <cellStyle name="Normal 11 6 3 3" xfId="6633" xr:uid="{00000000-0005-0000-0000-00000E190000}"/>
    <cellStyle name="Normal 11 6 3 3 2" xfId="6634" xr:uid="{00000000-0005-0000-0000-00000F190000}"/>
    <cellStyle name="Normal 11 6 3 3 2 2" xfId="6635" xr:uid="{00000000-0005-0000-0000-000010190000}"/>
    <cellStyle name="Normal 11 6 3 3 2 3" xfId="6636" xr:uid="{00000000-0005-0000-0000-000011190000}"/>
    <cellStyle name="Normal 11 6 3 3 2 4" xfId="6637" xr:uid="{00000000-0005-0000-0000-000012190000}"/>
    <cellStyle name="Normal 11 6 3 3 3" xfId="6638" xr:uid="{00000000-0005-0000-0000-000013190000}"/>
    <cellStyle name="Normal 11 6 3 3 3 2" xfId="6639" xr:uid="{00000000-0005-0000-0000-000014190000}"/>
    <cellStyle name="Normal 11 6 3 3 3 3" xfId="6640" xr:uid="{00000000-0005-0000-0000-000015190000}"/>
    <cellStyle name="Normal 11 6 3 3 3 4" xfId="6641" xr:uid="{00000000-0005-0000-0000-000016190000}"/>
    <cellStyle name="Normal 11 6 3 3 4" xfId="6642" xr:uid="{00000000-0005-0000-0000-000017190000}"/>
    <cellStyle name="Normal 11 6 3 3 5" xfId="6643" xr:uid="{00000000-0005-0000-0000-000018190000}"/>
    <cellStyle name="Normal 11 6 3 3 6" xfId="6644" xr:uid="{00000000-0005-0000-0000-000019190000}"/>
    <cellStyle name="Normal 11 6 3 4" xfId="6645" xr:uid="{00000000-0005-0000-0000-00001A190000}"/>
    <cellStyle name="Normal 11 6 3 4 2" xfId="6646" xr:uid="{00000000-0005-0000-0000-00001B190000}"/>
    <cellStyle name="Normal 11 6 3 4 3" xfId="6647" xr:uid="{00000000-0005-0000-0000-00001C190000}"/>
    <cellStyle name="Normal 11 6 3 4 4" xfId="6648" xr:uid="{00000000-0005-0000-0000-00001D190000}"/>
    <cellStyle name="Normal 11 6 3 5" xfId="6649" xr:uid="{00000000-0005-0000-0000-00001E190000}"/>
    <cellStyle name="Normal 11 6 3 5 2" xfId="6650" xr:uid="{00000000-0005-0000-0000-00001F190000}"/>
    <cellStyle name="Normal 11 6 3 5 3" xfId="6651" xr:uid="{00000000-0005-0000-0000-000020190000}"/>
    <cellStyle name="Normal 11 6 3 5 4" xfId="6652" xr:uid="{00000000-0005-0000-0000-000021190000}"/>
    <cellStyle name="Normal 11 6 3 6" xfId="6653" xr:uid="{00000000-0005-0000-0000-000022190000}"/>
    <cellStyle name="Normal 11 6 3 6 2" xfId="6654" xr:uid="{00000000-0005-0000-0000-000023190000}"/>
    <cellStyle name="Normal 11 6 3 6 3" xfId="6655" xr:uid="{00000000-0005-0000-0000-000024190000}"/>
    <cellStyle name="Normal 11 6 3 6 4" xfId="6656" xr:uid="{00000000-0005-0000-0000-000025190000}"/>
    <cellStyle name="Normal 11 6 3 7" xfId="6657" xr:uid="{00000000-0005-0000-0000-000026190000}"/>
    <cellStyle name="Normal 11 6 3 7 2" xfId="6658" xr:uid="{00000000-0005-0000-0000-000027190000}"/>
    <cellStyle name="Normal 11 6 3 7 3" xfId="6659" xr:uid="{00000000-0005-0000-0000-000028190000}"/>
    <cellStyle name="Normal 11 6 3 7 4" xfId="6660" xr:uid="{00000000-0005-0000-0000-000029190000}"/>
    <cellStyle name="Normal 11 6 3 8" xfId="6661" xr:uid="{00000000-0005-0000-0000-00002A190000}"/>
    <cellStyle name="Normal 11 6 3 8 2" xfId="6662" xr:uid="{00000000-0005-0000-0000-00002B190000}"/>
    <cellStyle name="Normal 11 6 3 8 3" xfId="6663" xr:uid="{00000000-0005-0000-0000-00002C190000}"/>
    <cellStyle name="Normal 11 6 3 8 4" xfId="6664" xr:uid="{00000000-0005-0000-0000-00002D190000}"/>
    <cellStyle name="Normal 11 6 3 9" xfId="6665" xr:uid="{00000000-0005-0000-0000-00002E190000}"/>
    <cellStyle name="Normal 11 6 3 9 2" xfId="6666" xr:uid="{00000000-0005-0000-0000-00002F190000}"/>
    <cellStyle name="Normal 11 6 3 9 3" xfId="6667" xr:uid="{00000000-0005-0000-0000-000030190000}"/>
    <cellStyle name="Normal 11 6 3 9 4" xfId="6668" xr:uid="{00000000-0005-0000-0000-000031190000}"/>
    <cellStyle name="Normal 11 6 4" xfId="6669" xr:uid="{00000000-0005-0000-0000-000032190000}"/>
    <cellStyle name="Normal 11 6 4 10" xfId="6670" xr:uid="{00000000-0005-0000-0000-000033190000}"/>
    <cellStyle name="Normal 11 6 4 11" xfId="6671" xr:uid="{00000000-0005-0000-0000-000034190000}"/>
    <cellStyle name="Normal 11 6 4 12" xfId="6672" xr:uid="{00000000-0005-0000-0000-000035190000}"/>
    <cellStyle name="Normal 11 6 4 2" xfId="6673" xr:uid="{00000000-0005-0000-0000-000036190000}"/>
    <cellStyle name="Normal 11 6 4 2 2" xfId="6674" xr:uid="{00000000-0005-0000-0000-000037190000}"/>
    <cellStyle name="Normal 11 6 4 2 2 2" xfId="6675" xr:uid="{00000000-0005-0000-0000-000038190000}"/>
    <cellStyle name="Normal 11 6 4 2 2 3" xfId="6676" xr:uid="{00000000-0005-0000-0000-000039190000}"/>
    <cellStyle name="Normal 11 6 4 2 2 4" xfId="6677" xr:uid="{00000000-0005-0000-0000-00003A190000}"/>
    <cellStyle name="Normal 11 6 4 2 3" xfId="6678" xr:uid="{00000000-0005-0000-0000-00003B190000}"/>
    <cellStyle name="Normal 11 6 4 2 3 2" xfId="6679" xr:uid="{00000000-0005-0000-0000-00003C190000}"/>
    <cellStyle name="Normal 11 6 4 2 3 3" xfId="6680" xr:uid="{00000000-0005-0000-0000-00003D190000}"/>
    <cellStyle name="Normal 11 6 4 2 3 4" xfId="6681" xr:uid="{00000000-0005-0000-0000-00003E190000}"/>
    <cellStyle name="Normal 11 6 4 2 4" xfId="6682" xr:uid="{00000000-0005-0000-0000-00003F190000}"/>
    <cellStyle name="Normal 11 6 4 2 5" xfId="6683" xr:uid="{00000000-0005-0000-0000-000040190000}"/>
    <cellStyle name="Normal 11 6 4 2 6" xfId="6684" xr:uid="{00000000-0005-0000-0000-000041190000}"/>
    <cellStyle name="Normal 11 6 4 3" xfId="6685" xr:uid="{00000000-0005-0000-0000-000042190000}"/>
    <cellStyle name="Normal 11 6 4 3 2" xfId="6686" xr:uid="{00000000-0005-0000-0000-000043190000}"/>
    <cellStyle name="Normal 11 6 4 3 3" xfId="6687" xr:uid="{00000000-0005-0000-0000-000044190000}"/>
    <cellStyle name="Normal 11 6 4 3 4" xfId="6688" xr:uid="{00000000-0005-0000-0000-000045190000}"/>
    <cellStyle name="Normal 11 6 4 4" xfId="6689" xr:uid="{00000000-0005-0000-0000-000046190000}"/>
    <cellStyle name="Normal 11 6 4 4 2" xfId="6690" xr:uid="{00000000-0005-0000-0000-000047190000}"/>
    <cellStyle name="Normal 11 6 4 4 3" xfId="6691" xr:uid="{00000000-0005-0000-0000-000048190000}"/>
    <cellStyle name="Normal 11 6 4 4 4" xfId="6692" xr:uid="{00000000-0005-0000-0000-000049190000}"/>
    <cellStyle name="Normal 11 6 4 5" xfId="6693" xr:uid="{00000000-0005-0000-0000-00004A190000}"/>
    <cellStyle name="Normal 11 6 4 5 2" xfId="6694" xr:uid="{00000000-0005-0000-0000-00004B190000}"/>
    <cellStyle name="Normal 11 6 4 5 3" xfId="6695" xr:uid="{00000000-0005-0000-0000-00004C190000}"/>
    <cellStyle name="Normal 11 6 4 5 4" xfId="6696" xr:uid="{00000000-0005-0000-0000-00004D190000}"/>
    <cellStyle name="Normal 11 6 4 6" xfId="6697" xr:uid="{00000000-0005-0000-0000-00004E190000}"/>
    <cellStyle name="Normal 11 6 4 6 2" xfId="6698" xr:uid="{00000000-0005-0000-0000-00004F190000}"/>
    <cellStyle name="Normal 11 6 4 6 3" xfId="6699" xr:uid="{00000000-0005-0000-0000-000050190000}"/>
    <cellStyle name="Normal 11 6 4 6 4" xfId="6700" xr:uid="{00000000-0005-0000-0000-000051190000}"/>
    <cellStyle name="Normal 11 6 4 7" xfId="6701" xr:uid="{00000000-0005-0000-0000-000052190000}"/>
    <cellStyle name="Normal 11 6 4 7 2" xfId="6702" xr:uid="{00000000-0005-0000-0000-000053190000}"/>
    <cellStyle name="Normal 11 6 4 7 3" xfId="6703" xr:uid="{00000000-0005-0000-0000-000054190000}"/>
    <cellStyle name="Normal 11 6 4 7 4" xfId="6704" xr:uid="{00000000-0005-0000-0000-000055190000}"/>
    <cellStyle name="Normal 11 6 4 8" xfId="6705" xr:uid="{00000000-0005-0000-0000-000056190000}"/>
    <cellStyle name="Normal 11 6 4 9" xfId="6706" xr:uid="{00000000-0005-0000-0000-000057190000}"/>
    <cellStyle name="Normal 11 6 5" xfId="6707" xr:uid="{00000000-0005-0000-0000-000058190000}"/>
    <cellStyle name="Normal 11 6 5 10" xfId="6708" xr:uid="{00000000-0005-0000-0000-000059190000}"/>
    <cellStyle name="Normal 11 6 5 11" xfId="6709" xr:uid="{00000000-0005-0000-0000-00005A190000}"/>
    <cellStyle name="Normal 11 6 5 12" xfId="6710" xr:uid="{00000000-0005-0000-0000-00005B190000}"/>
    <cellStyle name="Normal 11 6 5 2" xfId="6711" xr:uid="{00000000-0005-0000-0000-00005C190000}"/>
    <cellStyle name="Normal 11 6 5 2 2" xfId="6712" xr:uid="{00000000-0005-0000-0000-00005D190000}"/>
    <cellStyle name="Normal 11 6 5 2 2 2" xfId="6713" xr:uid="{00000000-0005-0000-0000-00005E190000}"/>
    <cellStyle name="Normal 11 6 5 2 2 3" xfId="6714" xr:uid="{00000000-0005-0000-0000-00005F190000}"/>
    <cellStyle name="Normal 11 6 5 2 2 4" xfId="6715" xr:uid="{00000000-0005-0000-0000-000060190000}"/>
    <cellStyle name="Normal 11 6 5 2 3" xfId="6716" xr:uid="{00000000-0005-0000-0000-000061190000}"/>
    <cellStyle name="Normal 11 6 5 2 3 2" xfId="6717" xr:uid="{00000000-0005-0000-0000-000062190000}"/>
    <cellStyle name="Normal 11 6 5 2 3 3" xfId="6718" xr:uid="{00000000-0005-0000-0000-000063190000}"/>
    <cellStyle name="Normal 11 6 5 2 3 4" xfId="6719" xr:uid="{00000000-0005-0000-0000-000064190000}"/>
    <cellStyle name="Normal 11 6 5 2 4" xfId="6720" xr:uid="{00000000-0005-0000-0000-000065190000}"/>
    <cellStyle name="Normal 11 6 5 2 5" xfId="6721" xr:uid="{00000000-0005-0000-0000-000066190000}"/>
    <cellStyle name="Normal 11 6 5 2 6" xfId="6722" xr:uid="{00000000-0005-0000-0000-000067190000}"/>
    <cellStyle name="Normal 11 6 5 3" xfId="6723" xr:uid="{00000000-0005-0000-0000-000068190000}"/>
    <cellStyle name="Normal 11 6 5 3 2" xfId="6724" xr:uid="{00000000-0005-0000-0000-000069190000}"/>
    <cellStyle name="Normal 11 6 5 3 3" xfId="6725" xr:uid="{00000000-0005-0000-0000-00006A190000}"/>
    <cellStyle name="Normal 11 6 5 3 4" xfId="6726" xr:uid="{00000000-0005-0000-0000-00006B190000}"/>
    <cellStyle name="Normal 11 6 5 4" xfId="6727" xr:uid="{00000000-0005-0000-0000-00006C190000}"/>
    <cellStyle name="Normal 11 6 5 4 2" xfId="6728" xr:uid="{00000000-0005-0000-0000-00006D190000}"/>
    <cellStyle name="Normal 11 6 5 4 3" xfId="6729" xr:uid="{00000000-0005-0000-0000-00006E190000}"/>
    <cellStyle name="Normal 11 6 5 4 4" xfId="6730" xr:uid="{00000000-0005-0000-0000-00006F190000}"/>
    <cellStyle name="Normal 11 6 5 5" xfId="6731" xr:uid="{00000000-0005-0000-0000-000070190000}"/>
    <cellStyle name="Normal 11 6 5 5 2" xfId="6732" xr:uid="{00000000-0005-0000-0000-000071190000}"/>
    <cellStyle name="Normal 11 6 5 5 3" xfId="6733" xr:uid="{00000000-0005-0000-0000-000072190000}"/>
    <cellStyle name="Normal 11 6 5 5 4" xfId="6734" xr:uid="{00000000-0005-0000-0000-000073190000}"/>
    <cellStyle name="Normal 11 6 5 6" xfId="6735" xr:uid="{00000000-0005-0000-0000-000074190000}"/>
    <cellStyle name="Normal 11 6 5 6 2" xfId="6736" xr:uid="{00000000-0005-0000-0000-000075190000}"/>
    <cellStyle name="Normal 11 6 5 6 3" xfId="6737" xr:uid="{00000000-0005-0000-0000-000076190000}"/>
    <cellStyle name="Normal 11 6 5 6 4" xfId="6738" xr:uid="{00000000-0005-0000-0000-000077190000}"/>
    <cellStyle name="Normal 11 6 5 7" xfId="6739" xr:uid="{00000000-0005-0000-0000-000078190000}"/>
    <cellStyle name="Normal 11 6 5 7 2" xfId="6740" xr:uid="{00000000-0005-0000-0000-000079190000}"/>
    <cellStyle name="Normal 11 6 5 7 3" xfId="6741" xr:uid="{00000000-0005-0000-0000-00007A190000}"/>
    <cellStyle name="Normal 11 6 5 7 4" xfId="6742" xr:uid="{00000000-0005-0000-0000-00007B190000}"/>
    <cellStyle name="Normal 11 6 5 8" xfId="6743" xr:uid="{00000000-0005-0000-0000-00007C190000}"/>
    <cellStyle name="Normal 11 6 5 9" xfId="6744" xr:uid="{00000000-0005-0000-0000-00007D190000}"/>
    <cellStyle name="Normal 11 6 6" xfId="6745" xr:uid="{00000000-0005-0000-0000-00007E190000}"/>
    <cellStyle name="Normal 11 6 6 2" xfId="6746" xr:uid="{00000000-0005-0000-0000-00007F190000}"/>
    <cellStyle name="Normal 11 6 6 2 2" xfId="6747" xr:uid="{00000000-0005-0000-0000-000080190000}"/>
    <cellStyle name="Normal 11 6 6 2 3" xfId="6748" xr:uid="{00000000-0005-0000-0000-000081190000}"/>
    <cellStyle name="Normal 11 6 6 2 4" xfId="6749" xr:uid="{00000000-0005-0000-0000-000082190000}"/>
    <cellStyle name="Normal 11 6 6 3" xfId="6750" xr:uid="{00000000-0005-0000-0000-000083190000}"/>
    <cellStyle name="Normal 11 6 6 3 2" xfId="6751" xr:uid="{00000000-0005-0000-0000-000084190000}"/>
    <cellStyle name="Normal 11 6 6 3 3" xfId="6752" xr:uid="{00000000-0005-0000-0000-000085190000}"/>
    <cellStyle name="Normal 11 6 6 3 4" xfId="6753" xr:uid="{00000000-0005-0000-0000-000086190000}"/>
    <cellStyle name="Normal 11 6 6 4" xfId="6754" xr:uid="{00000000-0005-0000-0000-000087190000}"/>
    <cellStyle name="Normal 11 6 6 4 2" xfId="6755" xr:uid="{00000000-0005-0000-0000-000088190000}"/>
    <cellStyle name="Normal 11 6 6 4 3" xfId="6756" xr:uid="{00000000-0005-0000-0000-000089190000}"/>
    <cellStyle name="Normal 11 6 6 4 4" xfId="6757" xr:uid="{00000000-0005-0000-0000-00008A190000}"/>
    <cellStyle name="Normal 11 6 6 5" xfId="6758" xr:uid="{00000000-0005-0000-0000-00008B190000}"/>
    <cellStyle name="Normal 11 6 6 5 2" xfId="6759" xr:uid="{00000000-0005-0000-0000-00008C190000}"/>
    <cellStyle name="Normal 11 6 6 5 3" xfId="6760" xr:uid="{00000000-0005-0000-0000-00008D190000}"/>
    <cellStyle name="Normal 11 6 6 5 4" xfId="6761" xr:uid="{00000000-0005-0000-0000-00008E190000}"/>
    <cellStyle name="Normal 11 6 6 6" xfId="6762" xr:uid="{00000000-0005-0000-0000-00008F190000}"/>
    <cellStyle name="Normal 11 6 6 7" xfId="6763" xr:uid="{00000000-0005-0000-0000-000090190000}"/>
    <cellStyle name="Normal 11 6 6 8" xfId="6764" xr:uid="{00000000-0005-0000-0000-000091190000}"/>
    <cellStyle name="Normal 11 6 7" xfId="6765" xr:uid="{00000000-0005-0000-0000-000092190000}"/>
    <cellStyle name="Normal 11 6 7 2" xfId="6766" xr:uid="{00000000-0005-0000-0000-000093190000}"/>
    <cellStyle name="Normal 11 6 7 3" xfId="6767" xr:uid="{00000000-0005-0000-0000-000094190000}"/>
    <cellStyle name="Normal 11 6 7 4" xfId="6768" xr:uid="{00000000-0005-0000-0000-000095190000}"/>
    <cellStyle name="Normal 11 6 8" xfId="6769" xr:uid="{00000000-0005-0000-0000-000096190000}"/>
    <cellStyle name="Normal 11 6 8 2" xfId="6770" xr:uid="{00000000-0005-0000-0000-000097190000}"/>
    <cellStyle name="Normal 11 6 8 3" xfId="6771" xr:uid="{00000000-0005-0000-0000-000098190000}"/>
    <cellStyle name="Normal 11 6 8 4" xfId="6772" xr:uid="{00000000-0005-0000-0000-000099190000}"/>
    <cellStyle name="Normal 11 6 9" xfId="6773" xr:uid="{00000000-0005-0000-0000-00009A190000}"/>
    <cellStyle name="Normal 11 6 9 2" xfId="6774" xr:uid="{00000000-0005-0000-0000-00009B190000}"/>
    <cellStyle name="Normal 11 6 9 3" xfId="6775" xr:uid="{00000000-0005-0000-0000-00009C190000}"/>
    <cellStyle name="Normal 11 6 9 4" xfId="6776" xr:uid="{00000000-0005-0000-0000-00009D190000}"/>
    <cellStyle name="Normal 11 7" xfId="6777" xr:uid="{00000000-0005-0000-0000-00009E190000}"/>
    <cellStyle name="Normal 11 7 10" xfId="6778" xr:uid="{00000000-0005-0000-0000-00009F190000}"/>
    <cellStyle name="Normal 11 7 10 2" xfId="6779" xr:uid="{00000000-0005-0000-0000-0000A0190000}"/>
    <cellStyle name="Normal 11 7 10 3" xfId="6780" xr:uid="{00000000-0005-0000-0000-0000A1190000}"/>
    <cellStyle name="Normal 11 7 10 4" xfId="6781" xr:uid="{00000000-0005-0000-0000-0000A2190000}"/>
    <cellStyle name="Normal 11 7 11" xfId="6782" xr:uid="{00000000-0005-0000-0000-0000A3190000}"/>
    <cellStyle name="Normal 11 7 11 2" xfId="6783" xr:uid="{00000000-0005-0000-0000-0000A4190000}"/>
    <cellStyle name="Normal 11 7 11 3" xfId="6784" xr:uid="{00000000-0005-0000-0000-0000A5190000}"/>
    <cellStyle name="Normal 11 7 11 4" xfId="6785" xr:uid="{00000000-0005-0000-0000-0000A6190000}"/>
    <cellStyle name="Normal 11 7 12" xfId="6786" xr:uid="{00000000-0005-0000-0000-0000A7190000}"/>
    <cellStyle name="Normal 11 7 12 2" xfId="6787" xr:uid="{00000000-0005-0000-0000-0000A8190000}"/>
    <cellStyle name="Normal 11 7 12 3" xfId="6788" xr:uid="{00000000-0005-0000-0000-0000A9190000}"/>
    <cellStyle name="Normal 11 7 12 4" xfId="6789" xr:uid="{00000000-0005-0000-0000-0000AA190000}"/>
    <cellStyle name="Normal 11 7 13" xfId="6790" xr:uid="{00000000-0005-0000-0000-0000AB190000}"/>
    <cellStyle name="Normal 11 7 13 2" xfId="6791" xr:uid="{00000000-0005-0000-0000-0000AC190000}"/>
    <cellStyle name="Normal 11 7 13 3" xfId="6792" xr:uid="{00000000-0005-0000-0000-0000AD190000}"/>
    <cellStyle name="Normal 11 7 13 4" xfId="6793" xr:uid="{00000000-0005-0000-0000-0000AE190000}"/>
    <cellStyle name="Normal 11 7 14" xfId="6794" xr:uid="{00000000-0005-0000-0000-0000AF190000}"/>
    <cellStyle name="Normal 11 7 15" xfId="6795" xr:uid="{00000000-0005-0000-0000-0000B0190000}"/>
    <cellStyle name="Normal 11 7 16" xfId="6796" xr:uid="{00000000-0005-0000-0000-0000B1190000}"/>
    <cellStyle name="Normal 11 7 17" xfId="6797" xr:uid="{00000000-0005-0000-0000-0000B2190000}"/>
    <cellStyle name="Normal 11 7 18" xfId="6798" xr:uid="{00000000-0005-0000-0000-0000B3190000}"/>
    <cellStyle name="Normal 11 7 19" xfId="6799" xr:uid="{00000000-0005-0000-0000-0000B4190000}"/>
    <cellStyle name="Normal 11 7 2" xfId="6800" xr:uid="{00000000-0005-0000-0000-0000B5190000}"/>
    <cellStyle name="Normal 11 7 2 10" xfId="6801" xr:uid="{00000000-0005-0000-0000-0000B6190000}"/>
    <cellStyle name="Normal 11 7 2 11" xfId="6802" xr:uid="{00000000-0005-0000-0000-0000B7190000}"/>
    <cellStyle name="Normal 11 7 2 12" xfId="6803" xr:uid="{00000000-0005-0000-0000-0000B8190000}"/>
    <cellStyle name="Normal 11 7 2 13" xfId="6804" xr:uid="{00000000-0005-0000-0000-0000B9190000}"/>
    <cellStyle name="Normal 11 7 2 14" xfId="6805" xr:uid="{00000000-0005-0000-0000-0000BA190000}"/>
    <cellStyle name="Normal 11 7 2 2" xfId="6806" xr:uid="{00000000-0005-0000-0000-0000BB190000}"/>
    <cellStyle name="Normal 11 7 2 2 10" xfId="6807" xr:uid="{00000000-0005-0000-0000-0000BC190000}"/>
    <cellStyle name="Normal 11 7 2 2 11" xfId="6808" xr:uid="{00000000-0005-0000-0000-0000BD190000}"/>
    <cellStyle name="Normal 11 7 2 2 12" xfId="6809" xr:uid="{00000000-0005-0000-0000-0000BE190000}"/>
    <cellStyle name="Normal 11 7 2 2 2" xfId="6810" xr:uid="{00000000-0005-0000-0000-0000BF190000}"/>
    <cellStyle name="Normal 11 7 2 2 2 2" xfId="6811" xr:uid="{00000000-0005-0000-0000-0000C0190000}"/>
    <cellStyle name="Normal 11 7 2 2 2 2 2" xfId="6812" xr:uid="{00000000-0005-0000-0000-0000C1190000}"/>
    <cellStyle name="Normal 11 7 2 2 2 2 3" xfId="6813" xr:uid="{00000000-0005-0000-0000-0000C2190000}"/>
    <cellStyle name="Normal 11 7 2 2 2 2 4" xfId="6814" xr:uid="{00000000-0005-0000-0000-0000C3190000}"/>
    <cellStyle name="Normal 11 7 2 2 2 3" xfId="6815" xr:uid="{00000000-0005-0000-0000-0000C4190000}"/>
    <cellStyle name="Normal 11 7 2 2 2 3 2" xfId="6816" xr:uid="{00000000-0005-0000-0000-0000C5190000}"/>
    <cellStyle name="Normal 11 7 2 2 2 3 3" xfId="6817" xr:uid="{00000000-0005-0000-0000-0000C6190000}"/>
    <cellStyle name="Normal 11 7 2 2 2 3 4" xfId="6818" xr:uid="{00000000-0005-0000-0000-0000C7190000}"/>
    <cellStyle name="Normal 11 7 2 2 2 4" xfId="6819" xr:uid="{00000000-0005-0000-0000-0000C8190000}"/>
    <cellStyle name="Normal 11 7 2 2 2 5" xfId="6820" xr:uid="{00000000-0005-0000-0000-0000C9190000}"/>
    <cellStyle name="Normal 11 7 2 2 2 6" xfId="6821" xr:uid="{00000000-0005-0000-0000-0000CA190000}"/>
    <cellStyle name="Normal 11 7 2 2 3" xfId="6822" xr:uid="{00000000-0005-0000-0000-0000CB190000}"/>
    <cellStyle name="Normal 11 7 2 2 3 2" xfId="6823" xr:uid="{00000000-0005-0000-0000-0000CC190000}"/>
    <cellStyle name="Normal 11 7 2 2 3 3" xfId="6824" xr:uid="{00000000-0005-0000-0000-0000CD190000}"/>
    <cellStyle name="Normal 11 7 2 2 3 4" xfId="6825" xr:uid="{00000000-0005-0000-0000-0000CE190000}"/>
    <cellStyle name="Normal 11 7 2 2 4" xfId="6826" xr:uid="{00000000-0005-0000-0000-0000CF190000}"/>
    <cellStyle name="Normal 11 7 2 2 4 2" xfId="6827" xr:uid="{00000000-0005-0000-0000-0000D0190000}"/>
    <cellStyle name="Normal 11 7 2 2 4 3" xfId="6828" xr:uid="{00000000-0005-0000-0000-0000D1190000}"/>
    <cellStyle name="Normal 11 7 2 2 4 4" xfId="6829" xr:uid="{00000000-0005-0000-0000-0000D2190000}"/>
    <cellStyle name="Normal 11 7 2 2 5" xfId="6830" xr:uid="{00000000-0005-0000-0000-0000D3190000}"/>
    <cellStyle name="Normal 11 7 2 2 5 2" xfId="6831" xr:uid="{00000000-0005-0000-0000-0000D4190000}"/>
    <cellStyle name="Normal 11 7 2 2 5 3" xfId="6832" xr:uid="{00000000-0005-0000-0000-0000D5190000}"/>
    <cellStyle name="Normal 11 7 2 2 5 4" xfId="6833" xr:uid="{00000000-0005-0000-0000-0000D6190000}"/>
    <cellStyle name="Normal 11 7 2 2 6" xfId="6834" xr:uid="{00000000-0005-0000-0000-0000D7190000}"/>
    <cellStyle name="Normal 11 7 2 2 6 2" xfId="6835" xr:uid="{00000000-0005-0000-0000-0000D8190000}"/>
    <cellStyle name="Normal 11 7 2 2 6 3" xfId="6836" xr:uid="{00000000-0005-0000-0000-0000D9190000}"/>
    <cellStyle name="Normal 11 7 2 2 6 4" xfId="6837" xr:uid="{00000000-0005-0000-0000-0000DA190000}"/>
    <cellStyle name="Normal 11 7 2 2 7" xfId="6838" xr:uid="{00000000-0005-0000-0000-0000DB190000}"/>
    <cellStyle name="Normal 11 7 2 2 7 2" xfId="6839" xr:uid="{00000000-0005-0000-0000-0000DC190000}"/>
    <cellStyle name="Normal 11 7 2 2 7 3" xfId="6840" xr:uid="{00000000-0005-0000-0000-0000DD190000}"/>
    <cellStyle name="Normal 11 7 2 2 7 4" xfId="6841" xr:uid="{00000000-0005-0000-0000-0000DE190000}"/>
    <cellStyle name="Normal 11 7 2 2 8" xfId="6842" xr:uid="{00000000-0005-0000-0000-0000DF190000}"/>
    <cellStyle name="Normal 11 7 2 2 9" xfId="6843" xr:uid="{00000000-0005-0000-0000-0000E0190000}"/>
    <cellStyle name="Normal 11 7 2 3" xfId="6844" xr:uid="{00000000-0005-0000-0000-0000E1190000}"/>
    <cellStyle name="Normal 11 7 2 3 2" xfId="6845" xr:uid="{00000000-0005-0000-0000-0000E2190000}"/>
    <cellStyle name="Normal 11 7 2 3 2 2" xfId="6846" xr:uid="{00000000-0005-0000-0000-0000E3190000}"/>
    <cellStyle name="Normal 11 7 2 3 2 3" xfId="6847" xr:uid="{00000000-0005-0000-0000-0000E4190000}"/>
    <cellStyle name="Normal 11 7 2 3 2 4" xfId="6848" xr:uid="{00000000-0005-0000-0000-0000E5190000}"/>
    <cellStyle name="Normal 11 7 2 3 3" xfId="6849" xr:uid="{00000000-0005-0000-0000-0000E6190000}"/>
    <cellStyle name="Normal 11 7 2 3 3 2" xfId="6850" xr:uid="{00000000-0005-0000-0000-0000E7190000}"/>
    <cellStyle name="Normal 11 7 2 3 3 3" xfId="6851" xr:uid="{00000000-0005-0000-0000-0000E8190000}"/>
    <cellStyle name="Normal 11 7 2 3 3 4" xfId="6852" xr:uid="{00000000-0005-0000-0000-0000E9190000}"/>
    <cellStyle name="Normal 11 7 2 3 4" xfId="6853" xr:uid="{00000000-0005-0000-0000-0000EA190000}"/>
    <cellStyle name="Normal 11 7 2 3 5" xfId="6854" xr:uid="{00000000-0005-0000-0000-0000EB190000}"/>
    <cellStyle name="Normal 11 7 2 3 6" xfId="6855" xr:uid="{00000000-0005-0000-0000-0000EC190000}"/>
    <cellStyle name="Normal 11 7 2 4" xfId="6856" xr:uid="{00000000-0005-0000-0000-0000ED190000}"/>
    <cellStyle name="Normal 11 7 2 4 2" xfId="6857" xr:uid="{00000000-0005-0000-0000-0000EE190000}"/>
    <cellStyle name="Normal 11 7 2 4 3" xfId="6858" xr:uid="{00000000-0005-0000-0000-0000EF190000}"/>
    <cellStyle name="Normal 11 7 2 4 4" xfId="6859" xr:uid="{00000000-0005-0000-0000-0000F0190000}"/>
    <cellStyle name="Normal 11 7 2 5" xfId="6860" xr:uid="{00000000-0005-0000-0000-0000F1190000}"/>
    <cellStyle name="Normal 11 7 2 5 2" xfId="6861" xr:uid="{00000000-0005-0000-0000-0000F2190000}"/>
    <cellStyle name="Normal 11 7 2 5 3" xfId="6862" xr:uid="{00000000-0005-0000-0000-0000F3190000}"/>
    <cellStyle name="Normal 11 7 2 5 4" xfId="6863" xr:uid="{00000000-0005-0000-0000-0000F4190000}"/>
    <cellStyle name="Normal 11 7 2 6" xfId="6864" xr:uid="{00000000-0005-0000-0000-0000F5190000}"/>
    <cellStyle name="Normal 11 7 2 6 2" xfId="6865" xr:uid="{00000000-0005-0000-0000-0000F6190000}"/>
    <cellStyle name="Normal 11 7 2 6 3" xfId="6866" xr:uid="{00000000-0005-0000-0000-0000F7190000}"/>
    <cellStyle name="Normal 11 7 2 6 4" xfId="6867" xr:uid="{00000000-0005-0000-0000-0000F8190000}"/>
    <cellStyle name="Normal 11 7 2 7" xfId="6868" xr:uid="{00000000-0005-0000-0000-0000F9190000}"/>
    <cellStyle name="Normal 11 7 2 7 2" xfId="6869" xr:uid="{00000000-0005-0000-0000-0000FA190000}"/>
    <cellStyle name="Normal 11 7 2 7 3" xfId="6870" xr:uid="{00000000-0005-0000-0000-0000FB190000}"/>
    <cellStyle name="Normal 11 7 2 7 4" xfId="6871" xr:uid="{00000000-0005-0000-0000-0000FC190000}"/>
    <cellStyle name="Normal 11 7 2 8" xfId="6872" xr:uid="{00000000-0005-0000-0000-0000FD190000}"/>
    <cellStyle name="Normal 11 7 2 8 2" xfId="6873" xr:uid="{00000000-0005-0000-0000-0000FE190000}"/>
    <cellStyle name="Normal 11 7 2 8 3" xfId="6874" xr:uid="{00000000-0005-0000-0000-0000FF190000}"/>
    <cellStyle name="Normal 11 7 2 8 4" xfId="6875" xr:uid="{00000000-0005-0000-0000-0000001A0000}"/>
    <cellStyle name="Normal 11 7 2 9" xfId="6876" xr:uid="{00000000-0005-0000-0000-0000011A0000}"/>
    <cellStyle name="Normal 11 7 2 9 2" xfId="6877" xr:uid="{00000000-0005-0000-0000-0000021A0000}"/>
    <cellStyle name="Normal 11 7 2 9 3" xfId="6878" xr:uid="{00000000-0005-0000-0000-0000031A0000}"/>
    <cellStyle name="Normal 11 7 2 9 4" xfId="6879" xr:uid="{00000000-0005-0000-0000-0000041A0000}"/>
    <cellStyle name="Normal 11 7 20" xfId="6880" xr:uid="{00000000-0005-0000-0000-0000051A0000}"/>
    <cellStyle name="Normal 11 7 3" xfId="6881" xr:uid="{00000000-0005-0000-0000-0000061A0000}"/>
    <cellStyle name="Normal 11 7 3 10" xfId="6882" xr:uid="{00000000-0005-0000-0000-0000071A0000}"/>
    <cellStyle name="Normal 11 7 3 11" xfId="6883" xr:uid="{00000000-0005-0000-0000-0000081A0000}"/>
    <cellStyle name="Normal 11 7 3 12" xfId="6884" xr:uid="{00000000-0005-0000-0000-0000091A0000}"/>
    <cellStyle name="Normal 11 7 3 13" xfId="6885" xr:uid="{00000000-0005-0000-0000-00000A1A0000}"/>
    <cellStyle name="Normal 11 7 3 14" xfId="6886" xr:uid="{00000000-0005-0000-0000-00000B1A0000}"/>
    <cellStyle name="Normal 11 7 3 2" xfId="6887" xr:uid="{00000000-0005-0000-0000-00000C1A0000}"/>
    <cellStyle name="Normal 11 7 3 2 10" xfId="6888" xr:uid="{00000000-0005-0000-0000-00000D1A0000}"/>
    <cellStyle name="Normal 11 7 3 2 11" xfId="6889" xr:uid="{00000000-0005-0000-0000-00000E1A0000}"/>
    <cellStyle name="Normal 11 7 3 2 12" xfId="6890" xr:uid="{00000000-0005-0000-0000-00000F1A0000}"/>
    <cellStyle name="Normal 11 7 3 2 2" xfId="6891" xr:uid="{00000000-0005-0000-0000-0000101A0000}"/>
    <cellStyle name="Normal 11 7 3 2 2 2" xfId="6892" xr:uid="{00000000-0005-0000-0000-0000111A0000}"/>
    <cellStyle name="Normal 11 7 3 2 2 2 2" xfId="6893" xr:uid="{00000000-0005-0000-0000-0000121A0000}"/>
    <cellStyle name="Normal 11 7 3 2 2 2 3" xfId="6894" xr:uid="{00000000-0005-0000-0000-0000131A0000}"/>
    <cellStyle name="Normal 11 7 3 2 2 2 4" xfId="6895" xr:uid="{00000000-0005-0000-0000-0000141A0000}"/>
    <cellStyle name="Normal 11 7 3 2 2 3" xfId="6896" xr:uid="{00000000-0005-0000-0000-0000151A0000}"/>
    <cellStyle name="Normal 11 7 3 2 2 3 2" xfId="6897" xr:uid="{00000000-0005-0000-0000-0000161A0000}"/>
    <cellStyle name="Normal 11 7 3 2 2 3 3" xfId="6898" xr:uid="{00000000-0005-0000-0000-0000171A0000}"/>
    <cellStyle name="Normal 11 7 3 2 2 3 4" xfId="6899" xr:uid="{00000000-0005-0000-0000-0000181A0000}"/>
    <cellStyle name="Normal 11 7 3 2 2 4" xfId="6900" xr:uid="{00000000-0005-0000-0000-0000191A0000}"/>
    <cellStyle name="Normal 11 7 3 2 2 5" xfId="6901" xr:uid="{00000000-0005-0000-0000-00001A1A0000}"/>
    <cellStyle name="Normal 11 7 3 2 2 6" xfId="6902" xr:uid="{00000000-0005-0000-0000-00001B1A0000}"/>
    <cellStyle name="Normal 11 7 3 2 3" xfId="6903" xr:uid="{00000000-0005-0000-0000-00001C1A0000}"/>
    <cellStyle name="Normal 11 7 3 2 3 2" xfId="6904" xr:uid="{00000000-0005-0000-0000-00001D1A0000}"/>
    <cellStyle name="Normal 11 7 3 2 3 3" xfId="6905" xr:uid="{00000000-0005-0000-0000-00001E1A0000}"/>
    <cellStyle name="Normal 11 7 3 2 3 4" xfId="6906" xr:uid="{00000000-0005-0000-0000-00001F1A0000}"/>
    <cellStyle name="Normal 11 7 3 2 4" xfId="6907" xr:uid="{00000000-0005-0000-0000-0000201A0000}"/>
    <cellStyle name="Normal 11 7 3 2 4 2" xfId="6908" xr:uid="{00000000-0005-0000-0000-0000211A0000}"/>
    <cellStyle name="Normal 11 7 3 2 4 3" xfId="6909" xr:uid="{00000000-0005-0000-0000-0000221A0000}"/>
    <cellStyle name="Normal 11 7 3 2 4 4" xfId="6910" xr:uid="{00000000-0005-0000-0000-0000231A0000}"/>
    <cellStyle name="Normal 11 7 3 2 5" xfId="6911" xr:uid="{00000000-0005-0000-0000-0000241A0000}"/>
    <cellStyle name="Normal 11 7 3 2 5 2" xfId="6912" xr:uid="{00000000-0005-0000-0000-0000251A0000}"/>
    <cellStyle name="Normal 11 7 3 2 5 3" xfId="6913" xr:uid="{00000000-0005-0000-0000-0000261A0000}"/>
    <cellStyle name="Normal 11 7 3 2 5 4" xfId="6914" xr:uid="{00000000-0005-0000-0000-0000271A0000}"/>
    <cellStyle name="Normal 11 7 3 2 6" xfId="6915" xr:uid="{00000000-0005-0000-0000-0000281A0000}"/>
    <cellStyle name="Normal 11 7 3 2 6 2" xfId="6916" xr:uid="{00000000-0005-0000-0000-0000291A0000}"/>
    <cellStyle name="Normal 11 7 3 2 6 3" xfId="6917" xr:uid="{00000000-0005-0000-0000-00002A1A0000}"/>
    <cellStyle name="Normal 11 7 3 2 6 4" xfId="6918" xr:uid="{00000000-0005-0000-0000-00002B1A0000}"/>
    <cellStyle name="Normal 11 7 3 2 7" xfId="6919" xr:uid="{00000000-0005-0000-0000-00002C1A0000}"/>
    <cellStyle name="Normal 11 7 3 2 7 2" xfId="6920" xr:uid="{00000000-0005-0000-0000-00002D1A0000}"/>
    <cellStyle name="Normal 11 7 3 2 7 3" xfId="6921" xr:uid="{00000000-0005-0000-0000-00002E1A0000}"/>
    <cellStyle name="Normal 11 7 3 2 7 4" xfId="6922" xr:uid="{00000000-0005-0000-0000-00002F1A0000}"/>
    <cellStyle name="Normal 11 7 3 2 8" xfId="6923" xr:uid="{00000000-0005-0000-0000-0000301A0000}"/>
    <cellStyle name="Normal 11 7 3 2 9" xfId="6924" xr:uid="{00000000-0005-0000-0000-0000311A0000}"/>
    <cellStyle name="Normal 11 7 3 3" xfId="6925" xr:uid="{00000000-0005-0000-0000-0000321A0000}"/>
    <cellStyle name="Normal 11 7 3 3 2" xfId="6926" xr:uid="{00000000-0005-0000-0000-0000331A0000}"/>
    <cellStyle name="Normal 11 7 3 3 2 2" xfId="6927" xr:uid="{00000000-0005-0000-0000-0000341A0000}"/>
    <cellStyle name="Normal 11 7 3 3 2 3" xfId="6928" xr:uid="{00000000-0005-0000-0000-0000351A0000}"/>
    <cellStyle name="Normal 11 7 3 3 2 4" xfId="6929" xr:uid="{00000000-0005-0000-0000-0000361A0000}"/>
    <cellStyle name="Normal 11 7 3 3 3" xfId="6930" xr:uid="{00000000-0005-0000-0000-0000371A0000}"/>
    <cellStyle name="Normal 11 7 3 3 3 2" xfId="6931" xr:uid="{00000000-0005-0000-0000-0000381A0000}"/>
    <cellStyle name="Normal 11 7 3 3 3 3" xfId="6932" xr:uid="{00000000-0005-0000-0000-0000391A0000}"/>
    <cellStyle name="Normal 11 7 3 3 3 4" xfId="6933" xr:uid="{00000000-0005-0000-0000-00003A1A0000}"/>
    <cellStyle name="Normal 11 7 3 3 4" xfId="6934" xr:uid="{00000000-0005-0000-0000-00003B1A0000}"/>
    <cellStyle name="Normal 11 7 3 3 5" xfId="6935" xr:uid="{00000000-0005-0000-0000-00003C1A0000}"/>
    <cellStyle name="Normal 11 7 3 3 6" xfId="6936" xr:uid="{00000000-0005-0000-0000-00003D1A0000}"/>
    <cellStyle name="Normal 11 7 3 4" xfId="6937" xr:uid="{00000000-0005-0000-0000-00003E1A0000}"/>
    <cellStyle name="Normal 11 7 3 4 2" xfId="6938" xr:uid="{00000000-0005-0000-0000-00003F1A0000}"/>
    <cellStyle name="Normal 11 7 3 4 3" xfId="6939" xr:uid="{00000000-0005-0000-0000-0000401A0000}"/>
    <cellStyle name="Normal 11 7 3 4 4" xfId="6940" xr:uid="{00000000-0005-0000-0000-0000411A0000}"/>
    <cellStyle name="Normal 11 7 3 5" xfId="6941" xr:uid="{00000000-0005-0000-0000-0000421A0000}"/>
    <cellStyle name="Normal 11 7 3 5 2" xfId="6942" xr:uid="{00000000-0005-0000-0000-0000431A0000}"/>
    <cellStyle name="Normal 11 7 3 5 3" xfId="6943" xr:uid="{00000000-0005-0000-0000-0000441A0000}"/>
    <cellStyle name="Normal 11 7 3 5 4" xfId="6944" xr:uid="{00000000-0005-0000-0000-0000451A0000}"/>
    <cellStyle name="Normal 11 7 3 6" xfId="6945" xr:uid="{00000000-0005-0000-0000-0000461A0000}"/>
    <cellStyle name="Normal 11 7 3 6 2" xfId="6946" xr:uid="{00000000-0005-0000-0000-0000471A0000}"/>
    <cellStyle name="Normal 11 7 3 6 3" xfId="6947" xr:uid="{00000000-0005-0000-0000-0000481A0000}"/>
    <cellStyle name="Normal 11 7 3 6 4" xfId="6948" xr:uid="{00000000-0005-0000-0000-0000491A0000}"/>
    <cellStyle name="Normal 11 7 3 7" xfId="6949" xr:uid="{00000000-0005-0000-0000-00004A1A0000}"/>
    <cellStyle name="Normal 11 7 3 7 2" xfId="6950" xr:uid="{00000000-0005-0000-0000-00004B1A0000}"/>
    <cellStyle name="Normal 11 7 3 7 3" xfId="6951" xr:uid="{00000000-0005-0000-0000-00004C1A0000}"/>
    <cellStyle name="Normal 11 7 3 7 4" xfId="6952" xr:uid="{00000000-0005-0000-0000-00004D1A0000}"/>
    <cellStyle name="Normal 11 7 3 8" xfId="6953" xr:uid="{00000000-0005-0000-0000-00004E1A0000}"/>
    <cellStyle name="Normal 11 7 3 8 2" xfId="6954" xr:uid="{00000000-0005-0000-0000-00004F1A0000}"/>
    <cellStyle name="Normal 11 7 3 8 3" xfId="6955" xr:uid="{00000000-0005-0000-0000-0000501A0000}"/>
    <cellStyle name="Normal 11 7 3 8 4" xfId="6956" xr:uid="{00000000-0005-0000-0000-0000511A0000}"/>
    <cellStyle name="Normal 11 7 3 9" xfId="6957" xr:uid="{00000000-0005-0000-0000-0000521A0000}"/>
    <cellStyle name="Normal 11 7 3 9 2" xfId="6958" xr:uid="{00000000-0005-0000-0000-0000531A0000}"/>
    <cellStyle name="Normal 11 7 3 9 3" xfId="6959" xr:uid="{00000000-0005-0000-0000-0000541A0000}"/>
    <cellStyle name="Normal 11 7 3 9 4" xfId="6960" xr:uid="{00000000-0005-0000-0000-0000551A0000}"/>
    <cellStyle name="Normal 11 7 4" xfId="6961" xr:uid="{00000000-0005-0000-0000-0000561A0000}"/>
    <cellStyle name="Normal 11 7 4 10" xfId="6962" xr:uid="{00000000-0005-0000-0000-0000571A0000}"/>
    <cellStyle name="Normal 11 7 4 11" xfId="6963" xr:uid="{00000000-0005-0000-0000-0000581A0000}"/>
    <cellStyle name="Normal 11 7 4 12" xfId="6964" xr:uid="{00000000-0005-0000-0000-0000591A0000}"/>
    <cellStyle name="Normal 11 7 4 2" xfId="6965" xr:uid="{00000000-0005-0000-0000-00005A1A0000}"/>
    <cellStyle name="Normal 11 7 4 2 2" xfId="6966" xr:uid="{00000000-0005-0000-0000-00005B1A0000}"/>
    <cellStyle name="Normal 11 7 4 2 2 2" xfId="6967" xr:uid="{00000000-0005-0000-0000-00005C1A0000}"/>
    <cellStyle name="Normal 11 7 4 2 2 3" xfId="6968" xr:uid="{00000000-0005-0000-0000-00005D1A0000}"/>
    <cellStyle name="Normal 11 7 4 2 2 4" xfId="6969" xr:uid="{00000000-0005-0000-0000-00005E1A0000}"/>
    <cellStyle name="Normal 11 7 4 2 3" xfId="6970" xr:uid="{00000000-0005-0000-0000-00005F1A0000}"/>
    <cellStyle name="Normal 11 7 4 2 3 2" xfId="6971" xr:uid="{00000000-0005-0000-0000-0000601A0000}"/>
    <cellStyle name="Normal 11 7 4 2 3 3" xfId="6972" xr:uid="{00000000-0005-0000-0000-0000611A0000}"/>
    <cellStyle name="Normal 11 7 4 2 3 4" xfId="6973" xr:uid="{00000000-0005-0000-0000-0000621A0000}"/>
    <cellStyle name="Normal 11 7 4 2 4" xfId="6974" xr:uid="{00000000-0005-0000-0000-0000631A0000}"/>
    <cellStyle name="Normal 11 7 4 2 5" xfId="6975" xr:uid="{00000000-0005-0000-0000-0000641A0000}"/>
    <cellStyle name="Normal 11 7 4 2 6" xfId="6976" xr:uid="{00000000-0005-0000-0000-0000651A0000}"/>
    <cellStyle name="Normal 11 7 4 3" xfId="6977" xr:uid="{00000000-0005-0000-0000-0000661A0000}"/>
    <cellStyle name="Normal 11 7 4 3 2" xfId="6978" xr:uid="{00000000-0005-0000-0000-0000671A0000}"/>
    <cellStyle name="Normal 11 7 4 3 3" xfId="6979" xr:uid="{00000000-0005-0000-0000-0000681A0000}"/>
    <cellStyle name="Normal 11 7 4 3 4" xfId="6980" xr:uid="{00000000-0005-0000-0000-0000691A0000}"/>
    <cellStyle name="Normal 11 7 4 4" xfId="6981" xr:uid="{00000000-0005-0000-0000-00006A1A0000}"/>
    <cellStyle name="Normal 11 7 4 4 2" xfId="6982" xr:uid="{00000000-0005-0000-0000-00006B1A0000}"/>
    <cellStyle name="Normal 11 7 4 4 3" xfId="6983" xr:uid="{00000000-0005-0000-0000-00006C1A0000}"/>
    <cellStyle name="Normal 11 7 4 4 4" xfId="6984" xr:uid="{00000000-0005-0000-0000-00006D1A0000}"/>
    <cellStyle name="Normal 11 7 4 5" xfId="6985" xr:uid="{00000000-0005-0000-0000-00006E1A0000}"/>
    <cellStyle name="Normal 11 7 4 5 2" xfId="6986" xr:uid="{00000000-0005-0000-0000-00006F1A0000}"/>
    <cellStyle name="Normal 11 7 4 5 3" xfId="6987" xr:uid="{00000000-0005-0000-0000-0000701A0000}"/>
    <cellStyle name="Normal 11 7 4 5 4" xfId="6988" xr:uid="{00000000-0005-0000-0000-0000711A0000}"/>
    <cellStyle name="Normal 11 7 4 6" xfId="6989" xr:uid="{00000000-0005-0000-0000-0000721A0000}"/>
    <cellStyle name="Normal 11 7 4 6 2" xfId="6990" xr:uid="{00000000-0005-0000-0000-0000731A0000}"/>
    <cellStyle name="Normal 11 7 4 6 3" xfId="6991" xr:uid="{00000000-0005-0000-0000-0000741A0000}"/>
    <cellStyle name="Normal 11 7 4 6 4" xfId="6992" xr:uid="{00000000-0005-0000-0000-0000751A0000}"/>
    <cellStyle name="Normal 11 7 4 7" xfId="6993" xr:uid="{00000000-0005-0000-0000-0000761A0000}"/>
    <cellStyle name="Normal 11 7 4 7 2" xfId="6994" xr:uid="{00000000-0005-0000-0000-0000771A0000}"/>
    <cellStyle name="Normal 11 7 4 7 3" xfId="6995" xr:uid="{00000000-0005-0000-0000-0000781A0000}"/>
    <cellStyle name="Normal 11 7 4 7 4" xfId="6996" xr:uid="{00000000-0005-0000-0000-0000791A0000}"/>
    <cellStyle name="Normal 11 7 4 8" xfId="6997" xr:uid="{00000000-0005-0000-0000-00007A1A0000}"/>
    <cellStyle name="Normal 11 7 4 9" xfId="6998" xr:uid="{00000000-0005-0000-0000-00007B1A0000}"/>
    <cellStyle name="Normal 11 7 5" xfId="6999" xr:uid="{00000000-0005-0000-0000-00007C1A0000}"/>
    <cellStyle name="Normal 11 7 5 10" xfId="7000" xr:uid="{00000000-0005-0000-0000-00007D1A0000}"/>
    <cellStyle name="Normal 11 7 5 11" xfId="7001" xr:uid="{00000000-0005-0000-0000-00007E1A0000}"/>
    <cellStyle name="Normal 11 7 5 12" xfId="7002" xr:uid="{00000000-0005-0000-0000-00007F1A0000}"/>
    <cellStyle name="Normal 11 7 5 2" xfId="7003" xr:uid="{00000000-0005-0000-0000-0000801A0000}"/>
    <cellStyle name="Normal 11 7 5 2 2" xfId="7004" xr:uid="{00000000-0005-0000-0000-0000811A0000}"/>
    <cellStyle name="Normal 11 7 5 2 2 2" xfId="7005" xr:uid="{00000000-0005-0000-0000-0000821A0000}"/>
    <cellStyle name="Normal 11 7 5 2 2 3" xfId="7006" xr:uid="{00000000-0005-0000-0000-0000831A0000}"/>
    <cellStyle name="Normal 11 7 5 2 2 4" xfId="7007" xr:uid="{00000000-0005-0000-0000-0000841A0000}"/>
    <cellStyle name="Normal 11 7 5 2 3" xfId="7008" xr:uid="{00000000-0005-0000-0000-0000851A0000}"/>
    <cellStyle name="Normal 11 7 5 2 3 2" xfId="7009" xr:uid="{00000000-0005-0000-0000-0000861A0000}"/>
    <cellStyle name="Normal 11 7 5 2 3 3" xfId="7010" xr:uid="{00000000-0005-0000-0000-0000871A0000}"/>
    <cellStyle name="Normal 11 7 5 2 3 4" xfId="7011" xr:uid="{00000000-0005-0000-0000-0000881A0000}"/>
    <cellStyle name="Normal 11 7 5 2 4" xfId="7012" xr:uid="{00000000-0005-0000-0000-0000891A0000}"/>
    <cellStyle name="Normal 11 7 5 2 5" xfId="7013" xr:uid="{00000000-0005-0000-0000-00008A1A0000}"/>
    <cellStyle name="Normal 11 7 5 2 6" xfId="7014" xr:uid="{00000000-0005-0000-0000-00008B1A0000}"/>
    <cellStyle name="Normal 11 7 5 3" xfId="7015" xr:uid="{00000000-0005-0000-0000-00008C1A0000}"/>
    <cellStyle name="Normal 11 7 5 3 2" xfId="7016" xr:uid="{00000000-0005-0000-0000-00008D1A0000}"/>
    <cellStyle name="Normal 11 7 5 3 3" xfId="7017" xr:uid="{00000000-0005-0000-0000-00008E1A0000}"/>
    <cellStyle name="Normal 11 7 5 3 4" xfId="7018" xr:uid="{00000000-0005-0000-0000-00008F1A0000}"/>
    <cellStyle name="Normal 11 7 5 4" xfId="7019" xr:uid="{00000000-0005-0000-0000-0000901A0000}"/>
    <cellStyle name="Normal 11 7 5 4 2" xfId="7020" xr:uid="{00000000-0005-0000-0000-0000911A0000}"/>
    <cellStyle name="Normal 11 7 5 4 3" xfId="7021" xr:uid="{00000000-0005-0000-0000-0000921A0000}"/>
    <cellStyle name="Normal 11 7 5 4 4" xfId="7022" xr:uid="{00000000-0005-0000-0000-0000931A0000}"/>
    <cellStyle name="Normal 11 7 5 5" xfId="7023" xr:uid="{00000000-0005-0000-0000-0000941A0000}"/>
    <cellStyle name="Normal 11 7 5 5 2" xfId="7024" xr:uid="{00000000-0005-0000-0000-0000951A0000}"/>
    <cellStyle name="Normal 11 7 5 5 3" xfId="7025" xr:uid="{00000000-0005-0000-0000-0000961A0000}"/>
    <cellStyle name="Normal 11 7 5 5 4" xfId="7026" xr:uid="{00000000-0005-0000-0000-0000971A0000}"/>
    <cellStyle name="Normal 11 7 5 6" xfId="7027" xr:uid="{00000000-0005-0000-0000-0000981A0000}"/>
    <cellStyle name="Normal 11 7 5 6 2" xfId="7028" xr:uid="{00000000-0005-0000-0000-0000991A0000}"/>
    <cellStyle name="Normal 11 7 5 6 3" xfId="7029" xr:uid="{00000000-0005-0000-0000-00009A1A0000}"/>
    <cellStyle name="Normal 11 7 5 6 4" xfId="7030" xr:uid="{00000000-0005-0000-0000-00009B1A0000}"/>
    <cellStyle name="Normal 11 7 5 7" xfId="7031" xr:uid="{00000000-0005-0000-0000-00009C1A0000}"/>
    <cellStyle name="Normal 11 7 5 7 2" xfId="7032" xr:uid="{00000000-0005-0000-0000-00009D1A0000}"/>
    <cellStyle name="Normal 11 7 5 7 3" xfId="7033" xr:uid="{00000000-0005-0000-0000-00009E1A0000}"/>
    <cellStyle name="Normal 11 7 5 7 4" xfId="7034" xr:uid="{00000000-0005-0000-0000-00009F1A0000}"/>
    <cellStyle name="Normal 11 7 5 8" xfId="7035" xr:uid="{00000000-0005-0000-0000-0000A01A0000}"/>
    <cellStyle name="Normal 11 7 5 9" xfId="7036" xr:uid="{00000000-0005-0000-0000-0000A11A0000}"/>
    <cellStyle name="Normal 11 7 6" xfId="7037" xr:uid="{00000000-0005-0000-0000-0000A21A0000}"/>
    <cellStyle name="Normal 11 7 6 2" xfId="7038" xr:uid="{00000000-0005-0000-0000-0000A31A0000}"/>
    <cellStyle name="Normal 11 7 6 2 2" xfId="7039" xr:uid="{00000000-0005-0000-0000-0000A41A0000}"/>
    <cellStyle name="Normal 11 7 6 2 3" xfId="7040" xr:uid="{00000000-0005-0000-0000-0000A51A0000}"/>
    <cellStyle name="Normal 11 7 6 2 4" xfId="7041" xr:uid="{00000000-0005-0000-0000-0000A61A0000}"/>
    <cellStyle name="Normal 11 7 6 3" xfId="7042" xr:uid="{00000000-0005-0000-0000-0000A71A0000}"/>
    <cellStyle name="Normal 11 7 6 3 2" xfId="7043" xr:uid="{00000000-0005-0000-0000-0000A81A0000}"/>
    <cellStyle name="Normal 11 7 6 3 3" xfId="7044" xr:uid="{00000000-0005-0000-0000-0000A91A0000}"/>
    <cellStyle name="Normal 11 7 6 3 4" xfId="7045" xr:uid="{00000000-0005-0000-0000-0000AA1A0000}"/>
    <cellStyle name="Normal 11 7 6 4" xfId="7046" xr:uid="{00000000-0005-0000-0000-0000AB1A0000}"/>
    <cellStyle name="Normal 11 7 6 4 2" xfId="7047" xr:uid="{00000000-0005-0000-0000-0000AC1A0000}"/>
    <cellStyle name="Normal 11 7 6 4 3" xfId="7048" xr:uid="{00000000-0005-0000-0000-0000AD1A0000}"/>
    <cellStyle name="Normal 11 7 6 4 4" xfId="7049" xr:uid="{00000000-0005-0000-0000-0000AE1A0000}"/>
    <cellStyle name="Normal 11 7 6 5" xfId="7050" xr:uid="{00000000-0005-0000-0000-0000AF1A0000}"/>
    <cellStyle name="Normal 11 7 6 5 2" xfId="7051" xr:uid="{00000000-0005-0000-0000-0000B01A0000}"/>
    <cellStyle name="Normal 11 7 6 5 3" xfId="7052" xr:uid="{00000000-0005-0000-0000-0000B11A0000}"/>
    <cellStyle name="Normal 11 7 6 5 4" xfId="7053" xr:uid="{00000000-0005-0000-0000-0000B21A0000}"/>
    <cellStyle name="Normal 11 7 6 6" xfId="7054" xr:uid="{00000000-0005-0000-0000-0000B31A0000}"/>
    <cellStyle name="Normal 11 7 6 7" xfId="7055" xr:uid="{00000000-0005-0000-0000-0000B41A0000}"/>
    <cellStyle name="Normal 11 7 6 8" xfId="7056" xr:uid="{00000000-0005-0000-0000-0000B51A0000}"/>
    <cellStyle name="Normal 11 7 7" xfId="7057" xr:uid="{00000000-0005-0000-0000-0000B61A0000}"/>
    <cellStyle name="Normal 11 7 7 2" xfId="7058" xr:uid="{00000000-0005-0000-0000-0000B71A0000}"/>
    <cellStyle name="Normal 11 7 7 3" xfId="7059" xr:uid="{00000000-0005-0000-0000-0000B81A0000}"/>
    <cellStyle name="Normal 11 7 7 4" xfId="7060" xr:uid="{00000000-0005-0000-0000-0000B91A0000}"/>
    <cellStyle name="Normal 11 7 8" xfId="7061" xr:uid="{00000000-0005-0000-0000-0000BA1A0000}"/>
    <cellStyle name="Normal 11 7 8 2" xfId="7062" xr:uid="{00000000-0005-0000-0000-0000BB1A0000}"/>
    <cellStyle name="Normal 11 7 8 3" xfId="7063" xr:uid="{00000000-0005-0000-0000-0000BC1A0000}"/>
    <cellStyle name="Normal 11 7 8 4" xfId="7064" xr:uid="{00000000-0005-0000-0000-0000BD1A0000}"/>
    <cellStyle name="Normal 11 7 9" xfId="7065" xr:uid="{00000000-0005-0000-0000-0000BE1A0000}"/>
    <cellStyle name="Normal 11 7 9 2" xfId="7066" xr:uid="{00000000-0005-0000-0000-0000BF1A0000}"/>
    <cellStyle name="Normal 11 7 9 3" xfId="7067" xr:uid="{00000000-0005-0000-0000-0000C01A0000}"/>
    <cellStyle name="Normal 11 7 9 4" xfId="7068" xr:uid="{00000000-0005-0000-0000-0000C11A0000}"/>
    <cellStyle name="Normal 11 8" xfId="7069" xr:uid="{00000000-0005-0000-0000-0000C21A0000}"/>
    <cellStyle name="Normal 11 8 10" xfId="7070" xr:uid="{00000000-0005-0000-0000-0000C31A0000}"/>
    <cellStyle name="Normal 11 8 10 2" xfId="7071" xr:uid="{00000000-0005-0000-0000-0000C41A0000}"/>
    <cellStyle name="Normal 11 8 10 3" xfId="7072" xr:uid="{00000000-0005-0000-0000-0000C51A0000}"/>
    <cellStyle name="Normal 11 8 10 4" xfId="7073" xr:uid="{00000000-0005-0000-0000-0000C61A0000}"/>
    <cellStyle name="Normal 11 8 11" xfId="7074" xr:uid="{00000000-0005-0000-0000-0000C71A0000}"/>
    <cellStyle name="Normal 11 8 11 2" xfId="7075" xr:uid="{00000000-0005-0000-0000-0000C81A0000}"/>
    <cellStyle name="Normal 11 8 11 3" xfId="7076" xr:uid="{00000000-0005-0000-0000-0000C91A0000}"/>
    <cellStyle name="Normal 11 8 11 4" xfId="7077" xr:uid="{00000000-0005-0000-0000-0000CA1A0000}"/>
    <cellStyle name="Normal 11 8 12" xfId="7078" xr:uid="{00000000-0005-0000-0000-0000CB1A0000}"/>
    <cellStyle name="Normal 11 8 12 2" xfId="7079" xr:uid="{00000000-0005-0000-0000-0000CC1A0000}"/>
    <cellStyle name="Normal 11 8 12 3" xfId="7080" xr:uid="{00000000-0005-0000-0000-0000CD1A0000}"/>
    <cellStyle name="Normal 11 8 12 4" xfId="7081" xr:uid="{00000000-0005-0000-0000-0000CE1A0000}"/>
    <cellStyle name="Normal 11 8 13" xfId="7082" xr:uid="{00000000-0005-0000-0000-0000CF1A0000}"/>
    <cellStyle name="Normal 11 8 13 2" xfId="7083" xr:uid="{00000000-0005-0000-0000-0000D01A0000}"/>
    <cellStyle name="Normal 11 8 13 3" xfId="7084" xr:uid="{00000000-0005-0000-0000-0000D11A0000}"/>
    <cellStyle name="Normal 11 8 13 4" xfId="7085" xr:uid="{00000000-0005-0000-0000-0000D21A0000}"/>
    <cellStyle name="Normal 11 8 14" xfId="7086" xr:uid="{00000000-0005-0000-0000-0000D31A0000}"/>
    <cellStyle name="Normal 11 8 15" xfId="7087" xr:uid="{00000000-0005-0000-0000-0000D41A0000}"/>
    <cellStyle name="Normal 11 8 16" xfId="7088" xr:uid="{00000000-0005-0000-0000-0000D51A0000}"/>
    <cellStyle name="Normal 11 8 17" xfId="7089" xr:uid="{00000000-0005-0000-0000-0000D61A0000}"/>
    <cellStyle name="Normal 11 8 18" xfId="7090" xr:uid="{00000000-0005-0000-0000-0000D71A0000}"/>
    <cellStyle name="Normal 11 8 19" xfId="7091" xr:uid="{00000000-0005-0000-0000-0000D81A0000}"/>
    <cellStyle name="Normal 11 8 2" xfId="7092" xr:uid="{00000000-0005-0000-0000-0000D91A0000}"/>
    <cellStyle name="Normal 11 8 2 10" xfId="7093" xr:uid="{00000000-0005-0000-0000-0000DA1A0000}"/>
    <cellStyle name="Normal 11 8 2 11" xfId="7094" xr:uid="{00000000-0005-0000-0000-0000DB1A0000}"/>
    <cellStyle name="Normal 11 8 2 12" xfId="7095" xr:uid="{00000000-0005-0000-0000-0000DC1A0000}"/>
    <cellStyle name="Normal 11 8 2 13" xfId="7096" xr:uid="{00000000-0005-0000-0000-0000DD1A0000}"/>
    <cellStyle name="Normal 11 8 2 14" xfId="7097" xr:uid="{00000000-0005-0000-0000-0000DE1A0000}"/>
    <cellStyle name="Normal 11 8 2 2" xfId="7098" xr:uid="{00000000-0005-0000-0000-0000DF1A0000}"/>
    <cellStyle name="Normal 11 8 2 2 10" xfId="7099" xr:uid="{00000000-0005-0000-0000-0000E01A0000}"/>
    <cellStyle name="Normal 11 8 2 2 11" xfId="7100" xr:uid="{00000000-0005-0000-0000-0000E11A0000}"/>
    <cellStyle name="Normal 11 8 2 2 12" xfId="7101" xr:uid="{00000000-0005-0000-0000-0000E21A0000}"/>
    <cellStyle name="Normal 11 8 2 2 2" xfId="7102" xr:uid="{00000000-0005-0000-0000-0000E31A0000}"/>
    <cellStyle name="Normal 11 8 2 2 2 2" xfId="7103" xr:uid="{00000000-0005-0000-0000-0000E41A0000}"/>
    <cellStyle name="Normal 11 8 2 2 2 2 2" xfId="7104" xr:uid="{00000000-0005-0000-0000-0000E51A0000}"/>
    <cellStyle name="Normal 11 8 2 2 2 2 3" xfId="7105" xr:uid="{00000000-0005-0000-0000-0000E61A0000}"/>
    <cellStyle name="Normal 11 8 2 2 2 2 4" xfId="7106" xr:uid="{00000000-0005-0000-0000-0000E71A0000}"/>
    <cellStyle name="Normal 11 8 2 2 2 3" xfId="7107" xr:uid="{00000000-0005-0000-0000-0000E81A0000}"/>
    <cellStyle name="Normal 11 8 2 2 2 3 2" xfId="7108" xr:uid="{00000000-0005-0000-0000-0000E91A0000}"/>
    <cellStyle name="Normal 11 8 2 2 2 3 3" xfId="7109" xr:uid="{00000000-0005-0000-0000-0000EA1A0000}"/>
    <cellStyle name="Normal 11 8 2 2 2 3 4" xfId="7110" xr:uid="{00000000-0005-0000-0000-0000EB1A0000}"/>
    <cellStyle name="Normal 11 8 2 2 2 4" xfId="7111" xr:uid="{00000000-0005-0000-0000-0000EC1A0000}"/>
    <cellStyle name="Normal 11 8 2 2 2 5" xfId="7112" xr:uid="{00000000-0005-0000-0000-0000ED1A0000}"/>
    <cellStyle name="Normal 11 8 2 2 2 6" xfId="7113" xr:uid="{00000000-0005-0000-0000-0000EE1A0000}"/>
    <cellStyle name="Normal 11 8 2 2 3" xfId="7114" xr:uid="{00000000-0005-0000-0000-0000EF1A0000}"/>
    <cellStyle name="Normal 11 8 2 2 3 2" xfId="7115" xr:uid="{00000000-0005-0000-0000-0000F01A0000}"/>
    <cellStyle name="Normal 11 8 2 2 3 3" xfId="7116" xr:uid="{00000000-0005-0000-0000-0000F11A0000}"/>
    <cellStyle name="Normal 11 8 2 2 3 4" xfId="7117" xr:uid="{00000000-0005-0000-0000-0000F21A0000}"/>
    <cellStyle name="Normal 11 8 2 2 4" xfId="7118" xr:uid="{00000000-0005-0000-0000-0000F31A0000}"/>
    <cellStyle name="Normal 11 8 2 2 4 2" xfId="7119" xr:uid="{00000000-0005-0000-0000-0000F41A0000}"/>
    <cellStyle name="Normal 11 8 2 2 4 3" xfId="7120" xr:uid="{00000000-0005-0000-0000-0000F51A0000}"/>
    <cellStyle name="Normal 11 8 2 2 4 4" xfId="7121" xr:uid="{00000000-0005-0000-0000-0000F61A0000}"/>
    <cellStyle name="Normal 11 8 2 2 5" xfId="7122" xr:uid="{00000000-0005-0000-0000-0000F71A0000}"/>
    <cellStyle name="Normal 11 8 2 2 5 2" xfId="7123" xr:uid="{00000000-0005-0000-0000-0000F81A0000}"/>
    <cellStyle name="Normal 11 8 2 2 5 3" xfId="7124" xr:uid="{00000000-0005-0000-0000-0000F91A0000}"/>
    <cellStyle name="Normal 11 8 2 2 5 4" xfId="7125" xr:uid="{00000000-0005-0000-0000-0000FA1A0000}"/>
    <cellStyle name="Normal 11 8 2 2 6" xfId="7126" xr:uid="{00000000-0005-0000-0000-0000FB1A0000}"/>
    <cellStyle name="Normal 11 8 2 2 6 2" xfId="7127" xr:uid="{00000000-0005-0000-0000-0000FC1A0000}"/>
    <cellStyle name="Normal 11 8 2 2 6 3" xfId="7128" xr:uid="{00000000-0005-0000-0000-0000FD1A0000}"/>
    <cellStyle name="Normal 11 8 2 2 6 4" xfId="7129" xr:uid="{00000000-0005-0000-0000-0000FE1A0000}"/>
    <cellStyle name="Normal 11 8 2 2 7" xfId="7130" xr:uid="{00000000-0005-0000-0000-0000FF1A0000}"/>
    <cellStyle name="Normal 11 8 2 2 7 2" xfId="7131" xr:uid="{00000000-0005-0000-0000-0000001B0000}"/>
    <cellStyle name="Normal 11 8 2 2 7 3" xfId="7132" xr:uid="{00000000-0005-0000-0000-0000011B0000}"/>
    <cellStyle name="Normal 11 8 2 2 7 4" xfId="7133" xr:uid="{00000000-0005-0000-0000-0000021B0000}"/>
    <cellStyle name="Normal 11 8 2 2 8" xfId="7134" xr:uid="{00000000-0005-0000-0000-0000031B0000}"/>
    <cellStyle name="Normal 11 8 2 2 9" xfId="7135" xr:uid="{00000000-0005-0000-0000-0000041B0000}"/>
    <cellStyle name="Normal 11 8 2 3" xfId="7136" xr:uid="{00000000-0005-0000-0000-0000051B0000}"/>
    <cellStyle name="Normal 11 8 2 3 2" xfId="7137" xr:uid="{00000000-0005-0000-0000-0000061B0000}"/>
    <cellStyle name="Normal 11 8 2 3 2 2" xfId="7138" xr:uid="{00000000-0005-0000-0000-0000071B0000}"/>
    <cellStyle name="Normal 11 8 2 3 2 3" xfId="7139" xr:uid="{00000000-0005-0000-0000-0000081B0000}"/>
    <cellStyle name="Normal 11 8 2 3 2 4" xfId="7140" xr:uid="{00000000-0005-0000-0000-0000091B0000}"/>
    <cellStyle name="Normal 11 8 2 3 3" xfId="7141" xr:uid="{00000000-0005-0000-0000-00000A1B0000}"/>
    <cellStyle name="Normal 11 8 2 3 3 2" xfId="7142" xr:uid="{00000000-0005-0000-0000-00000B1B0000}"/>
    <cellStyle name="Normal 11 8 2 3 3 3" xfId="7143" xr:uid="{00000000-0005-0000-0000-00000C1B0000}"/>
    <cellStyle name="Normal 11 8 2 3 3 4" xfId="7144" xr:uid="{00000000-0005-0000-0000-00000D1B0000}"/>
    <cellStyle name="Normal 11 8 2 3 4" xfId="7145" xr:uid="{00000000-0005-0000-0000-00000E1B0000}"/>
    <cellStyle name="Normal 11 8 2 3 5" xfId="7146" xr:uid="{00000000-0005-0000-0000-00000F1B0000}"/>
    <cellStyle name="Normal 11 8 2 3 6" xfId="7147" xr:uid="{00000000-0005-0000-0000-0000101B0000}"/>
    <cellStyle name="Normal 11 8 2 4" xfId="7148" xr:uid="{00000000-0005-0000-0000-0000111B0000}"/>
    <cellStyle name="Normal 11 8 2 4 2" xfId="7149" xr:uid="{00000000-0005-0000-0000-0000121B0000}"/>
    <cellStyle name="Normal 11 8 2 4 3" xfId="7150" xr:uid="{00000000-0005-0000-0000-0000131B0000}"/>
    <cellStyle name="Normal 11 8 2 4 4" xfId="7151" xr:uid="{00000000-0005-0000-0000-0000141B0000}"/>
    <cellStyle name="Normal 11 8 2 5" xfId="7152" xr:uid="{00000000-0005-0000-0000-0000151B0000}"/>
    <cellStyle name="Normal 11 8 2 5 2" xfId="7153" xr:uid="{00000000-0005-0000-0000-0000161B0000}"/>
    <cellStyle name="Normal 11 8 2 5 3" xfId="7154" xr:uid="{00000000-0005-0000-0000-0000171B0000}"/>
    <cellStyle name="Normal 11 8 2 5 4" xfId="7155" xr:uid="{00000000-0005-0000-0000-0000181B0000}"/>
    <cellStyle name="Normal 11 8 2 6" xfId="7156" xr:uid="{00000000-0005-0000-0000-0000191B0000}"/>
    <cellStyle name="Normal 11 8 2 6 2" xfId="7157" xr:uid="{00000000-0005-0000-0000-00001A1B0000}"/>
    <cellStyle name="Normal 11 8 2 6 3" xfId="7158" xr:uid="{00000000-0005-0000-0000-00001B1B0000}"/>
    <cellStyle name="Normal 11 8 2 6 4" xfId="7159" xr:uid="{00000000-0005-0000-0000-00001C1B0000}"/>
    <cellStyle name="Normal 11 8 2 7" xfId="7160" xr:uid="{00000000-0005-0000-0000-00001D1B0000}"/>
    <cellStyle name="Normal 11 8 2 7 2" xfId="7161" xr:uid="{00000000-0005-0000-0000-00001E1B0000}"/>
    <cellStyle name="Normal 11 8 2 7 3" xfId="7162" xr:uid="{00000000-0005-0000-0000-00001F1B0000}"/>
    <cellStyle name="Normal 11 8 2 7 4" xfId="7163" xr:uid="{00000000-0005-0000-0000-0000201B0000}"/>
    <cellStyle name="Normal 11 8 2 8" xfId="7164" xr:uid="{00000000-0005-0000-0000-0000211B0000}"/>
    <cellStyle name="Normal 11 8 2 8 2" xfId="7165" xr:uid="{00000000-0005-0000-0000-0000221B0000}"/>
    <cellStyle name="Normal 11 8 2 8 3" xfId="7166" xr:uid="{00000000-0005-0000-0000-0000231B0000}"/>
    <cellStyle name="Normal 11 8 2 8 4" xfId="7167" xr:uid="{00000000-0005-0000-0000-0000241B0000}"/>
    <cellStyle name="Normal 11 8 2 9" xfId="7168" xr:uid="{00000000-0005-0000-0000-0000251B0000}"/>
    <cellStyle name="Normal 11 8 2 9 2" xfId="7169" xr:uid="{00000000-0005-0000-0000-0000261B0000}"/>
    <cellStyle name="Normal 11 8 2 9 3" xfId="7170" xr:uid="{00000000-0005-0000-0000-0000271B0000}"/>
    <cellStyle name="Normal 11 8 2 9 4" xfId="7171" xr:uid="{00000000-0005-0000-0000-0000281B0000}"/>
    <cellStyle name="Normal 11 8 20" xfId="7172" xr:uid="{00000000-0005-0000-0000-0000291B0000}"/>
    <cellStyle name="Normal 11 8 3" xfId="7173" xr:uid="{00000000-0005-0000-0000-00002A1B0000}"/>
    <cellStyle name="Normal 11 8 3 10" xfId="7174" xr:uid="{00000000-0005-0000-0000-00002B1B0000}"/>
    <cellStyle name="Normal 11 8 3 11" xfId="7175" xr:uid="{00000000-0005-0000-0000-00002C1B0000}"/>
    <cellStyle name="Normal 11 8 3 12" xfId="7176" xr:uid="{00000000-0005-0000-0000-00002D1B0000}"/>
    <cellStyle name="Normal 11 8 3 13" xfId="7177" xr:uid="{00000000-0005-0000-0000-00002E1B0000}"/>
    <cellStyle name="Normal 11 8 3 14" xfId="7178" xr:uid="{00000000-0005-0000-0000-00002F1B0000}"/>
    <cellStyle name="Normal 11 8 3 2" xfId="7179" xr:uid="{00000000-0005-0000-0000-0000301B0000}"/>
    <cellStyle name="Normal 11 8 3 2 10" xfId="7180" xr:uid="{00000000-0005-0000-0000-0000311B0000}"/>
    <cellStyle name="Normal 11 8 3 2 11" xfId="7181" xr:uid="{00000000-0005-0000-0000-0000321B0000}"/>
    <cellStyle name="Normal 11 8 3 2 12" xfId="7182" xr:uid="{00000000-0005-0000-0000-0000331B0000}"/>
    <cellStyle name="Normal 11 8 3 2 2" xfId="7183" xr:uid="{00000000-0005-0000-0000-0000341B0000}"/>
    <cellStyle name="Normal 11 8 3 2 2 2" xfId="7184" xr:uid="{00000000-0005-0000-0000-0000351B0000}"/>
    <cellStyle name="Normal 11 8 3 2 2 2 2" xfId="7185" xr:uid="{00000000-0005-0000-0000-0000361B0000}"/>
    <cellStyle name="Normal 11 8 3 2 2 2 3" xfId="7186" xr:uid="{00000000-0005-0000-0000-0000371B0000}"/>
    <cellStyle name="Normal 11 8 3 2 2 2 4" xfId="7187" xr:uid="{00000000-0005-0000-0000-0000381B0000}"/>
    <cellStyle name="Normal 11 8 3 2 2 3" xfId="7188" xr:uid="{00000000-0005-0000-0000-0000391B0000}"/>
    <cellStyle name="Normal 11 8 3 2 2 3 2" xfId="7189" xr:uid="{00000000-0005-0000-0000-00003A1B0000}"/>
    <cellStyle name="Normal 11 8 3 2 2 3 3" xfId="7190" xr:uid="{00000000-0005-0000-0000-00003B1B0000}"/>
    <cellStyle name="Normal 11 8 3 2 2 3 4" xfId="7191" xr:uid="{00000000-0005-0000-0000-00003C1B0000}"/>
    <cellStyle name="Normal 11 8 3 2 2 4" xfId="7192" xr:uid="{00000000-0005-0000-0000-00003D1B0000}"/>
    <cellStyle name="Normal 11 8 3 2 2 5" xfId="7193" xr:uid="{00000000-0005-0000-0000-00003E1B0000}"/>
    <cellStyle name="Normal 11 8 3 2 2 6" xfId="7194" xr:uid="{00000000-0005-0000-0000-00003F1B0000}"/>
    <cellStyle name="Normal 11 8 3 2 3" xfId="7195" xr:uid="{00000000-0005-0000-0000-0000401B0000}"/>
    <cellStyle name="Normal 11 8 3 2 3 2" xfId="7196" xr:uid="{00000000-0005-0000-0000-0000411B0000}"/>
    <cellStyle name="Normal 11 8 3 2 3 3" xfId="7197" xr:uid="{00000000-0005-0000-0000-0000421B0000}"/>
    <cellStyle name="Normal 11 8 3 2 3 4" xfId="7198" xr:uid="{00000000-0005-0000-0000-0000431B0000}"/>
    <cellStyle name="Normal 11 8 3 2 4" xfId="7199" xr:uid="{00000000-0005-0000-0000-0000441B0000}"/>
    <cellStyle name="Normal 11 8 3 2 4 2" xfId="7200" xr:uid="{00000000-0005-0000-0000-0000451B0000}"/>
    <cellStyle name="Normal 11 8 3 2 4 3" xfId="7201" xr:uid="{00000000-0005-0000-0000-0000461B0000}"/>
    <cellStyle name="Normal 11 8 3 2 4 4" xfId="7202" xr:uid="{00000000-0005-0000-0000-0000471B0000}"/>
    <cellStyle name="Normal 11 8 3 2 5" xfId="7203" xr:uid="{00000000-0005-0000-0000-0000481B0000}"/>
    <cellStyle name="Normal 11 8 3 2 5 2" xfId="7204" xr:uid="{00000000-0005-0000-0000-0000491B0000}"/>
    <cellStyle name="Normal 11 8 3 2 5 3" xfId="7205" xr:uid="{00000000-0005-0000-0000-00004A1B0000}"/>
    <cellStyle name="Normal 11 8 3 2 5 4" xfId="7206" xr:uid="{00000000-0005-0000-0000-00004B1B0000}"/>
    <cellStyle name="Normal 11 8 3 2 6" xfId="7207" xr:uid="{00000000-0005-0000-0000-00004C1B0000}"/>
    <cellStyle name="Normal 11 8 3 2 6 2" xfId="7208" xr:uid="{00000000-0005-0000-0000-00004D1B0000}"/>
    <cellStyle name="Normal 11 8 3 2 6 3" xfId="7209" xr:uid="{00000000-0005-0000-0000-00004E1B0000}"/>
    <cellStyle name="Normal 11 8 3 2 6 4" xfId="7210" xr:uid="{00000000-0005-0000-0000-00004F1B0000}"/>
    <cellStyle name="Normal 11 8 3 2 7" xfId="7211" xr:uid="{00000000-0005-0000-0000-0000501B0000}"/>
    <cellStyle name="Normal 11 8 3 2 7 2" xfId="7212" xr:uid="{00000000-0005-0000-0000-0000511B0000}"/>
    <cellStyle name="Normal 11 8 3 2 7 3" xfId="7213" xr:uid="{00000000-0005-0000-0000-0000521B0000}"/>
    <cellStyle name="Normal 11 8 3 2 7 4" xfId="7214" xr:uid="{00000000-0005-0000-0000-0000531B0000}"/>
    <cellStyle name="Normal 11 8 3 2 8" xfId="7215" xr:uid="{00000000-0005-0000-0000-0000541B0000}"/>
    <cellStyle name="Normal 11 8 3 2 9" xfId="7216" xr:uid="{00000000-0005-0000-0000-0000551B0000}"/>
    <cellStyle name="Normal 11 8 3 3" xfId="7217" xr:uid="{00000000-0005-0000-0000-0000561B0000}"/>
    <cellStyle name="Normal 11 8 3 3 2" xfId="7218" xr:uid="{00000000-0005-0000-0000-0000571B0000}"/>
    <cellStyle name="Normal 11 8 3 3 2 2" xfId="7219" xr:uid="{00000000-0005-0000-0000-0000581B0000}"/>
    <cellStyle name="Normal 11 8 3 3 2 3" xfId="7220" xr:uid="{00000000-0005-0000-0000-0000591B0000}"/>
    <cellStyle name="Normal 11 8 3 3 2 4" xfId="7221" xr:uid="{00000000-0005-0000-0000-00005A1B0000}"/>
    <cellStyle name="Normal 11 8 3 3 3" xfId="7222" xr:uid="{00000000-0005-0000-0000-00005B1B0000}"/>
    <cellStyle name="Normal 11 8 3 3 3 2" xfId="7223" xr:uid="{00000000-0005-0000-0000-00005C1B0000}"/>
    <cellStyle name="Normal 11 8 3 3 3 3" xfId="7224" xr:uid="{00000000-0005-0000-0000-00005D1B0000}"/>
    <cellStyle name="Normal 11 8 3 3 3 4" xfId="7225" xr:uid="{00000000-0005-0000-0000-00005E1B0000}"/>
    <cellStyle name="Normal 11 8 3 3 4" xfId="7226" xr:uid="{00000000-0005-0000-0000-00005F1B0000}"/>
    <cellStyle name="Normal 11 8 3 3 5" xfId="7227" xr:uid="{00000000-0005-0000-0000-0000601B0000}"/>
    <cellStyle name="Normal 11 8 3 3 6" xfId="7228" xr:uid="{00000000-0005-0000-0000-0000611B0000}"/>
    <cellStyle name="Normal 11 8 3 4" xfId="7229" xr:uid="{00000000-0005-0000-0000-0000621B0000}"/>
    <cellStyle name="Normal 11 8 3 4 2" xfId="7230" xr:uid="{00000000-0005-0000-0000-0000631B0000}"/>
    <cellStyle name="Normal 11 8 3 4 3" xfId="7231" xr:uid="{00000000-0005-0000-0000-0000641B0000}"/>
    <cellStyle name="Normal 11 8 3 4 4" xfId="7232" xr:uid="{00000000-0005-0000-0000-0000651B0000}"/>
    <cellStyle name="Normal 11 8 3 5" xfId="7233" xr:uid="{00000000-0005-0000-0000-0000661B0000}"/>
    <cellStyle name="Normal 11 8 3 5 2" xfId="7234" xr:uid="{00000000-0005-0000-0000-0000671B0000}"/>
    <cellStyle name="Normal 11 8 3 5 3" xfId="7235" xr:uid="{00000000-0005-0000-0000-0000681B0000}"/>
    <cellStyle name="Normal 11 8 3 5 4" xfId="7236" xr:uid="{00000000-0005-0000-0000-0000691B0000}"/>
    <cellStyle name="Normal 11 8 3 6" xfId="7237" xr:uid="{00000000-0005-0000-0000-00006A1B0000}"/>
    <cellStyle name="Normal 11 8 3 6 2" xfId="7238" xr:uid="{00000000-0005-0000-0000-00006B1B0000}"/>
    <cellStyle name="Normal 11 8 3 6 3" xfId="7239" xr:uid="{00000000-0005-0000-0000-00006C1B0000}"/>
    <cellStyle name="Normal 11 8 3 6 4" xfId="7240" xr:uid="{00000000-0005-0000-0000-00006D1B0000}"/>
    <cellStyle name="Normal 11 8 3 7" xfId="7241" xr:uid="{00000000-0005-0000-0000-00006E1B0000}"/>
    <cellStyle name="Normal 11 8 3 7 2" xfId="7242" xr:uid="{00000000-0005-0000-0000-00006F1B0000}"/>
    <cellStyle name="Normal 11 8 3 7 3" xfId="7243" xr:uid="{00000000-0005-0000-0000-0000701B0000}"/>
    <cellStyle name="Normal 11 8 3 7 4" xfId="7244" xr:uid="{00000000-0005-0000-0000-0000711B0000}"/>
    <cellStyle name="Normal 11 8 3 8" xfId="7245" xr:uid="{00000000-0005-0000-0000-0000721B0000}"/>
    <cellStyle name="Normal 11 8 3 8 2" xfId="7246" xr:uid="{00000000-0005-0000-0000-0000731B0000}"/>
    <cellStyle name="Normal 11 8 3 8 3" xfId="7247" xr:uid="{00000000-0005-0000-0000-0000741B0000}"/>
    <cellStyle name="Normal 11 8 3 8 4" xfId="7248" xr:uid="{00000000-0005-0000-0000-0000751B0000}"/>
    <cellStyle name="Normal 11 8 3 9" xfId="7249" xr:uid="{00000000-0005-0000-0000-0000761B0000}"/>
    <cellStyle name="Normal 11 8 3 9 2" xfId="7250" xr:uid="{00000000-0005-0000-0000-0000771B0000}"/>
    <cellStyle name="Normal 11 8 3 9 3" xfId="7251" xr:uid="{00000000-0005-0000-0000-0000781B0000}"/>
    <cellStyle name="Normal 11 8 3 9 4" xfId="7252" xr:uid="{00000000-0005-0000-0000-0000791B0000}"/>
    <cellStyle name="Normal 11 8 4" xfId="7253" xr:uid="{00000000-0005-0000-0000-00007A1B0000}"/>
    <cellStyle name="Normal 11 8 4 10" xfId="7254" xr:uid="{00000000-0005-0000-0000-00007B1B0000}"/>
    <cellStyle name="Normal 11 8 4 11" xfId="7255" xr:uid="{00000000-0005-0000-0000-00007C1B0000}"/>
    <cellStyle name="Normal 11 8 4 12" xfId="7256" xr:uid="{00000000-0005-0000-0000-00007D1B0000}"/>
    <cellStyle name="Normal 11 8 4 2" xfId="7257" xr:uid="{00000000-0005-0000-0000-00007E1B0000}"/>
    <cellStyle name="Normal 11 8 4 2 2" xfId="7258" xr:uid="{00000000-0005-0000-0000-00007F1B0000}"/>
    <cellStyle name="Normal 11 8 4 2 2 2" xfId="7259" xr:uid="{00000000-0005-0000-0000-0000801B0000}"/>
    <cellStyle name="Normal 11 8 4 2 2 3" xfId="7260" xr:uid="{00000000-0005-0000-0000-0000811B0000}"/>
    <cellStyle name="Normal 11 8 4 2 2 4" xfId="7261" xr:uid="{00000000-0005-0000-0000-0000821B0000}"/>
    <cellStyle name="Normal 11 8 4 2 3" xfId="7262" xr:uid="{00000000-0005-0000-0000-0000831B0000}"/>
    <cellStyle name="Normal 11 8 4 2 3 2" xfId="7263" xr:uid="{00000000-0005-0000-0000-0000841B0000}"/>
    <cellStyle name="Normal 11 8 4 2 3 3" xfId="7264" xr:uid="{00000000-0005-0000-0000-0000851B0000}"/>
    <cellStyle name="Normal 11 8 4 2 3 4" xfId="7265" xr:uid="{00000000-0005-0000-0000-0000861B0000}"/>
    <cellStyle name="Normal 11 8 4 2 4" xfId="7266" xr:uid="{00000000-0005-0000-0000-0000871B0000}"/>
    <cellStyle name="Normal 11 8 4 2 5" xfId="7267" xr:uid="{00000000-0005-0000-0000-0000881B0000}"/>
    <cellStyle name="Normal 11 8 4 2 6" xfId="7268" xr:uid="{00000000-0005-0000-0000-0000891B0000}"/>
    <cellStyle name="Normal 11 8 4 3" xfId="7269" xr:uid="{00000000-0005-0000-0000-00008A1B0000}"/>
    <cellStyle name="Normal 11 8 4 3 2" xfId="7270" xr:uid="{00000000-0005-0000-0000-00008B1B0000}"/>
    <cellStyle name="Normal 11 8 4 3 3" xfId="7271" xr:uid="{00000000-0005-0000-0000-00008C1B0000}"/>
    <cellStyle name="Normal 11 8 4 3 4" xfId="7272" xr:uid="{00000000-0005-0000-0000-00008D1B0000}"/>
    <cellStyle name="Normal 11 8 4 4" xfId="7273" xr:uid="{00000000-0005-0000-0000-00008E1B0000}"/>
    <cellStyle name="Normal 11 8 4 4 2" xfId="7274" xr:uid="{00000000-0005-0000-0000-00008F1B0000}"/>
    <cellStyle name="Normal 11 8 4 4 3" xfId="7275" xr:uid="{00000000-0005-0000-0000-0000901B0000}"/>
    <cellStyle name="Normal 11 8 4 4 4" xfId="7276" xr:uid="{00000000-0005-0000-0000-0000911B0000}"/>
    <cellStyle name="Normal 11 8 4 5" xfId="7277" xr:uid="{00000000-0005-0000-0000-0000921B0000}"/>
    <cellStyle name="Normal 11 8 4 5 2" xfId="7278" xr:uid="{00000000-0005-0000-0000-0000931B0000}"/>
    <cellStyle name="Normal 11 8 4 5 3" xfId="7279" xr:uid="{00000000-0005-0000-0000-0000941B0000}"/>
    <cellStyle name="Normal 11 8 4 5 4" xfId="7280" xr:uid="{00000000-0005-0000-0000-0000951B0000}"/>
    <cellStyle name="Normal 11 8 4 6" xfId="7281" xr:uid="{00000000-0005-0000-0000-0000961B0000}"/>
    <cellStyle name="Normal 11 8 4 6 2" xfId="7282" xr:uid="{00000000-0005-0000-0000-0000971B0000}"/>
    <cellStyle name="Normal 11 8 4 6 3" xfId="7283" xr:uid="{00000000-0005-0000-0000-0000981B0000}"/>
    <cellStyle name="Normal 11 8 4 6 4" xfId="7284" xr:uid="{00000000-0005-0000-0000-0000991B0000}"/>
    <cellStyle name="Normal 11 8 4 7" xfId="7285" xr:uid="{00000000-0005-0000-0000-00009A1B0000}"/>
    <cellStyle name="Normal 11 8 4 7 2" xfId="7286" xr:uid="{00000000-0005-0000-0000-00009B1B0000}"/>
    <cellStyle name="Normal 11 8 4 7 3" xfId="7287" xr:uid="{00000000-0005-0000-0000-00009C1B0000}"/>
    <cellStyle name="Normal 11 8 4 7 4" xfId="7288" xr:uid="{00000000-0005-0000-0000-00009D1B0000}"/>
    <cellStyle name="Normal 11 8 4 8" xfId="7289" xr:uid="{00000000-0005-0000-0000-00009E1B0000}"/>
    <cellStyle name="Normal 11 8 4 9" xfId="7290" xr:uid="{00000000-0005-0000-0000-00009F1B0000}"/>
    <cellStyle name="Normal 11 8 5" xfId="7291" xr:uid="{00000000-0005-0000-0000-0000A01B0000}"/>
    <cellStyle name="Normal 11 8 5 10" xfId="7292" xr:uid="{00000000-0005-0000-0000-0000A11B0000}"/>
    <cellStyle name="Normal 11 8 5 11" xfId="7293" xr:uid="{00000000-0005-0000-0000-0000A21B0000}"/>
    <cellStyle name="Normal 11 8 5 12" xfId="7294" xr:uid="{00000000-0005-0000-0000-0000A31B0000}"/>
    <cellStyle name="Normal 11 8 5 2" xfId="7295" xr:uid="{00000000-0005-0000-0000-0000A41B0000}"/>
    <cellStyle name="Normal 11 8 5 2 2" xfId="7296" xr:uid="{00000000-0005-0000-0000-0000A51B0000}"/>
    <cellStyle name="Normal 11 8 5 2 2 2" xfId="7297" xr:uid="{00000000-0005-0000-0000-0000A61B0000}"/>
    <cellStyle name="Normal 11 8 5 2 2 3" xfId="7298" xr:uid="{00000000-0005-0000-0000-0000A71B0000}"/>
    <cellStyle name="Normal 11 8 5 2 2 4" xfId="7299" xr:uid="{00000000-0005-0000-0000-0000A81B0000}"/>
    <cellStyle name="Normal 11 8 5 2 3" xfId="7300" xr:uid="{00000000-0005-0000-0000-0000A91B0000}"/>
    <cellStyle name="Normal 11 8 5 2 3 2" xfId="7301" xr:uid="{00000000-0005-0000-0000-0000AA1B0000}"/>
    <cellStyle name="Normal 11 8 5 2 3 3" xfId="7302" xr:uid="{00000000-0005-0000-0000-0000AB1B0000}"/>
    <cellStyle name="Normal 11 8 5 2 3 4" xfId="7303" xr:uid="{00000000-0005-0000-0000-0000AC1B0000}"/>
    <cellStyle name="Normal 11 8 5 2 4" xfId="7304" xr:uid="{00000000-0005-0000-0000-0000AD1B0000}"/>
    <cellStyle name="Normal 11 8 5 2 5" xfId="7305" xr:uid="{00000000-0005-0000-0000-0000AE1B0000}"/>
    <cellStyle name="Normal 11 8 5 2 6" xfId="7306" xr:uid="{00000000-0005-0000-0000-0000AF1B0000}"/>
    <cellStyle name="Normal 11 8 5 3" xfId="7307" xr:uid="{00000000-0005-0000-0000-0000B01B0000}"/>
    <cellStyle name="Normal 11 8 5 3 2" xfId="7308" xr:uid="{00000000-0005-0000-0000-0000B11B0000}"/>
    <cellStyle name="Normal 11 8 5 3 3" xfId="7309" xr:uid="{00000000-0005-0000-0000-0000B21B0000}"/>
    <cellStyle name="Normal 11 8 5 3 4" xfId="7310" xr:uid="{00000000-0005-0000-0000-0000B31B0000}"/>
    <cellStyle name="Normal 11 8 5 4" xfId="7311" xr:uid="{00000000-0005-0000-0000-0000B41B0000}"/>
    <cellStyle name="Normal 11 8 5 4 2" xfId="7312" xr:uid="{00000000-0005-0000-0000-0000B51B0000}"/>
    <cellStyle name="Normal 11 8 5 4 3" xfId="7313" xr:uid="{00000000-0005-0000-0000-0000B61B0000}"/>
    <cellStyle name="Normal 11 8 5 4 4" xfId="7314" xr:uid="{00000000-0005-0000-0000-0000B71B0000}"/>
    <cellStyle name="Normal 11 8 5 5" xfId="7315" xr:uid="{00000000-0005-0000-0000-0000B81B0000}"/>
    <cellStyle name="Normal 11 8 5 5 2" xfId="7316" xr:uid="{00000000-0005-0000-0000-0000B91B0000}"/>
    <cellStyle name="Normal 11 8 5 5 3" xfId="7317" xr:uid="{00000000-0005-0000-0000-0000BA1B0000}"/>
    <cellStyle name="Normal 11 8 5 5 4" xfId="7318" xr:uid="{00000000-0005-0000-0000-0000BB1B0000}"/>
    <cellStyle name="Normal 11 8 5 6" xfId="7319" xr:uid="{00000000-0005-0000-0000-0000BC1B0000}"/>
    <cellStyle name="Normal 11 8 5 6 2" xfId="7320" xr:uid="{00000000-0005-0000-0000-0000BD1B0000}"/>
    <cellStyle name="Normal 11 8 5 6 3" xfId="7321" xr:uid="{00000000-0005-0000-0000-0000BE1B0000}"/>
    <cellStyle name="Normal 11 8 5 6 4" xfId="7322" xr:uid="{00000000-0005-0000-0000-0000BF1B0000}"/>
    <cellStyle name="Normal 11 8 5 7" xfId="7323" xr:uid="{00000000-0005-0000-0000-0000C01B0000}"/>
    <cellStyle name="Normal 11 8 5 7 2" xfId="7324" xr:uid="{00000000-0005-0000-0000-0000C11B0000}"/>
    <cellStyle name="Normal 11 8 5 7 3" xfId="7325" xr:uid="{00000000-0005-0000-0000-0000C21B0000}"/>
    <cellStyle name="Normal 11 8 5 7 4" xfId="7326" xr:uid="{00000000-0005-0000-0000-0000C31B0000}"/>
    <cellStyle name="Normal 11 8 5 8" xfId="7327" xr:uid="{00000000-0005-0000-0000-0000C41B0000}"/>
    <cellStyle name="Normal 11 8 5 9" xfId="7328" xr:uid="{00000000-0005-0000-0000-0000C51B0000}"/>
    <cellStyle name="Normal 11 8 6" xfId="7329" xr:uid="{00000000-0005-0000-0000-0000C61B0000}"/>
    <cellStyle name="Normal 11 8 6 2" xfId="7330" xr:uid="{00000000-0005-0000-0000-0000C71B0000}"/>
    <cellStyle name="Normal 11 8 6 2 2" xfId="7331" xr:uid="{00000000-0005-0000-0000-0000C81B0000}"/>
    <cellStyle name="Normal 11 8 6 2 3" xfId="7332" xr:uid="{00000000-0005-0000-0000-0000C91B0000}"/>
    <cellStyle name="Normal 11 8 6 2 4" xfId="7333" xr:uid="{00000000-0005-0000-0000-0000CA1B0000}"/>
    <cellStyle name="Normal 11 8 6 3" xfId="7334" xr:uid="{00000000-0005-0000-0000-0000CB1B0000}"/>
    <cellStyle name="Normal 11 8 6 3 2" xfId="7335" xr:uid="{00000000-0005-0000-0000-0000CC1B0000}"/>
    <cellStyle name="Normal 11 8 6 3 3" xfId="7336" xr:uid="{00000000-0005-0000-0000-0000CD1B0000}"/>
    <cellStyle name="Normal 11 8 6 3 4" xfId="7337" xr:uid="{00000000-0005-0000-0000-0000CE1B0000}"/>
    <cellStyle name="Normal 11 8 6 4" xfId="7338" xr:uid="{00000000-0005-0000-0000-0000CF1B0000}"/>
    <cellStyle name="Normal 11 8 6 4 2" xfId="7339" xr:uid="{00000000-0005-0000-0000-0000D01B0000}"/>
    <cellStyle name="Normal 11 8 6 4 3" xfId="7340" xr:uid="{00000000-0005-0000-0000-0000D11B0000}"/>
    <cellStyle name="Normal 11 8 6 4 4" xfId="7341" xr:uid="{00000000-0005-0000-0000-0000D21B0000}"/>
    <cellStyle name="Normal 11 8 6 5" xfId="7342" xr:uid="{00000000-0005-0000-0000-0000D31B0000}"/>
    <cellStyle name="Normal 11 8 6 5 2" xfId="7343" xr:uid="{00000000-0005-0000-0000-0000D41B0000}"/>
    <cellStyle name="Normal 11 8 6 5 3" xfId="7344" xr:uid="{00000000-0005-0000-0000-0000D51B0000}"/>
    <cellStyle name="Normal 11 8 6 5 4" xfId="7345" xr:uid="{00000000-0005-0000-0000-0000D61B0000}"/>
    <cellStyle name="Normal 11 8 6 6" xfId="7346" xr:uid="{00000000-0005-0000-0000-0000D71B0000}"/>
    <cellStyle name="Normal 11 8 6 7" xfId="7347" xr:uid="{00000000-0005-0000-0000-0000D81B0000}"/>
    <cellStyle name="Normal 11 8 6 8" xfId="7348" xr:uid="{00000000-0005-0000-0000-0000D91B0000}"/>
    <cellStyle name="Normal 11 8 7" xfId="7349" xr:uid="{00000000-0005-0000-0000-0000DA1B0000}"/>
    <cellStyle name="Normal 11 8 7 2" xfId="7350" xr:uid="{00000000-0005-0000-0000-0000DB1B0000}"/>
    <cellStyle name="Normal 11 8 7 3" xfId="7351" xr:uid="{00000000-0005-0000-0000-0000DC1B0000}"/>
    <cellStyle name="Normal 11 8 7 4" xfId="7352" xr:uid="{00000000-0005-0000-0000-0000DD1B0000}"/>
    <cellStyle name="Normal 11 8 8" xfId="7353" xr:uid="{00000000-0005-0000-0000-0000DE1B0000}"/>
    <cellStyle name="Normal 11 8 8 2" xfId="7354" xr:uid="{00000000-0005-0000-0000-0000DF1B0000}"/>
    <cellStyle name="Normal 11 8 8 3" xfId="7355" xr:uid="{00000000-0005-0000-0000-0000E01B0000}"/>
    <cellStyle name="Normal 11 8 8 4" xfId="7356" xr:uid="{00000000-0005-0000-0000-0000E11B0000}"/>
    <cellStyle name="Normal 11 8 9" xfId="7357" xr:uid="{00000000-0005-0000-0000-0000E21B0000}"/>
    <cellStyle name="Normal 11 8 9 2" xfId="7358" xr:uid="{00000000-0005-0000-0000-0000E31B0000}"/>
    <cellStyle name="Normal 11 8 9 3" xfId="7359" xr:uid="{00000000-0005-0000-0000-0000E41B0000}"/>
    <cellStyle name="Normal 11 8 9 4" xfId="7360" xr:uid="{00000000-0005-0000-0000-0000E51B0000}"/>
    <cellStyle name="Normal 11 9" xfId="7361" xr:uid="{00000000-0005-0000-0000-0000E61B0000}"/>
    <cellStyle name="Normal 11 9 10" xfId="7362" xr:uid="{00000000-0005-0000-0000-0000E71B0000}"/>
    <cellStyle name="Normal 11 9 10 2" xfId="7363" xr:uid="{00000000-0005-0000-0000-0000E81B0000}"/>
    <cellStyle name="Normal 11 9 10 3" xfId="7364" xr:uid="{00000000-0005-0000-0000-0000E91B0000}"/>
    <cellStyle name="Normal 11 9 10 4" xfId="7365" xr:uid="{00000000-0005-0000-0000-0000EA1B0000}"/>
    <cellStyle name="Normal 11 9 11" xfId="7366" xr:uid="{00000000-0005-0000-0000-0000EB1B0000}"/>
    <cellStyle name="Normal 11 9 11 2" xfId="7367" xr:uid="{00000000-0005-0000-0000-0000EC1B0000}"/>
    <cellStyle name="Normal 11 9 11 3" xfId="7368" xr:uid="{00000000-0005-0000-0000-0000ED1B0000}"/>
    <cellStyle name="Normal 11 9 11 4" xfId="7369" xr:uid="{00000000-0005-0000-0000-0000EE1B0000}"/>
    <cellStyle name="Normal 11 9 12" xfId="7370" xr:uid="{00000000-0005-0000-0000-0000EF1B0000}"/>
    <cellStyle name="Normal 11 9 12 2" xfId="7371" xr:uid="{00000000-0005-0000-0000-0000F01B0000}"/>
    <cellStyle name="Normal 11 9 12 3" xfId="7372" xr:uid="{00000000-0005-0000-0000-0000F11B0000}"/>
    <cellStyle name="Normal 11 9 12 4" xfId="7373" xr:uid="{00000000-0005-0000-0000-0000F21B0000}"/>
    <cellStyle name="Normal 11 9 13" xfId="7374" xr:uid="{00000000-0005-0000-0000-0000F31B0000}"/>
    <cellStyle name="Normal 11 9 13 2" xfId="7375" xr:uid="{00000000-0005-0000-0000-0000F41B0000}"/>
    <cellStyle name="Normal 11 9 13 3" xfId="7376" xr:uid="{00000000-0005-0000-0000-0000F51B0000}"/>
    <cellStyle name="Normal 11 9 13 4" xfId="7377" xr:uid="{00000000-0005-0000-0000-0000F61B0000}"/>
    <cellStyle name="Normal 11 9 14" xfId="7378" xr:uid="{00000000-0005-0000-0000-0000F71B0000}"/>
    <cellStyle name="Normal 11 9 15" xfId="7379" xr:uid="{00000000-0005-0000-0000-0000F81B0000}"/>
    <cellStyle name="Normal 11 9 16" xfId="7380" xr:uid="{00000000-0005-0000-0000-0000F91B0000}"/>
    <cellStyle name="Normal 11 9 17" xfId="7381" xr:uid="{00000000-0005-0000-0000-0000FA1B0000}"/>
    <cellStyle name="Normal 11 9 18" xfId="7382" xr:uid="{00000000-0005-0000-0000-0000FB1B0000}"/>
    <cellStyle name="Normal 11 9 19" xfId="7383" xr:uid="{00000000-0005-0000-0000-0000FC1B0000}"/>
    <cellStyle name="Normal 11 9 2" xfId="7384" xr:uid="{00000000-0005-0000-0000-0000FD1B0000}"/>
    <cellStyle name="Normal 11 9 2 10" xfId="7385" xr:uid="{00000000-0005-0000-0000-0000FE1B0000}"/>
    <cellStyle name="Normal 11 9 2 11" xfId="7386" xr:uid="{00000000-0005-0000-0000-0000FF1B0000}"/>
    <cellStyle name="Normal 11 9 2 12" xfId="7387" xr:uid="{00000000-0005-0000-0000-0000001C0000}"/>
    <cellStyle name="Normal 11 9 2 13" xfId="7388" xr:uid="{00000000-0005-0000-0000-0000011C0000}"/>
    <cellStyle name="Normal 11 9 2 14" xfId="7389" xr:uid="{00000000-0005-0000-0000-0000021C0000}"/>
    <cellStyle name="Normal 11 9 2 2" xfId="7390" xr:uid="{00000000-0005-0000-0000-0000031C0000}"/>
    <cellStyle name="Normal 11 9 2 2 10" xfId="7391" xr:uid="{00000000-0005-0000-0000-0000041C0000}"/>
    <cellStyle name="Normal 11 9 2 2 11" xfId="7392" xr:uid="{00000000-0005-0000-0000-0000051C0000}"/>
    <cellStyle name="Normal 11 9 2 2 12" xfId="7393" xr:uid="{00000000-0005-0000-0000-0000061C0000}"/>
    <cellStyle name="Normal 11 9 2 2 2" xfId="7394" xr:uid="{00000000-0005-0000-0000-0000071C0000}"/>
    <cellStyle name="Normal 11 9 2 2 2 2" xfId="7395" xr:uid="{00000000-0005-0000-0000-0000081C0000}"/>
    <cellStyle name="Normal 11 9 2 2 2 2 2" xfId="7396" xr:uid="{00000000-0005-0000-0000-0000091C0000}"/>
    <cellStyle name="Normal 11 9 2 2 2 2 3" xfId="7397" xr:uid="{00000000-0005-0000-0000-00000A1C0000}"/>
    <cellStyle name="Normal 11 9 2 2 2 2 4" xfId="7398" xr:uid="{00000000-0005-0000-0000-00000B1C0000}"/>
    <cellStyle name="Normal 11 9 2 2 2 3" xfId="7399" xr:uid="{00000000-0005-0000-0000-00000C1C0000}"/>
    <cellStyle name="Normal 11 9 2 2 2 3 2" xfId="7400" xr:uid="{00000000-0005-0000-0000-00000D1C0000}"/>
    <cellStyle name="Normal 11 9 2 2 2 3 3" xfId="7401" xr:uid="{00000000-0005-0000-0000-00000E1C0000}"/>
    <cellStyle name="Normal 11 9 2 2 2 3 4" xfId="7402" xr:uid="{00000000-0005-0000-0000-00000F1C0000}"/>
    <cellStyle name="Normal 11 9 2 2 2 4" xfId="7403" xr:uid="{00000000-0005-0000-0000-0000101C0000}"/>
    <cellStyle name="Normal 11 9 2 2 2 5" xfId="7404" xr:uid="{00000000-0005-0000-0000-0000111C0000}"/>
    <cellStyle name="Normal 11 9 2 2 2 6" xfId="7405" xr:uid="{00000000-0005-0000-0000-0000121C0000}"/>
    <cellStyle name="Normal 11 9 2 2 3" xfId="7406" xr:uid="{00000000-0005-0000-0000-0000131C0000}"/>
    <cellStyle name="Normal 11 9 2 2 3 2" xfId="7407" xr:uid="{00000000-0005-0000-0000-0000141C0000}"/>
    <cellStyle name="Normal 11 9 2 2 3 3" xfId="7408" xr:uid="{00000000-0005-0000-0000-0000151C0000}"/>
    <cellStyle name="Normal 11 9 2 2 3 4" xfId="7409" xr:uid="{00000000-0005-0000-0000-0000161C0000}"/>
    <cellStyle name="Normal 11 9 2 2 4" xfId="7410" xr:uid="{00000000-0005-0000-0000-0000171C0000}"/>
    <cellStyle name="Normal 11 9 2 2 4 2" xfId="7411" xr:uid="{00000000-0005-0000-0000-0000181C0000}"/>
    <cellStyle name="Normal 11 9 2 2 4 3" xfId="7412" xr:uid="{00000000-0005-0000-0000-0000191C0000}"/>
    <cellStyle name="Normal 11 9 2 2 4 4" xfId="7413" xr:uid="{00000000-0005-0000-0000-00001A1C0000}"/>
    <cellStyle name="Normal 11 9 2 2 5" xfId="7414" xr:uid="{00000000-0005-0000-0000-00001B1C0000}"/>
    <cellStyle name="Normal 11 9 2 2 5 2" xfId="7415" xr:uid="{00000000-0005-0000-0000-00001C1C0000}"/>
    <cellStyle name="Normal 11 9 2 2 5 3" xfId="7416" xr:uid="{00000000-0005-0000-0000-00001D1C0000}"/>
    <cellStyle name="Normal 11 9 2 2 5 4" xfId="7417" xr:uid="{00000000-0005-0000-0000-00001E1C0000}"/>
    <cellStyle name="Normal 11 9 2 2 6" xfId="7418" xr:uid="{00000000-0005-0000-0000-00001F1C0000}"/>
    <cellStyle name="Normal 11 9 2 2 6 2" xfId="7419" xr:uid="{00000000-0005-0000-0000-0000201C0000}"/>
    <cellStyle name="Normal 11 9 2 2 6 3" xfId="7420" xr:uid="{00000000-0005-0000-0000-0000211C0000}"/>
    <cellStyle name="Normal 11 9 2 2 6 4" xfId="7421" xr:uid="{00000000-0005-0000-0000-0000221C0000}"/>
    <cellStyle name="Normal 11 9 2 2 7" xfId="7422" xr:uid="{00000000-0005-0000-0000-0000231C0000}"/>
    <cellStyle name="Normal 11 9 2 2 7 2" xfId="7423" xr:uid="{00000000-0005-0000-0000-0000241C0000}"/>
    <cellStyle name="Normal 11 9 2 2 7 3" xfId="7424" xr:uid="{00000000-0005-0000-0000-0000251C0000}"/>
    <cellStyle name="Normal 11 9 2 2 7 4" xfId="7425" xr:uid="{00000000-0005-0000-0000-0000261C0000}"/>
    <cellStyle name="Normal 11 9 2 2 8" xfId="7426" xr:uid="{00000000-0005-0000-0000-0000271C0000}"/>
    <cellStyle name="Normal 11 9 2 2 9" xfId="7427" xr:uid="{00000000-0005-0000-0000-0000281C0000}"/>
    <cellStyle name="Normal 11 9 2 3" xfId="7428" xr:uid="{00000000-0005-0000-0000-0000291C0000}"/>
    <cellStyle name="Normal 11 9 2 3 2" xfId="7429" xr:uid="{00000000-0005-0000-0000-00002A1C0000}"/>
    <cellStyle name="Normal 11 9 2 3 2 2" xfId="7430" xr:uid="{00000000-0005-0000-0000-00002B1C0000}"/>
    <cellStyle name="Normal 11 9 2 3 2 3" xfId="7431" xr:uid="{00000000-0005-0000-0000-00002C1C0000}"/>
    <cellStyle name="Normal 11 9 2 3 2 4" xfId="7432" xr:uid="{00000000-0005-0000-0000-00002D1C0000}"/>
    <cellStyle name="Normal 11 9 2 3 3" xfId="7433" xr:uid="{00000000-0005-0000-0000-00002E1C0000}"/>
    <cellStyle name="Normal 11 9 2 3 3 2" xfId="7434" xr:uid="{00000000-0005-0000-0000-00002F1C0000}"/>
    <cellStyle name="Normal 11 9 2 3 3 3" xfId="7435" xr:uid="{00000000-0005-0000-0000-0000301C0000}"/>
    <cellStyle name="Normal 11 9 2 3 3 4" xfId="7436" xr:uid="{00000000-0005-0000-0000-0000311C0000}"/>
    <cellStyle name="Normal 11 9 2 3 4" xfId="7437" xr:uid="{00000000-0005-0000-0000-0000321C0000}"/>
    <cellStyle name="Normal 11 9 2 3 5" xfId="7438" xr:uid="{00000000-0005-0000-0000-0000331C0000}"/>
    <cellStyle name="Normal 11 9 2 3 6" xfId="7439" xr:uid="{00000000-0005-0000-0000-0000341C0000}"/>
    <cellStyle name="Normal 11 9 2 4" xfId="7440" xr:uid="{00000000-0005-0000-0000-0000351C0000}"/>
    <cellStyle name="Normal 11 9 2 4 2" xfId="7441" xr:uid="{00000000-0005-0000-0000-0000361C0000}"/>
    <cellStyle name="Normal 11 9 2 4 3" xfId="7442" xr:uid="{00000000-0005-0000-0000-0000371C0000}"/>
    <cellStyle name="Normal 11 9 2 4 4" xfId="7443" xr:uid="{00000000-0005-0000-0000-0000381C0000}"/>
    <cellStyle name="Normal 11 9 2 5" xfId="7444" xr:uid="{00000000-0005-0000-0000-0000391C0000}"/>
    <cellStyle name="Normal 11 9 2 5 2" xfId="7445" xr:uid="{00000000-0005-0000-0000-00003A1C0000}"/>
    <cellStyle name="Normal 11 9 2 5 3" xfId="7446" xr:uid="{00000000-0005-0000-0000-00003B1C0000}"/>
    <cellStyle name="Normal 11 9 2 5 4" xfId="7447" xr:uid="{00000000-0005-0000-0000-00003C1C0000}"/>
    <cellStyle name="Normal 11 9 2 6" xfId="7448" xr:uid="{00000000-0005-0000-0000-00003D1C0000}"/>
    <cellStyle name="Normal 11 9 2 6 2" xfId="7449" xr:uid="{00000000-0005-0000-0000-00003E1C0000}"/>
    <cellStyle name="Normal 11 9 2 6 3" xfId="7450" xr:uid="{00000000-0005-0000-0000-00003F1C0000}"/>
    <cellStyle name="Normal 11 9 2 6 4" xfId="7451" xr:uid="{00000000-0005-0000-0000-0000401C0000}"/>
    <cellStyle name="Normal 11 9 2 7" xfId="7452" xr:uid="{00000000-0005-0000-0000-0000411C0000}"/>
    <cellStyle name="Normal 11 9 2 7 2" xfId="7453" xr:uid="{00000000-0005-0000-0000-0000421C0000}"/>
    <cellStyle name="Normal 11 9 2 7 3" xfId="7454" xr:uid="{00000000-0005-0000-0000-0000431C0000}"/>
    <cellStyle name="Normal 11 9 2 7 4" xfId="7455" xr:uid="{00000000-0005-0000-0000-0000441C0000}"/>
    <cellStyle name="Normal 11 9 2 8" xfId="7456" xr:uid="{00000000-0005-0000-0000-0000451C0000}"/>
    <cellStyle name="Normal 11 9 2 8 2" xfId="7457" xr:uid="{00000000-0005-0000-0000-0000461C0000}"/>
    <cellStyle name="Normal 11 9 2 8 3" xfId="7458" xr:uid="{00000000-0005-0000-0000-0000471C0000}"/>
    <cellStyle name="Normal 11 9 2 8 4" xfId="7459" xr:uid="{00000000-0005-0000-0000-0000481C0000}"/>
    <cellStyle name="Normal 11 9 2 9" xfId="7460" xr:uid="{00000000-0005-0000-0000-0000491C0000}"/>
    <cellStyle name="Normal 11 9 2 9 2" xfId="7461" xr:uid="{00000000-0005-0000-0000-00004A1C0000}"/>
    <cellStyle name="Normal 11 9 2 9 3" xfId="7462" xr:uid="{00000000-0005-0000-0000-00004B1C0000}"/>
    <cellStyle name="Normal 11 9 2 9 4" xfId="7463" xr:uid="{00000000-0005-0000-0000-00004C1C0000}"/>
    <cellStyle name="Normal 11 9 20" xfId="7464" xr:uid="{00000000-0005-0000-0000-00004D1C0000}"/>
    <cellStyle name="Normal 11 9 3" xfId="7465" xr:uid="{00000000-0005-0000-0000-00004E1C0000}"/>
    <cellStyle name="Normal 11 9 3 10" xfId="7466" xr:uid="{00000000-0005-0000-0000-00004F1C0000}"/>
    <cellStyle name="Normal 11 9 3 11" xfId="7467" xr:uid="{00000000-0005-0000-0000-0000501C0000}"/>
    <cellStyle name="Normal 11 9 3 12" xfId="7468" xr:uid="{00000000-0005-0000-0000-0000511C0000}"/>
    <cellStyle name="Normal 11 9 3 13" xfId="7469" xr:uid="{00000000-0005-0000-0000-0000521C0000}"/>
    <cellStyle name="Normal 11 9 3 14" xfId="7470" xr:uid="{00000000-0005-0000-0000-0000531C0000}"/>
    <cellStyle name="Normal 11 9 3 2" xfId="7471" xr:uid="{00000000-0005-0000-0000-0000541C0000}"/>
    <cellStyle name="Normal 11 9 3 2 10" xfId="7472" xr:uid="{00000000-0005-0000-0000-0000551C0000}"/>
    <cellStyle name="Normal 11 9 3 2 11" xfId="7473" xr:uid="{00000000-0005-0000-0000-0000561C0000}"/>
    <cellStyle name="Normal 11 9 3 2 12" xfId="7474" xr:uid="{00000000-0005-0000-0000-0000571C0000}"/>
    <cellStyle name="Normal 11 9 3 2 2" xfId="7475" xr:uid="{00000000-0005-0000-0000-0000581C0000}"/>
    <cellStyle name="Normal 11 9 3 2 2 2" xfId="7476" xr:uid="{00000000-0005-0000-0000-0000591C0000}"/>
    <cellStyle name="Normal 11 9 3 2 2 2 2" xfId="7477" xr:uid="{00000000-0005-0000-0000-00005A1C0000}"/>
    <cellStyle name="Normal 11 9 3 2 2 2 3" xfId="7478" xr:uid="{00000000-0005-0000-0000-00005B1C0000}"/>
    <cellStyle name="Normal 11 9 3 2 2 2 4" xfId="7479" xr:uid="{00000000-0005-0000-0000-00005C1C0000}"/>
    <cellStyle name="Normal 11 9 3 2 2 3" xfId="7480" xr:uid="{00000000-0005-0000-0000-00005D1C0000}"/>
    <cellStyle name="Normal 11 9 3 2 2 3 2" xfId="7481" xr:uid="{00000000-0005-0000-0000-00005E1C0000}"/>
    <cellStyle name="Normal 11 9 3 2 2 3 3" xfId="7482" xr:uid="{00000000-0005-0000-0000-00005F1C0000}"/>
    <cellStyle name="Normal 11 9 3 2 2 3 4" xfId="7483" xr:uid="{00000000-0005-0000-0000-0000601C0000}"/>
    <cellStyle name="Normal 11 9 3 2 2 4" xfId="7484" xr:uid="{00000000-0005-0000-0000-0000611C0000}"/>
    <cellStyle name="Normal 11 9 3 2 2 5" xfId="7485" xr:uid="{00000000-0005-0000-0000-0000621C0000}"/>
    <cellStyle name="Normal 11 9 3 2 2 6" xfId="7486" xr:uid="{00000000-0005-0000-0000-0000631C0000}"/>
    <cellStyle name="Normal 11 9 3 2 3" xfId="7487" xr:uid="{00000000-0005-0000-0000-0000641C0000}"/>
    <cellStyle name="Normal 11 9 3 2 3 2" xfId="7488" xr:uid="{00000000-0005-0000-0000-0000651C0000}"/>
    <cellStyle name="Normal 11 9 3 2 3 3" xfId="7489" xr:uid="{00000000-0005-0000-0000-0000661C0000}"/>
    <cellStyle name="Normal 11 9 3 2 3 4" xfId="7490" xr:uid="{00000000-0005-0000-0000-0000671C0000}"/>
    <cellStyle name="Normal 11 9 3 2 4" xfId="7491" xr:uid="{00000000-0005-0000-0000-0000681C0000}"/>
    <cellStyle name="Normal 11 9 3 2 4 2" xfId="7492" xr:uid="{00000000-0005-0000-0000-0000691C0000}"/>
    <cellStyle name="Normal 11 9 3 2 4 3" xfId="7493" xr:uid="{00000000-0005-0000-0000-00006A1C0000}"/>
    <cellStyle name="Normal 11 9 3 2 4 4" xfId="7494" xr:uid="{00000000-0005-0000-0000-00006B1C0000}"/>
    <cellStyle name="Normal 11 9 3 2 5" xfId="7495" xr:uid="{00000000-0005-0000-0000-00006C1C0000}"/>
    <cellStyle name="Normal 11 9 3 2 5 2" xfId="7496" xr:uid="{00000000-0005-0000-0000-00006D1C0000}"/>
    <cellStyle name="Normal 11 9 3 2 5 3" xfId="7497" xr:uid="{00000000-0005-0000-0000-00006E1C0000}"/>
    <cellStyle name="Normal 11 9 3 2 5 4" xfId="7498" xr:uid="{00000000-0005-0000-0000-00006F1C0000}"/>
    <cellStyle name="Normal 11 9 3 2 6" xfId="7499" xr:uid="{00000000-0005-0000-0000-0000701C0000}"/>
    <cellStyle name="Normal 11 9 3 2 6 2" xfId="7500" xr:uid="{00000000-0005-0000-0000-0000711C0000}"/>
    <cellStyle name="Normal 11 9 3 2 6 3" xfId="7501" xr:uid="{00000000-0005-0000-0000-0000721C0000}"/>
    <cellStyle name="Normal 11 9 3 2 6 4" xfId="7502" xr:uid="{00000000-0005-0000-0000-0000731C0000}"/>
    <cellStyle name="Normal 11 9 3 2 7" xfId="7503" xr:uid="{00000000-0005-0000-0000-0000741C0000}"/>
    <cellStyle name="Normal 11 9 3 2 7 2" xfId="7504" xr:uid="{00000000-0005-0000-0000-0000751C0000}"/>
    <cellStyle name="Normal 11 9 3 2 7 3" xfId="7505" xr:uid="{00000000-0005-0000-0000-0000761C0000}"/>
    <cellStyle name="Normal 11 9 3 2 7 4" xfId="7506" xr:uid="{00000000-0005-0000-0000-0000771C0000}"/>
    <cellStyle name="Normal 11 9 3 2 8" xfId="7507" xr:uid="{00000000-0005-0000-0000-0000781C0000}"/>
    <cellStyle name="Normal 11 9 3 2 9" xfId="7508" xr:uid="{00000000-0005-0000-0000-0000791C0000}"/>
    <cellStyle name="Normal 11 9 3 3" xfId="7509" xr:uid="{00000000-0005-0000-0000-00007A1C0000}"/>
    <cellStyle name="Normal 11 9 3 3 2" xfId="7510" xr:uid="{00000000-0005-0000-0000-00007B1C0000}"/>
    <cellStyle name="Normal 11 9 3 3 2 2" xfId="7511" xr:uid="{00000000-0005-0000-0000-00007C1C0000}"/>
    <cellStyle name="Normal 11 9 3 3 2 3" xfId="7512" xr:uid="{00000000-0005-0000-0000-00007D1C0000}"/>
    <cellStyle name="Normal 11 9 3 3 2 4" xfId="7513" xr:uid="{00000000-0005-0000-0000-00007E1C0000}"/>
    <cellStyle name="Normal 11 9 3 3 3" xfId="7514" xr:uid="{00000000-0005-0000-0000-00007F1C0000}"/>
    <cellStyle name="Normal 11 9 3 3 3 2" xfId="7515" xr:uid="{00000000-0005-0000-0000-0000801C0000}"/>
    <cellStyle name="Normal 11 9 3 3 3 3" xfId="7516" xr:uid="{00000000-0005-0000-0000-0000811C0000}"/>
    <cellStyle name="Normal 11 9 3 3 3 4" xfId="7517" xr:uid="{00000000-0005-0000-0000-0000821C0000}"/>
    <cellStyle name="Normal 11 9 3 3 4" xfId="7518" xr:uid="{00000000-0005-0000-0000-0000831C0000}"/>
    <cellStyle name="Normal 11 9 3 3 5" xfId="7519" xr:uid="{00000000-0005-0000-0000-0000841C0000}"/>
    <cellStyle name="Normal 11 9 3 3 6" xfId="7520" xr:uid="{00000000-0005-0000-0000-0000851C0000}"/>
    <cellStyle name="Normal 11 9 3 4" xfId="7521" xr:uid="{00000000-0005-0000-0000-0000861C0000}"/>
    <cellStyle name="Normal 11 9 3 4 2" xfId="7522" xr:uid="{00000000-0005-0000-0000-0000871C0000}"/>
    <cellStyle name="Normal 11 9 3 4 3" xfId="7523" xr:uid="{00000000-0005-0000-0000-0000881C0000}"/>
    <cellStyle name="Normal 11 9 3 4 4" xfId="7524" xr:uid="{00000000-0005-0000-0000-0000891C0000}"/>
    <cellStyle name="Normal 11 9 3 5" xfId="7525" xr:uid="{00000000-0005-0000-0000-00008A1C0000}"/>
    <cellStyle name="Normal 11 9 3 5 2" xfId="7526" xr:uid="{00000000-0005-0000-0000-00008B1C0000}"/>
    <cellStyle name="Normal 11 9 3 5 3" xfId="7527" xr:uid="{00000000-0005-0000-0000-00008C1C0000}"/>
    <cellStyle name="Normal 11 9 3 5 4" xfId="7528" xr:uid="{00000000-0005-0000-0000-00008D1C0000}"/>
    <cellStyle name="Normal 11 9 3 6" xfId="7529" xr:uid="{00000000-0005-0000-0000-00008E1C0000}"/>
    <cellStyle name="Normal 11 9 3 6 2" xfId="7530" xr:uid="{00000000-0005-0000-0000-00008F1C0000}"/>
    <cellStyle name="Normal 11 9 3 6 3" xfId="7531" xr:uid="{00000000-0005-0000-0000-0000901C0000}"/>
    <cellStyle name="Normal 11 9 3 6 4" xfId="7532" xr:uid="{00000000-0005-0000-0000-0000911C0000}"/>
    <cellStyle name="Normal 11 9 3 7" xfId="7533" xr:uid="{00000000-0005-0000-0000-0000921C0000}"/>
    <cellStyle name="Normal 11 9 3 7 2" xfId="7534" xr:uid="{00000000-0005-0000-0000-0000931C0000}"/>
    <cellStyle name="Normal 11 9 3 7 3" xfId="7535" xr:uid="{00000000-0005-0000-0000-0000941C0000}"/>
    <cellStyle name="Normal 11 9 3 7 4" xfId="7536" xr:uid="{00000000-0005-0000-0000-0000951C0000}"/>
    <cellStyle name="Normal 11 9 3 8" xfId="7537" xr:uid="{00000000-0005-0000-0000-0000961C0000}"/>
    <cellStyle name="Normal 11 9 3 8 2" xfId="7538" xr:uid="{00000000-0005-0000-0000-0000971C0000}"/>
    <cellStyle name="Normal 11 9 3 8 3" xfId="7539" xr:uid="{00000000-0005-0000-0000-0000981C0000}"/>
    <cellStyle name="Normal 11 9 3 8 4" xfId="7540" xr:uid="{00000000-0005-0000-0000-0000991C0000}"/>
    <cellStyle name="Normal 11 9 3 9" xfId="7541" xr:uid="{00000000-0005-0000-0000-00009A1C0000}"/>
    <cellStyle name="Normal 11 9 3 9 2" xfId="7542" xr:uid="{00000000-0005-0000-0000-00009B1C0000}"/>
    <cellStyle name="Normal 11 9 3 9 3" xfId="7543" xr:uid="{00000000-0005-0000-0000-00009C1C0000}"/>
    <cellStyle name="Normal 11 9 3 9 4" xfId="7544" xr:uid="{00000000-0005-0000-0000-00009D1C0000}"/>
    <cellStyle name="Normal 11 9 4" xfId="7545" xr:uid="{00000000-0005-0000-0000-00009E1C0000}"/>
    <cellStyle name="Normal 11 9 4 10" xfId="7546" xr:uid="{00000000-0005-0000-0000-00009F1C0000}"/>
    <cellStyle name="Normal 11 9 4 11" xfId="7547" xr:uid="{00000000-0005-0000-0000-0000A01C0000}"/>
    <cellStyle name="Normal 11 9 4 12" xfId="7548" xr:uid="{00000000-0005-0000-0000-0000A11C0000}"/>
    <cellStyle name="Normal 11 9 4 2" xfId="7549" xr:uid="{00000000-0005-0000-0000-0000A21C0000}"/>
    <cellStyle name="Normal 11 9 4 2 2" xfId="7550" xr:uid="{00000000-0005-0000-0000-0000A31C0000}"/>
    <cellStyle name="Normal 11 9 4 2 2 2" xfId="7551" xr:uid="{00000000-0005-0000-0000-0000A41C0000}"/>
    <cellStyle name="Normal 11 9 4 2 2 3" xfId="7552" xr:uid="{00000000-0005-0000-0000-0000A51C0000}"/>
    <cellStyle name="Normal 11 9 4 2 2 4" xfId="7553" xr:uid="{00000000-0005-0000-0000-0000A61C0000}"/>
    <cellStyle name="Normal 11 9 4 2 3" xfId="7554" xr:uid="{00000000-0005-0000-0000-0000A71C0000}"/>
    <cellStyle name="Normal 11 9 4 2 3 2" xfId="7555" xr:uid="{00000000-0005-0000-0000-0000A81C0000}"/>
    <cellStyle name="Normal 11 9 4 2 3 3" xfId="7556" xr:uid="{00000000-0005-0000-0000-0000A91C0000}"/>
    <cellStyle name="Normal 11 9 4 2 3 4" xfId="7557" xr:uid="{00000000-0005-0000-0000-0000AA1C0000}"/>
    <cellStyle name="Normal 11 9 4 2 4" xfId="7558" xr:uid="{00000000-0005-0000-0000-0000AB1C0000}"/>
    <cellStyle name="Normal 11 9 4 2 5" xfId="7559" xr:uid="{00000000-0005-0000-0000-0000AC1C0000}"/>
    <cellStyle name="Normal 11 9 4 2 6" xfId="7560" xr:uid="{00000000-0005-0000-0000-0000AD1C0000}"/>
    <cellStyle name="Normal 11 9 4 3" xfId="7561" xr:uid="{00000000-0005-0000-0000-0000AE1C0000}"/>
    <cellStyle name="Normal 11 9 4 3 2" xfId="7562" xr:uid="{00000000-0005-0000-0000-0000AF1C0000}"/>
    <cellStyle name="Normal 11 9 4 3 3" xfId="7563" xr:uid="{00000000-0005-0000-0000-0000B01C0000}"/>
    <cellStyle name="Normal 11 9 4 3 4" xfId="7564" xr:uid="{00000000-0005-0000-0000-0000B11C0000}"/>
    <cellStyle name="Normal 11 9 4 4" xfId="7565" xr:uid="{00000000-0005-0000-0000-0000B21C0000}"/>
    <cellStyle name="Normal 11 9 4 4 2" xfId="7566" xr:uid="{00000000-0005-0000-0000-0000B31C0000}"/>
    <cellStyle name="Normal 11 9 4 4 3" xfId="7567" xr:uid="{00000000-0005-0000-0000-0000B41C0000}"/>
    <cellStyle name="Normal 11 9 4 4 4" xfId="7568" xr:uid="{00000000-0005-0000-0000-0000B51C0000}"/>
    <cellStyle name="Normal 11 9 4 5" xfId="7569" xr:uid="{00000000-0005-0000-0000-0000B61C0000}"/>
    <cellStyle name="Normal 11 9 4 5 2" xfId="7570" xr:uid="{00000000-0005-0000-0000-0000B71C0000}"/>
    <cellStyle name="Normal 11 9 4 5 3" xfId="7571" xr:uid="{00000000-0005-0000-0000-0000B81C0000}"/>
    <cellStyle name="Normal 11 9 4 5 4" xfId="7572" xr:uid="{00000000-0005-0000-0000-0000B91C0000}"/>
    <cellStyle name="Normal 11 9 4 6" xfId="7573" xr:uid="{00000000-0005-0000-0000-0000BA1C0000}"/>
    <cellStyle name="Normal 11 9 4 6 2" xfId="7574" xr:uid="{00000000-0005-0000-0000-0000BB1C0000}"/>
    <cellStyle name="Normal 11 9 4 6 3" xfId="7575" xr:uid="{00000000-0005-0000-0000-0000BC1C0000}"/>
    <cellStyle name="Normal 11 9 4 6 4" xfId="7576" xr:uid="{00000000-0005-0000-0000-0000BD1C0000}"/>
    <cellStyle name="Normal 11 9 4 7" xfId="7577" xr:uid="{00000000-0005-0000-0000-0000BE1C0000}"/>
    <cellStyle name="Normal 11 9 4 7 2" xfId="7578" xr:uid="{00000000-0005-0000-0000-0000BF1C0000}"/>
    <cellStyle name="Normal 11 9 4 7 3" xfId="7579" xr:uid="{00000000-0005-0000-0000-0000C01C0000}"/>
    <cellStyle name="Normal 11 9 4 7 4" xfId="7580" xr:uid="{00000000-0005-0000-0000-0000C11C0000}"/>
    <cellStyle name="Normal 11 9 4 8" xfId="7581" xr:uid="{00000000-0005-0000-0000-0000C21C0000}"/>
    <cellStyle name="Normal 11 9 4 9" xfId="7582" xr:uid="{00000000-0005-0000-0000-0000C31C0000}"/>
    <cellStyle name="Normal 11 9 5" xfId="7583" xr:uid="{00000000-0005-0000-0000-0000C41C0000}"/>
    <cellStyle name="Normal 11 9 5 10" xfId="7584" xr:uid="{00000000-0005-0000-0000-0000C51C0000}"/>
    <cellStyle name="Normal 11 9 5 11" xfId="7585" xr:uid="{00000000-0005-0000-0000-0000C61C0000}"/>
    <cellStyle name="Normal 11 9 5 12" xfId="7586" xr:uid="{00000000-0005-0000-0000-0000C71C0000}"/>
    <cellStyle name="Normal 11 9 5 2" xfId="7587" xr:uid="{00000000-0005-0000-0000-0000C81C0000}"/>
    <cellStyle name="Normal 11 9 5 2 2" xfId="7588" xr:uid="{00000000-0005-0000-0000-0000C91C0000}"/>
    <cellStyle name="Normal 11 9 5 2 2 2" xfId="7589" xr:uid="{00000000-0005-0000-0000-0000CA1C0000}"/>
    <cellStyle name="Normal 11 9 5 2 2 3" xfId="7590" xr:uid="{00000000-0005-0000-0000-0000CB1C0000}"/>
    <cellStyle name="Normal 11 9 5 2 2 4" xfId="7591" xr:uid="{00000000-0005-0000-0000-0000CC1C0000}"/>
    <cellStyle name="Normal 11 9 5 2 3" xfId="7592" xr:uid="{00000000-0005-0000-0000-0000CD1C0000}"/>
    <cellStyle name="Normal 11 9 5 2 3 2" xfId="7593" xr:uid="{00000000-0005-0000-0000-0000CE1C0000}"/>
    <cellStyle name="Normal 11 9 5 2 3 3" xfId="7594" xr:uid="{00000000-0005-0000-0000-0000CF1C0000}"/>
    <cellStyle name="Normal 11 9 5 2 3 4" xfId="7595" xr:uid="{00000000-0005-0000-0000-0000D01C0000}"/>
    <cellStyle name="Normal 11 9 5 2 4" xfId="7596" xr:uid="{00000000-0005-0000-0000-0000D11C0000}"/>
    <cellStyle name="Normal 11 9 5 2 5" xfId="7597" xr:uid="{00000000-0005-0000-0000-0000D21C0000}"/>
    <cellStyle name="Normal 11 9 5 2 6" xfId="7598" xr:uid="{00000000-0005-0000-0000-0000D31C0000}"/>
    <cellStyle name="Normal 11 9 5 3" xfId="7599" xr:uid="{00000000-0005-0000-0000-0000D41C0000}"/>
    <cellStyle name="Normal 11 9 5 3 2" xfId="7600" xr:uid="{00000000-0005-0000-0000-0000D51C0000}"/>
    <cellStyle name="Normal 11 9 5 3 3" xfId="7601" xr:uid="{00000000-0005-0000-0000-0000D61C0000}"/>
    <cellStyle name="Normal 11 9 5 3 4" xfId="7602" xr:uid="{00000000-0005-0000-0000-0000D71C0000}"/>
    <cellStyle name="Normal 11 9 5 4" xfId="7603" xr:uid="{00000000-0005-0000-0000-0000D81C0000}"/>
    <cellStyle name="Normal 11 9 5 4 2" xfId="7604" xr:uid="{00000000-0005-0000-0000-0000D91C0000}"/>
    <cellStyle name="Normal 11 9 5 4 3" xfId="7605" xr:uid="{00000000-0005-0000-0000-0000DA1C0000}"/>
    <cellStyle name="Normal 11 9 5 4 4" xfId="7606" xr:uid="{00000000-0005-0000-0000-0000DB1C0000}"/>
    <cellStyle name="Normal 11 9 5 5" xfId="7607" xr:uid="{00000000-0005-0000-0000-0000DC1C0000}"/>
    <cellStyle name="Normal 11 9 5 5 2" xfId="7608" xr:uid="{00000000-0005-0000-0000-0000DD1C0000}"/>
    <cellStyle name="Normal 11 9 5 5 3" xfId="7609" xr:uid="{00000000-0005-0000-0000-0000DE1C0000}"/>
    <cellStyle name="Normal 11 9 5 5 4" xfId="7610" xr:uid="{00000000-0005-0000-0000-0000DF1C0000}"/>
    <cellStyle name="Normal 11 9 5 6" xfId="7611" xr:uid="{00000000-0005-0000-0000-0000E01C0000}"/>
    <cellStyle name="Normal 11 9 5 6 2" xfId="7612" xr:uid="{00000000-0005-0000-0000-0000E11C0000}"/>
    <cellStyle name="Normal 11 9 5 6 3" xfId="7613" xr:uid="{00000000-0005-0000-0000-0000E21C0000}"/>
    <cellStyle name="Normal 11 9 5 6 4" xfId="7614" xr:uid="{00000000-0005-0000-0000-0000E31C0000}"/>
    <cellStyle name="Normal 11 9 5 7" xfId="7615" xr:uid="{00000000-0005-0000-0000-0000E41C0000}"/>
    <cellStyle name="Normal 11 9 5 7 2" xfId="7616" xr:uid="{00000000-0005-0000-0000-0000E51C0000}"/>
    <cellStyle name="Normal 11 9 5 7 3" xfId="7617" xr:uid="{00000000-0005-0000-0000-0000E61C0000}"/>
    <cellStyle name="Normal 11 9 5 7 4" xfId="7618" xr:uid="{00000000-0005-0000-0000-0000E71C0000}"/>
    <cellStyle name="Normal 11 9 5 8" xfId="7619" xr:uid="{00000000-0005-0000-0000-0000E81C0000}"/>
    <cellStyle name="Normal 11 9 5 9" xfId="7620" xr:uid="{00000000-0005-0000-0000-0000E91C0000}"/>
    <cellStyle name="Normal 11 9 6" xfId="7621" xr:uid="{00000000-0005-0000-0000-0000EA1C0000}"/>
    <cellStyle name="Normal 11 9 6 2" xfId="7622" xr:uid="{00000000-0005-0000-0000-0000EB1C0000}"/>
    <cellStyle name="Normal 11 9 6 2 2" xfId="7623" xr:uid="{00000000-0005-0000-0000-0000EC1C0000}"/>
    <cellStyle name="Normal 11 9 6 2 3" xfId="7624" xr:uid="{00000000-0005-0000-0000-0000ED1C0000}"/>
    <cellStyle name="Normal 11 9 6 2 4" xfId="7625" xr:uid="{00000000-0005-0000-0000-0000EE1C0000}"/>
    <cellStyle name="Normal 11 9 6 3" xfId="7626" xr:uid="{00000000-0005-0000-0000-0000EF1C0000}"/>
    <cellStyle name="Normal 11 9 6 3 2" xfId="7627" xr:uid="{00000000-0005-0000-0000-0000F01C0000}"/>
    <cellStyle name="Normal 11 9 6 3 3" xfId="7628" xr:uid="{00000000-0005-0000-0000-0000F11C0000}"/>
    <cellStyle name="Normal 11 9 6 3 4" xfId="7629" xr:uid="{00000000-0005-0000-0000-0000F21C0000}"/>
    <cellStyle name="Normal 11 9 6 4" xfId="7630" xr:uid="{00000000-0005-0000-0000-0000F31C0000}"/>
    <cellStyle name="Normal 11 9 6 4 2" xfId="7631" xr:uid="{00000000-0005-0000-0000-0000F41C0000}"/>
    <cellStyle name="Normal 11 9 6 4 3" xfId="7632" xr:uid="{00000000-0005-0000-0000-0000F51C0000}"/>
    <cellStyle name="Normal 11 9 6 4 4" xfId="7633" xr:uid="{00000000-0005-0000-0000-0000F61C0000}"/>
    <cellStyle name="Normal 11 9 6 5" xfId="7634" xr:uid="{00000000-0005-0000-0000-0000F71C0000}"/>
    <cellStyle name="Normal 11 9 6 5 2" xfId="7635" xr:uid="{00000000-0005-0000-0000-0000F81C0000}"/>
    <cellStyle name="Normal 11 9 6 5 3" xfId="7636" xr:uid="{00000000-0005-0000-0000-0000F91C0000}"/>
    <cellStyle name="Normal 11 9 6 5 4" xfId="7637" xr:uid="{00000000-0005-0000-0000-0000FA1C0000}"/>
    <cellStyle name="Normal 11 9 6 6" xfId="7638" xr:uid="{00000000-0005-0000-0000-0000FB1C0000}"/>
    <cellStyle name="Normal 11 9 6 7" xfId="7639" xr:uid="{00000000-0005-0000-0000-0000FC1C0000}"/>
    <cellStyle name="Normal 11 9 6 8" xfId="7640" xr:uid="{00000000-0005-0000-0000-0000FD1C0000}"/>
    <cellStyle name="Normal 11 9 7" xfId="7641" xr:uid="{00000000-0005-0000-0000-0000FE1C0000}"/>
    <cellStyle name="Normal 11 9 7 2" xfId="7642" xr:uid="{00000000-0005-0000-0000-0000FF1C0000}"/>
    <cellStyle name="Normal 11 9 7 3" xfId="7643" xr:uid="{00000000-0005-0000-0000-0000001D0000}"/>
    <cellStyle name="Normal 11 9 7 4" xfId="7644" xr:uid="{00000000-0005-0000-0000-0000011D0000}"/>
    <cellStyle name="Normal 11 9 8" xfId="7645" xr:uid="{00000000-0005-0000-0000-0000021D0000}"/>
    <cellStyle name="Normal 11 9 8 2" xfId="7646" xr:uid="{00000000-0005-0000-0000-0000031D0000}"/>
    <cellStyle name="Normal 11 9 8 3" xfId="7647" xr:uid="{00000000-0005-0000-0000-0000041D0000}"/>
    <cellStyle name="Normal 11 9 8 4" xfId="7648" xr:uid="{00000000-0005-0000-0000-0000051D0000}"/>
    <cellStyle name="Normal 11 9 9" xfId="7649" xr:uid="{00000000-0005-0000-0000-0000061D0000}"/>
    <cellStyle name="Normal 11 9 9 2" xfId="7650" xr:uid="{00000000-0005-0000-0000-0000071D0000}"/>
    <cellStyle name="Normal 11 9 9 3" xfId="7651" xr:uid="{00000000-0005-0000-0000-0000081D0000}"/>
    <cellStyle name="Normal 11 9 9 4" xfId="7652" xr:uid="{00000000-0005-0000-0000-0000091D0000}"/>
    <cellStyle name="Normal 12" xfId="254" xr:uid="{00000000-0005-0000-0000-00000A1D0000}"/>
    <cellStyle name="Normal 12 10" xfId="7653" xr:uid="{00000000-0005-0000-0000-00000B1D0000}"/>
    <cellStyle name="Normal 12 10 10" xfId="7654" xr:uid="{00000000-0005-0000-0000-00000C1D0000}"/>
    <cellStyle name="Normal 12 10 10 2" xfId="7655" xr:uid="{00000000-0005-0000-0000-00000D1D0000}"/>
    <cellStyle name="Normal 12 10 10 3" xfId="7656" xr:uid="{00000000-0005-0000-0000-00000E1D0000}"/>
    <cellStyle name="Normal 12 10 10 4" xfId="7657" xr:uid="{00000000-0005-0000-0000-00000F1D0000}"/>
    <cellStyle name="Normal 12 10 11" xfId="7658" xr:uid="{00000000-0005-0000-0000-0000101D0000}"/>
    <cellStyle name="Normal 12 10 11 2" xfId="7659" xr:uid="{00000000-0005-0000-0000-0000111D0000}"/>
    <cellStyle name="Normal 12 10 11 3" xfId="7660" xr:uid="{00000000-0005-0000-0000-0000121D0000}"/>
    <cellStyle name="Normal 12 10 11 4" xfId="7661" xr:uid="{00000000-0005-0000-0000-0000131D0000}"/>
    <cellStyle name="Normal 12 10 12" xfId="7662" xr:uid="{00000000-0005-0000-0000-0000141D0000}"/>
    <cellStyle name="Normal 12 10 12 2" xfId="7663" xr:uid="{00000000-0005-0000-0000-0000151D0000}"/>
    <cellStyle name="Normal 12 10 12 3" xfId="7664" xr:uid="{00000000-0005-0000-0000-0000161D0000}"/>
    <cellStyle name="Normal 12 10 12 4" xfId="7665" xr:uid="{00000000-0005-0000-0000-0000171D0000}"/>
    <cellStyle name="Normal 12 10 13" xfId="7666" xr:uid="{00000000-0005-0000-0000-0000181D0000}"/>
    <cellStyle name="Normal 12 10 13 2" xfId="7667" xr:uid="{00000000-0005-0000-0000-0000191D0000}"/>
    <cellStyle name="Normal 12 10 13 3" xfId="7668" xr:uid="{00000000-0005-0000-0000-00001A1D0000}"/>
    <cellStyle name="Normal 12 10 13 4" xfId="7669" xr:uid="{00000000-0005-0000-0000-00001B1D0000}"/>
    <cellStyle name="Normal 12 10 14" xfId="7670" xr:uid="{00000000-0005-0000-0000-00001C1D0000}"/>
    <cellStyle name="Normal 12 10 15" xfId="7671" xr:uid="{00000000-0005-0000-0000-00001D1D0000}"/>
    <cellStyle name="Normal 12 10 16" xfId="7672" xr:uid="{00000000-0005-0000-0000-00001E1D0000}"/>
    <cellStyle name="Normal 12 10 17" xfId="7673" xr:uid="{00000000-0005-0000-0000-00001F1D0000}"/>
    <cellStyle name="Normal 12 10 18" xfId="7674" xr:uid="{00000000-0005-0000-0000-0000201D0000}"/>
    <cellStyle name="Normal 12 10 19" xfId="7675" xr:uid="{00000000-0005-0000-0000-0000211D0000}"/>
    <cellStyle name="Normal 12 10 2" xfId="7676" xr:uid="{00000000-0005-0000-0000-0000221D0000}"/>
    <cellStyle name="Normal 12 10 2 10" xfId="7677" xr:uid="{00000000-0005-0000-0000-0000231D0000}"/>
    <cellStyle name="Normal 12 10 2 11" xfId="7678" xr:uid="{00000000-0005-0000-0000-0000241D0000}"/>
    <cellStyle name="Normal 12 10 2 12" xfId="7679" xr:uid="{00000000-0005-0000-0000-0000251D0000}"/>
    <cellStyle name="Normal 12 10 2 13" xfId="7680" xr:uid="{00000000-0005-0000-0000-0000261D0000}"/>
    <cellStyle name="Normal 12 10 2 14" xfId="7681" xr:uid="{00000000-0005-0000-0000-0000271D0000}"/>
    <cellStyle name="Normal 12 10 2 2" xfId="7682" xr:uid="{00000000-0005-0000-0000-0000281D0000}"/>
    <cellStyle name="Normal 12 10 2 2 10" xfId="7683" xr:uid="{00000000-0005-0000-0000-0000291D0000}"/>
    <cellStyle name="Normal 12 10 2 2 11" xfId="7684" xr:uid="{00000000-0005-0000-0000-00002A1D0000}"/>
    <cellStyle name="Normal 12 10 2 2 12" xfId="7685" xr:uid="{00000000-0005-0000-0000-00002B1D0000}"/>
    <cellStyle name="Normal 12 10 2 2 2" xfId="7686" xr:uid="{00000000-0005-0000-0000-00002C1D0000}"/>
    <cellStyle name="Normal 12 10 2 2 2 2" xfId="7687" xr:uid="{00000000-0005-0000-0000-00002D1D0000}"/>
    <cellStyle name="Normal 12 10 2 2 2 2 2" xfId="7688" xr:uid="{00000000-0005-0000-0000-00002E1D0000}"/>
    <cellStyle name="Normal 12 10 2 2 2 2 3" xfId="7689" xr:uid="{00000000-0005-0000-0000-00002F1D0000}"/>
    <cellStyle name="Normal 12 10 2 2 2 2 4" xfId="7690" xr:uid="{00000000-0005-0000-0000-0000301D0000}"/>
    <cellStyle name="Normal 12 10 2 2 2 3" xfId="7691" xr:uid="{00000000-0005-0000-0000-0000311D0000}"/>
    <cellStyle name="Normal 12 10 2 2 2 3 2" xfId="7692" xr:uid="{00000000-0005-0000-0000-0000321D0000}"/>
    <cellStyle name="Normal 12 10 2 2 2 3 3" xfId="7693" xr:uid="{00000000-0005-0000-0000-0000331D0000}"/>
    <cellStyle name="Normal 12 10 2 2 2 3 4" xfId="7694" xr:uid="{00000000-0005-0000-0000-0000341D0000}"/>
    <cellStyle name="Normal 12 10 2 2 2 4" xfId="7695" xr:uid="{00000000-0005-0000-0000-0000351D0000}"/>
    <cellStyle name="Normal 12 10 2 2 2 5" xfId="7696" xr:uid="{00000000-0005-0000-0000-0000361D0000}"/>
    <cellStyle name="Normal 12 10 2 2 2 6" xfId="7697" xr:uid="{00000000-0005-0000-0000-0000371D0000}"/>
    <cellStyle name="Normal 12 10 2 2 3" xfId="7698" xr:uid="{00000000-0005-0000-0000-0000381D0000}"/>
    <cellStyle name="Normal 12 10 2 2 3 2" xfId="7699" xr:uid="{00000000-0005-0000-0000-0000391D0000}"/>
    <cellStyle name="Normal 12 10 2 2 3 3" xfId="7700" xr:uid="{00000000-0005-0000-0000-00003A1D0000}"/>
    <cellStyle name="Normal 12 10 2 2 3 4" xfId="7701" xr:uid="{00000000-0005-0000-0000-00003B1D0000}"/>
    <cellStyle name="Normal 12 10 2 2 4" xfId="7702" xr:uid="{00000000-0005-0000-0000-00003C1D0000}"/>
    <cellStyle name="Normal 12 10 2 2 4 2" xfId="7703" xr:uid="{00000000-0005-0000-0000-00003D1D0000}"/>
    <cellStyle name="Normal 12 10 2 2 4 3" xfId="7704" xr:uid="{00000000-0005-0000-0000-00003E1D0000}"/>
    <cellStyle name="Normal 12 10 2 2 4 4" xfId="7705" xr:uid="{00000000-0005-0000-0000-00003F1D0000}"/>
    <cellStyle name="Normal 12 10 2 2 5" xfId="7706" xr:uid="{00000000-0005-0000-0000-0000401D0000}"/>
    <cellStyle name="Normal 12 10 2 2 5 2" xfId="7707" xr:uid="{00000000-0005-0000-0000-0000411D0000}"/>
    <cellStyle name="Normal 12 10 2 2 5 3" xfId="7708" xr:uid="{00000000-0005-0000-0000-0000421D0000}"/>
    <cellStyle name="Normal 12 10 2 2 5 4" xfId="7709" xr:uid="{00000000-0005-0000-0000-0000431D0000}"/>
    <cellStyle name="Normal 12 10 2 2 6" xfId="7710" xr:uid="{00000000-0005-0000-0000-0000441D0000}"/>
    <cellStyle name="Normal 12 10 2 2 6 2" xfId="7711" xr:uid="{00000000-0005-0000-0000-0000451D0000}"/>
    <cellStyle name="Normal 12 10 2 2 6 3" xfId="7712" xr:uid="{00000000-0005-0000-0000-0000461D0000}"/>
    <cellStyle name="Normal 12 10 2 2 6 4" xfId="7713" xr:uid="{00000000-0005-0000-0000-0000471D0000}"/>
    <cellStyle name="Normal 12 10 2 2 7" xfId="7714" xr:uid="{00000000-0005-0000-0000-0000481D0000}"/>
    <cellStyle name="Normal 12 10 2 2 7 2" xfId="7715" xr:uid="{00000000-0005-0000-0000-0000491D0000}"/>
    <cellStyle name="Normal 12 10 2 2 7 3" xfId="7716" xr:uid="{00000000-0005-0000-0000-00004A1D0000}"/>
    <cellStyle name="Normal 12 10 2 2 7 4" xfId="7717" xr:uid="{00000000-0005-0000-0000-00004B1D0000}"/>
    <cellStyle name="Normal 12 10 2 2 8" xfId="7718" xr:uid="{00000000-0005-0000-0000-00004C1D0000}"/>
    <cellStyle name="Normal 12 10 2 2 9" xfId="7719" xr:uid="{00000000-0005-0000-0000-00004D1D0000}"/>
    <cellStyle name="Normal 12 10 2 3" xfId="7720" xr:uid="{00000000-0005-0000-0000-00004E1D0000}"/>
    <cellStyle name="Normal 12 10 2 3 2" xfId="7721" xr:uid="{00000000-0005-0000-0000-00004F1D0000}"/>
    <cellStyle name="Normal 12 10 2 3 2 2" xfId="7722" xr:uid="{00000000-0005-0000-0000-0000501D0000}"/>
    <cellStyle name="Normal 12 10 2 3 2 3" xfId="7723" xr:uid="{00000000-0005-0000-0000-0000511D0000}"/>
    <cellStyle name="Normal 12 10 2 3 2 4" xfId="7724" xr:uid="{00000000-0005-0000-0000-0000521D0000}"/>
    <cellStyle name="Normal 12 10 2 3 3" xfId="7725" xr:uid="{00000000-0005-0000-0000-0000531D0000}"/>
    <cellStyle name="Normal 12 10 2 3 3 2" xfId="7726" xr:uid="{00000000-0005-0000-0000-0000541D0000}"/>
    <cellStyle name="Normal 12 10 2 3 3 3" xfId="7727" xr:uid="{00000000-0005-0000-0000-0000551D0000}"/>
    <cellStyle name="Normal 12 10 2 3 3 4" xfId="7728" xr:uid="{00000000-0005-0000-0000-0000561D0000}"/>
    <cellStyle name="Normal 12 10 2 3 4" xfId="7729" xr:uid="{00000000-0005-0000-0000-0000571D0000}"/>
    <cellStyle name="Normal 12 10 2 3 5" xfId="7730" xr:uid="{00000000-0005-0000-0000-0000581D0000}"/>
    <cellStyle name="Normal 12 10 2 3 6" xfId="7731" xr:uid="{00000000-0005-0000-0000-0000591D0000}"/>
    <cellStyle name="Normal 12 10 2 4" xfId="7732" xr:uid="{00000000-0005-0000-0000-00005A1D0000}"/>
    <cellStyle name="Normal 12 10 2 4 2" xfId="7733" xr:uid="{00000000-0005-0000-0000-00005B1D0000}"/>
    <cellStyle name="Normal 12 10 2 4 3" xfId="7734" xr:uid="{00000000-0005-0000-0000-00005C1D0000}"/>
    <cellStyle name="Normal 12 10 2 4 4" xfId="7735" xr:uid="{00000000-0005-0000-0000-00005D1D0000}"/>
    <cellStyle name="Normal 12 10 2 5" xfId="7736" xr:uid="{00000000-0005-0000-0000-00005E1D0000}"/>
    <cellStyle name="Normal 12 10 2 5 2" xfId="7737" xr:uid="{00000000-0005-0000-0000-00005F1D0000}"/>
    <cellStyle name="Normal 12 10 2 5 3" xfId="7738" xr:uid="{00000000-0005-0000-0000-0000601D0000}"/>
    <cellStyle name="Normal 12 10 2 5 4" xfId="7739" xr:uid="{00000000-0005-0000-0000-0000611D0000}"/>
    <cellStyle name="Normal 12 10 2 6" xfId="7740" xr:uid="{00000000-0005-0000-0000-0000621D0000}"/>
    <cellStyle name="Normal 12 10 2 6 2" xfId="7741" xr:uid="{00000000-0005-0000-0000-0000631D0000}"/>
    <cellStyle name="Normal 12 10 2 6 3" xfId="7742" xr:uid="{00000000-0005-0000-0000-0000641D0000}"/>
    <cellStyle name="Normal 12 10 2 6 4" xfId="7743" xr:uid="{00000000-0005-0000-0000-0000651D0000}"/>
    <cellStyle name="Normal 12 10 2 7" xfId="7744" xr:uid="{00000000-0005-0000-0000-0000661D0000}"/>
    <cellStyle name="Normal 12 10 2 7 2" xfId="7745" xr:uid="{00000000-0005-0000-0000-0000671D0000}"/>
    <cellStyle name="Normal 12 10 2 7 3" xfId="7746" xr:uid="{00000000-0005-0000-0000-0000681D0000}"/>
    <cellStyle name="Normal 12 10 2 7 4" xfId="7747" xr:uid="{00000000-0005-0000-0000-0000691D0000}"/>
    <cellStyle name="Normal 12 10 2 8" xfId="7748" xr:uid="{00000000-0005-0000-0000-00006A1D0000}"/>
    <cellStyle name="Normal 12 10 2 8 2" xfId="7749" xr:uid="{00000000-0005-0000-0000-00006B1D0000}"/>
    <cellStyle name="Normal 12 10 2 8 3" xfId="7750" xr:uid="{00000000-0005-0000-0000-00006C1D0000}"/>
    <cellStyle name="Normal 12 10 2 8 4" xfId="7751" xr:uid="{00000000-0005-0000-0000-00006D1D0000}"/>
    <cellStyle name="Normal 12 10 2 9" xfId="7752" xr:uid="{00000000-0005-0000-0000-00006E1D0000}"/>
    <cellStyle name="Normal 12 10 2 9 2" xfId="7753" xr:uid="{00000000-0005-0000-0000-00006F1D0000}"/>
    <cellStyle name="Normal 12 10 2 9 3" xfId="7754" xr:uid="{00000000-0005-0000-0000-0000701D0000}"/>
    <cellStyle name="Normal 12 10 2 9 4" xfId="7755" xr:uid="{00000000-0005-0000-0000-0000711D0000}"/>
    <cellStyle name="Normal 12 10 20" xfId="7756" xr:uid="{00000000-0005-0000-0000-0000721D0000}"/>
    <cellStyle name="Normal 12 10 3" xfId="7757" xr:uid="{00000000-0005-0000-0000-0000731D0000}"/>
    <cellStyle name="Normal 12 10 3 10" xfId="7758" xr:uid="{00000000-0005-0000-0000-0000741D0000}"/>
    <cellStyle name="Normal 12 10 3 11" xfId="7759" xr:uid="{00000000-0005-0000-0000-0000751D0000}"/>
    <cellStyle name="Normal 12 10 3 12" xfId="7760" xr:uid="{00000000-0005-0000-0000-0000761D0000}"/>
    <cellStyle name="Normal 12 10 3 13" xfId="7761" xr:uid="{00000000-0005-0000-0000-0000771D0000}"/>
    <cellStyle name="Normal 12 10 3 14" xfId="7762" xr:uid="{00000000-0005-0000-0000-0000781D0000}"/>
    <cellStyle name="Normal 12 10 3 2" xfId="7763" xr:uid="{00000000-0005-0000-0000-0000791D0000}"/>
    <cellStyle name="Normal 12 10 3 2 10" xfId="7764" xr:uid="{00000000-0005-0000-0000-00007A1D0000}"/>
    <cellStyle name="Normal 12 10 3 2 11" xfId="7765" xr:uid="{00000000-0005-0000-0000-00007B1D0000}"/>
    <cellStyle name="Normal 12 10 3 2 12" xfId="7766" xr:uid="{00000000-0005-0000-0000-00007C1D0000}"/>
    <cellStyle name="Normal 12 10 3 2 2" xfId="7767" xr:uid="{00000000-0005-0000-0000-00007D1D0000}"/>
    <cellStyle name="Normal 12 10 3 2 2 2" xfId="7768" xr:uid="{00000000-0005-0000-0000-00007E1D0000}"/>
    <cellStyle name="Normal 12 10 3 2 2 2 2" xfId="7769" xr:uid="{00000000-0005-0000-0000-00007F1D0000}"/>
    <cellStyle name="Normal 12 10 3 2 2 2 3" xfId="7770" xr:uid="{00000000-0005-0000-0000-0000801D0000}"/>
    <cellStyle name="Normal 12 10 3 2 2 2 4" xfId="7771" xr:uid="{00000000-0005-0000-0000-0000811D0000}"/>
    <cellStyle name="Normal 12 10 3 2 2 3" xfId="7772" xr:uid="{00000000-0005-0000-0000-0000821D0000}"/>
    <cellStyle name="Normal 12 10 3 2 2 3 2" xfId="7773" xr:uid="{00000000-0005-0000-0000-0000831D0000}"/>
    <cellStyle name="Normal 12 10 3 2 2 3 3" xfId="7774" xr:uid="{00000000-0005-0000-0000-0000841D0000}"/>
    <cellStyle name="Normal 12 10 3 2 2 3 4" xfId="7775" xr:uid="{00000000-0005-0000-0000-0000851D0000}"/>
    <cellStyle name="Normal 12 10 3 2 2 4" xfId="7776" xr:uid="{00000000-0005-0000-0000-0000861D0000}"/>
    <cellStyle name="Normal 12 10 3 2 2 5" xfId="7777" xr:uid="{00000000-0005-0000-0000-0000871D0000}"/>
    <cellStyle name="Normal 12 10 3 2 2 6" xfId="7778" xr:uid="{00000000-0005-0000-0000-0000881D0000}"/>
    <cellStyle name="Normal 12 10 3 2 3" xfId="7779" xr:uid="{00000000-0005-0000-0000-0000891D0000}"/>
    <cellStyle name="Normal 12 10 3 2 3 2" xfId="7780" xr:uid="{00000000-0005-0000-0000-00008A1D0000}"/>
    <cellStyle name="Normal 12 10 3 2 3 3" xfId="7781" xr:uid="{00000000-0005-0000-0000-00008B1D0000}"/>
    <cellStyle name="Normal 12 10 3 2 3 4" xfId="7782" xr:uid="{00000000-0005-0000-0000-00008C1D0000}"/>
    <cellStyle name="Normal 12 10 3 2 4" xfId="7783" xr:uid="{00000000-0005-0000-0000-00008D1D0000}"/>
    <cellStyle name="Normal 12 10 3 2 4 2" xfId="7784" xr:uid="{00000000-0005-0000-0000-00008E1D0000}"/>
    <cellStyle name="Normal 12 10 3 2 4 3" xfId="7785" xr:uid="{00000000-0005-0000-0000-00008F1D0000}"/>
    <cellStyle name="Normal 12 10 3 2 4 4" xfId="7786" xr:uid="{00000000-0005-0000-0000-0000901D0000}"/>
    <cellStyle name="Normal 12 10 3 2 5" xfId="7787" xr:uid="{00000000-0005-0000-0000-0000911D0000}"/>
    <cellStyle name="Normal 12 10 3 2 5 2" xfId="7788" xr:uid="{00000000-0005-0000-0000-0000921D0000}"/>
    <cellStyle name="Normal 12 10 3 2 5 3" xfId="7789" xr:uid="{00000000-0005-0000-0000-0000931D0000}"/>
    <cellStyle name="Normal 12 10 3 2 5 4" xfId="7790" xr:uid="{00000000-0005-0000-0000-0000941D0000}"/>
    <cellStyle name="Normal 12 10 3 2 6" xfId="7791" xr:uid="{00000000-0005-0000-0000-0000951D0000}"/>
    <cellStyle name="Normal 12 10 3 2 6 2" xfId="7792" xr:uid="{00000000-0005-0000-0000-0000961D0000}"/>
    <cellStyle name="Normal 12 10 3 2 6 3" xfId="7793" xr:uid="{00000000-0005-0000-0000-0000971D0000}"/>
    <cellStyle name="Normal 12 10 3 2 6 4" xfId="7794" xr:uid="{00000000-0005-0000-0000-0000981D0000}"/>
    <cellStyle name="Normal 12 10 3 2 7" xfId="7795" xr:uid="{00000000-0005-0000-0000-0000991D0000}"/>
    <cellStyle name="Normal 12 10 3 2 7 2" xfId="7796" xr:uid="{00000000-0005-0000-0000-00009A1D0000}"/>
    <cellStyle name="Normal 12 10 3 2 7 3" xfId="7797" xr:uid="{00000000-0005-0000-0000-00009B1D0000}"/>
    <cellStyle name="Normal 12 10 3 2 7 4" xfId="7798" xr:uid="{00000000-0005-0000-0000-00009C1D0000}"/>
    <cellStyle name="Normal 12 10 3 2 8" xfId="7799" xr:uid="{00000000-0005-0000-0000-00009D1D0000}"/>
    <cellStyle name="Normal 12 10 3 2 9" xfId="7800" xr:uid="{00000000-0005-0000-0000-00009E1D0000}"/>
    <cellStyle name="Normal 12 10 3 3" xfId="7801" xr:uid="{00000000-0005-0000-0000-00009F1D0000}"/>
    <cellStyle name="Normal 12 10 3 3 2" xfId="7802" xr:uid="{00000000-0005-0000-0000-0000A01D0000}"/>
    <cellStyle name="Normal 12 10 3 3 2 2" xfId="7803" xr:uid="{00000000-0005-0000-0000-0000A11D0000}"/>
    <cellStyle name="Normal 12 10 3 3 2 3" xfId="7804" xr:uid="{00000000-0005-0000-0000-0000A21D0000}"/>
    <cellStyle name="Normal 12 10 3 3 2 4" xfId="7805" xr:uid="{00000000-0005-0000-0000-0000A31D0000}"/>
    <cellStyle name="Normal 12 10 3 3 3" xfId="7806" xr:uid="{00000000-0005-0000-0000-0000A41D0000}"/>
    <cellStyle name="Normal 12 10 3 3 3 2" xfId="7807" xr:uid="{00000000-0005-0000-0000-0000A51D0000}"/>
    <cellStyle name="Normal 12 10 3 3 3 3" xfId="7808" xr:uid="{00000000-0005-0000-0000-0000A61D0000}"/>
    <cellStyle name="Normal 12 10 3 3 3 4" xfId="7809" xr:uid="{00000000-0005-0000-0000-0000A71D0000}"/>
    <cellStyle name="Normal 12 10 3 3 4" xfId="7810" xr:uid="{00000000-0005-0000-0000-0000A81D0000}"/>
    <cellStyle name="Normal 12 10 3 3 5" xfId="7811" xr:uid="{00000000-0005-0000-0000-0000A91D0000}"/>
    <cellStyle name="Normal 12 10 3 3 6" xfId="7812" xr:uid="{00000000-0005-0000-0000-0000AA1D0000}"/>
    <cellStyle name="Normal 12 10 3 4" xfId="7813" xr:uid="{00000000-0005-0000-0000-0000AB1D0000}"/>
    <cellStyle name="Normal 12 10 3 4 2" xfId="7814" xr:uid="{00000000-0005-0000-0000-0000AC1D0000}"/>
    <cellStyle name="Normal 12 10 3 4 3" xfId="7815" xr:uid="{00000000-0005-0000-0000-0000AD1D0000}"/>
    <cellStyle name="Normal 12 10 3 4 4" xfId="7816" xr:uid="{00000000-0005-0000-0000-0000AE1D0000}"/>
    <cellStyle name="Normal 12 10 3 5" xfId="7817" xr:uid="{00000000-0005-0000-0000-0000AF1D0000}"/>
    <cellStyle name="Normal 12 10 3 5 2" xfId="7818" xr:uid="{00000000-0005-0000-0000-0000B01D0000}"/>
    <cellStyle name="Normal 12 10 3 5 3" xfId="7819" xr:uid="{00000000-0005-0000-0000-0000B11D0000}"/>
    <cellStyle name="Normal 12 10 3 5 4" xfId="7820" xr:uid="{00000000-0005-0000-0000-0000B21D0000}"/>
    <cellStyle name="Normal 12 10 3 6" xfId="7821" xr:uid="{00000000-0005-0000-0000-0000B31D0000}"/>
    <cellStyle name="Normal 12 10 3 6 2" xfId="7822" xr:uid="{00000000-0005-0000-0000-0000B41D0000}"/>
    <cellStyle name="Normal 12 10 3 6 3" xfId="7823" xr:uid="{00000000-0005-0000-0000-0000B51D0000}"/>
    <cellStyle name="Normal 12 10 3 6 4" xfId="7824" xr:uid="{00000000-0005-0000-0000-0000B61D0000}"/>
    <cellStyle name="Normal 12 10 3 7" xfId="7825" xr:uid="{00000000-0005-0000-0000-0000B71D0000}"/>
    <cellStyle name="Normal 12 10 3 7 2" xfId="7826" xr:uid="{00000000-0005-0000-0000-0000B81D0000}"/>
    <cellStyle name="Normal 12 10 3 7 3" xfId="7827" xr:uid="{00000000-0005-0000-0000-0000B91D0000}"/>
    <cellStyle name="Normal 12 10 3 7 4" xfId="7828" xr:uid="{00000000-0005-0000-0000-0000BA1D0000}"/>
    <cellStyle name="Normal 12 10 3 8" xfId="7829" xr:uid="{00000000-0005-0000-0000-0000BB1D0000}"/>
    <cellStyle name="Normal 12 10 3 8 2" xfId="7830" xr:uid="{00000000-0005-0000-0000-0000BC1D0000}"/>
    <cellStyle name="Normal 12 10 3 8 3" xfId="7831" xr:uid="{00000000-0005-0000-0000-0000BD1D0000}"/>
    <cellStyle name="Normal 12 10 3 8 4" xfId="7832" xr:uid="{00000000-0005-0000-0000-0000BE1D0000}"/>
    <cellStyle name="Normal 12 10 3 9" xfId="7833" xr:uid="{00000000-0005-0000-0000-0000BF1D0000}"/>
    <cellStyle name="Normal 12 10 3 9 2" xfId="7834" xr:uid="{00000000-0005-0000-0000-0000C01D0000}"/>
    <cellStyle name="Normal 12 10 3 9 3" xfId="7835" xr:uid="{00000000-0005-0000-0000-0000C11D0000}"/>
    <cellStyle name="Normal 12 10 3 9 4" xfId="7836" xr:uid="{00000000-0005-0000-0000-0000C21D0000}"/>
    <cellStyle name="Normal 12 10 4" xfId="7837" xr:uid="{00000000-0005-0000-0000-0000C31D0000}"/>
    <cellStyle name="Normal 12 10 4 10" xfId="7838" xr:uid="{00000000-0005-0000-0000-0000C41D0000}"/>
    <cellStyle name="Normal 12 10 4 11" xfId="7839" xr:uid="{00000000-0005-0000-0000-0000C51D0000}"/>
    <cellStyle name="Normal 12 10 4 12" xfId="7840" xr:uid="{00000000-0005-0000-0000-0000C61D0000}"/>
    <cellStyle name="Normal 12 10 4 2" xfId="7841" xr:uid="{00000000-0005-0000-0000-0000C71D0000}"/>
    <cellStyle name="Normal 12 10 4 2 2" xfId="7842" xr:uid="{00000000-0005-0000-0000-0000C81D0000}"/>
    <cellStyle name="Normal 12 10 4 2 2 2" xfId="7843" xr:uid="{00000000-0005-0000-0000-0000C91D0000}"/>
    <cellStyle name="Normal 12 10 4 2 2 3" xfId="7844" xr:uid="{00000000-0005-0000-0000-0000CA1D0000}"/>
    <cellStyle name="Normal 12 10 4 2 2 4" xfId="7845" xr:uid="{00000000-0005-0000-0000-0000CB1D0000}"/>
    <cellStyle name="Normal 12 10 4 2 3" xfId="7846" xr:uid="{00000000-0005-0000-0000-0000CC1D0000}"/>
    <cellStyle name="Normal 12 10 4 2 3 2" xfId="7847" xr:uid="{00000000-0005-0000-0000-0000CD1D0000}"/>
    <cellStyle name="Normal 12 10 4 2 3 3" xfId="7848" xr:uid="{00000000-0005-0000-0000-0000CE1D0000}"/>
    <cellStyle name="Normal 12 10 4 2 3 4" xfId="7849" xr:uid="{00000000-0005-0000-0000-0000CF1D0000}"/>
    <cellStyle name="Normal 12 10 4 2 4" xfId="7850" xr:uid="{00000000-0005-0000-0000-0000D01D0000}"/>
    <cellStyle name="Normal 12 10 4 2 5" xfId="7851" xr:uid="{00000000-0005-0000-0000-0000D11D0000}"/>
    <cellStyle name="Normal 12 10 4 2 6" xfId="7852" xr:uid="{00000000-0005-0000-0000-0000D21D0000}"/>
    <cellStyle name="Normal 12 10 4 3" xfId="7853" xr:uid="{00000000-0005-0000-0000-0000D31D0000}"/>
    <cellStyle name="Normal 12 10 4 3 2" xfId="7854" xr:uid="{00000000-0005-0000-0000-0000D41D0000}"/>
    <cellStyle name="Normal 12 10 4 3 3" xfId="7855" xr:uid="{00000000-0005-0000-0000-0000D51D0000}"/>
    <cellStyle name="Normal 12 10 4 3 4" xfId="7856" xr:uid="{00000000-0005-0000-0000-0000D61D0000}"/>
    <cellStyle name="Normal 12 10 4 4" xfId="7857" xr:uid="{00000000-0005-0000-0000-0000D71D0000}"/>
    <cellStyle name="Normal 12 10 4 4 2" xfId="7858" xr:uid="{00000000-0005-0000-0000-0000D81D0000}"/>
    <cellStyle name="Normal 12 10 4 4 3" xfId="7859" xr:uid="{00000000-0005-0000-0000-0000D91D0000}"/>
    <cellStyle name="Normal 12 10 4 4 4" xfId="7860" xr:uid="{00000000-0005-0000-0000-0000DA1D0000}"/>
    <cellStyle name="Normal 12 10 4 5" xfId="7861" xr:uid="{00000000-0005-0000-0000-0000DB1D0000}"/>
    <cellStyle name="Normal 12 10 4 5 2" xfId="7862" xr:uid="{00000000-0005-0000-0000-0000DC1D0000}"/>
    <cellStyle name="Normal 12 10 4 5 3" xfId="7863" xr:uid="{00000000-0005-0000-0000-0000DD1D0000}"/>
    <cellStyle name="Normal 12 10 4 5 4" xfId="7864" xr:uid="{00000000-0005-0000-0000-0000DE1D0000}"/>
    <cellStyle name="Normal 12 10 4 6" xfId="7865" xr:uid="{00000000-0005-0000-0000-0000DF1D0000}"/>
    <cellStyle name="Normal 12 10 4 6 2" xfId="7866" xr:uid="{00000000-0005-0000-0000-0000E01D0000}"/>
    <cellStyle name="Normal 12 10 4 6 3" xfId="7867" xr:uid="{00000000-0005-0000-0000-0000E11D0000}"/>
    <cellStyle name="Normal 12 10 4 6 4" xfId="7868" xr:uid="{00000000-0005-0000-0000-0000E21D0000}"/>
    <cellStyle name="Normal 12 10 4 7" xfId="7869" xr:uid="{00000000-0005-0000-0000-0000E31D0000}"/>
    <cellStyle name="Normal 12 10 4 7 2" xfId="7870" xr:uid="{00000000-0005-0000-0000-0000E41D0000}"/>
    <cellStyle name="Normal 12 10 4 7 3" xfId="7871" xr:uid="{00000000-0005-0000-0000-0000E51D0000}"/>
    <cellStyle name="Normal 12 10 4 7 4" xfId="7872" xr:uid="{00000000-0005-0000-0000-0000E61D0000}"/>
    <cellStyle name="Normal 12 10 4 8" xfId="7873" xr:uid="{00000000-0005-0000-0000-0000E71D0000}"/>
    <cellStyle name="Normal 12 10 4 9" xfId="7874" xr:uid="{00000000-0005-0000-0000-0000E81D0000}"/>
    <cellStyle name="Normal 12 10 5" xfId="7875" xr:uid="{00000000-0005-0000-0000-0000E91D0000}"/>
    <cellStyle name="Normal 12 10 5 10" xfId="7876" xr:uid="{00000000-0005-0000-0000-0000EA1D0000}"/>
    <cellStyle name="Normal 12 10 5 11" xfId="7877" xr:uid="{00000000-0005-0000-0000-0000EB1D0000}"/>
    <cellStyle name="Normal 12 10 5 12" xfId="7878" xr:uid="{00000000-0005-0000-0000-0000EC1D0000}"/>
    <cellStyle name="Normal 12 10 5 2" xfId="7879" xr:uid="{00000000-0005-0000-0000-0000ED1D0000}"/>
    <cellStyle name="Normal 12 10 5 2 2" xfId="7880" xr:uid="{00000000-0005-0000-0000-0000EE1D0000}"/>
    <cellStyle name="Normal 12 10 5 2 2 2" xfId="7881" xr:uid="{00000000-0005-0000-0000-0000EF1D0000}"/>
    <cellStyle name="Normal 12 10 5 2 2 3" xfId="7882" xr:uid="{00000000-0005-0000-0000-0000F01D0000}"/>
    <cellStyle name="Normal 12 10 5 2 2 4" xfId="7883" xr:uid="{00000000-0005-0000-0000-0000F11D0000}"/>
    <cellStyle name="Normal 12 10 5 2 3" xfId="7884" xr:uid="{00000000-0005-0000-0000-0000F21D0000}"/>
    <cellStyle name="Normal 12 10 5 2 3 2" xfId="7885" xr:uid="{00000000-0005-0000-0000-0000F31D0000}"/>
    <cellStyle name="Normal 12 10 5 2 3 3" xfId="7886" xr:uid="{00000000-0005-0000-0000-0000F41D0000}"/>
    <cellStyle name="Normal 12 10 5 2 3 4" xfId="7887" xr:uid="{00000000-0005-0000-0000-0000F51D0000}"/>
    <cellStyle name="Normal 12 10 5 2 4" xfId="7888" xr:uid="{00000000-0005-0000-0000-0000F61D0000}"/>
    <cellStyle name="Normal 12 10 5 2 5" xfId="7889" xr:uid="{00000000-0005-0000-0000-0000F71D0000}"/>
    <cellStyle name="Normal 12 10 5 2 6" xfId="7890" xr:uid="{00000000-0005-0000-0000-0000F81D0000}"/>
    <cellStyle name="Normal 12 10 5 3" xfId="7891" xr:uid="{00000000-0005-0000-0000-0000F91D0000}"/>
    <cellStyle name="Normal 12 10 5 3 2" xfId="7892" xr:uid="{00000000-0005-0000-0000-0000FA1D0000}"/>
    <cellStyle name="Normal 12 10 5 3 3" xfId="7893" xr:uid="{00000000-0005-0000-0000-0000FB1D0000}"/>
    <cellStyle name="Normal 12 10 5 3 4" xfId="7894" xr:uid="{00000000-0005-0000-0000-0000FC1D0000}"/>
    <cellStyle name="Normal 12 10 5 4" xfId="7895" xr:uid="{00000000-0005-0000-0000-0000FD1D0000}"/>
    <cellStyle name="Normal 12 10 5 4 2" xfId="7896" xr:uid="{00000000-0005-0000-0000-0000FE1D0000}"/>
    <cellStyle name="Normal 12 10 5 4 3" xfId="7897" xr:uid="{00000000-0005-0000-0000-0000FF1D0000}"/>
    <cellStyle name="Normal 12 10 5 4 4" xfId="7898" xr:uid="{00000000-0005-0000-0000-0000001E0000}"/>
    <cellStyle name="Normal 12 10 5 5" xfId="7899" xr:uid="{00000000-0005-0000-0000-0000011E0000}"/>
    <cellStyle name="Normal 12 10 5 5 2" xfId="7900" xr:uid="{00000000-0005-0000-0000-0000021E0000}"/>
    <cellStyle name="Normal 12 10 5 5 3" xfId="7901" xr:uid="{00000000-0005-0000-0000-0000031E0000}"/>
    <cellStyle name="Normal 12 10 5 5 4" xfId="7902" xr:uid="{00000000-0005-0000-0000-0000041E0000}"/>
    <cellStyle name="Normal 12 10 5 6" xfId="7903" xr:uid="{00000000-0005-0000-0000-0000051E0000}"/>
    <cellStyle name="Normal 12 10 5 6 2" xfId="7904" xr:uid="{00000000-0005-0000-0000-0000061E0000}"/>
    <cellStyle name="Normal 12 10 5 6 3" xfId="7905" xr:uid="{00000000-0005-0000-0000-0000071E0000}"/>
    <cellStyle name="Normal 12 10 5 6 4" xfId="7906" xr:uid="{00000000-0005-0000-0000-0000081E0000}"/>
    <cellStyle name="Normal 12 10 5 7" xfId="7907" xr:uid="{00000000-0005-0000-0000-0000091E0000}"/>
    <cellStyle name="Normal 12 10 5 7 2" xfId="7908" xr:uid="{00000000-0005-0000-0000-00000A1E0000}"/>
    <cellStyle name="Normal 12 10 5 7 3" xfId="7909" xr:uid="{00000000-0005-0000-0000-00000B1E0000}"/>
    <cellStyle name="Normal 12 10 5 7 4" xfId="7910" xr:uid="{00000000-0005-0000-0000-00000C1E0000}"/>
    <cellStyle name="Normal 12 10 5 8" xfId="7911" xr:uid="{00000000-0005-0000-0000-00000D1E0000}"/>
    <cellStyle name="Normal 12 10 5 9" xfId="7912" xr:uid="{00000000-0005-0000-0000-00000E1E0000}"/>
    <cellStyle name="Normal 12 10 6" xfId="7913" xr:uid="{00000000-0005-0000-0000-00000F1E0000}"/>
    <cellStyle name="Normal 12 10 6 2" xfId="7914" xr:uid="{00000000-0005-0000-0000-0000101E0000}"/>
    <cellStyle name="Normal 12 10 6 2 2" xfId="7915" xr:uid="{00000000-0005-0000-0000-0000111E0000}"/>
    <cellStyle name="Normal 12 10 6 2 3" xfId="7916" xr:uid="{00000000-0005-0000-0000-0000121E0000}"/>
    <cellStyle name="Normal 12 10 6 2 4" xfId="7917" xr:uid="{00000000-0005-0000-0000-0000131E0000}"/>
    <cellStyle name="Normal 12 10 6 3" xfId="7918" xr:uid="{00000000-0005-0000-0000-0000141E0000}"/>
    <cellStyle name="Normal 12 10 6 3 2" xfId="7919" xr:uid="{00000000-0005-0000-0000-0000151E0000}"/>
    <cellStyle name="Normal 12 10 6 3 3" xfId="7920" xr:uid="{00000000-0005-0000-0000-0000161E0000}"/>
    <cellStyle name="Normal 12 10 6 3 4" xfId="7921" xr:uid="{00000000-0005-0000-0000-0000171E0000}"/>
    <cellStyle name="Normal 12 10 6 4" xfId="7922" xr:uid="{00000000-0005-0000-0000-0000181E0000}"/>
    <cellStyle name="Normal 12 10 6 4 2" xfId="7923" xr:uid="{00000000-0005-0000-0000-0000191E0000}"/>
    <cellStyle name="Normal 12 10 6 4 3" xfId="7924" xr:uid="{00000000-0005-0000-0000-00001A1E0000}"/>
    <cellStyle name="Normal 12 10 6 4 4" xfId="7925" xr:uid="{00000000-0005-0000-0000-00001B1E0000}"/>
    <cellStyle name="Normal 12 10 6 5" xfId="7926" xr:uid="{00000000-0005-0000-0000-00001C1E0000}"/>
    <cellStyle name="Normal 12 10 6 5 2" xfId="7927" xr:uid="{00000000-0005-0000-0000-00001D1E0000}"/>
    <cellStyle name="Normal 12 10 6 5 3" xfId="7928" xr:uid="{00000000-0005-0000-0000-00001E1E0000}"/>
    <cellStyle name="Normal 12 10 6 5 4" xfId="7929" xr:uid="{00000000-0005-0000-0000-00001F1E0000}"/>
    <cellStyle name="Normal 12 10 6 6" xfId="7930" xr:uid="{00000000-0005-0000-0000-0000201E0000}"/>
    <cellStyle name="Normal 12 10 6 7" xfId="7931" xr:uid="{00000000-0005-0000-0000-0000211E0000}"/>
    <cellStyle name="Normal 12 10 6 8" xfId="7932" xr:uid="{00000000-0005-0000-0000-0000221E0000}"/>
    <cellStyle name="Normal 12 10 7" xfId="7933" xr:uid="{00000000-0005-0000-0000-0000231E0000}"/>
    <cellStyle name="Normal 12 10 7 2" xfId="7934" xr:uid="{00000000-0005-0000-0000-0000241E0000}"/>
    <cellStyle name="Normal 12 10 7 3" xfId="7935" xr:uid="{00000000-0005-0000-0000-0000251E0000}"/>
    <cellStyle name="Normal 12 10 7 4" xfId="7936" xr:uid="{00000000-0005-0000-0000-0000261E0000}"/>
    <cellStyle name="Normal 12 10 8" xfId="7937" xr:uid="{00000000-0005-0000-0000-0000271E0000}"/>
    <cellStyle name="Normal 12 10 8 2" xfId="7938" xr:uid="{00000000-0005-0000-0000-0000281E0000}"/>
    <cellStyle name="Normal 12 10 8 3" xfId="7939" xr:uid="{00000000-0005-0000-0000-0000291E0000}"/>
    <cellStyle name="Normal 12 10 8 4" xfId="7940" xr:uid="{00000000-0005-0000-0000-00002A1E0000}"/>
    <cellStyle name="Normal 12 10 9" xfId="7941" xr:uid="{00000000-0005-0000-0000-00002B1E0000}"/>
    <cellStyle name="Normal 12 10 9 2" xfId="7942" xr:uid="{00000000-0005-0000-0000-00002C1E0000}"/>
    <cellStyle name="Normal 12 10 9 3" xfId="7943" xr:uid="{00000000-0005-0000-0000-00002D1E0000}"/>
    <cellStyle name="Normal 12 10 9 4" xfId="7944" xr:uid="{00000000-0005-0000-0000-00002E1E0000}"/>
    <cellStyle name="Normal 12 11" xfId="7945" xr:uid="{00000000-0005-0000-0000-00002F1E0000}"/>
    <cellStyle name="Normal 12 11 10" xfId="7946" xr:uid="{00000000-0005-0000-0000-0000301E0000}"/>
    <cellStyle name="Normal 12 11 10 2" xfId="7947" xr:uid="{00000000-0005-0000-0000-0000311E0000}"/>
    <cellStyle name="Normal 12 11 10 3" xfId="7948" xr:uid="{00000000-0005-0000-0000-0000321E0000}"/>
    <cellStyle name="Normal 12 11 10 4" xfId="7949" xr:uid="{00000000-0005-0000-0000-0000331E0000}"/>
    <cellStyle name="Normal 12 11 11" xfId="7950" xr:uid="{00000000-0005-0000-0000-0000341E0000}"/>
    <cellStyle name="Normal 12 11 11 2" xfId="7951" xr:uid="{00000000-0005-0000-0000-0000351E0000}"/>
    <cellStyle name="Normal 12 11 11 3" xfId="7952" xr:uid="{00000000-0005-0000-0000-0000361E0000}"/>
    <cellStyle name="Normal 12 11 11 4" xfId="7953" xr:uid="{00000000-0005-0000-0000-0000371E0000}"/>
    <cellStyle name="Normal 12 11 12" xfId="7954" xr:uid="{00000000-0005-0000-0000-0000381E0000}"/>
    <cellStyle name="Normal 12 11 12 2" xfId="7955" xr:uid="{00000000-0005-0000-0000-0000391E0000}"/>
    <cellStyle name="Normal 12 11 12 3" xfId="7956" xr:uid="{00000000-0005-0000-0000-00003A1E0000}"/>
    <cellStyle name="Normal 12 11 12 4" xfId="7957" xr:uid="{00000000-0005-0000-0000-00003B1E0000}"/>
    <cellStyle name="Normal 12 11 13" xfId="7958" xr:uid="{00000000-0005-0000-0000-00003C1E0000}"/>
    <cellStyle name="Normal 12 11 13 2" xfId="7959" xr:uid="{00000000-0005-0000-0000-00003D1E0000}"/>
    <cellStyle name="Normal 12 11 13 3" xfId="7960" xr:uid="{00000000-0005-0000-0000-00003E1E0000}"/>
    <cellStyle name="Normal 12 11 13 4" xfId="7961" xr:uid="{00000000-0005-0000-0000-00003F1E0000}"/>
    <cellStyle name="Normal 12 11 14" xfId="7962" xr:uid="{00000000-0005-0000-0000-0000401E0000}"/>
    <cellStyle name="Normal 12 11 15" xfId="7963" xr:uid="{00000000-0005-0000-0000-0000411E0000}"/>
    <cellStyle name="Normal 12 11 16" xfId="7964" xr:uid="{00000000-0005-0000-0000-0000421E0000}"/>
    <cellStyle name="Normal 12 11 17" xfId="7965" xr:uid="{00000000-0005-0000-0000-0000431E0000}"/>
    <cellStyle name="Normal 12 11 18" xfId="7966" xr:uid="{00000000-0005-0000-0000-0000441E0000}"/>
    <cellStyle name="Normal 12 11 2" xfId="7967" xr:uid="{00000000-0005-0000-0000-0000451E0000}"/>
    <cellStyle name="Normal 12 11 2 10" xfId="7968" xr:uid="{00000000-0005-0000-0000-0000461E0000}"/>
    <cellStyle name="Normal 12 11 2 11" xfId="7969" xr:uid="{00000000-0005-0000-0000-0000471E0000}"/>
    <cellStyle name="Normal 12 11 2 12" xfId="7970" xr:uid="{00000000-0005-0000-0000-0000481E0000}"/>
    <cellStyle name="Normal 12 11 2 13" xfId="7971" xr:uid="{00000000-0005-0000-0000-0000491E0000}"/>
    <cellStyle name="Normal 12 11 2 14" xfId="7972" xr:uid="{00000000-0005-0000-0000-00004A1E0000}"/>
    <cellStyle name="Normal 12 11 2 2" xfId="7973" xr:uid="{00000000-0005-0000-0000-00004B1E0000}"/>
    <cellStyle name="Normal 12 11 2 2 10" xfId="7974" xr:uid="{00000000-0005-0000-0000-00004C1E0000}"/>
    <cellStyle name="Normal 12 11 2 2 11" xfId="7975" xr:uid="{00000000-0005-0000-0000-00004D1E0000}"/>
    <cellStyle name="Normal 12 11 2 2 12" xfId="7976" xr:uid="{00000000-0005-0000-0000-00004E1E0000}"/>
    <cellStyle name="Normal 12 11 2 2 2" xfId="7977" xr:uid="{00000000-0005-0000-0000-00004F1E0000}"/>
    <cellStyle name="Normal 12 11 2 2 2 2" xfId="7978" xr:uid="{00000000-0005-0000-0000-0000501E0000}"/>
    <cellStyle name="Normal 12 11 2 2 2 2 2" xfId="7979" xr:uid="{00000000-0005-0000-0000-0000511E0000}"/>
    <cellStyle name="Normal 12 11 2 2 2 2 3" xfId="7980" xr:uid="{00000000-0005-0000-0000-0000521E0000}"/>
    <cellStyle name="Normal 12 11 2 2 2 2 4" xfId="7981" xr:uid="{00000000-0005-0000-0000-0000531E0000}"/>
    <cellStyle name="Normal 12 11 2 2 2 3" xfId="7982" xr:uid="{00000000-0005-0000-0000-0000541E0000}"/>
    <cellStyle name="Normal 12 11 2 2 2 3 2" xfId="7983" xr:uid="{00000000-0005-0000-0000-0000551E0000}"/>
    <cellStyle name="Normal 12 11 2 2 2 3 3" xfId="7984" xr:uid="{00000000-0005-0000-0000-0000561E0000}"/>
    <cellStyle name="Normal 12 11 2 2 2 3 4" xfId="7985" xr:uid="{00000000-0005-0000-0000-0000571E0000}"/>
    <cellStyle name="Normal 12 11 2 2 2 4" xfId="7986" xr:uid="{00000000-0005-0000-0000-0000581E0000}"/>
    <cellStyle name="Normal 12 11 2 2 2 5" xfId="7987" xr:uid="{00000000-0005-0000-0000-0000591E0000}"/>
    <cellStyle name="Normal 12 11 2 2 2 6" xfId="7988" xr:uid="{00000000-0005-0000-0000-00005A1E0000}"/>
    <cellStyle name="Normal 12 11 2 2 3" xfId="7989" xr:uid="{00000000-0005-0000-0000-00005B1E0000}"/>
    <cellStyle name="Normal 12 11 2 2 3 2" xfId="7990" xr:uid="{00000000-0005-0000-0000-00005C1E0000}"/>
    <cellStyle name="Normal 12 11 2 2 3 3" xfId="7991" xr:uid="{00000000-0005-0000-0000-00005D1E0000}"/>
    <cellStyle name="Normal 12 11 2 2 3 4" xfId="7992" xr:uid="{00000000-0005-0000-0000-00005E1E0000}"/>
    <cellStyle name="Normal 12 11 2 2 4" xfId="7993" xr:uid="{00000000-0005-0000-0000-00005F1E0000}"/>
    <cellStyle name="Normal 12 11 2 2 4 2" xfId="7994" xr:uid="{00000000-0005-0000-0000-0000601E0000}"/>
    <cellStyle name="Normal 12 11 2 2 4 3" xfId="7995" xr:uid="{00000000-0005-0000-0000-0000611E0000}"/>
    <cellStyle name="Normal 12 11 2 2 4 4" xfId="7996" xr:uid="{00000000-0005-0000-0000-0000621E0000}"/>
    <cellStyle name="Normal 12 11 2 2 5" xfId="7997" xr:uid="{00000000-0005-0000-0000-0000631E0000}"/>
    <cellStyle name="Normal 12 11 2 2 5 2" xfId="7998" xr:uid="{00000000-0005-0000-0000-0000641E0000}"/>
    <cellStyle name="Normal 12 11 2 2 5 3" xfId="7999" xr:uid="{00000000-0005-0000-0000-0000651E0000}"/>
    <cellStyle name="Normal 12 11 2 2 5 4" xfId="8000" xr:uid="{00000000-0005-0000-0000-0000661E0000}"/>
    <cellStyle name="Normal 12 11 2 2 6" xfId="8001" xr:uid="{00000000-0005-0000-0000-0000671E0000}"/>
    <cellStyle name="Normal 12 11 2 2 6 2" xfId="8002" xr:uid="{00000000-0005-0000-0000-0000681E0000}"/>
    <cellStyle name="Normal 12 11 2 2 6 3" xfId="8003" xr:uid="{00000000-0005-0000-0000-0000691E0000}"/>
    <cellStyle name="Normal 12 11 2 2 6 4" xfId="8004" xr:uid="{00000000-0005-0000-0000-00006A1E0000}"/>
    <cellStyle name="Normal 12 11 2 2 7" xfId="8005" xr:uid="{00000000-0005-0000-0000-00006B1E0000}"/>
    <cellStyle name="Normal 12 11 2 2 7 2" xfId="8006" xr:uid="{00000000-0005-0000-0000-00006C1E0000}"/>
    <cellStyle name="Normal 12 11 2 2 7 3" xfId="8007" xr:uid="{00000000-0005-0000-0000-00006D1E0000}"/>
    <cellStyle name="Normal 12 11 2 2 7 4" xfId="8008" xr:uid="{00000000-0005-0000-0000-00006E1E0000}"/>
    <cellStyle name="Normal 12 11 2 2 8" xfId="8009" xr:uid="{00000000-0005-0000-0000-00006F1E0000}"/>
    <cellStyle name="Normal 12 11 2 2 9" xfId="8010" xr:uid="{00000000-0005-0000-0000-0000701E0000}"/>
    <cellStyle name="Normal 12 11 2 3" xfId="8011" xr:uid="{00000000-0005-0000-0000-0000711E0000}"/>
    <cellStyle name="Normal 12 11 2 3 2" xfId="8012" xr:uid="{00000000-0005-0000-0000-0000721E0000}"/>
    <cellStyle name="Normal 12 11 2 3 2 2" xfId="8013" xr:uid="{00000000-0005-0000-0000-0000731E0000}"/>
    <cellStyle name="Normal 12 11 2 3 2 3" xfId="8014" xr:uid="{00000000-0005-0000-0000-0000741E0000}"/>
    <cellStyle name="Normal 12 11 2 3 2 4" xfId="8015" xr:uid="{00000000-0005-0000-0000-0000751E0000}"/>
    <cellStyle name="Normal 12 11 2 3 3" xfId="8016" xr:uid="{00000000-0005-0000-0000-0000761E0000}"/>
    <cellStyle name="Normal 12 11 2 3 3 2" xfId="8017" xr:uid="{00000000-0005-0000-0000-0000771E0000}"/>
    <cellStyle name="Normal 12 11 2 3 3 3" xfId="8018" xr:uid="{00000000-0005-0000-0000-0000781E0000}"/>
    <cellStyle name="Normal 12 11 2 3 3 4" xfId="8019" xr:uid="{00000000-0005-0000-0000-0000791E0000}"/>
    <cellStyle name="Normal 12 11 2 3 4" xfId="8020" xr:uid="{00000000-0005-0000-0000-00007A1E0000}"/>
    <cellStyle name="Normal 12 11 2 3 5" xfId="8021" xr:uid="{00000000-0005-0000-0000-00007B1E0000}"/>
    <cellStyle name="Normal 12 11 2 3 6" xfId="8022" xr:uid="{00000000-0005-0000-0000-00007C1E0000}"/>
    <cellStyle name="Normal 12 11 2 4" xfId="8023" xr:uid="{00000000-0005-0000-0000-00007D1E0000}"/>
    <cellStyle name="Normal 12 11 2 4 2" xfId="8024" xr:uid="{00000000-0005-0000-0000-00007E1E0000}"/>
    <cellStyle name="Normal 12 11 2 4 3" xfId="8025" xr:uid="{00000000-0005-0000-0000-00007F1E0000}"/>
    <cellStyle name="Normal 12 11 2 4 4" xfId="8026" xr:uid="{00000000-0005-0000-0000-0000801E0000}"/>
    <cellStyle name="Normal 12 11 2 5" xfId="8027" xr:uid="{00000000-0005-0000-0000-0000811E0000}"/>
    <cellStyle name="Normal 12 11 2 5 2" xfId="8028" xr:uid="{00000000-0005-0000-0000-0000821E0000}"/>
    <cellStyle name="Normal 12 11 2 5 3" xfId="8029" xr:uid="{00000000-0005-0000-0000-0000831E0000}"/>
    <cellStyle name="Normal 12 11 2 5 4" xfId="8030" xr:uid="{00000000-0005-0000-0000-0000841E0000}"/>
    <cellStyle name="Normal 12 11 2 6" xfId="8031" xr:uid="{00000000-0005-0000-0000-0000851E0000}"/>
    <cellStyle name="Normal 12 11 2 6 2" xfId="8032" xr:uid="{00000000-0005-0000-0000-0000861E0000}"/>
    <cellStyle name="Normal 12 11 2 6 3" xfId="8033" xr:uid="{00000000-0005-0000-0000-0000871E0000}"/>
    <cellStyle name="Normal 12 11 2 6 4" xfId="8034" xr:uid="{00000000-0005-0000-0000-0000881E0000}"/>
    <cellStyle name="Normal 12 11 2 7" xfId="8035" xr:uid="{00000000-0005-0000-0000-0000891E0000}"/>
    <cellStyle name="Normal 12 11 2 7 2" xfId="8036" xr:uid="{00000000-0005-0000-0000-00008A1E0000}"/>
    <cellStyle name="Normal 12 11 2 7 3" xfId="8037" xr:uid="{00000000-0005-0000-0000-00008B1E0000}"/>
    <cellStyle name="Normal 12 11 2 7 4" xfId="8038" xr:uid="{00000000-0005-0000-0000-00008C1E0000}"/>
    <cellStyle name="Normal 12 11 2 8" xfId="8039" xr:uid="{00000000-0005-0000-0000-00008D1E0000}"/>
    <cellStyle name="Normal 12 11 2 8 2" xfId="8040" xr:uid="{00000000-0005-0000-0000-00008E1E0000}"/>
    <cellStyle name="Normal 12 11 2 8 3" xfId="8041" xr:uid="{00000000-0005-0000-0000-00008F1E0000}"/>
    <cellStyle name="Normal 12 11 2 8 4" xfId="8042" xr:uid="{00000000-0005-0000-0000-0000901E0000}"/>
    <cellStyle name="Normal 12 11 2 9" xfId="8043" xr:uid="{00000000-0005-0000-0000-0000911E0000}"/>
    <cellStyle name="Normal 12 11 2 9 2" xfId="8044" xr:uid="{00000000-0005-0000-0000-0000921E0000}"/>
    <cellStyle name="Normal 12 11 2 9 3" xfId="8045" xr:uid="{00000000-0005-0000-0000-0000931E0000}"/>
    <cellStyle name="Normal 12 11 2 9 4" xfId="8046" xr:uid="{00000000-0005-0000-0000-0000941E0000}"/>
    <cellStyle name="Normal 12 11 3" xfId="8047" xr:uid="{00000000-0005-0000-0000-0000951E0000}"/>
    <cellStyle name="Normal 12 11 3 10" xfId="8048" xr:uid="{00000000-0005-0000-0000-0000961E0000}"/>
    <cellStyle name="Normal 12 11 3 11" xfId="8049" xr:uid="{00000000-0005-0000-0000-0000971E0000}"/>
    <cellStyle name="Normal 12 11 3 12" xfId="8050" xr:uid="{00000000-0005-0000-0000-0000981E0000}"/>
    <cellStyle name="Normal 12 11 3 13" xfId="8051" xr:uid="{00000000-0005-0000-0000-0000991E0000}"/>
    <cellStyle name="Normal 12 11 3 14" xfId="8052" xr:uid="{00000000-0005-0000-0000-00009A1E0000}"/>
    <cellStyle name="Normal 12 11 3 2" xfId="8053" xr:uid="{00000000-0005-0000-0000-00009B1E0000}"/>
    <cellStyle name="Normal 12 11 3 2 10" xfId="8054" xr:uid="{00000000-0005-0000-0000-00009C1E0000}"/>
    <cellStyle name="Normal 12 11 3 2 11" xfId="8055" xr:uid="{00000000-0005-0000-0000-00009D1E0000}"/>
    <cellStyle name="Normal 12 11 3 2 12" xfId="8056" xr:uid="{00000000-0005-0000-0000-00009E1E0000}"/>
    <cellStyle name="Normal 12 11 3 2 2" xfId="8057" xr:uid="{00000000-0005-0000-0000-00009F1E0000}"/>
    <cellStyle name="Normal 12 11 3 2 2 2" xfId="8058" xr:uid="{00000000-0005-0000-0000-0000A01E0000}"/>
    <cellStyle name="Normal 12 11 3 2 2 2 2" xfId="8059" xr:uid="{00000000-0005-0000-0000-0000A11E0000}"/>
    <cellStyle name="Normal 12 11 3 2 2 2 3" xfId="8060" xr:uid="{00000000-0005-0000-0000-0000A21E0000}"/>
    <cellStyle name="Normal 12 11 3 2 2 2 4" xfId="8061" xr:uid="{00000000-0005-0000-0000-0000A31E0000}"/>
    <cellStyle name="Normal 12 11 3 2 2 3" xfId="8062" xr:uid="{00000000-0005-0000-0000-0000A41E0000}"/>
    <cellStyle name="Normal 12 11 3 2 2 3 2" xfId="8063" xr:uid="{00000000-0005-0000-0000-0000A51E0000}"/>
    <cellStyle name="Normal 12 11 3 2 2 3 3" xfId="8064" xr:uid="{00000000-0005-0000-0000-0000A61E0000}"/>
    <cellStyle name="Normal 12 11 3 2 2 3 4" xfId="8065" xr:uid="{00000000-0005-0000-0000-0000A71E0000}"/>
    <cellStyle name="Normal 12 11 3 2 2 4" xfId="8066" xr:uid="{00000000-0005-0000-0000-0000A81E0000}"/>
    <cellStyle name="Normal 12 11 3 2 2 5" xfId="8067" xr:uid="{00000000-0005-0000-0000-0000A91E0000}"/>
    <cellStyle name="Normal 12 11 3 2 2 6" xfId="8068" xr:uid="{00000000-0005-0000-0000-0000AA1E0000}"/>
    <cellStyle name="Normal 12 11 3 2 3" xfId="8069" xr:uid="{00000000-0005-0000-0000-0000AB1E0000}"/>
    <cellStyle name="Normal 12 11 3 2 3 2" xfId="8070" xr:uid="{00000000-0005-0000-0000-0000AC1E0000}"/>
    <cellStyle name="Normal 12 11 3 2 3 3" xfId="8071" xr:uid="{00000000-0005-0000-0000-0000AD1E0000}"/>
    <cellStyle name="Normal 12 11 3 2 3 4" xfId="8072" xr:uid="{00000000-0005-0000-0000-0000AE1E0000}"/>
    <cellStyle name="Normal 12 11 3 2 4" xfId="8073" xr:uid="{00000000-0005-0000-0000-0000AF1E0000}"/>
    <cellStyle name="Normal 12 11 3 2 4 2" xfId="8074" xr:uid="{00000000-0005-0000-0000-0000B01E0000}"/>
    <cellStyle name="Normal 12 11 3 2 4 3" xfId="8075" xr:uid="{00000000-0005-0000-0000-0000B11E0000}"/>
    <cellStyle name="Normal 12 11 3 2 4 4" xfId="8076" xr:uid="{00000000-0005-0000-0000-0000B21E0000}"/>
    <cellStyle name="Normal 12 11 3 2 5" xfId="8077" xr:uid="{00000000-0005-0000-0000-0000B31E0000}"/>
    <cellStyle name="Normal 12 11 3 2 5 2" xfId="8078" xr:uid="{00000000-0005-0000-0000-0000B41E0000}"/>
    <cellStyle name="Normal 12 11 3 2 5 3" xfId="8079" xr:uid="{00000000-0005-0000-0000-0000B51E0000}"/>
    <cellStyle name="Normal 12 11 3 2 5 4" xfId="8080" xr:uid="{00000000-0005-0000-0000-0000B61E0000}"/>
    <cellStyle name="Normal 12 11 3 2 6" xfId="8081" xr:uid="{00000000-0005-0000-0000-0000B71E0000}"/>
    <cellStyle name="Normal 12 11 3 2 6 2" xfId="8082" xr:uid="{00000000-0005-0000-0000-0000B81E0000}"/>
    <cellStyle name="Normal 12 11 3 2 6 3" xfId="8083" xr:uid="{00000000-0005-0000-0000-0000B91E0000}"/>
    <cellStyle name="Normal 12 11 3 2 6 4" xfId="8084" xr:uid="{00000000-0005-0000-0000-0000BA1E0000}"/>
    <cellStyle name="Normal 12 11 3 2 7" xfId="8085" xr:uid="{00000000-0005-0000-0000-0000BB1E0000}"/>
    <cellStyle name="Normal 12 11 3 2 7 2" xfId="8086" xr:uid="{00000000-0005-0000-0000-0000BC1E0000}"/>
    <cellStyle name="Normal 12 11 3 2 7 3" xfId="8087" xr:uid="{00000000-0005-0000-0000-0000BD1E0000}"/>
    <cellStyle name="Normal 12 11 3 2 7 4" xfId="8088" xr:uid="{00000000-0005-0000-0000-0000BE1E0000}"/>
    <cellStyle name="Normal 12 11 3 2 8" xfId="8089" xr:uid="{00000000-0005-0000-0000-0000BF1E0000}"/>
    <cellStyle name="Normal 12 11 3 2 9" xfId="8090" xr:uid="{00000000-0005-0000-0000-0000C01E0000}"/>
    <cellStyle name="Normal 12 11 3 3" xfId="8091" xr:uid="{00000000-0005-0000-0000-0000C11E0000}"/>
    <cellStyle name="Normal 12 11 3 3 2" xfId="8092" xr:uid="{00000000-0005-0000-0000-0000C21E0000}"/>
    <cellStyle name="Normal 12 11 3 3 2 2" xfId="8093" xr:uid="{00000000-0005-0000-0000-0000C31E0000}"/>
    <cellStyle name="Normal 12 11 3 3 2 3" xfId="8094" xr:uid="{00000000-0005-0000-0000-0000C41E0000}"/>
    <cellStyle name="Normal 12 11 3 3 2 4" xfId="8095" xr:uid="{00000000-0005-0000-0000-0000C51E0000}"/>
    <cellStyle name="Normal 12 11 3 3 3" xfId="8096" xr:uid="{00000000-0005-0000-0000-0000C61E0000}"/>
    <cellStyle name="Normal 12 11 3 3 3 2" xfId="8097" xr:uid="{00000000-0005-0000-0000-0000C71E0000}"/>
    <cellStyle name="Normal 12 11 3 3 3 3" xfId="8098" xr:uid="{00000000-0005-0000-0000-0000C81E0000}"/>
    <cellStyle name="Normal 12 11 3 3 3 4" xfId="8099" xr:uid="{00000000-0005-0000-0000-0000C91E0000}"/>
    <cellStyle name="Normal 12 11 3 3 4" xfId="8100" xr:uid="{00000000-0005-0000-0000-0000CA1E0000}"/>
    <cellStyle name="Normal 12 11 3 3 5" xfId="8101" xr:uid="{00000000-0005-0000-0000-0000CB1E0000}"/>
    <cellStyle name="Normal 12 11 3 3 6" xfId="8102" xr:uid="{00000000-0005-0000-0000-0000CC1E0000}"/>
    <cellStyle name="Normal 12 11 3 4" xfId="8103" xr:uid="{00000000-0005-0000-0000-0000CD1E0000}"/>
    <cellStyle name="Normal 12 11 3 4 2" xfId="8104" xr:uid="{00000000-0005-0000-0000-0000CE1E0000}"/>
    <cellStyle name="Normal 12 11 3 4 3" xfId="8105" xr:uid="{00000000-0005-0000-0000-0000CF1E0000}"/>
    <cellStyle name="Normal 12 11 3 4 4" xfId="8106" xr:uid="{00000000-0005-0000-0000-0000D01E0000}"/>
    <cellStyle name="Normal 12 11 3 5" xfId="8107" xr:uid="{00000000-0005-0000-0000-0000D11E0000}"/>
    <cellStyle name="Normal 12 11 3 5 2" xfId="8108" xr:uid="{00000000-0005-0000-0000-0000D21E0000}"/>
    <cellStyle name="Normal 12 11 3 5 3" xfId="8109" xr:uid="{00000000-0005-0000-0000-0000D31E0000}"/>
    <cellStyle name="Normal 12 11 3 5 4" xfId="8110" xr:uid="{00000000-0005-0000-0000-0000D41E0000}"/>
    <cellStyle name="Normal 12 11 3 6" xfId="8111" xr:uid="{00000000-0005-0000-0000-0000D51E0000}"/>
    <cellStyle name="Normal 12 11 3 6 2" xfId="8112" xr:uid="{00000000-0005-0000-0000-0000D61E0000}"/>
    <cellStyle name="Normal 12 11 3 6 3" xfId="8113" xr:uid="{00000000-0005-0000-0000-0000D71E0000}"/>
    <cellStyle name="Normal 12 11 3 6 4" xfId="8114" xr:uid="{00000000-0005-0000-0000-0000D81E0000}"/>
    <cellStyle name="Normal 12 11 3 7" xfId="8115" xr:uid="{00000000-0005-0000-0000-0000D91E0000}"/>
    <cellStyle name="Normal 12 11 3 7 2" xfId="8116" xr:uid="{00000000-0005-0000-0000-0000DA1E0000}"/>
    <cellStyle name="Normal 12 11 3 7 3" xfId="8117" xr:uid="{00000000-0005-0000-0000-0000DB1E0000}"/>
    <cellStyle name="Normal 12 11 3 7 4" xfId="8118" xr:uid="{00000000-0005-0000-0000-0000DC1E0000}"/>
    <cellStyle name="Normal 12 11 3 8" xfId="8119" xr:uid="{00000000-0005-0000-0000-0000DD1E0000}"/>
    <cellStyle name="Normal 12 11 3 8 2" xfId="8120" xr:uid="{00000000-0005-0000-0000-0000DE1E0000}"/>
    <cellStyle name="Normal 12 11 3 8 3" xfId="8121" xr:uid="{00000000-0005-0000-0000-0000DF1E0000}"/>
    <cellStyle name="Normal 12 11 3 8 4" xfId="8122" xr:uid="{00000000-0005-0000-0000-0000E01E0000}"/>
    <cellStyle name="Normal 12 11 3 9" xfId="8123" xr:uid="{00000000-0005-0000-0000-0000E11E0000}"/>
    <cellStyle name="Normal 12 11 3 9 2" xfId="8124" xr:uid="{00000000-0005-0000-0000-0000E21E0000}"/>
    <cellStyle name="Normal 12 11 3 9 3" xfId="8125" xr:uid="{00000000-0005-0000-0000-0000E31E0000}"/>
    <cellStyle name="Normal 12 11 3 9 4" xfId="8126" xr:uid="{00000000-0005-0000-0000-0000E41E0000}"/>
    <cellStyle name="Normal 12 11 4" xfId="8127" xr:uid="{00000000-0005-0000-0000-0000E51E0000}"/>
    <cellStyle name="Normal 12 11 4 10" xfId="8128" xr:uid="{00000000-0005-0000-0000-0000E61E0000}"/>
    <cellStyle name="Normal 12 11 4 11" xfId="8129" xr:uid="{00000000-0005-0000-0000-0000E71E0000}"/>
    <cellStyle name="Normal 12 11 4 12" xfId="8130" xr:uid="{00000000-0005-0000-0000-0000E81E0000}"/>
    <cellStyle name="Normal 12 11 4 2" xfId="8131" xr:uid="{00000000-0005-0000-0000-0000E91E0000}"/>
    <cellStyle name="Normal 12 11 4 2 2" xfId="8132" xr:uid="{00000000-0005-0000-0000-0000EA1E0000}"/>
    <cellStyle name="Normal 12 11 4 2 2 2" xfId="8133" xr:uid="{00000000-0005-0000-0000-0000EB1E0000}"/>
    <cellStyle name="Normal 12 11 4 2 2 3" xfId="8134" xr:uid="{00000000-0005-0000-0000-0000EC1E0000}"/>
    <cellStyle name="Normal 12 11 4 2 2 4" xfId="8135" xr:uid="{00000000-0005-0000-0000-0000ED1E0000}"/>
    <cellStyle name="Normal 12 11 4 2 3" xfId="8136" xr:uid="{00000000-0005-0000-0000-0000EE1E0000}"/>
    <cellStyle name="Normal 12 11 4 2 3 2" xfId="8137" xr:uid="{00000000-0005-0000-0000-0000EF1E0000}"/>
    <cellStyle name="Normal 12 11 4 2 3 3" xfId="8138" xr:uid="{00000000-0005-0000-0000-0000F01E0000}"/>
    <cellStyle name="Normal 12 11 4 2 3 4" xfId="8139" xr:uid="{00000000-0005-0000-0000-0000F11E0000}"/>
    <cellStyle name="Normal 12 11 4 2 4" xfId="8140" xr:uid="{00000000-0005-0000-0000-0000F21E0000}"/>
    <cellStyle name="Normal 12 11 4 2 5" xfId="8141" xr:uid="{00000000-0005-0000-0000-0000F31E0000}"/>
    <cellStyle name="Normal 12 11 4 2 6" xfId="8142" xr:uid="{00000000-0005-0000-0000-0000F41E0000}"/>
    <cellStyle name="Normal 12 11 4 3" xfId="8143" xr:uid="{00000000-0005-0000-0000-0000F51E0000}"/>
    <cellStyle name="Normal 12 11 4 3 2" xfId="8144" xr:uid="{00000000-0005-0000-0000-0000F61E0000}"/>
    <cellStyle name="Normal 12 11 4 3 3" xfId="8145" xr:uid="{00000000-0005-0000-0000-0000F71E0000}"/>
    <cellStyle name="Normal 12 11 4 3 4" xfId="8146" xr:uid="{00000000-0005-0000-0000-0000F81E0000}"/>
    <cellStyle name="Normal 12 11 4 4" xfId="8147" xr:uid="{00000000-0005-0000-0000-0000F91E0000}"/>
    <cellStyle name="Normal 12 11 4 4 2" xfId="8148" xr:uid="{00000000-0005-0000-0000-0000FA1E0000}"/>
    <cellStyle name="Normal 12 11 4 4 3" xfId="8149" xr:uid="{00000000-0005-0000-0000-0000FB1E0000}"/>
    <cellStyle name="Normal 12 11 4 4 4" xfId="8150" xr:uid="{00000000-0005-0000-0000-0000FC1E0000}"/>
    <cellStyle name="Normal 12 11 4 5" xfId="8151" xr:uid="{00000000-0005-0000-0000-0000FD1E0000}"/>
    <cellStyle name="Normal 12 11 4 5 2" xfId="8152" xr:uid="{00000000-0005-0000-0000-0000FE1E0000}"/>
    <cellStyle name="Normal 12 11 4 5 3" xfId="8153" xr:uid="{00000000-0005-0000-0000-0000FF1E0000}"/>
    <cellStyle name="Normal 12 11 4 5 4" xfId="8154" xr:uid="{00000000-0005-0000-0000-0000001F0000}"/>
    <cellStyle name="Normal 12 11 4 6" xfId="8155" xr:uid="{00000000-0005-0000-0000-0000011F0000}"/>
    <cellStyle name="Normal 12 11 4 6 2" xfId="8156" xr:uid="{00000000-0005-0000-0000-0000021F0000}"/>
    <cellStyle name="Normal 12 11 4 6 3" xfId="8157" xr:uid="{00000000-0005-0000-0000-0000031F0000}"/>
    <cellStyle name="Normal 12 11 4 6 4" xfId="8158" xr:uid="{00000000-0005-0000-0000-0000041F0000}"/>
    <cellStyle name="Normal 12 11 4 7" xfId="8159" xr:uid="{00000000-0005-0000-0000-0000051F0000}"/>
    <cellStyle name="Normal 12 11 4 7 2" xfId="8160" xr:uid="{00000000-0005-0000-0000-0000061F0000}"/>
    <cellStyle name="Normal 12 11 4 7 3" xfId="8161" xr:uid="{00000000-0005-0000-0000-0000071F0000}"/>
    <cellStyle name="Normal 12 11 4 7 4" xfId="8162" xr:uid="{00000000-0005-0000-0000-0000081F0000}"/>
    <cellStyle name="Normal 12 11 4 8" xfId="8163" xr:uid="{00000000-0005-0000-0000-0000091F0000}"/>
    <cellStyle name="Normal 12 11 4 9" xfId="8164" xr:uid="{00000000-0005-0000-0000-00000A1F0000}"/>
    <cellStyle name="Normal 12 11 5" xfId="8165" xr:uid="{00000000-0005-0000-0000-00000B1F0000}"/>
    <cellStyle name="Normal 12 11 5 10" xfId="8166" xr:uid="{00000000-0005-0000-0000-00000C1F0000}"/>
    <cellStyle name="Normal 12 11 5 11" xfId="8167" xr:uid="{00000000-0005-0000-0000-00000D1F0000}"/>
    <cellStyle name="Normal 12 11 5 12" xfId="8168" xr:uid="{00000000-0005-0000-0000-00000E1F0000}"/>
    <cellStyle name="Normal 12 11 5 2" xfId="8169" xr:uid="{00000000-0005-0000-0000-00000F1F0000}"/>
    <cellStyle name="Normal 12 11 5 2 2" xfId="8170" xr:uid="{00000000-0005-0000-0000-0000101F0000}"/>
    <cellStyle name="Normal 12 11 5 2 2 2" xfId="8171" xr:uid="{00000000-0005-0000-0000-0000111F0000}"/>
    <cellStyle name="Normal 12 11 5 2 2 3" xfId="8172" xr:uid="{00000000-0005-0000-0000-0000121F0000}"/>
    <cellStyle name="Normal 12 11 5 2 2 4" xfId="8173" xr:uid="{00000000-0005-0000-0000-0000131F0000}"/>
    <cellStyle name="Normal 12 11 5 2 3" xfId="8174" xr:uid="{00000000-0005-0000-0000-0000141F0000}"/>
    <cellStyle name="Normal 12 11 5 2 3 2" xfId="8175" xr:uid="{00000000-0005-0000-0000-0000151F0000}"/>
    <cellStyle name="Normal 12 11 5 2 3 3" xfId="8176" xr:uid="{00000000-0005-0000-0000-0000161F0000}"/>
    <cellStyle name="Normal 12 11 5 2 3 4" xfId="8177" xr:uid="{00000000-0005-0000-0000-0000171F0000}"/>
    <cellStyle name="Normal 12 11 5 2 4" xfId="8178" xr:uid="{00000000-0005-0000-0000-0000181F0000}"/>
    <cellStyle name="Normal 12 11 5 2 5" xfId="8179" xr:uid="{00000000-0005-0000-0000-0000191F0000}"/>
    <cellStyle name="Normal 12 11 5 2 6" xfId="8180" xr:uid="{00000000-0005-0000-0000-00001A1F0000}"/>
    <cellStyle name="Normal 12 11 5 3" xfId="8181" xr:uid="{00000000-0005-0000-0000-00001B1F0000}"/>
    <cellStyle name="Normal 12 11 5 3 2" xfId="8182" xr:uid="{00000000-0005-0000-0000-00001C1F0000}"/>
    <cellStyle name="Normal 12 11 5 3 3" xfId="8183" xr:uid="{00000000-0005-0000-0000-00001D1F0000}"/>
    <cellStyle name="Normal 12 11 5 3 4" xfId="8184" xr:uid="{00000000-0005-0000-0000-00001E1F0000}"/>
    <cellStyle name="Normal 12 11 5 4" xfId="8185" xr:uid="{00000000-0005-0000-0000-00001F1F0000}"/>
    <cellStyle name="Normal 12 11 5 4 2" xfId="8186" xr:uid="{00000000-0005-0000-0000-0000201F0000}"/>
    <cellStyle name="Normal 12 11 5 4 3" xfId="8187" xr:uid="{00000000-0005-0000-0000-0000211F0000}"/>
    <cellStyle name="Normal 12 11 5 4 4" xfId="8188" xr:uid="{00000000-0005-0000-0000-0000221F0000}"/>
    <cellStyle name="Normal 12 11 5 5" xfId="8189" xr:uid="{00000000-0005-0000-0000-0000231F0000}"/>
    <cellStyle name="Normal 12 11 5 5 2" xfId="8190" xr:uid="{00000000-0005-0000-0000-0000241F0000}"/>
    <cellStyle name="Normal 12 11 5 5 3" xfId="8191" xr:uid="{00000000-0005-0000-0000-0000251F0000}"/>
    <cellStyle name="Normal 12 11 5 5 4" xfId="8192" xr:uid="{00000000-0005-0000-0000-0000261F0000}"/>
    <cellStyle name="Normal 12 11 5 6" xfId="8193" xr:uid="{00000000-0005-0000-0000-0000271F0000}"/>
    <cellStyle name="Normal 12 11 5 6 2" xfId="8194" xr:uid="{00000000-0005-0000-0000-0000281F0000}"/>
    <cellStyle name="Normal 12 11 5 6 3" xfId="8195" xr:uid="{00000000-0005-0000-0000-0000291F0000}"/>
    <cellStyle name="Normal 12 11 5 6 4" xfId="8196" xr:uid="{00000000-0005-0000-0000-00002A1F0000}"/>
    <cellStyle name="Normal 12 11 5 7" xfId="8197" xr:uid="{00000000-0005-0000-0000-00002B1F0000}"/>
    <cellStyle name="Normal 12 11 5 7 2" xfId="8198" xr:uid="{00000000-0005-0000-0000-00002C1F0000}"/>
    <cellStyle name="Normal 12 11 5 7 3" xfId="8199" xr:uid="{00000000-0005-0000-0000-00002D1F0000}"/>
    <cellStyle name="Normal 12 11 5 7 4" xfId="8200" xr:uid="{00000000-0005-0000-0000-00002E1F0000}"/>
    <cellStyle name="Normal 12 11 5 8" xfId="8201" xr:uid="{00000000-0005-0000-0000-00002F1F0000}"/>
    <cellStyle name="Normal 12 11 5 9" xfId="8202" xr:uid="{00000000-0005-0000-0000-0000301F0000}"/>
    <cellStyle name="Normal 12 11 6" xfId="8203" xr:uid="{00000000-0005-0000-0000-0000311F0000}"/>
    <cellStyle name="Normal 12 11 6 2" xfId="8204" xr:uid="{00000000-0005-0000-0000-0000321F0000}"/>
    <cellStyle name="Normal 12 11 6 2 2" xfId="8205" xr:uid="{00000000-0005-0000-0000-0000331F0000}"/>
    <cellStyle name="Normal 12 11 6 2 3" xfId="8206" xr:uid="{00000000-0005-0000-0000-0000341F0000}"/>
    <cellStyle name="Normal 12 11 6 2 4" xfId="8207" xr:uid="{00000000-0005-0000-0000-0000351F0000}"/>
    <cellStyle name="Normal 12 11 6 3" xfId="8208" xr:uid="{00000000-0005-0000-0000-0000361F0000}"/>
    <cellStyle name="Normal 12 11 6 3 2" xfId="8209" xr:uid="{00000000-0005-0000-0000-0000371F0000}"/>
    <cellStyle name="Normal 12 11 6 3 3" xfId="8210" xr:uid="{00000000-0005-0000-0000-0000381F0000}"/>
    <cellStyle name="Normal 12 11 6 3 4" xfId="8211" xr:uid="{00000000-0005-0000-0000-0000391F0000}"/>
    <cellStyle name="Normal 12 11 6 4" xfId="8212" xr:uid="{00000000-0005-0000-0000-00003A1F0000}"/>
    <cellStyle name="Normal 12 11 6 4 2" xfId="8213" xr:uid="{00000000-0005-0000-0000-00003B1F0000}"/>
    <cellStyle name="Normal 12 11 6 4 3" xfId="8214" xr:uid="{00000000-0005-0000-0000-00003C1F0000}"/>
    <cellStyle name="Normal 12 11 6 4 4" xfId="8215" xr:uid="{00000000-0005-0000-0000-00003D1F0000}"/>
    <cellStyle name="Normal 12 11 6 5" xfId="8216" xr:uid="{00000000-0005-0000-0000-00003E1F0000}"/>
    <cellStyle name="Normal 12 11 6 5 2" xfId="8217" xr:uid="{00000000-0005-0000-0000-00003F1F0000}"/>
    <cellStyle name="Normal 12 11 6 5 3" xfId="8218" xr:uid="{00000000-0005-0000-0000-0000401F0000}"/>
    <cellStyle name="Normal 12 11 6 5 4" xfId="8219" xr:uid="{00000000-0005-0000-0000-0000411F0000}"/>
    <cellStyle name="Normal 12 11 6 6" xfId="8220" xr:uid="{00000000-0005-0000-0000-0000421F0000}"/>
    <cellStyle name="Normal 12 11 6 7" xfId="8221" xr:uid="{00000000-0005-0000-0000-0000431F0000}"/>
    <cellStyle name="Normal 12 11 6 8" xfId="8222" xr:uid="{00000000-0005-0000-0000-0000441F0000}"/>
    <cellStyle name="Normal 12 11 7" xfId="8223" xr:uid="{00000000-0005-0000-0000-0000451F0000}"/>
    <cellStyle name="Normal 12 11 7 2" xfId="8224" xr:uid="{00000000-0005-0000-0000-0000461F0000}"/>
    <cellStyle name="Normal 12 11 7 3" xfId="8225" xr:uid="{00000000-0005-0000-0000-0000471F0000}"/>
    <cellStyle name="Normal 12 11 7 4" xfId="8226" xr:uid="{00000000-0005-0000-0000-0000481F0000}"/>
    <cellStyle name="Normal 12 11 8" xfId="8227" xr:uid="{00000000-0005-0000-0000-0000491F0000}"/>
    <cellStyle name="Normal 12 11 8 2" xfId="8228" xr:uid="{00000000-0005-0000-0000-00004A1F0000}"/>
    <cellStyle name="Normal 12 11 8 3" xfId="8229" xr:uid="{00000000-0005-0000-0000-00004B1F0000}"/>
    <cellStyle name="Normal 12 11 8 4" xfId="8230" xr:uid="{00000000-0005-0000-0000-00004C1F0000}"/>
    <cellStyle name="Normal 12 11 9" xfId="8231" xr:uid="{00000000-0005-0000-0000-00004D1F0000}"/>
    <cellStyle name="Normal 12 11 9 2" xfId="8232" xr:uid="{00000000-0005-0000-0000-00004E1F0000}"/>
    <cellStyle name="Normal 12 11 9 3" xfId="8233" xr:uid="{00000000-0005-0000-0000-00004F1F0000}"/>
    <cellStyle name="Normal 12 11 9 4" xfId="8234" xr:uid="{00000000-0005-0000-0000-0000501F0000}"/>
    <cellStyle name="Normal 12 12" xfId="8235" xr:uid="{00000000-0005-0000-0000-0000511F0000}"/>
    <cellStyle name="Normal 12 13" xfId="8236" xr:uid="{00000000-0005-0000-0000-0000521F0000}"/>
    <cellStyle name="Normal 12 14" xfId="8237" xr:uid="{00000000-0005-0000-0000-0000531F0000}"/>
    <cellStyle name="Normal 12 2" xfId="8238" xr:uid="{00000000-0005-0000-0000-0000541F0000}"/>
    <cellStyle name="Normal 12 2 10" xfId="8239" xr:uid="{00000000-0005-0000-0000-0000551F0000}"/>
    <cellStyle name="Normal 12 2 10 2" xfId="8240" xr:uid="{00000000-0005-0000-0000-0000561F0000}"/>
    <cellStyle name="Normal 12 2 10 3" xfId="8241" xr:uid="{00000000-0005-0000-0000-0000571F0000}"/>
    <cellStyle name="Normal 12 2 10 4" xfId="8242" xr:uid="{00000000-0005-0000-0000-0000581F0000}"/>
    <cellStyle name="Normal 12 2 11" xfId="8243" xr:uid="{00000000-0005-0000-0000-0000591F0000}"/>
    <cellStyle name="Normal 12 2 11 2" xfId="8244" xr:uid="{00000000-0005-0000-0000-00005A1F0000}"/>
    <cellStyle name="Normal 12 2 11 3" xfId="8245" xr:uid="{00000000-0005-0000-0000-00005B1F0000}"/>
    <cellStyle name="Normal 12 2 11 4" xfId="8246" xr:uid="{00000000-0005-0000-0000-00005C1F0000}"/>
    <cellStyle name="Normal 12 2 12" xfId="8247" xr:uid="{00000000-0005-0000-0000-00005D1F0000}"/>
    <cellStyle name="Normal 12 2 12 2" xfId="8248" xr:uid="{00000000-0005-0000-0000-00005E1F0000}"/>
    <cellStyle name="Normal 12 2 12 3" xfId="8249" xr:uid="{00000000-0005-0000-0000-00005F1F0000}"/>
    <cellStyle name="Normal 12 2 12 4" xfId="8250" xr:uid="{00000000-0005-0000-0000-0000601F0000}"/>
    <cellStyle name="Normal 12 2 13" xfId="8251" xr:uid="{00000000-0005-0000-0000-0000611F0000}"/>
    <cellStyle name="Normal 12 2 13 2" xfId="8252" xr:uid="{00000000-0005-0000-0000-0000621F0000}"/>
    <cellStyle name="Normal 12 2 13 3" xfId="8253" xr:uid="{00000000-0005-0000-0000-0000631F0000}"/>
    <cellStyle name="Normal 12 2 13 4" xfId="8254" xr:uid="{00000000-0005-0000-0000-0000641F0000}"/>
    <cellStyle name="Normal 12 2 14" xfId="8255" xr:uid="{00000000-0005-0000-0000-0000651F0000}"/>
    <cellStyle name="Normal 12 2 14 2" xfId="8256" xr:uid="{00000000-0005-0000-0000-0000661F0000}"/>
    <cellStyle name="Normal 12 2 14 3" xfId="8257" xr:uid="{00000000-0005-0000-0000-0000671F0000}"/>
    <cellStyle name="Normal 12 2 14 4" xfId="8258" xr:uid="{00000000-0005-0000-0000-0000681F0000}"/>
    <cellStyle name="Normal 12 2 15" xfId="8259" xr:uid="{00000000-0005-0000-0000-0000691F0000}"/>
    <cellStyle name="Normal 12 2 16" xfId="8260" xr:uid="{00000000-0005-0000-0000-00006A1F0000}"/>
    <cellStyle name="Normal 12 2 17" xfId="8261" xr:uid="{00000000-0005-0000-0000-00006B1F0000}"/>
    <cellStyle name="Normal 12 2 18" xfId="8262" xr:uid="{00000000-0005-0000-0000-00006C1F0000}"/>
    <cellStyle name="Normal 12 2 19" xfId="8263" xr:uid="{00000000-0005-0000-0000-00006D1F0000}"/>
    <cellStyle name="Normal 12 2 2" xfId="8264" xr:uid="{00000000-0005-0000-0000-00006E1F0000}"/>
    <cellStyle name="Normal 12 2 20" xfId="8265" xr:uid="{00000000-0005-0000-0000-00006F1F0000}"/>
    <cellStyle name="Normal 12 2 21" xfId="8266" xr:uid="{00000000-0005-0000-0000-0000701F0000}"/>
    <cellStyle name="Normal 12 2 3" xfId="8267" xr:uid="{00000000-0005-0000-0000-0000711F0000}"/>
    <cellStyle name="Normal 12 2 3 10" xfId="8268" xr:uid="{00000000-0005-0000-0000-0000721F0000}"/>
    <cellStyle name="Normal 12 2 3 11" xfId="8269" xr:uid="{00000000-0005-0000-0000-0000731F0000}"/>
    <cellStyle name="Normal 12 2 3 12" xfId="8270" xr:uid="{00000000-0005-0000-0000-0000741F0000}"/>
    <cellStyle name="Normal 12 2 3 13" xfId="8271" xr:uid="{00000000-0005-0000-0000-0000751F0000}"/>
    <cellStyle name="Normal 12 2 3 14" xfId="8272" xr:uid="{00000000-0005-0000-0000-0000761F0000}"/>
    <cellStyle name="Normal 12 2 3 2" xfId="8273" xr:uid="{00000000-0005-0000-0000-0000771F0000}"/>
    <cellStyle name="Normal 12 2 3 2 10" xfId="8274" xr:uid="{00000000-0005-0000-0000-0000781F0000}"/>
    <cellStyle name="Normal 12 2 3 2 11" xfId="8275" xr:uid="{00000000-0005-0000-0000-0000791F0000}"/>
    <cellStyle name="Normal 12 2 3 2 12" xfId="8276" xr:uid="{00000000-0005-0000-0000-00007A1F0000}"/>
    <cellStyle name="Normal 12 2 3 2 2" xfId="8277" xr:uid="{00000000-0005-0000-0000-00007B1F0000}"/>
    <cellStyle name="Normal 12 2 3 2 2 2" xfId="8278" xr:uid="{00000000-0005-0000-0000-00007C1F0000}"/>
    <cellStyle name="Normal 12 2 3 2 2 2 2" xfId="8279" xr:uid="{00000000-0005-0000-0000-00007D1F0000}"/>
    <cellStyle name="Normal 12 2 3 2 2 2 3" xfId="8280" xr:uid="{00000000-0005-0000-0000-00007E1F0000}"/>
    <cellStyle name="Normal 12 2 3 2 2 2 4" xfId="8281" xr:uid="{00000000-0005-0000-0000-00007F1F0000}"/>
    <cellStyle name="Normal 12 2 3 2 2 3" xfId="8282" xr:uid="{00000000-0005-0000-0000-0000801F0000}"/>
    <cellStyle name="Normal 12 2 3 2 2 3 2" xfId="8283" xr:uid="{00000000-0005-0000-0000-0000811F0000}"/>
    <cellStyle name="Normal 12 2 3 2 2 3 3" xfId="8284" xr:uid="{00000000-0005-0000-0000-0000821F0000}"/>
    <cellStyle name="Normal 12 2 3 2 2 3 4" xfId="8285" xr:uid="{00000000-0005-0000-0000-0000831F0000}"/>
    <cellStyle name="Normal 12 2 3 2 2 4" xfId="8286" xr:uid="{00000000-0005-0000-0000-0000841F0000}"/>
    <cellStyle name="Normal 12 2 3 2 2 5" xfId="8287" xr:uid="{00000000-0005-0000-0000-0000851F0000}"/>
    <cellStyle name="Normal 12 2 3 2 2 6" xfId="8288" xr:uid="{00000000-0005-0000-0000-0000861F0000}"/>
    <cellStyle name="Normal 12 2 3 2 3" xfId="8289" xr:uid="{00000000-0005-0000-0000-0000871F0000}"/>
    <cellStyle name="Normal 12 2 3 2 3 2" xfId="8290" xr:uid="{00000000-0005-0000-0000-0000881F0000}"/>
    <cellStyle name="Normal 12 2 3 2 3 3" xfId="8291" xr:uid="{00000000-0005-0000-0000-0000891F0000}"/>
    <cellStyle name="Normal 12 2 3 2 3 4" xfId="8292" xr:uid="{00000000-0005-0000-0000-00008A1F0000}"/>
    <cellStyle name="Normal 12 2 3 2 4" xfId="8293" xr:uid="{00000000-0005-0000-0000-00008B1F0000}"/>
    <cellStyle name="Normal 12 2 3 2 4 2" xfId="8294" xr:uid="{00000000-0005-0000-0000-00008C1F0000}"/>
    <cellStyle name="Normal 12 2 3 2 4 3" xfId="8295" xr:uid="{00000000-0005-0000-0000-00008D1F0000}"/>
    <cellStyle name="Normal 12 2 3 2 4 4" xfId="8296" xr:uid="{00000000-0005-0000-0000-00008E1F0000}"/>
    <cellStyle name="Normal 12 2 3 2 5" xfId="8297" xr:uid="{00000000-0005-0000-0000-00008F1F0000}"/>
    <cellStyle name="Normal 12 2 3 2 5 2" xfId="8298" xr:uid="{00000000-0005-0000-0000-0000901F0000}"/>
    <cellStyle name="Normal 12 2 3 2 5 3" xfId="8299" xr:uid="{00000000-0005-0000-0000-0000911F0000}"/>
    <cellStyle name="Normal 12 2 3 2 5 4" xfId="8300" xr:uid="{00000000-0005-0000-0000-0000921F0000}"/>
    <cellStyle name="Normal 12 2 3 2 6" xfId="8301" xr:uid="{00000000-0005-0000-0000-0000931F0000}"/>
    <cellStyle name="Normal 12 2 3 2 6 2" xfId="8302" xr:uid="{00000000-0005-0000-0000-0000941F0000}"/>
    <cellStyle name="Normal 12 2 3 2 6 3" xfId="8303" xr:uid="{00000000-0005-0000-0000-0000951F0000}"/>
    <cellStyle name="Normal 12 2 3 2 6 4" xfId="8304" xr:uid="{00000000-0005-0000-0000-0000961F0000}"/>
    <cellStyle name="Normal 12 2 3 2 7" xfId="8305" xr:uid="{00000000-0005-0000-0000-0000971F0000}"/>
    <cellStyle name="Normal 12 2 3 2 7 2" xfId="8306" xr:uid="{00000000-0005-0000-0000-0000981F0000}"/>
    <cellStyle name="Normal 12 2 3 2 7 3" xfId="8307" xr:uid="{00000000-0005-0000-0000-0000991F0000}"/>
    <cellStyle name="Normal 12 2 3 2 7 4" xfId="8308" xr:uid="{00000000-0005-0000-0000-00009A1F0000}"/>
    <cellStyle name="Normal 12 2 3 2 8" xfId="8309" xr:uid="{00000000-0005-0000-0000-00009B1F0000}"/>
    <cellStyle name="Normal 12 2 3 2 9" xfId="8310" xr:uid="{00000000-0005-0000-0000-00009C1F0000}"/>
    <cellStyle name="Normal 12 2 3 3" xfId="8311" xr:uid="{00000000-0005-0000-0000-00009D1F0000}"/>
    <cellStyle name="Normal 12 2 3 3 2" xfId="8312" xr:uid="{00000000-0005-0000-0000-00009E1F0000}"/>
    <cellStyle name="Normal 12 2 3 3 2 2" xfId="8313" xr:uid="{00000000-0005-0000-0000-00009F1F0000}"/>
    <cellStyle name="Normal 12 2 3 3 2 3" xfId="8314" xr:uid="{00000000-0005-0000-0000-0000A01F0000}"/>
    <cellStyle name="Normal 12 2 3 3 2 4" xfId="8315" xr:uid="{00000000-0005-0000-0000-0000A11F0000}"/>
    <cellStyle name="Normal 12 2 3 3 3" xfId="8316" xr:uid="{00000000-0005-0000-0000-0000A21F0000}"/>
    <cellStyle name="Normal 12 2 3 3 3 2" xfId="8317" xr:uid="{00000000-0005-0000-0000-0000A31F0000}"/>
    <cellStyle name="Normal 12 2 3 3 3 3" xfId="8318" xr:uid="{00000000-0005-0000-0000-0000A41F0000}"/>
    <cellStyle name="Normal 12 2 3 3 3 4" xfId="8319" xr:uid="{00000000-0005-0000-0000-0000A51F0000}"/>
    <cellStyle name="Normal 12 2 3 3 4" xfId="8320" xr:uid="{00000000-0005-0000-0000-0000A61F0000}"/>
    <cellStyle name="Normal 12 2 3 3 5" xfId="8321" xr:uid="{00000000-0005-0000-0000-0000A71F0000}"/>
    <cellStyle name="Normal 12 2 3 3 6" xfId="8322" xr:uid="{00000000-0005-0000-0000-0000A81F0000}"/>
    <cellStyle name="Normal 12 2 3 4" xfId="8323" xr:uid="{00000000-0005-0000-0000-0000A91F0000}"/>
    <cellStyle name="Normal 12 2 3 4 2" xfId="8324" xr:uid="{00000000-0005-0000-0000-0000AA1F0000}"/>
    <cellStyle name="Normal 12 2 3 4 3" xfId="8325" xr:uid="{00000000-0005-0000-0000-0000AB1F0000}"/>
    <cellStyle name="Normal 12 2 3 4 4" xfId="8326" xr:uid="{00000000-0005-0000-0000-0000AC1F0000}"/>
    <cellStyle name="Normal 12 2 3 5" xfId="8327" xr:uid="{00000000-0005-0000-0000-0000AD1F0000}"/>
    <cellStyle name="Normal 12 2 3 5 2" xfId="8328" xr:uid="{00000000-0005-0000-0000-0000AE1F0000}"/>
    <cellStyle name="Normal 12 2 3 5 3" xfId="8329" xr:uid="{00000000-0005-0000-0000-0000AF1F0000}"/>
    <cellStyle name="Normal 12 2 3 5 4" xfId="8330" xr:uid="{00000000-0005-0000-0000-0000B01F0000}"/>
    <cellStyle name="Normal 12 2 3 6" xfId="8331" xr:uid="{00000000-0005-0000-0000-0000B11F0000}"/>
    <cellStyle name="Normal 12 2 3 6 2" xfId="8332" xr:uid="{00000000-0005-0000-0000-0000B21F0000}"/>
    <cellStyle name="Normal 12 2 3 6 3" xfId="8333" xr:uid="{00000000-0005-0000-0000-0000B31F0000}"/>
    <cellStyle name="Normal 12 2 3 6 4" xfId="8334" xr:uid="{00000000-0005-0000-0000-0000B41F0000}"/>
    <cellStyle name="Normal 12 2 3 7" xfId="8335" xr:uid="{00000000-0005-0000-0000-0000B51F0000}"/>
    <cellStyle name="Normal 12 2 3 7 2" xfId="8336" xr:uid="{00000000-0005-0000-0000-0000B61F0000}"/>
    <cellStyle name="Normal 12 2 3 7 3" xfId="8337" xr:uid="{00000000-0005-0000-0000-0000B71F0000}"/>
    <cellStyle name="Normal 12 2 3 7 4" xfId="8338" xr:uid="{00000000-0005-0000-0000-0000B81F0000}"/>
    <cellStyle name="Normal 12 2 3 8" xfId="8339" xr:uid="{00000000-0005-0000-0000-0000B91F0000}"/>
    <cellStyle name="Normal 12 2 3 8 2" xfId="8340" xr:uid="{00000000-0005-0000-0000-0000BA1F0000}"/>
    <cellStyle name="Normal 12 2 3 8 3" xfId="8341" xr:uid="{00000000-0005-0000-0000-0000BB1F0000}"/>
    <cellStyle name="Normal 12 2 3 8 4" xfId="8342" xr:uid="{00000000-0005-0000-0000-0000BC1F0000}"/>
    <cellStyle name="Normal 12 2 3 9" xfId="8343" xr:uid="{00000000-0005-0000-0000-0000BD1F0000}"/>
    <cellStyle name="Normal 12 2 3 9 2" xfId="8344" xr:uid="{00000000-0005-0000-0000-0000BE1F0000}"/>
    <cellStyle name="Normal 12 2 3 9 3" xfId="8345" xr:uid="{00000000-0005-0000-0000-0000BF1F0000}"/>
    <cellStyle name="Normal 12 2 3 9 4" xfId="8346" xr:uid="{00000000-0005-0000-0000-0000C01F0000}"/>
    <cellStyle name="Normal 12 2 4" xfId="8347" xr:uid="{00000000-0005-0000-0000-0000C11F0000}"/>
    <cellStyle name="Normal 12 2 4 10" xfId="8348" xr:uid="{00000000-0005-0000-0000-0000C21F0000}"/>
    <cellStyle name="Normal 12 2 4 11" xfId="8349" xr:uid="{00000000-0005-0000-0000-0000C31F0000}"/>
    <cellStyle name="Normal 12 2 4 12" xfId="8350" xr:uid="{00000000-0005-0000-0000-0000C41F0000}"/>
    <cellStyle name="Normal 12 2 4 13" xfId="8351" xr:uid="{00000000-0005-0000-0000-0000C51F0000}"/>
    <cellStyle name="Normal 12 2 4 14" xfId="8352" xr:uid="{00000000-0005-0000-0000-0000C61F0000}"/>
    <cellStyle name="Normal 12 2 4 2" xfId="8353" xr:uid="{00000000-0005-0000-0000-0000C71F0000}"/>
    <cellStyle name="Normal 12 2 4 2 10" xfId="8354" xr:uid="{00000000-0005-0000-0000-0000C81F0000}"/>
    <cellStyle name="Normal 12 2 4 2 11" xfId="8355" xr:uid="{00000000-0005-0000-0000-0000C91F0000}"/>
    <cellStyle name="Normal 12 2 4 2 12" xfId="8356" xr:uid="{00000000-0005-0000-0000-0000CA1F0000}"/>
    <cellStyle name="Normal 12 2 4 2 2" xfId="8357" xr:uid="{00000000-0005-0000-0000-0000CB1F0000}"/>
    <cellStyle name="Normal 12 2 4 2 2 2" xfId="8358" xr:uid="{00000000-0005-0000-0000-0000CC1F0000}"/>
    <cellStyle name="Normal 12 2 4 2 2 2 2" xfId="8359" xr:uid="{00000000-0005-0000-0000-0000CD1F0000}"/>
    <cellStyle name="Normal 12 2 4 2 2 2 3" xfId="8360" xr:uid="{00000000-0005-0000-0000-0000CE1F0000}"/>
    <cellStyle name="Normal 12 2 4 2 2 2 4" xfId="8361" xr:uid="{00000000-0005-0000-0000-0000CF1F0000}"/>
    <cellStyle name="Normal 12 2 4 2 2 3" xfId="8362" xr:uid="{00000000-0005-0000-0000-0000D01F0000}"/>
    <cellStyle name="Normal 12 2 4 2 2 3 2" xfId="8363" xr:uid="{00000000-0005-0000-0000-0000D11F0000}"/>
    <cellStyle name="Normal 12 2 4 2 2 3 3" xfId="8364" xr:uid="{00000000-0005-0000-0000-0000D21F0000}"/>
    <cellStyle name="Normal 12 2 4 2 2 3 4" xfId="8365" xr:uid="{00000000-0005-0000-0000-0000D31F0000}"/>
    <cellStyle name="Normal 12 2 4 2 2 4" xfId="8366" xr:uid="{00000000-0005-0000-0000-0000D41F0000}"/>
    <cellStyle name="Normal 12 2 4 2 2 5" xfId="8367" xr:uid="{00000000-0005-0000-0000-0000D51F0000}"/>
    <cellStyle name="Normal 12 2 4 2 2 6" xfId="8368" xr:uid="{00000000-0005-0000-0000-0000D61F0000}"/>
    <cellStyle name="Normal 12 2 4 2 3" xfId="8369" xr:uid="{00000000-0005-0000-0000-0000D71F0000}"/>
    <cellStyle name="Normal 12 2 4 2 3 2" xfId="8370" xr:uid="{00000000-0005-0000-0000-0000D81F0000}"/>
    <cellStyle name="Normal 12 2 4 2 3 3" xfId="8371" xr:uid="{00000000-0005-0000-0000-0000D91F0000}"/>
    <cellStyle name="Normal 12 2 4 2 3 4" xfId="8372" xr:uid="{00000000-0005-0000-0000-0000DA1F0000}"/>
    <cellStyle name="Normal 12 2 4 2 4" xfId="8373" xr:uid="{00000000-0005-0000-0000-0000DB1F0000}"/>
    <cellStyle name="Normal 12 2 4 2 4 2" xfId="8374" xr:uid="{00000000-0005-0000-0000-0000DC1F0000}"/>
    <cellStyle name="Normal 12 2 4 2 4 3" xfId="8375" xr:uid="{00000000-0005-0000-0000-0000DD1F0000}"/>
    <cellStyle name="Normal 12 2 4 2 4 4" xfId="8376" xr:uid="{00000000-0005-0000-0000-0000DE1F0000}"/>
    <cellStyle name="Normal 12 2 4 2 5" xfId="8377" xr:uid="{00000000-0005-0000-0000-0000DF1F0000}"/>
    <cellStyle name="Normal 12 2 4 2 5 2" xfId="8378" xr:uid="{00000000-0005-0000-0000-0000E01F0000}"/>
    <cellStyle name="Normal 12 2 4 2 5 3" xfId="8379" xr:uid="{00000000-0005-0000-0000-0000E11F0000}"/>
    <cellStyle name="Normal 12 2 4 2 5 4" xfId="8380" xr:uid="{00000000-0005-0000-0000-0000E21F0000}"/>
    <cellStyle name="Normal 12 2 4 2 6" xfId="8381" xr:uid="{00000000-0005-0000-0000-0000E31F0000}"/>
    <cellStyle name="Normal 12 2 4 2 6 2" xfId="8382" xr:uid="{00000000-0005-0000-0000-0000E41F0000}"/>
    <cellStyle name="Normal 12 2 4 2 6 3" xfId="8383" xr:uid="{00000000-0005-0000-0000-0000E51F0000}"/>
    <cellStyle name="Normal 12 2 4 2 6 4" xfId="8384" xr:uid="{00000000-0005-0000-0000-0000E61F0000}"/>
    <cellStyle name="Normal 12 2 4 2 7" xfId="8385" xr:uid="{00000000-0005-0000-0000-0000E71F0000}"/>
    <cellStyle name="Normal 12 2 4 2 7 2" xfId="8386" xr:uid="{00000000-0005-0000-0000-0000E81F0000}"/>
    <cellStyle name="Normal 12 2 4 2 7 3" xfId="8387" xr:uid="{00000000-0005-0000-0000-0000E91F0000}"/>
    <cellStyle name="Normal 12 2 4 2 7 4" xfId="8388" xr:uid="{00000000-0005-0000-0000-0000EA1F0000}"/>
    <cellStyle name="Normal 12 2 4 2 8" xfId="8389" xr:uid="{00000000-0005-0000-0000-0000EB1F0000}"/>
    <cellStyle name="Normal 12 2 4 2 9" xfId="8390" xr:uid="{00000000-0005-0000-0000-0000EC1F0000}"/>
    <cellStyle name="Normal 12 2 4 3" xfId="8391" xr:uid="{00000000-0005-0000-0000-0000ED1F0000}"/>
    <cellStyle name="Normal 12 2 4 3 2" xfId="8392" xr:uid="{00000000-0005-0000-0000-0000EE1F0000}"/>
    <cellStyle name="Normal 12 2 4 3 2 2" xfId="8393" xr:uid="{00000000-0005-0000-0000-0000EF1F0000}"/>
    <cellStyle name="Normal 12 2 4 3 2 3" xfId="8394" xr:uid="{00000000-0005-0000-0000-0000F01F0000}"/>
    <cellStyle name="Normal 12 2 4 3 2 4" xfId="8395" xr:uid="{00000000-0005-0000-0000-0000F11F0000}"/>
    <cellStyle name="Normal 12 2 4 3 3" xfId="8396" xr:uid="{00000000-0005-0000-0000-0000F21F0000}"/>
    <cellStyle name="Normal 12 2 4 3 3 2" xfId="8397" xr:uid="{00000000-0005-0000-0000-0000F31F0000}"/>
    <cellStyle name="Normal 12 2 4 3 3 3" xfId="8398" xr:uid="{00000000-0005-0000-0000-0000F41F0000}"/>
    <cellStyle name="Normal 12 2 4 3 3 4" xfId="8399" xr:uid="{00000000-0005-0000-0000-0000F51F0000}"/>
    <cellStyle name="Normal 12 2 4 3 4" xfId="8400" xr:uid="{00000000-0005-0000-0000-0000F61F0000}"/>
    <cellStyle name="Normal 12 2 4 3 5" xfId="8401" xr:uid="{00000000-0005-0000-0000-0000F71F0000}"/>
    <cellStyle name="Normal 12 2 4 3 6" xfId="8402" xr:uid="{00000000-0005-0000-0000-0000F81F0000}"/>
    <cellStyle name="Normal 12 2 4 4" xfId="8403" xr:uid="{00000000-0005-0000-0000-0000F91F0000}"/>
    <cellStyle name="Normal 12 2 4 4 2" xfId="8404" xr:uid="{00000000-0005-0000-0000-0000FA1F0000}"/>
    <cellStyle name="Normal 12 2 4 4 3" xfId="8405" xr:uid="{00000000-0005-0000-0000-0000FB1F0000}"/>
    <cellStyle name="Normal 12 2 4 4 4" xfId="8406" xr:uid="{00000000-0005-0000-0000-0000FC1F0000}"/>
    <cellStyle name="Normal 12 2 4 5" xfId="8407" xr:uid="{00000000-0005-0000-0000-0000FD1F0000}"/>
    <cellStyle name="Normal 12 2 4 5 2" xfId="8408" xr:uid="{00000000-0005-0000-0000-0000FE1F0000}"/>
    <cellStyle name="Normal 12 2 4 5 3" xfId="8409" xr:uid="{00000000-0005-0000-0000-0000FF1F0000}"/>
    <cellStyle name="Normal 12 2 4 5 4" xfId="8410" xr:uid="{00000000-0005-0000-0000-000000200000}"/>
    <cellStyle name="Normal 12 2 4 6" xfId="8411" xr:uid="{00000000-0005-0000-0000-000001200000}"/>
    <cellStyle name="Normal 12 2 4 6 2" xfId="8412" xr:uid="{00000000-0005-0000-0000-000002200000}"/>
    <cellStyle name="Normal 12 2 4 6 3" xfId="8413" xr:uid="{00000000-0005-0000-0000-000003200000}"/>
    <cellStyle name="Normal 12 2 4 6 4" xfId="8414" xr:uid="{00000000-0005-0000-0000-000004200000}"/>
    <cellStyle name="Normal 12 2 4 7" xfId="8415" xr:uid="{00000000-0005-0000-0000-000005200000}"/>
    <cellStyle name="Normal 12 2 4 7 2" xfId="8416" xr:uid="{00000000-0005-0000-0000-000006200000}"/>
    <cellStyle name="Normal 12 2 4 7 3" xfId="8417" xr:uid="{00000000-0005-0000-0000-000007200000}"/>
    <cellStyle name="Normal 12 2 4 7 4" xfId="8418" xr:uid="{00000000-0005-0000-0000-000008200000}"/>
    <cellStyle name="Normal 12 2 4 8" xfId="8419" xr:uid="{00000000-0005-0000-0000-000009200000}"/>
    <cellStyle name="Normal 12 2 4 8 2" xfId="8420" xr:uid="{00000000-0005-0000-0000-00000A200000}"/>
    <cellStyle name="Normal 12 2 4 8 3" xfId="8421" xr:uid="{00000000-0005-0000-0000-00000B200000}"/>
    <cellStyle name="Normal 12 2 4 8 4" xfId="8422" xr:uid="{00000000-0005-0000-0000-00000C200000}"/>
    <cellStyle name="Normal 12 2 4 9" xfId="8423" xr:uid="{00000000-0005-0000-0000-00000D200000}"/>
    <cellStyle name="Normal 12 2 4 9 2" xfId="8424" xr:uid="{00000000-0005-0000-0000-00000E200000}"/>
    <cellStyle name="Normal 12 2 4 9 3" xfId="8425" xr:uid="{00000000-0005-0000-0000-00000F200000}"/>
    <cellStyle name="Normal 12 2 4 9 4" xfId="8426" xr:uid="{00000000-0005-0000-0000-000010200000}"/>
    <cellStyle name="Normal 12 2 5" xfId="8427" xr:uid="{00000000-0005-0000-0000-000011200000}"/>
    <cellStyle name="Normal 12 2 5 10" xfId="8428" xr:uid="{00000000-0005-0000-0000-000012200000}"/>
    <cellStyle name="Normal 12 2 5 11" xfId="8429" xr:uid="{00000000-0005-0000-0000-000013200000}"/>
    <cellStyle name="Normal 12 2 5 12" xfId="8430" xr:uid="{00000000-0005-0000-0000-000014200000}"/>
    <cellStyle name="Normal 12 2 5 2" xfId="8431" xr:uid="{00000000-0005-0000-0000-000015200000}"/>
    <cellStyle name="Normal 12 2 5 2 2" xfId="8432" xr:uid="{00000000-0005-0000-0000-000016200000}"/>
    <cellStyle name="Normal 12 2 5 2 2 2" xfId="8433" xr:uid="{00000000-0005-0000-0000-000017200000}"/>
    <cellStyle name="Normal 12 2 5 2 2 3" xfId="8434" xr:uid="{00000000-0005-0000-0000-000018200000}"/>
    <cellStyle name="Normal 12 2 5 2 2 4" xfId="8435" xr:uid="{00000000-0005-0000-0000-000019200000}"/>
    <cellStyle name="Normal 12 2 5 2 3" xfId="8436" xr:uid="{00000000-0005-0000-0000-00001A200000}"/>
    <cellStyle name="Normal 12 2 5 2 3 2" xfId="8437" xr:uid="{00000000-0005-0000-0000-00001B200000}"/>
    <cellStyle name="Normal 12 2 5 2 3 3" xfId="8438" xr:uid="{00000000-0005-0000-0000-00001C200000}"/>
    <cellStyle name="Normal 12 2 5 2 3 4" xfId="8439" xr:uid="{00000000-0005-0000-0000-00001D200000}"/>
    <cellStyle name="Normal 12 2 5 2 4" xfId="8440" xr:uid="{00000000-0005-0000-0000-00001E200000}"/>
    <cellStyle name="Normal 12 2 5 2 5" xfId="8441" xr:uid="{00000000-0005-0000-0000-00001F200000}"/>
    <cellStyle name="Normal 12 2 5 2 6" xfId="8442" xr:uid="{00000000-0005-0000-0000-000020200000}"/>
    <cellStyle name="Normal 12 2 5 3" xfId="8443" xr:uid="{00000000-0005-0000-0000-000021200000}"/>
    <cellStyle name="Normal 12 2 5 3 2" xfId="8444" xr:uid="{00000000-0005-0000-0000-000022200000}"/>
    <cellStyle name="Normal 12 2 5 3 3" xfId="8445" xr:uid="{00000000-0005-0000-0000-000023200000}"/>
    <cellStyle name="Normal 12 2 5 3 4" xfId="8446" xr:uid="{00000000-0005-0000-0000-000024200000}"/>
    <cellStyle name="Normal 12 2 5 4" xfId="8447" xr:uid="{00000000-0005-0000-0000-000025200000}"/>
    <cellStyle name="Normal 12 2 5 4 2" xfId="8448" xr:uid="{00000000-0005-0000-0000-000026200000}"/>
    <cellStyle name="Normal 12 2 5 4 3" xfId="8449" xr:uid="{00000000-0005-0000-0000-000027200000}"/>
    <cellStyle name="Normal 12 2 5 4 4" xfId="8450" xr:uid="{00000000-0005-0000-0000-000028200000}"/>
    <cellStyle name="Normal 12 2 5 5" xfId="8451" xr:uid="{00000000-0005-0000-0000-000029200000}"/>
    <cellStyle name="Normal 12 2 5 5 2" xfId="8452" xr:uid="{00000000-0005-0000-0000-00002A200000}"/>
    <cellStyle name="Normal 12 2 5 5 3" xfId="8453" xr:uid="{00000000-0005-0000-0000-00002B200000}"/>
    <cellStyle name="Normal 12 2 5 5 4" xfId="8454" xr:uid="{00000000-0005-0000-0000-00002C200000}"/>
    <cellStyle name="Normal 12 2 5 6" xfId="8455" xr:uid="{00000000-0005-0000-0000-00002D200000}"/>
    <cellStyle name="Normal 12 2 5 6 2" xfId="8456" xr:uid="{00000000-0005-0000-0000-00002E200000}"/>
    <cellStyle name="Normal 12 2 5 6 3" xfId="8457" xr:uid="{00000000-0005-0000-0000-00002F200000}"/>
    <cellStyle name="Normal 12 2 5 6 4" xfId="8458" xr:uid="{00000000-0005-0000-0000-000030200000}"/>
    <cellStyle name="Normal 12 2 5 7" xfId="8459" xr:uid="{00000000-0005-0000-0000-000031200000}"/>
    <cellStyle name="Normal 12 2 5 7 2" xfId="8460" xr:uid="{00000000-0005-0000-0000-000032200000}"/>
    <cellStyle name="Normal 12 2 5 7 3" xfId="8461" xr:uid="{00000000-0005-0000-0000-000033200000}"/>
    <cellStyle name="Normal 12 2 5 7 4" xfId="8462" xr:uid="{00000000-0005-0000-0000-000034200000}"/>
    <cellStyle name="Normal 12 2 5 8" xfId="8463" xr:uid="{00000000-0005-0000-0000-000035200000}"/>
    <cellStyle name="Normal 12 2 5 9" xfId="8464" xr:uid="{00000000-0005-0000-0000-000036200000}"/>
    <cellStyle name="Normal 12 2 6" xfId="8465" xr:uid="{00000000-0005-0000-0000-000037200000}"/>
    <cellStyle name="Normal 12 2 6 10" xfId="8466" xr:uid="{00000000-0005-0000-0000-000038200000}"/>
    <cellStyle name="Normal 12 2 6 11" xfId="8467" xr:uid="{00000000-0005-0000-0000-000039200000}"/>
    <cellStyle name="Normal 12 2 6 12" xfId="8468" xr:uid="{00000000-0005-0000-0000-00003A200000}"/>
    <cellStyle name="Normal 12 2 6 2" xfId="8469" xr:uid="{00000000-0005-0000-0000-00003B200000}"/>
    <cellStyle name="Normal 12 2 6 2 2" xfId="8470" xr:uid="{00000000-0005-0000-0000-00003C200000}"/>
    <cellStyle name="Normal 12 2 6 2 2 2" xfId="8471" xr:uid="{00000000-0005-0000-0000-00003D200000}"/>
    <cellStyle name="Normal 12 2 6 2 2 3" xfId="8472" xr:uid="{00000000-0005-0000-0000-00003E200000}"/>
    <cellStyle name="Normal 12 2 6 2 2 4" xfId="8473" xr:uid="{00000000-0005-0000-0000-00003F200000}"/>
    <cellStyle name="Normal 12 2 6 2 3" xfId="8474" xr:uid="{00000000-0005-0000-0000-000040200000}"/>
    <cellStyle name="Normal 12 2 6 2 3 2" xfId="8475" xr:uid="{00000000-0005-0000-0000-000041200000}"/>
    <cellStyle name="Normal 12 2 6 2 3 3" xfId="8476" xr:uid="{00000000-0005-0000-0000-000042200000}"/>
    <cellStyle name="Normal 12 2 6 2 3 4" xfId="8477" xr:uid="{00000000-0005-0000-0000-000043200000}"/>
    <cellStyle name="Normal 12 2 6 2 4" xfId="8478" xr:uid="{00000000-0005-0000-0000-000044200000}"/>
    <cellStyle name="Normal 12 2 6 2 5" xfId="8479" xr:uid="{00000000-0005-0000-0000-000045200000}"/>
    <cellStyle name="Normal 12 2 6 2 6" xfId="8480" xr:uid="{00000000-0005-0000-0000-000046200000}"/>
    <cellStyle name="Normal 12 2 6 3" xfId="8481" xr:uid="{00000000-0005-0000-0000-000047200000}"/>
    <cellStyle name="Normal 12 2 6 3 2" xfId="8482" xr:uid="{00000000-0005-0000-0000-000048200000}"/>
    <cellStyle name="Normal 12 2 6 3 3" xfId="8483" xr:uid="{00000000-0005-0000-0000-000049200000}"/>
    <cellStyle name="Normal 12 2 6 3 4" xfId="8484" xr:uid="{00000000-0005-0000-0000-00004A200000}"/>
    <cellStyle name="Normal 12 2 6 4" xfId="8485" xr:uid="{00000000-0005-0000-0000-00004B200000}"/>
    <cellStyle name="Normal 12 2 6 4 2" xfId="8486" xr:uid="{00000000-0005-0000-0000-00004C200000}"/>
    <cellStyle name="Normal 12 2 6 4 3" xfId="8487" xr:uid="{00000000-0005-0000-0000-00004D200000}"/>
    <cellStyle name="Normal 12 2 6 4 4" xfId="8488" xr:uid="{00000000-0005-0000-0000-00004E200000}"/>
    <cellStyle name="Normal 12 2 6 5" xfId="8489" xr:uid="{00000000-0005-0000-0000-00004F200000}"/>
    <cellStyle name="Normal 12 2 6 5 2" xfId="8490" xr:uid="{00000000-0005-0000-0000-000050200000}"/>
    <cellStyle name="Normal 12 2 6 5 3" xfId="8491" xr:uid="{00000000-0005-0000-0000-000051200000}"/>
    <cellStyle name="Normal 12 2 6 5 4" xfId="8492" xr:uid="{00000000-0005-0000-0000-000052200000}"/>
    <cellStyle name="Normal 12 2 6 6" xfId="8493" xr:uid="{00000000-0005-0000-0000-000053200000}"/>
    <cellStyle name="Normal 12 2 6 6 2" xfId="8494" xr:uid="{00000000-0005-0000-0000-000054200000}"/>
    <cellStyle name="Normal 12 2 6 6 3" xfId="8495" xr:uid="{00000000-0005-0000-0000-000055200000}"/>
    <cellStyle name="Normal 12 2 6 6 4" xfId="8496" xr:uid="{00000000-0005-0000-0000-000056200000}"/>
    <cellStyle name="Normal 12 2 6 7" xfId="8497" xr:uid="{00000000-0005-0000-0000-000057200000}"/>
    <cellStyle name="Normal 12 2 6 7 2" xfId="8498" xr:uid="{00000000-0005-0000-0000-000058200000}"/>
    <cellStyle name="Normal 12 2 6 7 3" xfId="8499" xr:uid="{00000000-0005-0000-0000-000059200000}"/>
    <cellStyle name="Normal 12 2 6 7 4" xfId="8500" xr:uid="{00000000-0005-0000-0000-00005A200000}"/>
    <cellStyle name="Normal 12 2 6 8" xfId="8501" xr:uid="{00000000-0005-0000-0000-00005B200000}"/>
    <cellStyle name="Normal 12 2 6 9" xfId="8502" xr:uid="{00000000-0005-0000-0000-00005C200000}"/>
    <cellStyle name="Normal 12 2 7" xfId="8503" xr:uid="{00000000-0005-0000-0000-00005D200000}"/>
    <cellStyle name="Normal 12 2 7 10" xfId="8504" xr:uid="{00000000-0005-0000-0000-00005E200000}"/>
    <cellStyle name="Normal 12 2 7 2" xfId="8505" xr:uid="{00000000-0005-0000-0000-00005F200000}"/>
    <cellStyle name="Normal 12 2 7 2 2" xfId="8506" xr:uid="{00000000-0005-0000-0000-000060200000}"/>
    <cellStyle name="Normal 12 2 7 2 3" xfId="8507" xr:uid="{00000000-0005-0000-0000-000061200000}"/>
    <cellStyle name="Normal 12 2 7 2 4" xfId="8508" xr:uid="{00000000-0005-0000-0000-000062200000}"/>
    <cellStyle name="Normal 12 2 7 3" xfId="8509" xr:uid="{00000000-0005-0000-0000-000063200000}"/>
    <cellStyle name="Normal 12 2 7 3 2" xfId="8510" xr:uid="{00000000-0005-0000-0000-000064200000}"/>
    <cellStyle name="Normal 12 2 7 3 3" xfId="8511" xr:uid="{00000000-0005-0000-0000-000065200000}"/>
    <cellStyle name="Normal 12 2 7 3 4" xfId="8512" xr:uid="{00000000-0005-0000-0000-000066200000}"/>
    <cellStyle name="Normal 12 2 7 4" xfId="8513" xr:uid="{00000000-0005-0000-0000-000067200000}"/>
    <cellStyle name="Normal 12 2 7 4 2" xfId="8514" xr:uid="{00000000-0005-0000-0000-000068200000}"/>
    <cellStyle name="Normal 12 2 7 4 3" xfId="8515" xr:uid="{00000000-0005-0000-0000-000069200000}"/>
    <cellStyle name="Normal 12 2 7 4 4" xfId="8516" xr:uid="{00000000-0005-0000-0000-00006A200000}"/>
    <cellStyle name="Normal 12 2 7 5" xfId="8517" xr:uid="{00000000-0005-0000-0000-00006B200000}"/>
    <cellStyle name="Normal 12 2 7 5 2" xfId="8518" xr:uid="{00000000-0005-0000-0000-00006C200000}"/>
    <cellStyle name="Normal 12 2 7 5 3" xfId="8519" xr:uid="{00000000-0005-0000-0000-00006D200000}"/>
    <cellStyle name="Normal 12 2 7 5 4" xfId="8520" xr:uid="{00000000-0005-0000-0000-00006E200000}"/>
    <cellStyle name="Normal 12 2 7 6" xfId="8521" xr:uid="{00000000-0005-0000-0000-00006F200000}"/>
    <cellStyle name="Normal 12 2 7 7" xfId="8522" xr:uid="{00000000-0005-0000-0000-000070200000}"/>
    <cellStyle name="Normal 12 2 7 8" xfId="8523" xr:uid="{00000000-0005-0000-0000-000071200000}"/>
    <cellStyle name="Normal 12 2 7 9" xfId="8524" xr:uid="{00000000-0005-0000-0000-000072200000}"/>
    <cellStyle name="Normal 12 2 8" xfId="8525" xr:uid="{00000000-0005-0000-0000-000073200000}"/>
    <cellStyle name="Normal 12 2 8 2" xfId="8526" xr:uid="{00000000-0005-0000-0000-000074200000}"/>
    <cellStyle name="Normal 12 2 8 2 2" xfId="8527" xr:uid="{00000000-0005-0000-0000-000075200000}"/>
    <cellStyle name="Normal 12 2 8 2 3" xfId="8528" xr:uid="{00000000-0005-0000-0000-000076200000}"/>
    <cellStyle name="Normal 12 2 8 2 4" xfId="8529" xr:uid="{00000000-0005-0000-0000-000077200000}"/>
    <cellStyle name="Normal 12 2 8 3" xfId="8530" xr:uid="{00000000-0005-0000-0000-000078200000}"/>
    <cellStyle name="Normal 12 2 8 3 2" xfId="8531" xr:uid="{00000000-0005-0000-0000-000079200000}"/>
    <cellStyle name="Normal 12 2 8 3 3" xfId="8532" xr:uid="{00000000-0005-0000-0000-00007A200000}"/>
    <cellStyle name="Normal 12 2 8 3 4" xfId="8533" xr:uid="{00000000-0005-0000-0000-00007B200000}"/>
    <cellStyle name="Normal 12 2 8 4" xfId="8534" xr:uid="{00000000-0005-0000-0000-00007C200000}"/>
    <cellStyle name="Normal 12 2 8 5" xfId="8535" xr:uid="{00000000-0005-0000-0000-00007D200000}"/>
    <cellStyle name="Normal 12 2 8 6" xfId="8536" xr:uid="{00000000-0005-0000-0000-00007E200000}"/>
    <cellStyle name="Normal 12 2 9" xfId="8537" xr:uid="{00000000-0005-0000-0000-00007F200000}"/>
    <cellStyle name="Normal 12 2 9 2" xfId="8538" xr:uid="{00000000-0005-0000-0000-000080200000}"/>
    <cellStyle name="Normal 12 2 9 3" xfId="8539" xr:uid="{00000000-0005-0000-0000-000081200000}"/>
    <cellStyle name="Normal 12 2 9 4" xfId="8540" xr:uid="{00000000-0005-0000-0000-000082200000}"/>
    <cellStyle name="Normal 12 3" xfId="8541" xr:uid="{00000000-0005-0000-0000-000083200000}"/>
    <cellStyle name="Normal 12 3 10" xfId="8542" xr:uid="{00000000-0005-0000-0000-000084200000}"/>
    <cellStyle name="Normal 12 3 10 2" xfId="8543" xr:uid="{00000000-0005-0000-0000-000085200000}"/>
    <cellStyle name="Normal 12 3 10 3" xfId="8544" xr:uid="{00000000-0005-0000-0000-000086200000}"/>
    <cellStyle name="Normal 12 3 10 4" xfId="8545" xr:uid="{00000000-0005-0000-0000-000087200000}"/>
    <cellStyle name="Normal 12 3 11" xfId="8546" xr:uid="{00000000-0005-0000-0000-000088200000}"/>
    <cellStyle name="Normal 12 3 11 2" xfId="8547" xr:uid="{00000000-0005-0000-0000-000089200000}"/>
    <cellStyle name="Normal 12 3 11 3" xfId="8548" xr:uid="{00000000-0005-0000-0000-00008A200000}"/>
    <cellStyle name="Normal 12 3 11 4" xfId="8549" xr:uid="{00000000-0005-0000-0000-00008B200000}"/>
    <cellStyle name="Normal 12 3 12" xfId="8550" xr:uid="{00000000-0005-0000-0000-00008C200000}"/>
    <cellStyle name="Normal 12 3 12 2" xfId="8551" xr:uid="{00000000-0005-0000-0000-00008D200000}"/>
    <cellStyle name="Normal 12 3 12 3" xfId="8552" xr:uid="{00000000-0005-0000-0000-00008E200000}"/>
    <cellStyle name="Normal 12 3 12 4" xfId="8553" xr:uid="{00000000-0005-0000-0000-00008F200000}"/>
    <cellStyle name="Normal 12 3 13" xfId="8554" xr:uid="{00000000-0005-0000-0000-000090200000}"/>
    <cellStyle name="Normal 12 3 13 2" xfId="8555" xr:uid="{00000000-0005-0000-0000-000091200000}"/>
    <cellStyle name="Normal 12 3 13 3" xfId="8556" xr:uid="{00000000-0005-0000-0000-000092200000}"/>
    <cellStyle name="Normal 12 3 13 4" xfId="8557" xr:uid="{00000000-0005-0000-0000-000093200000}"/>
    <cellStyle name="Normal 12 3 14" xfId="8558" xr:uid="{00000000-0005-0000-0000-000094200000}"/>
    <cellStyle name="Normal 12 3 15" xfId="8559" xr:uid="{00000000-0005-0000-0000-000095200000}"/>
    <cellStyle name="Normal 12 3 16" xfId="8560" xr:uid="{00000000-0005-0000-0000-000096200000}"/>
    <cellStyle name="Normal 12 3 17" xfId="8561" xr:uid="{00000000-0005-0000-0000-000097200000}"/>
    <cellStyle name="Normal 12 3 18" xfId="8562" xr:uid="{00000000-0005-0000-0000-000098200000}"/>
    <cellStyle name="Normal 12 3 19" xfId="8563" xr:uid="{00000000-0005-0000-0000-000099200000}"/>
    <cellStyle name="Normal 12 3 2" xfId="8564" xr:uid="{00000000-0005-0000-0000-00009A200000}"/>
    <cellStyle name="Normal 12 3 2 10" xfId="8565" xr:uid="{00000000-0005-0000-0000-00009B200000}"/>
    <cellStyle name="Normal 12 3 2 11" xfId="8566" xr:uid="{00000000-0005-0000-0000-00009C200000}"/>
    <cellStyle name="Normal 12 3 2 12" xfId="8567" xr:uid="{00000000-0005-0000-0000-00009D200000}"/>
    <cellStyle name="Normal 12 3 2 13" xfId="8568" xr:uid="{00000000-0005-0000-0000-00009E200000}"/>
    <cellStyle name="Normal 12 3 2 14" xfId="8569" xr:uid="{00000000-0005-0000-0000-00009F200000}"/>
    <cellStyle name="Normal 12 3 2 2" xfId="8570" xr:uid="{00000000-0005-0000-0000-0000A0200000}"/>
    <cellStyle name="Normal 12 3 2 2 10" xfId="8571" xr:uid="{00000000-0005-0000-0000-0000A1200000}"/>
    <cellStyle name="Normal 12 3 2 2 11" xfId="8572" xr:uid="{00000000-0005-0000-0000-0000A2200000}"/>
    <cellStyle name="Normal 12 3 2 2 12" xfId="8573" xr:uid="{00000000-0005-0000-0000-0000A3200000}"/>
    <cellStyle name="Normal 12 3 2 2 2" xfId="8574" xr:uid="{00000000-0005-0000-0000-0000A4200000}"/>
    <cellStyle name="Normal 12 3 2 2 2 2" xfId="8575" xr:uid="{00000000-0005-0000-0000-0000A5200000}"/>
    <cellStyle name="Normal 12 3 2 2 2 2 2" xfId="8576" xr:uid="{00000000-0005-0000-0000-0000A6200000}"/>
    <cellStyle name="Normal 12 3 2 2 2 2 3" xfId="8577" xr:uid="{00000000-0005-0000-0000-0000A7200000}"/>
    <cellStyle name="Normal 12 3 2 2 2 2 4" xfId="8578" xr:uid="{00000000-0005-0000-0000-0000A8200000}"/>
    <cellStyle name="Normal 12 3 2 2 2 3" xfId="8579" xr:uid="{00000000-0005-0000-0000-0000A9200000}"/>
    <cellStyle name="Normal 12 3 2 2 2 3 2" xfId="8580" xr:uid="{00000000-0005-0000-0000-0000AA200000}"/>
    <cellStyle name="Normal 12 3 2 2 2 3 3" xfId="8581" xr:uid="{00000000-0005-0000-0000-0000AB200000}"/>
    <cellStyle name="Normal 12 3 2 2 2 3 4" xfId="8582" xr:uid="{00000000-0005-0000-0000-0000AC200000}"/>
    <cellStyle name="Normal 12 3 2 2 2 4" xfId="8583" xr:uid="{00000000-0005-0000-0000-0000AD200000}"/>
    <cellStyle name="Normal 12 3 2 2 2 5" xfId="8584" xr:uid="{00000000-0005-0000-0000-0000AE200000}"/>
    <cellStyle name="Normal 12 3 2 2 2 6" xfId="8585" xr:uid="{00000000-0005-0000-0000-0000AF200000}"/>
    <cellStyle name="Normal 12 3 2 2 3" xfId="8586" xr:uid="{00000000-0005-0000-0000-0000B0200000}"/>
    <cellStyle name="Normal 12 3 2 2 3 2" xfId="8587" xr:uid="{00000000-0005-0000-0000-0000B1200000}"/>
    <cellStyle name="Normal 12 3 2 2 3 3" xfId="8588" xr:uid="{00000000-0005-0000-0000-0000B2200000}"/>
    <cellStyle name="Normal 12 3 2 2 3 4" xfId="8589" xr:uid="{00000000-0005-0000-0000-0000B3200000}"/>
    <cellStyle name="Normal 12 3 2 2 4" xfId="8590" xr:uid="{00000000-0005-0000-0000-0000B4200000}"/>
    <cellStyle name="Normal 12 3 2 2 4 2" xfId="8591" xr:uid="{00000000-0005-0000-0000-0000B5200000}"/>
    <cellStyle name="Normal 12 3 2 2 4 3" xfId="8592" xr:uid="{00000000-0005-0000-0000-0000B6200000}"/>
    <cellStyle name="Normal 12 3 2 2 4 4" xfId="8593" xr:uid="{00000000-0005-0000-0000-0000B7200000}"/>
    <cellStyle name="Normal 12 3 2 2 5" xfId="8594" xr:uid="{00000000-0005-0000-0000-0000B8200000}"/>
    <cellStyle name="Normal 12 3 2 2 5 2" xfId="8595" xr:uid="{00000000-0005-0000-0000-0000B9200000}"/>
    <cellStyle name="Normal 12 3 2 2 5 3" xfId="8596" xr:uid="{00000000-0005-0000-0000-0000BA200000}"/>
    <cellStyle name="Normal 12 3 2 2 5 4" xfId="8597" xr:uid="{00000000-0005-0000-0000-0000BB200000}"/>
    <cellStyle name="Normal 12 3 2 2 6" xfId="8598" xr:uid="{00000000-0005-0000-0000-0000BC200000}"/>
    <cellStyle name="Normal 12 3 2 2 6 2" xfId="8599" xr:uid="{00000000-0005-0000-0000-0000BD200000}"/>
    <cellStyle name="Normal 12 3 2 2 6 3" xfId="8600" xr:uid="{00000000-0005-0000-0000-0000BE200000}"/>
    <cellStyle name="Normal 12 3 2 2 6 4" xfId="8601" xr:uid="{00000000-0005-0000-0000-0000BF200000}"/>
    <cellStyle name="Normal 12 3 2 2 7" xfId="8602" xr:uid="{00000000-0005-0000-0000-0000C0200000}"/>
    <cellStyle name="Normal 12 3 2 2 7 2" xfId="8603" xr:uid="{00000000-0005-0000-0000-0000C1200000}"/>
    <cellStyle name="Normal 12 3 2 2 7 3" xfId="8604" xr:uid="{00000000-0005-0000-0000-0000C2200000}"/>
    <cellStyle name="Normal 12 3 2 2 7 4" xfId="8605" xr:uid="{00000000-0005-0000-0000-0000C3200000}"/>
    <cellStyle name="Normal 12 3 2 2 8" xfId="8606" xr:uid="{00000000-0005-0000-0000-0000C4200000}"/>
    <cellStyle name="Normal 12 3 2 2 9" xfId="8607" xr:uid="{00000000-0005-0000-0000-0000C5200000}"/>
    <cellStyle name="Normal 12 3 2 3" xfId="8608" xr:uid="{00000000-0005-0000-0000-0000C6200000}"/>
    <cellStyle name="Normal 12 3 2 3 2" xfId="8609" xr:uid="{00000000-0005-0000-0000-0000C7200000}"/>
    <cellStyle name="Normal 12 3 2 3 2 2" xfId="8610" xr:uid="{00000000-0005-0000-0000-0000C8200000}"/>
    <cellStyle name="Normal 12 3 2 3 2 3" xfId="8611" xr:uid="{00000000-0005-0000-0000-0000C9200000}"/>
    <cellStyle name="Normal 12 3 2 3 2 4" xfId="8612" xr:uid="{00000000-0005-0000-0000-0000CA200000}"/>
    <cellStyle name="Normal 12 3 2 3 3" xfId="8613" xr:uid="{00000000-0005-0000-0000-0000CB200000}"/>
    <cellStyle name="Normal 12 3 2 3 3 2" xfId="8614" xr:uid="{00000000-0005-0000-0000-0000CC200000}"/>
    <cellStyle name="Normal 12 3 2 3 3 3" xfId="8615" xr:uid="{00000000-0005-0000-0000-0000CD200000}"/>
    <cellStyle name="Normal 12 3 2 3 3 4" xfId="8616" xr:uid="{00000000-0005-0000-0000-0000CE200000}"/>
    <cellStyle name="Normal 12 3 2 3 4" xfId="8617" xr:uid="{00000000-0005-0000-0000-0000CF200000}"/>
    <cellStyle name="Normal 12 3 2 3 5" xfId="8618" xr:uid="{00000000-0005-0000-0000-0000D0200000}"/>
    <cellStyle name="Normal 12 3 2 3 6" xfId="8619" xr:uid="{00000000-0005-0000-0000-0000D1200000}"/>
    <cellStyle name="Normal 12 3 2 4" xfId="8620" xr:uid="{00000000-0005-0000-0000-0000D2200000}"/>
    <cellStyle name="Normal 12 3 2 4 2" xfId="8621" xr:uid="{00000000-0005-0000-0000-0000D3200000}"/>
    <cellStyle name="Normal 12 3 2 4 3" xfId="8622" xr:uid="{00000000-0005-0000-0000-0000D4200000}"/>
    <cellStyle name="Normal 12 3 2 4 4" xfId="8623" xr:uid="{00000000-0005-0000-0000-0000D5200000}"/>
    <cellStyle name="Normal 12 3 2 5" xfId="8624" xr:uid="{00000000-0005-0000-0000-0000D6200000}"/>
    <cellStyle name="Normal 12 3 2 5 2" xfId="8625" xr:uid="{00000000-0005-0000-0000-0000D7200000}"/>
    <cellStyle name="Normal 12 3 2 5 3" xfId="8626" xr:uid="{00000000-0005-0000-0000-0000D8200000}"/>
    <cellStyle name="Normal 12 3 2 5 4" xfId="8627" xr:uid="{00000000-0005-0000-0000-0000D9200000}"/>
    <cellStyle name="Normal 12 3 2 6" xfId="8628" xr:uid="{00000000-0005-0000-0000-0000DA200000}"/>
    <cellStyle name="Normal 12 3 2 6 2" xfId="8629" xr:uid="{00000000-0005-0000-0000-0000DB200000}"/>
    <cellStyle name="Normal 12 3 2 6 3" xfId="8630" xr:uid="{00000000-0005-0000-0000-0000DC200000}"/>
    <cellStyle name="Normal 12 3 2 6 4" xfId="8631" xr:uid="{00000000-0005-0000-0000-0000DD200000}"/>
    <cellStyle name="Normal 12 3 2 7" xfId="8632" xr:uid="{00000000-0005-0000-0000-0000DE200000}"/>
    <cellStyle name="Normal 12 3 2 7 2" xfId="8633" xr:uid="{00000000-0005-0000-0000-0000DF200000}"/>
    <cellStyle name="Normal 12 3 2 7 3" xfId="8634" xr:uid="{00000000-0005-0000-0000-0000E0200000}"/>
    <cellStyle name="Normal 12 3 2 7 4" xfId="8635" xr:uid="{00000000-0005-0000-0000-0000E1200000}"/>
    <cellStyle name="Normal 12 3 2 8" xfId="8636" xr:uid="{00000000-0005-0000-0000-0000E2200000}"/>
    <cellStyle name="Normal 12 3 2 8 2" xfId="8637" xr:uid="{00000000-0005-0000-0000-0000E3200000}"/>
    <cellStyle name="Normal 12 3 2 8 3" xfId="8638" xr:uid="{00000000-0005-0000-0000-0000E4200000}"/>
    <cellStyle name="Normal 12 3 2 8 4" xfId="8639" xr:uid="{00000000-0005-0000-0000-0000E5200000}"/>
    <cellStyle name="Normal 12 3 2 9" xfId="8640" xr:uid="{00000000-0005-0000-0000-0000E6200000}"/>
    <cellStyle name="Normal 12 3 2 9 2" xfId="8641" xr:uid="{00000000-0005-0000-0000-0000E7200000}"/>
    <cellStyle name="Normal 12 3 2 9 3" xfId="8642" xr:uid="{00000000-0005-0000-0000-0000E8200000}"/>
    <cellStyle name="Normal 12 3 2 9 4" xfId="8643" xr:uid="{00000000-0005-0000-0000-0000E9200000}"/>
    <cellStyle name="Normal 12 3 20" xfId="8644" xr:uid="{00000000-0005-0000-0000-0000EA200000}"/>
    <cellStyle name="Normal 12 3 3" xfId="8645" xr:uid="{00000000-0005-0000-0000-0000EB200000}"/>
    <cellStyle name="Normal 12 3 3 10" xfId="8646" xr:uid="{00000000-0005-0000-0000-0000EC200000}"/>
    <cellStyle name="Normal 12 3 3 11" xfId="8647" xr:uid="{00000000-0005-0000-0000-0000ED200000}"/>
    <cellStyle name="Normal 12 3 3 12" xfId="8648" xr:uid="{00000000-0005-0000-0000-0000EE200000}"/>
    <cellStyle name="Normal 12 3 3 13" xfId="8649" xr:uid="{00000000-0005-0000-0000-0000EF200000}"/>
    <cellStyle name="Normal 12 3 3 14" xfId="8650" xr:uid="{00000000-0005-0000-0000-0000F0200000}"/>
    <cellStyle name="Normal 12 3 3 2" xfId="8651" xr:uid="{00000000-0005-0000-0000-0000F1200000}"/>
    <cellStyle name="Normal 12 3 3 2 10" xfId="8652" xr:uid="{00000000-0005-0000-0000-0000F2200000}"/>
    <cellStyle name="Normal 12 3 3 2 11" xfId="8653" xr:uid="{00000000-0005-0000-0000-0000F3200000}"/>
    <cellStyle name="Normal 12 3 3 2 12" xfId="8654" xr:uid="{00000000-0005-0000-0000-0000F4200000}"/>
    <cellStyle name="Normal 12 3 3 2 2" xfId="8655" xr:uid="{00000000-0005-0000-0000-0000F5200000}"/>
    <cellStyle name="Normal 12 3 3 2 2 2" xfId="8656" xr:uid="{00000000-0005-0000-0000-0000F6200000}"/>
    <cellStyle name="Normal 12 3 3 2 2 2 2" xfId="8657" xr:uid="{00000000-0005-0000-0000-0000F7200000}"/>
    <cellStyle name="Normal 12 3 3 2 2 2 3" xfId="8658" xr:uid="{00000000-0005-0000-0000-0000F8200000}"/>
    <cellStyle name="Normal 12 3 3 2 2 2 4" xfId="8659" xr:uid="{00000000-0005-0000-0000-0000F9200000}"/>
    <cellStyle name="Normal 12 3 3 2 2 3" xfId="8660" xr:uid="{00000000-0005-0000-0000-0000FA200000}"/>
    <cellStyle name="Normal 12 3 3 2 2 3 2" xfId="8661" xr:uid="{00000000-0005-0000-0000-0000FB200000}"/>
    <cellStyle name="Normal 12 3 3 2 2 3 3" xfId="8662" xr:uid="{00000000-0005-0000-0000-0000FC200000}"/>
    <cellStyle name="Normal 12 3 3 2 2 3 4" xfId="8663" xr:uid="{00000000-0005-0000-0000-0000FD200000}"/>
    <cellStyle name="Normal 12 3 3 2 2 4" xfId="8664" xr:uid="{00000000-0005-0000-0000-0000FE200000}"/>
    <cellStyle name="Normal 12 3 3 2 2 5" xfId="8665" xr:uid="{00000000-0005-0000-0000-0000FF200000}"/>
    <cellStyle name="Normal 12 3 3 2 2 6" xfId="8666" xr:uid="{00000000-0005-0000-0000-000000210000}"/>
    <cellStyle name="Normal 12 3 3 2 3" xfId="8667" xr:uid="{00000000-0005-0000-0000-000001210000}"/>
    <cellStyle name="Normal 12 3 3 2 3 2" xfId="8668" xr:uid="{00000000-0005-0000-0000-000002210000}"/>
    <cellStyle name="Normal 12 3 3 2 3 3" xfId="8669" xr:uid="{00000000-0005-0000-0000-000003210000}"/>
    <cellStyle name="Normal 12 3 3 2 3 4" xfId="8670" xr:uid="{00000000-0005-0000-0000-000004210000}"/>
    <cellStyle name="Normal 12 3 3 2 4" xfId="8671" xr:uid="{00000000-0005-0000-0000-000005210000}"/>
    <cellStyle name="Normal 12 3 3 2 4 2" xfId="8672" xr:uid="{00000000-0005-0000-0000-000006210000}"/>
    <cellStyle name="Normal 12 3 3 2 4 3" xfId="8673" xr:uid="{00000000-0005-0000-0000-000007210000}"/>
    <cellStyle name="Normal 12 3 3 2 4 4" xfId="8674" xr:uid="{00000000-0005-0000-0000-000008210000}"/>
    <cellStyle name="Normal 12 3 3 2 5" xfId="8675" xr:uid="{00000000-0005-0000-0000-000009210000}"/>
    <cellStyle name="Normal 12 3 3 2 5 2" xfId="8676" xr:uid="{00000000-0005-0000-0000-00000A210000}"/>
    <cellStyle name="Normal 12 3 3 2 5 3" xfId="8677" xr:uid="{00000000-0005-0000-0000-00000B210000}"/>
    <cellStyle name="Normal 12 3 3 2 5 4" xfId="8678" xr:uid="{00000000-0005-0000-0000-00000C210000}"/>
    <cellStyle name="Normal 12 3 3 2 6" xfId="8679" xr:uid="{00000000-0005-0000-0000-00000D210000}"/>
    <cellStyle name="Normal 12 3 3 2 6 2" xfId="8680" xr:uid="{00000000-0005-0000-0000-00000E210000}"/>
    <cellStyle name="Normal 12 3 3 2 6 3" xfId="8681" xr:uid="{00000000-0005-0000-0000-00000F210000}"/>
    <cellStyle name="Normal 12 3 3 2 6 4" xfId="8682" xr:uid="{00000000-0005-0000-0000-000010210000}"/>
    <cellStyle name="Normal 12 3 3 2 7" xfId="8683" xr:uid="{00000000-0005-0000-0000-000011210000}"/>
    <cellStyle name="Normal 12 3 3 2 7 2" xfId="8684" xr:uid="{00000000-0005-0000-0000-000012210000}"/>
    <cellStyle name="Normal 12 3 3 2 7 3" xfId="8685" xr:uid="{00000000-0005-0000-0000-000013210000}"/>
    <cellStyle name="Normal 12 3 3 2 7 4" xfId="8686" xr:uid="{00000000-0005-0000-0000-000014210000}"/>
    <cellStyle name="Normal 12 3 3 2 8" xfId="8687" xr:uid="{00000000-0005-0000-0000-000015210000}"/>
    <cellStyle name="Normal 12 3 3 2 9" xfId="8688" xr:uid="{00000000-0005-0000-0000-000016210000}"/>
    <cellStyle name="Normal 12 3 3 3" xfId="8689" xr:uid="{00000000-0005-0000-0000-000017210000}"/>
    <cellStyle name="Normal 12 3 3 3 2" xfId="8690" xr:uid="{00000000-0005-0000-0000-000018210000}"/>
    <cellStyle name="Normal 12 3 3 3 2 2" xfId="8691" xr:uid="{00000000-0005-0000-0000-000019210000}"/>
    <cellStyle name="Normal 12 3 3 3 2 3" xfId="8692" xr:uid="{00000000-0005-0000-0000-00001A210000}"/>
    <cellStyle name="Normal 12 3 3 3 2 4" xfId="8693" xr:uid="{00000000-0005-0000-0000-00001B210000}"/>
    <cellStyle name="Normal 12 3 3 3 3" xfId="8694" xr:uid="{00000000-0005-0000-0000-00001C210000}"/>
    <cellStyle name="Normal 12 3 3 3 3 2" xfId="8695" xr:uid="{00000000-0005-0000-0000-00001D210000}"/>
    <cellStyle name="Normal 12 3 3 3 3 3" xfId="8696" xr:uid="{00000000-0005-0000-0000-00001E210000}"/>
    <cellStyle name="Normal 12 3 3 3 3 4" xfId="8697" xr:uid="{00000000-0005-0000-0000-00001F210000}"/>
    <cellStyle name="Normal 12 3 3 3 4" xfId="8698" xr:uid="{00000000-0005-0000-0000-000020210000}"/>
    <cellStyle name="Normal 12 3 3 3 5" xfId="8699" xr:uid="{00000000-0005-0000-0000-000021210000}"/>
    <cellStyle name="Normal 12 3 3 3 6" xfId="8700" xr:uid="{00000000-0005-0000-0000-000022210000}"/>
    <cellStyle name="Normal 12 3 3 4" xfId="8701" xr:uid="{00000000-0005-0000-0000-000023210000}"/>
    <cellStyle name="Normal 12 3 3 4 2" xfId="8702" xr:uid="{00000000-0005-0000-0000-000024210000}"/>
    <cellStyle name="Normal 12 3 3 4 3" xfId="8703" xr:uid="{00000000-0005-0000-0000-000025210000}"/>
    <cellStyle name="Normal 12 3 3 4 4" xfId="8704" xr:uid="{00000000-0005-0000-0000-000026210000}"/>
    <cellStyle name="Normal 12 3 3 5" xfId="8705" xr:uid="{00000000-0005-0000-0000-000027210000}"/>
    <cellStyle name="Normal 12 3 3 5 2" xfId="8706" xr:uid="{00000000-0005-0000-0000-000028210000}"/>
    <cellStyle name="Normal 12 3 3 5 3" xfId="8707" xr:uid="{00000000-0005-0000-0000-000029210000}"/>
    <cellStyle name="Normal 12 3 3 5 4" xfId="8708" xr:uid="{00000000-0005-0000-0000-00002A210000}"/>
    <cellStyle name="Normal 12 3 3 6" xfId="8709" xr:uid="{00000000-0005-0000-0000-00002B210000}"/>
    <cellStyle name="Normal 12 3 3 6 2" xfId="8710" xr:uid="{00000000-0005-0000-0000-00002C210000}"/>
    <cellStyle name="Normal 12 3 3 6 3" xfId="8711" xr:uid="{00000000-0005-0000-0000-00002D210000}"/>
    <cellStyle name="Normal 12 3 3 6 4" xfId="8712" xr:uid="{00000000-0005-0000-0000-00002E210000}"/>
    <cellStyle name="Normal 12 3 3 7" xfId="8713" xr:uid="{00000000-0005-0000-0000-00002F210000}"/>
    <cellStyle name="Normal 12 3 3 7 2" xfId="8714" xr:uid="{00000000-0005-0000-0000-000030210000}"/>
    <cellStyle name="Normal 12 3 3 7 3" xfId="8715" xr:uid="{00000000-0005-0000-0000-000031210000}"/>
    <cellStyle name="Normal 12 3 3 7 4" xfId="8716" xr:uid="{00000000-0005-0000-0000-000032210000}"/>
    <cellStyle name="Normal 12 3 3 8" xfId="8717" xr:uid="{00000000-0005-0000-0000-000033210000}"/>
    <cellStyle name="Normal 12 3 3 8 2" xfId="8718" xr:uid="{00000000-0005-0000-0000-000034210000}"/>
    <cellStyle name="Normal 12 3 3 8 3" xfId="8719" xr:uid="{00000000-0005-0000-0000-000035210000}"/>
    <cellStyle name="Normal 12 3 3 8 4" xfId="8720" xr:uid="{00000000-0005-0000-0000-000036210000}"/>
    <cellStyle name="Normal 12 3 3 9" xfId="8721" xr:uid="{00000000-0005-0000-0000-000037210000}"/>
    <cellStyle name="Normal 12 3 3 9 2" xfId="8722" xr:uid="{00000000-0005-0000-0000-000038210000}"/>
    <cellStyle name="Normal 12 3 3 9 3" xfId="8723" xr:uid="{00000000-0005-0000-0000-000039210000}"/>
    <cellStyle name="Normal 12 3 3 9 4" xfId="8724" xr:uid="{00000000-0005-0000-0000-00003A210000}"/>
    <cellStyle name="Normal 12 3 4" xfId="8725" xr:uid="{00000000-0005-0000-0000-00003B210000}"/>
    <cellStyle name="Normal 12 3 4 10" xfId="8726" xr:uid="{00000000-0005-0000-0000-00003C210000}"/>
    <cellStyle name="Normal 12 3 4 11" xfId="8727" xr:uid="{00000000-0005-0000-0000-00003D210000}"/>
    <cellStyle name="Normal 12 3 4 12" xfId="8728" xr:uid="{00000000-0005-0000-0000-00003E210000}"/>
    <cellStyle name="Normal 12 3 4 2" xfId="8729" xr:uid="{00000000-0005-0000-0000-00003F210000}"/>
    <cellStyle name="Normal 12 3 4 2 2" xfId="8730" xr:uid="{00000000-0005-0000-0000-000040210000}"/>
    <cellStyle name="Normal 12 3 4 2 2 2" xfId="8731" xr:uid="{00000000-0005-0000-0000-000041210000}"/>
    <cellStyle name="Normal 12 3 4 2 2 3" xfId="8732" xr:uid="{00000000-0005-0000-0000-000042210000}"/>
    <cellStyle name="Normal 12 3 4 2 2 4" xfId="8733" xr:uid="{00000000-0005-0000-0000-000043210000}"/>
    <cellStyle name="Normal 12 3 4 2 3" xfId="8734" xr:uid="{00000000-0005-0000-0000-000044210000}"/>
    <cellStyle name="Normal 12 3 4 2 3 2" xfId="8735" xr:uid="{00000000-0005-0000-0000-000045210000}"/>
    <cellStyle name="Normal 12 3 4 2 3 3" xfId="8736" xr:uid="{00000000-0005-0000-0000-000046210000}"/>
    <cellStyle name="Normal 12 3 4 2 3 4" xfId="8737" xr:uid="{00000000-0005-0000-0000-000047210000}"/>
    <cellStyle name="Normal 12 3 4 2 4" xfId="8738" xr:uid="{00000000-0005-0000-0000-000048210000}"/>
    <cellStyle name="Normal 12 3 4 2 5" xfId="8739" xr:uid="{00000000-0005-0000-0000-000049210000}"/>
    <cellStyle name="Normal 12 3 4 2 6" xfId="8740" xr:uid="{00000000-0005-0000-0000-00004A210000}"/>
    <cellStyle name="Normal 12 3 4 3" xfId="8741" xr:uid="{00000000-0005-0000-0000-00004B210000}"/>
    <cellStyle name="Normal 12 3 4 3 2" xfId="8742" xr:uid="{00000000-0005-0000-0000-00004C210000}"/>
    <cellStyle name="Normal 12 3 4 3 3" xfId="8743" xr:uid="{00000000-0005-0000-0000-00004D210000}"/>
    <cellStyle name="Normal 12 3 4 3 4" xfId="8744" xr:uid="{00000000-0005-0000-0000-00004E210000}"/>
    <cellStyle name="Normal 12 3 4 4" xfId="8745" xr:uid="{00000000-0005-0000-0000-00004F210000}"/>
    <cellStyle name="Normal 12 3 4 4 2" xfId="8746" xr:uid="{00000000-0005-0000-0000-000050210000}"/>
    <cellStyle name="Normal 12 3 4 4 3" xfId="8747" xr:uid="{00000000-0005-0000-0000-000051210000}"/>
    <cellStyle name="Normal 12 3 4 4 4" xfId="8748" xr:uid="{00000000-0005-0000-0000-000052210000}"/>
    <cellStyle name="Normal 12 3 4 5" xfId="8749" xr:uid="{00000000-0005-0000-0000-000053210000}"/>
    <cellStyle name="Normal 12 3 4 5 2" xfId="8750" xr:uid="{00000000-0005-0000-0000-000054210000}"/>
    <cellStyle name="Normal 12 3 4 5 3" xfId="8751" xr:uid="{00000000-0005-0000-0000-000055210000}"/>
    <cellStyle name="Normal 12 3 4 5 4" xfId="8752" xr:uid="{00000000-0005-0000-0000-000056210000}"/>
    <cellStyle name="Normal 12 3 4 6" xfId="8753" xr:uid="{00000000-0005-0000-0000-000057210000}"/>
    <cellStyle name="Normal 12 3 4 6 2" xfId="8754" xr:uid="{00000000-0005-0000-0000-000058210000}"/>
    <cellStyle name="Normal 12 3 4 6 3" xfId="8755" xr:uid="{00000000-0005-0000-0000-000059210000}"/>
    <cellStyle name="Normal 12 3 4 6 4" xfId="8756" xr:uid="{00000000-0005-0000-0000-00005A210000}"/>
    <cellStyle name="Normal 12 3 4 7" xfId="8757" xr:uid="{00000000-0005-0000-0000-00005B210000}"/>
    <cellStyle name="Normal 12 3 4 7 2" xfId="8758" xr:uid="{00000000-0005-0000-0000-00005C210000}"/>
    <cellStyle name="Normal 12 3 4 7 3" xfId="8759" xr:uid="{00000000-0005-0000-0000-00005D210000}"/>
    <cellStyle name="Normal 12 3 4 7 4" xfId="8760" xr:uid="{00000000-0005-0000-0000-00005E210000}"/>
    <cellStyle name="Normal 12 3 4 8" xfId="8761" xr:uid="{00000000-0005-0000-0000-00005F210000}"/>
    <cellStyle name="Normal 12 3 4 9" xfId="8762" xr:uid="{00000000-0005-0000-0000-000060210000}"/>
    <cellStyle name="Normal 12 3 5" xfId="8763" xr:uid="{00000000-0005-0000-0000-000061210000}"/>
    <cellStyle name="Normal 12 3 5 10" xfId="8764" xr:uid="{00000000-0005-0000-0000-000062210000}"/>
    <cellStyle name="Normal 12 3 5 11" xfId="8765" xr:uid="{00000000-0005-0000-0000-000063210000}"/>
    <cellStyle name="Normal 12 3 5 12" xfId="8766" xr:uid="{00000000-0005-0000-0000-000064210000}"/>
    <cellStyle name="Normal 12 3 5 2" xfId="8767" xr:uid="{00000000-0005-0000-0000-000065210000}"/>
    <cellStyle name="Normal 12 3 5 2 2" xfId="8768" xr:uid="{00000000-0005-0000-0000-000066210000}"/>
    <cellStyle name="Normal 12 3 5 2 2 2" xfId="8769" xr:uid="{00000000-0005-0000-0000-000067210000}"/>
    <cellStyle name="Normal 12 3 5 2 2 3" xfId="8770" xr:uid="{00000000-0005-0000-0000-000068210000}"/>
    <cellStyle name="Normal 12 3 5 2 2 4" xfId="8771" xr:uid="{00000000-0005-0000-0000-000069210000}"/>
    <cellStyle name="Normal 12 3 5 2 3" xfId="8772" xr:uid="{00000000-0005-0000-0000-00006A210000}"/>
    <cellStyle name="Normal 12 3 5 2 3 2" xfId="8773" xr:uid="{00000000-0005-0000-0000-00006B210000}"/>
    <cellStyle name="Normal 12 3 5 2 3 3" xfId="8774" xr:uid="{00000000-0005-0000-0000-00006C210000}"/>
    <cellStyle name="Normal 12 3 5 2 3 4" xfId="8775" xr:uid="{00000000-0005-0000-0000-00006D210000}"/>
    <cellStyle name="Normal 12 3 5 2 4" xfId="8776" xr:uid="{00000000-0005-0000-0000-00006E210000}"/>
    <cellStyle name="Normal 12 3 5 2 5" xfId="8777" xr:uid="{00000000-0005-0000-0000-00006F210000}"/>
    <cellStyle name="Normal 12 3 5 2 6" xfId="8778" xr:uid="{00000000-0005-0000-0000-000070210000}"/>
    <cellStyle name="Normal 12 3 5 3" xfId="8779" xr:uid="{00000000-0005-0000-0000-000071210000}"/>
    <cellStyle name="Normal 12 3 5 3 2" xfId="8780" xr:uid="{00000000-0005-0000-0000-000072210000}"/>
    <cellStyle name="Normal 12 3 5 3 3" xfId="8781" xr:uid="{00000000-0005-0000-0000-000073210000}"/>
    <cellStyle name="Normal 12 3 5 3 4" xfId="8782" xr:uid="{00000000-0005-0000-0000-000074210000}"/>
    <cellStyle name="Normal 12 3 5 4" xfId="8783" xr:uid="{00000000-0005-0000-0000-000075210000}"/>
    <cellStyle name="Normal 12 3 5 4 2" xfId="8784" xr:uid="{00000000-0005-0000-0000-000076210000}"/>
    <cellStyle name="Normal 12 3 5 4 3" xfId="8785" xr:uid="{00000000-0005-0000-0000-000077210000}"/>
    <cellStyle name="Normal 12 3 5 4 4" xfId="8786" xr:uid="{00000000-0005-0000-0000-000078210000}"/>
    <cellStyle name="Normal 12 3 5 5" xfId="8787" xr:uid="{00000000-0005-0000-0000-000079210000}"/>
    <cellStyle name="Normal 12 3 5 5 2" xfId="8788" xr:uid="{00000000-0005-0000-0000-00007A210000}"/>
    <cellStyle name="Normal 12 3 5 5 3" xfId="8789" xr:uid="{00000000-0005-0000-0000-00007B210000}"/>
    <cellStyle name="Normal 12 3 5 5 4" xfId="8790" xr:uid="{00000000-0005-0000-0000-00007C210000}"/>
    <cellStyle name="Normal 12 3 5 6" xfId="8791" xr:uid="{00000000-0005-0000-0000-00007D210000}"/>
    <cellStyle name="Normal 12 3 5 6 2" xfId="8792" xr:uid="{00000000-0005-0000-0000-00007E210000}"/>
    <cellStyle name="Normal 12 3 5 6 3" xfId="8793" xr:uid="{00000000-0005-0000-0000-00007F210000}"/>
    <cellStyle name="Normal 12 3 5 6 4" xfId="8794" xr:uid="{00000000-0005-0000-0000-000080210000}"/>
    <cellStyle name="Normal 12 3 5 7" xfId="8795" xr:uid="{00000000-0005-0000-0000-000081210000}"/>
    <cellStyle name="Normal 12 3 5 7 2" xfId="8796" xr:uid="{00000000-0005-0000-0000-000082210000}"/>
    <cellStyle name="Normal 12 3 5 7 3" xfId="8797" xr:uid="{00000000-0005-0000-0000-000083210000}"/>
    <cellStyle name="Normal 12 3 5 7 4" xfId="8798" xr:uid="{00000000-0005-0000-0000-000084210000}"/>
    <cellStyle name="Normal 12 3 5 8" xfId="8799" xr:uid="{00000000-0005-0000-0000-000085210000}"/>
    <cellStyle name="Normal 12 3 5 9" xfId="8800" xr:uid="{00000000-0005-0000-0000-000086210000}"/>
    <cellStyle name="Normal 12 3 6" xfId="8801" xr:uid="{00000000-0005-0000-0000-000087210000}"/>
    <cellStyle name="Normal 12 3 6 2" xfId="8802" xr:uid="{00000000-0005-0000-0000-000088210000}"/>
    <cellStyle name="Normal 12 3 6 2 2" xfId="8803" xr:uid="{00000000-0005-0000-0000-000089210000}"/>
    <cellStyle name="Normal 12 3 6 2 3" xfId="8804" xr:uid="{00000000-0005-0000-0000-00008A210000}"/>
    <cellStyle name="Normal 12 3 6 2 4" xfId="8805" xr:uid="{00000000-0005-0000-0000-00008B210000}"/>
    <cellStyle name="Normal 12 3 6 3" xfId="8806" xr:uid="{00000000-0005-0000-0000-00008C210000}"/>
    <cellStyle name="Normal 12 3 6 3 2" xfId="8807" xr:uid="{00000000-0005-0000-0000-00008D210000}"/>
    <cellStyle name="Normal 12 3 6 3 3" xfId="8808" xr:uid="{00000000-0005-0000-0000-00008E210000}"/>
    <cellStyle name="Normal 12 3 6 3 4" xfId="8809" xr:uid="{00000000-0005-0000-0000-00008F210000}"/>
    <cellStyle name="Normal 12 3 6 4" xfId="8810" xr:uid="{00000000-0005-0000-0000-000090210000}"/>
    <cellStyle name="Normal 12 3 6 4 2" xfId="8811" xr:uid="{00000000-0005-0000-0000-000091210000}"/>
    <cellStyle name="Normal 12 3 6 4 3" xfId="8812" xr:uid="{00000000-0005-0000-0000-000092210000}"/>
    <cellStyle name="Normal 12 3 6 4 4" xfId="8813" xr:uid="{00000000-0005-0000-0000-000093210000}"/>
    <cellStyle name="Normal 12 3 6 5" xfId="8814" xr:uid="{00000000-0005-0000-0000-000094210000}"/>
    <cellStyle name="Normal 12 3 6 5 2" xfId="8815" xr:uid="{00000000-0005-0000-0000-000095210000}"/>
    <cellStyle name="Normal 12 3 6 5 3" xfId="8816" xr:uid="{00000000-0005-0000-0000-000096210000}"/>
    <cellStyle name="Normal 12 3 6 5 4" xfId="8817" xr:uid="{00000000-0005-0000-0000-000097210000}"/>
    <cellStyle name="Normal 12 3 6 6" xfId="8818" xr:uid="{00000000-0005-0000-0000-000098210000}"/>
    <cellStyle name="Normal 12 3 6 7" xfId="8819" xr:uid="{00000000-0005-0000-0000-000099210000}"/>
    <cellStyle name="Normal 12 3 6 8" xfId="8820" xr:uid="{00000000-0005-0000-0000-00009A210000}"/>
    <cellStyle name="Normal 12 3 7" xfId="8821" xr:uid="{00000000-0005-0000-0000-00009B210000}"/>
    <cellStyle name="Normal 12 3 7 2" xfId="8822" xr:uid="{00000000-0005-0000-0000-00009C210000}"/>
    <cellStyle name="Normal 12 3 7 3" xfId="8823" xr:uid="{00000000-0005-0000-0000-00009D210000}"/>
    <cellStyle name="Normal 12 3 7 4" xfId="8824" xr:uid="{00000000-0005-0000-0000-00009E210000}"/>
    <cellStyle name="Normal 12 3 8" xfId="8825" xr:uid="{00000000-0005-0000-0000-00009F210000}"/>
    <cellStyle name="Normal 12 3 8 2" xfId="8826" xr:uid="{00000000-0005-0000-0000-0000A0210000}"/>
    <cellStyle name="Normal 12 3 8 3" xfId="8827" xr:uid="{00000000-0005-0000-0000-0000A1210000}"/>
    <cellStyle name="Normal 12 3 8 4" xfId="8828" xr:uid="{00000000-0005-0000-0000-0000A2210000}"/>
    <cellStyle name="Normal 12 3 9" xfId="8829" xr:uid="{00000000-0005-0000-0000-0000A3210000}"/>
    <cellStyle name="Normal 12 3 9 2" xfId="8830" xr:uid="{00000000-0005-0000-0000-0000A4210000}"/>
    <cellStyle name="Normal 12 3 9 3" xfId="8831" xr:uid="{00000000-0005-0000-0000-0000A5210000}"/>
    <cellStyle name="Normal 12 3 9 4" xfId="8832" xr:uid="{00000000-0005-0000-0000-0000A6210000}"/>
    <cellStyle name="Normal 12 4" xfId="8833" xr:uid="{00000000-0005-0000-0000-0000A7210000}"/>
    <cellStyle name="Normal 12 4 10" xfId="8834" xr:uid="{00000000-0005-0000-0000-0000A8210000}"/>
    <cellStyle name="Normal 12 4 10 2" xfId="8835" xr:uid="{00000000-0005-0000-0000-0000A9210000}"/>
    <cellStyle name="Normal 12 4 10 3" xfId="8836" xr:uid="{00000000-0005-0000-0000-0000AA210000}"/>
    <cellStyle name="Normal 12 4 10 4" xfId="8837" xr:uid="{00000000-0005-0000-0000-0000AB210000}"/>
    <cellStyle name="Normal 12 4 11" xfId="8838" xr:uid="{00000000-0005-0000-0000-0000AC210000}"/>
    <cellStyle name="Normal 12 4 11 2" xfId="8839" xr:uid="{00000000-0005-0000-0000-0000AD210000}"/>
    <cellStyle name="Normal 12 4 11 3" xfId="8840" xr:uid="{00000000-0005-0000-0000-0000AE210000}"/>
    <cellStyle name="Normal 12 4 11 4" xfId="8841" xr:uid="{00000000-0005-0000-0000-0000AF210000}"/>
    <cellStyle name="Normal 12 4 12" xfId="8842" xr:uid="{00000000-0005-0000-0000-0000B0210000}"/>
    <cellStyle name="Normal 12 4 12 2" xfId="8843" xr:uid="{00000000-0005-0000-0000-0000B1210000}"/>
    <cellStyle name="Normal 12 4 12 3" xfId="8844" xr:uid="{00000000-0005-0000-0000-0000B2210000}"/>
    <cellStyle name="Normal 12 4 12 4" xfId="8845" xr:uid="{00000000-0005-0000-0000-0000B3210000}"/>
    <cellStyle name="Normal 12 4 13" xfId="8846" xr:uid="{00000000-0005-0000-0000-0000B4210000}"/>
    <cellStyle name="Normal 12 4 13 2" xfId="8847" xr:uid="{00000000-0005-0000-0000-0000B5210000}"/>
    <cellStyle name="Normal 12 4 13 3" xfId="8848" xr:uid="{00000000-0005-0000-0000-0000B6210000}"/>
    <cellStyle name="Normal 12 4 13 4" xfId="8849" xr:uid="{00000000-0005-0000-0000-0000B7210000}"/>
    <cellStyle name="Normal 12 4 14" xfId="8850" xr:uid="{00000000-0005-0000-0000-0000B8210000}"/>
    <cellStyle name="Normal 12 4 15" xfId="8851" xr:uid="{00000000-0005-0000-0000-0000B9210000}"/>
    <cellStyle name="Normal 12 4 16" xfId="8852" xr:uid="{00000000-0005-0000-0000-0000BA210000}"/>
    <cellStyle name="Normal 12 4 17" xfId="8853" xr:uid="{00000000-0005-0000-0000-0000BB210000}"/>
    <cellStyle name="Normal 12 4 18" xfId="8854" xr:uid="{00000000-0005-0000-0000-0000BC210000}"/>
    <cellStyle name="Normal 12 4 19" xfId="8855" xr:uid="{00000000-0005-0000-0000-0000BD210000}"/>
    <cellStyle name="Normal 12 4 2" xfId="8856" xr:uid="{00000000-0005-0000-0000-0000BE210000}"/>
    <cellStyle name="Normal 12 4 2 10" xfId="8857" xr:uid="{00000000-0005-0000-0000-0000BF210000}"/>
    <cellStyle name="Normal 12 4 2 11" xfId="8858" xr:uid="{00000000-0005-0000-0000-0000C0210000}"/>
    <cellStyle name="Normal 12 4 2 12" xfId="8859" xr:uid="{00000000-0005-0000-0000-0000C1210000}"/>
    <cellStyle name="Normal 12 4 2 13" xfId="8860" xr:uid="{00000000-0005-0000-0000-0000C2210000}"/>
    <cellStyle name="Normal 12 4 2 14" xfId="8861" xr:uid="{00000000-0005-0000-0000-0000C3210000}"/>
    <cellStyle name="Normal 12 4 2 2" xfId="8862" xr:uid="{00000000-0005-0000-0000-0000C4210000}"/>
    <cellStyle name="Normal 12 4 2 2 10" xfId="8863" xr:uid="{00000000-0005-0000-0000-0000C5210000}"/>
    <cellStyle name="Normal 12 4 2 2 11" xfId="8864" xr:uid="{00000000-0005-0000-0000-0000C6210000}"/>
    <cellStyle name="Normal 12 4 2 2 12" xfId="8865" xr:uid="{00000000-0005-0000-0000-0000C7210000}"/>
    <cellStyle name="Normal 12 4 2 2 2" xfId="8866" xr:uid="{00000000-0005-0000-0000-0000C8210000}"/>
    <cellStyle name="Normal 12 4 2 2 2 2" xfId="8867" xr:uid="{00000000-0005-0000-0000-0000C9210000}"/>
    <cellStyle name="Normal 12 4 2 2 2 2 2" xfId="8868" xr:uid="{00000000-0005-0000-0000-0000CA210000}"/>
    <cellStyle name="Normal 12 4 2 2 2 2 3" xfId="8869" xr:uid="{00000000-0005-0000-0000-0000CB210000}"/>
    <cellStyle name="Normal 12 4 2 2 2 2 4" xfId="8870" xr:uid="{00000000-0005-0000-0000-0000CC210000}"/>
    <cellStyle name="Normal 12 4 2 2 2 3" xfId="8871" xr:uid="{00000000-0005-0000-0000-0000CD210000}"/>
    <cellStyle name="Normal 12 4 2 2 2 3 2" xfId="8872" xr:uid="{00000000-0005-0000-0000-0000CE210000}"/>
    <cellStyle name="Normal 12 4 2 2 2 3 3" xfId="8873" xr:uid="{00000000-0005-0000-0000-0000CF210000}"/>
    <cellStyle name="Normal 12 4 2 2 2 3 4" xfId="8874" xr:uid="{00000000-0005-0000-0000-0000D0210000}"/>
    <cellStyle name="Normal 12 4 2 2 2 4" xfId="8875" xr:uid="{00000000-0005-0000-0000-0000D1210000}"/>
    <cellStyle name="Normal 12 4 2 2 2 5" xfId="8876" xr:uid="{00000000-0005-0000-0000-0000D2210000}"/>
    <cellStyle name="Normal 12 4 2 2 2 6" xfId="8877" xr:uid="{00000000-0005-0000-0000-0000D3210000}"/>
    <cellStyle name="Normal 12 4 2 2 3" xfId="8878" xr:uid="{00000000-0005-0000-0000-0000D4210000}"/>
    <cellStyle name="Normal 12 4 2 2 3 2" xfId="8879" xr:uid="{00000000-0005-0000-0000-0000D5210000}"/>
    <cellStyle name="Normal 12 4 2 2 3 3" xfId="8880" xr:uid="{00000000-0005-0000-0000-0000D6210000}"/>
    <cellStyle name="Normal 12 4 2 2 3 4" xfId="8881" xr:uid="{00000000-0005-0000-0000-0000D7210000}"/>
    <cellStyle name="Normal 12 4 2 2 4" xfId="8882" xr:uid="{00000000-0005-0000-0000-0000D8210000}"/>
    <cellStyle name="Normal 12 4 2 2 4 2" xfId="8883" xr:uid="{00000000-0005-0000-0000-0000D9210000}"/>
    <cellStyle name="Normal 12 4 2 2 4 3" xfId="8884" xr:uid="{00000000-0005-0000-0000-0000DA210000}"/>
    <cellStyle name="Normal 12 4 2 2 4 4" xfId="8885" xr:uid="{00000000-0005-0000-0000-0000DB210000}"/>
    <cellStyle name="Normal 12 4 2 2 5" xfId="8886" xr:uid="{00000000-0005-0000-0000-0000DC210000}"/>
    <cellStyle name="Normal 12 4 2 2 5 2" xfId="8887" xr:uid="{00000000-0005-0000-0000-0000DD210000}"/>
    <cellStyle name="Normal 12 4 2 2 5 3" xfId="8888" xr:uid="{00000000-0005-0000-0000-0000DE210000}"/>
    <cellStyle name="Normal 12 4 2 2 5 4" xfId="8889" xr:uid="{00000000-0005-0000-0000-0000DF210000}"/>
    <cellStyle name="Normal 12 4 2 2 6" xfId="8890" xr:uid="{00000000-0005-0000-0000-0000E0210000}"/>
    <cellStyle name="Normal 12 4 2 2 6 2" xfId="8891" xr:uid="{00000000-0005-0000-0000-0000E1210000}"/>
    <cellStyle name="Normal 12 4 2 2 6 3" xfId="8892" xr:uid="{00000000-0005-0000-0000-0000E2210000}"/>
    <cellStyle name="Normal 12 4 2 2 6 4" xfId="8893" xr:uid="{00000000-0005-0000-0000-0000E3210000}"/>
    <cellStyle name="Normal 12 4 2 2 7" xfId="8894" xr:uid="{00000000-0005-0000-0000-0000E4210000}"/>
    <cellStyle name="Normal 12 4 2 2 7 2" xfId="8895" xr:uid="{00000000-0005-0000-0000-0000E5210000}"/>
    <cellStyle name="Normal 12 4 2 2 7 3" xfId="8896" xr:uid="{00000000-0005-0000-0000-0000E6210000}"/>
    <cellStyle name="Normal 12 4 2 2 7 4" xfId="8897" xr:uid="{00000000-0005-0000-0000-0000E7210000}"/>
    <cellStyle name="Normal 12 4 2 2 8" xfId="8898" xr:uid="{00000000-0005-0000-0000-0000E8210000}"/>
    <cellStyle name="Normal 12 4 2 2 9" xfId="8899" xr:uid="{00000000-0005-0000-0000-0000E9210000}"/>
    <cellStyle name="Normal 12 4 2 3" xfId="8900" xr:uid="{00000000-0005-0000-0000-0000EA210000}"/>
    <cellStyle name="Normal 12 4 2 3 2" xfId="8901" xr:uid="{00000000-0005-0000-0000-0000EB210000}"/>
    <cellStyle name="Normal 12 4 2 3 2 2" xfId="8902" xr:uid="{00000000-0005-0000-0000-0000EC210000}"/>
    <cellStyle name="Normal 12 4 2 3 2 3" xfId="8903" xr:uid="{00000000-0005-0000-0000-0000ED210000}"/>
    <cellStyle name="Normal 12 4 2 3 2 4" xfId="8904" xr:uid="{00000000-0005-0000-0000-0000EE210000}"/>
    <cellStyle name="Normal 12 4 2 3 3" xfId="8905" xr:uid="{00000000-0005-0000-0000-0000EF210000}"/>
    <cellStyle name="Normal 12 4 2 3 3 2" xfId="8906" xr:uid="{00000000-0005-0000-0000-0000F0210000}"/>
    <cellStyle name="Normal 12 4 2 3 3 3" xfId="8907" xr:uid="{00000000-0005-0000-0000-0000F1210000}"/>
    <cellStyle name="Normal 12 4 2 3 3 4" xfId="8908" xr:uid="{00000000-0005-0000-0000-0000F2210000}"/>
    <cellStyle name="Normal 12 4 2 3 4" xfId="8909" xr:uid="{00000000-0005-0000-0000-0000F3210000}"/>
    <cellStyle name="Normal 12 4 2 3 5" xfId="8910" xr:uid="{00000000-0005-0000-0000-0000F4210000}"/>
    <cellStyle name="Normal 12 4 2 3 6" xfId="8911" xr:uid="{00000000-0005-0000-0000-0000F5210000}"/>
    <cellStyle name="Normal 12 4 2 4" xfId="8912" xr:uid="{00000000-0005-0000-0000-0000F6210000}"/>
    <cellStyle name="Normal 12 4 2 4 2" xfId="8913" xr:uid="{00000000-0005-0000-0000-0000F7210000}"/>
    <cellStyle name="Normal 12 4 2 4 3" xfId="8914" xr:uid="{00000000-0005-0000-0000-0000F8210000}"/>
    <cellStyle name="Normal 12 4 2 4 4" xfId="8915" xr:uid="{00000000-0005-0000-0000-0000F9210000}"/>
    <cellStyle name="Normal 12 4 2 5" xfId="8916" xr:uid="{00000000-0005-0000-0000-0000FA210000}"/>
    <cellStyle name="Normal 12 4 2 5 2" xfId="8917" xr:uid="{00000000-0005-0000-0000-0000FB210000}"/>
    <cellStyle name="Normal 12 4 2 5 3" xfId="8918" xr:uid="{00000000-0005-0000-0000-0000FC210000}"/>
    <cellStyle name="Normal 12 4 2 5 4" xfId="8919" xr:uid="{00000000-0005-0000-0000-0000FD210000}"/>
    <cellStyle name="Normal 12 4 2 6" xfId="8920" xr:uid="{00000000-0005-0000-0000-0000FE210000}"/>
    <cellStyle name="Normal 12 4 2 6 2" xfId="8921" xr:uid="{00000000-0005-0000-0000-0000FF210000}"/>
    <cellStyle name="Normal 12 4 2 6 3" xfId="8922" xr:uid="{00000000-0005-0000-0000-000000220000}"/>
    <cellStyle name="Normal 12 4 2 6 4" xfId="8923" xr:uid="{00000000-0005-0000-0000-000001220000}"/>
    <cellStyle name="Normal 12 4 2 7" xfId="8924" xr:uid="{00000000-0005-0000-0000-000002220000}"/>
    <cellStyle name="Normal 12 4 2 7 2" xfId="8925" xr:uid="{00000000-0005-0000-0000-000003220000}"/>
    <cellStyle name="Normal 12 4 2 7 3" xfId="8926" xr:uid="{00000000-0005-0000-0000-000004220000}"/>
    <cellStyle name="Normal 12 4 2 7 4" xfId="8927" xr:uid="{00000000-0005-0000-0000-000005220000}"/>
    <cellStyle name="Normal 12 4 2 8" xfId="8928" xr:uid="{00000000-0005-0000-0000-000006220000}"/>
    <cellStyle name="Normal 12 4 2 8 2" xfId="8929" xr:uid="{00000000-0005-0000-0000-000007220000}"/>
    <cellStyle name="Normal 12 4 2 8 3" xfId="8930" xr:uid="{00000000-0005-0000-0000-000008220000}"/>
    <cellStyle name="Normal 12 4 2 8 4" xfId="8931" xr:uid="{00000000-0005-0000-0000-000009220000}"/>
    <cellStyle name="Normal 12 4 2 9" xfId="8932" xr:uid="{00000000-0005-0000-0000-00000A220000}"/>
    <cellStyle name="Normal 12 4 2 9 2" xfId="8933" xr:uid="{00000000-0005-0000-0000-00000B220000}"/>
    <cellStyle name="Normal 12 4 2 9 3" xfId="8934" xr:uid="{00000000-0005-0000-0000-00000C220000}"/>
    <cellStyle name="Normal 12 4 2 9 4" xfId="8935" xr:uid="{00000000-0005-0000-0000-00000D220000}"/>
    <cellStyle name="Normal 12 4 20" xfId="8936" xr:uid="{00000000-0005-0000-0000-00000E220000}"/>
    <cellStyle name="Normal 12 4 3" xfId="8937" xr:uid="{00000000-0005-0000-0000-00000F220000}"/>
    <cellStyle name="Normal 12 4 3 10" xfId="8938" xr:uid="{00000000-0005-0000-0000-000010220000}"/>
    <cellStyle name="Normal 12 4 3 11" xfId="8939" xr:uid="{00000000-0005-0000-0000-000011220000}"/>
    <cellStyle name="Normal 12 4 3 12" xfId="8940" xr:uid="{00000000-0005-0000-0000-000012220000}"/>
    <cellStyle name="Normal 12 4 3 13" xfId="8941" xr:uid="{00000000-0005-0000-0000-000013220000}"/>
    <cellStyle name="Normal 12 4 3 14" xfId="8942" xr:uid="{00000000-0005-0000-0000-000014220000}"/>
    <cellStyle name="Normal 12 4 3 2" xfId="8943" xr:uid="{00000000-0005-0000-0000-000015220000}"/>
    <cellStyle name="Normal 12 4 3 2 10" xfId="8944" xr:uid="{00000000-0005-0000-0000-000016220000}"/>
    <cellStyle name="Normal 12 4 3 2 11" xfId="8945" xr:uid="{00000000-0005-0000-0000-000017220000}"/>
    <cellStyle name="Normal 12 4 3 2 12" xfId="8946" xr:uid="{00000000-0005-0000-0000-000018220000}"/>
    <cellStyle name="Normal 12 4 3 2 2" xfId="8947" xr:uid="{00000000-0005-0000-0000-000019220000}"/>
    <cellStyle name="Normal 12 4 3 2 2 2" xfId="8948" xr:uid="{00000000-0005-0000-0000-00001A220000}"/>
    <cellStyle name="Normal 12 4 3 2 2 2 2" xfId="8949" xr:uid="{00000000-0005-0000-0000-00001B220000}"/>
    <cellStyle name="Normal 12 4 3 2 2 2 3" xfId="8950" xr:uid="{00000000-0005-0000-0000-00001C220000}"/>
    <cellStyle name="Normal 12 4 3 2 2 2 4" xfId="8951" xr:uid="{00000000-0005-0000-0000-00001D220000}"/>
    <cellStyle name="Normal 12 4 3 2 2 3" xfId="8952" xr:uid="{00000000-0005-0000-0000-00001E220000}"/>
    <cellStyle name="Normal 12 4 3 2 2 3 2" xfId="8953" xr:uid="{00000000-0005-0000-0000-00001F220000}"/>
    <cellStyle name="Normal 12 4 3 2 2 3 3" xfId="8954" xr:uid="{00000000-0005-0000-0000-000020220000}"/>
    <cellStyle name="Normal 12 4 3 2 2 3 4" xfId="8955" xr:uid="{00000000-0005-0000-0000-000021220000}"/>
    <cellStyle name="Normal 12 4 3 2 2 4" xfId="8956" xr:uid="{00000000-0005-0000-0000-000022220000}"/>
    <cellStyle name="Normal 12 4 3 2 2 5" xfId="8957" xr:uid="{00000000-0005-0000-0000-000023220000}"/>
    <cellStyle name="Normal 12 4 3 2 2 6" xfId="8958" xr:uid="{00000000-0005-0000-0000-000024220000}"/>
    <cellStyle name="Normal 12 4 3 2 3" xfId="8959" xr:uid="{00000000-0005-0000-0000-000025220000}"/>
    <cellStyle name="Normal 12 4 3 2 3 2" xfId="8960" xr:uid="{00000000-0005-0000-0000-000026220000}"/>
    <cellStyle name="Normal 12 4 3 2 3 3" xfId="8961" xr:uid="{00000000-0005-0000-0000-000027220000}"/>
    <cellStyle name="Normal 12 4 3 2 3 4" xfId="8962" xr:uid="{00000000-0005-0000-0000-000028220000}"/>
    <cellStyle name="Normal 12 4 3 2 4" xfId="8963" xr:uid="{00000000-0005-0000-0000-000029220000}"/>
    <cellStyle name="Normal 12 4 3 2 4 2" xfId="8964" xr:uid="{00000000-0005-0000-0000-00002A220000}"/>
    <cellStyle name="Normal 12 4 3 2 4 3" xfId="8965" xr:uid="{00000000-0005-0000-0000-00002B220000}"/>
    <cellStyle name="Normal 12 4 3 2 4 4" xfId="8966" xr:uid="{00000000-0005-0000-0000-00002C220000}"/>
    <cellStyle name="Normal 12 4 3 2 5" xfId="8967" xr:uid="{00000000-0005-0000-0000-00002D220000}"/>
    <cellStyle name="Normal 12 4 3 2 5 2" xfId="8968" xr:uid="{00000000-0005-0000-0000-00002E220000}"/>
    <cellStyle name="Normal 12 4 3 2 5 3" xfId="8969" xr:uid="{00000000-0005-0000-0000-00002F220000}"/>
    <cellStyle name="Normal 12 4 3 2 5 4" xfId="8970" xr:uid="{00000000-0005-0000-0000-000030220000}"/>
    <cellStyle name="Normal 12 4 3 2 6" xfId="8971" xr:uid="{00000000-0005-0000-0000-000031220000}"/>
    <cellStyle name="Normal 12 4 3 2 6 2" xfId="8972" xr:uid="{00000000-0005-0000-0000-000032220000}"/>
    <cellStyle name="Normal 12 4 3 2 6 3" xfId="8973" xr:uid="{00000000-0005-0000-0000-000033220000}"/>
    <cellStyle name="Normal 12 4 3 2 6 4" xfId="8974" xr:uid="{00000000-0005-0000-0000-000034220000}"/>
    <cellStyle name="Normal 12 4 3 2 7" xfId="8975" xr:uid="{00000000-0005-0000-0000-000035220000}"/>
    <cellStyle name="Normal 12 4 3 2 7 2" xfId="8976" xr:uid="{00000000-0005-0000-0000-000036220000}"/>
    <cellStyle name="Normal 12 4 3 2 7 3" xfId="8977" xr:uid="{00000000-0005-0000-0000-000037220000}"/>
    <cellStyle name="Normal 12 4 3 2 7 4" xfId="8978" xr:uid="{00000000-0005-0000-0000-000038220000}"/>
    <cellStyle name="Normal 12 4 3 2 8" xfId="8979" xr:uid="{00000000-0005-0000-0000-000039220000}"/>
    <cellStyle name="Normal 12 4 3 2 9" xfId="8980" xr:uid="{00000000-0005-0000-0000-00003A220000}"/>
    <cellStyle name="Normal 12 4 3 3" xfId="8981" xr:uid="{00000000-0005-0000-0000-00003B220000}"/>
    <cellStyle name="Normal 12 4 3 3 2" xfId="8982" xr:uid="{00000000-0005-0000-0000-00003C220000}"/>
    <cellStyle name="Normal 12 4 3 3 2 2" xfId="8983" xr:uid="{00000000-0005-0000-0000-00003D220000}"/>
    <cellStyle name="Normal 12 4 3 3 2 3" xfId="8984" xr:uid="{00000000-0005-0000-0000-00003E220000}"/>
    <cellStyle name="Normal 12 4 3 3 2 4" xfId="8985" xr:uid="{00000000-0005-0000-0000-00003F220000}"/>
    <cellStyle name="Normal 12 4 3 3 3" xfId="8986" xr:uid="{00000000-0005-0000-0000-000040220000}"/>
    <cellStyle name="Normal 12 4 3 3 3 2" xfId="8987" xr:uid="{00000000-0005-0000-0000-000041220000}"/>
    <cellStyle name="Normal 12 4 3 3 3 3" xfId="8988" xr:uid="{00000000-0005-0000-0000-000042220000}"/>
    <cellStyle name="Normal 12 4 3 3 3 4" xfId="8989" xr:uid="{00000000-0005-0000-0000-000043220000}"/>
    <cellStyle name="Normal 12 4 3 3 4" xfId="8990" xr:uid="{00000000-0005-0000-0000-000044220000}"/>
    <cellStyle name="Normal 12 4 3 3 5" xfId="8991" xr:uid="{00000000-0005-0000-0000-000045220000}"/>
    <cellStyle name="Normal 12 4 3 3 6" xfId="8992" xr:uid="{00000000-0005-0000-0000-000046220000}"/>
    <cellStyle name="Normal 12 4 3 4" xfId="8993" xr:uid="{00000000-0005-0000-0000-000047220000}"/>
    <cellStyle name="Normal 12 4 3 4 2" xfId="8994" xr:uid="{00000000-0005-0000-0000-000048220000}"/>
    <cellStyle name="Normal 12 4 3 4 3" xfId="8995" xr:uid="{00000000-0005-0000-0000-000049220000}"/>
    <cellStyle name="Normal 12 4 3 4 4" xfId="8996" xr:uid="{00000000-0005-0000-0000-00004A220000}"/>
    <cellStyle name="Normal 12 4 3 5" xfId="8997" xr:uid="{00000000-0005-0000-0000-00004B220000}"/>
    <cellStyle name="Normal 12 4 3 5 2" xfId="8998" xr:uid="{00000000-0005-0000-0000-00004C220000}"/>
    <cellStyle name="Normal 12 4 3 5 3" xfId="8999" xr:uid="{00000000-0005-0000-0000-00004D220000}"/>
    <cellStyle name="Normal 12 4 3 5 4" xfId="9000" xr:uid="{00000000-0005-0000-0000-00004E220000}"/>
    <cellStyle name="Normal 12 4 3 6" xfId="9001" xr:uid="{00000000-0005-0000-0000-00004F220000}"/>
    <cellStyle name="Normal 12 4 3 6 2" xfId="9002" xr:uid="{00000000-0005-0000-0000-000050220000}"/>
    <cellStyle name="Normal 12 4 3 6 3" xfId="9003" xr:uid="{00000000-0005-0000-0000-000051220000}"/>
    <cellStyle name="Normal 12 4 3 6 4" xfId="9004" xr:uid="{00000000-0005-0000-0000-000052220000}"/>
    <cellStyle name="Normal 12 4 3 7" xfId="9005" xr:uid="{00000000-0005-0000-0000-000053220000}"/>
    <cellStyle name="Normal 12 4 3 7 2" xfId="9006" xr:uid="{00000000-0005-0000-0000-000054220000}"/>
    <cellStyle name="Normal 12 4 3 7 3" xfId="9007" xr:uid="{00000000-0005-0000-0000-000055220000}"/>
    <cellStyle name="Normal 12 4 3 7 4" xfId="9008" xr:uid="{00000000-0005-0000-0000-000056220000}"/>
    <cellStyle name="Normal 12 4 3 8" xfId="9009" xr:uid="{00000000-0005-0000-0000-000057220000}"/>
    <cellStyle name="Normal 12 4 3 8 2" xfId="9010" xr:uid="{00000000-0005-0000-0000-000058220000}"/>
    <cellStyle name="Normal 12 4 3 8 3" xfId="9011" xr:uid="{00000000-0005-0000-0000-000059220000}"/>
    <cellStyle name="Normal 12 4 3 8 4" xfId="9012" xr:uid="{00000000-0005-0000-0000-00005A220000}"/>
    <cellStyle name="Normal 12 4 3 9" xfId="9013" xr:uid="{00000000-0005-0000-0000-00005B220000}"/>
    <cellStyle name="Normal 12 4 3 9 2" xfId="9014" xr:uid="{00000000-0005-0000-0000-00005C220000}"/>
    <cellStyle name="Normal 12 4 3 9 3" xfId="9015" xr:uid="{00000000-0005-0000-0000-00005D220000}"/>
    <cellStyle name="Normal 12 4 3 9 4" xfId="9016" xr:uid="{00000000-0005-0000-0000-00005E220000}"/>
    <cellStyle name="Normal 12 4 4" xfId="9017" xr:uid="{00000000-0005-0000-0000-00005F220000}"/>
    <cellStyle name="Normal 12 4 4 10" xfId="9018" xr:uid="{00000000-0005-0000-0000-000060220000}"/>
    <cellStyle name="Normal 12 4 4 11" xfId="9019" xr:uid="{00000000-0005-0000-0000-000061220000}"/>
    <cellStyle name="Normal 12 4 4 12" xfId="9020" xr:uid="{00000000-0005-0000-0000-000062220000}"/>
    <cellStyle name="Normal 12 4 4 2" xfId="9021" xr:uid="{00000000-0005-0000-0000-000063220000}"/>
    <cellStyle name="Normal 12 4 4 2 2" xfId="9022" xr:uid="{00000000-0005-0000-0000-000064220000}"/>
    <cellStyle name="Normal 12 4 4 2 2 2" xfId="9023" xr:uid="{00000000-0005-0000-0000-000065220000}"/>
    <cellStyle name="Normal 12 4 4 2 2 3" xfId="9024" xr:uid="{00000000-0005-0000-0000-000066220000}"/>
    <cellStyle name="Normal 12 4 4 2 2 4" xfId="9025" xr:uid="{00000000-0005-0000-0000-000067220000}"/>
    <cellStyle name="Normal 12 4 4 2 3" xfId="9026" xr:uid="{00000000-0005-0000-0000-000068220000}"/>
    <cellStyle name="Normal 12 4 4 2 3 2" xfId="9027" xr:uid="{00000000-0005-0000-0000-000069220000}"/>
    <cellStyle name="Normal 12 4 4 2 3 3" xfId="9028" xr:uid="{00000000-0005-0000-0000-00006A220000}"/>
    <cellStyle name="Normal 12 4 4 2 3 4" xfId="9029" xr:uid="{00000000-0005-0000-0000-00006B220000}"/>
    <cellStyle name="Normal 12 4 4 2 4" xfId="9030" xr:uid="{00000000-0005-0000-0000-00006C220000}"/>
    <cellStyle name="Normal 12 4 4 2 5" xfId="9031" xr:uid="{00000000-0005-0000-0000-00006D220000}"/>
    <cellStyle name="Normal 12 4 4 2 6" xfId="9032" xr:uid="{00000000-0005-0000-0000-00006E220000}"/>
    <cellStyle name="Normal 12 4 4 3" xfId="9033" xr:uid="{00000000-0005-0000-0000-00006F220000}"/>
    <cellStyle name="Normal 12 4 4 3 2" xfId="9034" xr:uid="{00000000-0005-0000-0000-000070220000}"/>
    <cellStyle name="Normal 12 4 4 3 3" xfId="9035" xr:uid="{00000000-0005-0000-0000-000071220000}"/>
    <cellStyle name="Normal 12 4 4 3 4" xfId="9036" xr:uid="{00000000-0005-0000-0000-000072220000}"/>
    <cellStyle name="Normal 12 4 4 4" xfId="9037" xr:uid="{00000000-0005-0000-0000-000073220000}"/>
    <cellStyle name="Normal 12 4 4 4 2" xfId="9038" xr:uid="{00000000-0005-0000-0000-000074220000}"/>
    <cellStyle name="Normal 12 4 4 4 3" xfId="9039" xr:uid="{00000000-0005-0000-0000-000075220000}"/>
    <cellStyle name="Normal 12 4 4 4 4" xfId="9040" xr:uid="{00000000-0005-0000-0000-000076220000}"/>
    <cellStyle name="Normal 12 4 4 5" xfId="9041" xr:uid="{00000000-0005-0000-0000-000077220000}"/>
    <cellStyle name="Normal 12 4 4 5 2" xfId="9042" xr:uid="{00000000-0005-0000-0000-000078220000}"/>
    <cellStyle name="Normal 12 4 4 5 3" xfId="9043" xr:uid="{00000000-0005-0000-0000-000079220000}"/>
    <cellStyle name="Normal 12 4 4 5 4" xfId="9044" xr:uid="{00000000-0005-0000-0000-00007A220000}"/>
    <cellStyle name="Normal 12 4 4 6" xfId="9045" xr:uid="{00000000-0005-0000-0000-00007B220000}"/>
    <cellStyle name="Normal 12 4 4 6 2" xfId="9046" xr:uid="{00000000-0005-0000-0000-00007C220000}"/>
    <cellStyle name="Normal 12 4 4 6 3" xfId="9047" xr:uid="{00000000-0005-0000-0000-00007D220000}"/>
    <cellStyle name="Normal 12 4 4 6 4" xfId="9048" xr:uid="{00000000-0005-0000-0000-00007E220000}"/>
    <cellStyle name="Normal 12 4 4 7" xfId="9049" xr:uid="{00000000-0005-0000-0000-00007F220000}"/>
    <cellStyle name="Normal 12 4 4 7 2" xfId="9050" xr:uid="{00000000-0005-0000-0000-000080220000}"/>
    <cellStyle name="Normal 12 4 4 7 3" xfId="9051" xr:uid="{00000000-0005-0000-0000-000081220000}"/>
    <cellStyle name="Normal 12 4 4 7 4" xfId="9052" xr:uid="{00000000-0005-0000-0000-000082220000}"/>
    <cellStyle name="Normal 12 4 4 8" xfId="9053" xr:uid="{00000000-0005-0000-0000-000083220000}"/>
    <cellStyle name="Normal 12 4 4 9" xfId="9054" xr:uid="{00000000-0005-0000-0000-000084220000}"/>
    <cellStyle name="Normal 12 4 5" xfId="9055" xr:uid="{00000000-0005-0000-0000-000085220000}"/>
    <cellStyle name="Normal 12 4 5 10" xfId="9056" xr:uid="{00000000-0005-0000-0000-000086220000}"/>
    <cellStyle name="Normal 12 4 5 11" xfId="9057" xr:uid="{00000000-0005-0000-0000-000087220000}"/>
    <cellStyle name="Normal 12 4 5 12" xfId="9058" xr:uid="{00000000-0005-0000-0000-000088220000}"/>
    <cellStyle name="Normal 12 4 5 2" xfId="9059" xr:uid="{00000000-0005-0000-0000-000089220000}"/>
    <cellStyle name="Normal 12 4 5 2 2" xfId="9060" xr:uid="{00000000-0005-0000-0000-00008A220000}"/>
    <cellStyle name="Normal 12 4 5 2 2 2" xfId="9061" xr:uid="{00000000-0005-0000-0000-00008B220000}"/>
    <cellStyle name="Normal 12 4 5 2 2 3" xfId="9062" xr:uid="{00000000-0005-0000-0000-00008C220000}"/>
    <cellStyle name="Normal 12 4 5 2 2 4" xfId="9063" xr:uid="{00000000-0005-0000-0000-00008D220000}"/>
    <cellStyle name="Normal 12 4 5 2 3" xfId="9064" xr:uid="{00000000-0005-0000-0000-00008E220000}"/>
    <cellStyle name="Normal 12 4 5 2 3 2" xfId="9065" xr:uid="{00000000-0005-0000-0000-00008F220000}"/>
    <cellStyle name="Normal 12 4 5 2 3 3" xfId="9066" xr:uid="{00000000-0005-0000-0000-000090220000}"/>
    <cellStyle name="Normal 12 4 5 2 3 4" xfId="9067" xr:uid="{00000000-0005-0000-0000-000091220000}"/>
    <cellStyle name="Normal 12 4 5 2 4" xfId="9068" xr:uid="{00000000-0005-0000-0000-000092220000}"/>
    <cellStyle name="Normal 12 4 5 2 5" xfId="9069" xr:uid="{00000000-0005-0000-0000-000093220000}"/>
    <cellStyle name="Normal 12 4 5 2 6" xfId="9070" xr:uid="{00000000-0005-0000-0000-000094220000}"/>
    <cellStyle name="Normal 12 4 5 3" xfId="9071" xr:uid="{00000000-0005-0000-0000-000095220000}"/>
    <cellStyle name="Normal 12 4 5 3 2" xfId="9072" xr:uid="{00000000-0005-0000-0000-000096220000}"/>
    <cellStyle name="Normal 12 4 5 3 3" xfId="9073" xr:uid="{00000000-0005-0000-0000-000097220000}"/>
    <cellStyle name="Normal 12 4 5 3 4" xfId="9074" xr:uid="{00000000-0005-0000-0000-000098220000}"/>
    <cellStyle name="Normal 12 4 5 4" xfId="9075" xr:uid="{00000000-0005-0000-0000-000099220000}"/>
    <cellStyle name="Normal 12 4 5 4 2" xfId="9076" xr:uid="{00000000-0005-0000-0000-00009A220000}"/>
    <cellStyle name="Normal 12 4 5 4 3" xfId="9077" xr:uid="{00000000-0005-0000-0000-00009B220000}"/>
    <cellStyle name="Normal 12 4 5 4 4" xfId="9078" xr:uid="{00000000-0005-0000-0000-00009C220000}"/>
    <cellStyle name="Normal 12 4 5 5" xfId="9079" xr:uid="{00000000-0005-0000-0000-00009D220000}"/>
    <cellStyle name="Normal 12 4 5 5 2" xfId="9080" xr:uid="{00000000-0005-0000-0000-00009E220000}"/>
    <cellStyle name="Normal 12 4 5 5 3" xfId="9081" xr:uid="{00000000-0005-0000-0000-00009F220000}"/>
    <cellStyle name="Normal 12 4 5 5 4" xfId="9082" xr:uid="{00000000-0005-0000-0000-0000A0220000}"/>
    <cellStyle name="Normal 12 4 5 6" xfId="9083" xr:uid="{00000000-0005-0000-0000-0000A1220000}"/>
    <cellStyle name="Normal 12 4 5 6 2" xfId="9084" xr:uid="{00000000-0005-0000-0000-0000A2220000}"/>
    <cellStyle name="Normal 12 4 5 6 3" xfId="9085" xr:uid="{00000000-0005-0000-0000-0000A3220000}"/>
    <cellStyle name="Normal 12 4 5 6 4" xfId="9086" xr:uid="{00000000-0005-0000-0000-0000A4220000}"/>
    <cellStyle name="Normal 12 4 5 7" xfId="9087" xr:uid="{00000000-0005-0000-0000-0000A5220000}"/>
    <cellStyle name="Normal 12 4 5 7 2" xfId="9088" xr:uid="{00000000-0005-0000-0000-0000A6220000}"/>
    <cellStyle name="Normal 12 4 5 7 3" xfId="9089" xr:uid="{00000000-0005-0000-0000-0000A7220000}"/>
    <cellStyle name="Normal 12 4 5 7 4" xfId="9090" xr:uid="{00000000-0005-0000-0000-0000A8220000}"/>
    <cellStyle name="Normal 12 4 5 8" xfId="9091" xr:uid="{00000000-0005-0000-0000-0000A9220000}"/>
    <cellStyle name="Normal 12 4 5 9" xfId="9092" xr:uid="{00000000-0005-0000-0000-0000AA220000}"/>
    <cellStyle name="Normal 12 4 6" xfId="9093" xr:uid="{00000000-0005-0000-0000-0000AB220000}"/>
    <cellStyle name="Normal 12 4 6 2" xfId="9094" xr:uid="{00000000-0005-0000-0000-0000AC220000}"/>
    <cellStyle name="Normal 12 4 6 2 2" xfId="9095" xr:uid="{00000000-0005-0000-0000-0000AD220000}"/>
    <cellStyle name="Normal 12 4 6 2 3" xfId="9096" xr:uid="{00000000-0005-0000-0000-0000AE220000}"/>
    <cellStyle name="Normal 12 4 6 2 4" xfId="9097" xr:uid="{00000000-0005-0000-0000-0000AF220000}"/>
    <cellStyle name="Normal 12 4 6 3" xfId="9098" xr:uid="{00000000-0005-0000-0000-0000B0220000}"/>
    <cellStyle name="Normal 12 4 6 3 2" xfId="9099" xr:uid="{00000000-0005-0000-0000-0000B1220000}"/>
    <cellStyle name="Normal 12 4 6 3 3" xfId="9100" xr:uid="{00000000-0005-0000-0000-0000B2220000}"/>
    <cellStyle name="Normal 12 4 6 3 4" xfId="9101" xr:uid="{00000000-0005-0000-0000-0000B3220000}"/>
    <cellStyle name="Normal 12 4 6 4" xfId="9102" xr:uid="{00000000-0005-0000-0000-0000B4220000}"/>
    <cellStyle name="Normal 12 4 6 4 2" xfId="9103" xr:uid="{00000000-0005-0000-0000-0000B5220000}"/>
    <cellStyle name="Normal 12 4 6 4 3" xfId="9104" xr:uid="{00000000-0005-0000-0000-0000B6220000}"/>
    <cellStyle name="Normal 12 4 6 4 4" xfId="9105" xr:uid="{00000000-0005-0000-0000-0000B7220000}"/>
    <cellStyle name="Normal 12 4 6 5" xfId="9106" xr:uid="{00000000-0005-0000-0000-0000B8220000}"/>
    <cellStyle name="Normal 12 4 6 5 2" xfId="9107" xr:uid="{00000000-0005-0000-0000-0000B9220000}"/>
    <cellStyle name="Normal 12 4 6 5 3" xfId="9108" xr:uid="{00000000-0005-0000-0000-0000BA220000}"/>
    <cellStyle name="Normal 12 4 6 5 4" xfId="9109" xr:uid="{00000000-0005-0000-0000-0000BB220000}"/>
    <cellStyle name="Normal 12 4 6 6" xfId="9110" xr:uid="{00000000-0005-0000-0000-0000BC220000}"/>
    <cellStyle name="Normal 12 4 6 7" xfId="9111" xr:uid="{00000000-0005-0000-0000-0000BD220000}"/>
    <cellStyle name="Normal 12 4 6 8" xfId="9112" xr:uid="{00000000-0005-0000-0000-0000BE220000}"/>
    <cellStyle name="Normal 12 4 7" xfId="9113" xr:uid="{00000000-0005-0000-0000-0000BF220000}"/>
    <cellStyle name="Normal 12 4 7 2" xfId="9114" xr:uid="{00000000-0005-0000-0000-0000C0220000}"/>
    <cellStyle name="Normal 12 4 7 3" xfId="9115" xr:uid="{00000000-0005-0000-0000-0000C1220000}"/>
    <cellStyle name="Normal 12 4 7 4" xfId="9116" xr:uid="{00000000-0005-0000-0000-0000C2220000}"/>
    <cellStyle name="Normal 12 4 8" xfId="9117" xr:uid="{00000000-0005-0000-0000-0000C3220000}"/>
    <cellStyle name="Normal 12 4 8 2" xfId="9118" xr:uid="{00000000-0005-0000-0000-0000C4220000}"/>
    <cellStyle name="Normal 12 4 8 3" xfId="9119" xr:uid="{00000000-0005-0000-0000-0000C5220000}"/>
    <cellStyle name="Normal 12 4 8 4" xfId="9120" xr:uid="{00000000-0005-0000-0000-0000C6220000}"/>
    <cellStyle name="Normal 12 4 9" xfId="9121" xr:uid="{00000000-0005-0000-0000-0000C7220000}"/>
    <cellStyle name="Normal 12 4 9 2" xfId="9122" xr:uid="{00000000-0005-0000-0000-0000C8220000}"/>
    <cellStyle name="Normal 12 4 9 3" xfId="9123" xr:uid="{00000000-0005-0000-0000-0000C9220000}"/>
    <cellStyle name="Normal 12 4 9 4" xfId="9124" xr:uid="{00000000-0005-0000-0000-0000CA220000}"/>
    <cellStyle name="Normal 12 5" xfId="9125" xr:uid="{00000000-0005-0000-0000-0000CB220000}"/>
    <cellStyle name="Normal 12 5 10" xfId="9126" xr:uid="{00000000-0005-0000-0000-0000CC220000}"/>
    <cellStyle name="Normal 12 5 10 2" xfId="9127" xr:uid="{00000000-0005-0000-0000-0000CD220000}"/>
    <cellStyle name="Normal 12 5 10 3" xfId="9128" xr:uid="{00000000-0005-0000-0000-0000CE220000}"/>
    <cellStyle name="Normal 12 5 10 4" xfId="9129" xr:uid="{00000000-0005-0000-0000-0000CF220000}"/>
    <cellStyle name="Normal 12 5 11" xfId="9130" xr:uid="{00000000-0005-0000-0000-0000D0220000}"/>
    <cellStyle name="Normal 12 5 11 2" xfId="9131" xr:uid="{00000000-0005-0000-0000-0000D1220000}"/>
    <cellStyle name="Normal 12 5 11 3" xfId="9132" xr:uid="{00000000-0005-0000-0000-0000D2220000}"/>
    <cellStyle name="Normal 12 5 11 4" xfId="9133" xr:uid="{00000000-0005-0000-0000-0000D3220000}"/>
    <cellStyle name="Normal 12 5 12" xfId="9134" xr:uid="{00000000-0005-0000-0000-0000D4220000}"/>
    <cellStyle name="Normal 12 5 12 2" xfId="9135" xr:uid="{00000000-0005-0000-0000-0000D5220000}"/>
    <cellStyle name="Normal 12 5 12 3" xfId="9136" xr:uid="{00000000-0005-0000-0000-0000D6220000}"/>
    <cellStyle name="Normal 12 5 12 4" xfId="9137" xr:uid="{00000000-0005-0000-0000-0000D7220000}"/>
    <cellStyle name="Normal 12 5 13" xfId="9138" xr:uid="{00000000-0005-0000-0000-0000D8220000}"/>
    <cellStyle name="Normal 12 5 13 2" xfId="9139" xr:uid="{00000000-0005-0000-0000-0000D9220000}"/>
    <cellStyle name="Normal 12 5 13 3" xfId="9140" xr:uid="{00000000-0005-0000-0000-0000DA220000}"/>
    <cellStyle name="Normal 12 5 13 4" xfId="9141" xr:uid="{00000000-0005-0000-0000-0000DB220000}"/>
    <cellStyle name="Normal 12 5 14" xfId="9142" xr:uid="{00000000-0005-0000-0000-0000DC220000}"/>
    <cellStyle name="Normal 12 5 15" xfId="9143" xr:uid="{00000000-0005-0000-0000-0000DD220000}"/>
    <cellStyle name="Normal 12 5 16" xfId="9144" xr:uid="{00000000-0005-0000-0000-0000DE220000}"/>
    <cellStyle name="Normal 12 5 17" xfId="9145" xr:uid="{00000000-0005-0000-0000-0000DF220000}"/>
    <cellStyle name="Normal 12 5 18" xfId="9146" xr:uid="{00000000-0005-0000-0000-0000E0220000}"/>
    <cellStyle name="Normal 12 5 19" xfId="9147" xr:uid="{00000000-0005-0000-0000-0000E1220000}"/>
    <cellStyle name="Normal 12 5 2" xfId="9148" xr:uid="{00000000-0005-0000-0000-0000E2220000}"/>
    <cellStyle name="Normal 12 5 2 10" xfId="9149" xr:uid="{00000000-0005-0000-0000-0000E3220000}"/>
    <cellStyle name="Normal 12 5 2 11" xfId="9150" xr:uid="{00000000-0005-0000-0000-0000E4220000}"/>
    <cellStyle name="Normal 12 5 2 12" xfId="9151" xr:uid="{00000000-0005-0000-0000-0000E5220000}"/>
    <cellStyle name="Normal 12 5 2 13" xfId="9152" xr:uid="{00000000-0005-0000-0000-0000E6220000}"/>
    <cellStyle name="Normal 12 5 2 14" xfId="9153" xr:uid="{00000000-0005-0000-0000-0000E7220000}"/>
    <cellStyle name="Normal 12 5 2 2" xfId="9154" xr:uid="{00000000-0005-0000-0000-0000E8220000}"/>
    <cellStyle name="Normal 12 5 2 2 10" xfId="9155" xr:uid="{00000000-0005-0000-0000-0000E9220000}"/>
    <cellStyle name="Normal 12 5 2 2 11" xfId="9156" xr:uid="{00000000-0005-0000-0000-0000EA220000}"/>
    <cellStyle name="Normal 12 5 2 2 12" xfId="9157" xr:uid="{00000000-0005-0000-0000-0000EB220000}"/>
    <cellStyle name="Normal 12 5 2 2 2" xfId="9158" xr:uid="{00000000-0005-0000-0000-0000EC220000}"/>
    <cellStyle name="Normal 12 5 2 2 2 2" xfId="9159" xr:uid="{00000000-0005-0000-0000-0000ED220000}"/>
    <cellStyle name="Normal 12 5 2 2 2 2 2" xfId="9160" xr:uid="{00000000-0005-0000-0000-0000EE220000}"/>
    <cellStyle name="Normal 12 5 2 2 2 2 3" xfId="9161" xr:uid="{00000000-0005-0000-0000-0000EF220000}"/>
    <cellStyle name="Normal 12 5 2 2 2 2 4" xfId="9162" xr:uid="{00000000-0005-0000-0000-0000F0220000}"/>
    <cellStyle name="Normal 12 5 2 2 2 3" xfId="9163" xr:uid="{00000000-0005-0000-0000-0000F1220000}"/>
    <cellStyle name="Normal 12 5 2 2 2 3 2" xfId="9164" xr:uid="{00000000-0005-0000-0000-0000F2220000}"/>
    <cellStyle name="Normal 12 5 2 2 2 3 3" xfId="9165" xr:uid="{00000000-0005-0000-0000-0000F3220000}"/>
    <cellStyle name="Normal 12 5 2 2 2 3 4" xfId="9166" xr:uid="{00000000-0005-0000-0000-0000F4220000}"/>
    <cellStyle name="Normal 12 5 2 2 2 4" xfId="9167" xr:uid="{00000000-0005-0000-0000-0000F5220000}"/>
    <cellStyle name="Normal 12 5 2 2 2 5" xfId="9168" xr:uid="{00000000-0005-0000-0000-0000F6220000}"/>
    <cellStyle name="Normal 12 5 2 2 2 6" xfId="9169" xr:uid="{00000000-0005-0000-0000-0000F7220000}"/>
    <cellStyle name="Normal 12 5 2 2 3" xfId="9170" xr:uid="{00000000-0005-0000-0000-0000F8220000}"/>
    <cellStyle name="Normal 12 5 2 2 3 2" xfId="9171" xr:uid="{00000000-0005-0000-0000-0000F9220000}"/>
    <cellStyle name="Normal 12 5 2 2 3 3" xfId="9172" xr:uid="{00000000-0005-0000-0000-0000FA220000}"/>
    <cellStyle name="Normal 12 5 2 2 3 4" xfId="9173" xr:uid="{00000000-0005-0000-0000-0000FB220000}"/>
    <cellStyle name="Normal 12 5 2 2 4" xfId="9174" xr:uid="{00000000-0005-0000-0000-0000FC220000}"/>
    <cellStyle name="Normal 12 5 2 2 4 2" xfId="9175" xr:uid="{00000000-0005-0000-0000-0000FD220000}"/>
    <cellStyle name="Normal 12 5 2 2 4 3" xfId="9176" xr:uid="{00000000-0005-0000-0000-0000FE220000}"/>
    <cellStyle name="Normal 12 5 2 2 4 4" xfId="9177" xr:uid="{00000000-0005-0000-0000-0000FF220000}"/>
    <cellStyle name="Normal 12 5 2 2 5" xfId="9178" xr:uid="{00000000-0005-0000-0000-000000230000}"/>
    <cellStyle name="Normal 12 5 2 2 5 2" xfId="9179" xr:uid="{00000000-0005-0000-0000-000001230000}"/>
    <cellStyle name="Normal 12 5 2 2 5 3" xfId="9180" xr:uid="{00000000-0005-0000-0000-000002230000}"/>
    <cellStyle name="Normal 12 5 2 2 5 4" xfId="9181" xr:uid="{00000000-0005-0000-0000-000003230000}"/>
    <cellStyle name="Normal 12 5 2 2 6" xfId="9182" xr:uid="{00000000-0005-0000-0000-000004230000}"/>
    <cellStyle name="Normal 12 5 2 2 6 2" xfId="9183" xr:uid="{00000000-0005-0000-0000-000005230000}"/>
    <cellStyle name="Normal 12 5 2 2 6 3" xfId="9184" xr:uid="{00000000-0005-0000-0000-000006230000}"/>
    <cellStyle name="Normal 12 5 2 2 6 4" xfId="9185" xr:uid="{00000000-0005-0000-0000-000007230000}"/>
    <cellStyle name="Normal 12 5 2 2 7" xfId="9186" xr:uid="{00000000-0005-0000-0000-000008230000}"/>
    <cellStyle name="Normal 12 5 2 2 7 2" xfId="9187" xr:uid="{00000000-0005-0000-0000-000009230000}"/>
    <cellStyle name="Normal 12 5 2 2 7 3" xfId="9188" xr:uid="{00000000-0005-0000-0000-00000A230000}"/>
    <cellStyle name="Normal 12 5 2 2 7 4" xfId="9189" xr:uid="{00000000-0005-0000-0000-00000B230000}"/>
    <cellStyle name="Normal 12 5 2 2 8" xfId="9190" xr:uid="{00000000-0005-0000-0000-00000C230000}"/>
    <cellStyle name="Normal 12 5 2 2 9" xfId="9191" xr:uid="{00000000-0005-0000-0000-00000D230000}"/>
    <cellStyle name="Normal 12 5 2 3" xfId="9192" xr:uid="{00000000-0005-0000-0000-00000E230000}"/>
    <cellStyle name="Normal 12 5 2 3 2" xfId="9193" xr:uid="{00000000-0005-0000-0000-00000F230000}"/>
    <cellStyle name="Normal 12 5 2 3 2 2" xfId="9194" xr:uid="{00000000-0005-0000-0000-000010230000}"/>
    <cellStyle name="Normal 12 5 2 3 2 3" xfId="9195" xr:uid="{00000000-0005-0000-0000-000011230000}"/>
    <cellStyle name="Normal 12 5 2 3 2 4" xfId="9196" xr:uid="{00000000-0005-0000-0000-000012230000}"/>
    <cellStyle name="Normal 12 5 2 3 3" xfId="9197" xr:uid="{00000000-0005-0000-0000-000013230000}"/>
    <cellStyle name="Normal 12 5 2 3 3 2" xfId="9198" xr:uid="{00000000-0005-0000-0000-000014230000}"/>
    <cellStyle name="Normal 12 5 2 3 3 3" xfId="9199" xr:uid="{00000000-0005-0000-0000-000015230000}"/>
    <cellStyle name="Normal 12 5 2 3 3 4" xfId="9200" xr:uid="{00000000-0005-0000-0000-000016230000}"/>
    <cellStyle name="Normal 12 5 2 3 4" xfId="9201" xr:uid="{00000000-0005-0000-0000-000017230000}"/>
    <cellStyle name="Normal 12 5 2 3 5" xfId="9202" xr:uid="{00000000-0005-0000-0000-000018230000}"/>
    <cellStyle name="Normal 12 5 2 3 6" xfId="9203" xr:uid="{00000000-0005-0000-0000-000019230000}"/>
    <cellStyle name="Normal 12 5 2 4" xfId="9204" xr:uid="{00000000-0005-0000-0000-00001A230000}"/>
    <cellStyle name="Normal 12 5 2 4 2" xfId="9205" xr:uid="{00000000-0005-0000-0000-00001B230000}"/>
    <cellStyle name="Normal 12 5 2 4 3" xfId="9206" xr:uid="{00000000-0005-0000-0000-00001C230000}"/>
    <cellStyle name="Normal 12 5 2 4 4" xfId="9207" xr:uid="{00000000-0005-0000-0000-00001D230000}"/>
    <cellStyle name="Normal 12 5 2 5" xfId="9208" xr:uid="{00000000-0005-0000-0000-00001E230000}"/>
    <cellStyle name="Normal 12 5 2 5 2" xfId="9209" xr:uid="{00000000-0005-0000-0000-00001F230000}"/>
    <cellStyle name="Normal 12 5 2 5 3" xfId="9210" xr:uid="{00000000-0005-0000-0000-000020230000}"/>
    <cellStyle name="Normal 12 5 2 5 4" xfId="9211" xr:uid="{00000000-0005-0000-0000-000021230000}"/>
    <cellStyle name="Normal 12 5 2 6" xfId="9212" xr:uid="{00000000-0005-0000-0000-000022230000}"/>
    <cellStyle name="Normal 12 5 2 6 2" xfId="9213" xr:uid="{00000000-0005-0000-0000-000023230000}"/>
    <cellStyle name="Normal 12 5 2 6 3" xfId="9214" xr:uid="{00000000-0005-0000-0000-000024230000}"/>
    <cellStyle name="Normal 12 5 2 6 4" xfId="9215" xr:uid="{00000000-0005-0000-0000-000025230000}"/>
    <cellStyle name="Normal 12 5 2 7" xfId="9216" xr:uid="{00000000-0005-0000-0000-000026230000}"/>
    <cellStyle name="Normal 12 5 2 7 2" xfId="9217" xr:uid="{00000000-0005-0000-0000-000027230000}"/>
    <cellStyle name="Normal 12 5 2 7 3" xfId="9218" xr:uid="{00000000-0005-0000-0000-000028230000}"/>
    <cellStyle name="Normal 12 5 2 7 4" xfId="9219" xr:uid="{00000000-0005-0000-0000-000029230000}"/>
    <cellStyle name="Normal 12 5 2 8" xfId="9220" xr:uid="{00000000-0005-0000-0000-00002A230000}"/>
    <cellStyle name="Normal 12 5 2 8 2" xfId="9221" xr:uid="{00000000-0005-0000-0000-00002B230000}"/>
    <cellStyle name="Normal 12 5 2 8 3" xfId="9222" xr:uid="{00000000-0005-0000-0000-00002C230000}"/>
    <cellStyle name="Normal 12 5 2 8 4" xfId="9223" xr:uid="{00000000-0005-0000-0000-00002D230000}"/>
    <cellStyle name="Normal 12 5 2 9" xfId="9224" xr:uid="{00000000-0005-0000-0000-00002E230000}"/>
    <cellStyle name="Normal 12 5 2 9 2" xfId="9225" xr:uid="{00000000-0005-0000-0000-00002F230000}"/>
    <cellStyle name="Normal 12 5 2 9 3" xfId="9226" xr:uid="{00000000-0005-0000-0000-000030230000}"/>
    <cellStyle name="Normal 12 5 2 9 4" xfId="9227" xr:uid="{00000000-0005-0000-0000-000031230000}"/>
    <cellStyle name="Normal 12 5 20" xfId="9228" xr:uid="{00000000-0005-0000-0000-000032230000}"/>
    <cellStyle name="Normal 12 5 3" xfId="9229" xr:uid="{00000000-0005-0000-0000-000033230000}"/>
    <cellStyle name="Normal 12 5 3 10" xfId="9230" xr:uid="{00000000-0005-0000-0000-000034230000}"/>
    <cellStyle name="Normal 12 5 3 11" xfId="9231" xr:uid="{00000000-0005-0000-0000-000035230000}"/>
    <cellStyle name="Normal 12 5 3 12" xfId="9232" xr:uid="{00000000-0005-0000-0000-000036230000}"/>
    <cellStyle name="Normal 12 5 3 13" xfId="9233" xr:uid="{00000000-0005-0000-0000-000037230000}"/>
    <cellStyle name="Normal 12 5 3 14" xfId="9234" xr:uid="{00000000-0005-0000-0000-000038230000}"/>
    <cellStyle name="Normal 12 5 3 2" xfId="9235" xr:uid="{00000000-0005-0000-0000-000039230000}"/>
    <cellStyle name="Normal 12 5 3 2 10" xfId="9236" xr:uid="{00000000-0005-0000-0000-00003A230000}"/>
    <cellStyle name="Normal 12 5 3 2 11" xfId="9237" xr:uid="{00000000-0005-0000-0000-00003B230000}"/>
    <cellStyle name="Normal 12 5 3 2 12" xfId="9238" xr:uid="{00000000-0005-0000-0000-00003C230000}"/>
    <cellStyle name="Normal 12 5 3 2 2" xfId="9239" xr:uid="{00000000-0005-0000-0000-00003D230000}"/>
    <cellStyle name="Normal 12 5 3 2 2 2" xfId="9240" xr:uid="{00000000-0005-0000-0000-00003E230000}"/>
    <cellStyle name="Normal 12 5 3 2 2 2 2" xfId="9241" xr:uid="{00000000-0005-0000-0000-00003F230000}"/>
    <cellStyle name="Normal 12 5 3 2 2 2 3" xfId="9242" xr:uid="{00000000-0005-0000-0000-000040230000}"/>
    <cellStyle name="Normal 12 5 3 2 2 2 4" xfId="9243" xr:uid="{00000000-0005-0000-0000-000041230000}"/>
    <cellStyle name="Normal 12 5 3 2 2 3" xfId="9244" xr:uid="{00000000-0005-0000-0000-000042230000}"/>
    <cellStyle name="Normal 12 5 3 2 2 3 2" xfId="9245" xr:uid="{00000000-0005-0000-0000-000043230000}"/>
    <cellStyle name="Normal 12 5 3 2 2 3 3" xfId="9246" xr:uid="{00000000-0005-0000-0000-000044230000}"/>
    <cellStyle name="Normal 12 5 3 2 2 3 4" xfId="9247" xr:uid="{00000000-0005-0000-0000-000045230000}"/>
    <cellStyle name="Normal 12 5 3 2 2 4" xfId="9248" xr:uid="{00000000-0005-0000-0000-000046230000}"/>
    <cellStyle name="Normal 12 5 3 2 2 5" xfId="9249" xr:uid="{00000000-0005-0000-0000-000047230000}"/>
    <cellStyle name="Normal 12 5 3 2 2 6" xfId="9250" xr:uid="{00000000-0005-0000-0000-000048230000}"/>
    <cellStyle name="Normal 12 5 3 2 3" xfId="9251" xr:uid="{00000000-0005-0000-0000-000049230000}"/>
    <cellStyle name="Normal 12 5 3 2 3 2" xfId="9252" xr:uid="{00000000-0005-0000-0000-00004A230000}"/>
    <cellStyle name="Normal 12 5 3 2 3 3" xfId="9253" xr:uid="{00000000-0005-0000-0000-00004B230000}"/>
    <cellStyle name="Normal 12 5 3 2 3 4" xfId="9254" xr:uid="{00000000-0005-0000-0000-00004C230000}"/>
    <cellStyle name="Normal 12 5 3 2 4" xfId="9255" xr:uid="{00000000-0005-0000-0000-00004D230000}"/>
    <cellStyle name="Normal 12 5 3 2 4 2" xfId="9256" xr:uid="{00000000-0005-0000-0000-00004E230000}"/>
    <cellStyle name="Normal 12 5 3 2 4 3" xfId="9257" xr:uid="{00000000-0005-0000-0000-00004F230000}"/>
    <cellStyle name="Normal 12 5 3 2 4 4" xfId="9258" xr:uid="{00000000-0005-0000-0000-000050230000}"/>
    <cellStyle name="Normal 12 5 3 2 5" xfId="9259" xr:uid="{00000000-0005-0000-0000-000051230000}"/>
    <cellStyle name="Normal 12 5 3 2 5 2" xfId="9260" xr:uid="{00000000-0005-0000-0000-000052230000}"/>
    <cellStyle name="Normal 12 5 3 2 5 3" xfId="9261" xr:uid="{00000000-0005-0000-0000-000053230000}"/>
    <cellStyle name="Normal 12 5 3 2 5 4" xfId="9262" xr:uid="{00000000-0005-0000-0000-000054230000}"/>
    <cellStyle name="Normal 12 5 3 2 6" xfId="9263" xr:uid="{00000000-0005-0000-0000-000055230000}"/>
    <cellStyle name="Normal 12 5 3 2 6 2" xfId="9264" xr:uid="{00000000-0005-0000-0000-000056230000}"/>
    <cellStyle name="Normal 12 5 3 2 6 3" xfId="9265" xr:uid="{00000000-0005-0000-0000-000057230000}"/>
    <cellStyle name="Normal 12 5 3 2 6 4" xfId="9266" xr:uid="{00000000-0005-0000-0000-000058230000}"/>
    <cellStyle name="Normal 12 5 3 2 7" xfId="9267" xr:uid="{00000000-0005-0000-0000-000059230000}"/>
    <cellStyle name="Normal 12 5 3 2 7 2" xfId="9268" xr:uid="{00000000-0005-0000-0000-00005A230000}"/>
    <cellStyle name="Normal 12 5 3 2 7 3" xfId="9269" xr:uid="{00000000-0005-0000-0000-00005B230000}"/>
    <cellStyle name="Normal 12 5 3 2 7 4" xfId="9270" xr:uid="{00000000-0005-0000-0000-00005C230000}"/>
    <cellStyle name="Normal 12 5 3 2 8" xfId="9271" xr:uid="{00000000-0005-0000-0000-00005D230000}"/>
    <cellStyle name="Normal 12 5 3 2 9" xfId="9272" xr:uid="{00000000-0005-0000-0000-00005E230000}"/>
    <cellStyle name="Normal 12 5 3 3" xfId="9273" xr:uid="{00000000-0005-0000-0000-00005F230000}"/>
    <cellStyle name="Normal 12 5 3 3 2" xfId="9274" xr:uid="{00000000-0005-0000-0000-000060230000}"/>
    <cellStyle name="Normal 12 5 3 3 2 2" xfId="9275" xr:uid="{00000000-0005-0000-0000-000061230000}"/>
    <cellStyle name="Normal 12 5 3 3 2 3" xfId="9276" xr:uid="{00000000-0005-0000-0000-000062230000}"/>
    <cellStyle name="Normal 12 5 3 3 2 4" xfId="9277" xr:uid="{00000000-0005-0000-0000-000063230000}"/>
    <cellStyle name="Normal 12 5 3 3 3" xfId="9278" xr:uid="{00000000-0005-0000-0000-000064230000}"/>
    <cellStyle name="Normal 12 5 3 3 3 2" xfId="9279" xr:uid="{00000000-0005-0000-0000-000065230000}"/>
    <cellStyle name="Normal 12 5 3 3 3 3" xfId="9280" xr:uid="{00000000-0005-0000-0000-000066230000}"/>
    <cellStyle name="Normal 12 5 3 3 3 4" xfId="9281" xr:uid="{00000000-0005-0000-0000-000067230000}"/>
    <cellStyle name="Normal 12 5 3 3 4" xfId="9282" xr:uid="{00000000-0005-0000-0000-000068230000}"/>
    <cellStyle name="Normal 12 5 3 3 5" xfId="9283" xr:uid="{00000000-0005-0000-0000-000069230000}"/>
    <cellStyle name="Normal 12 5 3 3 6" xfId="9284" xr:uid="{00000000-0005-0000-0000-00006A230000}"/>
    <cellStyle name="Normal 12 5 3 4" xfId="9285" xr:uid="{00000000-0005-0000-0000-00006B230000}"/>
    <cellStyle name="Normal 12 5 3 4 2" xfId="9286" xr:uid="{00000000-0005-0000-0000-00006C230000}"/>
    <cellStyle name="Normal 12 5 3 4 3" xfId="9287" xr:uid="{00000000-0005-0000-0000-00006D230000}"/>
    <cellStyle name="Normal 12 5 3 4 4" xfId="9288" xr:uid="{00000000-0005-0000-0000-00006E230000}"/>
    <cellStyle name="Normal 12 5 3 5" xfId="9289" xr:uid="{00000000-0005-0000-0000-00006F230000}"/>
    <cellStyle name="Normal 12 5 3 5 2" xfId="9290" xr:uid="{00000000-0005-0000-0000-000070230000}"/>
    <cellStyle name="Normal 12 5 3 5 3" xfId="9291" xr:uid="{00000000-0005-0000-0000-000071230000}"/>
    <cellStyle name="Normal 12 5 3 5 4" xfId="9292" xr:uid="{00000000-0005-0000-0000-000072230000}"/>
    <cellStyle name="Normal 12 5 3 6" xfId="9293" xr:uid="{00000000-0005-0000-0000-000073230000}"/>
    <cellStyle name="Normal 12 5 3 6 2" xfId="9294" xr:uid="{00000000-0005-0000-0000-000074230000}"/>
    <cellStyle name="Normal 12 5 3 6 3" xfId="9295" xr:uid="{00000000-0005-0000-0000-000075230000}"/>
    <cellStyle name="Normal 12 5 3 6 4" xfId="9296" xr:uid="{00000000-0005-0000-0000-000076230000}"/>
    <cellStyle name="Normal 12 5 3 7" xfId="9297" xr:uid="{00000000-0005-0000-0000-000077230000}"/>
    <cellStyle name="Normal 12 5 3 7 2" xfId="9298" xr:uid="{00000000-0005-0000-0000-000078230000}"/>
    <cellStyle name="Normal 12 5 3 7 3" xfId="9299" xr:uid="{00000000-0005-0000-0000-000079230000}"/>
    <cellStyle name="Normal 12 5 3 7 4" xfId="9300" xr:uid="{00000000-0005-0000-0000-00007A230000}"/>
    <cellStyle name="Normal 12 5 3 8" xfId="9301" xr:uid="{00000000-0005-0000-0000-00007B230000}"/>
    <cellStyle name="Normal 12 5 3 8 2" xfId="9302" xr:uid="{00000000-0005-0000-0000-00007C230000}"/>
    <cellStyle name="Normal 12 5 3 8 3" xfId="9303" xr:uid="{00000000-0005-0000-0000-00007D230000}"/>
    <cellStyle name="Normal 12 5 3 8 4" xfId="9304" xr:uid="{00000000-0005-0000-0000-00007E230000}"/>
    <cellStyle name="Normal 12 5 3 9" xfId="9305" xr:uid="{00000000-0005-0000-0000-00007F230000}"/>
    <cellStyle name="Normal 12 5 3 9 2" xfId="9306" xr:uid="{00000000-0005-0000-0000-000080230000}"/>
    <cellStyle name="Normal 12 5 3 9 3" xfId="9307" xr:uid="{00000000-0005-0000-0000-000081230000}"/>
    <cellStyle name="Normal 12 5 3 9 4" xfId="9308" xr:uid="{00000000-0005-0000-0000-000082230000}"/>
    <cellStyle name="Normal 12 5 4" xfId="9309" xr:uid="{00000000-0005-0000-0000-000083230000}"/>
    <cellStyle name="Normal 12 5 4 10" xfId="9310" xr:uid="{00000000-0005-0000-0000-000084230000}"/>
    <cellStyle name="Normal 12 5 4 11" xfId="9311" xr:uid="{00000000-0005-0000-0000-000085230000}"/>
    <cellStyle name="Normal 12 5 4 12" xfId="9312" xr:uid="{00000000-0005-0000-0000-000086230000}"/>
    <cellStyle name="Normal 12 5 4 2" xfId="9313" xr:uid="{00000000-0005-0000-0000-000087230000}"/>
    <cellStyle name="Normal 12 5 4 2 2" xfId="9314" xr:uid="{00000000-0005-0000-0000-000088230000}"/>
    <cellStyle name="Normal 12 5 4 2 2 2" xfId="9315" xr:uid="{00000000-0005-0000-0000-000089230000}"/>
    <cellStyle name="Normal 12 5 4 2 2 3" xfId="9316" xr:uid="{00000000-0005-0000-0000-00008A230000}"/>
    <cellStyle name="Normal 12 5 4 2 2 4" xfId="9317" xr:uid="{00000000-0005-0000-0000-00008B230000}"/>
    <cellStyle name="Normal 12 5 4 2 3" xfId="9318" xr:uid="{00000000-0005-0000-0000-00008C230000}"/>
    <cellStyle name="Normal 12 5 4 2 3 2" xfId="9319" xr:uid="{00000000-0005-0000-0000-00008D230000}"/>
    <cellStyle name="Normal 12 5 4 2 3 3" xfId="9320" xr:uid="{00000000-0005-0000-0000-00008E230000}"/>
    <cellStyle name="Normal 12 5 4 2 3 4" xfId="9321" xr:uid="{00000000-0005-0000-0000-00008F230000}"/>
    <cellStyle name="Normal 12 5 4 2 4" xfId="9322" xr:uid="{00000000-0005-0000-0000-000090230000}"/>
    <cellStyle name="Normal 12 5 4 2 5" xfId="9323" xr:uid="{00000000-0005-0000-0000-000091230000}"/>
    <cellStyle name="Normal 12 5 4 2 6" xfId="9324" xr:uid="{00000000-0005-0000-0000-000092230000}"/>
    <cellStyle name="Normal 12 5 4 3" xfId="9325" xr:uid="{00000000-0005-0000-0000-000093230000}"/>
    <cellStyle name="Normal 12 5 4 3 2" xfId="9326" xr:uid="{00000000-0005-0000-0000-000094230000}"/>
    <cellStyle name="Normal 12 5 4 3 3" xfId="9327" xr:uid="{00000000-0005-0000-0000-000095230000}"/>
    <cellStyle name="Normal 12 5 4 3 4" xfId="9328" xr:uid="{00000000-0005-0000-0000-000096230000}"/>
    <cellStyle name="Normal 12 5 4 4" xfId="9329" xr:uid="{00000000-0005-0000-0000-000097230000}"/>
    <cellStyle name="Normal 12 5 4 4 2" xfId="9330" xr:uid="{00000000-0005-0000-0000-000098230000}"/>
    <cellStyle name="Normal 12 5 4 4 3" xfId="9331" xr:uid="{00000000-0005-0000-0000-000099230000}"/>
    <cellStyle name="Normal 12 5 4 4 4" xfId="9332" xr:uid="{00000000-0005-0000-0000-00009A230000}"/>
    <cellStyle name="Normal 12 5 4 5" xfId="9333" xr:uid="{00000000-0005-0000-0000-00009B230000}"/>
    <cellStyle name="Normal 12 5 4 5 2" xfId="9334" xr:uid="{00000000-0005-0000-0000-00009C230000}"/>
    <cellStyle name="Normal 12 5 4 5 3" xfId="9335" xr:uid="{00000000-0005-0000-0000-00009D230000}"/>
    <cellStyle name="Normal 12 5 4 5 4" xfId="9336" xr:uid="{00000000-0005-0000-0000-00009E230000}"/>
    <cellStyle name="Normal 12 5 4 6" xfId="9337" xr:uid="{00000000-0005-0000-0000-00009F230000}"/>
    <cellStyle name="Normal 12 5 4 6 2" xfId="9338" xr:uid="{00000000-0005-0000-0000-0000A0230000}"/>
    <cellStyle name="Normal 12 5 4 6 3" xfId="9339" xr:uid="{00000000-0005-0000-0000-0000A1230000}"/>
    <cellStyle name="Normal 12 5 4 6 4" xfId="9340" xr:uid="{00000000-0005-0000-0000-0000A2230000}"/>
    <cellStyle name="Normal 12 5 4 7" xfId="9341" xr:uid="{00000000-0005-0000-0000-0000A3230000}"/>
    <cellStyle name="Normal 12 5 4 7 2" xfId="9342" xr:uid="{00000000-0005-0000-0000-0000A4230000}"/>
    <cellStyle name="Normal 12 5 4 7 3" xfId="9343" xr:uid="{00000000-0005-0000-0000-0000A5230000}"/>
    <cellStyle name="Normal 12 5 4 7 4" xfId="9344" xr:uid="{00000000-0005-0000-0000-0000A6230000}"/>
    <cellStyle name="Normal 12 5 4 8" xfId="9345" xr:uid="{00000000-0005-0000-0000-0000A7230000}"/>
    <cellStyle name="Normal 12 5 4 9" xfId="9346" xr:uid="{00000000-0005-0000-0000-0000A8230000}"/>
    <cellStyle name="Normal 12 5 5" xfId="9347" xr:uid="{00000000-0005-0000-0000-0000A9230000}"/>
    <cellStyle name="Normal 12 5 5 10" xfId="9348" xr:uid="{00000000-0005-0000-0000-0000AA230000}"/>
    <cellStyle name="Normal 12 5 5 11" xfId="9349" xr:uid="{00000000-0005-0000-0000-0000AB230000}"/>
    <cellStyle name="Normal 12 5 5 12" xfId="9350" xr:uid="{00000000-0005-0000-0000-0000AC230000}"/>
    <cellStyle name="Normal 12 5 5 2" xfId="9351" xr:uid="{00000000-0005-0000-0000-0000AD230000}"/>
    <cellStyle name="Normal 12 5 5 2 2" xfId="9352" xr:uid="{00000000-0005-0000-0000-0000AE230000}"/>
    <cellStyle name="Normal 12 5 5 2 2 2" xfId="9353" xr:uid="{00000000-0005-0000-0000-0000AF230000}"/>
    <cellStyle name="Normal 12 5 5 2 2 3" xfId="9354" xr:uid="{00000000-0005-0000-0000-0000B0230000}"/>
    <cellStyle name="Normal 12 5 5 2 2 4" xfId="9355" xr:uid="{00000000-0005-0000-0000-0000B1230000}"/>
    <cellStyle name="Normal 12 5 5 2 3" xfId="9356" xr:uid="{00000000-0005-0000-0000-0000B2230000}"/>
    <cellStyle name="Normal 12 5 5 2 3 2" xfId="9357" xr:uid="{00000000-0005-0000-0000-0000B3230000}"/>
    <cellStyle name="Normal 12 5 5 2 3 3" xfId="9358" xr:uid="{00000000-0005-0000-0000-0000B4230000}"/>
    <cellStyle name="Normal 12 5 5 2 3 4" xfId="9359" xr:uid="{00000000-0005-0000-0000-0000B5230000}"/>
    <cellStyle name="Normal 12 5 5 2 4" xfId="9360" xr:uid="{00000000-0005-0000-0000-0000B6230000}"/>
    <cellStyle name="Normal 12 5 5 2 5" xfId="9361" xr:uid="{00000000-0005-0000-0000-0000B7230000}"/>
    <cellStyle name="Normal 12 5 5 2 6" xfId="9362" xr:uid="{00000000-0005-0000-0000-0000B8230000}"/>
    <cellStyle name="Normal 12 5 5 3" xfId="9363" xr:uid="{00000000-0005-0000-0000-0000B9230000}"/>
    <cellStyle name="Normal 12 5 5 3 2" xfId="9364" xr:uid="{00000000-0005-0000-0000-0000BA230000}"/>
    <cellStyle name="Normal 12 5 5 3 3" xfId="9365" xr:uid="{00000000-0005-0000-0000-0000BB230000}"/>
    <cellStyle name="Normal 12 5 5 3 4" xfId="9366" xr:uid="{00000000-0005-0000-0000-0000BC230000}"/>
    <cellStyle name="Normal 12 5 5 4" xfId="9367" xr:uid="{00000000-0005-0000-0000-0000BD230000}"/>
    <cellStyle name="Normal 12 5 5 4 2" xfId="9368" xr:uid="{00000000-0005-0000-0000-0000BE230000}"/>
    <cellStyle name="Normal 12 5 5 4 3" xfId="9369" xr:uid="{00000000-0005-0000-0000-0000BF230000}"/>
    <cellStyle name="Normal 12 5 5 4 4" xfId="9370" xr:uid="{00000000-0005-0000-0000-0000C0230000}"/>
    <cellStyle name="Normal 12 5 5 5" xfId="9371" xr:uid="{00000000-0005-0000-0000-0000C1230000}"/>
    <cellStyle name="Normal 12 5 5 5 2" xfId="9372" xr:uid="{00000000-0005-0000-0000-0000C2230000}"/>
    <cellStyle name="Normal 12 5 5 5 3" xfId="9373" xr:uid="{00000000-0005-0000-0000-0000C3230000}"/>
    <cellStyle name="Normal 12 5 5 5 4" xfId="9374" xr:uid="{00000000-0005-0000-0000-0000C4230000}"/>
    <cellStyle name="Normal 12 5 5 6" xfId="9375" xr:uid="{00000000-0005-0000-0000-0000C5230000}"/>
    <cellStyle name="Normal 12 5 5 6 2" xfId="9376" xr:uid="{00000000-0005-0000-0000-0000C6230000}"/>
    <cellStyle name="Normal 12 5 5 6 3" xfId="9377" xr:uid="{00000000-0005-0000-0000-0000C7230000}"/>
    <cellStyle name="Normal 12 5 5 6 4" xfId="9378" xr:uid="{00000000-0005-0000-0000-0000C8230000}"/>
    <cellStyle name="Normal 12 5 5 7" xfId="9379" xr:uid="{00000000-0005-0000-0000-0000C9230000}"/>
    <cellStyle name="Normal 12 5 5 7 2" xfId="9380" xr:uid="{00000000-0005-0000-0000-0000CA230000}"/>
    <cellStyle name="Normal 12 5 5 7 3" xfId="9381" xr:uid="{00000000-0005-0000-0000-0000CB230000}"/>
    <cellStyle name="Normal 12 5 5 7 4" xfId="9382" xr:uid="{00000000-0005-0000-0000-0000CC230000}"/>
    <cellStyle name="Normal 12 5 5 8" xfId="9383" xr:uid="{00000000-0005-0000-0000-0000CD230000}"/>
    <cellStyle name="Normal 12 5 5 9" xfId="9384" xr:uid="{00000000-0005-0000-0000-0000CE230000}"/>
    <cellStyle name="Normal 12 5 6" xfId="9385" xr:uid="{00000000-0005-0000-0000-0000CF230000}"/>
    <cellStyle name="Normal 12 5 6 2" xfId="9386" xr:uid="{00000000-0005-0000-0000-0000D0230000}"/>
    <cellStyle name="Normal 12 5 6 2 2" xfId="9387" xr:uid="{00000000-0005-0000-0000-0000D1230000}"/>
    <cellStyle name="Normal 12 5 6 2 3" xfId="9388" xr:uid="{00000000-0005-0000-0000-0000D2230000}"/>
    <cellStyle name="Normal 12 5 6 2 4" xfId="9389" xr:uid="{00000000-0005-0000-0000-0000D3230000}"/>
    <cellStyle name="Normal 12 5 6 3" xfId="9390" xr:uid="{00000000-0005-0000-0000-0000D4230000}"/>
    <cellStyle name="Normal 12 5 6 3 2" xfId="9391" xr:uid="{00000000-0005-0000-0000-0000D5230000}"/>
    <cellStyle name="Normal 12 5 6 3 3" xfId="9392" xr:uid="{00000000-0005-0000-0000-0000D6230000}"/>
    <cellStyle name="Normal 12 5 6 3 4" xfId="9393" xr:uid="{00000000-0005-0000-0000-0000D7230000}"/>
    <cellStyle name="Normal 12 5 6 4" xfId="9394" xr:uid="{00000000-0005-0000-0000-0000D8230000}"/>
    <cellStyle name="Normal 12 5 6 4 2" xfId="9395" xr:uid="{00000000-0005-0000-0000-0000D9230000}"/>
    <cellStyle name="Normal 12 5 6 4 3" xfId="9396" xr:uid="{00000000-0005-0000-0000-0000DA230000}"/>
    <cellStyle name="Normal 12 5 6 4 4" xfId="9397" xr:uid="{00000000-0005-0000-0000-0000DB230000}"/>
    <cellStyle name="Normal 12 5 6 5" xfId="9398" xr:uid="{00000000-0005-0000-0000-0000DC230000}"/>
    <cellStyle name="Normal 12 5 6 5 2" xfId="9399" xr:uid="{00000000-0005-0000-0000-0000DD230000}"/>
    <cellStyle name="Normal 12 5 6 5 3" xfId="9400" xr:uid="{00000000-0005-0000-0000-0000DE230000}"/>
    <cellStyle name="Normal 12 5 6 5 4" xfId="9401" xr:uid="{00000000-0005-0000-0000-0000DF230000}"/>
    <cellStyle name="Normal 12 5 6 6" xfId="9402" xr:uid="{00000000-0005-0000-0000-0000E0230000}"/>
    <cellStyle name="Normal 12 5 6 7" xfId="9403" xr:uid="{00000000-0005-0000-0000-0000E1230000}"/>
    <cellStyle name="Normal 12 5 6 8" xfId="9404" xr:uid="{00000000-0005-0000-0000-0000E2230000}"/>
    <cellStyle name="Normal 12 5 7" xfId="9405" xr:uid="{00000000-0005-0000-0000-0000E3230000}"/>
    <cellStyle name="Normal 12 5 7 2" xfId="9406" xr:uid="{00000000-0005-0000-0000-0000E4230000}"/>
    <cellStyle name="Normal 12 5 7 3" xfId="9407" xr:uid="{00000000-0005-0000-0000-0000E5230000}"/>
    <cellStyle name="Normal 12 5 7 4" xfId="9408" xr:uid="{00000000-0005-0000-0000-0000E6230000}"/>
    <cellStyle name="Normal 12 5 8" xfId="9409" xr:uid="{00000000-0005-0000-0000-0000E7230000}"/>
    <cellStyle name="Normal 12 5 8 2" xfId="9410" xr:uid="{00000000-0005-0000-0000-0000E8230000}"/>
    <cellStyle name="Normal 12 5 8 3" xfId="9411" xr:uid="{00000000-0005-0000-0000-0000E9230000}"/>
    <cellStyle name="Normal 12 5 8 4" xfId="9412" xr:uid="{00000000-0005-0000-0000-0000EA230000}"/>
    <cellStyle name="Normal 12 5 9" xfId="9413" xr:uid="{00000000-0005-0000-0000-0000EB230000}"/>
    <cellStyle name="Normal 12 5 9 2" xfId="9414" xr:uid="{00000000-0005-0000-0000-0000EC230000}"/>
    <cellStyle name="Normal 12 5 9 3" xfId="9415" xr:uid="{00000000-0005-0000-0000-0000ED230000}"/>
    <cellStyle name="Normal 12 5 9 4" xfId="9416" xr:uid="{00000000-0005-0000-0000-0000EE230000}"/>
    <cellStyle name="Normal 12 6" xfId="9417" xr:uid="{00000000-0005-0000-0000-0000EF230000}"/>
    <cellStyle name="Normal 12 6 10" xfId="9418" xr:uid="{00000000-0005-0000-0000-0000F0230000}"/>
    <cellStyle name="Normal 12 6 10 2" xfId="9419" xr:uid="{00000000-0005-0000-0000-0000F1230000}"/>
    <cellStyle name="Normal 12 6 10 3" xfId="9420" xr:uid="{00000000-0005-0000-0000-0000F2230000}"/>
    <cellStyle name="Normal 12 6 10 4" xfId="9421" xr:uid="{00000000-0005-0000-0000-0000F3230000}"/>
    <cellStyle name="Normal 12 6 11" xfId="9422" xr:uid="{00000000-0005-0000-0000-0000F4230000}"/>
    <cellStyle name="Normal 12 6 11 2" xfId="9423" xr:uid="{00000000-0005-0000-0000-0000F5230000}"/>
    <cellStyle name="Normal 12 6 11 3" xfId="9424" xr:uid="{00000000-0005-0000-0000-0000F6230000}"/>
    <cellStyle name="Normal 12 6 11 4" xfId="9425" xr:uid="{00000000-0005-0000-0000-0000F7230000}"/>
    <cellStyle name="Normal 12 6 12" xfId="9426" xr:uid="{00000000-0005-0000-0000-0000F8230000}"/>
    <cellStyle name="Normal 12 6 12 2" xfId="9427" xr:uid="{00000000-0005-0000-0000-0000F9230000}"/>
    <cellStyle name="Normal 12 6 12 3" xfId="9428" xr:uid="{00000000-0005-0000-0000-0000FA230000}"/>
    <cellStyle name="Normal 12 6 12 4" xfId="9429" xr:uid="{00000000-0005-0000-0000-0000FB230000}"/>
    <cellStyle name="Normal 12 6 13" xfId="9430" xr:uid="{00000000-0005-0000-0000-0000FC230000}"/>
    <cellStyle name="Normal 12 6 13 2" xfId="9431" xr:uid="{00000000-0005-0000-0000-0000FD230000}"/>
    <cellStyle name="Normal 12 6 13 3" xfId="9432" xr:uid="{00000000-0005-0000-0000-0000FE230000}"/>
    <cellStyle name="Normal 12 6 13 4" xfId="9433" xr:uid="{00000000-0005-0000-0000-0000FF230000}"/>
    <cellStyle name="Normal 12 6 14" xfId="9434" xr:uid="{00000000-0005-0000-0000-000000240000}"/>
    <cellStyle name="Normal 12 6 15" xfId="9435" xr:uid="{00000000-0005-0000-0000-000001240000}"/>
    <cellStyle name="Normal 12 6 16" xfId="9436" xr:uid="{00000000-0005-0000-0000-000002240000}"/>
    <cellStyle name="Normal 12 6 17" xfId="9437" xr:uid="{00000000-0005-0000-0000-000003240000}"/>
    <cellStyle name="Normal 12 6 18" xfId="9438" xr:uid="{00000000-0005-0000-0000-000004240000}"/>
    <cellStyle name="Normal 12 6 19" xfId="9439" xr:uid="{00000000-0005-0000-0000-000005240000}"/>
    <cellStyle name="Normal 12 6 2" xfId="9440" xr:uid="{00000000-0005-0000-0000-000006240000}"/>
    <cellStyle name="Normal 12 6 2 10" xfId="9441" xr:uid="{00000000-0005-0000-0000-000007240000}"/>
    <cellStyle name="Normal 12 6 2 11" xfId="9442" xr:uid="{00000000-0005-0000-0000-000008240000}"/>
    <cellStyle name="Normal 12 6 2 12" xfId="9443" xr:uid="{00000000-0005-0000-0000-000009240000}"/>
    <cellStyle name="Normal 12 6 2 13" xfId="9444" xr:uid="{00000000-0005-0000-0000-00000A240000}"/>
    <cellStyle name="Normal 12 6 2 14" xfId="9445" xr:uid="{00000000-0005-0000-0000-00000B240000}"/>
    <cellStyle name="Normal 12 6 2 2" xfId="9446" xr:uid="{00000000-0005-0000-0000-00000C240000}"/>
    <cellStyle name="Normal 12 6 2 2 10" xfId="9447" xr:uid="{00000000-0005-0000-0000-00000D240000}"/>
    <cellStyle name="Normal 12 6 2 2 11" xfId="9448" xr:uid="{00000000-0005-0000-0000-00000E240000}"/>
    <cellStyle name="Normal 12 6 2 2 12" xfId="9449" xr:uid="{00000000-0005-0000-0000-00000F240000}"/>
    <cellStyle name="Normal 12 6 2 2 2" xfId="9450" xr:uid="{00000000-0005-0000-0000-000010240000}"/>
    <cellStyle name="Normal 12 6 2 2 2 2" xfId="9451" xr:uid="{00000000-0005-0000-0000-000011240000}"/>
    <cellStyle name="Normal 12 6 2 2 2 2 2" xfId="9452" xr:uid="{00000000-0005-0000-0000-000012240000}"/>
    <cellStyle name="Normal 12 6 2 2 2 2 3" xfId="9453" xr:uid="{00000000-0005-0000-0000-000013240000}"/>
    <cellStyle name="Normal 12 6 2 2 2 2 4" xfId="9454" xr:uid="{00000000-0005-0000-0000-000014240000}"/>
    <cellStyle name="Normal 12 6 2 2 2 3" xfId="9455" xr:uid="{00000000-0005-0000-0000-000015240000}"/>
    <cellStyle name="Normal 12 6 2 2 2 3 2" xfId="9456" xr:uid="{00000000-0005-0000-0000-000016240000}"/>
    <cellStyle name="Normal 12 6 2 2 2 3 3" xfId="9457" xr:uid="{00000000-0005-0000-0000-000017240000}"/>
    <cellStyle name="Normal 12 6 2 2 2 3 4" xfId="9458" xr:uid="{00000000-0005-0000-0000-000018240000}"/>
    <cellStyle name="Normal 12 6 2 2 2 4" xfId="9459" xr:uid="{00000000-0005-0000-0000-000019240000}"/>
    <cellStyle name="Normal 12 6 2 2 2 5" xfId="9460" xr:uid="{00000000-0005-0000-0000-00001A240000}"/>
    <cellStyle name="Normal 12 6 2 2 2 6" xfId="9461" xr:uid="{00000000-0005-0000-0000-00001B240000}"/>
    <cellStyle name="Normal 12 6 2 2 3" xfId="9462" xr:uid="{00000000-0005-0000-0000-00001C240000}"/>
    <cellStyle name="Normal 12 6 2 2 3 2" xfId="9463" xr:uid="{00000000-0005-0000-0000-00001D240000}"/>
    <cellStyle name="Normal 12 6 2 2 3 3" xfId="9464" xr:uid="{00000000-0005-0000-0000-00001E240000}"/>
    <cellStyle name="Normal 12 6 2 2 3 4" xfId="9465" xr:uid="{00000000-0005-0000-0000-00001F240000}"/>
    <cellStyle name="Normal 12 6 2 2 4" xfId="9466" xr:uid="{00000000-0005-0000-0000-000020240000}"/>
    <cellStyle name="Normal 12 6 2 2 4 2" xfId="9467" xr:uid="{00000000-0005-0000-0000-000021240000}"/>
    <cellStyle name="Normal 12 6 2 2 4 3" xfId="9468" xr:uid="{00000000-0005-0000-0000-000022240000}"/>
    <cellStyle name="Normal 12 6 2 2 4 4" xfId="9469" xr:uid="{00000000-0005-0000-0000-000023240000}"/>
    <cellStyle name="Normal 12 6 2 2 5" xfId="9470" xr:uid="{00000000-0005-0000-0000-000024240000}"/>
    <cellStyle name="Normal 12 6 2 2 5 2" xfId="9471" xr:uid="{00000000-0005-0000-0000-000025240000}"/>
    <cellStyle name="Normal 12 6 2 2 5 3" xfId="9472" xr:uid="{00000000-0005-0000-0000-000026240000}"/>
    <cellStyle name="Normal 12 6 2 2 5 4" xfId="9473" xr:uid="{00000000-0005-0000-0000-000027240000}"/>
    <cellStyle name="Normal 12 6 2 2 6" xfId="9474" xr:uid="{00000000-0005-0000-0000-000028240000}"/>
    <cellStyle name="Normal 12 6 2 2 6 2" xfId="9475" xr:uid="{00000000-0005-0000-0000-000029240000}"/>
    <cellStyle name="Normal 12 6 2 2 6 3" xfId="9476" xr:uid="{00000000-0005-0000-0000-00002A240000}"/>
    <cellStyle name="Normal 12 6 2 2 6 4" xfId="9477" xr:uid="{00000000-0005-0000-0000-00002B240000}"/>
    <cellStyle name="Normal 12 6 2 2 7" xfId="9478" xr:uid="{00000000-0005-0000-0000-00002C240000}"/>
    <cellStyle name="Normal 12 6 2 2 7 2" xfId="9479" xr:uid="{00000000-0005-0000-0000-00002D240000}"/>
    <cellStyle name="Normal 12 6 2 2 7 3" xfId="9480" xr:uid="{00000000-0005-0000-0000-00002E240000}"/>
    <cellStyle name="Normal 12 6 2 2 7 4" xfId="9481" xr:uid="{00000000-0005-0000-0000-00002F240000}"/>
    <cellStyle name="Normal 12 6 2 2 8" xfId="9482" xr:uid="{00000000-0005-0000-0000-000030240000}"/>
    <cellStyle name="Normal 12 6 2 2 9" xfId="9483" xr:uid="{00000000-0005-0000-0000-000031240000}"/>
    <cellStyle name="Normal 12 6 2 3" xfId="9484" xr:uid="{00000000-0005-0000-0000-000032240000}"/>
    <cellStyle name="Normal 12 6 2 3 2" xfId="9485" xr:uid="{00000000-0005-0000-0000-000033240000}"/>
    <cellStyle name="Normal 12 6 2 3 2 2" xfId="9486" xr:uid="{00000000-0005-0000-0000-000034240000}"/>
    <cellStyle name="Normal 12 6 2 3 2 3" xfId="9487" xr:uid="{00000000-0005-0000-0000-000035240000}"/>
    <cellStyle name="Normal 12 6 2 3 2 4" xfId="9488" xr:uid="{00000000-0005-0000-0000-000036240000}"/>
    <cellStyle name="Normal 12 6 2 3 3" xfId="9489" xr:uid="{00000000-0005-0000-0000-000037240000}"/>
    <cellStyle name="Normal 12 6 2 3 3 2" xfId="9490" xr:uid="{00000000-0005-0000-0000-000038240000}"/>
    <cellStyle name="Normal 12 6 2 3 3 3" xfId="9491" xr:uid="{00000000-0005-0000-0000-000039240000}"/>
    <cellStyle name="Normal 12 6 2 3 3 4" xfId="9492" xr:uid="{00000000-0005-0000-0000-00003A240000}"/>
    <cellStyle name="Normal 12 6 2 3 4" xfId="9493" xr:uid="{00000000-0005-0000-0000-00003B240000}"/>
    <cellStyle name="Normal 12 6 2 3 5" xfId="9494" xr:uid="{00000000-0005-0000-0000-00003C240000}"/>
    <cellStyle name="Normal 12 6 2 3 6" xfId="9495" xr:uid="{00000000-0005-0000-0000-00003D240000}"/>
    <cellStyle name="Normal 12 6 2 4" xfId="9496" xr:uid="{00000000-0005-0000-0000-00003E240000}"/>
    <cellStyle name="Normal 12 6 2 4 2" xfId="9497" xr:uid="{00000000-0005-0000-0000-00003F240000}"/>
    <cellStyle name="Normal 12 6 2 4 3" xfId="9498" xr:uid="{00000000-0005-0000-0000-000040240000}"/>
    <cellStyle name="Normal 12 6 2 4 4" xfId="9499" xr:uid="{00000000-0005-0000-0000-000041240000}"/>
    <cellStyle name="Normal 12 6 2 5" xfId="9500" xr:uid="{00000000-0005-0000-0000-000042240000}"/>
    <cellStyle name="Normal 12 6 2 5 2" xfId="9501" xr:uid="{00000000-0005-0000-0000-000043240000}"/>
    <cellStyle name="Normal 12 6 2 5 3" xfId="9502" xr:uid="{00000000-0005-0000-0000-000044240000}"/>
    <cellStyle name="Normal 12 6 2 5 4" xfId="9503" xr:uid="{00000000-0005-0000-0000-000045240000}"/>
    <cellStyle name="Normal 12 6 2 6" xfId="9504" xr:uid="{00000000-0005-0000-0000-000046240000}"/>
    <cellStyle name="Normal 12 6 2 6 2" xfId="9505" xr:uid="{00000000-0005-0000-0000-000047240000}"/>
    <cellStyle name="Normal 12 6 2 6 3" xfId="9506" xr:uid="{00000000-0005-0000-0000-000048240000}"/>
    <cellStyle name="Normal 12 6 2 6 4" xfId="9507" xr:uid="{00000000-0005-0000-0000-000049240000}"/>
    <cellStyle name="Normal 12 6 2 7" xfId="9508" xr:uid="{00000000-0005-0000-0000-00004A240000}"/>
    <cellStyle name="Normal 12 6 2 7 2" xfId="9509" xr:uid="{00000000-0005-0000-0000-00004B240000}"/>
    <cellStyle name="Normal 12 6 2 7 3" xfId="9510" xr:uid="{00000000-0005-0000-0000-00004C240000}"/>
    <cellStyle name="Normal 12 6 2 7 4" xfId="9511" xr:uid="{00000000-0005-0000-0000-00004D240000}"/>
    <cellStyle name="Normal 12 6 2 8" xfId="9512" xr:uid="{00000000-0005-0000-0000-00004E240000}"/>
    <cellStyle name="Normal 12 6 2 8 2" xfId="9513" xr:uid="{00000000-0005-0000-0000-00004F240000}"/>
    <cellStyle name="Normal 12 6 2 8 3" xfId="9514" xr:uid="{00000000-0005-0000-0000-000050240000}"/>
    <cellStyle name="Normal 12 6 2 8 4" xfId="9515" xr:uid="{00000000-0005-0000-0000-000051240000}"/>
    <cellStyle name="Normal 12 6 2 9" xfId="9516" xr:uid="{00000000-0005-0000-0000-000052240000}"/>
    <cellStyle name="Normal 12 6 2 9 2" xfId="9517" xr:uid="{00000000-0005-0000-0000-000053240000}"/>
    <cellStyle name="Normal 12 6 2 9 3" xfId="9518" xr:uid="{00000000-0005-0000-0000-000054240000}"/>
    <cellStyle name="Normal 12 6 2 9 4" xfId="9519" xr:uid="{00000000-0005-0000-0000-000055240000}"/>
    <cellStyle name="Normal 12 6 20" xfId="9520" xr:uid="{00000000-0005-0000-0000-000056240000}"/>
    <cellStyle name="Normal 12 6 3" xfId="9521" xr:uid="{00000000-0005-0000-0000-000057240000}"/>
    <cellStyle name="Normal 12 6 3 10" xfId="9522" xr:uid="{00000000-0005-0000-0000-000058240000}"/>
    <cellStyle name="Normal 12 6 3 11" xfId="9523" xr:uid="{00000000-0005-0000-0000-000059240000}"/>
    <cellStyle name="Normal 12 6 3 12" xfId="9524" xr:uid="{00000000-0005-0000-0000-00005A240000}"/>
    <cellStyle name="Normal 12 6 3 13" xfId="9525" xr:uid="{00000000-0005-0000-0000-00005B240000}"/>
    <cellStyle name="Normal 12 6 3 14" xfId="9526" xr:uid="{00000000-0005-0000-0000-00005C240000}"/>
    <cellStyle name="Normal 12 6 3 2" xfId="9527" xr:uid="{00000000-0005-0000-0000-00005D240000}"/>
    <cellStyle name="Normal 12 6 3 2 10" xfId="9528" xr:uid="{00000000-0005-0000-0000-00005E240000}"/>
    <cellStyle name="Normal 12 6 3 2 11" xfId="9529" xr:uid="{00000000-0005-0000-0000-00005F240000}"/>
    <cellStyle name="Normal 12 6 3 2 12" xfId="9530" xr:uid="{00000000-0005-0000-0000-000060240000}"/>
    <cellStyle name="Normal 12 6 3 2 2" xfId="9531" xr:uid="{00000000-0005-0000-0000-000061240000}"/>
    <cellStyle name="Normal 12 6 3 2 2 2" xfId="9532" xr:uid="{00000000-0005-0000-0000-000062240000}"/>
    <cellStyle name="Normal 12 6 3 2 2 2 2" xfId="9533" xr:uid="{00000000-0005-0000-0000-000063240000}"/>
    <cellStyle name="Normal 12 6 3 2 2 2 3" xfId="9534" xr:uid="{00000000-0005-0000-0000-000064240000}"/>
    <cellStyle name="Normal 12 6 3 2 2 2 4" xfId="9535" xr:uid="{00000000-0005-0000-0000-000065240000}"/>
    <cellStyle name="Normal 12 6 3 2 2 3" xfId="9536" xr:uid="{00000000-0005-0000-0000-000066240000}"/>
    <cellStyle name="Normal 12 6 3 2 2 3 2" xfId="9537" xr:uid="{00000000-0005-0000-0000-000067240000}"/>
    <cellStyle name="Normal 12 6 3 2 2 3 3" xfId="9538" xr:uid="{00000000-0005-0000-0000-000068240000}"/>
    <cellStyle name="Normal 12 6 3 2 2 3 4" xfId="9539" xr:uid="{00000000-0005-0000-0000-000069240000}"/>
    <cellStyle name="Normal 12 6 3 2 2 4" xfId="9540" xr:uid="{00000000-0005-0000-0000-00006A240000}"/>
    <cellStyle name="Normal 12 6 3 2 2 5" xfId="9541" xr:uid="{00000000-0005-0000-0000-00006B240000}"/>
    <cellStyle name="Normal 12 6 3 2 2 6" xfId="9542" xr:uid="{00000000-0005-0000-0000-00006C240000}"/>
    <cellStyle name="Normal 12 6 3 2 3" xfId="9543" xr:uid="{00000000-0005-0000-0000-00006D240000}"/>
    <cellStyle name="Normal 12 6 3 2 3 2" xfId="9544" xr:uid="{00000000-0005-0000-0000-00006E240000}"/>
    <cellStyle name="Normal 12 6 3 2 3 3" xfId="9545" xr:uid="{00000000-0005-0000-0000-00006F240000}"/>
    <cellStyle name="Normal 12 6 3 2 3 4" xfId="9546" xr:uid="{00000000-0005-0000-0000-000070240000}"/>
    <cellStyle name="Normal 12 6 3 2 4" xfId="9547" xr:uid="{00000000-0005-0000-0000-000071240000}"/>
    <cellStyle name="Normal 12 6 3 2 4 2" xfId="9548" xr:uid="{00000000-0005-0000-0000-000072240000}"/>
    <cellStyle name="Normal 12 6 3 2 4 3" xfId="9549" xr:uid="{00000000-0005-0000-0000-000073240000}"/>
    <cellStyle name="Normal 12 6 3 2 4 4" xfId="9550" xr:uid="{00000000-0005-0000-0000-000074240000}"/>
    <cellStyle name="Normal 12 6 3 2 5" xfId="9551" xr:uid="{00000000-0005-0000-0000-000075240000}"/>
    <cellStyle name="Normal 12 6 3 2 5 2" xfId="9552" xr:uid="{00000000-0005-0000-0000-000076240000}"/>
    <cellStyle name="Normal 12 6 3 2 5 3" xfId="9553" xr:uid="{00000000-0005-0000-0000-000077240000}"/>
    <cellStyle name="Normal 12 6 3 2 5 4" xfId="9554" xr:uid="{00000000-0005-0000-0000-000078240000}"/>
    <cellStyle name="Normal 12 6 3 2 6" xfId="9555" xr:uid="{00000000-0005-0000-0000-000079240000}"/>
    <cellStyle name="Normal 12 6 3 2 6 2" xfId="9556" xr:uid="{00000000-0005-0000-0000-00007A240000}"/>
    <cellStyle name="Normal 12 6 3 2 6 3" xfId="9557" xr:uid="{00000000-0005-0000-0000-00007B240000}"/>
    <cellStyle name="Normal 12 6 3 2 6 4" xfId="9558" xr:uid="{00000000-0005-0000-0000-00007C240000}"/>
    <cellStyle name="Normal 12 6 3 2 7" xfId="9559" xr:uid="{00000000-0005-0000-0000-00007D240000}"/>
    <cellStyle name="Normal 12 6 3 2 7 2" xfId="9560" xr:uid="{00000000-0005-0000-0000-00007E240000}"/>
    <cellStyle name="Normal 12 6 3 2 7 3" xfId="9561" xr:uid="{00000000-0005-0000-0000-00007F240000}"/>
    <cellStyle name="Normal 12 6 3 2 7 4" xfId="9562" xr:uid="{00000000-0005-0000-0000-000080240000}"/>
    <cellStyle name="Normal 12 6 3 2 8" xfId="9563" xr:uid="{00000000-0005-0000-0000-000081240000}"/>
    <cellStyle name="Normal 12 6 3 2 9" xfId="9564" xr:uid="{00000000-0005-0000-0000-000082240000}"/>
    <cellStyle name="Normal 12 6 3 3" xfId="9565" xr:uid="{00000000-0005-0000-0000-000083240000}"/>
    <cellStyle name="Normal 12 6 3 3 2" xfId="9566" xr:uid="{00000000-0005-0000-0000-000084240000}"/>
    <cellStyle name="Normal 12 6 3 3 2 2" xfId="9567" xr:uid="{00000000-0005-0000-0000-000085240000}"/>
    <cellStyle name="Normal 12 6 3 3 2 3" xfId="9568" xr:uid="{00000000-0005-0000-0000-000086240000}"/>
    <cellStyle name="Normal 12 6 3 3 2 4" xfId="9569" xr:uid="{00000000-0005-0000-0000-000087240000}"/>
    <cellStyle name="Normal 12 6 3 3 3" xfId="9570" xr:uid="{00000000-0005-0000-0000-000088240000}"/>
    <cellStyle name="Normal 12 6 3 3 3 2" xfId="9571" xr:uid="{00000000-0005-0000-0000-000089240000}"/>
    <cellStyle name="Normal 12 6 3 3 3 3" xfId="9572" xr:uid="{00000000-0005-0000-0000-00008A240000}"/>
    <cellStyle name="Normal 12 6 3 3 3 4" xfId="9573" xr:uid="{00000000-0005-0000-0000-00008B240000}"/>
    <cellStyle name="Normal 12 6 3 3 4" xfId="9574" xr:uid="{00000000-0005-0000-0000-00008C240000}"/>
    <cellStyle name="Normal 12 6 3 3 5" xfId="9575" xr:uid="{00000000-0005-0000-0000-00008D240000}"/>
    <cellStyle name="Normal 12 6 3 3 6" xfId="9576" xr:uid="{00000000-0005-0000-0000-00008E240000}"/>
    <cellStyle name="Normal 12 6 3 4" xfId="9577" xr:uid="{00000000-0005-0000-0000-00008F240000}"/>
    <cellStyle name="Normal 12 6 3 4 2" xfId="9578" xr:uid="{00000000-0005-0000-0000-000090240000}"/>
    <cellStyle name="Normal 12 6 3 4 3" xfId="9579" xr:uid="{00000000-0005-0000-0000-000091240000}"/>
    <cellStyle name="Normal 12 6 3 4 4" xfId="9580" xr:uid="{00000000-0005-0000-0000-000092240000}"/>
    <cellStyle name="Normal 12 6 3 5" xfId="9581" xr:uid="{00000000-0005-0000-0000-000093240000}"/>
    <cellStyle name="Normal 12 6 3 5 2" xfId="9582" xr:uid="{00000000-0005-0000-0000-000094240000}"/>
    <cellStyle name="Normal 12 6 3 5 3" xfId="9583" xr:uid="{00000000-0005-0000-0000-000095240000}"/>
    <cellStyle name="Normal 12 6 3 5 4" xfId="9584" xr:uid="{00000000-0005-0000-0000-000096240000}"/>
    <cellStyle name="Normal 12 6 3 6" xfId="9585" xr:uid="{00000000-0005-0000-0000-000097240000}"/>
    <cellStyle name="Normal 12 6 3 6 2" xfId="9586" xr:uid="{00000000-0005-0000-0000-000098240000}"/>
    <cellStyle name="Normal 12 6 3 6 3" xfId="9587" xr:uid="{00000000-0005-0000-0000-000099240000}"/>
    <cellStyle name="Normal 12 6 3 6 4" xfId="9588" xr:uid="{00000000-0005-0000-0000-00009A240000}"/>
    <cellStyle name="Normal 12 6 3 7" xfId="9589" xr:uid="{00000000-0005-0000-0000-00009B240000}"/>
    <cellStyle name="Normal 12 6 3 7 2" xfId="9590" xr:uid="{00000000-0005-0000-0000-00009C240000}"/>
    <cellStyle name="Normal 12 6 3 7 3" xfId="9591" xr:uid="{00000000-0005-0000-0000-00009D240000}"/>
    <cellStyle name="Normal 12 6 3 7 4" xfId="9592" xr:uid="{00000000-0005-0000-0000-00009E240000}"/>
    <cellStyle name="Normal 12 6 3 8" xfId="9593" xr:uid="{00000000-0005-0000-0000-00009F240000}"/>
    <cellStyle name="Normal 12 6 3 8 2" xfId="9594" xr:uid="{00000000-0005-0000-0000-0000A0240000}"/>
    <cellStyle name="Normal 12 6 3 8 3" xfId="9595" xr:uid="{00000000-0005-0000-0000-0000A1240000}"/>
    <cellStyle name="Normal 12 6 3 8 4" xfId="9596" xr:uid="{00000000-0005-0000-0000-0000A2240000}"/>
    <cellStyle name="Normal 12 6 3 9" xfId="9597" xr:uid="{00000000-0005-0000-0000-0000A3240000}"/>
    <cellStyle name="Normal 12 6 3 9 2" xfId="9598" xr:uid="{00000000-0005-0000-0000-0000A4240000}"/>
    <cellStyle name="Normal 12 6 3 9 3" xfId="9599" xr:uid="{00000000-0005-0000-0000-0000A5240000}"/>
    <cellStyle name="Normal 12 6 3 9 4" xfId="9600" xr:uid="{00000000-0005-0000-0000-0000A6240000}"/>
    <cellStyle name="Normal 12 6 4" xfId="9601" xr:uid="{00000000-0005-0000-0000-0000A7240000}"/>
    <cellStyle name="Normal 12 6 4 10" xfId="9602" xr:uid="{00000000-0005-0000-0000-0000A8240000}"/>
    <cellStyle name="Normal 12 6 4 11" xfId="9603" xr:uid="{00000000-0005-0000-0000-0000A9240000}"/>
    <cellStyle name="Normal 12 6 4 12" xfId="9604" xr:uid="{00000000-0005-0000-0000-0000AA240000}"/>
    <cellStyle name="Normal 12 6 4 2" xfId="9605" xr:uid="{00000000-0005-0000-0000-0000AB240000}"/>
    <cellStyle name="Normal 12 6 4 2 2" xfId="9606" xr:uid="{00000000-0005-0000-0000-0000AC240000}"/>
    <cellStyle name="Normal 12 6 4 2 2 2" xfId="9607" xr:uid="{00000000-0005-0000-0000-0000AD240000}"/>
    <cellStyle name="Normal 12 6 4 2 2 3" xfId="9608" xr:uid="{00000000-0005-0000-0000-0000AE240000}"/>
    <cellStyle name="Normal 12 6 4 2 2 4" xfId="9609" xr:uid="{00000000-0005-0000-0000-0000AF240000}"/>
    <cellStyle name="Normal 12 6 4 2 3" xfId="9610" xr:uid="{00000000-0005-0000-0000-0000B0240000}"/>
    <cellStyle name="Normal 12 6 4 2 3 2" xfId="9611" xr:uid="{00000000-0005-0000-0000-0000B1240000}"/>
    <cellStyle name="Normal 12 6 4 2 3 3" xfId="9612" xr:uid="{00000000-0005-0000-0000-0000B2240000}"/>
    <cellStyle name="Normal 12 6 4 2 3 4" xfId="9613" xr:uid="{00000000-0005-0000-0000-0000B3240000}"/>
    <cellStyle name="Normal 12 6 4 2 4" xfId="9614" xr:uid="{00000000-0005-0000-0000-0000B4240000}"/>
    <cellStyle name="Normal 12 6 4 2 5" xfId="9615" xr:uid="{00000000-0005-0000-0000-0000B5240000}"/>
    <cellStyle name="Normal 12 6 4 2 6" xfId="9616" xr:uid="{00000000-0005-0000-0000-0000B6240000}"/>
    <cellStyle name="Normal 12 6 4 3" xfId="9617" xr:uid="{00000000-0005-0000-0000-0000B7240000}"/>
    <cellStyle name="Normal 12 6 4 3 2" xfId="9618" xr:uid="{00000000-0005-0000-0000-0000B8240000}"/>
    <cellStyle name="Normal 12 6 4 3 3" xfId="9619" xr:uid="{00000000-0005-0000-0000-0000B9240000}"/>
    <cellStyle name="Normal 12 6 4 3 4" xfId="9620" xr:uid="{00000000-0005-0000-0000-0000BA240000}"/>
    <cellStyle name="Normal 12 6 4 4" xfId="9621" xr:uid="{00000000-0005-0000-0000-0000BB240000}"/>
    <cellStyle name="Normal 12 6 4 4 2" xfId="9622" xr:uid="{00000000-0005-0000-0000-0000BC240000}"/>
    <cellStyle name="Normal 12 6 4 4 3" xfId="9623" xr:uid="{00000000-0005-0000-0000-0000BD240000}"/>
    <cellStyle name="Normal 12 6 4 4 4" xfId="9624" xr:uid="{00000000-0005-0000-0000-0000BE240000}"/>
    <cellStyle name="Normal 12 6 4 5" xfId="9625" xr:uid="{00000000-0005-0000-0000-0000BF240000}"/>
    <cellStyle name="Normal 12 6 4 5 2" xfId="9626" xr:uid="{00000000-0005-0000-0000-0000C0240000}"/>
    <cellStyle name="Normal 12 6 4 5 3" xfId="9627" xr:uid="{00000000-0005-0000-0000-0000C1240000}"/>
    <cellStyle name="Normal 12 6 4 5 4" xfId="9628" xr:uid="{00000000-0005-0000-0000-0000C2240000}"/>
    <cellStyle name="Normal 12 6 4 6" xfId="9629" xr:uid="{00000000-0005-0000-0000-0000C3240000}"/>
    <cellStyle name="Normal 12 6 4 6 2" xfId="9630" xr:uid="{00000000-0005-0000-0000-0000C4240000}"/>
    <cellStyle name="Normal 12 6 4 6 3" xfId="9631" xr:uid="{00000000-0005-0000-0000-0000C5240000}"/>
    <cellStyle name="Normal 12 6 4 6 4" xfId="9632" xr:uid="{00000000-0005-0000-0000-0000C6240000}"/>
    <cellStyle name="Normal 12 6 4 7" xfId="9633" xr:uid="{00000000-0005-0000-0000-0000C7240000}"/>
    <cellStyle name="Normal 12 6 4 7 2" xfId="9634" xr:uid="{00000000-0005-0000-0000-0000C8240000}"/>
    <cellStyle name="Normal 12 6 4 7 3" xfId="9635" xr:uid="{00000000-0005-0000-0000-0000C9240000}"/>
    <cellStyle name="Normal 12 6 4 7 4" xfId="9636" xr:uid="{00000000-0005-0000-0000-0000CA240000}"/>
    <cellStyle name="Normal 12 6 4 8" xfId="9637" xr:uid="{00000000-0005-0000-0000-0000CB240000}"/>
    <cellStyle name="Normal 12 6 4 9" xfId="9638" xr:uid="{00000000-0005-0000-0000-0000CC240000}"/>
    <cellStyle name="Normal 12 6 5" xfId="9639" xr:uid="{00000000-0005-0000-0000-0000CD240000}"/>
    <cellStyle name="Normal 12 6 5 10" xfId="9640" xr:uid="{00000000-0005-0000-0000-0000CE240000}"/>
    <cellStyle name="Normal 12 6 5 11" xfId="9641" xr:uid="{00000000-0005-0000-0000-0000CF240000}"/>
    <cellStyle name="Normal 12 6 5 12" xfId="9642" xr:uid="{00000000-0005-0000-0000-0000D0240000}"/>
    <cellStyle name="Normal 12 6 5 2" xfId="9643" xr:uid="{00000000-0005-0000-0000-0000D1240000}"/>
    <cellStyle name="Normal 12 6 5 2 2" xfId="9644" xr:uid="{00000000-0005-0000-0000-0000D2240000}"/>
    <cellStyle name="Normal 12 6 5 2 2 2" xfId="9645" xr:uid="{00000000-0005-0000-0000-0000D3240000}"/>
    <cellStyle name="Normal 12 6 5 2 2 3" xfId="9646" xr:uid="{00000000-0005-0000-0000-0000D4240000}"/>
    <cellStyle name="Normal 12 6 5 2 2 4" xfId="9647" xr:uid="{00000000-0005-0000-0000-0000D5240000}"/>
    <cellStyle name="Normal 12 6 5 2 3" xfId="9648" xr:uid="{00000000-0005-0000-0000-0000D6240000}"/>
    <cellStyle name="Normal 12 6 5 2 3 2" xfId="9649" xr:uid="{00000000-0005-0000-0000-0000D7240000}"/>
    <cellStyle name="Normal 12 6 5 2 3 3" xfId="9650" xr:uid="{00000000-0005-0000-0000-0000D8240000}"/>
    <cellStyle name="Normal 12 6 5 2 3 4" xfId="9651" xr:uid="{00000000-0005-0000-0000-0000D9240000}"/>
    <cellStyle name="Normal 12 6 5 2 4" xfId="9652" xr:uid="{00000000-0005-0000-0000-0000DA240000}"/>
    <cellStyle name="Normal 12 6 5 2 5" xfId="9653" xr:uid="{00000000-0005-0000-0000-0000DB240000}"/>
    <cellStyle name="Normal 12 6 5 2 6" xfId="9654" xr:uid="{00000000-0005-0000-0000-0000DC240000}"/>
    <cellStyle name="Normal 12 6 5 3" xfId="9655" xr:uid="{00000000-0005-0000-0000-0000DD240000}"/>
    <cellStyle name="Normal 12 6 5 3 2" xfId="9656" xr:uid="{00000000-0005-0000-0000-0000DE240000}"/>
    <cellStyle name="Normal 12 6 5 3 3" xfId="9657" xr:uid="{00000000-0005-0000-0000-0000DF240000}"/>
    <cellStyle name="Normal 12 6 5 3 4" xfId="9658" xr:uid="{00000000-0005-0000-0000-0000E0240000}"/>
    <cellStyle name="Normal 12 6 5 4" xfId="9659" xr:uid="{00000000-0005-0000-0000-0000E1240000}"/>
    <cellStyle name="Normal 12 6 5 4 2" xfId="9660" xr:uid="{00000000-0005-0000-0000-0000E2240000}"/>
    <cellStyle name="Normal 12 6 5 4 3" xfId="9661" xr:uid="{00000000-0005-0000-0000-0000E3240000}"/>
    <cellStyle name="Normal 12 6 5 4 4" xfId="9662" xr:uid="{00000000-0005-0000-0000-0000E4240000}"/>
    <cellStyle name="Normal 12 6 5 5" xfId="9663" xr:uid="{00000000-0005-0000-0000-0000E5240000}"/>
    <cellStyle name="Normal 12 6 5 5 2" xfId="9664" xr:uid="{00000000-0005-0000-0000-0000E6240000}"/>
    <cellStyle name="Normal 12 6 5 5 3" xfId="9665" xr:uid="{00000000-0005-0000-0000-0000E7240000}"/>
    <cellStyle name="Normal 12 6 5 5 4" xfId="9666" xr:uid="{00000000-0005-0000-0000-0000E8240000}"/>
    <cellStyle name="Normal 12 6 5 6" xfId="9667" xr:uid="{00000000-0005-0000-0000-0000E9240000}"/>
    <cellStyle name="Normal 12 6 5 6 2" xfId="9668" xr:uid="{00000000-0005-0000-0000-0000EA240000}"/>
    <cellStyle name="Normal 12 6 5 6 3" xfId="9669" xr:uid="{00000000-0005-0000-0000-0000EB240000}"/>
    <cellStyle name="Normal 12 6 5 6 4" xfId="9670" xr:uid="{00000000-0005-0000-0000-0000EC240000}"/>
    <cellStyle name="Normal 12 6 5 7" xfId="9671" xr:uid="{00000000-0005-0000-0000-0000ED240000}"/>
    <cellStyle name="Normal 12 6 5 7 2" xfId="9672" xr:uid="{00000000-0005-0000-0000-0000EE240000}"/>
    <cellStyle name="Normal 12 6 5 7 3" xfId="9673" xr:uid="{00000000-0005-0000-0000-0000EF240000}"/>
    <cellStyle name="Normal 12 6 5 7 4" xfId="9674" xr:uid="{00000000-0005-0000-0000-0000F0240000}"/>
    <cellStyle name="Normal 12 6 5 8" xfId="9675" xr:uid="{00000000-0005-0000-0000-0000F1240000}"/>
    <cellStyle name="Normal 12 6 5 9" xfId="9676" xr:uid="{00000000-0005-0000-0000-0000F2240000}"/>
    <cellStyle name="Normal 12 6 6" xfId="9677" xr:uid="{00000000-0005-0000-0000-0000F3240000}"/>
    <cellStyle name="Normal 12 6 6 2" xfId="9678" xr:uid="{00000000-0005-0000-0000-0000F4240000}"/>
    <cellStyle name="Normal 12 6 6 2 2" xfId="9679" xr:uid="{00000000-0005-0000-0000-0000F5240000}"/>
    <cellStyle name="Normal 12 6 6 2 3" xfId="9680" xr:uid="{00000000-0005-0000-0000-0000F6240000}"/>
    <cellStyle name="Normal 12 6 6 2 4" xfId="9681" xr:uid="{00000000-0005-0000-0000-0000F7240000}"/>
    <cellStyle name="Normal 12 6 6 3" xfId="9682" xr:uid="{00000000-0005-0000-0000-0000F8240000}"/>
    <cellStyle name="Normal 12 6 6 3 2" xfId="9683" xr:uid="{00000000-0005-0000-0000-0000F9240000}"/>
    <cellStyle name="Normal 12 6 6 3 3" xfId="9684" xr:uid="{00000000-0005-0000-0000-0000FA240000}"/>
    <cellStyle name="Normal 12 6 6 3 4" xfId="9685" xr:uid="{00000000-0005-0000-0000-0000FB240000}"/>
    <cellStyle name="Normal 12 6 6 4" xfId="9686" xr:uid="{00000000-0005-0000-0000-0000FC240000}"/>
    <cellStyle name="Normal 12 6 6 4 2" xfId="9687" xr:uid="{00000000-0005-0000-0000-0000FD240000}"/>
    <cellStyle name="Normal 12 6 6 4 3" xfId="9688" xr:uid="{00000000-0005-0000-0000-0000FE240000}"/>
    <cellStyle name="Normal 12 6 6 4 4" xfId="9689" xr:uid="{00000000-0005-0000-0000-0000FF240000}"/>
    <cellStyle name="Normal 12 6 6 5" xfId="9690" xr:uid="{00000000-0005-0000-0000-000000250000}"/>
    <cellStyle name="Normal 12 6 6 5 2" xfId="9691" xr:uid="{00000000-0005-0000-0000-000001250000}"/>
    <cellStyle name="Normal 12 6 6 5 3" xfId="9692" xr:uid="{00000000-0005-0000-0000-000002250000}"/>
    <cellStyle name="Normal 12 6 6 5 4" xfId="9693" xr:uid="{00000000-0005-0000-0000-000003250000}"/>
    <cellStyle name="Normal 12 6 6 6" xfId="9694" xr:uid="{00000000-0005-0000-0000-000004250000}"/>
    <cellStyle name="Normal 12 6 6 7" xfId="9695" xr:uid="{00000000-0005-0000-0000-000005250000}"/>
    <cellStyle name="Normal 12 6 6 8" xfId="9696" xr:uid="{00000000-0005-0000-0000-000006250000}"/>
    <cellStyle name="Normal 12 6 7" xfId="9697" xr:uid="{00000000-0005-0000-0000-000007250000}"/>
    <cellStyle name="Normal 12 6 7 2" xfId="9698" xr:uid="{00000000-0005-0000-0000-000008250000}"/>
    <cellStyle name="Normal 12 6 7 3" xfId="9699" xr:uid="{00000000-0005-0000-0000-000009250000}"/>
    <cellStyle name="Normal 12 6 7 4" xfId="9700" xr:uid="{00000000-0005-0000-0000-00000A250000}"/>
    <cellStyle name="Normal 12 6 8" xfId="9701" xr:uid="{00000000-0005-0000-0000-00000B250000}"/>
    <cellStyle name="Normal 12 6 8 2" xfId="9702" xr:uid="{00000000-0005-0000-0000-00000C250000}"/>
    <cellStyle name="Normal 12 6 8 3" xfId="9703" xr:uid="{00000000-0005-0000-0000-00000D250000}"/>
    <cellStyle name="Normal 12 6 8 4" xfId="9704" xr:uid="{00000000-0005-0000-0000-00000E250000}"/>
    <cellStyle name="Normal 12 6 9" xfId="9705" xr:uid="{00000000-0005-0000-0000-00000F250000}"/>
    <cellStyle name="Normal 12 6 9 2" xfId="9706" xr:uid="{00000000-0005-0000-0000-000010250000}"/>
    <cellStyle name="Normal 12 6 9 3" xfId="9707" xr:uid="{00000000-0005-0000-0000-000011250000}"/>
    <cellStyle name="Normal 12 6 9 4" xfId="9708" xr:uid="{00000000-0005-0000-0000-000012250000}"/>
    <cellStyle name="Normal 12 7" xfId="9709" xr:uid="{00000000-0005-0000-0000-000013250000}"/>
    <cellStyle name="Normal 12 7 10" xfId="9710" xr:uid="{00000000-0005-0000-0000-000014250000}"/>
    <cellStyle name="Normal 12 7 10 2" xfId="9711" xr:uid="{00000000-0005-0000-0000-000015250000}"/>
    <cellStyle name="Normal 12 7 10 3" xfId="9712" xr:uid="{00000000-0005-0000-0000-000016250000}"/>
    <cellStyle name="Normal 12 7 10 4" xfId="9713" xr:uid="{00000000-0005-0000-0000-000017250000}"/>
    <cellStyle name="Normal 12 7 11" xfId="9714" xr:uid="{00000000-0005-0000-0000-000018250000}"/>
    <cellStyle name="Normal 12 7 11 2" xfId="9715" xr:uid="{00000000-0005-0000-0000-000019250000}"/>
    <cellStyle name="Normal 12 7 11 3" xfId="9716" xr:uid="{00000000-0005-0000-0000-00001A250000}"/>
    <cellStyle name="Normal 12 7 11 4" xfId="9717" xr:uid="{00000000-0005-0000-0000-00001B250000}"/>
    <cellStyle name="Normal 12 7 12" xfId="9718" xr:uid="{00000000-0005-0000-0000-00001C250000}"/>
    <cellStyle name="Normal 12 7 12 2" xfId="9719" xr:uid="{00000000-0005-0000-0000-00001D250000}"/>
    <cellStyle name="Normal 12 7 12 3" xfId="9720" xr:uid="{00000000-0005-0000-0000-00001E250000}"/>
    <cellStyle name="Normal 12 7 12 4" xfId="9721" xr:uid="{00000000-0005-0000-0000-00001F250000}"/>
    <cellStyle name="Normal 12 7 13" xfId="9722" xr:uid="{00000000-0005-0000-0000-000020250000}"/>
    <cellStyle name="Normal 12 7 13 2" xfId="9723" xr:uid="{00000000-0005-0000-0000-000021250000}"/>
    <cellStyle name="Normal 12 7 13 3" xfId="9724" xr:uid="{00000000-0005-0000-0000-000022250000}"/>
    <cellStyle name="Normal 12 7 13 4" xfId="9725" xr:uid="{00000000-0005-0000-0000-000023250000}"/>
    <cellStyle name="Normal 12 7 14" xfId="9726" xr:uid="{00000000-0005-0000-0000-000024250000}"/>
    <cellStyle name="Normal 12 7 15" xfId="9727" xr:uid="{00000000-0005-0000-0000-000025250000}"/>
    <cellStyle name="Normal 12 7 16" xfId="9728" xr:uid="{00000000-0005-0000-0000-000026250000}"/>
    <cellStyle name="Normal 12 7 17" xfId="9729" xr:uid="{00000000-0005-0000-0000-000027250000}"/>
    <cellStyle name="Normal 12 7 18" xfId="9730" xr:uid="{00000000-0005-0000-0000-000028250000}"/>
    <cellStyle name="Normal 12 7 19" xfId="9731" xr:uid="{00000000-0005-0000-0000-000029250000}"/>
    <cellStyle name="Normal 12 7 2" xfId="9732" xr:uid="{00000000-0005-0000-0000-00002A250000}"/>
    <cellStyle name="Normal 12 7 2 10" xfId="9733" xr:uid="{00000000-0005-0000-0000-00002B250000}"/>
    <cellStyle name="Normal 12 7 2 11" xfId="9734" xr:uid="{00000000-0005-0000-0000-00002C250000}"/>
    <cellStyle name="Normal 12 7 2 12" xfId="9735" xr:uid="{00000000-0005-0000-0000-00002D250000}"/>
    <cellStyle name="Normal 12 7 2 13" xfId="9736" xr:uid="{00000000-0005-0000-0000-00002E250000}"/>
    <cellStyle name="Normal 12 7 2 14" xfId="9737" xr:uid="{00000000-0005-0000-0000-00002F250000}"/>
    <cellStyle name="Normal 12 7 2 2" xfId="9738" xr:uid="{00000000-0005-0000-0000-000030250000}"/>
    <cellStyle name="Normal 12 7 2 2 10" xfId="9739" xr:uid="{00000000-0005-0000-0000-000031250000}"/>
    <cellStyle name="Normal 12 7 2 2 11" xfId="9740" xr:uid="{00000000-0005-0000-0000-000032250000}"/>
    <cellStyle name="Normal 12 7 2 2 12" xfId="9741" xr:uid="{00000000-0005-0000-0000-000033250000}"/>
    <cellStyle name="Normal 12 7 2 2 2" xfId="9742" xr:uid="{00000000-0005-0000-0000-000034250000}"/>
    <cellStyle name="Normal 12 7 2 2 2 2" xfId="9743" xr:uid="{00000000-0005-0000-0000-000035250000}"/>
    <cellStyle name="Normal 12 7 2 2 2 2 2" xfId="9744" xr:uid="{00000000-0005-0000-0000-000036250000}"/>
    <cellStyle name="Normal 12 7 2 2 2 2 3" xfId="9745" xr:uid="{00000000-0005-0000-0000-000037250000}"/>
    <cellStyle name="Normal 12 7 2 2 2 2 4" xfId="9746" xr:uid="{00000000-0005-0000-0000-000038250000}"/>
    <cellStyle name="Normal 12 7 2 2 2 3" xfId="9747" xr:uid="{00000000-0005-0000-0000-000039250000}"/>
    <cellStyle name="Normal 12 7 2 2 2 3 2" xfId="9748" xr:uid="{00000000-0005-0000-0000-00003A250000}"/>
    <cellStyle name="Normal 12 7 2 2 2 3 3" xfId="9749" xr:uid="{00000000-0005-0000-0000-00003B250000}"/>
    <cellStyle name="Normal 12 7 2 2 2 3 4" xfId="9750" xr:uid="{00000000-0005-0000-0000-00003C250000}"/>
    <cellStyle name="Normal 12 7 2 2 2 4" xfId="9751" xr:uid="{00000000-0005-0000-0000-00003D250000}"/>
    <cellStyle name="Normal 12 7 2 2 2 5" xfId="9752" xr:uid="{00000000-0005-0000-0000-00003E250000}"/>
    <cellStyle name="Normal 12 7 2 2 2 6" xfId="9753" xr:uid="{00000000-0005-0000-0000-00003F250000}"/>
    <cellStyle name="Normal 12 7 2 2 3" xfId="9754" xr:uid="{00000000-0005-0000-0000-000040250000}"/>
    <cellStyle name="Normal 12 7 2 2 3 2" xfId="9755" xr:uid="{00000000-0005-0000-0000-000041250000}"/>
    <cellStyle name="Normal 12 7 2 2 3 3" xfId="9756" xr:uid="{00000000-0005-0000-0000-000042250000}"/>
    <cellStyle name="Normal 12 7 2 2 3 4" xfId="9757" xr:uid="{00000000-0005-0000-0000-000043250000}"/>
    <cellStyle name="Normal 12 7 2 2 4" xfId="9758" xr:uid="{00000000-0005-0000-0000-000044250000}"/>
    <cellStyle name="Normal 12 7 2 2 4 2" xfId="9759" xr:uid="{00000000-0005-0000-0000-000045250000}"/>
    <cellStyle name="Normal 12 7 2 2 4 3" xfId="9760" xr:uid="{00000000-0005-0000-0000-000046250000}"/>
    <cellStyle name="Normal 12 7 2 2 4 4" xfId="9761" xr:uid="{00000000-0005-0000-0000-000047250000}"/>
    <cellStyle name="Normal 12 7 2 2 5" xfId="9762" xr:uid="{00000000-0005-0000-0000-000048250000}"/>
    <cellStyle name="Normal 12 7 2 2 5 2" xfId="9763" xr:uid="{00000000-0005-0000-0000-000049250000}"/>
    <cellStyle name="Normal 12 7 2 2 5 3" xfId="9764" xr:uid="{00000000-0005-0000-0000-00004A250000}"/>
    <cellStyle name="Normal 12 7 2 2 5 4" xfId="9765" xr:uid="{00000000-0005-0000-0000-00004B250000}"/>
    <cellStyle name="Normal 12 7 2 2 6" xfId="9766" xr:uid="{00000000-0005-0000-0000-00004C250000}"/>
    <cellStyle name="Normal 12 7 2 2 6 2" xfId="9767" xr:uid="{00000000-0005-0000-0000-00004D250000}"/>
    <cellStyle name="Normal 12 7 2 2 6 3" xfId="9768" xr:uid="{00000000-0005-0000-0000-00004E250000}"/>
    <cellStyle name="Normal 12 7 2 2 6 4" xfId="9769" xr:uid="{00000000-0005-0000-0000-00004F250000}"/>
    <cellStyle name="Normal 12 7 2 2 7" xfId="9770" xr:uid="{00000000-0005-0000-0000-000050250000}"/>
    <cellStyle name="Normal 12 7 2 2 7 2" xfId="9771" xr:uid="{00000000-0005-0000-0000-000051250000}"/>
    <cellStyle name="Normal 12 7 2 2 7 3" xfId="9772" xr:uid="{00000000-0005-0000-0000-000052250000}"/>
    <cellStyle name="Normal 12 7 2 2 7 4" xfId="9773" xr:uid="{00000000-0005-0000-0000-000053250000}"/>
    <cellStyle name="Normal 12 7 2 2 8" xfId="9774" xr:uid="{00000000-0005-0000-0000-000054250000}"/>
    <cellStyle name="Normal 12 7 2 2 9" xfId="9775" xr:uid="{00000000-0005-0000-0000-000055250000}"/>
    <cellStyle name="Normal 12 7 2 3" xfId="9776" xr:uid="{00000000-0005-0000-0000-000056250000}"/>
    <cellStyle name="Normal 12 7 2 3 2" xfId="9777" xr:uid="{00000000-0005-0000-0000-000057250000}"/>
    <cellStyle name="Normal 12 7 2 3 2 2" xfId="9778" xr:uid="{00000000-0005-0000-0000-000058250000}"/>
    <cellStyle name="Normal 12 7 2 3 2 3" xfId="9779" xr:uid="{00000000-0005-0000-0000-000059250000}"/>
    <cellStyle name="Normal 12 7 2 3 2 4" xfId="9780" xr:uid="{00000000-0005-0000-0000-00005A250000}"/>
    <cellStyle name="Normal 12 7 2 3 3" xfId="9781" xr:uid="{00000000-0005-0000-0000-00005B250000}"/>
    <cellStyle name="Normal 12 7 2 3 3 2" xfId="9782" xr:uid="{00000000-0005-0000-0000-00005C250000}"/>
    <cellStyle name="Normal 12 7 2 3 3 3" xfId="9783" xr:uid="{00000000-0005-0000-0000-00005D250000}"/>
    <cellStyle name="Normal 12 7 2 3 3 4" xfId="9784" xr:uid="{00000000-0005-0000-0000-00005E250000}"/>
    <cellStyle name="Normal 12 7 2 3 4" xfId="9785" xr:uid="{00000000-0005-0000-0000-00005F250000}"/>
    <cellStyle name="Normal 12 7 2 3 5" xfId="9786" xr:uid="{00000000-0005-0000-0000-000060250000}"/>
    <cellStyle name="Normal 12 7 2 3 6" xfId="9787" xr:uid="{00000000-0005-0000-0000-000061250000}"/>
    <cellStyle name="Normal 12 7 2 4" xfId="9788" xr:uid="{00000000-0005-0000-0000-000062250000}"/>
    <cellStyle name="Normal 12 7 2 4 2" xfId="9789" xr:uid="{00000000-0005-0000-0000-000063250000}"/>
    <cellStyle name="Normal 12 7 2 4 3" xfId="9790" xr:uid="{00000000-0005-0000-0000-000064250000}"/>
    <cellStyle name="Normal 12 7 2 4 4" xfId="9791" xr:uid="{00000000-0005-0000-0000-000065250000}"/>
    <cellStyle name="Normal 12 7 2 5" xfId="9792" xr:uid="{00000000-0005-0000-0000-000066250000}"/>
    <cellStyle name="Normal 12 7 2 5 2" xfId="9793" xr:uid="{00000000-0005-0000-0000-000067250000}"/>
    <cellStyle name="Normal 12 7 2 5 3" xfId="9794" xr:uid="{00000000-0005-0000-0000-000068250000}"/>
    <cellStyle name="Normal 12 7 2 5 4" xfId="9795" xr:uid="{00000000-0005-0000-0000-000069250000}"/>
    <cellStyle name="Normal 12 7 2 6" xfId="9796" xr:uid="{00000000-0005-0000-0000-00006A250000}"/>
    <cellStyle name="Normal 12 7 2 6 2" xfId="9797" xr:uid="{00000000-0005-0000-0000-00006B250000}"/>
    <cellStyle name="Normal 12 7 2 6 3" xfId="9798" xr:uid="{00000000-0005-0000-0000-00006C250000}"/>
    <cellStyle name="Normal 12 7 2 6 4" xfId="9799" xr:uid="{00000000-0005-0000-0000-00006D250000}"/>
    <cellStyle name="Normal 12 7 2 7" xfId="9800" xr:uid="{00000000-0005-0000-0000-00006E250000}"/>
    <cellStyle name="Normal 12 7 2 7 2" xfId="9801" xr:uid="{00000000-0005-0000-0000-00006F250000}"/>
    <cellStyle name="Normal 12 7 2 7 3" xfId="9802" xr:uid="{00000000-0005-0000-0000-000070250000}"/>
    <cellStyle name="Normal 12 7 2 7 4" xfId="9803" xr:uid="{00000000-0005-0000-0000-000071250000}"/>
    <cellStyle name="Normal 12 7 2 8" xfId="9804" xr:uid="{00000000-0005-0000-0000-000072250000}"/>
    <cellStyle name="Normal 12 7 2 8 2" xfId="9805" xr:uid="{00000000-0005-0000-0000-000073250000}"/>
    <cellStyle name="Normal 12 7 2 8 3" xfId="9806" xr:uid="{00000000-0005-0000-0000-000074250000}"/>
    <cellStyle name="Normal 12 7 2 8 4" xfId="9807" xr:uid="{00000000-0005-0000-0000-000075250000}"/>
    <cellStyle name="Normal 12 7 2 9" xfId="9808" xr:uid="{00000000-0005-0000-0000-000076250000}"/>
    <cellStyle name="Normal 12 7 2 9 2" xfId="9809" xr:uid="{00000000-0005-0000-0000-000077250000}"/>
    <cellStyle name="Normal 12 7 2 9 3" xfId="9810" xr:uid="{00000000-0005-0000-0000-000078250000}"/>
    <cellStyle name="Normal 12 7 2 9 4" xfId="9811" xr:uid="{00000000-0005-0000-0000-000079250000}"/>
    <cellStyle name="Normal 12 7 20" xfId="9812" xr:uid="{00000000-0005-0000-0000-00007A250000}"/>
    <cellStyle name="Normal 12 7 3" xfId="9813" xr:uid="{00000000-0005-0000-0000-00007B250000}"/>
    <cellStyle name="Normal 12 7 3 10" xfId="9814" xr:uid="{00000000-0005-0000-0000-00007C250000}"/>
    <cellStyle name="Normal 12 7 3 11" xfId="9815" xr:uid="{00000000-0005-0000-0000-00007D250000}"/>
    <cellStyle name="Normal 12 7 3 12" xfId="9816" xr:uid="{00000000-0005-0000-0000-00007E250000}"/>
    <cellStyle name="Normal 12 7 3 13" xfId="9817" xr:uid="{00000000-0005-0000-0000-00007F250000}"/>
    <cellStyle name="Normal 12 7 3 14" xfId="9818" xr:uid="{00000000-0005-0000-0000-000080250000}"/>
    <cellStyle name="Normal 12 7 3 2" xfId="9819" xr:uid="{00000000-0005-0000-0000-000081250000}"/>
    <cellStyle name="Normal 12 7 3 2 10" xfId="9820" xr:uid="{00000000-0005-0000-0000-000082250000}"/>
    <cellStyle name="Normal 12 7 3 2 11" xfId="9821" xr:uid="{00000000-0005-0000-0000-000083250000}"/>
    <cellStyle name="Normal 12 7 3 2 12" xfId="9822" xr:uid="{00000000-0005-0000-0000-000084250000}"/>
    <cellStyle name="Normal 12 7 3 2 2" xfId="9823" xr:uid="{00000000-0005-0000-0000-000085250000}"/>
    <cellStyle name="Normal 12 7 3 2 2 2" xfId="9824" xr:uid="{00000000-0005-0000-0000-000086250000}"/>
    <cellStyle name="Normal 12 7 3 2 2 2 2" xfId="9825" xr:uid="{00000000-0005-0000-0000-000087250000}"/>
    <cellStyle name="Normal 12 7 3 2 2 2 3" xfId="9826" xr:uid="{00000000-0005-0000-0000-000088250000}"/>
    <cellStyle name="Normal 12 7 3 2 2 2 4" xfId="9827" xr:uid="{00000000-0005-0000-0000-000089250000}"/>
    <cellStyle name="Normal 12 7 3 2 2 3" xfId="9828" xr:uid="{00000000-0005-0000-0000-00008A250000}"/>
    <cellStyle name="Normal 12 7 3 2 2 3 2" xfId="9829" xr:uid="{00000000-0005-0000-0000-00008B250000}"/>
    <cellStyle name="Normal 12 7 3 2 2 3 3" xfId="9830" xr:uid="{00000000-0005-0000-0000-00008C250000}"/>
    <cellStyle name="Normal 12 7 3 2 2 3 4" xfId="9831" xr:uid="{00000000-0005-0000-0000-00008D250000}"/>
    <cellStyle name="Normal 12 7 3 2 2 4" xfId="9832" xr:uid="{00000000-0005-0000-0000-00008E250000}"/>
    <cellStyle name="Normal 12 7 3 2 2 5" xfId="9833" xr:uid="{00000000-0005-0000-0000-00008F250000}"/>
    <cellStyle name="Normal 12 7 3 2 2 6" xfId="9834" xr:uid="{00000000-0005-0000-0000-000090250000}"/>
    <cellStyle name="Normal 12 7 3 2 3" xfId="9835" xr:uid="{00000000-0005-0000-0000-000091250000}"/>
    <cellStyle name="Normal 12 7 3 2 3 2" xfId="9836" xr:uid="{00000000-0005-0000-0000-000092250000}"/>
    <cellStyle name="Normal 12 7 3 2 3 3" xfId="9837" xr:uid="{00000000-0005-0000-0000-000093250000}"/>
    <cellStyle name="Normal 12 7 3 2 3 4" xfId="9838" xr:uid="{00000000-0005-0000-0000-000094250000}"/>
    <cellStyle name="Normal 12 7 3 2 4" xfId="9839" xr:uid="{00000000-0005-0000-0000-000095250000}"/>
    <cellStyle name="Normal 12 7 3 2 4 2" xfId="9840" xr:uid="{00000000-0005-0000-0000-000096250000}"/>
    <cellStyle name="Normal 12 7 3 2 4 3" xfId="9841" xr:uid="{00000000-0005-0000-0000-000097250000}"/>
    <cellStyle name="Normal 12 7 3 2 4 4" xfId="9842" xr:uid="{00000000-0005-0000-0000-000098250000}"/>
    <cellStyle name="Normal 12 7 3 2 5" xfId="9843" xr:uid="{00000000-0005-0000-0000-000099250000}"/>
    <cellStyle name="Normal 12 7 3 2 5 2" xfId="9844" xr:uid="{00000000-0005-0000-0000-00009A250000}"/>
    <cellStyle name="Normal 12 7 3 2 5 3" xfId="9845" xr:uid="{00000000-0005-0000-0000-00009B250000}"/>
    <cellStyle name="Normal 12 7 3 2 5 4" xfId="9846" xr:uid="{00000000-0005-0000-0000-00009C250000}"/>
    <cellStyle name="Normal 12 7 3 2 6" xfId="9847" xr:uid="{00000000-0005-0000-0000-00009D250000}"/>
    <cellStyle name="Normal 12 7 3 2 6 2" xfId="9848" xr:uid="{00000000-0005-0000-0000-00009E250000}"/>
    <cellStyle name="Normal 12 7 3 2 6 3" xfId="9849" xr:uid="{00000000-0005-0000-0000-00009F250000}"/>
    <cellStyle name="Normal 12 7 3 2 6 4" xfId="9850" xr:uid="{00000000-0005-0000-0000-0000A0250000}"/>
    <cellStyle name="Normal 12 7 3 2 7" xfId="9851" xr:uid="{00000000-0005-0000-0000-0000A1250000}"/>
    <cellStyle name="Normal 12 7 3 2 7 2" xfId="9852" xr:uid="{00000000-0005-0000-0000-0000A2250000}"/>
    <cellStyle name="Normal 12 7 3 2 7 3" xfId="9853" xr:uid="{00000000-0005-0000-0000-0000A3250000}"/>
    <cellStyle name="Normal 12 7 3 2 7 4" xfId="9854" xr:uid="{00000000-0005-0000-0000-0000A4250000}"/>
    <cellStyle name="Normal 12 7 3 2 8" xfId="9855" xr:uid="{00000000-0005-0000-0000-0000A5250000}"/>
    <cellStyle name="Normal 12 7 3 2 9" xfId="9856" xr:uid="{00000000-0005-0000-0000-0000A6250000}"/>
    <cellStyle name="Normal 12 7 3 3" xfId="9857" xr:uid="{00000000-0005-0000-0000-0000A7250000}"/>
    <cellStyle name="Normal 12 7 3 3 2" xfId="9858" xr:uid="{00000000-0005-0000-0000-0000A8250000}"/>
    <cellStyle name="Normal 12 7 3 3 2 2" xfId="9859" xr:uid="{00000000-0005-0000-0000-0000A9250000}"/>
    <cellStyle name="Normal 12 7 3 3 2 3" xfId="9860" xr:uid="{00000000-0005-0000-0000-0000AA250000}"/>
    <cellStyle name="Normal 12 7 3 3 2 4" xfId="9861" xr:uid="{00000000-0005-0000-0000-0000AB250000}"/>
    <cellStyle name="Normal 12 7 3 3 3" xfId="9862" xr:uid="{00000000-0005-0000-0000-0000AC250000}"/>
    <cellStyle name="Normal 12 7 3 3 3 2" xfId="9863" xr:uid="{00000000-0005-0000-0000-0000AD250000}"/>
    <cellStyle name="Normal 12 7 3 3 3 3" xfId="9864" xr:uid="{00000000-0005-0000-0000-0000AE250000}"/>
    <cellStyle name="Normal 12 7 3 3 3 4" xfId="9865" xr:uid="{00000000-0005-0000-0000-0000AF250000}"/>
    <cellStyle name="Normal 12 7 3 3 4" xfId="9866" xr:uid="{00000000-0005-0000-0000-0000B0250000}"/>
    <cellStyle name="Normal 12 7 3 3 5" xfId="9867" xr:uid="{00000000-0005-0000-0000-0000B1250000}"/>
    <cellStyle name="Normal 12 7 3 3 6" xfId="9868" xr:uid="{00000000-0005-0000-0000-0000B2250000}"/>
    <cellStyle name="Normal 12 7 3 4" xfId="9869" xr:uid="{00000000-0005-0000-0000-0000B3250000}"/>
    <cellStyle name="Normal 12 7 3 4 2" xfId="9870" xr:uid="{00000000-0005-0000-0000-0000B4250000}"/>
    <cellStyle name="Normal 12 7 3 4 3" xfId="9871" xr:uid="{00000000-0005-0000-0000-0000B5250000}"/>
    <cellStyle name="Normal 12 7 3 4 4" xfId="9872" xr:uid="{00000000-0005-0000-0000-0000B6250000}"/>
    <cellStyle name="Normal 12 7 3 5" xfId="9873" xr:uid="{00000000-0005-0000-0000-0000B7250000}"/>
    <cellStyle name="Normal 12 7 3 5 2" xfId="9874" xr:uid="{00000000-0005-0000-0000-0000B8250000}"/>
    <cellStyle name="Normal 12 7 3 5 3" xfId="9875" xr:uid="{00000000-0005-0000-0000-0000B9250000}"/>
    <cellStyle name="Normal 12 7 3 5 4" xfId="9876" xr:uid="{00000000-0005-0000-0000-0000BA250000}"/>
    <cellStyle name="Normal 12 7 3 6" xfId="9877" xr:uid="{00000000-0005-0000-0000-0000BB250000}"/>
    <cellStyle name="Normal 12 7 3 6 2" xfId="9878" xr:uid="{00000000-0005-0000-0000-0000BC250000}"/>
    <cellStyle name="Normal 12 7 3 6 3" xfId="9879" xr:uid="{00000000-0005-0000-0000-0000BD250000}"/>
    <cellStyle name="Normal 12 7 3 6 4" xfId="9880" xr:uid="{00000000-0005-0000-0000-0000BE250000}"/>
    <cellStyle name="Normal 12 7 3 7" xfId="9881" xr:uid="{00000000-0005-0000-0000-0000BF250000}"/>
    <cellStyle name="Normal 12 7 3 7 2" xfId="9882" xr:uid="{00000000-0005-0000-0000-0000C0250000}"/>
    <cellStyle name="Normal 12 7 3 7 3" xfId="9883" xr:uid="{00000000-0005-0000-0000-0000C1250000}"/>
    <cellStyle name="Normal 12 7 3 7 4" xfId="9884" xr:uid="{00000000-0005-0000-0000-0000C2250000}"/>
    <cellStyle name="Normal 12 7 3 8" xfId="9885" xr:uid="{00000000-0005-0000-0000-0000C3250000}"/>
    <cellStyle name="Normal 12 7 3 8 2" xfId="9886" xr:uid="{00000000-0005-0000-0000-0000C4250000}"/>
    <cellStyle name="Normal 12 7 3 8 3" xfId="9887" xr:uid="{00000000-0005-0000-0000-0000C5250000}"/>
    <cellStyle name="Normal 12 7 3 8 4" xfId="9888" xr:uid="{00000000-0005-0000-0000-0000C6250000}"/>
    <cellStyle name="Normal 12 7 3 9" xfId="9889" xr:uid="{00000000-0005-0000-0000-0000C7250000}"/>
    <cellStyle name="Normal 12 7 3 9 2" xfId="9890" xr:uid="{00000000-0005-0000-0000-0000C8250000}"/>
    <cellStyle name="Normal 12 7 3 9 3" xfId="9891" xr:uid="{00000000-0005-0000-0000-0000C9250000}"/>
    <cellStyle name="Normal 12 7 3 9 4" xfId="9892" xr:uid="{00000000-0005-0000-0000-0000CA250000}"/>
    <cellStyle name="Normal 12 7 4" xfId="9893" xr:uid="{00000000-0005-0000-0000-0000CB250000}"/>
    <cellStyle name="Normal 12 7 4 10" xfId="9894" xr:uid="{00000000-0005-0000-0000-0000CC250000}"/>
    <cellStyle name="Normal 12 7 4 11" xfId="9895" xr:uid="{00000000-0005-0000-0000-0000CD250000}"/>
    <cellStyle name="Normal 12 7 4 12" xfId="9896" xr:uid="{00000000-0005-0000-0000-0000CE250000}"/>
    <cellStyle name="Normal 12 7 4 2" xfId="9897" xr:uid="{00000000-0005-0000-0000-0000CF250000}"/>
    <cellStyle name="Normal 12 7 4 2 2" xfId="9898" xr:uid="{00000000-0005-0000-0000-0000D0250000}"/>
    <cellStyle name="Normal 12 7 4 2 2 2" xfId="9899" xr:uid="{00000000-0005-0000-0000-0000D1250000}"/>
    <cellStyle name="Normal 12 7 4 2 2 3" xfId="9900" xr:uid="{00000000-0005-0000-0000-0000D2250000}"/>
    <cellStyle name="Normal 12 7 4 2 2 4" xfId="9901" xr:uid="{00000000-0005-0000-0000-0000D3250000}"/>
    <cellStyle name="Normal 12 7 4 2 3" xfId="9902" xr:uid="{00000000-0005-0000-0000-0000D4250000}"/>
    <cellStyle name="Normal 12 7 4 2 3 2" xfId="9903" xr:uid="{00000000-0005-0000-0000-0000D5250000}"/>
    <cellStyle name="Normal 12 7 4 2 3 3" xfId="9904" xr:uid="{00000000-0005-0000-0000-0000D6250000}"/>
    <cellStyle name="Normal 12 7 4 2 3 4" xfId="9905" xr:uid="{00000000-0005-0000-0000-0000D7250000}"/>
    <cellStyle name="Normal 12 7 4 2 4" xfId="9906" xr:uid="{00000000-0005-0000-0000-0000D8250000}"/>
    <cellStyle name="Normal 12 7 4 2 5" xfId="9907" xr:uid="{00000000-0005-0000-0000-0000D9250000}"/>
    <cellStyle name="Normal 12 7 4 2 6" xfId="9908" xr:uid="{00000000-0005-0000-0000-0000DA250000}"/>
    <cellStyle name="Normal 12 7 4 3" xfId="9909" xr:uid="{00000000-0005-0000-0000-0000DB250000}"/>
    <cellStyle name="Normal 12 7 4 3 2" xfId="9910" xr:uid="{00000000-0005-0000-0000-0000DC250000}"/>
    <cellStyle name="Normal 12 7 4 3 3" xfId="9911" xr:uid="{00000000-0005-0000-0000-0000DD250000}"/>
    <cellStyle name="Normal 12 7 4 3 4" xfId="9912" xr:uid="{00000000-0005-0000-0000-0000DE250000}"/>
    <cellStyle name="Normal 12 7 4 4" xfId="9913" xr:uid="{00000000-0005-0000-0000-0000DF250000}"/>
    <cellStyle name="Normal 12 7 4 4 2" xfId="9914" xr:uid="{00000000-0005-0000-0000-0000E0250000}"/>
    <cellStyle name="Normal 12 7 4 4 3" xfId="9915" xr:uid="{00000000-0005-0000-0000-0000E1250000}"/>
    <cellStyle name="Normal 12 7 4 4 4" xfId="9916" xr:uid="{00000000-0005-0000-0000-0000E2250000}"/>
    <cellStyle name="Normal 12 7 4 5" xfId="9917" xr:uid="{00000000-0005-0000-0000-0000E3250000}"/>
    <cellStyle name="Normal 12 7 4 5 2" xfId="9918" xr:uid="{00000000-0005-0000-0000-0000E4250000}"/>
    <cellStyle name="Normal 12 7 4 5 3" xfId="9919" xr:uid="{00000000-0005-0000-0000-0000E5250000}"/>
    <cellStyle name="Normal 12 7 4 5 4" xfId="9920" xr:uid="{00000000-0005-0000-0000-0000E6250000}"/>
    <cellStyle name="Normal 12 7 4 6" xfId="9921" xr:uid="{00000000-0005-0000-0000-0000E7250000}"/>
    <cellStyle name="Normal 12 7 4 6 2" xfId="9922" xr:uid="{00000000-0005-0000-0000-0000E8250000}"/>
    <cellStyle name="Normal 12 7 4 6 3" xfId="9923" xr:uid="{00000000-0005-0000-0000-0000E9250000}"/>
    <cellStyle name="Normal 12 7 4 6 4" xfId="9924" xr:uid="{00000000-0005-0000-0000-0000EA250000}"/>
    <cellStyle name="Normal 12 7 4 7" xfId="9925" xr:uid="{00000000-0005-0000-0000-0000EB250000}"/>
    <cellStyle name="Normal 12 7 4 7 2" xfId="9926" xr:uid="{00000000-0005-0000-0000-0000EC250000}"/>
    <cellStyle name="Normal 12 7 4 7 3" xfId="9927" xr:uid="{00000000-0005-0000-0000-0000ED250000}"/>
    <cellStyle name="Normal 12 7 4 7 4" xfId="9928" xr:uid="{00000000-0005-0000-0000-0000EE250000}"/>
    <cellStyle name="Normal 12 7 4 8" xfId="9929" xr:uid="{00000000-0005-0000-0000-0000EF250000}"/>
    <cellStyle name="Normal 12 7 4 9" xfId="9930" xr:uid="{00000000-0005-0000-0000-0000F0250000}"/>
    <cellStyle name="Normal 12 7 5" xfId="9931" xr:uid="{00000000-0005-0000-0000-0000F1250000}"/>
    <cellStyle name="Normal 12 7 5 10" xfId="9932" xr:uid="{00000000-0005-0000-0000-0000F2250000}"/>
    <cellStyle name="Normal 12 7 5 11" xfId="9933" xr:uid="{00000000-0005-0000-0000-0000F3250000}"/>
    <cellStyle name="Normal 12 7 5 12" xfId="9934" xr:uid="{00000000-0005-0000-0000-0000F4250000}"/>
    <cellStyle name="Normal 12 7 5 2" xfId="9935" xr:uid="{00000000-0005-0000-0000-0000F5250000}"/>
    <cellStyle name="Normal 12 7 5 2 2" xfId="9936" xr:uid="{00000000-0005-0000-0000-0000F6250000}"/>
    <cellStyle name="Normal 12 7 5 2 2 2" xfId="9937" xr:uid="{00000000-0005-0000-0000-0000F7250000}"/>
    <cellStyle name="Normal 12 7 5 2 2 3" xfId="9938" xr:uid="{00000000-0005-0000-0000-0000F8250000}"/>
    <cellStyle name="Normal 12 7 5 2 2 4" xfId="9939" xr:uid="{00000000-0005-0000-0000-0000F9250000}"/>
    <cellStyle name="Normal 12 7 5 2 3" xfId="9940" xr:uid="{00000000-0005-0000-0000-0000FA250000}"/>
    <cellStyle name="Normal 12 7 5 2 3 2" xfId="9941" xr:uid="{00000000-0005-0000-0000-0000FB250000}"/>
    <cellStyle name="Normal 12 7 5 2 3 3" xfId="9942" xr:uid="{00000000-0005-0000-0000-0000FC250000}"/>
    <cellStyle name="Normal 12 7 5 2 3 4" xfId="9943" xr:uid="{00000000-0005-0000-0000-0000FD250000}"/>
    <cellStyle name="Normal 12 7 5 2 4" xfId="9944" xr:uid="{00000000-0005-0000-0000-0000FE250000}"/>
    <cellStyle name="Normal 12 7 5 2 5" xfId="9945" xr:uid="{00000000-0005-0000-0000-0000FF250000}"/>
    <cellStyle name="Normal 12 7 5 2 6" xfId="9946" xr:uid="{00000000-0005-0000-0000-000000260000}"/>
    <cellStyle name="Normal 12 7 5 3" xfId="9947" xr:uid="{00000000-0005-0000-0000-000001260000}"/>
    <cellStyle name="Normal 12 7 5 3 2" xfId="9948" xr:uid="{00000000-0005-0000-0000-000002260000}"/>
    <cellStyle name="Normal 12 7 5 3 3" xfId="9949" xr:uid="{00000000-0005-0000-0000-000003260000}"/>
    <cellStyle name="Normal 12 7 5 3 4" xfId="9950" xr:uid="{00000000-0005-0000-0000-000004260000}"/>
    <cellStyle name="Normal 12 7 5 4" xfId="9951" xr:uid="{00000000-0005-0000-0000-000005260000}"/>
    <cellStyle name="Normal 12 7 5 4 2" xfId="9952" xr:uid="{00000000-0005-0000-0000-000006260000}"/>
    <cellStyle name="Normal 12 7 5 4 3" xfId="9953" xr:uid="{00000000-0005-0000-0000-000007260000}"/>
    <cellStyle name="Normal 12 7 5 4 4" xfId="9954" xr:uid="{00000000-0005-0000-0000-000008260000}"/>
    <cellStyle name="Normal 12 7 5 5" xfId="9955" xr:uid="{00000000-0005-0000-0000-000009260000}"/>
    <cellStyle name="Normal 12 7 5 5 2" xfId="9956" xr:uid="{00000000-0005-0000-0000-00000A260000}"/>
    <cellStyle name="Normal 12 7 5 5 3" xfId="9957" xr:uid="{00000000-0005-0000-0000-00000B260000}"/>
    <cellStyle name="Normal 12 7 5 5 4" xfId="9958" xr:uid="{00000000-0005-0000-0000-00000C260000}"/>
    <cellStyle name="Normal 12 7 5 6" xfId="9959" xr:uid="{00000000-0005-0000-0000-00000D260000}"/>
    <cellStyle name="Normal 12 7 5 6 2" xfId="9960" xr:uid="{00000000-0005-0000-0000-00000E260000}"/>
    <cellStyle name="Normal 12 7 5 6 3" xfId="9961" xr:uid="{00000000-0005-0000-0000-00000F260000}"/>
    <cellStyle name="Normal 12 7 5 6 4" xfId="9962" xr:uid="{00000000-0005-0000-0000-000010260000}"/>
    <cellStyle name="Normal 12 7 5 7" xfId="9963" xr:uid="{00000000-0005-0000-0000-000011260000}"/>
    <cellStyle name="Normal 12 7 5 7 2" xfId="9964" xr:uid="{00000000-0005-0000-0000-000012260000}"/>
    <cellStyle name="Normal 12 7 5 7 3" xfId="9965" xr:uid="{00000000-0005-0000-0000-000013260000}"/>
    <cellStyle name="Normal 12 7 5 7 4" xfId="9966" xr:uid="{00000000-0005-0000-0000-000014260000}"/>
    <cellStyle name="Normal 12 7 5 8" xfId="9967" xr:uid="{00000000-0005-0000-0000-000015260000}"/>
    <cellStyle name="Normal 12 7 5 9" xfId="9968" xr:uid="{00000000-0005-0000-0000-000016260000}"/>
    <cellStyle name="Normal 12 7 6" xfId="9969" xr:uid="{00000000-0005-0000-0000-000017260000}"/>
    <cellStyle name="Normal 12 7 6 2" xfId="9970" xr:uid="{00000000-0005-0000-0000-000018260000}"/>
    <cellStyle name="Normal 12 7 6 2 2" xfId="9971" xr:uid="{00000000-0005-0000-0000-000019260000}"/>
    <cellStyle name="Normal 12 7 6 2 3" xfId="9972" xr:uid="{00000000-0005-0000-0000-00001A260000}"/>
    <cellStyle name="Normal 12 7 6 2 4" xfId="9973" xr:uid="{00000000-0005-0000-0000-00001B260000}"/>
    <cellStyle name="Normal 12 7 6 3" xfId="9974" xr:uid="{00000000-0005-0000-0000-00001C260000}"/>
    <cellStyle name="Normal 12 7 6 3 2" xfId="9975" xr:uid="{00000000-0005-0000-0000-00001D260000}"/>
    <cellStyle name="Normal 12 7 6 3 3" xfId="9976" xr:uid="{00000000-0005-0000-0000-00001E260000}"/>
    <cellStyle name="Normal 12 7 6 3 4" xfId="9977" xr:uid="{00000000-0005-0000-0000-00001F260000}"/>
    <cellStyle name="Normal 12 7 6 4" xfId="9978" xr:uid="{00000000-0005-0000-0000-000020260000}"/>
    <cellStyle name="Normal 12 7 6 4 2" xfId="9979" xr:uid="{00000000-0005-0000-0000-000021260000}"/>
    <cellStyle name="Normal 12 7 6 4 3" xfId="9980" xr:uid="{00000000-0005-0000-0000-000022260000}"/>
    <cellStyle name="Normal 12 7 6 4 4" xfId="9981" xr:uid="{00000000-0005-0000-0000-000023260000}"/>
    <cellStyle name="Normal 12 7 6 5" xfId="9982" xr:uid="{00000000-0005-0000-0000-000024260000}"/>
    <cellStyle name="Normal 12 7 6 5 2" xfId="9983" xr:uid="{00000000-0005-0000-0000-000025260000}"/>
    <cellStyle name="Normal 12 7 6 5 3" xfId="9984" xr:uid="{00000000-0005-0000-0000-000026260000}"/>
    <cellStyle name="Normal 12 7 6 5 4" xfId="9985" xr:uid="{00000000-0005-0000-0000-000027260000}"/>
    <cellStyle name="Normal 12 7 6 6" xfId="9986" xr:uid="{00000000-0005-0000-0000-000028260000}"/>
    <cellStyle name="Normal 12 7 6 7" xfId="9987" xr:uid="{00000000-0005-0000-0000-000029260000}"/>
    <cellStyle name="Normal 12 7 6 8" xfId="9988" xr:uid="{00000000-0005-0000-0000-00002A260000}"/>
    <cellStyle name="Normal 12 7 7" xfId="9989" xr:uid="{00000000-0005-0000-0000-00002B260000}"/>
    <cellStyle name="Normal 12 7 7 2" xfId="9990" xr:uid="{00000000-0005-0000-0000-00002C260000}"/>
    <cellStyle name="Normal 12 7 7 3" xfId="9991" xr:uid="{00000000-0005-0000-0000-00002D260000}"/>
    <cellStyle name="Normal 12 7 7 4" xfId="9992" xr:uid="{00000000-0005-0000-0000-00002E260000}"/>
    <cellStyle name="Normal 12 7 8" xfId="9993" xr:uid="{00000000-0005-0000-0000-00002F260000}"/>
    <cellStyle name="Normal 12 7 8 2" xfId="9994" xr:uid="{00000000-0005-0000-0000-000030260000}"/>
    <cellStyle name="Normal 12 7 8 3" xfId="9995" xr:uid="{00000000-0005-0000-0000-000031260000}"/>
    <cellStyle name="Normal 12 7 8 4" xfId="9996" xr:uid="{00000000-0005-0000-0000-000032260000}"/>
    <cellStyle name="Normal 12 7 9" xfId="9997" xr:uid="{00000000-0005-0000-0000-000033260000}"/>
    <cellStyle name="Normal 12 7 9 2" xfId="9998" xr:uid="{00000000-0005-0000-0000-000034260000}"/>
    <cellStyle name="Normal 12 7 9 3" xfId="9999" xr:uid="{00000000-0005-0000-0000-000035260000}"/>
    <cellStyle name="Normal 12 7 9 4" xfId="10000" xr:uid="{00000000-0005-0000-0000-000036260000}"/>
    <cellStyle name="Normal 12 8" xfId="10001" xr:uid="{00000000-0005-0000-0000-000037260000}"/>
    <cellStyle name="Normal 12 8 10" xfId="10002" xr:uid="{00000000-0005-0000-0000-000038260000}"/>
    <cellStyle name="Normal 12 8 10 2" xfId="10003" xr:uid="{00000000-0005-0000-0000-000039260000}"/>
    <cellStyle name="Normal 12 8 10 3" xfId="10004" xr:uid="{00000000-0005-0000-0000-00003A260000}"/>
    <cellStyle name="Normal 12 8 10 4" xfId="10005" xr:uid="{00000000-0005-0000-0000-00003B260000}"/>
    <cellStyle name="Normal 12 8 11" xfId="10006" xr:uid="{00000000-0005-0000-0000-00003C260000}"/>
    <cellStyle name="Normal 12 8 11 2" xfId="10007" xr:uid="{00000000-0005-0000-0000-00003D260000}"/>
    <cellStyle name="Normal 12 8 11 3" xfId="10008" xr:uid="{00000000-0005-0000-0000-00003E260000}"/>
    <cellStyle name="Normal 12 8 11 4" xfId="10009" xr:uid="{00000000-0005-0000-0000-00003F260000}"/>
    <cellStyle name="Normal 12 8 12" xfId="10010" xr:uid="{00000000-0005-0000-0000-000040260000}"/>
    <cellStyle name="Normal 12 8 12 2" xfId="10011" xr:uid="{00000000-0005-0000-0000-000041260000}"/>
    <cellStyle name="Normal 12 8 12 3" xfId="10012" xr:uid="{00000000-0005-0000-0000-000042260000}"/>
    <cellStyle name="Normal 12 8 12 4" xfId="10013" xr:uid="{00000000-0005-0000-0000-000043260000}"/>
    <cellStyle name="Normal 12 8 13" xfId="10014" xr:uid="{00000000-0005-0000-0000-000044260000}"/>
    <cellStyle name="Normal 12 8 13 2" xfId="10015" xr:uid="{00000000-0005-0000-0000-000045260000}"/>
    <cellStyle name="Normal 12 8 13 3" xfId="10016" xr:uid="{00000000-0005-0000-0000-000046260000}"/>
    <cellStyle name="Normal 12 8 13 4" xfId="10017" xr:uid="{00000000-0005-0000-0000-000047260000}"/>
    <cellStyle name="Normal 12 8 14" xfId="10018" xr:uid="{00000000-0005-0000-0000-000048260000}"/>
    <cellStyle name="Normal 12 8 15" xfId="10019" xr:uid="{00000000-0005-0000-0000-000049260000}"/>
    <cellStyle name="Normal 12 8 16" xfId="10020" xr:uid="{00000000-0005-0000-0000-00004A260000}"/>
    <cellStyle name="Normal 12 8 17" xfId="10021" xr:uid="{00000000-0005-0000-0000-00004B260000}"/>
    <cellStyle name="Normal 12 8 18" xfId="10022" xr:uid="{00000000-0005-0000-0000-00004C260000}"/>
    <cellStyle name="Normal 12 8 19" xfId="10023" xr:uid="{00000000-0005-0000-0000-00004D260000}"/>
    <cellStyle name="Normal 12 8 2" xfId="10024" xr:uid="{00000000-0005-0000-0000-00004E260000}"/>
    <cellStyle name="Normal 12 8 2 10" xfId="10025" xr:uid="{00000000-0005-0000-0000-00004F260000}"/>
    <cellStyle name="Normal 12 8 2 11" xfId="10026" xr:uid="{00000000-0005-0000-0000-000050260000}"/>
    <cellStyle name="Normal 12 8 2 12" xfId="10027" xr:uid="{00000000-0005-0000-0000-000051260000}"/>
    <cellStyle name="Normal 12 8 2 13" xfId="10028" xr:uid="{00000000-0005-0000-0000-000052260000}"/>
    <cellStyle name="Normal 12 8 2 14" xfId="10029" xr:uid="{00000000-0005-0000-0000-000053260000}"/>
    <cellStyle name="Normal 12 8 2 2" xfId="10030" xr:uid="{00000000-0005-0000-0000-000054260000}"/>
    <cellStyle name="Normal 12 8 2 2 10" xfId="10031" xr:uid="{00000000-0005-0000-0000-000055260000}"/>
    <cellStyle name="Normal 12 8 2 2 11" xfId="10032" xr:uid="{00000000-0005-0000-0000-000056260000}"/>
    <cellStyle name="Normal 12 8 2 2 12" xfId="10033" xr:uid="{00000000-0005-0000-0000-000057260000}"/>
    <cellStyle name="Normal 12 8 2 2 2" xfId="10034" xr:uid="{00000000-0005-0000-0000-000058260000}"/>
    <cellStyle name="Normal 12 8 2 2 2 2" xfId="10035" xr:uid="{00000000-0005-0000-0000-000059260000}"/>
    <cellStyle name="Normal 12 8 2 2 2 2 2" xfId="10036" xr:uid="{00000000-0005-0000-0000-00005A260000}"/>
    <cellStyle name="Normal 12 8 2 2 2 2 3" xfId="10037" xr:uid="{00000000-0005-0000-0000-00005B260000}"/>
    <cellStyle name="Normal 12 8 2 2 2 2 4" xfId="10038" xr:uid="{00000000-0005-0000-0000-00005C260000}"/>
    <cellStyle name="Normal 12 8 2 2 2 3" xfId="10039" xr:uid="{00000000-0005-0000-0000-00005D260000}"/>
    <cellStyle name="Normal 12 8 2 2 2 3 2" xfId="10040" xr:uid="{00000000-0005-0000-0000-00005E260000}"/>
    <cellStyle name="Normal 12 8 2 2 2 3 3" xfId="10041" xr:uid="{00000000-0005-0000-0000-00005F260000}"/>
    <cellStyle name="Normal 12 8 2 2 2 3 4" xfId="10042" xr:uid="{00000000-0005-0000-0000-000060260000}"/>
    <cellStyle name="Normal 12 8 2 2 2 4" xfId="10043" xr:uid="{00000000-0005-0000-0000-000061260000}"/>
    <cellStyle name="Normal 12 8 2 2 2 5" xfId="10044" xr:uid="{00000000-0005-0000-0000-000062260000}"/>
    <cellStyle name="Normal 12 8 2 2 2 6" xfId="10045" xr:uid="{00000000-0005-0000-0000-000063260000}"/>
    <cellStyle name="Normal 12 8 2 2 3" xfId="10046" xr:uid="{00000000-0005-0000-0000-000064260000}"/>
    <cellStyle name="Normal 12 8 2 2 3 2" xfId="10047" xr:uid="{00000000-0005-0000-0000-000065260000}"/>
    <cellStyle name="Normal 12 8 2 2 3 3" xfId="10048" xr:uid="{00000000-0005-0000-0000-000066260000}"/>
    <cellStyle name="Normal 12 8 2 2 3 4" xfId="10049" xr:uid="{00000000-0005-0000-0000-000067260000}"/>
    <cellStyle name="Normal 12 8 2 2 4" xfId="10050" xr:uid="{00000000-0005-0000-0000-000068260000}"/>
    <cellStyle name="Normal 12 8 2 2 4 2" xfId="10051" xr:uid="{00000000-0005-0000-0000-000069260000}"/>
    <cellStyle name="Normal 12 8 2 2 4 3" xfId="10052" xr:uid="{00000000-0005-0000-0000-00006A260000}"/>
    <cellStyle name="Normal 12 8 2 2 4 4" xfId="10053" xr:uid="{00000000-0005-0000-0000-00006B260000}"/>
    <cellStyle name="Normal 12 8 2 2 5" xfId="10054" xr:uid="{00000000-0005-0000-0000-00006C260000}"/>
    <cellStyle name="Normal 12 8 2 2 5 2" xfId="10055" xr:uid="{00000000-0005-0000-0000-00006D260000}"/>
    <cellStyle name="Normal 12 8 2 2 5 3" xfId="10056" xr:uid="{00000000-0005-0000-0000-00006E260000}"/>
    <cellStyle name="Normal 12 8 2 2 5 4" xfId="10057" xr:uid="{00000000-0005-0000-0000-00006F260000}"/>
    <cellStyle name="Normal 12 8 2 2 6" xfId="10058" xr:uid="{00000000-0005-0000-0000-000070260000}"/>
    <cellStyle name="Normal 12 8 2 2 6 2" xfId="10059" xr:uid="{00000000-0005-0000-0000-000071260000}"/>
    <cellStyle name="Normal 12 8 2 2 6 3" xfId="10060" xr:uid="{00000000-0005-0000-0000-000072260000}"/>
    <cellStyle name="Normal 12 8 2 2 6 4" xfId="10061" xr:uid="{00000000-0005-0000-0000-000073260000}"/>
    <cellStyle name="Normal 12 8 2 2 7" xfId="10062" xr:uid="{00000000-0005-0000-0000-000074260000}"/>
    <cellStyle name="Normal 12 8 2 2 7 2" xfId="10063" xr:uid="{00000000-0005-0000-0000-000075260000}"/>
    <cellStyle name="Normal 12 8 2 2 7 3" xfId="10064" xr:uid="{00000000-0005-0000-0000-000076260000}"/>
    <cellStyle name="Normal 12 8 2 2 7 4" xfId="10065" xr:uid="{00000000-0005-0000-0000-000077260000}"/>
    <cellStyle name="Normal 12 8 2 2 8" xfId="10066" xr:uid="{00000000-0005-0000-0000-000078260000}"/>
    <cellStyle name="Normal 12 8 2 2 9" xfId="10067" xr:uid="{00000000-0005-0000-0000-000079260000}"/>
    <cellStyle name="Normal 12 8 2 3" xfId="10068" xr:uid="{00000000-0005-0000-0000-00007A260000}"/>
    <cellStyle name="Normal 12 8 2 3 2" xfId="10069" xr:uid="{00000000-0005-0000-0000-00007B260000}"/>
    <cellStyle name="Normal 12 8 2 3 2 2" xfId="10070" xr:uid="{00000000-0005-0000-0000-00007C260000}"/>
    <cellStyle name="Normal 12 8 2 3 2 3" xfId="10071" xr:uid="{00000000-0005-0000-0000-00007D260000}"/>
    <cellStyle name="Normal 12 8 2 3 2 4" xfId="10072" xr:uid="{00000000-0005-0000-0000-00007E260000}"/>
    <cellStyle name="Normal 12 8 2 3 3" xfId="10073" xr:uid="{00000000-0005-0000-0000-00007F260000}"/>
    <cellStyle name="Normal 12 8 2 3 3 2" xfId="10074" xr:uid="{00000000-0005-0000-0000-000080260000}"/>
    <cellStyle name="Normal 12 8 2 3 3 3" xfId="10075" xr:uid="{00000000-0005-0000-0000-000081260000}"/>
    <cellStyle name="Normal 12 8 2 3 3 4" xfId="10076" xr:uid="{00000000-0005-0000-0000-000082260000}"/>
    <cellStyle name="Normal 12 8 2 3 4" xfId="10077" xr:uid="{00000000-0005-0000-0000-000083260000}"/>
    <cellStyle name="Normal 12 8 2 3 5" xfId="10078" xr:uid="{00000000-0005-0000-0000-000084260000}"/>
    <cellStyle name="Normal 12 8 2 3 6" xfId="10079" xr:uid="{00000000-0005-0000-0000-000085260000}"/>
    <cellStyle name="Normal 12 8 2 4" xfId="10080" xr:uid="{00000000-0005-0000-0000-000086260000}"/>
    <cellStyle name="Normal 12 8 2 4 2" xfId="10081" xr:uid="{00000000-0005-0000-0000-000087260000}"/>
    <cellStyle name="Normal 12 8 2 4 3" xfId="10082" xr:uid="{00000000-0005-0000-0000-000088260000}"/>
    <cellStyle name="Normal 12 8 2 4 4" xfId="10083" xr:uid="{00000000-0005-0000-0000-000089260000}"/>
    <cellStyle name="Normal 12 8 2 5" xfId="10084" xr:uid="{00000000-0005-0000-0000-00008A260000}"/>
    <cellStyle name="Normal 12 8 2 5 2" xfId="10085" xr:uid="{00000000-0005-0000-0000-00008B260000}"/>
    <cellStyle name="Normal 12 8 2 5 3" xfId="10086" xr:uid="{00000000-0005-0000-0000-00008C260000}"/>
    <cellStyle name="Normal 12 8 2 5 4" xfId="10087" xr:uid="{00000000-0005-0000-0000-00008D260000}"/>
    <cellStyle name="Normal 12 8 2 6" xfId="10088" xr:uid="{00000000-0005-0000-0000-00008E260000}"/>
    <cellStyle name="Normal 12 8 2 6 2" xfId="10089" xr:uid="{00000000-0005-0000-0000-00008F260000}"/>
    <cellStyle name="Normal 12 8 2 6 3" xfId="10090" xr:uid="{00000000-0005-0000-0000-000090260000}"/>
    <cellStyle name="Normal 12 8 2 6 4" xfId="10091" xr:uid="{00000000-0005-0000-0000-000091260000}"/>
    <cellStyle name="Normal 12 8 2 7" xfId="10092" xr:uid="{00000000-0005-0000-0000-000092260000}"/>
    <cellStyle name="Normal 12 8 2 7 2" xfId="10093" xr:uid="{00000000-0005-0000-0000-000093260000}"/>
    <cellStyle name="Normal 12 8 2 7 3" xfId="10094" xr:uid="{00000000-0005-0000-0000-000094260000}"/>
    <cellStyle name="Normal 12 8 2 7 4" xfId="10095" xr:uid="{00000000-0005-0000-0000-000095260000}"/>
    <cellStyle name="Normal 12 8 2 8" xfId="10096" xr:uid="{00000000-0005-0000-0000-000096260000}"/>
    <cellStyle name="Normal 12 8 2 8 2" xfId="10097" xr:uid="{00000000-0005-0000-0000-000097260000}"/>
    <cellStyle name="Normal 12 8 2 8 3" xfId="10098" xr:uid="{00000000-0005-0000-0000-000098260000}"/>
    <cellStyle name="Normal 12 8 2 8 4" xfId="10099" xr:uid="{00000000-0005-0000-0000-000099260000}"/>
    <cellStyle name="Normal 12 8 2 9" xfId="10100" xr:uid="{00000000-0005-0000-0000-00009A260000}"/>
    <cellStyle name="Normal 12 8 2 9 2" xfId="10101" xr:uid="{00000000-0005-0000-0000-00009B260000}"/>
    <cellStyle name="Normal 12 8 2 9 3" xfId="10102" xr:uid="{00000000-0005-0000-0000-00009C260000}"/>
    <cellStyle name="Normal 12 8 2 9 4" xfId="10103" xr:uid="{00000000-0005-0000-0000-00009D260000}"/>
    <cellStyle name="Normal 12 8 20" xfId="10104" xr:uid="{00000000-0005-0000-0000-00009E260000}"/>
    <cellStyle name="Normal 12 8 3" xfId="10105" xr:uid="{00000000-0005-0000-0000-00009F260000}"/>
    <cellStyle name="Normal 12 8 3 10" xfId="10106" xr:uid="{00000000-0005-0000-0000-0000A0260000}"/>
    <cellStyle name="Normal 12 8 3 11" xfId="10107" xr:uid="{00000000-0005-0000-0000-0000A1260000}"/>
    <cellStyle name="Normal 12 8 3 12" xfId="10108" xr:uid="{00000000-0005-0000-0000-0000A2260000}"/>
    <cellStyle name="Normal 12 8 3 13" xfId="10109" xr:uid="{00000000-0005-0000-0000-0000A3260000}"/>
    <cellStyle name="Normal 12 8 3 14" xfId="10110" xr:uid="{00000000-0005-0000-0000-0000A4260000}"/>
    <cellStyle name="Normal 12 8 3 2" xfId="10111" xr:uid="{00000000-0005-0000-0000-0000A5260000}"/>
    <cellStyle name="Normal 12 8 3 2 10" xfId="10112" xr:uid="{00000000-0005-0000-0000-0000A6260000}"/>
    <cellStyle name="Normal 12 8 3 2 11" xfId="10113" xr:uid="{00000000-0005-0000-0000-0000A7260000}"/>
    <cellStyle name="Normal 12 8 3 2 12" xfId="10114" xr:uid="{00000000-0005-0000-0000-0000A8260000}"/>
    <cellStyle name="Normal 12 8 3 2 2" xfId="10115" xr:uid="{00000000-0005-0000-0000-0000A9260000}"/>
    <cellStyle name="Normal 12 8 3 2 2 2" xfId="10116" xr:uid="{00000000-0005-0000-0000-0000AA260000}"/>
    <cellStyle name="Normal 12 8 3 2 2 2 2" xfId="10117" xr:uid="{00000000-0005-0000-0000-0000AB260000}"/>
    <cellStyle name="Normal 12 8 3 2 2 2 3" xfId="10118" xr:uid="{00000000-0005-0000-0000-0000AC260000}"/>
    <cellStyle name="Normal 12 8 3 2 2 2 4" xfId="10119" xr:uid="{00000000-0005-0000-0000-0000AD260000}"/>
    <cellStyle name="Normal 12 8 3 2 2 3" xfId="10120" xr:uid="{00000000-0005-0000-0000-0000AE260000}"/>
    <cellStyle name="Normal 12 8 3 2 2 3 2" xfId="10121" xr:uid="{00000000-0005-0000-0000-0000AF260000}"/>
    <cellStyle name="Normal 12 8 3 2 2 3 3" xfId="10122" xr:uid="{00000000-0005-0000-0000-0000B0260000}"/>
    <cellStyle name="Normal 12 8 3 2 2 3 4" xfId="10123" xr:uid="{00000000-0005-0000-0000-0000B1260000}"/>
    <cellStyle name="Normal 12 8 3 2 2 4" xfId="10124" xr:uid="{00000000-0005-0000-0000-0000B2260000}"/>
    <cellStyle name="Normal 12 8 3 2 2 5" xfId="10125" xr:uid="{00000000-0005-0000-0000-0000B3260000}"/>
    <cellStyle name="Normal 12 8 3 2 2 6" xfId="10126" xr:uid="{00000000-0005-0000-0000-0000B4260000}"/>
    <cellStyle name="Normal 12 8 3 2 3" xfId="10127" xr:uid="{00000000-0005-0000-0000-0000B5260000}"/>
    <cellStyle name="Normal 12 8 3 2 3 2" xfId="10128" xr:uid="{00000000-0005-0000-0000-0000B6260000}"/>
    <cellStyle name="Normal 12 8 3 2 3 3" xfId="10129" xr:uid="{00000000-0005-0000-0000-0000B7260000}"/>
    <cellStyle name="Normal 12 8 3 2 3 4" xfId="10130" xr:uid="{00000000-0005-0000-0000-0000B8260000}"/>
    <cellStyle name="Normal 12 8 3 2 4" xfId="10131" xr:uid="{00000000-0005-0000-0000-0000B9260000}"/>
    <cellStyle name="Normal 12 8 3 2 4 2" xfId="10132" xr:uid="{00000000-0005-0000-0000-0000BA260000}"/>
    <cellStyle name="Normal 12 8 3 2 4 3" xfId="10133" xr:uid="{00000000-0005-0000-0000-0000BB260000}"/>
    <cellStyle name="Normal 12 8 3 2 4 4" xfId="10134" xr:uid="{00000000-0005-0000-0000-0000BC260000}"/>
    <cellStyle name="Normal 12 8 3 2 5" xfId="10135" xr:uid="{00000000-0005-0000-0000-0000BD260000}"/>
    <cellStyle name="Normal 12 8 3 2 5 2" xfId="10136" xr:uid="{00000000-0005-0000-0000-0000BE260000}"/>
    <cellStyle name="Normal 12 8 3 2 5 3" xfId="10137" xr:uid="{00000000-0005-0000-0000-0000BF260000}"/>
    <cellStyle name="Normal 12 8 3 2 5 4" xfId="10138" xr:uid="{00000000-0005-0000-0000-0000C0260000}"/>
    <cellStyle name="Normal 12 8 3 2 6" xfId="10139" xr:uid="{00000000-0005-0000-0000-0000C1260000}"/>
    <cellStyle name="Normal 12 8 3 2 6 2" xfId="10140" xr:uid="{00000000-0005-0000-0000-0000C2260000}"/>
    <cellStyle name="Normal 12 8 3 2 6 3" xfId="10141" xr:uid="{00000000-0005-0000-0000-0000C3260000}"/>
    <cellStyle name="Normal 12 8 3 2 6 4" xfId="10142" xr:uid="{00000000-0005-0000-0000-0000C4260000}"/>
    <cellStyle name="Normal 12 8 3 2 7" xfId="10143" xr:uid="{00000000-0005-0000-0000-0000C5260000}"/>
    <cellStyle name="Normal 12 8 3 2 7 2" xfId="10144" xr:uid="{00000000-0005-0000-0000-0000C6260000}"/>
    <cellStyle name="Normal 12 8 3 2 7 3" xfId="10145" xr:uid="{00000000-0005-0000-0000-0000C7260000}"/>
    <cellStyle name="Normal 12 8 3 2 7 4" xfId="10146" xr:uid="{00000000-0005-0000-0000-0000C8260000}"/>
    <cellStyle name="Normal 12 8 3 2 8" xfId="10147" xr:uid="{00000000-0005-0000-0000-0000C9260000}"/>
    <cellStyle name="Normal 12 8 3 2 9" xfId="10148" xr:uid="{00000000-0005-0000-0000-0000CA260000}"/>
    <cellStyle name="Normal 12 8 3 3" xfId="10149" xr:uid="{00000000-0005-0000-0000-0000CB260000}"/>
    <cellStyle name="Normal 12 8 3 3 2" xfId="10150" xr:uid="{00000000-0005-0000-0000-0000CC260000}"/>
    <cellStyle name="Normal 12 8 3 3 2 2" xfId="10151" xr:uid="{00000000-0005-0000-0000-0000CD260000}"/>
    <cellStyle name="Normal 12 8 3 3 2 3" xfId="10152" xr:uid="{00000000-0005-0000-0000-0000CE260000}"/>
    <cellStyle name="Normal 12 8 3 3 2 4" xfId="10153" xr:uid="{00000000-0005-0000-0000-0000CF260000}"/>
    <cellStyle name="Normal 12 8 3 3 3" xfId="10154" xr:uid="{00000000-0005-0000-0000-0000D0260000}"/>
    <cellStyle name="Normal 12 8 3 3 3 2" xfId="10155" xr:uid="{00000000-0005-0000-0000-0000D1260000}"/>
    <cellStyle name="Normal 12 8 3 3 3 3" xfId="10156" xr:uid="{00000000-0005-0000-0000-0000D2260000}"/>
    <cellStyle name="Normal 12 8 3 3 3 4" xfId="10157" xr:uid="{00000000-0005-0000-0000-0000D3260000}"/>
    <cellStyle name="Normal 12 8 3 3 4" xfId="10158" xr:uid="{00000000-0005-0000-0000-0000D4260000}"/>
    <cellStyle name="Normal 12 8 3 3 5" xfId="10159" xr:uid="{00000000-0005-0000-0000-0000D5260000}"/>
    <cellStyle name="Normal 12 8 3 3 6" xfId="10160" xr:uid="{00000000-0005-0000-0000-0000D6260000}"/>
    <cellStyle name="Normal 12 8 3 4" xfId="10161" xr:uid="{00000000-0005-0000-0000-0000D7260000}"/>
    <cellStyle name="Normal 12 8 3 4 2" xfId="10162" xr:uid="{00000000-0005-0000-0000-0000D8260000}"/>
    <cellStyle name="Normal 12 8 3 4 3" xfId="10163" xr:uid="{00000000-0005-0000-0000-0000D9260000}"/>
    <cellStyle name="Normal 12 8 3 4 4" xfId="10164" xr:uid="{00000000-0005-0000-0000-0000DA260000}"/>
    <cellStyle name="Normal 12 8 3 5" xfId="10165" xr:uid="{00000000-0005-0000-0000-0000DB260000}"/>
    <cellStyle name="Normal 12 8 3 5 2" xfId="10166" xr:uid="{00000000-0005-0000-0000-0000DC260000}"/>
    <cellStyle name="Normal 12 8 3 5 3" xfId="10167" xr:uid="{00000000-0005-0000-0000-0000DD260000}"/>
    <cellStyle name="Normal 12 8 3 5 4" xfId="10168" xr:uid="{00000000-0005-0000-0000-0000DE260000}"/>
    <cellStyle name="Normal 12 8 3 6" xfId="10169" xr:uid="{00000000-0005-0000-0000-0000DF260000}"/>
    <cellStyle name="Normal 12 8 3 6 2" xfId="10170" xr:uid="{00000000-0005-0000-0000-0000E0260000}"/>
    <cellStyle name="Normal 12 8 3 6 3" xfId="10171" xr:uid="{00000000-0005-0000-0000-0000E1260000}"/>
    <cellStyle name="Normal 12 8 3 6 4" xfId="10172" xr:uid="{00000000-0005-0000-0000-0000E2260000}"/>
    <cellStyle name="Normal 12 8 3 7" xfId="10173" xr:uid="{00000000-0005-0000-0000-0000E3260000}"/>
    <cellStyle name="Normal 12 8 3 7 2" xfId="10174" xr:uid="{00000000-0005-0000-0000-0000E4260000}"/>
    <cellStyle name="Normal 12 8 3 7 3" xfId="10175" xr:uid="{00000000-0005-0000-0000-0000E5260000}"/>
    <cellStyle name="Normal 12 8 3 7 4" xfId="10176" xr:uid="{00000000-0005-0000-0000-0000E6260000}"/>
    <cellStyle name="Normal 12 8 3 8" xfId="10177" xr:uid="{00000000-0005-0000-0000-0000E7260000}"/>
    <cellStyle name="Normal 12 8 3 8 2" xfId="10178" xr:uid="{00000000-0005-0000-0000-0000E8260000}"/>
    <cellStyle name="Normal 12 8 3 8 3" xfId="10179" xr:uid="{00000000-0005-0000-0000-0000E9260000}"/>
    <cellStyle name="Normal 12 8 3 8 4" xfId="10180" xr:uid="{00000000-0005-0000-0000-0000EA260000}"/>
    <cellStyle name="Normal 12 8 3 9" xfId="10181" xr:uid="{00000000-0005-0000-0000-0000EB260000}"/>
    <cellStyle name="Normal 12 8 3 9 2" xfId="10182" xr:uid="{00000000-0005-0000-0000-0000EC260000}"/>
    <cellStyle name="Normal 12 8 3 9 3" xfId="10183" xr:uid="{00000000-0005-0000-0000-0000ED260000}"/>
    <cellStyle name="Normal 12 8 3 9 4" xfId="10184" xr:uid="{00000000-0005-0000-0000-0000EE260000}"/>
    <cellStyle name="Normal 12 8 4" xfId="10185" xr:uid="{00000000-0005-0000-0000-0000EF260000}"/>
    <cellStyle name="Normal 12 8 4 10" xfId="10186" xr:uid="{00000000-0005-0000-0000-0000F0260000}"/>
    <cellStyle name="Normal 12 8 4 11" xfId="10187" xr:uid="{00000000-0005-0000-0000-0000F1260000}"/>
    <cellStyle name="Normal 12 8 4 12" xfId="10188" xr:uid="{00000000-0005-0000-0000-0000F2260000}"/>
    <cellStyle name="Normal 12 8 4 2" xfId="10189" xr:uid="{00000000-0005-0000-0000-0000F3260000}"/>
    <cellStyle name="Normal 12 8 4 2 2" xfId="10190" xr:uid="{00000000-0005-0000-0000-0000F4260000}"/>
    <cellStyle name="Normal 12 8 4 2 2 2" xfId="10191" xr:uid="{00000000-0005-0000-0000-0000F5260000}"/>
    <cellStyle name="Normal 12 8 4 2 2 3" xfId="10192" xr:uid="{00000000-0005-0000-0000-0000F6260000}"/>
    <cellStyle name="Normal 12 8 4 2 2 4" xfId="10193" xr:uid="{00000000-0005-0000-0000-0000F7260000}"/>
    <cellStyle name="Normal 12 8 4 2 3" xfId="10194" xr:uid="{00000000-0005-0000-0000-0000F8260000}"/>
    <cellStyle name="Normal 12 8 4 2 3 2" xfId="10195" xr:uid="{00000000-0005-0000-0000-0000F9260000}"/>
    <cellStyle name="Normal 12 8 4 2 3 3" xfId="10196" xr:uid="{00000000-0005-0000-0000-0000FA260000}"/>
    <cellStyle name="Normal 12 8 4 2 3 4" xfId="10197" xr:uid="{00000000-0005-0000-0000-0000FB260000}"/>
    <cellStyle name="Normal 12 8 4 2 4" xfId="10198" xr:uid="{00000000-0005-0000-0000-0000FC260000}"/>
    <cellStyle name="Normal 12 8 4 2 5" xfId="10199" xr:uid="{00000000-0005-0000-0000-0000FD260000}"/>
    <cellStyle name="Normal 12 8 4 2 6" xfId="10200" xr:uid="{00000000-0005-0000-0000-0000FE260000}"/>
    <cellStyle name="Normal 12 8 4 3" xfId="10201" xr:uid="{00000000-0005-0000-0000-0000FF260000}"/>
    <cellStyle name="Normal 12 8 4 3 2" xfId="10202" xr:uid="{00000000-0005-0000-0000-000000270000}"/>
    <cellStyle name="Normal 12 8 4 3 3" xfId="10203" xr:uid="{00000000-0005-0000-0000-000001270000}"/>
    <cellStyle name="Normal 12 8 4 3 4" xfId="10204" xr:uid="{00000000-0005-0000-0000-000002270000}"/>
    <cellStyle name="Normal 12 8 4 4" xfId="10205" xr:uid="{00000000-0005-0000-0000-000003270000}"/>
    <cellStyle name="Normal 12 8 4 4 2" xfId="10206" xr:uid="{00000000-0005-0000-0000-000004270000}"/>
    <cellStyle name="Normal 12 8 4 4 3" xfId="10207" xr:uid="{00000000-0005-0000-0000-000005270000}"/>
    <cellStyle name="Normal 12 8 4 4 4" xfId="10208" xr:uid="{00000000-0005-0000-0000-000006270000}"/>
    <cellStyle name="Normal 12 8 4 5" xfId="10209" xr:uid="{00000000-0005-0000-0000-000007270000}"/>
    <cellStyle name="Normal 12 8 4 5 2" xfId="10210" xr:uid="{00000000-0005-0000-0000-000008270000}"/>
    <cellStyle name="Normal 12 8 4 5 3" xfId="10211" xr:uid="{00000000-0005-0000-0000-000009270000}"/>
    <cellStyle name="Normal 12 8 4 5 4" xfId="10212" xr:uid="{00000000-0005-0000-0000-00000A270000}"/>
    <cellStyle name="Normal 12 8 4 6" xfId="10213" xr:uid="{00000000-0005-0000-0000-00000B270000}"/>
    <cellStyle name="Normal 12 8 4 6 2" xfId="10214" xr:uid="{00000000-0005-0000-0000-00000C270000}"/>
    <cellStyle name="Normal 12 8 4 6 3" xfId="10215" xr:uid="{00000000-0005-0000-0000-00000D270000}"/>
    <cellStyle name="Normal 12 8 4 6 4" xfId="10216" xr:uid="{00000000-0005-0000-0000-00000E270000}"/>
    <cellStyle name="Normal 12 8 4 7" xfId="10217" xr:uid="{00000000-0005-0000-0000-00000F270000}"/>
    <cellStyle name="Normal 12 8 4 7 2" xfId="10218" xr:uid="{00000000-0005-0000-0000-000010270000}"/>
    <cellStyle name="Normal 12 8 4 7 3" xfId="10219" xr:uid="{00000000-0005-0000-0000-000011270000}"/>
    <cellStyle name="Normal 12 8 4 7 4" xfId="10220" xr:uid="{00000000-0005-0000-0000-000012270000}"/>
    <cellStyle name="Normal 12 8 4 8" xfId="10221" xr:uid="{00000000-0005-0000-0000-000013270000}"/>
    <cellStyle name="Normal 12 8 4 9" xfId="10222" xr:uid="{00000000-0005-0000-0000-000014270000}"/>
    <cellStyle name="Normal 12 8 5" xfId="10223" xr:uid="{00000000-0005-0000-0000-000015270000}"/>
    <cellStyle name="Normal 12 8 5 10" xfId="10224" xr:uid="{00000000-0005-0000-0000-000016270000}"/>
    <cellStyle name="Normal 12 8 5 11" xfId="10225" xr:uid="{00000000-0005-0000-0000-000017270000}"/>
    <cellStyle name="Normal 12 8 5 12" xfId="10226" xr:uid="{00000000-0005-0000-0000-000018270000}"/>
    <cellStyle name="Normal 12 8 5 2" xfId="10227" xr:uid="{00000000-0005-0000-0000-000019270000}"/>
    <cellStyle name="Normal 12 8 5 2 2" xfId="10228" xr:uid="{00000000-0005-0000-0000-00001A270000}"/>
    <cellStyle name="Normal 12 8 5 2 2 2" xfId="10229" xr:uid="{00000000-0005-0000-0000-00001B270000}"/>
    <cellStyle name="Normal 12 8 5 2 2 3" xfId="10230" xr:uid="{00000000-0005-0000-0000-00001C270000}"/>
    <cellStyle name="Normal 12 8 5 2 2 4" xfId="10231" xr:uid="{00000000-0005-0000-0000-00001D270000}"/>
    <cellStyle name="Normal 12 8 5 2 3" xfId="10232" xr:uid="{00000000-0005-0000-0000-00001E270000}"/>
    <cellStyle name="Normal 12 8 5 2 3 2" xfId="10233" xr:uid="{00000000-0005-0000-0000-00001F270000}"/>
    <cellStyle name="Normal 12 8 5 2 3 3" xfId="10234" xr:uid="{00000000-0005-0000-0000-000020270000}"/>
    <cellStyle name="Normal 12 8 5 2 3 4" xfId="10235" xr:uid="{00000000-0005-0000-0000-000021270000}"/>
    <cellStyle name="Normal 12 8 5 2 4" xfId="10236" xr:uid="{00000000-0005-0000-0000-000022270000}"/>
    <cellStyle name="Normal 12 8 5 2 5" xfId="10237" xr:uid="{00000000-0005-0000-0000-000023270000}"/>
    <cellStyle name="Normal 12 8 5 2 6" xfId="10238" xr:uid="{00000000-0005-0000-0000-000024270000}"/>
    <cellStyle name="Normal 12 8 5 3" xfId="10239" xr:uid="{00000000-0005-0000-0000-000025270000}"/>
    <cellStyle name="Normal 12 8 5 3 2" xfId="10240" xr:uid="{00000000-0005-0000-0000-000026270000}"/>
    <cellStyle name="Normal 12 8 5 3 3" xfId="10241" xr:uid="{00000000-0005-0000-0000-000027270000}"/>
    <cellStyle name="Normal 12 8 5 3 4" xfId="10242" xr:uid="{00000000-0005-0000-0000-000028270000}"/>
    <cellStyle name="Normal 12 8 5 4" xfId="10243" xr:uid="{00000000-0005-0000-0000-000029270000}"/>
    <cellStyle name="Normal 12 8 5 4 2" xfId="10244" xr:uid="{00000000-0005-0000-0000-00002A270000}"/>
    <cellStyle name="Normal 12 8 5 4 3" xfId="10245" xr:uid="{00000000-0005-0000-0000-00002B270000}"/>
    <cellStyle name="Normal 12 8 5 4 4" xfId="10246" xr:uid="{00000000-0005-0000-0000-00002C270000}"/>
    <cellStyle name="Normal 12 8 5 5" xfId="10247" xr:uid="{00000000-0005-0000-0000-00002D270000}"/>
    <cellStyle name="Normal 12 8 5 5 2" xfId="10248" xr:uid="{00000000-0005-0000-0000-00002E270000}"/>
    <cellStyle name="Normal 12 8 5 5 3" xfId="10249" xr:uid="{00000000-0005-0000-0000-00002F270000}"/>
    <cellStyle name="Normal 12 8 5 5 4" xfId="10250" xr:uid="{00000000-0005-0000-0000-000030270000}"/>
    <cellStyle name="Normal 12 8 5 6" xfId="10251" xr:uid="{00000000-0005-0000-0000-000031270000}"/>
    <cellStyle name="Normal 12 8 5 6 2" xfId="10252" xr:uid="{00000000-0005-0000-0000-000032270000}"/>
    <cellStyle name="Normal 12 8 5 6 3" xfId="10253" xr:uid="{00000000-0005-0000-0000-000033270000}"/>
    <cellStyle name="Normal 12 8 5 6 4" xfId="10254" xr:uid="{00000000-0005-0000-0000-000034270000}"/>
    <cellStyle name="Normal 12 8 5 7" xfId="10255" xr:uid="{00000000-0005-0000-0000-000035270000}"/>
    <cellStyle name="Normal 12 8 5 7 2" xfId="10256" xr:uid="{00000000-0005-0000-0000-000036270000}"/>
    <cellStyle name="Normal 12 8 5 7 3" xfId="10257" xr:uid="{00000000-0005-0000-0000-000037270000}"/>
    <cellStyle name="Normal 12 8 5 7 4" xfId="10258" xr:uid="{00000000-0005-0000-0000-000038270000}"/>
    <cellStyle name="Normal 12 8 5 8" xfId="10259" xr:uid="{00000000-0005-0000-0000-000039270000}"/>
    <cellStyle name="Normal 12 8 5 9" xfId="10260" xr:uid="{00000000-0005-0000-0000-00003A270000}"/>
    <cellStyle name="Normal 12 8 6" xfId="10261" xr:uid="{00000000-0005-0000-0000-00003B270000}"/>
    <cellStyle name="Normal 12 8 6 2" xfId="10262" xr:uid="{00000000-0005-0000-0000-00003C270000}"/>
    <cellStyle name="Normal 12 8 6 2 2" xfId="10263" xr:uid="{00000000-0005-0000-0000-00003D270000}"/>
    <cellStyle name="Normal 12 8 6 2 3" xfId="10264" xr:uid="{00000000-0005-0000-0000-00003E270000}"/>
    <cellStyle name="Normal 12 8 6 2 4" xfId="10265" xr:uid="{00000000-0005-0000-0000-00003F270000}"/>
    <cellStyle name="Normal 12 8 6 3" xfId="10266" xr:uid="{00000000-0005-0000-0000-000040270000}"/>
    <cellStyle name="Normal 12 8 6 3 2" xfId="10267" xr:uid="{00000000-0005-0000-0000-000041270000}"/>
    <cellStyle name="Normal 12 8 6 3 3" xfId="10268" xr:uid="{00000000-0005-0000-0000-000042270000}"/>
    <cellStyle name="Normal 12 8 6 3 4" xfId="10269" xr:uid="{00000000-0005-0000-0000-000043270000}"/>
    <cellStyle name="Normal 12 8 6 4" xfId="10270" xr:uid="{00000000-0005-0000-0000-000044270000}"/>
    <cellStyle name="Normal 12 8 6 4 2" xfId="10271" xr:uid="{00000000-0005-0000-0000-000045270000}"/>
    <cellStyle name="Normal 12 8 6 4 3" xfId="10272" xr:uid="{00000000-0005-0000-0000-000046270000}"/>
    <cellStyle name="Normal 12 8 6 4 4" xfId="10273" xr:uid="{00000000-0005-0000-0000-000047270000}"/>
    <cellStyle name="Normal 12 8 6 5" xfId="10274" xr:uid="{00000000-0005-0000-0000-000048270000}"/>
    <cellStyle name="Normal 12 8 6 5 2" xfId="10275" xr:uid="{00000000-0005-0000-0000-000049270000}"/>
    <cellStyle name="Normal 12 8 6 5 3" xfId="10276" xr:uid="{00000000-0005-0000-0000-00004A270000}"/>
    <cellStyle name="Normal 12 8 6 5 4" xfId="10277" xr:uid="{00000000-0005-0000-0000-00004B270000}"/>
    <cellStyle name="Normal 12 8 6 6" xfId="10278" xr:uid="{00000000-0005-0000-0000-00004C270000}"/>
    <cellStyle name="Normal 12 8 6 7" xfId="10279" xr:uid="{00000000-0005-0000-0000-00004D270000}"/>
    <cellStyle name="Normal 12 8 6 8" xfId="10280" xr:uid="{00000000-0005-0000-0000-00004E270000}"/>
    <cellStyle name="Normal 12 8 7" xfId="10281" xr:uid="{00000000-0005-0000-0000-00004F270000}"/>
    <cellStyle name="Normal 12 8 7 2" xfId="10282" xr:uid="{00000000-0005-0000-0000-000050270000}"/>
    <cellStyle name="Normal 12 8 7 3" xfId="10283" xr:uid="{00000000-0005-0000-0000-000051270000}"/>
    <cellStyle name="Normal 12 8 7 4" xfId="10284" xr:uid="{00000000-0005-0000-0000-000052270000}"/>
    <cellStyle name="Normal 12 8 8" xfId="10285" xr:uid="{00000000-0005-0000-0000-000053270000}"/>
    <cellStyle name="Normal 12 8 8 2" xfId="10286" xr:uid="{00000000-0005-0000-0000-000054270000}"/>
    <cellStyle name="Normal 12 8 8 3" xfId="10287" xr:uid="{00000000-0005-0000-0000-000055270000}"/>
    <cellStyle name="Normal 12 8 8 4" xfId="10288" xr:uid="{00000000-0005-0000-0000-000056270000}"/>
    <cellStyle name="Normal 12 8 9" xfId="10289" xr:uid="{00000000-0005-0000-0000-000057270000}"/>
    <cellStyle name="Normal 12 8 9 2" xfId="10290" xr:uid="{00000000-0005-0000-0000-000058270000}"/>
    <cellStyle name="Normal 12 8 9 3" xfId="10291" xr:uid="{00000000-0005-0000-0000-000059270000}"/>
    <cellStyle name="Normal 12 8 9 4" xfId="10292" xr:uid="{00000000-0005-0000-0000-00005A270000}"/>
    <cellStyle name="Normal 12 9" xfId="10293" xr:uid="{00000000-0005-0000-0000-00005B270000}"/>
    <cellStyle name="Normal 12 9 10" xfId="10294" xr:uid="{00000000-0005-0000-0000-00005C270000}"/>
    <cellStyle name="Normal 12 9 10 2" xfId="10295" xr:uid="{00000000-0005-0000-0000-00005D270000}"/>
    <cellStyle name="Normal 12 9 10 3" xfId="10296" xr:uid="{00000000-0005-0000-0000-00005E270000}"/>
    <cellStyle name="Normal 12 9 10 4" xfId="10297" xr:uid="{00000000-0005-0000-0000-00005F270000}"/>
    <cellStyle name="Normal 12 9 11" xfId="10298" xr:uid="{00000000-0005-0000-0000-000060270000}"/>
    <cellStyle name="Normal 12 9 11 2" xfId="10299" xr:uid="{00000000-0005-0000-0000-000061270000}"/>
    <cellStyle name="Normal 12 9 11 3" xfId="10300" xr:uid="{00000000-0005-0000-0000-000062270000}"/>
    <cellStyle name="Normal 12 9 11 4" xfId="10301" xr:uid="{00000000-0005-0000-0000-000063270000}"/>
    <cellStyle name="Normal 12 9 12" xfId="10302" xr:uid="{00000000-0005-0000-0000-000064270000}"/>
    <cellStyle name="Normal 12 9 12 2" xfId="10303" xr:uid="{00000000-0005-0000-0000-000065270000}"/>
    <cellStyle name="Normal 12 9 12 3" xfId="10304" xr:uid="{00000000-0005-0000-0000-000066270000}"/>
    <cellStyle name="Normal 12 9 12 4" xfId="10305" xr:uid="{00000000-0005-0000-0000-000067270000}"/>
    <cellStyle name="Normal 12 9 13" xfId="10306" xr:uid="{00000000-0005-0000-0000-000068270000}"/>
    <cellStyle name="Normal 12 9 13 2" xfId="10307" xr:uid="{00000000-0005-0000-0000-000069270000}"/>
    <cellStyle name="Normal 12 9 13 3" xfId="10308" xr:uid="{00000000-0005-0000-0000-00006A270000}"/>
    <cellStyle name="Normal 12 9 13 4" xfId="10309" xr:uid="{00000000-0005-0000-0000-00006B270000}"/>
    <cellStyle name="Normal 12 9 14" xfId="10310" xr:uid="{00000000-0005-0000-0000-00006C270000}"/>
    <cellStyle name="Normal 12 9 15" xfId="10311" xr:uid="{00000000-0005-0000-0000-00006D270000}"/>
    <cellStyle name="Normal 12 9 16" xfId="10312" xr:uid="{00000000-0005-0000-0000-00006E270000}"/>
    <cellStyle name="Normal 12 9 17" xfId="10313" xr:uid="{00000000-0005-0000-0000-00006F270000}"/>
    <cellStyle name="Normal 12 9 18" xfId="10314" xr:uid="{00000000-0005-0000-0000-000070270000}"/>
    <cellStyle name="Normal 12 9 19" xfId="10315" xr:uid="{00000000-0005-0000-0000-000071270000}"/>
    <cellStyle name="Normal 12 9 2" xfId="10316" xr:uid="{00000000-0005-0000-0000-000072270000}"/>
    <cellStyle name="Normal 12 9 2 10" xfId="10317" xr:uid="{00000000-0005-0000-0000-000073270000}"/>
    <cellStyle name="Normal 12 9 2 11" xfId="10318" xr:uid="{00000000-0005-0000-0000-000074270000}"/>
    <cellStyle name="Normal 12 9 2 12" xfId="10319" xr:uid="{00000000-0005-0000-0000-000075270000}"/>
    <cellStyle name="Normal 12 9 2 13" xfId="10320" xr:uid="{00000000-0005-0000-0000-000076270000}"/>
    <cellStyle name="Normal 12 9 2 14" xfId="10321" xr:uid="{00000000-0005-0000-0000-000077270000}"/>
    <cellStyle name="Normal 12 9 2 2" xfId="10322" xr:uid="{00000000-0005-0000-0000-000078270000}"/>
    <cellStyle name="Normal 12 9 2 2 10" xfId="10323" xr:uid="{00000000-0005-0000-0000-000079270000}"/>
    <cellStyle name="Normal 12 9 2 2 11" xfId="10324" xr:uid="{00000000-0005-0000-0000-00007A270000}"/>
    <cellStyle name="Normal 12 9 2 2 12" xfId="10325" xr:uid="{00000000-0005-0000-0000-00007B270000}"/>
    <cellStyle name="Normal 12 9 2 2 2" xfId="10326" xr:uid="{00000000-0005-0000-0000-00007C270000}"/>
    <cellStyle name="Normal 12 9 2 2 2 2" xfId="10327" xr:uid="{00000000-0005-0000-0000-00007D270000}"/>
    <cellStyle name="Normal 12 9 2 2 2 2 2" xfId="10328" xr:uid="{00000000-0005-0000-0000-00007E270000}"/>
    <cellStyle name="Normal 12 9 2 2 2 2 3" xfId="10329" xr:uid="{00000000-0005-0000-0000-00007F270000}"/>
    <cellStyle name="Normal 12 9 2 2 2 2 4" xfId="10330" xr:uid="{00000000-0005-0000-0000-000080270000}"/>
    <cellStyle name="Normal 12 9 2 2 2 3" xfId="10331" xr:uid="{00000000-0005-0000-0000-000081270000}"/>
    <cellStyle name="Normal 12 9 2 2 2 3 2" xfId="10332" xr:uid="{00000000-0005-0000-0000-000082270000}"/>
    <cellStyle name="Normal 12 9 2 2 2 3 3" xfId="10333" xr:uid="{00000000-0005-0000-0000-000083270000}"/>
    <cellStyle name="Normal 12 9 2 2 2 3 4" xfId="10334" xr:uid="{00000000-0005-0000-0000-000084270000}"/>
    <cellStyle name="Normal 12 9 2 2 2 4" xfId="10335" xr:uid="{00000000-0005-0000-0000-000085270000}"/>
    <cellStyle name="Normal 12 9 2 2 2 5" xfId="10336" xr:uid="{00000000-0005-0000-0000-000086270000}"/>
    <cellStyle name="Normal 12 9 2 2 2 6" xfId="10337" xr:uid="{00000000-0005-0000-0000-000087270000}"/>
    <cellStyle name="Normal 12 9 2 2 3" xfId="10338" xr:uid="{00000000-0005-0000-0000-000088270000}"/>
    <cellStyle name="Normal 12 9 2 2 3 2" xfId="10339" xr:uid="{00000000-0005-0000-0000-000089270000}"/>
    <cellStyle name="Normal 12 9 2 2 3 3" xfId="10340" xr:uid="{00000000-0005-0000-0000-00008A270000}"/>
    <cellStyle name="Normal 12 9 2 2 3 4" xfId="10341" xr:uid="{00000000-0005-0000-0000-00008B270000}"/>
    <cellStyle name="Normal 12 9 2 2 4" xfId="10342" xr:uid="{00000000-0005-0000-0000-00008C270000}"/>
    <cellStyle name="Normal 12 9 2 2 4 2" xfId="10343" xr:uid="{00000000-0005-0000-0000-00008D270000}"/>
    <cellStyle name="Normal 12 9 2 2 4 3" xfId="10344" xr:uid="{00000000-0005-0000-0000-00008E270000}"/>
    <cellStyle name="Normal 12 9 2 2 4 4" xfId="10345" xr:uid="{00000000-0005-0000-0000-00008F270000}"/>
    <cellStyle name="Normal 12 9 2 2 5" xfId="10346" xr:uid="{00000000-0005-0000-0000-000090270000}"/>
    <cellStyle name="Normal 12 9 2 2 5 2" xfId="10347" xr:uid="{00000000-0005-0000-0000-000091270000}"/>
    <cellStyle name="Normal 12 9 2 2 5 3" xfId="10348" xr:uid="{00000000-0005-0000-0000-000092270000}"/>
    <cellStyle name="Normal 12 9 2 2 5 4" xfId="10349" xr:uid="{00000000-0005-0000-0000-000093270000}"/>
    <cellStyle name="Normal 12 9 2 2 6" xfId="10350" xr:uid="{00000000-0005-0000-0000-000094270000}"/>
    <cellStyle name="Normal 12 9 2 2 6 2" xfId="10351" xr:uid="{00000000-0005-0000-0000-000095270000}"/>
    <cellStyle name="Normal 12 9 2 2 6 3" xfId="10352" xr:uid="{00000000-0005-0000-0000-000096270000}"/>
    <cellStyle name="Normal 12 9 2 2 6 4" xfId="10353" xr:uid="{00000000-0005-0000-0000-000097270000}"/>
    <cellStyle name="Normal 12 9 2 2 7" xfId="10354" xr:uid="{00000000-0005-0000-0000-000098270000}"/>
    <cellStyle name="Normal 12 9 2 2 7 2" xfId="10355" xr:uid="{00000000-0005-0000-0000-000099270000}"/>
    <cellStyle name="Normal 12 9 2 2 7 3" xfId="10356" xr:uid="{00000000-0005-0000-0000-00009A270000}"/>
    <cellStyle name="Normal 12 9 2 2 7 4" xfId="10357" xr:uid="{00000000-0005-0000-0000-00009B270000}"/>
    <cellStyle name="Normal 12 9 2 2 8" xfId="10358" xr:uid="{00000000-0005-0000-0000-00009C270000}"/>
    <cellStyle name="Normal 12 9 2 2 9" xfId="10359" xr:uid="{00000000-0005-0000-0000-00009D270000}"/>
    <cellStyle name="Normal 12 9 2 3" xfId="10360" xr:uid="{00000000-0005-0000-0000-00009E270000}"/>
    <cellStyle name="Normal 12 9 2 3 2" xfId="10361" xr:uid="{00000000-0005-0000-0000-00009F270000}"/>
    <cellStyle name="Normal 12 9 2 3 2 2" xfId="10362" xr:uid="{00000000-0005-0000-0000-0000A0270000}"/>
    <cellStyle name="Normal 12 9 2 3 2 3" xfId="10363" xr:uid="{00000000-0005-0000-0000-0000A1270000}"/>
    <cellStyle name="Normal 12 9 2 3 2 4" xfId="10364" xr:uid="{00000000-0005-0000-0000-0000A2270000}"/>
    <cellStyle name="Normal 12 9 2 3 3" xfId="10365" xr:uid="{00000000-0005-0000-0000-0000A3270000}"/>
    <cellStyle name="Normal 12 9 2 3 3 2" xfId="10366" xr:uid="{00000000-0005-0000-0000-0000A4270000}"/>
    <cellStyle name="Normal 12 9 2 3 3 3" xfId="10367" xr:uid="{00000000-0005-0000-0000-0000A5270000}"/>
    <cellStyle name="Normal 12 9 2 3 3 4" xfId="10368" xr:uid="{00000000-0005-0000-0000-0000A6270000}"/>
    <cellStyle name="Normal 12 9 2 3 4" xfId="10369" xr:uid="{00000000-0005-0000-0000-0000A7270000}"/>
    <cellStyle name="Normal 12 9 2 3 5" xfId="10370" xr:uid="{00000000-0005-0000-0000-0000A8270000}"/>
    <cellStyle name="Normal 12 9 2 3 6" xfId="10371" xr:uid="{00000000-0005-0000-0000-0000A9270000}"/>
    <cellStyle name="Normal 12 9 2 4" xfId="10372" xr:uid="{00000000-0005-0000-0000-0000AA270000}"/>
    <cellStyle name="Normal 12 9 2 4 2" xfId="10373" xr:uid="{00000000-0005-0000-0000-0000AB270000}"/>
    <cellStyle name="Normal 12 9 2 4 3" xfId="10374" xr:uid="{00000000-0005-0000-0000-0000AC270000}"/>
    <cellStyle name="Normal 12 9 2 4 4" xfId="10375" xr:uid="{00000000-0005-0000-0000-0000AD270000}"/>
    <cellStyle name="Normal 12 9 2 5" xfId="10376" xr:uid="{00000000-0005-0000-0000-0000AE270000}"/>
    <cellStyle name="Normal 12 9 2 5 2" xfId="10377" xr:uid="{00000000-0005-0000-0000-0000AF270000}"/>
    <cellStyle name="Normal 12 9 2 5 3" xfId="10378" xr:uid="{00000000-0005-0000-0000-0000B0270000}"/>
    <cellStyle name="Normal 12 9 2 5 4" xfId="10379" xr:uid="{00000000-0005-0000-0000-0000B1270000}"/>
    <cellStyle name="Normal 12 9 2 6" xfId="10380" xr:uid="{00000000-0005-0000-0000-0000B2270000}"/>
    <cellStyle name="Normal 12 9 2 6 2" xfId="10381" xr:uid="{00000000-0005-0000-0000-0000B3270000}"/>
    <cellStyle name="Normal 12 9 2 6 3" xfId="10382" xr:uid="{00000000-0005-0000-0000-0000B4270000}"/>
    <cellStyle name="Normal 12 9 2 6 4" xfId="10383" xr:uid="{00000000-0005-0000-0000-0000B5270000}"/>
    <cellStyle name="Normal 12 9 2 7" xfId="10384" xr:uid="{00000000-0005-0000-0000-0000B6270000}"/>
    <cellStyle name="Normal 12 9 2 7 2" xfId="10385" xr:uid="{00000000-0005-0000-0000-0000B7270000}"/>
    <cellStyle name="Normal 12 9 2 7 3" xfId="10386" xr:uid="{00000000-0005-0000-0000-0000B8270000}"/>
    <cellStyle name="Normal 12 9 2 7 4" xfId="10387" xr:uid="{00000000-0005-0000-0000-0000B9270000}"/>
    <cellStyle name="Normal 12 9 2 8" xfId="10388" xr:uid="{00000000-0005-0000-0000-0000BA270000}"/>
    <cellStyle name="Normal 12 9 2 8 2" xfId="10389" xr:uid="{00000000-0005-0000-0000-0000BB270000}"/>
    <cellStyle name="Normal 12 9 2 8 3" xfId="10390" xr:uid="{00000000-0005-0000-0000-0000BC270000}"/>
    <cellStyle name="Normal 12 9 2 8 4" xfId="10391" xr:uid="{00000000-0005-0000-0000-0000BD270000}"/>
    <cellStyle name="Normal 12 9 2 9" xfId="10392" xr:uid="{00000000-0005-0000-0000-0000BE270000}"/>
    <cellStyle name="Normal 12 9 2 9 2" xfId="10393" xr:uid="{00000000-0005-0000-0000-0000BF270000}"/>
    <cellStyle name="Normal 12 9 2 9 3" xfId="10394" xr:uid="{00000000-0005-0000-0000-0000C0270000}"/>
    <cellStyle name="Normal 12 9 2 9 4" xfId="10395" xr:uid="{00000000-0005-0000-0000-0000C1270000}"/>
    <cellStyle name="Normal 12 9 20" xfId="10396" xr:uid="{00000000-0005-0000-0000-0000C2270000}"/>
    <cellStyle name="Normal 12 9 3" xfId="10397" xr:uid="{00000000-0005-0000-0000-0000C3270000}"/>
    <cellStyle name="Normal 12 9 3 10" xfId="10398" xr:uid="{00000000-0005-0000-0000-0000C4270000}"/>
    <cellStyle name="Normal 12 9 3 11" xfId="10399" xr:uid="{00000000-0005-0000-0000-0000C5270000}"/>
    <cellStyle name="Normal 12 9 3 12" xfId="10400" xr:uid="{00000000-0005-0000-0000-0000C6270000}"/>
    <cellStyle name="Normal 12 9 3 13" xfId="10401" xr:uid="{00000000-0005-0000-0000-0000C7270000}"/>
    <cellStyle name="Normal 12 9 3 14" xfId="10402" xr:uid="{00000000-0005-0000-0000-0000C8270000}"/>
    <cellStyle name="Normal 12 9 3 2" xfId="10403" xr:uid="{00000000-0005-0000-0000-0000C9270000}"/>
    <cellStyle name="Normal 12 9 3 2 10" xfId="10404" xr:uid="{00000000-0005-0000-0000-0000CA270000}"/>
    <cellStyle name="Normal 12 9 3 2 11" xfId="10405" xr:uid="{00000000-0005-0000-0000-0000CB270000}"/>
    <cellStyle name="Normal 12 9 3 2 12" xfId="10406" xr:uid="{00000000-0005-0000-0000-0000CC270000}"/>
    <cellStyle name="Normal 12 9 3 2 2" xfId="10407" xr:uid="{00000000-0005-0000-0000-0000CD270000}"/>
    <cellStyle name="Normal 12 9 3 2 2 2" xfId="10408" xr:uid="{00000000-0005-0000-0000-0000CE270000}"/>
    <cellStyle name="Normal 12 9 3 2 2 2 2" xfId="10409" xr:uid="{00000000-0005-0000-0000-0000CF270000}"/>
    <cellStyle name="Normal 12 9 3 2 2 2 3" xfId="10410" xr:uid="{00000000-0005-0000-0000-0000D0270000}"/>
    <cellStyle name="Normal 12 9 3 2 2 2 4" xfId="10411" xr:uid="{00000000-0005-0000-0000-0000D1270000}"/>
    <cellStyle name="Normal 12 9 3 2 2 3" xfId="10412" xr:uid="{00000000-0005-0000-0000-0000D2270000}"/>
    <cellStyle name="Normal 12 9 3 2 2 3 2" xfId="10413" xr:uid="{00000000-0005-0000-0000-0000D3270000}"/>
    <cellStyle name="Normal 12 9 3 2 2 3 3" xfId="10414" xr:uid="{00000000-0005-0000-0000-0000D4270000}"/>
    <cellStyle name="Normal 12 9 3 2 2 3 4" xfId="10415" xr:uid="{00000000-0005-0000-0000-0000D5270000}"/>
    <cellStyle name="Normal 12 9 3 2 2 4" xfId="10416" xr:uid="{00000000-0005-0000-0000-0000D6270000}"/>
    <cellStyle name="Normal 12 9 3 2 2 5" xfId="10417" xr:uid="{00000000-0005-0000-0000-0000D7270000}"/>
    <cellStyle name="Normal 12 9 3 2 2 6" xfId="10418" xr:uid="{00000000-0005-0000-0000-0000D8270000}"/>
    <cellStyle name="Normal 12 9 3 2 3" xfId="10419" xr:uid="{00000000-0005-0000-0000-0000D9270000}"/>
    <cellStyle name="Normal 12 9 3 2 3 2" xfId="10420" xr:uid="{00000000-0005-0000-0000-0000DA270000}"/>
    <cellStyle name="Normal 12 9 3 2 3 3" xfId="10421" xr:uid="{00000000-0005-0000-0000-0000DB270000}"/>
    <cellStyle name="Normal 12 9 3 2 3 4" xfId="10422" xr:uid="{00000000-0005-0000-0000-0000DC270000}"/>
    <cellStyle name="Normal 12 9 3 2 4" xfId="10423" xr:uid="{00000000-0005-0000-0000-0000DD270000}"/>
    <cellStyle name="Normal 12 9 3 2 4 2" xfId="10424" xr:uid="{00000000-0005-0000-0000-0000DE270000}"/>
    <cellStyle name="Normal 12 9 3 2 4 3" xfId="10425" xr:uid="{00000000-0005-0000-0000-0000DF270000}"/>
    <cellStyle name="Normal 12 9 3 2 4 4" xfId="10426" xr:uid="{00000000-0005-0000-0000-0000E0270000}"/>
    <cellStyle name="Normal 12 9 3 2 5" xfId="10427" xr:uid="{00000000-0005-0000-0000-0000E1270000}"/>
    <cellStyle name="Normal 12 9 3 2 5 2" xfId="10428" xr:uid="{00000000-0005-0000-0000-0000E2270000}"/>
    <cellStyle name="Normal 12 9 3 2 5 3" xfId="10429" xr:uid="{00000000-0005-0000-0000-0000E3270000}"/>
    <cellStyle name="Normal 12 9 3 2 5 4" xfId="10430" xr:uid="{00000000-0005-0000-0000-0000E4270000}"/>
    <cellStyle name="Normal 12 9 3 2 6" xfId="10431" xr:uid="{00000000-0005-0000-0000-0000E5270000}"/>
    <cellStyle name="Normal 12 9 3 2 6 2" xfId="10432" xr:uid="{00000000-0005-0000-0000-0000E6270000}"/>
    <cellStyle name="Normal 12 9 3 2 6 3" xfId="10433" xr:uid="{00000000-0005-0000-0000-0000E7270000}"/>
    <cellStyle name="Normal 12 9 3 2 6 4" xfId="10434" xr:uid="{00000000-0005-0000-0000-0000E8270000}"/>
    <cellStyle name="Normal 12 9 3 2 7" xfId="10435" xr:uid="{00000000-0005-0000-0000-0000E9270000}"/>
    <cellStyle name="Normal 12 9 3 2 7 2" xfId="10436" xr:uid="{00000000-0005-0000-0000-0000EA270000}"/>
    <cellStyle name="Normal 12 9 3 2 7 3" xfId="10437" xr:uid="{00000000-0005-0000-0000-0000EB270000}"/>
    <cellStyle name="Normal 12 9 3 2 7 4" xfId="10438" xr:uid="{00000000-0005-0000-0000-0000EC270000}"/>
    <cellStyle name="Normal 12 9 3 2 8" xfId="10439" xr:uid="{00000000-0005-0000-0000-0000ED270000}"/>
    <cellStyle name="Normal 12 9 3 2 9" xfId="10440" xr:uid="{00000000-0005-0000-0000-0000EE270000}"/>
    <cellStyle name="Normal 12 9 3 3" xfId="10441" xr:uid="{00000000-0005-0000-0000-0000EF270000}"/>
    <cellStyle name="Normal 12 9 3 3 2" xfId="10442" xr:uid="{00000000-0005-0000-0000-0000F0270000}"/>
    <cellStyle name="Normal 12 9 3 3 2 2" xfId="10443" xr:uid="{00000000-0005-0000-0000-0000F1270000}"/>
    <cellStyle name="Normal 12 9 3 3 2 3" xfId="10444" xr:uid="{00000000-0005-0000-0000-0000F2270000}"/>
    <cellStyle name="Normal 12 9 3 3 2 4" xfId="10445" xr:uid="{00000000-0005-0000-0000-0000F3270000}"/>
    <cellStyle name="Normal 12 9 3 3 3" xfId="10446" xr:uid="{00000000-0005-0000-0000-0000F4270000}"/>
    <cellStyle name="Normal 12 9 3 3 3 2" xfId="10447" xr:uid="{00000000-0005-0000-0000-0000F5270000}"/>
    <cellStyle name="Normal 12 9 3 3 3 3" xfId="10448" xr:uid="{00000000-0005-0000-0000-0000F6270000}"/>
    <cellStyle name="Normal 12 9 3 3 3 4" xfId="10449" xr:uid="{00000000-0005-0000-0000-0000F7270000}"/>
    <cellStyle name="Normal 12 9 3 3 4" xfId="10450" xr:uid="{00000000-0005-0000-0000-0000F8270000}"/>
    <cellStyle name="Normal 12 9 3 3 5" xfId="10451" xr:uid="{00000000-0005-0000-0000-0000F9270000}"/>
    <cellStyle name="Normal 12 9 3 3 6" xfId="10452" xr:uid="{00000000-0005-0000-0000-0000FA270000}"/>
    <cellStyle name="Normal 12 9 3 4" xfId="10453" xr:uid="{00000000-0005-0000-0000-0000FB270000}"/>
    <cellStyle name="Normal 12 9 3 4 2" xfId="10454" xr:uid="{00000000-0005-0000-0000-0000FC270000}"/>
    <cellStyle name="Normal 12 9 3 4 3" xfId="10455" xr:uid="{00000000-0005-0000-0000-0000FD270000}"/>
    <cellStyle name="Normal 12 9 3 4 4" xfId="10456" xr:uid="{00000000-0005-0000-0000-0000FE270000}"/>
    <cellStyle name="Normal 12 9 3 5" xfId="10457" xr:uid="{00000000-0005-0000-0000-0000FF270000}"/>
    <cellStyle name="Normal 12 9 3 5 2" xfId="10458" xr:uid="{00000000-0005-0000-0000-000000280000}"/>
    <cellStyle name="Normal 12 9 3 5 3" xfId="10459" xr:uid="{00000000-0005-0000-0000-000001280000}"/>
    <cellStyle name="Normal 12 9 3 5 4" xfId="10460" xr:uid="{00000000-0005-0000-0000-000002280000}"/>
    <cellStyle name="Normal 12 9 3 6" xfId="10461" xr:uid="{00000000-0005-0000-0000-000003280000}"/>
    <cellStyle name="Normal 12 9 3 6 2" xfId="10462" xr:uid="{00000000-0005-0000-0000-000004280000}"/>
    <cellStyle name="Normal 12 9 3 6 3" xfId="10463" xr:uid="{00000000-0005-0000-0000-000005280000}"/>
    <cellStyle name="Normal 12 9 3 6 4" xfId="10464" xr:uid="{00000000-0005-0000-0000-000006280000}"/>
    <cellStyle name="Normal 12 9 3 7" xfId="10465" xr:uid="{00000000-0005-0000-0000-000007280000}"/>
    <cellStyle name="Normal 12 9 3 7 2" xfId="10466" xr:uid="{00000000-0005-0000-0000-000008280000}"/>
    <cellStyle name="Normal 12 9 3 7 3" xfId="10467" xr:uid="{00000000-0005-0000-0000-000009280000}"/>
    <cellStyle name="Normal 12 9 3 7 4" xfId="10468" xr:uid="{00000000-0005-0000-0000-00000A280000}"/>
    <cellStyle name="Normal 12 9 3 8" xfId="10469" xr:uid="{00000000-0005-0000-0000-00000B280000}"/>
    <cellStyle name="Normal 12 9 3 8 2" xfId="10470" xr:uid="{00000000-0005-0000-0000-00000C280000}"/>
    <cellStyle name="Normal 12 9 3 8 3" xfId="10471" xr:uid="{00000000-0005-0000-0000-00000D280000}"/>
    <cellStyle name="Normal 12 9 3 8 4" xfId="10472" xr:uid="{00000000-0005-0000-0000-00000E280000}"/>
    <cellStyle name="Normal 12 9 3 9" xfId="10473" xr:uid="{00000000-0005-0000-0000-00000F280000}"/>
    <cellStyle name="Normal 12 9 3 9 2" xfId="10474" xr:uid="{00000000-0005-0000-0000-000010280000}"/>
    <cellStyle name="Normal 12 9 3 9 3" xfId="10475" xr:uid="{00000000-0005-0000-0000-000011280000}"/>
    <cellStyle name="Normal 12 9 3 9 4" xfId="10476" xr:uid="{00000000-0005-0000-0000-000012280000}"/>
    <cellStyle name="Normal 12 9 4" xfId="10477" xr:uid="{00000000-0005-0000-0000-000013280000}"/>
    <cellStyle name="Normal 12 9 4 10" xfId="10478" xr:uid="{00000000-0005-0000-0000-000014280000}"/>
    <cellStyle name="Normal 12 9 4 11" xfId="10479" xr:uid="{00000000-0005-0000-0000-000015280000}"/>
    <cellStyle name="Normal 12 9 4 12" xfId="10480" xr:uid="{00000000-0005-0000-0000-000016280000}"/>
    <cellStyle name="Normal 12 9 4 2" xfId="10481" xr:uid="{00000000-0005-0000-0000-000017280000}"/>
    <cellStyle name="Normal 12 9 4 2 2" xfId="10482" xr:uid="{00000000-0005-0000-0000-000018280000}"/>
    <cellStyle name="Normal 12 9 4 2 2 2" xfId="10483" xr:uid="{00000000-0005-0000-0000-000019280000}"/>
    <cellStyle name="Normal 12 9 4 2 2 3" xfId="10484" xr:uid="{00000000-0005-0000-0000-00001A280000}"/>
    <cellStyle name="Normal 12 9 4 2 2 4" xfId="10485" xr:uid="{00000000-0005-0000-0000-00001B280000}"/>
    <cellStyle name="Normal 12 9 4 2 3" xfId="10486" xr:uid="{00000000-0005-0000-0000-00001C280000}"/>
    <cellStyle name="Normal 12 9 4 2 3 2" xfId="10487" xr:uid="{00000000-0005-0000-0000-00001D280000}"/>
    <cellStyle name="Normal 12 9 4 2 3 3" xfId="10488" xr:uid="{00000000-0005-0000-0000-00001E280000}"/>
    <cellStyle name="Normal 12 9 4 2 3 4" xfId="10489" xr:uid="{00000000-0005-0000-0000-00001F280000}"/>
    <cellStyle name="Normal 12 9 4 2 4" xfId="10490" xr:uid="{00000000-0005-0000-0000-000020280000}"/>
    <cellStyle name="Normal 12 9 4 2 5" xfId="10491" xr:uid="{00000000-0005-0000-0000-000021280000}"/>
    <cellStyle name="Normal 12 9 4 2 6" xfId="10492" xr:uid="{00000000-0005-0000-0000-000022280000}"/>
    <cellStyle name="Normal 12 9 4 3" xfId="10493" xr:uid="{00000000-0005-0000-0000-000023280000}"/>
    <cellStyle name="Normal 12 9 4 3 2" xfId="10494" xr:uid="{00000000-0005-0000-0000-000024280000}"/>
    <cellStyle name="Normal 12 9 4 3 3" xfId="10495" xr:uid="{00000000-0005-0000-0000-000025280000}"/>
    <cellStyle name="Normal 12 9 4 3 4" xfId="10496" xr:uid="{00000000-0005-0000-0000-000026280000}"/>
    <cellStyle name="Normal 12 9 4 4" xfId="10497" xr:uid="{00000000-0005-0000-0000-000027280000}"/>
    <cellStyle name="Normal 12 9 4 4 2" xfId="10498" xr:uid="{00000000-0005-0000-0000-000028280000}"/>
    <cellStyle name="Normal 12 9 4 4 3" xfId="10499" xr:uid="{00000000-0005-0000-0000-000029280000}"/>
    <cellStyle name="Normal 12 9 4 4 4" xfId="10500" xr:uid="{00000000-0005-0000-0000-00002A280000}"/>
    <cellStyle name="Normal 12 9 4 5" xfId="10501" xr:uid="{00000000-0005-0000-0000-00002B280000}"/>
    <cellStyle name="Normal 12 9 4 5 2" xfId="10502" xr:uid="{00000000-0005-0000-0000-00002C280000}"/>
    <cellStyle name="Normal 12 9 4 5 3" xfId="10503" xr:uid="{00000000-0005-0000-0000-00002D280000}"/>
    <cellStyle name="Normal 12 9 4 5 4" xfId="10504" xr:uid="{00000000-0005-0000-0000-00002E280000}"/>
    <cellStyle name="Normal 12 9 4 6" xfId="10505" xr:uid="{00000000-0005-0000-0000-00002F280000}"/>
    <cellStyle name="Normal 12 9 4 6 2" xfId="10506" xr:uid="{00000000-0005-0000-0000-000030280000}"/>
    <cellStyle name="Normal 12 9 4 6 3" xfId="10507" xr:uid="{00000000-0005-0000-0000-000031280000}"/>
    <cellStyle name="Normal 12 9 4 6 4" xfId="10508" xr:uid="{00000000-0005-0000-0000-000032280000}"/>
    <cellStyle name="Normal 12 9 4 7" xfId="10509" xr:uid="{00000000-0005-0000-0000-000033280000}"/>
    <cellStyle name="Normal 12 9 4 7 2" xfId="10510" xr:uid="{00000000-0005-0000-0000-000034280000}"/>
    <cellStyle name="Normal 12 9 4 7 3" xfId="10511" xr:uid="{00000000-0005-0000-0000-000035280000}"/>
    <cellStyle name="Normal 12 9 4 7 4" xfId="10512" xr:uid="{00000000-0005-0000-0000-000036280000}"/>
    <cellStyle name="Normal 12 9 4 8" xfId="10513" xr:uid="{00000000-0005-0000-0000-000037280000}"/>
    <cellStyle name="Normal 12 9 4 9" xfId="10514" xr:uid="{00000000-0005-0000-0000-000038280000}"/>
    <cellStyle name="Normal 12 9 5" xfId="10515" xr:uid="{00000000-0005-0000-0000-000039280000}"/>
    <cellStyle name="Normal 12 9 5 10" xfId="10516" xr:uid="{00000000-0005-0000-0000-00003A280000}"/>
    <cellStyle name="Normal 12 9 5 11" xfId="10517" xr:uid="{00000000-0005-0000-0000-00003B280000}"/>
    <cellStyle name="Normal 12 9 5 12" xfId="10518" xr:uid="{00000000-0005-0000-0000-00003C280000}"/>
    <cellStyle name="Normal 12 9 5 2" xfId="10519" xr:uid="{00000000-0005-0000-0000-00003D280000}"/>
    <cellStyle name="Normal 12 9 5 2 2" xfId="10520" xr:uid="{00000000-0005-0000-0000-00003E280000}"/>
    <cellStyle name="Normal 12 9 5 2 2 2" xfId="10521" xr:uid="{00000000-0005-0000-0000-00003F280000}"/>
    <cellStyle name="Normal 12 9 5 2 2 3" xfId="10522" xr:uid="{00000000-0005-0000-0000-000040280000}"/>
    <cellStyle name="Normal 12 9 5 2 2 4" xfId="10523" xr:uid="{00000000-0005-0000-0000-000041280000}"/>
    <cellStyle name="Normal 12 9 5 2 3" xfId="10524" xr:uid="{00000000-0005-0000-0000-000042280000}"/>
    <cellStyle name="Normal 12 9 5 2 3 2" xfId="10525" xr:uid="{00000000-0005-0000-0000-000043280000}"/>
    <cellStyle name="Normal 12 9 5 2 3 3" xfId="10526" xr:uid="{00000000-0005-0000-0000-000044280000}"/>
    <cellStyle name="Normal 12 9 5 2 3 4" xfId="10527" xr:uid="{00000000-0005-0000-0000-000045280000}"/>
    <cellStyle name="Normal 12 9 5 2 4" xfId="10528" xr:uid="{00000000-0005-0000-0000-000046280000}"/>
    <cellStyle name="Normal 12 9 5 2 5" xfId="10529" xr:uid="{00000000-0005-0000-0000-000047280000}"/>
    <cellStyle name="Normal 12 9 5 2 6" xfId="10530" xr:uid="{00000000-0005-0000-0000-000048280000}"/>
    <cellStyle name="Normal 12 9 5 3" xfId="10531" xr:uid="{00000000-0005-0000-0000-000049280000}"/>
    <cellStyle name="Normal 12 9 5 3 2" xfId="10532" xr:uid="{00000000-0005-0000-0000-00004A280000}"/>
    <cellStyle name="Normal 12 9 5 3 3" xfId="10533" xr:uid="{00000000-0005-0000-0000-00004B280000}"/>
    <cellStyle name="Normal 12 9 5 3 4" xfId="10534" xr:uid="{00000000-0005-0000-0000-00004C280000}"/>
    <cellStyle name="Normal 12 9 5 4" xfId="10535" xr:uid="{00000000-0005-0000-0000-00004D280000}"/>
    <cellStyle name="Normal 12 9 5 4 2" xfId="10536" xr:uid="{00000000-0005-0000-0000-00004E280000}"/>
    <cellStyle name="Normal 12 9 5 4 3" xfId="10537" xr:uid="{00000000-0005-0000-0000-00004F280000}"/>
    <cellStyle name="Normal 12 9 5 4 4" xfId="10538" xr:uid="{00000000-0005-0000-0000-000050280000}"/>
    <cellStyle name="Normal 12 9 5 5" xfId="10539" xr:uid="{00000000-0005-0000-0000-000051280000}"/>
    <cellStyle name="Normal 12 9 5 5 2" xfId="10540" xr:uid="{00000000-0005-0000-0000-000052280000}"/>
    <cellStyle name="Normal 12 9 5 5 3" xfId="10541" xr:uid="{00000000-0005-0000-0000-000053280000}"/>
    <cellStyle name="Normal 12 9 5 5 4" xfId="10542" xr:uid="{00000000-0005-0000-0000-000054280000}"/>
    <cellStyle name="Normal 12 9 5 6" xfId="10543" xr:uid="{00000000-0005-0000-0000-000055280000}"/>
    <cellStyle name="Normal 12 9 5 6 2" xfId="10544" xr:uid="{00000000-0005-0000-0000-000056280000}"/>
    <cellStyle name="Normal 12 9 5 6 3" xfId="10545" xr:uid="{00000000-0005-0000-0000-000057280000}"/>
    <cellStyle name="Normal 12 9 5 6 4" xfId="10546" xr:uid="{00000000-0005-0000-0000-000058280000}"/>
    <cellStyle name="Normal 12 9 5 7" xfId="10547" xr:uid="{00000000-0005-0000-0000-000059280000}"/>
    <cellStyle name="Normal 12 9 5 7 2" xfId="10548" xr:uid="{00000000-0005-0000-0000-00005A280000}"/>
    <cellStyle name="Normal 12 9 5 7 3" xfId="10549" xr:uid="{00000000-0005-0000-0000-00005B280000}"/>
    <cellStyle name="Normal 12 9 5 7 4" xfId="10550" xr:uid="{00000000-0005-0000-0000-00005C280000}"/>
    <cellStyle name="Normal 12 9 5 8" xfId="10551" xr:uid="{00000000-0005-0000-0000-00005D280000}"/>
    <cellStyle name="Normal 12 9 5 9" xfId="10552" xr:uid="{00000000-0005-0000-0000-00005E280000}"/>
    <cellStyle name="Normal 12 9 6" xfId="10553" xr:uid="{00000000-0005-0000-0000-00005F280000}"/>
    <cellStyle name="Normal 12 9 6 2" xfId="10554" xr:uid="{00000000-0005-0000-0000-000060280000}"/>
    <cellStyle name="Normal 12 9 6 2 2" xfId="10555" xr:uid="{00000000-0005-0000-0000-000061280000}"/>
    <cellStyle name="Normal 12 9 6 2 3" xfId="10556" xr:uid="{00000000-0005-0000-0000-000062280000}"/>
    <cellStyle name="Normal 12 9 6 2 4" xfId="10557" xr:uid="{00000000-0005-0000-0000-000063280000}"/>
    <cellStyle name="Normal 12 9 6 3" xfId="10558" xr:uid="{00000000-0005-0000-0000-000064280000}"/>
    <cellStyle name="Normal 12 9 6 3 2" xfId="10559" xr:uid="{00000000-0005-0000-0000-000065280000}"/>
    <cellStyle name="Normal 12 9 6 3 3" xfId="10560" xr:uid="{00000000-0005-0000-0000-000066280000}"/>
    <cellStyle name="Normal 12 9 6 3 4" xfId="10561" xr:uid="{00000000-0005-0000-0000-000067280000}"/>
    <cellStyle name="Normal 12 9 6 4" xfId="10562" xr:uid="{00000000-0005-0000-0000-000068280000}"/>
    <cellStyle name="Normal 12 9 6 4 2" xfId="10563" xr:uid="{00000000-0005-0000-0000-000069280000}"/>
    <cellStyle name="Normal 12 9 6 4 3" xfId="10564" xr:uid="{00000000-0005-0000-0000-00006A280000}"/>
    <cellStyle name="Normal 12 9 6 4 4" xfId="10565" xr:uid="{00000000-0005-0000-0000-00006B280000}"/>
    <cellStyle name="Normal 12 9 6 5" xfId="10566" xr:uid="{00000000-0005-0000-0000-00006C280000}"/>
    <cellStyle name="Normal 12 9 6 5 2" xfId="10567" xr:uid="{00000000-0005-0000-0000-00006D280000}"/>
    <cellStyle name="Normal 12 9 6 5 3" xfId="10568" xr:uid="{00000000-0005-0000-0000-00006E280000}"/>
    <cellStyle name="Normal 12 9 6 5 4" xfId="10569" xr:uid="{00000000-0005-0000-0000-00006F280000}"/>
    <cellStyle name="Normal 12 9 6 6" xfId="10570" xr:uid="{00000000-0005-0000-0000-000070280000}"/>
    <cellStyle name="Normal 12 9 6 7" xfId="10571" xr:uid="{00000000-0005-0000-0000-000071280000}"/>
    <cellStyle name="Normal 12 9 6 8" xfId="10572" xr:uid="{00000000-0005-0000-0000-000072280000}"/>
    <cellStyle name="Normal 12 9 7" xfId="10573" xr:uid="{00000000-0005-0000-0000-000073280000}"/>
    <cellStyle name="Normal 12 9 7 2" xfId="10574" xr:uid="{00000000-0005-0000-0000-000074280000}"/>
    <cellStyle name="Normal 12 9 7 3" xfId="10575" xr:uid="{00000000-0005-0000-0000-000075280000}"/>
    <cellStyle name="Normal 12 9 7 4" xfId="10576" xr:uid="{00000000-0005-0000-0000-000076280000}"/>
    <cellStyle name="Normal 12 9 8" xfId="10577" xr:uid="{00000000-0005-0000-0000-000077280000}"/>
    <cellStyle name="Normal 12 9 8 2" xfId="10578" xr:uid="{00000000-0005-0000-0000-000078280000}"/>
    <cellStyle name="Normal 12 9 8 3" xfId="10579" xr:uid="{00000000-0005-0000-0000-000079280000}"/>
    <cellStyle name="Normal 12 9 8 4" xfId="10580" xr:uid="{00000000-0005-0000-0000-00007A280000}"/>
    <cellStyle name="Normal 12 9 9" xfId="10581" xr:uid="{00000000-0005-0000-0000-00007B280000}"/>
    <cellStyle name="Normal 12 9 9 2" xfId="10582" xr:uid="{00000000-0005-0000-0000-00007C280000}"/>
    <cellStyle name="Normal 12 9 9 3" xfId="10583" xr:uid="{00000000-0005-0000-0000-00007D280000}"/>
    <cellStyle name="Normal 12 9 9 4" xfId="10584" xr:uid="{00000000-0005-0000-0000-00007E280000}"/>
    <cellStyle name="Normal 13" xfId="10585" xr:uid="{00000000-0005-0000-0000-00007F280000}"/>
    <cellStyle name="Normal 13 10" xfId="10586" xr:uid="{00000000-0005-0000-0000-000080280000}"/>
    <cellStyle name="Normal 13 10 10" xfId="10587" xr:uid="{00000000-0005-0000-0000-000081280000}"/>
    <cellStyle name="Normal 13 10 10 2" xfId="10588" xr:uid="{00000000-0005-0000-0000-000082280000}"/>
    <cellStyle name="Normal 13 10 10 3" xfId="10589" xr:uid="{00000000-0005-0000-0000-000083280000}"/>
    <cellStyle name="Normal 13 10 10 4" xfId="10590" xr:uid="{00000000-0005-0000-0000-000084280000}"/>
    <cellStyle name="Normal 13 10 11" xfId="10591" xr:uid="{00000000-0005-0000-0000-000085280000}"/>
    <cellStyle name="Normal 13 10 11 2" xfId="10592" xr:uid="{00000000-0005-0000-0000-000086280000}"/>
    <cellStyle name="Normal 13 10 11 3" xfId="10593" xr:uid="{00000000-0005-0000-0000-000087280000}"/>
    <cellStyle name="Normal 13 10 11 4" xfId="10594" xr:uid="{00000000-0005-0000-0000-000088280000}"/>
    <cellStyle name="Normal 13 10 12" xfId="10595" xr:uid="{00000000-0005-0000-0000-000089280000}"/>
    <cellStyle name="Normal 13 10 12 2" xfId="10596" xr:uid="{00000000-0005-0000-0000-00008A280000}"/>
    <cellStyle name="Normal 13 10 12 3" xfId="10597" xr:uid="{00000000-0005-0000-0000-00008B280000}"/>
    <cellStyle name="Normal 13 10 12 4" xfId="10598" xr:uid="{00000000-0005-0000-0000-00008C280000}"/>
    <cellStyle name="Normal 13 10 13" xfId="10599" xr:uid="{00000000-0005-0000-0000-00008D280000}"/>
    <cellStyle name="Normal 13 10 13 2" xfId="10600" xr:uid="{00000000-0005-0000-0000-00008E280000}"/>
    <cellStyle name="Normal 13 10 13 3" xfId="10601" xr:uid="{00000000-0005-0000-0000-00008F280000}"/>
    <cellStyle name="Normal 13 10 13 4" xfId="10602" xr:uid="{00000000-0005-0000-0000-000090280000}"/>
    <cellStyle name="Normal 13 10 14" xfId="10603" xr:uid="{00000000-0005-0000-0000-000091280000}"/>
    <cellStyle name="Normal 13 10 15" xfId="10604" xr:uid="{00000000-0005-0000-0000-000092280000}"/>
    <cellStyle name="Normal 13 10 16" xfId="10605" xr:uid="{00000000-0005-0000-0000-000093280000}"/>
    <cellStyle name="Normal 13 10 17" xfId="10606" xr:uid="{00000000-0005-0000-0000-000094280000}"/>
    <cellStyle name="Normal 13 10 18" xfId="10607" xr:uid="{00000000-0005-0000-0000-000095280000}"/>
    <cellStyle name="Normal 13 10 19" xfId="10608" xr:uid="{00000000-0005-0000-0000-000096280000}"/>
    <cellStyle name="Normal 13 10 2" xfId="10609" xr:uid="{00000000-0005-0000-0000-000097280000}"/>
    <cellStyle name="Normal 13 10 2 10" xfId="10610" xr:uid="{00000000-0005-0000-0000-000098280000}"/>
    <cellStyle name="Normal 13 10 2 11" xfId="10611" xr:uid="{00000000-0005-0000-0000-000099280000}"/>
    <cellStyle name="Normal 13 10 2 12" xfId="10612" xr:uid="{00000000-0005-0000-0000-00009A280000}"/>
    <cellStyle name="Normal 13 10 2 13" xfId="10613" xr:uid="{00000000-0005-0000-0000-00009B280000}"/>
    <cellStyle name="Normal 13 10 2 14" xfId="10614" xr:uid="{00000000-0005-0000-0000-00009C280000}"/>
    <cellStyle name="Normal 13 10 2 2" xfId="10615" xr:uid="{00000000-0005-0000-0000-00009D280000}"/>
    <cellStyle name="Normal 13 10 2 2 10" xfId="10616" xr:uid="{00000000-0005-0000-0000-00009E280000}"/>
    <cellStyle name="Normal 13 10 2 2 11" xfId="10617" xr:uid="{00000000-0005-0000-0000-00009F280000}"/>
    <cellStyle name="Normal 13 10 2 2 12" xfId="10618" xr:uid="{00000000-0005-0000-0000-0000A0280000}"/>
    <cellStyle name="Normal 13 10 2 2 2" xfId="10619" xr:uid="{00000000-0005-0000-0000-0000A1280000}"/>
    <cellStyle name="Normal 13 10 2 2 2 2" xfId="10620" xr:uid="{00000000-0005-0000-0000-0000A2280000}"/>
    <cellStyle name="Normal 13 10 2 2 2 2 2" xfId="10621" xr:uid="{00000000-0005-0000-0000-0000A3280000}"/>
    <cellStyle name="Normal 13 10 2 2 2 2 3" xfId="10622" xr:uid="{00000000-0005-0000-0000-0000A4280000}"/>
    <cellStyle name="Normal 13 10 2 2 2 2 4" xfId="10623" xr:uid="{00000000-0005-0000-0000-0000A5280000}"/>
    <cellStyle name="Normal 13 10 2 2 2 3" xfId="10624" xr:uid="{00000000-0005-0000-0000-0000A6280000}"/>
    <cellStyle name="Normal 13 10 2 2 2 3 2" xfId="10625" xr:uid="{00000000-0005-0000-0000-0000A7280000}"/>
    <cellStyle name="Normal 13 10 2 2 2 3 3" xfId="10626" xr:uid="{00000000-0005-0000-0000-0000A8280000}"/>
    <cellStyle name="Normal 13 10 2 2 2 3 4" xfId="10627" xr:uid="{00000000-0005-0000-0000-0000A9280000}"/>
    <cellStyle name="Normal 13 10 2 2 2 4" xfId="10628" xr:uid="{00000000-0005-0000-0000-0000AA280000}"/>
    <cellStyle name="Normal 13 10 2 2 2 5" xfId="10629" xr:uid="{00000000-0005-0000-0000-0000AB280000}"/>
    <cellStyle name="Normal 13 10 2 2 2 6" xfId="10630" xr:uid="{00000000-0005-0000-0000-0000AC280000}"/>
    <cellStyle name="Normal 13 10 2 2 3" xfId="10631" xr:uid="{00000000-0005-0000-0000-0000AD280000}"/>
    <cellStyle name="Normal 13 10 2 2 3 2" xfId="10632" xr:uid="{00000000-0005-0000-0000-0000AE280000}"/>
    <cellStyle name="Normal 13 10 2 2 3 3" xfId="10633" xr:uid="{00000000-0005-0000-0000-0000AF280000}"/>
    <cellStyle name="Normal 13 10 2 2 3 4" xfId="10634" xr:uid="{00000000-0005-0000-0000-0000B0280000}"/>
    <cellStyle name="Normal 13 10 2 2 4" xfId="10635" xr:uid="{00000000-0005-0000-0000-0000B1280000}"/>
    <cellStyle name="Normal 13 10 2 2 4 2" xfId="10636" xr:uid="{00000000-0005-0000-0000-0000B2280000}"/>
    <cellStyle name="Normal 13 10 2 2 4 3" xfId="10637" xr:uid="{00000000-0005-0000-0000-0000B3280000}"/>
    <cellStyle name="Normal 13 10 2 2 4 4" xfId="10638" xr:uid="{00000000-0005-0000-0000-0000B4280000}"/>
    <cellStyle name="Normal 13 10 2 2 5" xfId="10639" xr:uid="{00000000-0005-0000-0000-0000B5280000}"/>
    <cellStyle name="Normal 13 10 2 2 5 2" xfId="10640" xr:uid="{00000000-0005-0000-0000-0000B6280000}"/>
    <cellStyle name="Normal 13 10 2 2 5 3" xfId="10641" xr:uid="{00000000-0005-0000-0000-0000B7280000}"/>
    <cellStyle name="Normal 13 10 2 2 5 4" xfId="10642" xr:uid="{00000000-0005-0000-0000-0000B8280000}"/>
    <cellStyle name="Normal 13 10 2 2 6" xfId="10643" xr:uid="{00000000-0005-0000-0000-0000B9280000}"/>
    <cellStyle name="Normal 13 10 2 2 6 2" xfId="10644" xr:uid="{00000000-0005-0000-0000-0000BA280000}"/>
    <cellStyle name="Normal 13 10 2 2 6 3" xfId="10645" xr:uid="{00000000-0005-0000-0000-0000BB280000}"/>
    <cellStyle name="Normal 13 10 2 2 6 4" xfId="10646" xr:uid="{00000000-0005-0000-0000-0000BC280000}"/>
    <cellStyle name="Normal 13 10 2 2 7" xfId="10647" xr:uid="{00000000-0005-0000-0000-0000BD280000}"/>
    <cellStyle name="Normal 13 10 2 2 7 2" xfId="10648" xr:uid="{00000000-0005-0000-0000-0000BE280000}"/>
    <cellStyle name="Normal 13 10 2 2 7 3" xfId="10649" xr:uid="{00000000-0005-0000-0000-0000BF280000}"/>
    <cellStyle name="Normal 13 10 2 2 7 4" xfId="10650" xr:uid="{00000000-0005-0000-0000-0000C0280000}"/>
    <cellStyle name="Normal 13 10 2 2 8" xfId="10651" xr:uid="{00000000-0005-0000-0000-0000C1280000}"/>
    <cellStyle name="Normal 13 10 2 2 9" xfId="10652" xr:uid="{00000000-0005-0000-0000-0000C2280000}"/>
    <cellStyle name="Normal 13 10 2 3" xfId="10653" xr:uid="{00000000-0005-0000-0000-0000C3280000}"/>
    <cellStyle name="Normal 13 10 2 3 2" xfId="10654" xr:uid="{00000000-0005-0000-0000-0000C4280000}"/>
    <cellStyle name="Normal 13 10 2 3 2 2" xfId="10655" xr:uid="{00000000-0005-0000-0000-0000C5280000}"/>
    <cellStyle name="Normal 13 10 2 3 2 3" xfId="10656" xr:uid="{00000000-0005-0000-0000-0000C6280000}"/>
    <cellStyle name="Normal 13 10 2 3 2 4" xfId="10657" xr:uid="{00000000-0005-0000-0000-0000C7280000}"/>
    <cellStyle name="Normal 13 10 2 3 3" xfId="10658" xr:uid="{00000000-0005-0000-0000-0000C8280000}"/>
    <cellStyle name="Normal 13 10 2 3 3 2" xfId="10659" xr:uid="{00000000-0005-0000-0000-0000C9280000}"/>
    <cellStyle name="Normal 13 10 2 3 3 3" xfId="10660" xr:uid="{00000000-0005-0000-0000-0000CA280000}"/>
    <cellStyle name="Normal 13 10 2 3 3 4" xfId="10661" xr:uid="{00000000-0005-0000-0000-0000CB280000}"/>
    <cellStyle name="Normal 13 10 2 3 4" xfId="10662" xr:uid="{00000000-0005-0000-0000-0000CC280000}"/>
    <cellStyle name="Normal 13 10 2 3 5" xfId="10663" xr:uid="{00000000-0005-0000-0000-0000CD280000}"/>
    <cellStyle name="Normal 13 10 2 3 6" xfId="10664" xr:uid="{00000000-0005-0000-0000-0000CE280000}"/>
    <cellStyle name="Normal 13 10 2 4" xfId="10665" xr:uid="{00000000-0005-0000-0000-0000CF280000}"/>
    <cellStyle name="Normal 13 10 2 4 2" xfId="10666" xr:uid="{00000000-0005-0000-0000-0000D0280000}"/>
    <cellStyle name="Normal 13 10 2 4 3" xfId="10667" xr:uid="{00000000-0005-0000-0000-0000D1280000}"/>
    <cellStyle name="Normal 13 10 2 4 4" xfId="10668" xr:uid="{00000000-0005-0000-0000-0000D2280000}"/>
    <cellStyle name="Normal 13 10 2 5" xfId="10669" xr:uid="{00000000-0005-0000-0000-0000D3280000}"/>
    <cellStyle name="Normal 13 10 2 5 2" xfId="10670" xr:uid="{00000000-0005-0000-0000-0000D4280000}"/>
    <cellStyle name="Normal 13 10 2 5 3" xfId="10671" xr:uid="{00000000-0005-0000-0000-0000D5280000}"/>
    <cellStyle name="Normal 13 10 2 5 4" xfId="10672" xr:uid="{00000000-0005-0000-0000-0000D6280000}"/>
    <cellStyle name="Normal 13 10 2 6" xfId="10673" xr:uid="{00000000-0005-0000-0000-0000D7280000}"/>
    <cellStyle name="Normal 13 10 2 6 2" xfId="10674" xr:uid="{00000000-0005-0000-0000-0000D8280000}"/>
    <cellStyle name="Normal 13 10 2 6 3" xfId="10675" xr:uid="{00000000-0005-0000-0000-0000D9280000}"/>
    <cellStyle name="Normal 13 10 2 6 4" xfId="10676" xr:uid="{00000000-0005-0000-0000-0000DA280000}"/>
    <cellStyle name="Normal 13 10 2 7" xfId="10677" xr:uid="{00000000-0005-0000-0000-0000DB280000}"/>
    <cellStyle name="Normal 13 10 2 7 2" xfId="10678" xr:uid="{00000000-0005-0000-0000-0000DC280000}"/>
    <cellStyle name="Normal 13 10 2 7 3" xfId="10679" xr:uid="{00000000-0005-0000-0000-0000DD280000}"/>
    <cellStyle name="Normal 13 10 2 7 4" xfId="10680" xr:uid="{00000000-0005-0000-0000-0000DE280000}"/>
    <cellStyle name="Normal 13 10 2 8" xfId="10681" xr:uid="{00000000-0005-0000-0000-0000DF280000}"/>
    <cellStyle name="Normal 13 10 2 8 2" xfId="10682" xr:uid="{00000000-0005-0000-0000-0000E0280000}"/>
    <cellStyle name="Normal 13 10 2 8 3" xfId="10683" xr:uid="{00000000-0005-0000-0000-0000E1280000}"/>
    <cellStyle name="Normal 13 10 2 8 4" xfId="10684" xr:uid="{00000000-0005-0000-0000-0000E2280000}"/>
    <cellStyle name="Normal 13 10 2 9" xfId="10685" xr:uid="{00000000-0005-0000-0000-0000E3280000}"/>
    <cellStyle name="Normal 13 10 2 9 2" xfId="10686" xr:uid="{00000000-0005-0000-0000-0000E4280000}"/>
    <cellStyle name="Normal 13 10 2 9 3" xfId="10687" xr:uid="{00000000-0005-0000-0000-0000E5280000}"/>
    <cellStyle name="Normal 13 10 2 9 4" xfId="10688" xr:uid="{00000000-0005-0000-0000-0000E6280000}"/>
    <cellStyle name="Normal 13 10 20" xfId="10689" xr:uid="{00000000-0005-0000-0000-0000E7280000}"/>
    <cellStyle name="Normal 13 10 3" xfId="10690" xr:uid="{00000000-0005-0000-0000-0000E8280000}"/>
    <cellStyle name="Normal 13 10 3 10" xfId="10691" xr:uid="{00000000-0005-0000-0000-0000E9280000}"/>
    <cellStyle name="Normal 13 10 3 11" xfId="10692" xr:uid="{00000000-0005-0000-0000-0000EA280000}"/>
    <cellStyle name="Normal 13 10 3 12" xfId="10693" xr:uid="{00000000-0005-0000-0000-0000EB280000}"/>
    <cellStyle name="Normal 13 10 3 13" xfId="10694" xr:uid="{00000000-0005-0000-0000-0000EC280000}"/>
    <cellStyle name="Normal 13 10 3 14" xfId="10695" xr:uid="{00000000-0005-0000-0000-0000ED280000}"/>
    <cellStyle name="Normal 13 10 3 2" xfId="10696" xr:uid="{00000000-0005-0000-0000-0000EE280000}"/>
    <cellStyle name="Normal 13 10 3 2 10" xfId="10697" xr:uid="{00000000-0005-0000-0000-0000EF280000}"/>
    <cellStyle name="Normal 13 10 3 2 11" xfId="10698" xr:uid="{00000000-0005-0000-0000-0000F0280000}"/>
    <cellStyle name="Normal 13 10 3 2 12" xfId="10699" xr:uid="{00000000-0005-0000-0000-0000F1280000}"/>
    <cellStyle name="Normal 13 10 3 2 2" xfId="10700" xr:uid="{00000000-0005-0000-0000-0000F2280000}"/>
    <cellStyle name="Normal 13 10 3 2 2 2" xfId="10701" xr:uid="{00000000-0005-0000-0000-0000F3280000}"/>
    <cellStyle name="Normal 13 10 3 2 2 2 2" xfId="10702" xr:uid="{00000000-0005-0000-0000-0000F4280000}"/>
    <cellStyle name="Normal 13 10 3 2 2 2 3" xfId="10703" xr:uid="{00000000-0005-0000-0000-0000F5280000}"/>
    <cellStyle name="Normal 13 10 3 2 2 2 4" xfId="10704" xr:uid="{00000000-0005-0000-0000-0000F6280000}"/>
    <cellStyle name="Normal 13 10 3 2 2 3" xfId="10705" xr:uid="{00000000-0005-0000-0000-0000F7280000}"/>
    <cellStyle name="Normal 13 10 3 2 2 3 2" xfId="10706" xr:uid="{00000000-0005-0000-0000-0000F8280000}"/>
    <cellStyle name="Normal 13 10 3 2 2 3 3" xfId="10707" xr:uid="{00000000-0005-0000-0000-0000F9280000}"/>
    <cellStyle name="Normal 13 10 3 2 2 3 4" xfId="10708" xr:uid="{00000000-0005-0000-0000-0000FA280000}"/>
    <cellStyle name="Normal 13 10 3 2 2 4" xfId="10709" xr:uid="{00000000-0005-0000-0000-0000FB280000}"/>
    <cellStyle name="Normal 13 10 3 2 2 5" xfId="10710" xr:uid="{00000000-0005-0000-0000-0000FC280000}"/>
    <cellStyle name="Normal 13 10 3 2 2 6" xfId="10711" xr:uid="{00000000-0005-0000-0000-0000FD280000}"/>
    <cellStyle name="Normal 13 10 3 2 3" xfId="10712" xr:uid="{00000000-0005-0000-0000-0000FE280000}"/>
    <cellStyle name="Normal 13 10 3 2 3 2" xfId="10713" xr:uid="{00000000-0005-0000-0000-0000FF280000}"/>
    <cellStyle name="Normal 13 10 3 2 3 3" xfId="10714" xr:uid="{00000000-0005-0000-0000-000000290000}"/>
    <cellStyle name="Normal 13 10 3 2 3 4" xfId="10715" xr:uid="{00000000-0005-0000-0000-000001290000}"/>
    <cellStyle name="Normal 13 10 3 2 4" xfId="10716" xr:uid="{00000000-0005-0000-0000-000002290000}"/>
    <cellStyle name="Normal 13 10 3 2 4 2" xfId="10717" xr:uid="{00000000-0005-0000-0000-000003290000}"/>
    <cellStyle name="Normal 13 10 3 2 4 3" xfId="10718" xr:uid="{00000000-0005-0000-0000-000004290000}"/>
    <cellStyle name="Normal 13 10 3 2 4 4" xfId="10719" xr:uid="{00000000-0005-0000-0000-000005290000}"/>
    <cellStyle name="Normal 13 10 3 2 5" xfId="10720" xr:uid="{00000000-0005-0000-0000-000006290000}"/>
    <cellStyle name="Normal 13 10 3 2 5 2" xfId="10721" xr:uid="{00000000-0005-0000-0000-000007290000}"/>
    <cellStyle name="Normal 13 10 3 2 5 3" xfId="10722" xr:uid="{00000000-0005-0000-0000-000008290000}"/>
    <cellStyle name="Normal 13 10 3 2 5 4" xfId="10723" xr:uid="{00000000-0005-0000-0000-000009290000}"/>
    <cellStyle name="Normal 13 10 3 2 6" xfId="10724" xr:uid="{00000000-0005-0000-0000-00000A290000}"/>
    <cellStyle name="Normal 13 10 3 2 6 2" xfId="10725" xr:uid="{00000000-0005-0000-0000-00000B290000}"/>
    <cellStyle name="Normal 13 10 3 2 6 3" xfId="10726" xr:uid="{00000000-0005-0000-0000-00000C290000}"/>
    <cellStyle name="Normal 13 10 3 2 6 4" xfId="10727" xr:uid="{00000000-0005-0000-0000-00000D290000}"/>
    <cellStyle name="Normal 13 10 3 2 7" xfId="10728" xr:uid="{00000000-0005-0000-0000-00000E290000}"/>
    <cellStyle name="Normal 13 10 3 2 7 2" xfId="10729" xr:uid="{00000000-0005-0000-0000-00000F290000}"/>
    <cellStyle name="Normal 13 10 3 2 7 3" xfId="10730" xr:uid="{00000000-0005-0000-0000-000010290000}"/>
    <cellStyle name="Normal 13 10 3 2 7 4" xfId="10731" xr:uid="{00000000-0005-0000-0000-000011290000}"/>
    <cellStyle name="Normal 13 10 3 2 8" xfId="10732" xr:uid="{00000000-0005-0000-0000-000012290000}"/>
    <cellStyle name="Normal 13 10 3 2 9" xfId="10733" xr:uid="{00000000-0005-0000-0000-000013290000}"/>
    <cellStyle name="Normal 13 10 3 3" xfId="10734" xr:uid="{00000000-0005-0000-0000-000014290000}"/>
    <cellStyle name="Normal 13 10 3 3 2" xfId="10735" xr:uid="{00000000-0005-0000-0000-000015290000}"/>
    <cellStyle name="Normal 13 10 3 3 2 2" xfId="10736" xr:uid="{00000000-0005-0000-0000-000016290000}"/>
    <cellStyle name="Normal 13 10 3 3 2 3" xfId="10737" xr:uid="{00000000-0005-0000-0000-000017290000}"/>
    <cellStyle name="Normal 13 10 3 3 2 4" xfId="10738" xr:uid="{00000000-0005-0000-0000-000018290000}"/>
    <cellStyle name="Normal 13 10 3 3 3" xfId="10739" xr:uid="{00000000-0005-0000-0000-000019290000}"/>
    <cellStyle name="Normal 13 10 3 3 3 2" xfId="10740" xr:uid="{00000000-0005-0000-0000-00001A290000}"/>
    <cellStyle name="Normal 13 10 3 3 3 3" xfId="10741" xr:uid="{00000000-0005-0000-0000-00001B290000}"/>
    <cellStyle name="Normal 13 10 3 3 3 4" xfId="10742" xr:uid="{00000000-0005-0000-0000-00001C290000}"/>
    <cellStyle name="Normal 13 10 3 3 4" xfId="10743" xr:uid="{00000000-0005-0000-0000-00001D290000}"/>
    <cellStyle name="Normal 13 10 3 3 5" xfId="10744" xr:uid="{00000000-0005-0000-0000-00001E290000}"/>
    <cellStyle name="Normal 13 10 3 3 6" xfId="10745" xr:uid="{00000000-0005-0000-0000-00001F290000}"/>
    <cellStyle name="Normal 13 10 3 4" xfId="10746" xr:uid="{00000000-0005-0000-0000-000020290000}"/>
    <cellStyle name="Normal 13 10 3 4 2" xfId="10747" xr:uid="{00000000-0005-0000-0000-000021290000}"/>
    <cellStyle name="Normal 13 10 3 4 3" xfId="10748" xr:uid="{00000000-0005-0000-0000-000022290000}"/>
    <cellStyle name="Normal 13 10 3 4 4" xfId="10749" xr:uid="{00000000-0005-0000-0000-000023290000}"/>
    <cellStyle name="Normal 13 10 3 5" xfId="10750" xr:uid="{00000000-0005-0000-0000-000024290000}"/>
    <cellStyle name="Normal 13 10 3 5 2" xfId="10751" xr:uid="{00000000-0005-0000-0000-000025290000}"/>
    <cellStyle name="Normal 13 10 3 5 3" xfId="10752" xr:uid="{00000000-0005-0000-0000-000026290000}"/>
    <cellStyle name="Normal 13 10 3 5 4" xfId="10753" xr:uid="{00000000-0005-0000-0000-000027290000}"/>
    <cellStyle name="Normal 13 10 3 6" xfId="10754" xr:uid="{00000000-0005-0000-0000-000028290000}"/>
    <cellStyle name="Normal 13 10 3 6 2" xfId="10755" xr:uid="{00000000-0005-0000-0000-000029290000}"/>
    <cellStyle name="Normal 13 10 3 6 3" xfId="10756" xr:uid="{00000000-0005-0000-0000-00002A290000}"/>
    <cellStyle name="Normal 13 10 3 6 4" xfId="10757" xr:uid="{00000000-0005-0000-0000-00002B290000}"/>
    <cellStyle name="Normal 13 10 3 7" xfId="10758" xr:uid="{00000000-0005-0000-0000-00002C290000}"/>
    <cellStyle name="Normal 13 10 3 7 2" xfId="10759" xr:uid="{00000000-0005-0000-0000-00002D290000}"/>
    <cellStyle name="Normal 13 10 3 7 3" xfId="10760" xr:uid="{00000000-0005-0000-0000-00002E290000}"/>
    <cellStyle name="Normal 13 10 3 7 4" xfId="10761" xr:uid="{00000000-0005-0000-0000-00002F290000}"/>
    <cellStyle name="Normal 13 10 3 8" xfId="10762" xr:uid="{00000000-0005-0000-0000-000030290000}"/>
    <cellStyle name="Normal 13 10 3 8 2" xfId="10763" xr:uid="{00000000-0005-0000-0000-000031290000}"/>
    <cellStyle name="Normal 13 10 3 8 3" xfId="10764" xr:uid="{00000000-0005-0000-0000-000032290000}"/>
    <cellStyle name="Normal 13 10 3 8 4" xfId="10765" xr:uid="{00000000-0005-0000-0000-000033290000}"/>
    <cellStyle name="Normal 13 10 3 9" xfId="10766" xr:uid="{00000000-0005-0000-0000-000034290000}"/>
    <cellStyle name="Normal 13 10 3 9 2" xfId="10767" xr:uid="{00000000-0005-0000-0000-000035290000}"/>
    <cellStyle name="Normal 13 10 3 9 3" xfId="10768" xr:uid="{00000000-0005-0000-0000-000036290000}"/>
    <cellStyle name="Normal 13 10 3 9 4" xfId="10769" xr:uid="{00000000-0005-0000-0000-000037290000}"/>
    <cellStyle name="Normal 13 10 4" xfId="10770" xr:uid="{00000000-0005-0000-0000-000038290000}"/>
    <cellStyle name="Normal 13 10 4 10" xfId="10771" xr:uid="{00000000-0005-0000-0000-000039290000}"/>
    <cellStyle name="Normal 13 10 4 11" xfId="10772" xr:uid="{00000000-0005-0000-0000-00003A290000}"/>
    <cellStyle name="Normal 13 10 4 12" xfId="10773" xr:uid="{00000000-0005-0000-0000-00003B290000}"/>
    <cellStyle name="Normal 13 10 4 2" xfId="10774" xr:uid="{00000000-0005-0000-0000-00003C290000}"/>
    <cellStyle name="Normal 13 10 4 2 2" xfId="10775" xr:uid="{00000000-0005-0000-0000-00003D290000}"/>
    <cellStyle name="Normal 13 10 4 2 2 2" xfId="10776" xr:uid="{00000000-0005-0000-0000-00003E290000}"/>
    <cellStyle name="Normal 13 10 4 2 2 3" xfId="10777" xr:uid="{00000000-0005-0000-0000-00003F290000}"/>
    <cellStyle name="Normal 13 10 4 2 2 4" xfId="10778" xr:uid="{00000000-0005-0000-0000-000040290000}"/>
    <cellStyle name="Normal 13 10 4 2 3" xfId="10779" xr:uid="{00000000-0005-0000-0000-000041290000}"/>
    <cellStyle name="Normal 13 10 4 2 3 2" xfId="10780" xr:uid="{00000000-0005-0000-0000-000042290000}"/>
    <cellStyle name="Normal 13 10 4 2 3 3" xfId="10781" xr:uid="{00000000-0005-0000-0000-000043290000}"/>
    <cellStyle name="Normal 13 10 4 2 3 4" xfId="10782" xr:uid="{00000000-0005-0000-0000-000044290000}"/>
    <cellStyle name="Normal 13 10 4 2 4" xfId="10783" xr:uid="{00000000-0005-0000-0000-000045290000}"/>
    <cellStyle name="Normal 13 10 4 2 5" xfId="10784" xr:uid="{00000000-0005-0000-0000-000046290000}"/>
    <cellStyle name="Normal 13 10 4 2 6" xfId="10785" xr:uid="{00000000-0005-0000-0000-000047290000}"/>
    <cellStyle name="Normal 13 10 4 3" xfId="10786" xr:uid="{00000000-0005-0000-0000-000048290000}"/>
    <cellStyle name="Normal 13 10 4 3 2" xfId="10787" xr:uid="{00000000-0005-0000-0000-000049290000}"/>
    <cellStyle name="Normal 13 10 4 3 3" xfId="10788" xr:uid="{00000000-0005-0000-0000-00004A290000}"/>
    <cellStyle name="Normal 13 10 4 3 4" xfId="10789" xr:uid="{00000000-0005-0000-0000-00004B290000}"/>
    <cellStyle name="Normal 13 10 4 4" xfId="10790" xr:uid="{00000000-0005-0000-0000-00004C290000}"/>
    <cellStyle name="Normal 13 10 4 4 2" xfId="10791" xr:uid="{00000000-0005-0000-0000-00004D290000}"/>
    <cellStyle name="Normal 13 10 4 4 3" xfId="10792" xr:uid="{00000000-0005-0000-0000-00004E290000}"/>
    <cellStyle name="Normal 13 10 4 4 4" xfId="10793" xr:uid="{00000000-0005-0000-0000-00004F290000}"/>
    <cellStyle name="Normal 13 10 4 5" xfId="10794" xr:uid="{00000000-0005-0000-0000-000050290000}"/>
    <cellStyle name="Normal 13 10 4 5 2" xfId="10795" xr:uid="{00000000-0005-0000-0000-000051290000}"/>
    <cellStyle name="Normal 13 10 4 5 3" xfId="10796" xr:uid="{00000000-0005-0000-0000-000052290000}"/>
    <cellStyle name="Normal 13 10 4 5 4" xfId="10797" xr:uid="{00000000-0005-0000-0000-000053290000}"/>
    <cellStyle name="Normal 13 10 4 6" xfId="10798" xr:uid="{00000000-0005-0000-0000-000054290000}"/>
    <cellStyle name="Normal 13 10 4 6 2" xfId="10799" xr:uid="{00000000-0005-0000-0000-000055290000}"/>
    <cellStyle name="Normal 13 10 4 6 3" xfId="10800" xr:uid="{00000000-0005-0000-0000-000056290000}"/>
    <cellStyle name="Normal 13 10 4 6 4" xfId="10801" xr:uid="{00000000-0005-0000-0000-000057290000}"/>
    <cellStyle name="Normal 13 10 4 7" xfId="10802" xr:uid="{00000000-0005-0000-0000-000058290000}"/>
    <cellStyle name="Normal 13 10 4 7 2" xfId="10803" xr:uid="{00000000-0005-0000-0000-000059290000}"/>
    <cellStyle name="Normal 13 10 4 7 3" xfId="10804" xr:uid="{00000000-0005-0000-0000-00005A290000}"/>
    <cellStyle name="Normal 13 10 4 7 4" xfId="10805" xr:uid="{00000000-0005-0000-0000-00005B290000}"/>
    <cellStyle name="Normal 13 10 4 8" xfId="10806" xr:uid="{00000000-0005-0000-0000-00005C290000}"/>
    <cellStyle name="Normal 13 10 4 9" xfId="10807" xr:uid="{00000000-0005-0000-0000-00005D290000}"/>
    <cellStyle name="Normal 13 10 5" xfId="10808" xr:uid="{00000000-0005-0000-0000-00005E290000}"/>
    <cellStyle name="Normal 13 10 5 10" xfId="10809" xr:uid="{00000000-0005-0000-0000-00005F290000}"/>
    <cellStyle name="Normal 13 10 5 11" xfId="10810" xr:uid="{00000000-0005-0000-0000-000060290000}"/>
    <cellStyle name="Normal 13 10 5 12" xfId="10811" xr:uid="{00000000-0005-0000-0000-000061290000}"/>
    <cellStyle name="Normal 13 10 5 2" xfId="10812" xr:uid="{00000000-0005-0000-0000-000062290000}"/>
    <cellStyle name="Normal 13 10 5 2 2" xfId="10813" xr:uid="{00000000-0005-0000-0000-000063290000}"/>
    <cellStyle name="Normal 13 10 5 2 2 2" xfId="10814" xr:uid="{00000000-0005-0000-0000-000064290000}"/>
    <cellStyle name="Normal 13 10 5 2 2 3" xfId="10815" xr:uid="{00000000-0005-0000-0000-000065290000}"/>
    <cellStyle name="Normal 13 10 5 2 2 4" xfId="10816" xr:uid="{00000000-0005-0000-0000-000066290000}"/>
    <cellStyle name="Normal 13 10 5 2 3" xfId="10817" xr:uid="{00000000-0005-0000-0000-000067290000}"/>
    <cellStyle name="Normal 13 10 5 2 3 2" xfId="10818" xr:uid="{00000000-0005-0000-0000-000068290000}"/>
    <cellStyle name="Normal 13 10 5 2 3 3" xfId="10819" xr:uid="{00000000-0005-0000-0000-000069290000}"/>
    <cellStyle name="Normal 13 10 5 2 3 4" xfId="10820" xr:uid="{00000000-0005-0000-0000-00006A290000}"/>
    <cellStyle name="Normal 13 10 5 2 4" xfId="10821" xr:uid="{00000000-0005-0000-0000-00006B290000}"/>
    <cellStyle name="Normal 13 10 5 2 5" xfId="10822" xr:uid="{00000000-0005-0000-0000-00006C290000}"/>
    <cellStyle name="Normal 13 10 5 2 6" xfId="10823" xr:uid="{00000000-0005-0000-0000-00006D290000}"/>
    <cellStyle name="Normal 13 10 5 3" xfId="10824" xr:uid="{00000000-0005-0000-0000-00006E290000}"/>
    <cellStyle name="Normal 13 10 5 3 2" xfId="10825" xr:uid="{00000000-0005-0000-0000-00006F290000}"/>
    <cellStyle name="Normal 13 10 5 3 3" xfId="10826" xr:uid="{00000000-0005-0000-0000-000070290000}"/>
    <cellStyle name="Normal 13 10 5 3 4" xfId="10827" xr:uid="{00000000-0005-0000-0000-000071290000}"/>
    <cellStyle name="Normal 13 10 5 4" xfId="10828" xr:uid="{00000000-0005-0000-0000-000072290000}"/>
    <cellStyle name="Normal 13 10 5 4 2" xfId="10829" xr:uid="{00000000-0005-0000-0000-000073290000}"/>
    <cellStyle name="Normal 13 10 5 4 3" xfId="10830" xr:uid="{00000000-0005-0000-0000-000074290000}"/>
    <cellStyle name="Normal 13 10 5 4 4" xfId="10831" xr:uid="{00000000-0005-0000-0000-000075290000}"/>
    <cellStyle name="Normal 13 10 5 5" xfId="10832" xr:uid="{00000000-0005-0000-0000-000076290000}"/>
    <cellStyle name="Normal 13 10 5 5 2" xfId="10833" xr:uid="{00000000-0005-0000-0000-000077290000}"/>
    <cellStyle name="Normal 13 10 5 5 3" xfId="10834" xr:uid="{00000000-0005-0000-0000-000078290000}"/>
    <cellStyle name="Normal 13 10 5 5 4" xfId="10835" xr:uid="{00000000-0005-0000-0000-000079290000}"/>
    <cellStyle name="Normal 13 10 5 6" xfId="10836" xr:uid="{00000000-0005-0000-0000-00007A290000}"/>
    <cellStyle name="Normal 13 10 5 6 2" xfId="10837" xr:uid="{00000000-0005-0000-0000-00007B290000}"/>
    <cellStyle name="Normal 13 10 5 6 3" xfId="10838" xr:uid="{00000000-0005-0000-0000-00007C290000}"/>
    <cellStyle name="Normal 13 10 5 6 4" xfId="10839" xr:uid="{00000000-0005-0000-0000-00007D290000}"/>
    <cellStyle name="Normal 13 10 5 7" xfId="10840" xr:uid="{00000000-0005-0000-0000-00007E290000}"/>
    <cellStyle name="Normal 13 10 5 7 2" xfId="10841" xr:uid="{00000000-0005-0000-0000-00007F290000}"/>
    <cellStyle name="Normal 13 10 5 7 3" xfId="10842" xr:uid="{00000000-0005-0000-0000-000080290000}"/>
    <cellStyle name="Normal 13 10 5 7 4" xfId="10843" xr:uid="{00000000-0005-0000-0000-000081290000}"/>
    <cellStyle name="Normal 13 10 5 8" xfId="10844" xr:uid="{00000000-0005-0000-0000-000082290000}"/>
    <cellStyle name="Normal 13 10 5 9" xfId="10845" xr:uid="{00000000-0005-0000-0000-000083290000}"/>
    <cellStyle name="Normal 13 10 6" xfId="10846" xr:uid="{00000000-0005-0000-0000-000084290000}"/>
    <cellStyle name="Normal 13 10 6 2" xfId="10847" xr:uid="{00000000-0005-0000-0000-000085290000}"/>
    <cellStyle name="Normal 13 10 6 2 2" xfId="10848" xr:uid="{00000000-0005-0000-0000-000086290000}"/>
    <cellStyle name="Normal 13 10 6 2 3" xfId="10849" xr:uid="{00000000-0005-0000-0000-000087290000}"/>
    <cellStyle name="Normal 13 10 6 2 4" xfId="10850" xr:uid="{00000000-0005-0000-0000-000088290000}"/>
    <cellStyle name="Normal 13 10 6 3" xfId="10851" xr:uid="{00000000-0005-0000-0000-000089290000}"/>
    <cellStyle name="Normal 13 10 6 3 2" xfId="10852" xr:uid="{00000000-0005-0000-0000-00008A290000}"/>
    <cellStyle name="Normal 13 10 6 3 3" xfId="10853" xr:uid="{00000000-0005-0000-0000-00008B290000}"/>
    <cellStyle name="Normal 13 10 6 3 4" xfId="10854" xr:uid="{00000000-0005-0000-0000-00008C290000}"/>
    <cellStyle name="Normal 13 10 6 4" xfId="10855" xr:uid="{00000000-0005-0000-0000-00008D290000}"/>
    <cellStyle name="Normal 13 10 6 4 2" xfId="10856" xr:uid="{00000000-0005-0000-0000-00008E290000}"/>
    <cellStyle name="Normal 13 10 6 4 3" xfId="10857" xr:uid="{00000000-0005-0000-0000-00008F290000}"/>
    <cellStyle name="Normal 13 10 6 4 4" xfId="10858" xr:uid="{00000000-0005-0000-0000-000090290000}"/>
    <cellStyle name="Normal 13 10 6 5" xfId="10859" xr:uid="{00000000-0005-0000-0000-000091290000}"/>
    <cellStyle name="Normal 13 10 6 5 2" xfId="10860" xr:uid="{00000000-0005-0000-0000-000092290000}"/>
    <cellStyle name="Normal 13 10 6 5 3" xfId="10861" xr:uid="{00000000-0005-0000-0000-000093290000}"/>
    <cellStyle name="Normal 13 10 6 5 4" xfId="10862" xr:uid="{00000000-0005-0000-0000-000094290000}"/>
    <cellStyle name="Normal 13 10 6 6" xfId="10863" xr:uid="{00000000-0005-0000-0000-000095290000}"/>
    <cellStyle name="Normal 13 10 6 7" xfId="10864" xr:uid="{00000000-0005-0000-0000-000096290000}"/>
    <cellStyle name="Normal 13 10 6 8" xfId="10865" xr:uid="{00000000-0005-0000-0000-000097290000}"/>
    <cellStyle name="Normal 13 10 7" xfId="10866" xr:uid="{00000000-0005-0000-0000-000098290000}"/>
    <cellStyle name="Normal 13 10 7 2" xfId="10867" xr:uid="{00000000-0005-0000-0000-000099290000}"/>
    <cellStyle name="Normal 13 10 7 3" xfId="10868" xr:uid="{00000000-0005-0000-0000-00009A290000}"/>
    <cellStyle name="Normal 13 10 7 4" xfId="10869" xr:uid="{00000000-0005-0000-0000-00009B290000}"/>
    <cellStyle name="Normal 13 10 8" xfId="10870" xr:uid="{00000000-0005-0000-0000-00009C290000}"/>
    <cellStyle name="Normal 13 10 8 2" xfId="10871" xr:uid="{00000000-0005-0000-0000-00009D290000}"/>
    <cellStyle name="Normal 13 10 8 3" xfId="10872" xr:uid="{00000000-0005-0000-0000-00009E290000}"/>
    <cellStyle name="Normal 13 10 8 4" xfId="10873" xr:uid="{00000000-0005-0000-0000-00009F290000}"/>
    <cellStyle name="Normal 13 10 9" xfId="10874" xr:uid="{00000000-0005-0000-0000-0000A0290000}"/>
    <cellStyle name="Normal 13 10 9 2" xfId="10875" xr:uid="{00000000-0005-0000-0000-0000A1290000}"/>
    <cellStyle name="Normal 13 10 9 3" xfId="10876" xr:uid="{00000000-0005-0000-0000-0000A2290000}"/>
    <cellStyle name="Normal 13 10 9 4" xfId="10877" xr:uid="{00000000-0005-0000-0000-0000A3290000}"/>
    <cellStyle name="Normal 13 11" xfId="10878" xr:uid="{00000000-0005-0000-0000-0000A4290000}"/>
    <cellStyle name="Normal 13 11 10" xfId="10879" xr:uid="{00000000-0005-0000-0000-0000A5290000}"/>
    <cellStyle name="Normal 13 11 10 2" xfId="10880" xr:uid="{00000000-0005-0000-0000-0000A6290000}"/>
    <cellStyle name="Normal 13 11 10 3" xfId="10881" xr:uid="{00000000-0005-0000-0000-0000A7290000}"/>
    <cellStyle name="Normal 13 11 10 4" xfId="10882" xr:uid="{00000000-0005-0000-0000-0000A8290000}"/>
    <cellStyle name="Normal 13 11 11" xfId="10883" xr:uid="{00000000-0005-0000-0000-0000A9290000}"/>
    <cellStyle name="Normal 13 11 11 2" xfId="10884" xr:uid="{00000000-0005-0000-0000-0000AA290000}"/>
    <cellStyle name="Normal 13 11 11 3" xfId="10885" xr:uid="{00000000-0005-0000-0000-0000AB290000}"/>
    <cellStyle name="Normal 13 11 11 4" xfId="10886" xr:uid="{00000000-0005-0000-0000-0000AC290000}"/>
    <cellStyle name="Normal 13 11 12" xfId="10887" xr:uid="{00000000-0005-0000-0000-0000AD290000}"/>
    <cellStyle name="Normal 13 11 12 2" xfId="10888" xr:uid="{00000000-0005-0000-0000-0000AE290000}"/>
    <cellStyle name="Normal 13 11 12 3" xfId="10889" xr:uid="{00000000-0005-0000-0000-0000AF290000}"/>
    <cellStyle name="Normal 13 11 12 4" xfId="10890" xr:uid="{00000000-0005-0000-0000-0000B0290000}"/>
    <cellStyle name="Normal 13 11 13" xfId="10891" xr:uid="{00000000-0005-0000-0000-0000B1290000}"/>
    <cellStyle name="Normal 13 11 13 2" xfId="10892" xr:uid="{00000000-0005-0000-0000-0000B2290000}"/>
    <cellStyle name="Normal 13 11 13 3" xfId="10893" xr:uid="{00000000-0005-0000-0000-0000B3290000}"/>
    <cellStyle name="Normal 13 11 13 4" xfId="10894" xr:uid="{00000000-0005-0000-0000-0000B4290000}"/>
    <cellStyle name="Normal 13 11 14" xfId="10895" xr:uid="{00000000-0005-0000-0000-0000B5290000}"/>
    <cellStyle name="Normal 13 11 15" xfId="10896" xr:uid="{00000000-0005-0000-0000-0000B6290000}"/>
    <cellStyle name="Normal 13 11 16" xfId="10897" xr:uid="{00000000-0005-0000-0000-0000B7290000}"/>
    <cellStyle name="Normal 13 11 17" xfId="10898" xr:uid="{00000000-0005-0000-0000-0000B8290000}"/>
    <cellStyle name="Normal 13 11 18" xfId="10899" xr:uid="{00000000-0005-0000-0000-0000B9290000}"/>
    <cellStyle name="Normal 13 11 2" xfId="10900" xr:uid="{00000000-0005-0000-0000-0000BA290000}"/>
    <cellStyle name="Normal 13 11 2 10" xfId="10901" xr:uid="{00000000-0005-0000-0000-0000BB290000}"/>
    <cellStyle name="Normal 13 11 2 11" xfId="10902" xr:uid="{00000000-0005-0000-0000-0000BC290000}"/>
    <cellStyle name="Normal 13 11 2 12" xfId="10903" xr:uid="{00000000-0005-0000-0000-0000BD290000}"/>
    <cellStyle name="Normal 13 11 2 13" xfId="10904" xr:uid="{00000000-0005-0000-0000-0000BE290000}"/>
    <cellStyle name="Normal 13 11 2 14" xfId="10905" xr:uid="{00000000-0005-0000-0000-0000BF290000}"/>
    <cellStyle name="Normal 13 11 2 2" xfId="10906" xr:uid="{00000000-0005-0000-0000-0000C0290000}"/>
    <cellStyle name="Normal 13 11 2 2 10" xfId="10907" xr:uid="{00000000-0005-0000-0000-0000C1290000}"/>
    <cellStyle name="Normal 13 11 2 2 11" xfId="10908" xr:uid="{00000000-0005-0000-0000-0000C2290000}"/>
    <cellStyle name="Normal 13 11 2 2 12" xfId="10909" xr:uid="{00000000-0005-0000-0000-0000C3290000}"/>
    <cellStyle name="Normal 13 11 2 2 2" xfId="10910" xr:uid="{00000000-0005-0000-0000-0000C4290000}"/>
    <cellStyle name="Normal 13 11 2 2 2 2" xfId="10911" xr:uid="{00000000-0005-0000-0000-0000C5290000}"/>
    <cellStyle name="Normal 13 11 2 2 2 2 2" xfId="10912" xr:uid="{00000000-0005-0000-0000-0000C6290000}"/>
    <cellStyle name="Normal 13 11 2 2 2 2 3" xfId="10913" xr:uid="{00000000-0005-0000-0000-0000C7290000}"/>
    <cellStyle name="Normal 13 11 2 2 2 2 4" xfId="10914" xr:uid="{00000000-0005-0000-0000-0000C8290000}"/>
    <cellStyle name="Normal 13 11 2 2 2 3" xfId="10915" xr:uid="{00000000-0005-0000-0000-0000C9290000}"/>
    <cellStyle name="Normal 13 11 2 2 2 3 2" xfId="10916" xr:uid="{00000000-0005-0000-0000-0000CA290000}"/>
    <cellStyle name="Normal 13 11 2 2 2 3 3" xfId="10917" xr:uid="{00000000-0005-0000-0000-0000CB290000}"/>
    <cellStyle name="Normal 13 11 2 2 2 3 4" xfId="10918" xr:uid="{00000000-0005-0000-0000-0000CC290000}"/>
    <cellStyle name="Normal 13 11 2 2 2 4" xfId="10919" xr:uid="{00000000-0005-0000-0000-0000CD290000}"/>
    <cellStyle name="Normal 13 11 2 2 2 5" xfId="10920" xr:uid="{00000000-0005-0000-0000-0000CE290000}"/>
    <cellStyle name="Normal 13 11 2 2 2 6" xfId="10921" xr:uid="{00000000-0005-0000-0000-0000CF290000}"/>
    <cellStyle name="Normal 13 11 2 2 3" xfId="10922" xr:uid="{00000000-0005-0000-0000-0000D0290000}"/>
    <cellStyle name="Normal 13 11 2 2 3 2" xfId="10923" xr:uid="{00000000-0005-0000-0000-0000D1290000}"/>
    <cellStyle name="Normal 13 11 2 2 3 3" xfId="10924" xr:uid="{00000000-0005-0000-0000-0000D2290000}"/>
    <cellStyle name="Normal 13 11 2 2 3 4" xfId="10925" xr:uid="{00000000-0005-0000-0000-0000D3290000}"/>
    <cellStyle name="Normal 13 11 2 2 4" xfId="10926" xr:uid="{00000000-0005-0000-0000-0000D4290000}"/>
    <cellStyle name="Normal 13 11 2 2 4 2" xfId="10927" xr:uid="{00000000-0005-0000-0000-0000D5290000}"/>
    <cellStyle name="Normal 13 11 2 2 4 3" xfId="10928" xr:uid="{00000000-0005-0000-0000-0000D6290000}"/>
    <cellStyle name="Normal 13 11 2 2 4 4" xfId="10929" xr:uid="{00000000-0005-0000-0000-0000D7290000}"/>
    <cellStyle name="Normal 13 11 2 2 5" xfId="10930" xr:uid="{00000000-0005-0000-0000-0000D8290000}"/>
    <cellStyle name="Normal 13 11 2 2 5 2" xfId="10931" xr:uid="{00000000-0005-0000-0000-0000D9290000}"/>
    <cellStyle name="Normal 13 11 2 2 5 3" xfId="10932" xr:uid="{00000000-0005-0000-0000-0000DA290000}"/>
    <cellStyle name="Normal 13 11 2 2 5 4" xfId="10933" xr:uid="{00000000-0005-0000-0000-0000DB290000}"/>
    <cellStyle name="Normal 13 11 2 2 6" xfId="10934" xr:uid="{00000000-0005-0000-0000-0000DC290000}"/>
    <cellStyle name="Normal 13 11 2 2 6 2" xfId="10935" xr:uid="{00000000-0005-0000-0000-0000DD290000}"/>
    <cellStyle name="Normal 13 11 2 2 6 3" xfId="10936" xr:uid="{00000000-0005-0000-0000-0000DE290000}"/>
    <cellStyle name="Normal 13 11 2 2 6 4" xfId="10937" xr:uid="{00000000-0005-0000-0000-0000DF290000}"/>
    <cellStyle name="Normal 13 11 2 2 7" xfId="10938" xr:uid="{00000000-0005-0000-0000-0000E0290000}"/>
    <cellStyle name="Normal 13 11 2 2 7 2" xfId="10939" xr:uid="{00000000-0005-0000-0000-0000E1290000}"/>
    <cellStyle name="Normal 13 11 2 2 7 3" xfId="10940" xr:uid="{00000000-0005-0000-0000-0000E2290000}"/>
    <cellStyle name="Normal 13 11 2 2 7 4" xfId="10941" xr:uid="{00000000-0005-0000-0000-0000E3290000}"/>
    <cellStyle name="Normal 13 11 2 2 8" xfId="10942" xr:uid="{00000000-0005-0000-0000-0000E4290000}"/>
    <cellStyle name="Normal 13 11 2 2 9" xfId="10943" xr:uid="{00000000-0005-0000-0000-0000E5290000}"/>
    <cellStyle name="Normal 13 11 2 3" xfId="10944" xr:uid="{00000000-0005-0000-0000-0000E6290000}"/>
    <cellStyle name="Normal 13 11 2 3 2" xfId="10945" xr:uid="{00000000-0005-0000-0000-0000E7290000}"/>
    <cellStyle name="Normal 13 11 2 3 2 2" xfId="10946" xr:uid="{00000000-0005-0000-0000-0000E8290000}"/>
    <cellStyle name="Normal 13 11 2 3 2 3" xfId="10947" xr:uid="{00000000-0005-0000-0000-0000E9290000}"/>
    <cellStyle name="Normal 13 11 2 3 2 4" xfId="10948" xr:uid="{00000000-0005-0000-0000-0000EA290000}"/>
    <cellStyle name="Normal 13 11 2 3 3" xfId="10949" xr:uid="{00000000-0005-0000-0000-0000EB290000}"/>
    <cellStyle name="Normal 13 11 2 3 3 2" xfId="10950" xr:uid="{00000000-0005-0000-0000-0000EC290000}"/>
    <cellStyle name="Normal 13 11 2 3 3 3" xfId="10951" xr:uid="{00000000-0005-0000-0000-0000ED290000}"/>
    <cellStyle name="Normal 13 11 2 3 3 4" xfId="10952" xr:uid="{00000000-0005-0000-0000-0000EE290000}"/>
    <cellStyle name="Normal 13 11 2 3 4" xfId="10953" xr:uid="{00000000-0005-0000-0000-0000EF290000}"/>
    <cellStyle name="Normal 13 11 2 3 5" xfId="10954" xr:uid="{00000000-0005-0000-0000-0000F0290000}"/>
    <cellStyle name="Normal 13 11 2 3 6" xfId="10955" xr:uid="{00000000-0005-0000-0000-0000F1290000}"/>
    <cellStyle name="Normal 13 11 2 4" xfId="10956" xr:uid="{00000000-0005-0000-0000-0000F2290000}"/>
    <cellStyle name="Normal 13 11 2 4 2" xfId="10957" xr:uid="{00000000-0005-0000-0000-0000F3290000}"/>
    <cellStyle name="Normal 13 11 2 4 3" xfId="10958" xr:uid="{00000000-0005-0000-0000-0000F4290000}"/>
    <cellStyle name="Normal 13 11 2 4 4" xfId="10959" xr:uid="{00000000-0005-0000-0000-0000F5290000}"/>
    <cellStyle name="Normal 13 11 2 5" xfId="10960" xr:uid="{00000000-0005-0000-0000-0000F6290000}"/>
    <cellStyle name="Normal 13 11 2 5 2" xfId="10961" xr:uid="{00000000-0005-0000-0000-0000F7290000}"/>
    <cellStyle name="Normal 13 11 2 5 3" xfId="10962" xr:uid="{00000000-0005-0000-0000-0000F8290000}"/>
    <cellStyle name="Normal 13 11 2 5 4" xfId="10963" xr:uid="{00000000-0005-0000-0000-0000F9290000}"/>
    <cellStyle name="Normal 13 11 2 6" xfId="10964" xr:uid="{00000000-0005-0000-0000-0000FA290000}"/>
    <cellStyle name="Normal 13 11 2 6 2" xfId="10965" xr:uid="{00000000-0005-0000-0000-0000FB290000}"/>
    <cellStyle name="Normal 13 11 2 6 3" xfId="10966" xr:uid="{00000000-0005-0000-0000-0000FC290000}"/>
    <cellStyle name="Normal 13 11 2 6 4" xfId="10967" xr:uid="{00000000-0005-0000-0000-0000FD290000}"/>
    <cellStyle name="Normal 13 11 2 7" xfId="10968" xr:uid="{00000000-0005-0000-0000-0000FE290000}"/>
    <cellStyle name="Normal 13 11 2 7 2" xfId="10969" xr:uid="{00000000-0005-0000-0000-0000FF290000}"/>
    <cellStyle name="Normal 13 11 2 7 3" xfId="10970" xr:uid="{00000000-0005-0000-0000-0000002A0000}"/>
    <cellStyle name="Normal 13 11 2 7 4" xfId="10971" xr:uid="{00000000-0005-0000-0000-0000012A0000}"/>
    <cellStyle name="Normal 13 11 2 8" xfId="10972" xr:uid="{00000000-0005-0000-0000-0000022A0000}"/>
    <cellStyle name="Normal 13 11 2 8 2" xfId="10973" xr:uid="{00000000-0005-0000-0000-0000032A0000}"/>
    <cellStyle name="Normal 13 11 2 8 3" xfId="10974" xr:uid="{00000000-0005-0000-0000-0000042A0000}"/>
    <cellStyle name="Normal 13 11 2 8 4" xfId="10975" xr:uid="{00000000-0005-0000-0000-0000052A0000}"/>
    <cellStyle name="Normal 13 11 2 9" xfId="10976" xr:uid="{00000000-0005-0000-0000-0000062A0000}"/>
    <cellStyle name="Normal 13 11 2 9 2" xfId="10977" xr:uid="{00000000-0005-0000-0000-0000072A0000}"/>
    <cellStyle name="Normal 13 11 2 9 3" xfId="10978" xr:uid="{00000000-0005-0000-0000-0000082A0000}"/>
    <cellStyle name="Normal 13 11 2 9 4" xfId="10979" xr:uid="{00000000-0005-0000-0000-0000092A0000}"/>
    <cellStyle name="Normal 13 11 3" xfId="10980" xr:uid="{00000000-0005-0000-0000-00000A2A0000}"/>
    <cellStyle name="Normal 13 11 3 10" xfId="10981" xr:uid="{00000000-0005-0000-0000-00000B2A0000}"/>
    <cellStyle name="Normal 13 11 3 11" xfId="10982" xr:uid="{00000000-0005-0000-0000-00000C2A0000}"/>
    <cellStyle name="Normal 13 11 3 12" xfId="10983" xr:uid="{00000000-0005-0000-0000-00000D2A0000}"/>
    <cellStyle name="Normal 13 11 3 13" xfId="10984" xr:uid="{00000000-0005-0000-0000-00000E2A0000}"/>
    <cellStyle name="Normal 13 11 3 14" xfId="10985" xr:uid="{00000000-0005-0000-0000-00000F2A0000}"/>
    <cellStyle name="Normal 13 11 3 2" xfId="10986" xr:uid="{00000000-0005-0000-0000-0000102A0000}"/>
    <cellStyle name="Normal 13 11 3 2 10" xfId="10987" xr:uid="{00000000-0005-0000-0000-0000112A0000}"/>
    <cellStyle name="Normal 13 11 3 2 11" xfId="10988" xr:uid="{00000000-0005-0000-0000-0000122A0000}"/>
    <cellStyle name="Normal 13 11 3 2 12" xfId="10989" xr:uid="{00000000-0005-0000-0000-0000132A0000}"/>
    <cellStyle name="Normal 13 11 3 2 2" xfId="10990" xr:uid="{00000000-0005-0000-0000-0000142A0000}"/>
    <cellStyle name="Normal 13 11 3 2 2 2" xfId="10991" xr:uid="{00000000-0005-0000-0000-0000152A0000}"/>
    <cellStyle name="Normal 13 11 3 2 2 2 2" xfId="10992" xr:uid="{00000000-0005-0000-0000-0000162A0000}"/>
    <cellStyle name="Normal 13 11 3 2 2 2 3" xfId="10993" xr:uid="{00000000-0005-0000-0000-0000172A0000}"/>
    <cellStyle name="Normal 13 11 3 2 2 2 4" xfId="10994" xr:uid="{00000000-0005-0000-0000-0000182A0000}"/>
    <cellStyle name="Normal 13 11 3 2 2 3" xfId="10995" xr:uid="{00000000-0005-0000-0000-0000192A0000}"/>
    <cellStyle name="Normal 13 11 3 2 2 3 2" xfId="10996" xr:uid="{00000000-0005-0000-0000-00001A2A0000}"/>
    <cellStyle name="Normal 13 11 3 2 2 3 3" xfId="10997" xr:uid="{00000000-0005-0000-0000-00001B2A0000}"/>
    <cellStyle name="Normal 13 11 3 2 2 3 4" xfId="10998" xr:uid="{00000000-0005-0000-0000-00001C2A0000}"/>
    <cellStyle name="Normal 13 11 3 2 2 4" xfId="10999" xr:uid="{00000000-0005-0000-0000-00001D2A0000}"/>
    <cellStyle name="Normal 13 11 3 2 2 5" xfId="11000" xr:uid="{00000000-0005-0000-0000-00001E2A0000}"/>
    <cellStyle name="Normal 13 11 3 2 2 6" xfId="11001" xr:uid="{00000000-0005-0000-0000-00001F2A0000}"/>
    <cellStyle name="Normal 13 11 3 2 3" xfId="11002" xr:uid="{00000000-0005-0000-0000-0000202A0000}"/>
    <cellStyle name="Normal 13 11 3 2 3 2" xfId="11003" xr:uid="{00000000-0005-0000-0000-0000212A0000}"/>
    <cellStyle name="Normal 13 11 3 2 3 3" xfId="11004" xr:uid="{00000000-0005-0000-0000-0000222A0000}"/>
    <cellStyle name="Normal 13 11 3 2 3 4" xfId="11005" xr:uid="{00000000-0005-0000-0000-0000232A0000}"/>
    <cellStyle name="Normal 13 11 3 2 4" xfId="11006" xr:uid="{00000000-0005-0000-0000-0000242A0000}"/>
    <cellStyle name="Normal 13 11 3 2 4 2" xfId="11007" xr:uid="{00000000-0005-0000-0000-0000252A0000}"/>
    <cellStyle name="Normal 13 11 3 2 4 3" xfId="11008" xr:uid="{00000000-0005-0000-0000-0000262A0000}"/>
    <cellStyle name="Normal 13 11 3 2 4 4" xfId="11009" xr:uid="{00000000-0005-0000-0000-0000272A0000}"/>
    <cellStyle name="Normal 13 11 3 2 5" xfId="11010" xr:uid="{00000000-0005-0000-0000-0000282A0000}"/>
    <cellStyle name="Normal 13 11 3 2 5 2" xfId="11011" xr:uid="{00000000-0005-0000-0000-0000292A0000}"/>
    <cellStyle name="Normal 13 11 3 2 5 3" xfId="11012" xr:uid="{00000000-0005-0000-0000-00002A2A0000}"/>
    <cellStyle name="Normal 13 11 3 2 5 4" xfId="11013" xr:uid="{00000000-0005-0000-0000-00002B2A0000}"/>
    <cellStyle name="Normal 13 11 3 2 6" xfId="11014" xr:uid="{00000000-0005-0000-0000-00002C2A0000}"/>
    <cellStyle name="Normal 13 11 3 2 6 2" xfId="11015" xr:uid="{00000000-0005-0000-0000-00002D2A0000}"/>
    <cellStyle name="Normal 13 11 3 2 6 3" xfId="11016" xr:uid="{00000000-0005-0000-0000-00002E2A0000}"/>
    <cellStyle name="Normal 13 11 3 2 6 4" xfId="11017" xr:uid="{00000000-0005-0000-0000-00002F2A0000}"/>
    <cellStyle name="Normal 13 11 3 2 7" xfId="11018" xr:uid="{00000000-0005-0000-0000-0000302A0000}"/>
    <cellStyle name="Normal 13 11 3 2 7 2" xfId="11019" xr:uid="{00000000-0005-0000-0000-0000312A0000}"/>
    <cellStyle name="Normal 13 11 3 2 7 3" xfId="11020" xr:uid="{00000000-0005-0000-0000-0000322A0000}"/>
    <cellStyle name="Normal 13 11 3 2 7 4" xfId="11021" xr:uid="{00000000-0005-0000-0000-0000332A0000}"/>
    <cellStyle name="Normal 13 11 3 2 8" xfId="11022" xr:uid="{00000000-0005-0000-0000-0000342A0000}"/>
    <cellStyle name="Normal 13 11 3 2 9" xfId="11023" xr:uid="{00000000-0005-0000-0000-0000352A0000}"/>
    <cellStyle name="Normal 13 11 3 3" xfId="11024" xr:uid="{00000000-0005-0000-0000-0000362A0000}"/>
    <cellStyle name="Normal 13 11 3 3 2" xfId="11025" xr:uid="{00000000-0005-0000-0000-0000372A0000}"/>
    <cellStyle name="Normal 13 11 3 3 2 2" xfId="11026" xr:uid="{00000000-0005-0000-0000-0000382A0000}"/>
    <cellStyle name="Normal 13 11 3 3 2 3" xfId="11027" xr:uid="{00000000-0005-0000-0000-0000392A0000}"/>
    <cellStyle name="Normal 13 11 3 3 2 4" xfId="11028" xr:uid="{00000000-0005-0000-0000-00003A2A0000}"/>
    <cellStyle name="Normal 13 11 3 3 3" xfId="11029" xr:uid="{00000000-0005-0000-0000-00003B2A0000}"/>
    <cellStyle name="Normal 13 11 3 3 3 2" xfId="11030" xr:uid="{00000000-0005-0000-0000-00003C2A0000}"/>
    <cellStyle name="Normal 13 11 3 3 3 3" xfId="11031" xr:uid="{00000000-0005-0000-0000-00003D2A0000}"/>
    <cellStyle name="Normal 13 11 3 3 3 4" xfId="11032" xr:uid="{00000000-0005-0000-0000-00003E2A0000}"/>
    <cellStyle name="Normal 13 11 3 3 4" xfId="11033" xr:uid="{00000000-0005-0000-0000-00003F2A0000}"/>
    <cellStyle name="Normal 13 11 3 3 5" xfId="11034" xr:uid="{00000000-0005-0000-0000-0000402A0000}"/>
    <cellStyle name="Normal 13 11 3 3 6" xfId="11035" xr:uid="{00000000-0005-0000-0000-0000412A0000}"/>
    <cellStyle name="Normal 13 11 3 4" xfId="11036" xr:uid="{00000000-0005-0000-0000-0000422A0000}"/>
    <cellStyle name="Normal 13 11 3 4 2" xfId="11037" xr:uid="{00000000-0005-0000-0000-0000432A0000}"/>
    <cellStyle name="Normal 13 11 3 4 3" xfId="11038" xr:uid="{00000000-0005-0000-0000-0000442A0000}"/>
    <cellStyle name="Normal 13 11 3 4 4" xfId="11039" xr:uid="{00000000-0005-0000-0000-0000452A0000}"/>
    <cellStyle name="Normal 13 11 3 5" xfId="11040" xr:uid="{00000000-0005-0000-0000-0000462A0000}"/>
    <cellStyle name="Normal 13 11 3 5 2" xfId="11041" xr:uid="{00000000-0005-0000-0000-0000472A0000}"/>
    <cellStyle name="Normal 13 11 3 5 3" xfId="11042" xr:uid="{00000000-0005-0000-0000-0000482A0000}"/>
    <cellStyle name="Normal 13 11 3 5 4" xfId="11043" xr:uid="{00000000-0005-0000-0000-0000492A0000}"/>
    <cellStyle name="Normal 13 11 3 6" xfId="11044" xr:uid="{00000000-0005-0000-0000-00004A2A0000}"/>
    <cellStyle name="Normal 13 11 3 6 2" xfId="11045" xr:uid="{00000000-0005-0000-0000-00004B2A0000}"/>
    <cellStyle name="Normal 13 11 3 6 3" xfId="11046" xr:uid="{00000000-0005-0000-0000-00004C2A0000}"/>
    <cellStyle name="Normal 13 11 3 6 4" xfId="11047" xr:uid="{00000000-0005-0000-0000-00004D2A0000}"/>
    <cellStyle name="Normal 13 11 3 7" xfId="11048" xr:uid="{00000000-0005-0000-0000-00004E2A0000}"/>
    <cellStyle name="Normal 13 11 3 7 2" xfId="11049" xr:uid="{00000000-0005-0000-0000-00004F2A0000}"/>
    <cellStyle name="Normal 13 11 3 7 3" xfId="11050" xr:uid="{00000000-0005-0000-0000-0000502A0000}"/>
    <cellStyle name="Normal 13 11 3 7 4" xfId="11051" xr:uid="{00000000-0005-0000-0000-0000512A0000}"/>
    <cellStyle name="Normal 13 11 3 8" xfId="11052" xr:uid="{00000000-0005-0000-0000-0000522A0000}"/>
    <cellStyle name="Normal 13 11 3 8 2" xfId="11053" xr:uid="{00000000-0005-0000-0000-0000532A0000}"/>
    <cellStyle name="Normal 13 11 3 8 3" xfId="11054" xr:uid="{00000000-0005-0000-0000-0000542A0000}"/>
    <cellStyle name="Normal 13 11 3 8 4" xfId="11055" xr:uid="{00000000-0005-0000-0000-0000552A0000}"/>
    <cellStyle name="Normal 13 11 3 9" xfId="11056" xr:uid="{00000000-0005-0000-0000-0000562A0000}"/>
    <cellStyle name="Normal 13 11 3 9 2" xfId="11057" xr:uid="{00000000-0005-0000-0000-0000572A0000}"/>
    <cellStyle name="Normal 13 11 3 9 3" xfId="11058" xr:uid="{00000000-0005-0000-0000-0000582A0000}"/>
    <cellStyle name="Normal 13 11 3 9 4" xfId="11059" xr:uid="{00000000-0005-0000-0000-0000592A0000}"/>
    <cellStyle name="Normal 13 11 4" xfId="11060" xr:uid="{00000000-0005-0000-0000-00005A2A0000}"/>
    <cellStyle name="Normal 13 11 4 10" xfId="11061" xr:uid="{00000000-0005-0000-0000-00005B2A0000}"/>
    <cellStyle name="Normal 13 11 4 11" xfId="11062" xr:uid="{00000000-0005-0000-0000-00005C2A0000}"/>
    <cellStyle name="Normal 13 11 4 12" xfId="11063" xr:uid="{00000000-0005-0000-0000-00005D2A0000}"/>
    <cellStyle name="Normal 13 11 4 2" xfId="11064" xr:uid="{00000000-0005-0000-0000-00005E2A0000}"/>
    <cellStyle name="Normal 13 11 4 2 2" xfId="11065" xr:uid="{00000000-0005-0000-0000-00005F2A0000}"/>
    <cellStyle name="Normal 13 11 4 2 2 2" xfId="11066" xr:uid="{00000000-0005-0000-0000-0000602A0000}"/>
    <cellStyle name="Normal 13 11 4 2 2 3" xfId="11067" xr:uid="{00000000-0005-0000-0000-0000612A0000}"/>
    <cellStyle name="Normal 13 11 4 2 2 4" xfId="11068" xr:uid="{00000000-0005-0000-0000-0000622A0000}"/>
    <cellStyle name="Normal 13 11 4 2 3" xfId="11069" xr:uid="{00000000-0005-0000-0000-0000632A0000}"/>
    <cellStyle name="Normal 13 11 4 2 3 2" xfId="11070" xr:uid="{00000000-0005-0000-0000-0000642A0000}"/>
    <cellStyle name="Normal 13 11 4 2 3 3" xfId="11071" xr:uid="{00000000-0005-0000-0000-0000652A0000}"/>
    <cellStyle name="Normal 13 11 4 2 3 4" xfId="11072" xr:uid="{00000000-0005-0000-0000-0000662A0000}"/>
    <cellStyle name="Normal 13 11 4 2 4" xfId="11073" xr:uid="{00000000-0005-0000-0000-0000672A0000}"/>
    <cellStyle name="Normal 13 11 4 2 5" xfId="11074" xr:uid="{00000000-0005-0000-0000-0000682A0000}"/>
    <cellStyle name="Normal 13 11 4 2 6" xfId="11075" xr:uid="{00000000-0005-0000-0000-0000692A0000}"/>
    <cellStyle name="Normal 13 11 4 3" xfId="11076" xr:uid="{00000000-0005-0000-0000-00006A2A0000}"/>
    <cellStyle name="Normal 13 11 4 3 2" xfId="11077" xr:uid="{00000000-0005-0000-0000-00006B2A0000}"/>
    <cellStyle name="Normal 13 11 4 3 3" xfId="11078" xr:uid="{00000000-0005-0000-0000-00006C2A0000}"/>
    <cellStyle name="Normal 13 11 4 3 4" xfId="11079" xr:uid="{00000000-0005-0000-0000-00006D2A0000}"/>
    <cellStyle name="Normal 13 11 4 4" xfId="11080" xr:uid="{00000000-0005-0000-0000-00006E2A0000}"/>
    <cellStyle name="Normal 13 11 4 4 2" xfId="11081" xr:uid="{00000000-0005-0000-0000-00006F2A0000}"/>
    <cellStyle name="Normal 13 11 4 4 3" xfId="11082" xr:uid="{00000000-0005-0000-0000-0000702A0000}"/>
    <cellStyle name="Normal 13 11 4 4 4" xfId="11083" xr:uid="{00000000-0005-0000-0000-0000712A0000}"/>
    <cellStyle name="Normal 13 11 4 5" xfId="11084" xr:uid="{00000000-0005-0000-0000-0000722A0000}"/>
    <cellStyle name="Normal 13 11 4 5 2" xfId="11085" xr:uid="{00000000-0005-0000-0000-0000732A0000}"/>
    <cellStyle name="Normal 13 11 4 5 3" xfId="11086" xr:uid="{00000000-0005-0000-0000-0000742A0000}"/>
    <cellStyle name="Normal 13 11 4 5 4" xfId="11087" xr:uid="{00000000-0005-0000-0000-0000752A0000}"/>
    <cellStyle name="Normal 13 11 4 6" xfId="11088" xr:uid="{00000000-0005-0000-0000-0000762A0000}"/>
    <cellStyle name="Normal 13 11 4 6 2" xfId="11089" xr:uid="{00000000-0005-0000-0000-0000772A0000}"/>
    <cellStyle name="Normal 13 11 4 6 3" xfId="11090" xr:uid="{00000000-0005-0000-0000-0000782A0000}"/>
    <cellStyle name="Normal 13 11 4 6 4" xfId="11091" xr:uid="{00000000-0005-0000-0000-0000792A0000}"/>
    <cellStyle name="Normal 13 11 4 7" xfId="11092" xr:uid="{00000000-0005-0000-0000-00007A2A0000}"/>
    <cellStyle name="Normal 13 11 4 7 2" xfId="11093" xr:uid="{00000000-0005-0000-0000-00007B2A0000}"/>
    <cellStyle name="Normal 13 11 4 7 3" xfId="11094" xr:uid="{00000000-0005-0000-0000-00007C2A0000}"/>
    <cellStyle name="Normal 13 11 4 7 4" xfId="11095" xr:uid="{00000000-0005-0000-0000-00007D2A0000}"/>
    <cellStyle name="Normal 13 11 4 8" xfId="11096" xr:uid="{00000000-0005-0000-0000-00007E2A0000}"/>
    <cellStyle name="Normal 13 11 4 9" xfId="11097" xr:uid="{00000000-0005-0000-0000-00007F2A0000}"/>
    <cellStyle name="Normal 13 11 5" xfId="11098" xr:uid="{00000000-0005-0000-0000-0000802A0000}"/>
    <cellStyle name="Normal 13 11 5 10" xfId="11099" xr:uid="{00000000-0005-0000-0000-0000812A0000}"/>
    <cellStyle name="Normal 13 11 5 11" xfId="11100" xr:uid="{00000000-0005-0000-0000-0000822A0000}"/>
    <cellStyle name="Normal 13 11 5 12" xfId="11101" xr:uid="{00000000-0005-0000-0000-0000832A0000}"/>
    <cellStyle name="Normal 13 11 5 2" xfId="11102" xr:uid="{00000000-0005-0000-0000-0000842A0000}"/>
    <cellStyle name="Normal 13 11 5 2 2" xfId="11103" xr:uid="{00000000-0005-0000-0000-0000852A0000}"/>
    <cellStyle name="Normal 13 11 5 2 2 2" xfId="11104" xr:uid="{00000000-0005-0000-0000-0000862A0000}"/>
    <cellStyle name="Normal 13 11 5 2 2 3" xfId="11105" xr:uid="{00000000-0005-0000-0000-0000872A0000}"/>
    <cellStyle name="Normal 13 11 5 2 2 4" xfId="11106" xr:uid="{00000000-0005-0000-0000-0000882A0000}"/>
    <cellStyle name="Normal 13 11 5 2 3" xfId="11107" xr:uid="{00000000-0005-0000-0000-0000892A0000}"/>
    <cellStyle name="Normal 13 11 5 2 3 2" xfId="11108" xr:uid="{00000000-0005-0000-0000-00008A2A0000}"/>
    <cellStyle name="Normal 13 11 5 2 3 3" xfId="11109" xr:uid="{00000000-0005-0000-0000-00008B2A0000}"/>
    <cellStyle name="Normal 13 11 5 2 3 4" xfId="11110" xr:uid="{00000000-0005-0000-0000-00008C2A0000}"/>
    <cellStyle name="Normal 13 11 5 2 4" xfId="11111" xr:uid="{00000000-0005-0000-0000-00008D2A0000}"/>
    <cellStyle name="Normal 13 11 5 2 5" xfId="11112" xr:uid="{00000000-0005-0000-0000-00008E2A0000}"/>
    <cellStyle name="Normal 13 11 5 2 6" xfId="11113" xr:uid="{00000000-0005-0000-0000-00008F2A0000}"/>
    <cellStyle name="Normal 13 11 5 3" xfId="11114" xr:uid="{00000000-0005-0000-0000-0000902A0000}"/>
    <cellStyle name="Normal 13 11 5 3 2" xfId="11115" xr:uid="{00000000-0005-0000-0000-0000912A0000}"/>
    <cellStyle name="Normal 13 11 5 3 3" xfId="11116" xr:uid="{00000000-0005-0000-0000-0000922A0000}"/>
    <cellStyle name="Normal 13 11 5 3 4" xfId="11117" xr:uid="{00000000-0005-0000-0000-0000932A0000}"/>
    <cellStyle name="Normal 13 11 5 4" xfId="11118" xr:uid="{00000000-0005-0000-0000-0000942A0000}"/>
    <cellStyle name="Normal 13 11 5 4 2" xfId="11119" xr:uid="{00000000-0005-0000-0000-0000952A0000}"/>
    <cellStyle name="Normal 13 11 5 4 3" xfId="11120" xr:uid="{00000000-0005-0000-0000-0000962A0000}"/>
    <cellStyle name="Normal 13 11 5 4 4" xfId="11121" xr:uid="{00000000-0005-0000-0000-0000972A0000}"/>
    <cellStyle name="Normal 13 11 5 5" xfId="11122" xr:uid="{00000000-0005-0000-0000-0000982A0000}"/>
    <cellStyle name="Normal 13 11 5 5 2" xfId="11123" xr:uid="{00000000-0005-0000-0000-0000992A0000}"/>
    <cellStyle name="Normal 13 11 5 5 3" xfId="11124" xr:uid="{00000000-0005-0000-0000-00009A2A0000}"/>
    <cellStyle name="Normal 13 11 5 5 4" xfId="11125" xr:uid="{00000000-0005-0000-0000-00009B2A0000}"/>
    <cellStyle name="Normal 13 11 5 6" xfId="11126" xr:uid="{00000000-0005-0000-0000-00009C2A0000}"/>
    <cellStyle name="Normal 13 11 5 6 2" xfId="11127" xr:uid="{00000000-0005-0000-0000-00009D2A0000}"/>
    <cellStyle name="Normal 13 11 5 6 3" xfId="11128" xr:uid="{00000000-0005-0000-0000-00009E2A0000}"/>
    <cellStyle name="Normal 13 11 5 6 4" xfId="11129" xr:uid="{00000000-0005-0000-0000-00009F2A0000}"/>
    <cellStyle name="Normal 13 11 5 7" xfId="11130" xr:uid="{00000000-0005-0000-0000-0000A02A0000}"/>
    <cellStyle name="Normal 13 11 5 7 2" xfId="11131" xr:uid="{00000000-0005-0000-0000-0000A12A0000}"/>
    <cellStyle name="Normal 13 11 5 7 3" xfId="11132" xr:uid="{00000000-0005-0000-0000-0000A22A0000}"/>
    <cellStyle name="Normal 13 11 5 7 4" xfId="11133" xr:uid="{00000000-0005-0000-0000-0000A32A0000}"/>
    <cellStyle name="Normal 13 11 5 8" xfId="11134" xr:uid="{00000000-0005-0000-0000-0000A42A0000}"/>
    <cellStyle name="Normal 13 11 5 9" xfId="11135" xr:uid="{00000000-0005-0000-0000-0000A52A0000}"/>
    <cellStyle name="Normal 13 11 6" xfId="11136" xr:uid="{00000000-0005-0000-0000-0000A62A0000}"/>
    <cellStyle name="Normal 13 11 6 2" xfId="11137" xr:uid="{00000000-0005-0000-0000-0000A72A0000}"/>
    <cellStyle name="Normal 13 11 6 2 2" xfId="11138" xr:uid="{00000000-0005-0000-0000-0000A82A0000}"/>
    <cellStyle name="Normal 13 11 6 2 3" xfId="11139" xr:uid="{00000000-0005-0000-0000-0000A92A0000}"/>
    <cellStyle name="Normal 13 11 6 2 4" xfId="11140" xr:uid="{00000000-0005-0000-0000-0000AA2A0000}"/>
    <cellStyle name="Normal 13 11 6 3" xfId="11141" xr:uid="{00000000-0005-0000-0000-0000AB2A0000}"/>
    <cellStyle name="Normal 13 11 6 3 2" xfId="11142" xr:uid="{00000000-0005-0000-0000-0000AC2A0000}"/>
    <cellStyle name="Normal 13 11 6 3 3" xfId="11143" xr:uid="{00000000-0005-0000-0000-0000AD2A0000}"/>
    <cellStyle name="Normal 13 11 6 3 4" xfId="11144" xr:uid="{00000000-0005-0000-0000-0000AE2A0000}"/>
    <cellStyle name="Normal 13 11 6 4" xfId="11145" xr:uid="{00000000-0005-0000-0000-0000AF2A0000}"/>
    <cellStyle name="Normal 13 11 6 4 2" xfId="11146" xr:uid="{00000000-0005-0000-0000-0000B02A0000}"/>
    <cellStyle name="Normal 13 11 6 4 3" xfId="11147" xr:uid="{00000000-0005-0000-0000-0000B12A0000}"/>
    <cellStyle name="Normal 13 11 6 4 4" xfId="11148" xr:uid="{00000000-0005-0000-0000-0000B22A0000}"/>
    <cellStyle name="Normal 13 11 6 5" xfId="11149" xr:uid="{00000000-0005-0000-0000-0000B32A0000}"/>
    <cellStyle name="Normal 13 11 6 5 2" xfId="11150" xr:uid="{00000000-0005-0000-0000-0000B42A0000}"/>
    <cellStyle name="Normal 13 11 6 5 3" xfId="11151" xr:uid="{00000000-0005-0000-0000-0000B52A0000}"/>
    <cellStyle name="Normal 13 11 6 5 4" xfId="11152" xr:uid="{00000000-0005-0000-0000-0000B62A0000}"/>
    <cellStyle name="Normal 13 11 6 6" xfId="11153" xr:uid="{00000000-0005-0000-0000-0000B72A0000}"/>
    <cellStyle name="Normal 13 11 6 7" xfId="11154" xr:uid="{00000000-0005-0000-0000-0000B82A0000}"/>
    <cellStyle name="Normal 13 11 6 8" xfId="11155" xr:uid="{00000000-0005-0000-0000-0000B92A0000}"/>
    <cellStyle name="Normal 13 11 7" xfId="11156" xr:uid="{00000000-0005-0000-0000-0000BA2A0000}"/>
    <cellStyle name="Normal 13 11 7 2" xfId="11157" xr:uid="{00000000-0005-0000-0000-0000BB2A0000}"/>
    <cellStyle name="Normal 13 11 7 3" xfId="11158" xr:uid="{00000000-0005-0000-0000-0000BC2A0000}"/>
    <cellStyle name="Normal 13 11 7 4" xfId="11159" xr:uid="{00000000-0005-0000-0000-0000BD2A0000}"/>
    <cellStyle name="Normal 13 11 8" xfId="11160" xr:uid="{00000000-0005-0000-0000-0000BE2A0000}"/>
    <cellStyle name="Normal 13 11 8 2" xfId="11161" xr:uid="{00000000-0005-0000-0000-0000BF2A0000}"/>
    <cellStyle name="Normal 13 11 8 3" xfId="11162" xr:uid="{00000000-0005-0000-0000-0000C02A0000}"/>
    <cellStyle name="Normal 13 11 8 4" xfId="11163" xr:uid="{00000000-0005-0000-0000-0000C12A0000}"/>
    <cellStyle name="Normal 13 11 9" xfId="11164" xr:uid="{00000000-0005-0000-0000-0000C22A0000}"/>
    <cellStyle name="Normal 13 11 9 2" xfId="11165" xr:uid="{00000000-0005-0000-0000-0000C32A0000}"/>
    <cellStyle name="Normal 13 11 9 3" xfId="11166" xr:uid="{00000000-0005-0000-0000-0000C42A0000}"/>
    <cellStyle name="Normal 13 11 9 4" xfId="11167" xr:uid="{00000000-0005-0000-0000-0000C52A0000}"/>
    <cellStyle name="Normal 13 12" xfId="11168" xr:uid="{00000000-0005-0000-0000-0000C62A0000}"/>
    <cellStyle name="Normal 13 13" xfId="11169" xr:uid="{00000000-0005-0000-0000-0000C72A0000}"/>
    <cellStyle name="Normal 13 2" xfId="11170" xr:uid="{00000000-0005-0000-0000-0000C82A0000}"/>
    <cellStyle name="Normal 13 2 10" xfId="11171" xr:uid="{00000000-0005-0000-0000-0000C92A0000}"/>
    <cellStyle name="Normal 13 2 10 2" xfId="11172" xr:uid="{00000000-0005-0000-0000-0000CA2A0000}"/>
    <cellStyle name="Normal 13 2 10 3" xfId="11173" xr:uid="{00000000-0005-0000-0000-0000CB2A0000}"/>
    <cellStyle name="Normal 13 2 10 4" xfId="11174" xr:uid="{00000000-0005-0000-0000-0000CC2A0000}"/>
    <cellStyle name="Normal 13 2 11" xfId="11175" xr:uid="{00000000-0005-0000-0000-0000CD2A0000}"/>
    <cellStyle name="Normal 13 2 11 2" xfId="11176" xr:uid="{00000000-0005-0000-0000-0000CE2A0000}"/>
    <cellStyle name="Normal 13 2 11 3" xfId="11177" xr:uid="{00000000-0005-0000-0000-0000CF2A0000}"/>
    <cellStyle name="Normal 13 2 11 4" xfId="11178" xr:uid="{00000000-0005-0000-0000-0000D02A0000}"/>
    <cellStyle name="Normal 13 2 12" xfId="11179" xr:uid="{00000000-0005-0000-0000-0000D12A0000}"/>
    <cellStyle name="Normal 13 2 12 2" xfId="11180" xr:uid="{00000000-0005-0000-0000-0000D22A0000}"/>
    <cellStyle name="Normal 13 2 12 3" xfId="11181" xr:uid="{00000000-0005-0000-0000-0000D32A0000}"/>
    <cellStyle name="Normal 13 2 12 4" xfId="11182" xr:uid="{00000000-0005-0000-0000-0000D42A0000}"/>
    <cellStyle name="Normal 13 2 13" xfId="11183" xr:uid="{00000000-0005-0000-0000-0000D52A0000}"/>
    <cellStyle name="Normal 13 2 13 2" xfId="11184" xr:uid="{00000000-0005-0000-0000-0000D62A0000}"/>
    <cellStyle name="Normal 13 2 13 3" xfId="11185" xr:uid="{00000000-0005-0000-0000-0000D72A0000}"/>
    <cellStyle name="Normal 13 2 13 4" xfId="11186" xr:uid="{00000000-0005-0000-0000-0000D82A0000}"/>
    <cellStyle name="Normal 13 2 14" xfId="11187" xr:uid="{00000000-0005-0000-0000-0000D92A0000}"/>
    <cellStyle name="Normal 13 2 15" xfId="11188" xr:uid="{00000000-0005-0000-0000-0000DA2A0000}"/>
    <cellStyle name="Normal 13 2 16" xfId="11189" xr:uid="{00000000-0005-0000-0000-0000DB2A0000}"/>
    <cellStyle name="Normal 13 2 17" xfId="11190" xr:uid="{00000000-0005-0000-0000-0000DC2A0000}"/>
    <cellStyle name="Normal 13 2 18" xfId="11191" xr:uid="{00000000-0005-0000-0000-0000DD2A0000}"/>
    <cellStyle name="Normal 13 2 19" xfId="11192" xr:uid="{00000000-0005-0000-0000-0000DE2A0000}"/>
    <cellStyle name="Normal 13 2 2" xfId="11193" xr:uid="{00000000-0005-0000-0000-0000DF2A0000}"/>
    <cellStyle name="Normal 13 2 2 10" xfId="11194" xr:uid="{00000000-0005-0000-0000-0000E02A0000}"/>
    <cellStyle name="Normal 13 2 2 11" xfId="11195" xr:uid="{00000000-0005-0000-0000-0000E12A0000}"/>
    <cellStyle name="Normal 13 2 2 12" xfId="11196" xr:uid="{00000000-0005-0000-0000-0000E22A0000}"/>
    <cellStyle name="Normal 13 2 2 13" xfId="11197" xr:uid="{00000000-0005-0000-0000-0000E32A0000}"/>
    <cellStyle name="Normal 13 2 2 14" xfId="11198" xr:uid="{00000000-0005-0000-0000-0000E42A0000}"/>
    <cellStyle name="Normal 13 2 2 2" xfId="11199" xr:uid="{00000000-0005-0000-0000-0000E52A0000}"/>
    <cellStyle name="Normal 13 2 2 2 10" xfId="11200" xr:uid="{00000000-0005-0000-0000-0000E62A0000}"/>
    <cellStyle name="Normal 13 2 2 2 11" xfId="11201" xr:uid="{00000000-0005-0000-0000-0000E72A0000}"/>
    <cellStyle name="Normal 13 2 2 2 12" xfId="11202" xr:uid="{00000000-0005-0000-0000-0000E82A0000}"/>
    <cellStyle name="Normal 13 2 2 2 2" xfId="11203" xr:uid="{00000000-0005-0000-0000-0000E92A0000}"/>
    <cellStyle name="Normal 13 2 2 2 2 2" xfId="11204" xr:uid="{00000000-0005-0000-0000-0000EA2A0000}"/>
    <cellStyle name="Normal 13 2 2 2 2 2 2" xfId="11205" xr:uid="{00000000-0005-0000-0000-0000EB2A0000}"/>
    <cellStyle name="Normal 13 2 2 2 2 2 3" xfId="11206" xr:uid="{00000000-0005-0000-0000-0000EC2A0000}"/>
    <cellStyle name="Normal 13 2 2 2 2 2 4" xfId="11207" xr:uid="{00000000-0005-0000-0000-0000ED2A0000}"/>
    <cellStyle name="Normal 13 2 2 2 2 3" xfId="11208" xr:uid="{00000000-0005-0000-0000-0000EE2A0000}"/>
    <cellStyle name="Normal 13 2 2 2 2 3 2" xfId="11209" xr:uid="{00000000-0005-0000-0000-0000EF2A0000}"/>
    <cellStyle name="Normal 13 2 2 2 2 3 3" xfId="11210" xr:uid="{00000000-0005-0000-0000-0000F02A0000}"/>
    <cellStyle name="Normal 13 2 2 2 2 3 4" xfId="11211" xr:uid="{00000000-0005-0000-0000-0000F12A0000}"/>
    <cellStyle name="Normal 13 2 2 2 2 4" xfId="11212" xr:uid="{00000000-0005-0000-0000-0000F22A0000}"/>
    <cellStyle name="Normal 13 2 2 2 2 5" xfId="11213" xr:uid="{00000000-0005-0000-0000-0000F32A0000}"/>
    <cellStyle name="Normal 13 2 2 2 2 6" xfId="11214" xr:uid="{00000000-0005-0000-0000-0000F42A0000}"/>
    <cellStyle name="Normal 13 2 2 2 3" xfId="11215" xr:uid="{00000000-0005-0000-0000-0000F52A0000}"/>
    <cellStyle name="Normal 13 2 2 2 3 2" xfId="11216" xr:uid="{00000000-0005-0000-0000-0000F62A0000}"/>
    <cellStyle name="Normal 13 2 2 2 3 3" xfId="11217" xr:uid="{00000000-0005-0000-0000-0000F72A0000}"/>
    <cellStyle name="Normal 13 2 2 2 3 4" xfId="11218" xr:uid="{00000000-0005-0000-0000-0000F82A0000}"/>
    <cellStyle name="Normal 13 2 2 2 4" xfId="11219" xr:uid="{00000000-0005-0000-0000-0000F92A0000}"/>
    <cellStyle name="Normal 13 2 2 2 4 2" xfId="11220" xr:uid="{00000000-0005-0000-0000-0000FA2A0000}"/>
    <cellStyle name="Normal 13 2 2 2 4 3" xfId="11221" xr:uid="{00000000-0005-0000-0000-0000FB2A0000}"/>
    <cellStyle name="Normal 13 2 2 2 4 4" xfId="11222" xr:uid="{00000000-0005-0000-0000-0000FC2A0000}"/>
    <cellStyle name="Normal 13 2 2 2 5" xfId="11223" xr:uid="{00000000-0005-0000-0000-0000FD2A0000}"/>
    <cellStyle name="Normal 13 2 2 2 5 2" xfId="11224" xr:uid="{00000000-0005-0000-0000-0000FE2A0000}"/>
    <cellStyle name="Normal 13 2 2 2 5 3" xfId="11225" xr:uid="{00000000-0005-0000-0000-0000FF2A0000}"/>
    <cellStyle name="Normal 13 2 2 2 5 4" xfId="11226" xr:uid="{00000000-0005-0000-0000-0000002B0000}"/>
    <cellStyle name="Normal 13 2 2 2 6" xfId="11227" xr:uid="{00000000-0005-0000-0000-0000012B0000}"/>
    <cellStyle name="Normal 13 2 2 2 6 2" xfId="11228" xr:uid="{00000000-0005-0000-0000-0000022B0000}"/>
    <cellStyle name="Normal 13 2 2 2 6 3" xfId="11229" xr:uid="{00000000-0005-0000-0000-0000032B0000}"/>
    <cellStyle name="Normal 13 2 2 2 6 4" xfId="11230" xr:uid="{00000000-0005-0000-0000-0000042B0000}"/>
    <cellStyle name="Normal 13 2 2 2 7" xfId="11231" xr:uid="{00000000-0005-0000-0000-0000052B0000}"/>
    <cellStyle name="Normal 13 2 2 2 7 2" xfId="11232" xr:uid="{00000000-0005-0000-0000-0000062B0000}"/>
    <cellStyle name="Normal 13 2 2 2 7 3" xfId="11233" xr:uid="{00000000-0005-0000-0000-0000072B0000}"/>
    <cellStyle name="Normal 13 2 2 2 7 4" xfId="11234" xr:uid="{00000000-0005-0000-0000-0000082B0000}"/>
    <cellStyle name="Normal 13 2 2 2 8" xfId="11235" xr:uid="{00000000-0005-0000-0000-0000092B0000}"/>
    <cellStyle name="Normal 13 2 2 2 9" xfId="11236" xr:uid="{00000000-0005-0000-0000-00000A2B0000}"/>
    <cellStyle name="Normal 13 2 2 3" xfId="11237" xr:uid="{00000000-0005-0000-0000-00000B2B0000}"/>
    <cellStyle name="Normal 13 2 2 3 2" xfId="11238" xr:uid="{00000000-0005-0000-0000-00000C2B0000}"/>
    <cellStyle name="Normal 13 2 2 3 2 2" xfId="11239" xr:uid="{00000000-0005-0000-0000-00000D2B0000}"/>
    <cellStyle name="Normal 13 2 2 3 2 3" xfId="11240" xr:uid="{00000000-0005-0000-0000-00000E2B0000}"/>
    <cellStyle name="Normal 13 2 2 3 2 4" xfId="11241" xr:uid="{00000000-0005-0000-0000-00000F2B0000}"/>
    <cellStyle name="Normal 13 2 2 3 3" xfId="11242" xr:uid="{00000000-0005-0000-0000-0000102B0000}"/>
    <cellStyle name="Normal 13 2 2 3 3 2" xfId="11243" xr:uid="{00000000-0005-0000-0000-0000112B0000}"/>
    <cellStyle name="Normal 13 2 2 3 3 3" xfId="11244" xr:uid="{00000000-0005-0000-0000-0000122B0000}"/>
    <cellStyle name="Normal 13 2 2 3 3 4" xfId="11245" xr:uid="{00000000-0005-0000-0000-0000132B0000}"/>
    <cellStyle name="Normal 13 2 2 3 4" xfId="11246" xr:uid="{00000000-0005-0000-0000-0000142B0000}"/>
    <cellStyle name="Normal 13 2 2 3 5" xfId="11247" xr:uid="{00000000-0005-0000-0000-0000152B0000}"/>
    <cellStyle name="Normal 13 2 2 3 6" xfId="11248" xr:uid="{00000000-0005-0000-0000-0000162B0000}"/>
    <cellStyle name="Normal 13 2 2 4" xfId="11249" xr:uid="{00000000-0005-0000-0000-0000172B0000}"/>
    <cellStyle name="Normal 13 2 2 4 2" xfId="11250" xr:uid="{00000000-0005-0000-0000-0000182B0000}"/>
    <cellStyle name="Normal 13 2 2 4 3" xfId="11251" xr:uid="{00000000-0005-0000-0000-0000192B0000}"/>
    <cellStyle name="Normal 13 2 2 4 4" xfId="11252" xr:uid="{00000000-0005-0000-0000-00001A2B0000}"/>
    <cellStyle name="Normal 13 2 2 5" xfId="11253" xr:uid="{00000000-0005-0000-0000-00001B2B0000}"/>
    <cellStyle name="Normal 13 2 2 5 2" xfId="11254" xr:uid="{00000000-0005-0000-0000-00001C2B0000}"/>
    <cellStyle name="Normal 13 2 2 5 3" xfId="11255" xr:uid="{00000000-0005-0000-0000-00001D2B0000}"/>
    <cellStyle name="Normal 13 2 2 5 4" xfId="11256" xr:uid="{00000000-0005-0000-0000-00001E2B0000}"/>
    <cellStyle name="Normal 13 2 2 6" xfId="11257" xr:uid="{00000000-0005-0000-0000-00001F2B0000}"/>
    <cellStyle name="Normal 13 2 2 6 2" xfId="11258" xr:uid="{00000000-0005-0000-0000-0000202B0000}"/>
    <cellStyle name="Normal 13 2 2 6 3" xfId="11259" xr:uid="{00000000-0005-0000-0000-0000212B0000}"/>
    <cellStyle name="Normal 13 2 2 6 4" xfId="11260" xr:uid="{00000000-0005-0000-0000-0000222B0000}"/>
    <cellStyle name="Normal 13 2 2 7" xfId="11261" xr:uid="{00000000-0005-0000-0000-0000232B0000}"/>
    <cellStyle name="Normal 13 2 2 7 2" xfId="11262" xr:uid="{00000000-0005-0000-0000-0000242B0000}"/>
    <cellStyle name="Normal 13 2 2 7 3" xfId="11263" xr:uid="{00000000-0005-0000-0000-0000252B0000}"/>
    <cellStyle name="Normal 13 2 2 7 4" xfId="11264" xr:uid="{00000000-0005-0000-0000-0000262B0000}"/>
    <cellStyle name="Normal 13 2 2 8" xfId="11265" xr:uid="{00000000-0005-0000-0000-0000272B0000}"/>
    <cellStyle name="Normal 13 2 2 8 2" xfId="11266" xr:uid="{00000000-0005-0000-0000-0000282B0000}"/>
    <cellStyle name="Normal 13 2 2 8 3" xfId="11267" xr:uid="{00000000-0005-0000-0000-0000292B0000}"/>
    <cellStyle name="Normal 13 2 2 8 4" xfId="11268" xr:uid="{00000000-0005-0000-0000-00002A2B0000}"/>
    <cellStyle name="Normal 13 2 2 9" xfId="11269" xr:uid="{00000000-0005-0000-0000-00002B2B0000}"/>
    <cellStyle name="Normal 13 2 2 9 2" xfId="11270" xr:uid="{00000000-0005-0000-0000-00002C2B0000}"/>
    <cellStyle name="Normal 13 2 2 9 3" xfId="11271" xr:uid="{00000000-0005-0000-0000-00002D2B0000}"/>
    <cellStyle name="Normal 13 2 2 9 4" xfId="11272" xr:uid="{00000000-0005-0000-0000-00002E2B0000}"/>
    <cellStyle name="Normal 13 2 20" xfId="11273" xr:uid="{00000000-0005-0000-0000-00002F2B0000}"/>
    <cellStyle name="Normal 13 2 3" xfId="11274" xr:uid="{00000000-0005-0000-0000-0000302B0000}"/>
    <cellStyle name="Normal 13 2 3 10" xfId="11275" xr:uid="{00000000-0005-0000-0000-0000312B0000}"/>
    <cellStyle name="Normal 13 2 3 11" xfId="11276" xr:uid="{00000000-0005-0000-0000-0000322B0000}"/>
    <cellStyle name="Normal 13 2 3 12" xfId="11277" xr:uid="{00000000-0005-0000-0000-0000332B0000}"/>
    <cellStyle name="Normal 13 2 3 13" xfId="11278" xr:uid="{00000000-0005-0000-0000-0000342B0000}"/>
    <cellStyle name="Normal 13 2 3 14" xfId="11279" xr:uid="{00000000-0005-0000-0000-0000352B0000}"/>
    <cellStyle name="Normal 13 2 3 2" xfId="11280" xr:uid="{00000000-0005-0000-0000-0000362B0000}"/>
    <cellStyle name="Normal 13 2 3 2 10" xfId="11281" xr:uid="{00000000-0005-0000-0000-0000372B0000}"/>
    <cellStyle name="Normal 13 2 3 2 11" xfId="11282" xr:uid="{00000000-0005-0000-0000-0000382B0000}"/>
    <cellStyle name="Normal 13 2 3 2 12" xfId="11283" xr:uid="{00000000-0005-0000-0000-0000392B0000}"/>
    <cellStyle name="Normal 13 2 3 2 2" xfId="11284" xr:uid="{00000000-0005-0000-0000-00003A2B0000}"/>
    <cellStyle name="Normal 13 2 3 2 2 2" xfId="11285" xr:uid="{00000000-0005-0000-0000-00003B2B0000}"/>
    <cellStyle name="Normal 13 2 3 2 2 2 2" xfId="11286" xr:uid="{00000000-0005-0000-0000-00003C2B0000}"/>
    <cellStyle name="Normal 13 2 3 2 2 2 3" xfId="11287" xr:uid="{00000000-0005-0000-0000-00003D2B0000}"/>
    <cellStyle name="Normal 13 2 3 2 2 2 4" xfId="11288" xr:uid="{00000000-0005-0000-0000-00003E2B0000}"/>
    <cellStyle name="Normal 13 2 3 2 2 3" xfId="11289" xr:uid="{00000000-0005-0000-0000-00003F2B0000}"/>
    <cellStyle name="Normal 13 2 3 2 2 3 2" xfId="11290" xr:uid="{00000000-0005-0000-0000-0000402B0000}"/>
    <cellStyle name="Normal 13 2 3 2 2 3 3" xfId="11291" xr:uid="{00000000-0005-0000-0000-0000412B0000}"/>
    <cellStyle name="Normal 13 2 3 2 2 3 4" xfId="11292" xr:uid="{00000000-0005-0000-0000-0000422B0000}"/>
    <cellStyle name="Normal 13 2 3 2 2 4" xfId="11293" xr:uid="{00000000-0005-0000-0000-0000432B0000}"/>
    <cellStyle name="Normal 13 2 3 2 2 5" xfId="11294" xr:uid="{00000000-0005-0000-0000-0000442B0000}"/>
    <cellStyle name="Normal 13 2 3 2 2 6" xfId="11295" xr:uid="{00000000-0005-0000-0000-0000452B0000}"/>
    <cellStyle name="Normal 13 2 3 2 3" xfId="11296" xr:uid="{00000000-0005-0000-0000-0000462B0000}"/>
    <cellStyle name="Normal 13 2 3 2 3 2" xfId="11297" xr:uid="{00000000-0005-0000-0000-0000472B0000}"/>
    <cellStyle name="Normal 13 2 3 2 3 3" xfId="11298" xr:uid="{00000000-0005-0000-0000-0000482B0000}"/>
    <cellStyle name="Normal 13 2 3 2 3 4" xfId="11299" xr:uid="{00000000-0005-0000-0000-0000492B0000}"/>
    <cellStyle name="Normal 13 2 3 2 4" xfId="11300" xr:uid="{00000000-0005-0000-0000-00004A2B0000}"/>
    <cellStyle name="Normal 13 2 3 2 4 2" xfId="11301" xr:uid="{00000000-0005-0000-0000-00004B2B0000}"/>
    <cellStyle name="Normal 13 2 3 2 4 3" xfId="11302" xr:uid="{00000000-0005-0000-0000-00004C2B0000}"/>
    <cellStyle name="Normal 13 2 3 2 4 4" xfId="11303" xr:uid="{00000000-0005-0000-0000-00004D2B0000}"/>
    <cellStyle name="Normal 13 2 3 2 5" xfId="11304" xr:uid="{00000000-0005-0000-0000-00004E2B0000}"/>
    <cellStyle name="Normal 13 2 3 2 5 2" xfId="11305" xr:uid="{00000000-0005-0000-0000-00004F2B0000}"/>
    <cellStyle name="Normal 13 2 3 2 5 3" xfId="11306" xr:uid="{00000000-0005-0000-0000-0000502B0000}"/>
    <cellStyle name="Normal 13 2 3 2 5 4" xfId="11307" xr:uid="{00000000-0005-0000-0000-0000512B0000}"/>
    <cellStyle name="Normal 13 2 3 2 6" xfId="11308" xr:uid="{00000000-0005-0000-0000-0000522B0000}"/>
    <cellStyle name="Normal 13 2 3 2 6 2" xfId="11309" xr:uid="{00000000-0005-0000-0000-0000532B0000}"/>
    <cellStyle name="Normal 13 2 3 2 6 3" xfId="11310" xr:uid="{00000000-0005-0000-0000-0000542B0000}"/>
    <cellStyle name="Normal 13 2 3 2 6 4" xfId="11311" xr:uid="{00000000-0005-0000-0000-0000552B0000}"/>
    <cellStyle name="Normal 13 2 3 2 7" xfId="11312" xr:uid="{00000000-0005-0000-0000-0000562B0000}"/>
    <cellStyle name="Normal 13 2 3 2 7 2" xfId="11313" xr:uid="{00000000-0005-0000-0000-0000572B0000}"/>
    <cellStyle name="Normal 13 2 3 2 7 3" xfId="11314" xr:uid="{00000000-0005-0000-0000-0000582B0000}"/>
    <cellStyle name="Normal 13 2 3 2 7 4" xfId="11315" xr:uid="{00000000-0005-0000-0000-0000592B0000}"/>
    <cellStyle name="Normal 13 2 3 2 8" xfId="11316" xr:uid="{00000000-0005-0000-0000-00005A2B0000}"/>
    <cellStyle name="Normal 13 2 3 2 9" xfId="11317" xr:uid="{00000000-0005-0000-0000-00005B2B0000}"/>
    <cellStyle name="Normal 13 2 3 3" xfId="11318" xr:uid="{00000000-0005-0000-0000-00005C2B0000}"/>
    <cellStyle name="Normal 13 2 3 3 2" xfId="11319" xr:uid="{00000000-0005-0000-0000-00005D2B0000}"/>
    <cellStyle name="Normal 13 2 3 3 2 2" xfId="11320" xr:uid="{00000000-0005-0000-0000-00005E2B0000}"/>
    <cellStyle name="Normal 13 2 3 3 2 3" xfId="11321" xr:uid="{00000000-0005-0000-0000-00005F2B0000}"/>
    <cellStyle name="Normal 13 2 3 3 2 4" xfId="11322" xr:uid="{00000000-0005-0000-0000-0000602B0000}"/>
    <cellStyle name="Normal 13 2 3 3 3" xfId="11323" xr:uid="{00000000-0005-0000-0000-0000612B0000}"/>
    <cellStyle name="Normal 13 2 3 3 3 2" xfId="11324" xr:uid="{00000000-0005-0000-0000-0000622B0000}"/>
    <cellStyle name="Normal 13 2 3 3 3 3" xfId="11325" xr:uid="{00000000-0005-0000-0000-0000632B0000}"/>
    <cellStyle name="Normal 13 2 3 3 3 4" xfId="11326" xr:uid="{00000000-0005-0000-0000-0000642B0000}"/>
    <cellStyle name="Normal 13 2 3 3 4" xfId="11327" xr:uid="{00000000-0005-0000-0000-0000652B0000}"/>
    <cellStyle name="Normal 13 2 3 3 5" xfId="11328" xr:uid="{00000000-0005-0000-0000-0000662B0000}"/>
    <cellStyle name="Normal 13 2 3 3 6" xfId="11329" xr:uid="{00000000-0005-0000-0000-0000672B0000}"/>
    <cellStyle name="Normal 13 2 3 4" xfId="11330" xr:uid="{00000000-0005-0000-0000-0000682B0000}"/>
    <cellStyle name="Normal 13 2 3 4 2" xfId="11331" xr:uid="{00000000-0005-0000-0000-0000692B0000}"/>
    <cellStyle name="Normal 13 2 3 4 3" xfId="11332" xr:uid="{00000000-0005-0000-0000-00006A2B0000}"/>
    <cellStyle name="Normal 13 2 3 4 4" xfId="11333" xr:uid="{00000000-0005-0000-0000-00006B2B0000}"/>
    <cellStyle name="Normal 13 2 3 5" xfId="11334" xr:uid="{00000000-0005-0000-0000-00006C2B0000}"/>
    <cellStyle name="Normal 13 2 3 5 2" xfId="11335" xr:uid="{00000000-0005-0000-0000-00006D2B0000}"/>
    <cellStyle name="Normal 13 2 3 5 3" xfId="11336" xr:uid="{00000000-0005-0000-0000-00006E2B0000}"/>
    <cellStyle name="Normal 13 2 3 5 4" xfId="11337" xr:uid="{00000000-0005-0000-0000-00006F2B0000}"/>
    <cellStyle name="Normal 13 2 3 6" xfId="11338" xr:uid="{00000000-0005-0000-0000-0000702B0000}"/>
    <cellStyle name="Normal 13 2 3 6 2" xfId="11339" xr:uid="{00000000-0005-0000-0000-0000712B0000}"/>
    <cellStyle name="Normal 13 2 3 6 3" xfId="11340" xr:uid="{00000000-0005-0000-0000-0000722B0000}"/>
    <cellStyle name="Normal 13 2 3 6 4" xfId="11341" xr:uid="{00000000-0005-0000-0000-0000732B0000}"/>
    <cellStyle name="Normal 13 2 3 7" xfId="11342" xr:uid="{00000000-0005-0000-0000-0000742B0000}"/>
    <cellStyle name="Normal 13 2 3 7 2" xfId="11343" xr:uid="{00000000-0005-0000-0000-0000752B0000}"/>
    <cellStyle name="Normal 13 2 3 7 3" xfId="11344" xr:uid="{00000000-0005-0000-0000-0000762B0000}"/>
    <cellStyle name="Normal 13 2 3 7 4" xfId="11345" xr:uid="{00000000-0005-0000-0000-0000772B0000}"/>
    <cellStyle name="Normal 13 2 3 8" xfId="11346" xr:uid="{00000000-0005-0000-0000-0000782B0000}"/>
    <cellStyle name="Normal 13 2 3 8 2" xfId="11347" xr:uid="{00000000-0005-0000-0000-0000792B0000}"/>
    <cellStyle name="Normal 13 2 3 8 3" xfId="11348" xr:uid="{00000000-0005-0000-0000-00007A2B0000}"/>
    <cellStyle name="Normal 13 2 3 8 4" xfId="11349" xr:uid="{00000000-0005-0000-0000-00007B2B0000}"/>
    <cellStyle name="Normal 13 2 3 9" xfId="11350" xr:uid="{00000000-0005-0000-0000-00007C2B0000}"/>
    <cellStyle name="Normal 13 2 3 9 2" xfId="11351" xr:uid="{00000000-0005-0000-0000-00007D2B0000}"/>
    <cellStyle name="Normal 13 2 3 9 3" xfId="11352" xr:uid="{00000000-0005-0000-0000-00007E2B0000}"/>
    <cellStyle name="Normal 13 2 3 9 4" xfId="11353" xr:uid="{00000000-0005-0000-0000-00007F2B0000}"/>
    <cellStyle name="Normal 13 2 4" xfId="11354" xr:uid="{00000000-0005-0000-0000-0000802B0000}"/>
    <cellStyle name="Normal 13 2 4 10" xfId="11355" xr:uid="{00000000-0005-0000-0000-0000812B0000}"/>
    <cellStyle name="Normal 13 2 4 11" xfId="11356" xr:uid="{00000000-0005-0000-0000-0000822B0000}"/>
    <cellStyle name="Normal 13 2 4 12" xfId="11357" xr:uid="{00000000-0005-0000-0000-0000832B0000}"/>
    <cellStyle name="Normal 13 2 4 2" xfId="11358" xr:uid="{00000000-0005-0000-0000-0000842B0000}"/>
    <cellStyle name="Normal 13 2 4 2 2" xfId="11359" xr:uid="{00000000-0005-0000-0000-0000852B0000}"/>
    <cellStyle name="Normal 13 2 4 2 2 2" xfId="11360" xr:uid="{00000000-0005-0000-0000-0000862B0000}"/>
    <cellStyle name="Normal 13 2 4 2 2 3" xfId="11361" xr:uid="{00000000-0005-0000-0000-0000872B0000}"/>
    <cellStyle name="Normal 13 2 4 2 2 4" xfId="11362" xr:uid="{00000000-0005-0000-0000-0000882B0000}"/>
    <cellStyle name="Normal 13 2 4 2 3" xfId="11363" xr:uid="{00000000-0005-0000-0000-0000892B0000}"/>
    <cellStyle name="Normal 13 2 4 2 3 2" xfId="11364" xr:uid="{00000000-0005-0000-0000-00008A2B0000}"/>
    <cellStyle name="Normal 13 2 4 2 3 3" xfId="11365" xr:uid="{00000000-0005-0000-0000-00008B2B0000}"/>
    <cellStyle name="Normal 13 2 4 2 3 4" xfId="11366" xr:uid="{00000000-0005-0000-0000-00008C2B0000}"/>
    <cellStyle name="Normal 13 2 4 2 4" xfId="11367" xr:uid="{00000000-0005-0000-0000-00008D2B0000}"/>
    <cellStyle name="Normal 13 2 4 2 5" xfId="11368" xr:uid="{00000000-0005-0000-0000-00008E2B0000}"/>
    <cellStyle name="Normal 13 2 4 2 6" xfId="11369" xr:uid="{00000000-0005-0000-0000-00008F2B0000}"/>
    <cellStyle name="Normal 13 2 4 3" xfId="11370" xr:uid="{00000000-0005-0000-0000-0000902B0000}"/>
    <cellStyle name="Normal 13 2 4 3 2" xfId="11371" xr:uid="{00000000-0005-0000-0000-0000912B0000}"/>
    <cellStyle name="Normal 13 2 4 3 3" xfId="11372" xr:uid="{00000000-0005-0000-0000-0000922B0000}"/>
    <cellStyle name="Normal 13 2 4 3 4" xfId="11373" xr:uid="{00000000-0005-0000-0000-0000932B0000}"/>
    <cellStyle name="Normal 13 2 4 4" xfId="11374" xr:uid="{00000000-0005-0000-0000-0000942B0000}"/>
    <cellStyle name="Normal 13 2 4 4 2" xfId="11375" xr:uid="{00000000-0005-0000-0000-0000952B0000}"/>
    <cellStyle name="Normal 13 2 4 4 3" xfId="11376" xr:uid="{00000000-0005-0000-0000-0000962B0000}"/>
    <cellStyle name="Normal 13 2 4 4 4" xfId="11377" xr:uid="{00000000-0005-0000-0000-0000972B0000}"/>
    <cellStyle name="Normal 13 2 4 5" xfId="11378" xr:uid="{00000000-0005-0000-0000-0000982B0000}"/>
    <cellStyle name="Normal 13 2 4 5 2" xfId="11379" xr:uid="{00000000-0005-0000-0000-0000992B0000}"/>
    <cellStyle name="Normal 13 2 4 5 3" xfId="11380" xr:uid="{00000000-0005-0000-0000-00009A2B0000}"/>
    <cellStyle name="Normal 13 2 4 5 4" xfId="11381" xr:uid="{00000000-0005-0000-0000-00009B2B0000}"/>
    <cellStyle name="Normal 13 2 4 6" xfId="11382" xr:uid="{00000000-0005-0000-0000-00009C2B0000}"/>
    <cellStyle name="Normal 13 2 4 6 2" xfId="11383" xr:uid="{00000000-0005-0000-0000-00009D2B0000}"/>
    <cellStyle name="Normal 13 2 4 6 3" xfId="11384" xr:uid="{00000000-0005-0000-0000-00009E2B0000}"/>
    <cellStyle name="Normal 13 2 4 6 4" xfId="11385" xr:uid="{00000000-0005-0000-0000-00009F2B0000}"/>
    <cellStyle name="Normal 13 2 4 7" xfId="11386" xr:uid="{00000000-0005-0000-0000-0000A02B0000}"/>
    <cellStyle name="Normal 13 2 4 7 2" xfId="11387" xr:uid="{00000000-0005-0000-0000-0000A12B0000}"/>
    <cellStyle name="Normal 13 2 4 7 3" xfId="11388" xr:uid="{00000000-0005-0000-0000-0000A22B0000}"/>
    <cellStyle name="Normal 13 2 4 7 4" xfId="11389" xr:uid="{00000000-0005-0000-0000-0000A32B0000}"/>
    <cellStyle name="Normal 13 2 4 8" xfId="11390" xr:uid="{00000000-0005-0000-0000-0000A42B0000}"/>
    <cellStyle name="Normal 13 2 4 9" xfId="11391" xr:uid="{00000000-0005-0000-0000-0000A52B0000}"/>
    <cellStyle name="Normal 13 2 5" xfId="11392" xr:uid="{00000000-0005-0000-0000-0000A62B0000}"/>
    <cellStyle name="Normal 13 2 5 10" xfId="11393" xr:uid="{00000000-0005-0000-0000-0000A72B0000}"/>
    <cellStyle name="Normal 13 2 5 11" xfId="11394" xr:uid="{00000000-0005-0000-0000-0000A82B0000}"/>
    <cellStyle name="Normal 13 2 5 12" xfId="11395" xr:uid="{00000000-0005-0000-0000-0000A92B0000}"/>
    <cellStyle name="Normal 13 2 5 2" xfId="11396" xr:uid="{00000000-0005-0000-0000-0000AA2B0000}"/>
    <cellStyle name="Normal 13 2 5 2 2" xfId="11397" xr:uid="{00000000-0005-0000-0000-0000AB2B0000}"/>
    <cellStyle name="Normal 13 2 5 2 2 2" xfId="11398" xr:uid="{00000000-0005-0000-0000-0000AC2B0000}"/>
    <cellStyle name="Normal 13 2 5 2 2 3" xfId="11399" xr:uid="{00000000-0005-0000-0000-0000AD2B0000}"/>
    <cellStyle name="Normal 13 2 5 2 2 4" xfId="11400" xr:uid="{00000000-0005-0000-0000-0000AE2B0000}"/>
    <cellStyle name="Normal 13 2 5 2 3" xfId="11401" xr:uid="{00000000-0005-0000-0000-0000AF2B0000}"/>
    <cellStyle name="Normal 13 2 5 2 3 2" xfId="11402" xr:uid="{00000000-0005-0000-0000-0000B02B0000}"/>
    <cellStyle name="Normal 13 2 5 2 3 3" xfId="11403" xr:uid="{00000000-0005-0000-0000-0000B12B0000}"/>
    <cellStyle name="Normal 13 2 5 2 3 4" xfId="11404" xr:uid="{00000000-0005-0000-0000-0000B22B0000}"/>
    <cellStyle name="Normal 13 2 5 2 4" xfId="11405" xr:uid="{00000000-0005-0000-0000-0000B32B0000}"/>
    <cellStyle name="Normal 13 2 5 2 5" xfId="11406" xr:uid="{00000000-0005-0000-0000-0000B42B0000}"/>
    <cellStyle name="Normal 13 2 5 2 6" xfId="11407" xr:uid="{00000000-0005-0000-0000-0000B52B0000}"/>
    <cellStyle name="Normal 13 2 5 3" xfId="11408" xr:uid="{00000000-0005-0000-0000-0000B62B0000}"/>
    <cellStyle name="Normal 13 2 5 3 2" xfId="11409" xr:uid="{00000000-0005-0000-0000-0000B72B0000}"/>
    <cellStyle name="Normal 13 2 5 3 3" xfId="11410" xr:uid="{00000000-0005-0000-0000-0000B82B0000}"/>
    <cellStyle name="Normal 13 2 5 3 4" xfId="11411" xr:uid="{00000000-0005-0000-0000-0000B92B0000}"/>
    <cellStyle name="Normal 13 2 5 4" xfId="11412" xr:uid="{00000000-0005-0000-0000-0000BA2B0000}"/>
    <cellStyle name="Normal 13 2 5 4 2" xfId="11413" xr:uid="{00000000-0005-0000-0000-0000BB2B0000}"/>
    <cellStyle name="Normal 13 2 5 4 3" xfId="11414" xr:uid="{00000000-0005-0000-0000-0000BC2B0000}"/>
    <cellStyle name="Normal 13 2 5 4 4" xfId="11415" xr:uid="{00000000-0005-0000-0000-0000BD2B0000}"/>
    <cellStyle name="Normal 13 2 5 5" xfId="11416" xr:uid="{00000000-0005-0000-0000-0000BE2B0000}"/>
    <cellStyle name="Normal 13 2 5 5 2" xfId="11417" xr:uid="{00000000-0005-0000-0000-0000BF2B0000}"/>
    <cellStyle name="Normal 13 2 5 5 3" xfId="11418" xr:uid="{00000000-0005-0000-0000-0000C02B0000}"/>
    <cellStyle name="Normal 13 2 5 5 4" xfId="11419" xr:uid="{00000000-0005-0000-0000-0000C12B0000}"/>
    <cellStyle name="Normal 13 2 5 6" xfId="11420" xr:uid="{00000000-0005-0000-0000-0000C22B0000}"/>
    <cellStyle name="Normal 13 2 5 6 2" xfId="11421" xr:uid="{00000000-0005-0000-0000-0000C32B0000}"/>
    <cellStyle name="Normal 13 2 5 6 3" xfId="11422" xr:uid="{00000000-0005-0000-0000-0000C42B0000}"/>
    <cellStyle name="Normal 13 2 5 6 4" xfId="11423" xr:uid="{00000000-0005-0000-0000-0000C52B0000}"/>
    <cellStyle name="Normal 13 2 5 7" xfId="11424" xr:uid="{00000000-0005-0000-0000-0000C62B0000}"/>
    <cellStyle name="Normal 13 2 5 7 2" xfId="11425" xr:uid="{00000000-0005-0000-0000-0000C72B0000}"/>
    <cellStyle name="Normal 13 2 5 7 3" xfId="11426" xr:uid="{00000000-0005-0000-0000-0000C82B0000}"/>
    <cellStyle name="Normal 13 2 5 7 4" xfId="11427" xr:uid="{00000000-0005-0000-0000-0000C92B0000}"/>
    <cellStyle name="Normal 13 2 5 8" xfId="11428" xr:uid="{00000000-0005-0000-0000-0000CA2B0000}"/>
    <cellStyle name="Normal 13 2 5 9" xfId="11429" xr:uid="{00000000-0005-0000-0000-0000CB2B0000}"/>
    <cellStyle name="Normal 13 2 6" xfId="11430" xr:uid="{00000000-0005-0000-0000-0000CC2B0000}"/>
    <cellStyle name="Normal 13 2 6 2" xfId="11431" xr:uid="{00000000-0005-0000-0000-0000CD2B0000}"/>
    <cellStyle name="Normal 13 2 6 2 2" xfId="11432" xr:uid="{00000000-0005-0000-0000-0000CE2B0000}"/>
    <cellStyle name="Normal 13 2 6 2 3" xfId="11433" xr:uid="{00000000-0005-0000-0000-0000CF2B0000}"/>
    <cellStyle name="Normal 13 2 6 2 4" xfId="11434" xr:uid="{00000000-0005-0000-0000-0000D02B0000}"/>
    <cellStyle name="Normal 13 2 6 3" xfId="11435" xr:uid="{00000000-0005-0000-0000-0000D12B0000}"/>
    <cellStyle name="Normal 13 2 6 3 2" xfId="11436" xr:uid="{00000000-0005-0000-0000-0000D22B0000}"/>
    <cellStyle name="Normal 13 2 6 3 3" xfId="11437" xr:uid="{00000000-0005-0000-0000-0000D32B0000}"/>
    <cellStyle name="Normal 13 2 6 3 4" xfId="11438" xr:uid="{00000000-0005-0000-0000-0000D42B0000}"/>
    <cellStyle name="Normal 13 2 6 4" xfId="11439" xr:uid="{00000000-0005-0000-0000-0000D52B0000}"/>
    <cellStyle name="Normal 13 2 6 4 2" xfId="11440" xr:uid="{00000000-0005-0000-0000-0000D62B0000}"/>
    <cellStyle name="Normal 13 2 6 4 3" xfId="11441" xr:uid="{00000000-0005-0000-0000-0000D72B0000}"/>
    <cellStyle name="Normal 13 2 6 4 4" xfId="11442" xr:uid="{00000000-0005-0000-0000-0000D82B0000}"/>
    <cellStyle name="Normal 13 2 6 5" xfId="11443" xr:uid="{00000000-0005-0000-0000-0000D92B0000}"/>
    <cellStyle name="Normal 13 2 6 5 2" xfId="11444" xr:uid="{00000000-0005-0000-0000-0000DA2B0000}"/>
    <cellStyle name="Normal 13 2 6 5 3" xfId="11445" xr:uid="{00000000-0005-0000-0000-0000DB2B0000}"/>
    <cellStyle name="Normal 13 2 6 5 4" xfId="11446" xr:uid="{00000000-0005-0000-0000-0000DC2B0000}"/>
    <cellStyle name="Normal 13 2 6 6" xfId="11447" xr:uid="{00000000-0005-0000-0000-0000DD2B0000}"/>
    <cellStyle name="Normal 13 2 6 7" xfId="11448" xr:uid="{00000000-0005-0000-0000-0000DE2B0000}"/>
    <cellStyle name="Normal 13 2 6 8" xfId="11449" xr:uid="{00000000-0005-0000-0000-0000DF2B0000}"/>
    <cellStyle name="Normal 13 2 7" xfId="11450" xr:uid="{00000000-0005-0000-0000-0000E02B0000}"/>
    <cellStyle name="Normal 13 2 7 2" xfId="11451" xr:uid="{00000000-0005-0000-0000-0000E12B0000}"/>
    <cellStyle name="Normal 13 2 7 3" xfId="11452" xr:uid="{00000000-0005-0000-0000-0000E22B0000}"/>
    <cellStyle name="Normal 13 2 7 4" xfId="11453" xr:uid="{00000000-0005-0000-0000-0000E32B0000}"/>
    <cellStyle name="Normal 13 2 8" xfId="11454" xr:uid="{00000000-0005-0000-0000-0000E42B0000}"/>
    <cellStyle name="Normal 13 2 8 2" xfId="11455" xr:uid="{00000000-0005-0000-0000-0000E52B0000}"/>
    <cellStyle name="Normal 13 2 8 3" xfId="11456" xr:uid="{00000000-0005-0000-0000-0000E62B0000}"/>
    <cellStyle name="Normal 13 2 8 4" xfId="11457" xr:uid="{00000000-0005-0000-0000-0000E72B0000}"/>
    <cellStyle name="Normal 13 2 9" xfId="11458" xr:uid="{00000000-0005-0000-0000-0000E82B0000}"/>
    <cellStyle name="Normal 13 2 9 2" xfId="11459" xr:uid="{00000000-0005-0000-0000-0000E92B0000}"/>
    <cellStyle name="Normal 13 2 9 3" xfId="11460" xr:uid="{00000000-0005-0000-0000-0000EA2B0000}"/>
    <cellStyle name="Normal 13 2 9 4" xfId="11461" xr:uid="{00000000-0005-0000-0000-0000EB2B0000}"/>
    <cellStyle name="Normal 13 3" xfId="11462" xr:uid="{00000000-0005-0000-0000-0000EC2B0000}"/>
    <cellStyle name="Normal 13 3 10" xfId="11463" xr:uid="{00000000-0005-0000-0000-0000ED2B0000}"/>
    <cellStyle name="Normal 13 3 10 2" xfId="11464" xr:uid="{00000000-0005-0000-0000-0000EE2B0000}"/>
    <cellStyle name="Normal 13 3 10 3" xfId="11465" xr:uid="{00000000-0005-0000-0000-0000EF2B0000}"/>
    <cellStyle name="Normal 13 3 10 4" xfId="11466" xr:uid="{00000000-0005-0000-0000-0000F02B0000}"/>
    <cellStyle name="Normal 13 3 11" xfId="11467" xr:uid="{00000000-0005-0000-0000-0000F12B0000}"/>
    <cellStyle name="Normal 13 3 11 2" xfId="11468" xr:uid="{00000000-0005-0000-0000-0000F22B0000}"/>
    <cellStyle name="Normal 13 3 11 3" xfId="11469" xr:uid="{00000000-0005-0000-0000-0000F32B0000}"/>
    <cellStyle name="Normal 13 3 11 4" xfId="11470" xr:uid="{00000000-0005-0000-0000-0000F42B0000}"/>
    <cellStyle name="Normal 13 3 12" xfId="11471" xr:uid="{00000000-0005-0000-0000-0000F52B0000}"/>
    <cellStyle name="Normal 13 3 12 2" xfId="11472" xr:uid="{00000000-0005-0000-0000-0000F62B0000}"/>
    <cellStyle name="Normal 13 3 12 3" xfId="11473" xr:uid="{00000000-0005-0000-0000-0000F72B0000}"/>
    <cellStyle name="Normal 13 3 12 4" xfId="11474" xr:uid="{00000000-0005-0000-0000-0000F82B0000}"/>
    <cellStyle name="Normal 13 3 13" xfId="11475" xr:uid="{00000000-0005-0000-0000-0000F92B0000}"/>
    <cellStyle name="Normal 13 3 13 2" xfId="11476" xr:uid="{00000000-0005-0000-0000-0000FA2B0000}"/>
    <cellStyle name="Normal 13 3 13 3" xfId="11477" xr:uid="{00000000-0005-0000-0000-0000FB2B0000}"/>
    <cellStyle name="Normal 13 3 13 4" xfId="11478" xr:uid="{00000000-0005-0000-0000-0000FC2B0000}"/>
    <cellStyle name="Normal 13 3 14" xfId="11479" xr:uid="{00000000-0005-0000-0000-0000FD2B0000}"/>
    <cellStyle name="Normal 13 3 15" xfId="11480" xr:uid="{00000000-0005-0000-0000-0000FE2B0000}"/>
    <cellStyle name="Normal 13 3 16" xfId="11481" xr:uid="{00000000-0005-0000-0000-0000FF2B0000}"/>
    <cellStyle name="Normal 13 3 17" xfId="11482" xr:uid="{00000000-0005-0000-0000-0000002C0000}"/>
    <cellStyle name="Normal 13 3 18" xfId="11483" xr:uid="{00000000-0005-0000-0000-0000012C0000}"/>
    <cellStyle name="Normal 13 3 19" xfId="11484" xr:uid="{00000000-0005-0000-0000-0000022C0000}"/>
    <cellStyle name="Normal 13 3 2" xfId="11485" xr:uid="{00000000-0005-0000-0000-0000032C0000}"/>
    <cellStyle name="Normal 13 3 2 10" xfId="11486" xr:uid="{00000000-0005-0000-0000-0000042C0000}"/>
    <cellStyle name="Normal 13 3 2 11" xfId="11487" xr:uid="{00000000-0005-0000-0000-0000052C0000}"/>
    <cellStyle name="Normal 13 3 2 12" xfId="11488" xr:uid="{00000000-0005-0000-0000-0000062C0000}"/>
    <cellStyle name="Normal 13 3 2 13" xfId="11489" xr:uid="{00000000-0005-0000-0000-0000072C0000}"/>
    <cellStyle name="Normal 13 3 2 14" xfId="11490" xr:uid="{00000000-0005-0000-0000-0000082C0000}"/>
    <cellStyle name="Normal 13 3 2 2" xfId="11491" xr:uid="{00000000-0005-0000-0000-0000092C0000}"/>
    <cellStyle name="Normal 13 3 2 2 10" xfId="11492" xr:uid="{00000000-0005-0000-0000-00000A2C0000}"/>
    <cellStyle name="Normal 13 3 2 2 11" xfId="11493" xr:uid="{00000000-0005-0000-0000-00000B2C0000}"/>
    <cellStyle name="Normal 13 3 2 2 12" xfId="11494" xr:uid="{00000000-0005-0000-0000-00000C2C0000}"/>
    <cellStyle name="Normal 13 3 2 2 2" xfId="11495" xr:uid="{00000000-0005-0000-0000-00000D2C0000}"/>
    <cellStyle name="Normal 13 3 2 2 2 2" xfId="11496" xr:uid="{00000000-0005-0000-0000-00000E2C0000}"/>
    <cellStyle name="Normal 13 3 2 2 2 2 2" xfId="11497" xr:uid="{00000000-0005-0000-0000-00000F2C0000}"/>
    <cellStyle name="Normal 13 3 2 2 2 2 3" xfId="11498" xr:uid="{00000000-0005-0000-0000-0000102C0000}"/>
    <cellStyle name="Normal 13 3 2 2 2 2 4" xfId="11499" xr:uid="{00000000-0005-0000-0000-0000112C0000}"/>
    <cellStyle name="Normal 13 3 2 2 2 3" xfId="11500" xr:uid="{00000000-0005-0000-0000-0000122C0000}"/>
    <cellStyle name="Normal 13 3 2 2 2 3 2" xfId="11501" xr:uid="{00000000-0005-0000-0000-0000132C0000}"/>
    <cellStyle name="Normal 13 3 2 2 2 3 3" xfId="11502" xr:uid="{00000000-0005-0000-0000-0000142C0000}"/>
    <cellStyle name="Normal 13 3 2 2 2 3 4" xfId="11503" xr:uid="{00000000-0005-0000-0000-0000152C0000}"/>
    <cellStyle name="Normal 13 3 2 2 2 4" xfId="11504" xr:uid="{00000000-0005-0000-0000-0000162C0000}"/>
    <cellStyle name="Normal 13 3 2 2 2 5" xfId="11505" xr:uid="{00000000-0005-0000-0000-0000172C0000}"/>
    <cellStyle name="Normal 13 3 2 2 2 6" xfId="11506" xr:uid="{00000000-0005-0000-0000-0000182C0000}"/>
    <cellStyle name="Normal 13 3 2 2 3" xfId="11507" xr:uid="{00000000-0005-0000-0000-0000192C0000}"/>
    <cellStyle name="Normal 13 3 2 2 3 2" xfId="11508" xr:uid="{00000000-0005-0000-0000-00001A2C0000}"/>
    <cellStyle name="Normal 13 3 2 2 3 3" xfId="11509" xr:uid="{00000000-0005-0000-0000-00001B2C0000}"/>
    <cellStyle name="Normal 13 3 2 2 3 4" xfId="11510" xr:uid="{00000000-0005-0000-0000-00001C2C0000}"/>
    <cellStyle name="Normal 13 3 2 2 4" xfId="11511" xr:uid="{00000000-0005-0000-0000-00001D2C0000}"/>
    <cellStyle name="Normal 13 3 2 2 4 2" xfId="11512" xr:uid="{00000000-0005-0000-0000-00001E2C0000}"/>
    <cellStyle name="Normal 13 3 2 2 4 3" xfId="11513" xr:uid="{00000000-0005-0000-0000-00001F2C0000}"/>
    <cellStyle name="Normal 13 3 2 2 4 4" xfId="11514" xr:uid="{00000000-0005-0000-0000-0000202C0000}"/>
    <cellStyle name="Normal 13 3 2 2 5" xfId="11515" xr:uid="{00000000-0005-0000-0000-0000212C0000}"/>
    <cellStyle name="Normal 13 3 2 2 5 2" xfId="11516" xr:uid="{00000000-0005-0000-0000-0000222C0000}"/>
    <cellStyle name="Normal 13 3 2 2 5 3" xfId="11517" xr:uid="{00000000-0005-0000-0000-0000232C0000}"/>
    <cellStyle name="Normal 13 3 2 2 5 4" xfId="11518" xr:uid="{00000000-0005-0000-0000-0000242C0000}"/>
    <cellStyle name="Normal 13 3 2 2 6" xfId="11519" xr:uid="{00000000-0005-0000-0000-0000252C0000}"/>
    <cellStyle name="Normal 13 3 2 2 6 2" xfId="11520" xr:uid="{00000000-0005-0000-0000-0000262C0000}"/>
    <cellStyle name="Normal 13 3 2 2 6 3" xfId="11521" xr:uid="{00000000-0005-0000-0000-0000272C0000}"/>
    <cellStyle name="Normal 13 3 2 2 6 4" xfId="11522" xr:uid="{00000000-0005-0000-0000-0000282C0000}"/>
    <cellStyle name="Normal 13 3 2 2 7" xfId="11523" xr:uid="{00000000-0005-0000-0000-0000292C0000}"/>
    <cellStyle name="Normal 13 3 2 2 7 2" xfId="11524" xr:uid="{00000000-0005-0000-0000-00002A2C0000}"/>
    <cellStyle name="Normal 13 3 2 2 7 3" xfId="11525" xr:uid="{00000000-0005-0000-0000-00002B2C0000}"/>
    <cellStyle name="Normal 13 3 2 2 7 4" xfId="11526" xr:uid="{00000000-0005-0000-0000-00002C2C0000}"/>
    <cellStyle name="Normal 13 3 2 2 8" xfId="11527" xr:uid="{00000000-0005-0000-0000-00002D2C0000}"/>
    <cellStyle name="Normal 13 3 2 2 9" xfId="11528" xr:uid="{00000000-0005-0000-0000-00002E2C0000}"/>
    <cellStyle name="Normal 13 3 2 3" xfId="11529" xr:uid="{00000000-0005-0000-0000-00002F2C0000}"/>
    <cellStyle name="Normal 13 3 2 3 2" xfId="11530" xr:uid="{00000000-0005-0000-0000-0000302C0000}"/>
    <cellStyle name="Normal 13 3 2 3 2 2" xfId="11531" xr:uid="{00000000-0005-0000-0000-0000312C0000}"/>
    <cellStyle name="Normal 13 3 2 3 2 3" xfId="11532" xr:uid="{00000000-0005-0000-0000-0000322C0000}"/>
    <cellStyle name="Normal 13 3 2 3 2 4" xfId="11533" xr:uid="{00000000-0005-0000-0000-0000332C0000}"/>
    <cellStyle name="Normal 13 3 2 3 3" xfId="11534" xr:uid="{00000000-0005-0000-0000-0000342C0000}"/>
    <cellStyle name="Normal 13 3 2 3 3 2" xfId="11535" xr:uid="{00000000-0005-0000-0000-0000352C0000}"/>
    <cellStyle name="Normal 13 3 2 3 3 3" xfId="11536" xr:uid="{00000000-0005-0000-0000-0000362C0000}"/>
    <cellStyle name="Normal 13 3 2 3 3 4" xfId="11537" xr:uid="{00000000-0005-0000-0000-0000372C0000}"/>
    <cellStyle name="Normal 13 3 2 3 4" xfId="11538" xr:uid="{00000000-0005-0000-0000-0000382C0000}"/>
    <cellStyle name="Normal 13 3 2 3 5" xfId="11539" xr:uid="{00000000-0005-0000-0000-0000392C0000}"/>
    <cellStyle name="Normal 13 3 2 3 6" xfId="11540" xr:uid="{00000000-0005-0000-0000-00003A2C0000}"/>
    <cellStyle name="Normal 13 3 2 4" xfId="11541" xr:uid="{00000000-0005-0000-0000-00003B2C0000}"/>
    <cellStyle name="Normal 13 3 2 4 2" xfId="11542" xr:uid="{00000000-0005-0000-0000-00003C2C0000}"/>
    <cellStyle name="Normal 13 3 2 4 3" xfId="11543" xr:uid="{00000000-0005-0000-0000-00003D2C0000}"/>
    <cellStyle name="Normal 13 3 2 4 4" xfId="11544" xr:uid="{00000000-0005-0000-0000-00003E2C0000}"/>
    <cellStyle name="Normal 13 3 2 5" xfId="11545" xr:uid="{00000000-0005-0000-0000-00003F2C0000}"/>
    <cellStyle name="Normal 13 3 2 5 2" xfId="11546" xr:uid="{00000000-0005-0000-0000-0000402C0000}"/>
    <cellStyle name="Normal 13 3 2 5 3" xfId="11547" xr:uid="{00000000-0005-0000-0000-0000412C0000}"/>
    <cellStyle name="Normal 13 3 2 5 4" xfId="11548" xr:uid="{00000000-0005-0000-0000-0000422C0000}"/>
    <cellStyle name="Normal 13 3 2 6" xfId="11549" xr:uid="{00000000-0005-0000-0000-0000432C0000}"/>
    <cellStyle name="Normal 13 3 2 6 2" xfId="11550" xr:uid="{00000000-0005-0000-0000-0000442C0000}"/>
    <cellStyle name="Normal 13 3 2 6 3" xfId="11551" xr:uid="{00000000-0005-0000-0000-0000452C0000}"/>
    <cellStyle name="Normal 13 3 2 6 4" xfId="11552" xr:uid="{00000000-0005-0000-0000-0000462C0000}"/>
    <cellStyle name="Normal 13 3 2 7" xfId="11553" xr:uid="{00000000-0005-0000-0000-0000472C0000}"/>
    <cellStyle name="Normal 13 3 2 7 2" xfId="11554" xr:uid="{00000000-0005-0000-0000-0000482C0000}"/>
    <cellStyle name="Normal 13 3 2 7 3" xfId="11555" xr:uid="{00000000-0005-0000-0000-0000492C0000}"/>
    <cellStyle name="Normal 13 3 2 7 4" xfId="11556" xr:uid="{00000000-0005-0000-0000-00004A2C0000}"/>
    <cellStyle name="Normal 13 3 2 8" xfId="11557" xr:uid="{00000000-0005-0000-0000-00004B2C0000}"/>
    <cellStyle name="Normal 13 3 2 8 2" xfId="11558" xr:uid="{00000000-0005-0000-0000-00004C2C0000}"/>
    <cellStyle name="Normal 13 3 2 8 3" xfId="11559" xr:uid="{00000000-0005-0000-0000-00004D2C0000}"/>
    <cellStyle name="Normal 13 3 2 8 4" xfId="11560" xr:uid="{00000000-0005-0000-0000-00004E2C0000}"/>
    <cellStyle name="Normal 13 3 2 9" xfId="11561" xr:uid="{00000000-0005-0000-0000-00004F2C0000}"/>
    <cellStyle name="Normal 13 3 2 9 2" xfId="11562" xr:uid="{00000000-0005-0000-0000-0000502C0000}"/>
    <cellStyle name="Normal 13 3 2 9 3" xfId="11563" xr:uid="{00000000-0005-0000-0000-0000512C0000}"/>
    <cellStyle name="Normal 13 3 2 9 4" xfId="11564" xr:uid="{00000000-0005-0000-0000-0000522C0000}"/>
    <cellStyle name="Normal 13 3 20" xfId="11565" xr:uid="{00000000-0005-0000-0000-0000532C0000}"/>
    <cellStyle name="Normal 13 3 3" xfId="11566" xr:uid="{00000000-0005-0000-0000-0000542C0000}"/>
    <cellStyle name="Normal 13 3 3 10" xfId="11567" xr:uid="{00000000-0005-0000-0000-0000552C0000}"/>
    <cellStyle name="Normal 13 3 3 11" xfId="11568" xr:uid="{00000000-0005-0000-0000-0000562C0000}"/>
    <cellStyle name="Normal 13 3 3 12" xfId="11569" xr:uid="{00000000-0005-0000-0000-0000572C0000}"/>
    <cellStyle name="Normal 13 3 3 13" xfId="11570" xr:uid="{00000000-0005-0000-0000-0000582C0000}"/>
    <cellStyle name="Normal 13 3 3 14" xfId="11571" xr:uid="{00000000-0005-0000-0000-0000592C0000}"/>
    <cellStyle name="Normal 13 3 3 2" xfId="11572" xr:uid="{00000000-0005-0000-0000-00005A2C0000}"/>
    <cellStyle name="Normal 13 3 3 2 10" xfId="11573" xr:uid="{00000000-0005-0000-0000-00005B2C0000}"/>
    <cellStyle name="Normal 13 3 3 2 11" xfId="11574" xr:uid="{00000000-0005-0000-0000-00005C2C0000}"/>
    <cellStyle name="Normal 13 3 3 2 12" xfId="11575" xr:uid="{00000000-0005-0000-0000-00005D2C0000}"/>
    <cellStyle name="Normal 13 3 3 2 2" xfId="11576" xr:uid="{00000000-0005-0000-0000-00005E2C0000}"/>
    <cellStyle name="Normal 13 3 3 2 2 2" xfId="11577" xr:uid="{00000000-0005-0000-0000-00005F2C0000}"/>
    <cellStyle name="Normal 13 3 3 2 2 2 2" xfId="11578" xr:uid="{00000000-0005-0000-0000-0000602C0000}"/>
    <cellStyle name="Normal 13 3 3 2 2 2 3" xfId="11579" xr:uid="{00000000-0005-0000-0000-0000612C0000}"/>
    <cellStyle name="Normal 13 3 3 2 2 2 4" xfId="11580" xr:uid="{00000000-0005-0000-0000-0000622C0000}"/>
    <cellStyle name="Normal 13 3 3 2 2 3" xfId="11581" xr:uid="{00000000-0005-0000-0000-0000632C0000}"/>
    <cellStyle name="Normal 13 3 3 2 2 3 2" xfId="11582" xr:uid="{00000000-0005-0000-0000-0000642C0000}"/>
    <cellStyle name="Normal 13 3 3 2 2 3 3" xfId="11583" xr:uid="{00000000-0005-0000-0000-0000652C0000}"/>
    <cellStyle name="Normal 13 3 3 2 2 3 4" xfId="11584" xr:uid="{00000000-0005-0000-0000-0000662C0000}"/>
    <cellStyle name="Normal 13 3 3 2 2 4" xfId="11585" xr:uid="{00000000-0005-0000-0000-0000672C0000}"/>
    <cellStyle name="Normal 13 3 3 2 2 5" xfId="11586" xr:uid="{00000000-0005-0000-0000-0000682C0000}"/>
    <cellStyle name="Normal 13 3 3 2 2 6" xfId="11587" xr:uid="{00000000-0005-0000-0000-0000692C0000}"/>
    <cellStyle name="Normal 13 3 3 2 3" xfId="11588" xr:uid="{00000000-0005-0000-0000-00006A2C0000}"/>
    <cellStyle name="Normal 13 3 3 2 3 2" xfId="11589" xr:uid="{00000000-0005-0000-0000-00006B2C0000}"/>
    <cellStyle name="Normal 13 3 3 2 3 3" xfId="11590" xr:uid="{00000000-0005-0000-0000-00006C2C0000}"/>
    <cellStyle name="Normal 13 3 3 2 3 4" xfId="11591" xr:uid="{00000000-0005-0000-0000-00006D2C0000}"/>
    <cellStyle name="Normal 13 3 3 2 4" xfId="11592" xr:uid="{00000000-0005-0000-0000-00006E2C0000}"/>
    <cellStyle name="Normal 13 3 3 2 4 2" xfId="11593" xr:uid="{00000000-0005-0000-0000-00006F2C0000}"/>
    <cellStyle name="Normal 13 3 3 2 4 3" xfId="11594" xr:uid="{00000000-0005-0000-0000-0000702C0000}"/>
    <cellStyle name="Normal 13 3 3 2 4 4" xfId="11595" xr:uid="{00000000-0005-0000-0000-0000712C0000}"/>
    <cellStyle name="Normal 13 3 3 2 5" xfId="11596" xr:uid="{00000000-0005-0000-0000-0000722C0000}"/>
    <cellStyle name="Normal 13 3 3 2 5 2" xfId="11597" xr:uid="{00000000-0005-0000-0000-0000732C0000}"/>
    <cellStyle name="Normal 13 3 3 2 5 3" xfId="11598" xr:uid="{00000000-0005-0000-0000-0000742C0000}"/>
    <cellStyle name="Normal 13 3 3 2 5 4" xfId="11599" xr:uid="{00000000-0005-0000-0000-0000752C0000}"/>
    <cellStyle name="Normal 13 3 3 2 6" xfId="11600" xr:uid="{00000000-0005-0000-0000-0000762C0000}"/>
    <cellStyle name="Normal 13 3 3 2 6 2" xfId="11601" xr:uid="{00000000-0005-0000-0000-0000772C0000}"/>
    <cellStyle name="Normal 13 3 3 2 6 3" xfId="11602" xr:uid="{00000000-0005-0000-0000-0000782C0000}"/>
    <cellStyle name="Normal 13 3 3 2 6 4" xfId="11603" xr:uid="{00000000-0005-0000-0000-0000792C0000}"/>
    <cellStyle name="Normal 13 3 3 2 7" xfId="11604" xr:uid="{00000000-0005-0000-0000-00007A2C0000}"/>
    <cellStyle name="Normal 13 3 3 2 7 2" xfId="11605" xr:uid="{00000000-0005-0000-0000-00007B2C0000}"/>
    <cellStyle name="Normal 13 3 3 2 7 3" xfId="11606" xr:uid="{00000000-0005-0000-0000-00007C2C0000}"/>
    <cellStyle name="Normal 13 3 3 2 7 4" xfId="11607" xr:uid="{00000000-0005-0000-0000-00007D2C0000}"/>
    <cellStyle name="Normal 13 3 3 2 8" xfId="11608" xr:uid="{00000000-0005-0000-0000-00007E2C0000}"/>
    <cellStyle name="Normal 13 3 3 2 9" xfId="11609" xr:uid="{00000000-0005-0000-0000-00007F2C0000}"/>
    <cellStyle name="Normal 13 3 3 3" xfId="11610" xr:uid="{00000000-0005-0000-0000-0000802C0000}"/>
    <cellStyle name="Normal 13 3 3 3 2" xfId="11611" xr:uid="{00000000-0005-0000-0000-0000812C0000}"/>
    <cellStyle name="Normal 13 3 3 3 2 2" xfId="11612" xr:uid="{00000000-0005-0000-0000-0000822C0000}"/>
    <cellStyle name="Normal 13 3 3 3 2 3" xfId="11613" xr:uid="{00000000-0005-0000-0000-0000832C0000}"/>
    <cellStyle name="Normal 13 3 3 3 2 4" xfId="11614" xr:uid="{00000000-0005-0000-0000-0000842C0000}"/>
    <cellStyle name="Normal 13 3 3 3 3" xfId="11615" xr:uid="{00000000-0005-0000-0000-0000852C0000}"/>
    <cellStyle name="Normal 13 3 3 3 3 2" xfId="11616" xr:uid="{00000000-0005-0000-0000-0000862C0000}"/>
    <cellStyle name="Normal 13 3 3 3 3 3" xfId="11617" xr:uid="{00000000-0005-0000-0000-0000872C0000}"/>
    <cellStyle name="Normal 13 3 3 3 3 4" xfId="11618" xr:uid="{00000000-0005-0000-0000-0000882C0000}"/>
    <cellStyle name="Normal 13 3 3 3 4" xfId="11619" xr:uid="{00000000-0005-0000-0000-0000892C0000}"/>
    <cellStyle name="Normal 13 3 3 3 5" xfId="11620" xr:uid="{00000000-0005-0000-0000-00008A2C0000}"/>
    <cellStyle name="Normal 13 3 3 3 6" xfId="11621" xr:uid="{00000000-0005-0000-0000-00008B2C0000}"/>
    <cellStyle name="Normal 13 3 3 4" xfId="11622" xr:uid="{00000000-0005-0000-0000-00008C2C0000}"/>
    <cellStyle name="Normal 13 3 3 4 2" xfId="11623" xr:uid="{00000000-0005-0000-0000-00008D2C0000}"/>
    <cellStyle name="Normal 13 3 3 4 3" xfId="11624" xr:uid="{00000000-0005-0000-0000-00008E2C0000}"/>
    <cellStyle name="Normal 13 3 3 4 4" xfId="11625" xr:uid="{00000000-0005-0000-0000-00008F2C0000}"/>
    <cellStyle name="Normal 13 3 3 5" xfId="11626" xr:uid="{00000000-0005-0000-0000-0000902C0000}"/>
    <cellStyle name="Normal 13 3 3 5 2" xfId="11627" xr:uid="{00000000-0005-0000-0000-0000912C0000}"/>
    <cellStyle name="Normal 13 3 3 5 3" xfId="11628" xr:uid="{00000000-0005-0000-0000-0000922C0000}"/>
    <cellStyle name="Normal 13 3 3 5 4" xfId="11629" xr:uid="{00000000-0005-0000-0000-0000932C0000}"/>
    <cellStyle name="Normal 13 3 3 6" xfId="11630" xr:uid="{00000000-0005-0000-0000-0000942C0000}"/>
    <cellStyle name="Normal 13 3 3 6 2" xfId="11631" xr:uid="{00000000-0005-0000-0000-0000952C0000}"/>
    <cellStyle name="Normal 13 3 3 6 3" xfId="11632" xr:uid="{00000000-0005-0000-0000-0000962C0000}"/>
    <cellStyle name="Normal 13 3 3 6 4" xfId="11633" xr:uid="{00000000-0005-0000-0000-0000972C0000}"/>
    <cellStyle name="Normal 13 3 3 7" xfId="11634" xr:uid="{00000000-0005-0000-0000-0000982C0000}"/>
    <cellStyle name="Normal 13 3 3 7 2" xfId="11635" xr:uid="{00000000-0005-0000-0000-0000992C0000}"/>
    <cellStyle name="Normal 13 3 3 7 3" xfId="11636" xr:uid="{00000000-0005-0000-0000-00009A2C0000}"/>
    <cellStyle name="Normal 13 3 3 7 4" xfId="11637" xr:uid="{00000000-0005-0000-0000-00009B2C0000}"/>
    <cellStyle name="Normal 13 3 3 8" xfId="11638" xr:uid="{00000000-0005-0000-0000-00009C2C0000}"/>
    <cellStyle name="Normal 13 3 3 8 2" xfId="11639" xr:uid="{00000000-0005-0000-0000-00009D2C0000}"/>
    <cellStyle name="Normal 13 3 3 8 3" xfId="11640" xr:uid="{00000000-0005-0000-0000-00009E2C0000}"/>
    <cellStyle name="Normal 13 3 3 8 4" xfId="11641" xr:uid="{00000000-0005-0000-0000-00009F2C0000}"/>
    <cellStyle name="Normal 13 3 3 9" xfId="11642" xr:uid="{00000000-0005-0000-0000-0000A02C0000}"/>
    <cellStyle name="Normal 13 3 3 9 2" xfId="11643" xr:uid="{00000000-0005-0000-0000-0000A12C0000}"/>
    <cellStyle name="Normal 13 3 3 9 3" xfId="11644" xr:uid="{00000000-0005-0000-0000-0000A22C0000}"/>
    <cellStyle name="Normal 13 3 3 9 4" xfId="11645" xr:uid="{00000000-0005-0000-0000-0000A32C0000}"/>
    <cellStyle name="Normal 13 3 4" xfId="11646" xr:uid="{00000000-0005-0000-0000-0000A42C0000}"/>
    <cellStyle name="Normal 13 3 4 10" xfId="11647" xr:uid="{00000000-0005-0000-0000-0000A52C0000}"/>
    <cellStyle name="Normal 13 3 4 11" xfId="11648" xr:uid="{00000000-0005-0000-0000-0000A62C0000}"/>
    <cellStyle name="Normal 13 3 4 12" xfId="11649" xr:uid="{00000000-0005-0000-0000-0000A72C0000}"/>
    <cellStyle name="Normal 13 3 4 2" xfId="11650" xr:uid="{00000000-0005-0000-0000-0000A82C0000}"/>
    <cellStyle name="Normal 13 3 4 2 2" xfId="11651" xr:uid="{00000000-0005-0000-0000-0000A92C0000}"/>
    <cellStyle name="Normal 13 3 4 2 2 2" xfId="11652" xr:uid="{00000000-0005-0000-0000-0000AA2C0000}"/>
    <cellStyle name="Normal 13 3 4 2 2 3" xfId="11653" xr:uid="{00000000-0005-0000-0000-0000AB2C0000}"/>
    <cellStyle name="Normal 13 3 4 2 2 4" xfId="11654" xr:uid="{00000000-0005-0000-0000-0000AC2C0000}"/>
    <cellStyle name="Normal 13 3 4 2 3" xfId="11655" xr:uid="{00000000-0005-0000-0000-0000AD2C0000}"/>
    <cellStyle name="Normal 13 3 4 2 3 2" xfId="11656" xr:uid="{00000000-0005-0000-0000-0000AE2C0000}"/>
    <cellStyle name="Normal 13 3 4 2 3 3" xfId="11657" xr:uid="{00000000-0005-0000-0000-0000AF2C0000}"/>
    <cellStyle name="Normal 13 3 4 2 3 4" xfId="11658" xr:uid="{00000000-0005-0000-0000-0000B02C0000}"/>
    <cellStyle name="Normal 13 3 4 2 4" xfId="11659" xr:uid="{00000000-0005-0000-0000-0000B12C0000}"/>
    <cellStyle name="Normal 13 3 4 2 5" xfId="11660" xr:uid="{00000000-0005-0000-0000-0000B22C0000}"/>
    <cellStyle name="Normal 13 3 4 2 6" xfId="11661" xr:uid="{00000000-0005-0000-0000-0000B32C0000}"/>
    <cellStyle name="Normal 13 3 4 3" xfId="11662" xr:uid="{00000000-0005-0000-0000-0000B42C0000}"/>
    <cellStyle name="Normal 13 3 4 3 2" xfId="11663" xr:uid="{00000000-0005-0000-0000-0000B52C0000}"/>
    <cellStyle name="Normal 13 3 4 3 3" xfId="11664" xr:uid="{00000000-0005-0000-0000-0000B62C0000}"/>
    <cellStyle name="Normal 13 3 4 3 4" xfId="11665" xr:uid="{00000000-0005-0000-0000-0000B72C0000}"/>
    <cellStyle name="Normal 13 3 4 4" xfId="11666" xr:uid="{00000000-0005-0000-0000-0000B82C0000}"/>
    <cellStyle name="Normal 13 3 4 4 2" xfId="11667" xr:uid="{00000000-0005-0000-0000-0000B92C0000}"/>
    <cellStyle name="Normal 13 3 4 4 3" xfId="11668" xr:uid="{00000000-0005-0000-0000-0000BA2C0000}"/>
    <cellStyle name="Normal 13 3 4 4 4" xfId="11669" xr:uid="{00000000-0005-0000-0000-0000BB2C0000}"/>
    <cellStyle name="Normal 13 3 4 5" xfId="11670" xr:uid="{00000000-0005-0000-0000-0000BC2C0000}"/>
    <cellStyle name="Normal 13 3 4 5 2" xfId="11671" xr:uid="{00000000-0005-0000-0000-0000BD2C0000}"/>
    <cellStyle name="Normal 13 3 4 5 3" xfId="11672" xr:uid="{00000000-0005-0000-0000-0000BE2C0000}"/>
    <cellStyle name="Normal 13 3 4 5 4" xfId="11673" xr:uid="{00000000-0005-0000-0000-0000BF2C0000}"/>
    <cellStyle name="Normal 13 3 4 6" xfId="11674" xr:uid="{00000000-0005-0000-0000-0000C02C0000}"/>
    <cellStyle name="Normal 13 3 4 6 2" xfId="11675" xr:uid="{00000000-0005-0000-0000-0000C12C0000}"/>
    <cellStyle name="Normal 13 3 4 6 3" xfId="11676" xr:uid="{00000000-0005-0000-0000-0000C22C0000}"/>
    <cellStyle name="Normal 13 3 4 6 4" xfId="11677" xr:uid="{00000000-0005-0000-0000-0000C32C0000}"/>
    <cellStyle name="Normal 13 3 4 7" xfId="11678" xr:uid="{00000000-0005-0000-0000-0000C42C0000}"/>
    <cellStyle name="Normal 13 3 4 7 2" xfId="11679" xr:uid="{00000000-0005-0000-0000-0000C52C0000}"/>
    <cellStyle name="Normal 13 3 4 7 3" xfId="11680" xr:uid="{00000000-0005-0000-0000-0000C62C0000}"/>
    <cellStyle name="Normal 13 3 4 7 4" xfId="11681" xr:uid="{00000000-0005-0000-0000-0000C72C0000}"/>
    <cellStyle name="Normal 13 3 4 8" xfId="11682" xr:uid="{00000000-0005-0000-0000-0000C82C0000}"/>
    <cellStyle name="Normal 13 3 4 9" xfId="11683" xr:uid="{00000000-0005-0000-0000-0000C92C0000}"/>
    <cellStyle name="Normal 13 3 5" xfId="11684" xr:uid="{00000000-0005-0000-0000-0000CA2C0000}"/>
    <cellStyle name="Normal 13 3 5 10" xfId="11685" xr:uid="{00000000-0005-0000-0000-0000CB2C0000}"/>
    <cellStyle name="Normal 13 3 5 11" xfId="11686" xr:uid="{00000000-0005-0000-0000-0000CC2C0000}"/>
    <cellStyle name="Normal 13 3 5 12" xfId="11687" xr:uid="{00000000-0005-0000-0000-0000CD2C0000}"/>
    <cellStyle name="Normal 13 3 5 2" xfId="11688" xr:uid="{00000000-0005-0000-0000-0000CE2C0000}"/>
    <cellStyle name="Normal 13 3 5 2 2" xfId="11689" xr:uid="{00000000-0005-0000-0000-0000CF2C0000}"/>
    <cellStyle name="Normal 13 3 5 2 2 2" xfId="11690" xr:uid="{00000000-0005-0000-0000-0000D02C0000}"/>
    <cellStyle name="Normal 13 3 5 2 2 3" xfId="11691" xr:uid="{00000000-0005-0000-0000-0000D12C0000}"/>
    <cellStyle name="Normal 13 3 5 2 2 4" xfId="11692" xr:uid="{00000000-0005-0000-0000-0000D22C0000}"/>
    <cellStyle name="Normal 13 3 5 2 3" xfId="11693" xr:uid="{00000000-0005-0000-0000-0000D32C0000}"/>
    <cellStyle name="Normal 13 3 5 2 3 2" xfId="11694" xr:uid="{00000000-0005-0000-0000-0000D42C0000}"/>
    <cellStyle name="Normal 13 3 5 2 3 3" xfId="11695" xr:uid="{00000000-0005-0000-0000-0000D52C0000}"/>
    <cellStyle name="Normal 13 3 5 2 3 4" xfId="11696" xr:uid="{00000000-0005-0000-0000-0000D62C0000}"/>
    <cellStyle name="Normal 13 3 5 2 4" xfId="11697" xr:uid="{00000000-0005-0000-0000-0000D72C0000}"/>
    <cellStyle name="Normal 13 3 5 2 5" xfId="11698" xr:uid="{00000000-0005-0000-0000-0000D82C0000}"/>
    <cellStyle name="Normal 13 3 5 2 6" xfId="11699" xr:uid="{00000000-0005-0000-0000-0000D92C0000}"/>
    <cellStyle name="Normal 13 3 5 3" xfId="11700" xr:uid="{00000000-0005-0000-0000-0000DA2C0000}"/>
    <cellStyle name="Normal 13 3 5 3 2" xfId="11701" xr:uid="{00000000-0005-0000-0000-0000DB2C0000}"/>
    <cellStyle name="Normal 13 3 5 3 3" xfId="11702" xr:uid="{00000000-0005-0000-0000-0000DC2C0000}"/>
    <cellStyle name="Normal 13 3 5 3 4" xfId="11703" xr:uid="{00000000-0005-0000-0000-0000DD2C0000}"/>
    <cellStyle name="Normal 13 3 5 4" xfId="11704" xr:uid="{00000000-0005-0000-0000-0000DE2C0000}"/>
    <cellStyle name="Normal 13 3 5 4 2" xfId="11705" xr:uid="{00000000-0005-0000-0000-0000DF2C0000}"/>
    <cellStyle name="Normal 13 3 5 4 3" xfId="11706" xr:uid="{00000000-0005-0000-0000-0000E02C0000}"/>
    <cellStyle name="Normal 13 3 5 4 4" xfId="11707" xr:uid="{00000000-0005-0000-0000-0000E12C0000}"/>
    <cellStyle name="Normal 13 3 5 5" xfId="11708" xr:uid="{00000000-0005-0000-0000-0000E22C0000}"/>
    <cellStyle name="Normal 13 3 5 5 2" xfId="11709" xr:uid="{00000000-0005-0000-0000-0000E32C0000}"/>
    <cellStyle name="Normal 13 3 5 5 3" xfId="11710" xr:uid="{00000000-0005-0000-0000-0000E42C0000}"/>
    <cellStyle name="Normal 13 3 5 5 4" xfId="11711" xr:uid="{00000000-0005-0000-0000-0000E52C0000}"/>
    <cellStyle name="Normal 13 3 5 6" xfId="11712" xr:uid="{00000000-0005-0000-0000-0000E62C0000}"/>
    <cellStyle name="Normal 13 3 5 6 2" xfId="11713" xr:uid="{00000000-0005-0000-0000-0000E72C0000}"/>
    <cellStyle name="Normal 13 3 5 6 3" xfId="11714" xr:uid="{00000000-0005-0000-0000-0000E82C0000}"/>
    <cellStyle name="Normal 13 3 5 6 4" xfId="11715" xr:uid="{00000000-0005-0000-0000-0000E92C0000}"/>
    <cellStyle name="Normal 13 3 5 7" xfId="11716" xr:uid="{00000000-0005-0000-0000-0000EA2C0000}"/>
    <cellStyle name="Normal 13 3 5 7 2" xfId="11717" xr:uid="{00000000-0005-0000-0000-0000EB2C0000}"/>
    <cellStyle name="Normal 13 3 5 7 3" xfId="11718" xr:uid="{00000000-0005-0000-0000-0000EC2C0000}"/>
    <cellStyle name="Normal 13 3 5 7 4" xfId="11719" xr:uid="{00000000-0005-0000-0000-0000ED2C0000}"/>
    <cellStyle name="Normal 13 3 5 8" xfId="11720" xr:uid="{00000000-0005-0000-0000-0000EE2C0000}"/>
    <cellStyle name="Normal 13 3 5 9" xfId="11721" xr:uid="{00000000-0005-0000-0000-0000EF2C0000}"/>
    <cellStyle name="Normal 13 3 6" xfId="11722" xr:uid="{00000000-0005-0000-0000-0000F02C0000}"/>
    <cellStyle name="Normal 13 3 6 2" xfId="11723" xr:uid="{00000000-0005-0000-0000-0000F12C0000}"/>
    <cellStyle name="Normal 13 3 6 2 2" xfId="11724" xr:uid="{00000000-0005-0000-0000-0000F22C0000}"/>
    <cellStyle name="Normal 13 3 6 2 3" xfId="11725" xr:uid="{00000000-0005-0000-0000-0000F32C0000}"/>
    <cellStyle name="Normal 13 3 6 2 4" xfId="11726" xr:uid="{00000000-0005-0000-0000-0000F42C0000}"/>
    <cellStyle name="Normal 13 3 6 3" xfId="11727" xr:uid="{00000000-0005-0000-0000-0000F52C0000}"/>
    <cellStyle name="Normal 13 3 6 3 2" xfId="11728" xr:uid="{00000000-0005-0000-0000-0000F62C0000}"/>
    <cellStyle name="Normal 13 3 6 3 3" xfId="11729" xr:uid="{00000000-0005-0000-0000-0000F72C0000}"/>
    <cellStyle name="Normal 13 3 6 3 4" xfId="11730" xr:uid="{00000000-0005-0000-0000-0000F82C0000}"/>
    <cellStyle name="Normal 13 3 6 4" xfId="11731" xr:uid="{00000000-0005-0000-0000-0000F92C0000}"/>
    <cellStyle name="Normal 13 3 6 4 2" xfId="11732" xr:uid="{00000000-0005-0000-0000-0000FA2C0000}"/>
    <cellStyle name="Normal 13 3 6 4 3" xfId="11733" xr:uid="{00000000-0005-0000-0000-0000FB2C0000}"/>
    <cellStyle name="Normal 13 3 6 4 4" xfId="11734" xr:uid="{00000000-0005-0000-0000-0000FC2C0000}"/>
    <cellStyle name="Normal 13 3 6 5" xfId="11735" xr:uid="{00000000-0005-0000-0000-0000FD2C0000}"/>
    <cellStyle name="Normal 13 3 6 5 2" xfId="11736" xr:uid="{00000000-0005-0000-0000-0000FE2C0000}"/>
    <cellStyle name="Normal 13 3 6 5 3" xfId="11737" xr:uid="{00000000-0005-0000-0000-0000FF2C0000}"/>
    <cellStyle name="Normal 13 3 6 5 4" xfId="11738" xr:uid="{00000000-0005-0000-0000-0000002D0000}"/>
    <cellStyle name="Normal 13 3 6 6" xfId="11739" xr:uid="{00000000-0005-0000-0000-0000012D0000}"/>
    <cellStyle name="Normal 13 3 6 7" xfId="11740" xr:uid="{00000000-0005-0000-0000-0000022D0000}"/>
    <cellStyle name="Normal 13 3 6 8" xfId="11741" xr:uid="{00000000-0005-0000-0000-0000032D0000}"/>
    <cellStyle name="Normal 13 3 7" xfId="11742" xr:uid="{00000000-0005-0000-0000-0000042D0000}"/>
    <cellStyle name="Normal 13 3 7 2" xfId="11743" xr:uid="{00000000-0005-0000-0000-0000052D0000}"/>
    <cellStyle name="Normal 13 3 7 3" xfId="11744" xr:uid="{00000000-0005-0000-0000-0000062D0000}"/>
    <cellStyle name="Normal 13 3 7 4" xfId="11745" xr:uid="{00000000-0005-0000-0000-0000072D0000}"/>
    <cellStyle name="Normal 13 3 8" xfId="11746" xr:uid="{00000000-0005-0000-0000-0000082D0000}"/>
    <cellStyle name="Normal 13 3 8 2" xfId="11747" xr:uid="{00000000-0005-0000-0000-0000092D0000}"/>
    <cellStyle name="Normal 13 3 8 3" xfId="11748" xr:uid="{00000000-0005-0000-0000-00000A2D0000}"/>
    <cellStyle name="Normal 13 3 8 4" xfId="11749" xr:uid="{00000000-0005-0000-0000-00000B2D0000}"/>
    <cellStyle name="Normal 13 3 9" xfId="11750" xr:uid="{00000000-0005-0000-0000-00000C2D0000}"/>
    <cellStyle name="Normal 13 3 9 2" xfId="11751" xr:uid="{00000000-0005-0000-0000-00000D2D0000}"/>
    <cellStyle name="Normal 13 3 9 3" xfId="11752" xr:uid="{00000000-0005-0000-0000-00000E2D0000}"/>
    <cellStyle name="Normal 13 3 9 4" xfId="11753" xr:uid="{00000000-0005-0000-0000-00000F2D0000}"/>
    <cellStyle name="Normal 13 4" xfId="11754" xr:uid="{00000000-0005-0000-0000-0000102D0000}"/>
    <cellStyle name="Normal 13 4 10" xfId="11755" xr:uid="{00000000-0005-0000-0000-0000112D0000}"/>
    <cellStyle name="Normal 13 4 10 2" xfId="11756" xr:uid="{00000000-0005-0000-0000-0000122D0000}"/>
    <cellStyle name="Normal 13 4 10 3" xfId="11757" xr:uid="{00000000-0005-0000-0000-0000132D0000}"/>
    <cellStyle name="Normal 13 4 10 4" xfId="11758" xr:uid="{00000000-0005-0000-0000-0000142D0000}"/>
    <cellStyle name="Normal 13 4 11" xfId="11759" xr:uid="{00000000-0005-0000-0000-0000152D0000}"/>
    <cellStyle name="Normal 13 4 11 2" xfId="11760" xr:uid="{00000000-0005-0000-0000-0000162D0000}"/>
    <cellStyle name="Normal 13 4 11 3" xfId="11761" xr:uid="{00000000-0005-0000-0000-0000172D0000}"/>
    <cellStyle name="Normal 13 4 11 4" xfId="11762" xr:uid="{00000000-0005-0000-0000-0000182D0000}"/>
    <cellStyle name="Normal 13 4 12" xfId="11763" xr:uid="{00000000-0005-0000-0000-0000192D0000}"/>
    <cellStyle name="Normal 13 4 12 2" xfId="11764" xr:uid="{00000000-0005-0000-0000-00001A2D0000}"/>
    <cellStyle name="Normal 13 4 12 3" xfId="11765" xr:uid="{00000000-0005-0000-0000-00001B2D0000}"/>
    <cellStyle name="Normal 13 4 12 4" xfId="11766" xr:uid="{00000000-0005-0000-0000-00001C2D0000}"/>
    <cellStyle name="Normal 13 4 13" xfId="11767" xr:uid="{00000000-0005-0000-0000-00001D2D0000}"/>
    <cellStyle name="Normal 13 4 13 2" xfId="11768" xr:uid="{00000000-0005-0000-0000-00001E2D0000}"/>
    <cellStyle name="Normal 13 4 13 3" xfId="11769" xr:uid="{00000000-0005-0000-0000-00001F2D0000}"/>
    <cellStyle name="Normal 13 4 13 4" xfId="11770" xr:uid="{00000000-0005-0000-0000-0000202D0000}"/>
    <cellStyle name="Normal 13 4 14" xfId="11771" xr:uid="{00000000-0005-0000-0000-0000212D0000}"/>
    <cellStyle name="Normal 13 4 15" xfId="11772" xr:uid="{00000000-0005-0000-0000-0000222D0000}"/>
    <cellStyle name="Normal 13 4 16" xfId="11773" xr:uid="{00000000-0005-0000-0000-0000232D0000}"/>
    <cellStyle name="Normal 13 4 17" xfId="11774" xr:uid="{00000000-0005-0000-0000-0000242D0000}"/>
    <cellStyle name="Normal 13 4 18" xfId="11775" xr:uid="{00000000-0005-0000-0000-0000252D0000}"/>
    <cellStyle name="Normal 13 4 19" xfId="11776" xr:uid="{00000000-0005-0000-0000-0000262D0000}"/>
    <cellStyle name="Normal 13 4 2" xfId="11777" xr:uid="{00000000-0005-0000-0000-0000272D0000}"/>
    <cellStyle name="Normal 13 4 2 10" xfId="11778" xr:uid="{00000000-0005-0000-0000-0000282D0000}"/>
    <cellStyle name="Normal 13 4 2 11" xfId="11779" xr:uid="{00000000-0005-0000-0000-0000292D0000}"/>
    <cellStyle name="Normal 13 4 2 12" xfId="11780" xr:uid="{00000000-0005-0000-0000-00002A2D0000}"/>
    <cellStyle name="Normal 13 4 2 13" xfId="11781" xr:uid="{00000000-0005-0000-0000-00002B2D0000}"/>
    <cellStyle name="Normal 13 4 2 14" xfId="11782" xr:uid="{00000000-0005-0000-0000-00002C2D0000}"/>
    <cellStyle name="Normal 13 4 2 2" xfId="11783" xr:uid="{00000000-0005-0000-0000-00002D2D0000}"/>
    <cellStyle name="Normal 13 4 2 2 10" xfId="11784" xr:uid="{00000000-0005-0000-0000-00002E2D0000}"/>
    <cellStyle name="Normal 13 4 2 2 11" xfId="11785" xr:uid="{00000000-0005-0000-0000-00002F2D0000}"/>
    <cellStyle name="Normal 13 4 2 2 12" xfId="11786" xr:uid="{00000000-0005-0000-0000-0000302D0000}"/>
    <cellStyle name="Normal 13 4 2 2 2" xfId="11787" xr:uid="{00000000-0005-0000-0000-0000312D0000}"/>
    <cellStyle name="Normal 13 4 2 2 2 2" xfId="11788" xr:uid="{00000000-0005-0000-0000-0000322D0000}"/>
    <cellStyle name="Normal 13 4 2 2 2 2 2" xfId="11789" xr:uid="{00000000-0005-0000-0000-0000332D0000}"/>
    <cellStyle name="Normal 13 4 2 2 2 2 3" xfId="11790" xr:uid="{00000000-0005-0000-0000-0000342D0000}"/>
    <cellStyle name="Normal 13 4 2 2 2 2 4" xfId="11791" xr:uid="{00000000-0005-0000-0000-0000352D0000}"/>
    <cellStyle name="Normal 13 4 2 2 2 3" xfId="11792" xr:uid="{00000000-0005-0000-0000-0000362D0000}"/>
    <cellStyle name="Normal 13 4 2 2 2 3 2" xfId="11793" xr:uid="{00000000-0005-0000-0000-0000372D0000}"/>
    <cellStyle name="Normal 13 4 2 2 2 3 3" xfId="11794" xr:uid="{00000000-0005-0000-0000-0000382D0000}"/>
    <cellStyle name="Normal 13 4 2 2 2 3 4" xfId="11795" xr:uid="{00000000-0005-0000-0000-0000392D0000}"/>
    <cellStyle name="Normal 13 4 2 2 2 4" xfId="11796" xr:uid="{00000000-0005-0000-0000-00003A2D0000}"/>
    <cellStyle name="Normal 13 4 2 2 2 5" xfId="11797" xr:uid="{00000000-0005-0000-0000-00003B2D0000}"/>
    <cellStyle name="Normal 13 4 2 2 2 6" xfId="11798" xr:uid="{00000000-0005-0000-0000-00003C2D0000}"/>
    <cellStyle name="Normal 13 4 2 2 3" xfId="11799" xr:uid="{00000000-0005-0000-0000-00003D2D0000}"/>
    <cellStyle name="Normal 13 4 2 2 3 2" xfId="11800" xr:uid="{00000000-0005-0000-0000-00003E2D0000}"/>
    <cellStyle name="Normal 13 4 2 2 3 3" xfId="11801" xr:uid="{00000000-0005-0000-0000-00003F2D0000}"/>
    <cellStyle name="Normal 13 4 2 2 3 4" xfId="11802" xr:uid="{00000000-0005-0000-0000-0000402D0000}"/>
    <cellStyle name="Normal 13 4 2 2 4" xfId="11803" xr:uid="{00000000-0005-0000-0000-0000412D0000}"/>
    <cellStyle name="Normal 13 4 2 2 4 2" xfId="11804" xr:uid="{00000000-0005-0000-0000-0000422D0000}"/>
    <cellStyle name="Normal 13 4 2 2 4 3" xfId="11805" xr:uid="{00000000-0005-0000-0000-0000432D0000}"/>
    <cellStyle name="Normal 13 4 2 2 4 4" xfId="11806" xr:uid="{00000000-0005-0000-0000-0000442D0000}"/>
    <cellStyle name="Normal 13 4 2 2 5" xfId="11807" xr:uid="{00000000-0005-0000-0000-0000452D0000}"/>
    <cellStyle name="Normal 13 4 2 2 5 2" xfId="11808" xr:uid="{00000000-0005-0000-0000-0000462D0000}"/>
    <cellStyle name="Normal 13 4 2 2 5 3" xfId="11809" xr:uid="{00000000-0005-0000-0000-0000472D0000}"/>
    <cellStyle name="Normal 13 4 2 2 5 4" xfId="11810" xr:uid="{00000000-0005-0000-0000-0000482D0000}"/>
    <cellStyle name="Normal 13 4 2 2 6" xfId="11811" xr:uid="{00000000-0005-0000-0000-0000492D0000}"/>
    <cellStyle name="Normal 13 4 2 2 6 2" xfId="11812" xr:uid="{00000000-0005-0000-0000-00004A2D0000}"/>
    <cellStyle name="Normal 13 4 2 2 6 3" xfId="11813" xr:uid="{00000000-0005-0000-0000-00004B2D0000}"/>
    <cellStyle name="Normal 13 4 2 2 6 4" xfId="11814" xr:uid="{00000000-0005-0000-0000-00004C2D0000}"/>
    <cellStyle name="Normal 13 4 2 2 7" xfId="11815" xr:uid="{00000000-0005-0000-0000-00004D2D0000}"/>
    <cellStyle name="Normal 13 4 2 2 7 2" xfId="11816" xr:uid="{00000000-0005-0000-0000-00004E2D0000}"/>
    <cellStyle name="Normal 13 4 2 2 7 3" xfId="11817" xr:uid="{00000000-0005-0000-0000-00004F2D0000}"/>
    <cellStyle name="Normal 13 4 2 2 7 4" xfId="11818" xr:uid="{00000000-0005-0000-0000-0000502D0000}"/>
    <cellStyle name="Normal 13 4 2 2 8" xfId="11819" xr:uid="{00000000-0005-0000-0000-0000512D0000}"/>
    <cellStyle name="Normal 13 4 2 2 9" xfId="11820" xr:uid="{00000000-0005-0000-0000-0000522D0000}"/>
    <cellStyle name="Normal 13 4 2 3" xfId="11821" xr:uid="{00000000-0005-0000-0000-0000532D0000}"/>
    <cellStyle name="Normal 13 4 2 3 2" xfId="11822" xr:uid="{00000000-0005-0000-0000-0000542D0000}"/>
    <cellStyle name="Normal 13 4 2 3 2 2" xfId="11823" xr:uid="{00000000-0005-0000-0000-0000552D0000}"/>
    <cellStyle name="Normal 13 4 2 3 2 3" xfId="11824" xr:uid="{00000000-0005-0000-0000-0000562D0000}"/>
    <cellStyle name="Normal 13 4 2 3 2 4" xfId="11825" xr:uid="{00000000-0005-0000-0000-0000572D0000}"/>
    <cellStyle name="Normal 13 4 2 3 3" xfId="11826" xr:uid="{00000000-0005-0000-0000-0000582D0000}"/>
    <cellStyle name="Normal 13 4 2 3 3 2" xfId="11827" xr:uid="{00000000-0005-0000-0000-0000592D0000}"/>
    <cellStyle name="Normal 13 4 2 3 3 3" xfId="11828" xr:uid="{00000000-0005-0000-0000-00005A2D0000}"/>
    <cellStyle name="Normal 13 4 2 3 3 4" xfId="11829" xr:uid="{00000000-0005-0000-0000-00005B2D0000}"/>
    <cellStyle name="Normal 13 4 2 3 4" xfId="11830" xr:uid="{00000000-0005-0000-0000-00005C2D0000}"/>
    <cellStyle name="Normal 13 4 2 3 5" xfId="11831" xr:uid="{00000000-0005-0000-0000-00005D2D0000}"/>
    <cellStyle name="Normal 13 4 2 3 6" xfId="11832" xr:uid="{00000000-0005-0000-0000-00005E2D0000}"/>
    <cellStyle name="Normal 13 4 2 4" xfId="11833" xr:uid="{00000000-0005-0000-0000-00005F2D0000}"/>
    <cellStyle name="Normal 13 4 2 4 2" xfId="11834" xr:uid="{00000000-0005-0000-0000-0000602D0000}"/>
    <cellStyle name="Normal 13 4 2 4 3" xfId="11835" xr:uid="{00000000-0005-0000-0000-0000612D0000}"/>
    <cellStyle name="Normal 13 4 2 4 4" xfId="11836" xr:uid="{00000000-0005-0000-0000-0000622D0000}"/>
    <cellStyle name="Normal 13 4 2 5" xfId="11837" xr:uid="{00000000-0005-0000-0000-0000632D0000}"/>
    <cellStyle name="Normal 13 4 2 5 2" xfId="11838" xr:uid="{00000000-0005-0000-0000-0000642D0000}"/>
    <cellStyle name="Normal 13 4 2 5 3" xfId="11839" xr:uid="{00000000-0005-0000-0000-0000652D0000}"/>
    <cellStyle name="Normal 13 4 2 5 4" xfId="11840" xr:uid="{00000000-0005-0000-0000-0000662D0000}"/>
    <cellStyle name="Normal 13 4 2 6" xfId="11841" xr:uid="{00000000-0005-0000-0000-0000672D0000}"/>
    <cellStyle name="Normal 13 4 2 6 2" xfId="11842" xr:uid="{00000000-0005-0000-0000-0000682D0000}"/>
    <cellStyle name="Normal 13 4 2 6 3" xfId="11843" xr:uid="{00000000-0005-0000-0000-0000692D0000}"/>
    <cellStyle name="Normal 13 4 2 6 4" xfId="11844" xr:uid="{00000000-0005-0000-0000-00006A2D0000}"/>
    <cellStyle name="Normal 13 4 2 7" xfId="11845" xr:uid="{00000000-0005-0000-0000-00006B2D0000}"/>
    <cellStyle name="Normal 13 4 2 7 2" xfId="11846" xr:uid="{00000000-0005-0000-0000-00006C2D0000}"/>
    <cellStyle name="Normal 13 4 2 7 3" xfId="11847" xr:uid="{00000000-0005-0000-0000-00006D2D0000}"/>
    <cellStyle name="Normal 13 4 2 7 4" xfId="11848" xr:uid="{00000000-0005-0000-0000-00006E2D0000}"/>
    <cellStyle name="Normal 13 4 2 8" xfId="11849" xr:uid="{00000000-0005-0000-0000-00006F2D0000}"/>
    <cellStyle name="Normal 13 4 2 8 2" xfId="11850" xr:uid="{00000000-0005-0000-0000-0000702D0000}"/>
    <cellStyle name="Normal 13 4 2 8 3" xfId="11851" xr:uid="{00000000-0005-0000-0000-0000712D0000}"/>
    <cellStyle name="Normal 13 4 2 8 4" xfId="11852" xr:uid="{00000000-0005-0000-0000-0000722D0000}"/>
    <cellStyle name="Normal 13 4 2 9" xfId="11853" xr:uid="{00000000-0005-0000-0000-0000732D0000}"/>
    <cellStyle name="Normal 13 4 2 9 2" xfId="11854" xr:uid="{00000000-0005-0000-0000-0000742D0000}"/>
    <cellStyle name="Normal 13 4 2 9 3" xfId="11855" xr:uid="{00000000-0005-0000-0000-0000752D0000}"/>
    <cellStyle name="Normal 13 4 2 9 4" xfId="11856" xr:uid="{00000000-0005-0000-0000-0000762D0000}"/>
    <cellStyle name="Normal 13 4 20" xfId="11857" xr:uid="{00000000-0005-0000-0000-0000772D0000}"/>
    <cellStyle name="Normal 13 4 3" xfId="11858" xr:uid="{00000000-0005-0000-0000-0000782D0000}"/>
    <cellStyle name="Normal 13 4 3 10" xfId="11859" xr:uid="{00000000-0005-0000-0000-0000792D0000}"/>
    <cellStyle name="Normal 13 4 3 11" xfId="11860" xr:uid="{00000000-0005-0000-0000-00007A2D0000}"/>
    <cellStyle name="Normal 13 4 3 12" xfId="11861" xr:uid="{00000000-0005-0000-0000-00007B2D0000}"/>
    <cellStyle name="Normal 13 4 3 13" xfId="11862" xr:uid="{00000000-0005-0000-0000-00007C2D0000}"/>
    <cellStyle name="Normal 13 4 3 14" xfId="11863" xr:uid="{00000000-0005-0000-0000-00007D2D0000}"/>
    <cellStyle name="Normal 13 4 3 2" xfId="11864" xr:uid="{00000000-0005-0000-0000-00007E2D0000}"/>
    <cellStyle name="Normal 13 4 3 2 10" xfId="11865" xr:uid="{00000000-0005-0000-0000-00007F2D0000}"/>
    <cellStyle name="Normal 13 4 3 2 11" xfId="11866" xr:uid="{00000000-0005-0000-0000-0000802D0000}"/>
    <cellStyle name="Normal 13 4 3 2 12" xfId="11867" xr:uid="{00000000-0005-0000-0000-0000812D0000}"/>
    <cellStyle name="Normal 13 4 3 2 2" xfId="11868" xr:uid="{00000000-0005-0000-0000-0000822D0000}"/>
    <cellStyle name="Normal 13 4 3 2 2 2" xfId="11869" xr:uid="{00000000-0005-0000-0000-0000832D0000}"/>
    <cellStyle name="Normal 13 4 3 2 2 2 2" xfId="11870" xr:uid="{00000000-0005-0000-0000-0000842D0000}"/>
    <cellStyle name="Normal 13 4 3 2 2 2 3" xfId="11871" xr:uid="{00000000-0005-0000-0000-0000852D0000}"/>
    <cellStyle name="Normal 13 4 3 2 2 2 4" xfId="11872" xr:uid="{00000000-0005-0000-0000-0000862D0000}"/>
    <cellStyle name="Normal 13 4 3 2 2 3" xfId="11873" xr:uid="{00000000-0005-0000-0000-0000872D0000}"/>
    <cellStyle name="Normal 13 4 3 2 2 3 2" xfId="11874" xr:uid="{00000000-0005-0000-0000-0000882D0000}"/>
    <cellStyle name="Normal 13 4 3 2 2 3 3" xfId="11875" xr:uid="{00000000-0005-0000-0000-0000892D0000}"/>
    <cellStyle name="Normal 13 4 3 2 2 3 4" xfId="11876" xr:uid="{00000000-0005-0000-0000-00008A2D0000}"/>
    <cellStyle name="Normal 13 4 3 2 2 4" xfId="11877" xr:uid="{00000000-0005-0000-0000-00008B2D0000}"/>
    <cellStyle name="Normal 13 4 3 2 2 5" xfId="11878" xr:uid="{00000000-0005-0000-0000-00008C2D0000}"/>
    <cellStyle name="Normal 13 4 3 2 2 6" xfId="11879" xr:uid="{00000000-0005-0000-0000-00008D2D0000}"/>
    <cellStyle name="Normal 13 4 3 2 3" xfId="11880" xr:uid="{00000000-0005-0000-0000-00008E2D0000}"/>
    <cellStyle name="Normal 13 4 3 2 3 2" xfId="11881" xr:uid="{00000000-0005-0000-0000-00008F2D0000}"/>
    <cellStyle name="Normal 13 4 3 2 3 3" xfId="11882" xr:uid="{00000000-0005-0000-0000-0000902D0000}"/>
    <cellStyle name="Normal 13 4 3 2 3 4" xfId="11883" xr:uid="{00000000-0005-0000-0000-0000912D0000}"/>
    <cellStyle name="Normal 13 4 3 2 4" xfId="11884" xr:uid="{00000000-0005-0000-0000-0000922D0000}"/>
    <cellStyle name="Normal 13 4 3 2 4 2" xfId="11885" xr:uid="{00000000-0005-0000-0000-0000932D0000}"/>
    <cellStyle name="Normal 13 4 3 2 4 3" xfId="11886" xr:uid="{00000000-0005-0000-0000-0000942D0000}"/>
    <cellStyle name="Normal 13 4 3 2 4 4" xfId="11887" xr:uid="{00000000-0005-0000-0000-0000952D0000}"/>
    <cellStyle name="Normal 13 4 3 2 5" xfId="11888" xr:uid="{00000000-0005-0000-0000-0000962D0000}"/>
    <cellStyle name="Normal 13 4 3 2 5 2" xfId="11889" xr:uid="{00000000-0005-0000-0000-0000972D0000}"/>
    <cellStyle name="Normal 13 4 3 2 5 3" xfId="11890" xr:uid="{00000000-0005-0000-0000-0000982D0000}"/>
    <cellStyle name="Normal 13 4 3 2 5 4" xfId="11891" xr:uid="{00000000-0005-0000-0000-0000992D0000}"/>
    <cellStyle name="Normal 13 4 3 2 6" xfId="11892" xr:uid="{00000000-0005-0000-0000-00009A2D0000}"/>
    <cellStyle name="Normal 13 4 3 2 6 2" xfId="11893" xr:uid="{00000000-0005-0000-0000-00009B2D0000}"/>
    <cellStyle name="Normal 13 4 3 2 6 3" xfId="11894" xr:uid="{00000000-0005-0000-0000-00009C2D0000}"/>
    <cellStyle name="Normal 13 4 3 2 6 4" xfId="11895" xr:uid="{00000000-0005-0000-0000-00009D2D0000}"/>
    <cellStyle name="Normal 13 4 3 2 7" xfId="11896" xr:uid="{00000000-0005-0000-0000-00009E2D0000}"/>
    <cellStyle name="Normal 13 4 3 2 7 2" xfId="11897" xr:uid="{00000000-0005-0000-0000-00009F2D0000}"/>
    <cellStyle name="Normal 13 4 3 2 7 3" xfId="11898" xr:uid="{00000000-0005-0000-0000-0000A02D0000}"/>
    <cellStyle name="Normal 13 4 3 2 7 4" xfId="11899" xr:uid="{00000000-0005-0000-0000-0000A12D0000}"/>
    <cellStyle name="Normal 13 4 3 2 8" xfId="11900" xr:uid="{00000000-0005-0000-0000-0000A22D0000}"/>
    <cellStyle name="Normal 13 4 3 2 9" xfId="11901" xr:uid="{00000000-0005-0000-0000-0000A32D0000}"/>
    <cellStyle name="Normal 13 4 3 3" xfId="11902" xr:uid="{00000000-0005-0000-0000-0000A42D0000}"/>
    <cellStyle name="Normal 13 4 3 3 2" xfId="11903" xr:uid="{00000000-0005-0000-0000-0000A52D0000}"/>
    <cellStyle name="Normal 13 4 3 3 2 2" xfId="11904" xr:uid="{00000000-0005-0000-0000-0000A62D0000}"/>
    <cellStyle name="Normal 13 4 3 3 2 3" xfId="11905" xr:uid="{00000000-0005-0000-0000-0000A72D0000}"/>
    <cellStyle name="Normal 13 4 3 3 2 4" xfId="11906" xr:uid="{00000000-0005-0000-0000-0000A82D0000}"/>
    <cellStyle name="Normal 13 4 3 3 3" xfId="11907" xr:uid="{00000000-0005-0000-0000-0000A92D0000}"/>
    <cellStyle name="Normal 13 4 3 3 3 2" xfId="11908" xr:uid="{00000000-0005-0000-0000-0000AA2D0000}"/>
    <cellStyle name="Normal 13 4 3 3 3 3" xfId="11909" xr:uid="{00000000-0005-0000-0000-0000AB2D0000}"/>
    <cellStyle name="Normal 13 4 3 3 3 4" xfId="11910" xr:uid="{00000000-0005-0000-0000-0000AC2D0000}"/>
    <cellStyle name="Normal 13 4 3 3 4" xfId="11911" xr:uid="{00000000-0005-0000-0000-0000AD2D0000}"/>
    <cellStyle name="Normal 13 4 3 3 5" xfId="11912" xr:uid="{00000000-0005-0000-0000-0000AE2D0000}"/>
    <cellStyle name="Normal 13 4 3 3 6" xfId="11913" xr:uid="{00000000-0005-0000-0000-0000AF2D0000}"/>
    <cellStyle name="Normal 13 4 3 4" xfId="11914" xr:uid="{00000000-0005-0000-0000-0000B02D0000}"/>
    <cellStyle name="Normal 13 4 3 4 2" xfId="11915" xr:uid="{00000000-0005-0000-0000-0000B12D0000}"/>
    <cellStyle name="Normal 13 4 3 4 3" xfId="11916" xr:uid="{00000000-0005-0000-0000-0000B22D0000}"/>
    <cellStyle name="Normal 13 4 3 4 4" xfId="11917" xr:uid="{00000000-0005-0000-0000-0000B32D0000}"/>
    <cellStyle name="Normal 13 4 3 5" xfId="11918" xr:uid="{00000000-0005-0000-0000-0000B42D0000}"/>
    <cellStyle name="Normal 13 4 3 5 2" xfId="11919" xr:uid="{00000000-0005-0000-0000-0000B52D0000}"/>
    <cellStyle name="Normal 13 4 3 5 3" xfId="11920" xr:uid="{00000000-0005-0000-0000-0000B62D0000}"/>
    <cellStyle name="Normal 13 4 3 5 4" xfId="11921" xr:uid="{00000000-0005-0000-0000-0000B72D0000}"/>
    <cellStyle name="Normal 13 4 3 6" xfId="11922" xr:uid="{00000000-0005-0000-0000-0000B82D0000}"/>
    <cellStyle name="Normal 13 4 3 6 2" xfId="11923" xr:uid="{00000000-0005-0000-0000-0000B92D0000}"/>
    <cellStyle name="Normal 13 4 3 6 3" xfId="11924" xr:uid="{00000000-0005-0000-0000-0000BA2D0000}"/>
    <cellStyle name="Normal 13 4 3 6 4" xfId="11925" xr:uid="{00000000-0005-0000-0000-0000BB2D0000}"/>
    <cellStyle name="Normal 13 4 3 7" xfId="11926" xr:uid="{00000000-0005-0000-0000-0000BC2D0000}"/>
    <cellStyle name="Normal 13 4 3 7 2" xfId="11927" xr:uid="{00000000-0005-0000-0000-0000BD2D0000}"/>
    <cellStyle name="Normal 13 4 3 7 3" xfId="11928" xr:uid="{00000000-0005-0000-0000-0000BE2D0000}"/>
    <cellStyle name="Normal 13 4 3 7 4" xfId="11929" xr:uid="{00000000-0005-0000-0000-0000BF2D0000}"/>
    <cellStyle name="Normal 13 4 3 8" xfId="11930" xr:uid="{00000000-0005-0000-0000-0000C02D0000}"/>
    <cellStyle name="Normal 13 4 3 8 2" xfId="11931" xr:uid="{00000000-0005-0000-0000-0000C12D0000}"/>
    <cellStyle name="Normal 13 4 3 8 3" xfId="11932" xr:uid="{00000000-0005-0000-0000-0000C22D0000}"/>
    <cellStyle name="Normal 13 4 3 8 4" xfId="11933" xr:uid="{00000000-0005-0000-0000-0000C32D0000}"/>
    <cellStyle name="Normal 13 4 3 9" xfId="11934" xr:uid="{00000000-0005-0000-0000-0000C42D0000}"/>
    <cellStyle name="Normal 13 4 3 9 2" xfId="11935" xr:uid="{00000000-0005-0000-0000-0000C52D0000}"/>
    <cellStyle name="Normal 13 4 3 9 3" xfId="11936" xr:uid="{00000000-0005-0000-0000-0000C62D0000}"/>
    <cellStyle name="Normal 13 4 3 9 4" xfId="11937" xr:uid="{00000000-0005-0000-0000-0000C72D0000}"/>
    <cellStyle name="Normal 13 4 4" xfId="11938" xr:uid="{00000000-0005-0000-0000-0000C82D0000}"/>
    <cellStyle name="Normal 13 4 4 10" xfId="11939" xr:uid="{00000000-0005-0000-0000-0000C92D0000}"/>
    <cellStyle name="Normal 13 4 4 11" xfId="11940" xr:uid="{00000000-0005-0000-0000-0000CA2D0000}"/>
    <cellStyle name="Normal 13 4 4 12" xfId="11941" xr:uid="{00000000-0005-0000-0000-0000CB2D0000}"/>
    <cellStyle name="Normal 13 4 4 2" xfId="11942" xr:uid="{00000000-0005-0000-0000-0000CC2D0000}"/>
    <cellStyle name="Normal 13 4 4 2 2" xfId="11943" xr:uid="{00000000-0005-0000-0000-0000CD2D0000}"/>
    <cellStyle name="Normal 13 4 4 2 2 2" xfId="11944" xr:uid="{00000000-0005-0000-0000-0000CE2D0000}"/>
    <cellStyle name="Normal 13 4 4 2 2 3" xfId="11945" xr:uid="{00000000-0005-0000-0000-0000CF2D0000}"/>
    <cellStyle name="Normal 13 4 4 2 2 4" xfId="11946" xr:uid="{00000000-0005-0000-0000-0000D02D0000}"/>
    <cellStyle name="Normal 13 4 4 2 3" xfId="11947" xr:uid="{00000000-0005-0000-0000-0000D12D0000}"/>
    <cellStyle name="Normal 13 4 4 2 3 2" xfId="11948" xr:uid="{00000000-0005-0000-0000-0000D22D0000}"/>
    <cellStyle name="Normal 13 4 4 2 3 3" xfId="11949" xr:uid="{00000000-0005-0000-0000-0000D32D0000}"/>
    <cellStyle name="Normal 13 4 4 2 3 4" xfId="11950" xr:uid="{00000000-0005-0000-0000-0000D42D0000}"/>
    <cellStyle name="Normal 13 4 4 2 4" xfId="11951" xr:uid="{00000000-0005-0000-0000-0000D52D0000}"/>
    <cellStyle name="Normal 13 4 4 2 5" xfId="11952" xr:uid="{00000000-0005-0000-0000-0000D62D0000}"/>
    <cellStyle name="Normal 13 4 4 2 6" xfId="11953" xr:uid="{00000000-0005-0000-0000-0000D72D0000}"/>
    <cellStyle name="Normal 13 4 4 3" xfId="11954" xr:uid="{00000000-0005-0000-0000-0000D82D0000}"/>
    <cellStyle name="Normal 13 4 4 3 2" xfId="11955" xr:uid="{00000000-0005-0000-0000-0000D92D0000}"/>
    <cellStyle name="Normal 13 4 4 3 3" xfId="11956" xr:uid="{00000000-0005-0000-0000-0000DA2D0000}"/>
    <cellStyle name="Normal 13 4 4 3 4" xfId="11957" xr:uid="{00000000-0005-0000-0000-0000DB2D0000}"/>
    <cellStyle name="Normal 13 4 4 4" xfId="11958" xr:uid="{00000000-0005-0000-0000-0000DC2D0000}"/>
    <cellStyle name="Normal 13 4 4 4 2" xfId="11959" xr:uid="{00000000-0005-0000-0000-0000DD2D0000}"/>
    <cellStyle name="Normal 13 4 4 4 3" xfId="11960" xr:uid="{00000000-0005-0000-0000-0000DE2D0000}"/>
    <cellStyle name="Normal 13 4 4 4 4" xfId="11961" xr:uid="{00000000-0005-0000-0000-0000DF2D0000}"/>
    <cellStyle name="Normal 13 4 4 5" xfId="11962" xr:uid="{00000000-0005-0000-0000-0000E02D0000}"/>
    <cellStyle name="Normal 13 4 4 5 2" xfId="11963" xr:uid="{00000000-0005-0000-0000-0000E12D0000}"/>
    <cellStyle name="Normal 13 4 4 5 3" xfId="11964" xr:uid="{00000000-0005-0000-0000-0000E22D0000}"/>
    <cellStyle name="Normal 13 4 4 5 4" xfId="11965" xr:uid="{00000000-0005-0000-0000-0000E32D0000}"/>
    <cellStyle name="Normal 13 4 4 6" xfId="11966" xr:uid="{00000000-0005-0000-0000-0000E42D0000}"/>
    <cellStyle name="Normal 13 4 4 6 2" xfId="11967" xr:uid="{00000000-0005-0000-0000-0000E52D0000}"/>
    <cellStyle name="Normal 13 4 4 6 3" xfId="11968" xr:uid="{00000000-0005-0000-0000-0000E62D0000}"/>
    <cellStyle name="Normal 13 4 4 6 4" xfId="11969" xr:uid="{00000000-0005-0000-0000-0000E72D0000}"/>
    <cellStyle name="Normal 13 4 4 7" xfId="11970" xr:uid="{00000000-0005-0000-0000-0000E82D0000}"/>
    <cellStyle name="Normal 13 4 4 7 2" xfId="11971" xr:uid="{00000000-0005-0000-0000-0000E92D0000}"/>
    <cellStyle name="Normal 13 4 4 7 3" xfId="11972" xr:uid="{00000000-0005-0000-0000-0000EA2D0000}"/>
    <cellStyle name="Normal 13 4 4 7 4" xfId="11973" xr:uid="{00000000-0005-0000-0000-0000EB2D0000}"/>
    <cellStyle name="Normal 13 4 4 8" xfId="11974" xr:uid="{00000000-0005-0000-0000-0000EC2D0000}"/>
    <cellStyle name="Normal 13 4 4 9" xfId="11975" xr:uid="{00000000-0005-0000-0000-0000ED2D0000}"/>
    <cellStyle name="Normal 13 4 5" xfId="11976" xr:uid="{00000000-0005-0000-0000-0000EE2D0000}"/>
    <cellStyle name="Normal 13 4 5 10" xfId="11977" xr:uid="{00000000-0005-0000-0000-0000EF2D0000}"/>
    <cellStyle name="Normal 13 4 5 11" xfId="11978" xr:uid="{00000000-0005-0000-0000-0000F02D0000}"/>
    <cellStyle name="Normal 13 4 5 12" xfId="11979" xr:uid="{00000000-0005-0000-0000-0000F12D0000}"/>
    <cellStyle name="Normal 13 4 5 2" xfId="11980" xr:uid="{00000000-0005-0000-0000-0000F22D0000}"/>
    <cellStyle name="Normal 13 4 5 2 2" xfId="11981" xr:uid="{00000000-0005-0000-0000-0000F32D0000}"/>
    <cellStyle name="Normal 13 4 5 2 2 2" xfId="11982" xr:uid="{00000000-0005-0000-0000-0000F42D0000}"/>
    <cellStyle name="Normal 13 4 5 2 2 3" xfId="11983" xr:uid="{00000000-0005-0000-0000-0000F52D0000}"/>
    <cellStyle name="Normal 13 4 5 2 2 4" xfId="11984" xr:uid="{00000000-0005-0000-0000-0000F62D0000}"/>
    <cellStyle name="Normal 13 4 5 2 3" xfId="11985" xr:uid="{00000000-0005-0000-0000-0000F72D0000}"/>
    <cellStyle name="Normal 13 4 5 2 3 2" xfId="11986" xr:uid="{00000000-0005-0000-0000-0000F82D0000}"/>
    <cellStyle name="Normal 13 4 5 2 3 3" xfId="11987" xr:uid="{00000000-0005-0000-0000-0000F92D0000}"/>
    <cellStyle name="Normal 13 4 5 2 3 4" xfId="11988" xr:uid="{00000000-0005-0000-0000-0000FA2D0000}"/>
    <cellStyle name="Normal 13 4 5 2 4" xfId="11989" xr:uid="{00000000-0005-0000-0000-0000FB2D0000}"/>
    <cellStyle name="Normal 13 4 5 2 5" xfId="11990" xr:uid="{00000000-0005-0000-0000-0000FC2D0000}"/>
    <cellStyle name="Normal 13 4 5 2 6" xfId="11991" xr:uid="{00000000-0005-0000-0000-0000FD2D0000}"/>
    <cellStyle name="Normal 13 4 5 3" xfId="11992" xr:uid="{00000000-0005-0000-0000-0000FE2D0000}"/>
    <cellStyle name="Normal 13 4 5 3 2" xfId="11993" xr:uid="{00000000-0005-0000-0000-0000FF2D0000}"/>
    <cellStyle name="Normal 13 4 5 3 3" xfId="11994" xr:uid="{00000000-0005-0000-0000-0000002E0000}"/>
    <cellStyle name="Normal 13 4 5 3 4" xfId="11995" xr:uid="{00000000-0005-0000-0000-0000012E0000}"/>
    <cellStyle name="Normal 13 4 5 4" xfId="11996" xr:uid="{00000000-0005-0000-0000-0000022E0000}"/>
    <cellStyle name="Normal 13 4 5 4 2" xfId="11997" xr:uid="{00000000-0005-0000-0000-0000032E0000}"/>
    <cellStyle name="Normal 13 4 5 4 3" xfId="11998" xr:uid="{00000000-0005-0000-0000-0000042E0000}"/>
    <cellStyle name="Normal 13 4 5 4 4" xfId="11999" xr:uid="{00000000-0005-0000-0000-0000052E0000}"/>
    <cellStyle name="Normal 13 4 5 5" xfId="12000" xr:uid="{00000000-0005-0000-0000-0000062E0000}"/>
    <cellStyle name="Normal 13 4 5 5 2" xfId="12001" xr:uid="{00000000-0005-0000-0000-0000072E0000}"/>
    <cellStyle name="Normal 13 4 5 5 3" xfId="12002" xr:uid="{00000000-0005-0000-0000-0000082E0000}"/>
    <cellStyle name="Normal 13 4 5 5 4" xfId="12003" xr:uid="{00000000-0005-0000-0000-0000092E0000}"/>
    <cellStyle name="Normal 13 4 5 6" xfId="12004" xr:uid="{00000000-0005-0000-0000-00000A2E0000}"/>
    <cellStyle name="Normal 13 4 5 6 2" xfId="12005" xr:uid="{00000000-0005-0000-0000-00000B2E0000}"/>
    <cellStyle name="Normal 13 4 5 6 3" xfId="12006" xr:uid="{00000000-0005-0000-0000-00000C2E0000}"/>
    <cellStyle name="Normal 13 4 5 6 4" xfId="12007" xr:uid="{00000000-0005-0000-0000-00000D2E0000}"/>
    <cellStyle name="Normal 13 4 5 7" xfId="12008" xr:uid="{00000000-0005-0000-0000-00000E2E0000}"/>
    <cellStyle name="Normal 13 4 5 7 2" xfId="12009" xr:uid="{00000000-0005-0000-0000-00000F2E0000}"/>
    <cellStyle name="Normal 13 4 5 7 3" xfId="12010" xr:uid="{00000000-0005-0000-0000-0000102E0000}"/>
    <cellStyle name="Normal 13 4 5 7 4" xfId="12011" xr:uid="{00000000-0005-0000-0000-0000112E0000}"/>
    <cellStyle name="Normal 13 4 5 8" xfId="12012" xr:uid="{00000000-0005-0000-0000-0000122E0000}"/>
    <cellStyle name="Normal 13 4 5 9" xfId="12013" xr:uid="{00000000-0005-0000-0000-0000132E0000}"/>
    <cellStyle name="Normal 13 4 6" xfId="12014" xr:uid="{00000000-0005-0000-0000-0000142E0000}"/>
    <cellStyle name="Normal 13 4 6 2" xfId="12015" xr:uid="{00000000-0005-0000-0000-0000152E0000}"/>
    <cellStyle name="Normal 13 4 6 2 2" xfId="12016" xr:uid="{00000000-0005-0000-0000-0000162E0000}"/>
    <cellStyle name="Normal 13 4 6 2 3" xfId="12017" xr:uid="{00000000-0005-0000-0000-0000172E0000}"/>
    <cellStyle name="Normal 13 4 6 2 4" xfId="12018" xr:uid="{00000000-0005-0000-0000-0000182E0000}"/>
    <cellStyle name="Normal 13 4 6 3" xfId="12019" xr:uid="{00000000-0005-0000-0000-0000192E0000}"/>
    <cellStyle name="Normal 13 4 6 3 2" xfId="12020" xr:uid="{00000000-0005-0000-0000-00001A2E0000}"/>
    <cellStyle name="Normal 13 4 6 3 3" xfId="12021" xr:uid="{00000000-0005-0000-0000-00001B2E0000}"/>
    <cellStyle name="Normal 13 4 6 3 4" xfId="12022" xr:uid="{00000000-0005-0000-0000-00001C2E0000}"/>
    <cellStyle name="Normal 13 4 6 4" xfId="12023" xr:uid="{00000000-0005-0000-0000-00001D2E0000}"/>
    <cellStyle name="Normal 13 4 6 4 2" xfId="12024" xr:uid="{00000000-0005-0000-0000-00001E2E0000}"/>
    <cellStyle name="Normal 13 4 6 4 3" xfId="12025" xr:uid="{00000000-0005-0000-0000-00001F2E0000}"/>
    <cellStyle name="Normal 13 4 6 4 4" xfId="12026" xr:uid="{00000000-0005-0000-0000-0000202E0000}"/>
    <cellStyle name="Normal 13 4 6 5" xfId="12027" xr:uid="{00000000-0005-0000-0000-0000212E0000}"/>
    <cellStyle name="Normal 13 4 6 5 2" xfId="12028" xr:uid="{00000000-0005-0000-0000-0000222E0000}"/>
    <cellStyle name="Normal 13 4 6 5 3" xfId="12029" xr:uid="{00000000-0005-0000-0000-0000232E0000}"/>
    <cellStyle name="Normal 13 4 6 5 4" xfId="12030" xr:uid="{00000000-0005-0000-0000-0000242E0000}"/>
    <cellStyle name="Normal 13 4 6 6" xfId="12031" xr:uid="{00000000-0005-0000-0000-0000252E0000}"/>
    <cellStyle name="Normal 13 4 6 7" xfId="12032" xr:uid="{00000000-0005-0000-0000-0000262E0000}"/>
    <cellStyle name="Normal 13 4 6 8" xfId="12033" xr:uid="{00000000-0005-0000-0000-0000272E0000}"/>
    <cellStyle name="Normal 13 4 7" xfId="12034" xr:uid="{00000000-0005-0000-0000-0000282E0000}"/>
    <cellStyle name="Normal 13 4 7 2" xfId="12035" xr:uid="{00000000-0005-0000-0000-0000292E0000}"/>
    <cellStyle name="Normal 13 4 7 3" xfId="12036" xr:uid="{00000000-0005-0000-0000-00002A2E0000}"/>
    <cellStyle name="Normal 13 4 7 4" xfId="12037" xr:uid="{00000000-0005-0000-0000-00002B2E0000}"/>
    <cellStyle name="Normal 13 4 8" xfId="12038" xr:uid="{00000000-0005-0000-0000-00002C2E0000}"/>
    <cellStyle name="Normal 13 4 8 2" xfId="12039" xr:uid="{00000000-0005-0000-0000-00002D2E0000}"/>
    <cellStyle name="Normal 13 4 8 3" xfId="12040" xr:uid="{00000000-0005-0000-0000-00002E2E0000}"/>
    <cellStyle name="Normal 13 4 8 4" xfId="12041" xr:uid="{00000000-0005-0000-0000-00002F2E0000}"/>
    <cellStyle name="Normal 13 4 9" xfId="12042" xr:uid="{00000000-0005-0000-0000-0000302E0000}"/>
    <cellStyle name="Normal 13 4 9 2" xfId="12043" xr:uid="{00000000-0005-0000-0000-0000312E0000}"/>
    <cellStyle name="Normal 13 4 9 3" xfId="12044" xr:uid="{00000000-0005-0000-0000-0000322E0000}"/>
    <cellStyle name="Normal 13 4 9 4" xfId="12045" xr:uid="{00000000-0005-0000-0000-0000332E0000}"/>
    <cellStyle name="Normal 13 5" xfId="12046" xr:uid="{00000000-0005-0000-0000-0000342E0000}"/>
    <cellStyle name="Normal 13 5 10" xfId="12047" xr:uid="{00000000-0005-0000-0000-0000352E0000}"/>
    <cellStyle name="Normal 13 5 10 2" xfId="12048" xr:uid="{00000000-0005-0000-0000-0000362E0000}"/>
    <cellStyle name="Normal 13 5 10 3" xfId="12049" xr:uid="{00000000-0005-0000-0000-0000372E0000}"/>
    <cellStyle name="Normal 13 5 10 4" xfId="12050" xr:uid="{00000000-0005-0000-0000-0000382E0000}"/>
    <cellStyle name="Normal 13 5 11" xfId="12051" xr:uid="{00000000-0005-0000-0000-0000392E0000}"/>
    <cellStyle name="Normal 13 5 11 2" xfId="12052" xr:uid="{00000000-0005-0000-0000-00003A2E0000}"/>
    <cellStyle name="Normal 13 5 11 3" xfId="12053" xr:uid="{00000000-0005-0000-0000-00003B2E0000}"/>
    <cellStyle name="Normal 13 5 11 4" xfId="12054" xr:uid="{00000000-0005-0000-0000-00003C2E0000}"/>
    <cellStyle name="Normal 13 5 12" xfId="12055" xr:uid="{00000000-0005-0000-0000-00003D2E0000}"/>
    <cellStyle name="Normal 13 5 12 2" xfId="12056" xr:uid="{00000000-0005-0000-0000-00003E2E0000}"/>
    <cellStyle name="Normal 13 5 12 3" xfId="12057" xr:uid="{00000000-0005-0000-0000-00003F2E0000}"/>
    <cellStyle name="Normal 13 5 12 4" xfId="12058" xr:uid="{00000000-0005-0000-0000-0000402E0000}"/>
    <cellStyle name="Normal 13 5 13" xfId="12059" xr:uid="{00000000-0005-0000-0000-0000412E0000}"/>
    <cellStyle name="Normal 13 5 13 2" xfId="12060" xr:uid="{00000000-0005-0000-0000-0000422E0000}"/>
    <cellStyle name="Normal 13 5 13 3" xfId="12061" xr:uid="{00000000-0005-0000-0000-0000432E0000}"/>
    <cellStyle name="Normal 13 5 13 4" xfId="12062" xr:uid="{00000000-0005-0000-0000-0000442E0000}"/>
    <cellStyle name="Normal 13 5 14" xfId="12063" xr:uid="{00000000-0005-0000-0000-0000452E0000}"/>
    <cellStyle name="Normal 13 5 15" xfId="12064" xr:uid="{00000000-0005-0000-0000-0000462E0000}"/>
    <cellStyle name="Normal 13 5 16" xfId="12065" xr:uid="{00000000-0005-0000-0000-0000472E0000}"/>
    <cellStyle name="Normal 13 5 17" xfId="12066" xr:uid="{00000000-0005-0000-0000-0000482E0000}"/>
    <cellStyle name="Normal 13 5 18" xfId="12067" xr:uid="{00000000-0005-0000-0000-0000492E0000}"/>
    <cellStyle name="Normal 13 5 19" xfId="12068" xr:uid="{00000000-0005-0000-0000-00004A2E0000}"/>
    <cellStyle name="Normal 13 5 2" xfId="12069" xr:uid="{00000000-0005-0000-0000-00004B2E0000}"/>
    <cellStyle name="Normal 13 5 2 10" xfId="12070" xr:uid="{00000000-0005-0000-0000-00004C2E0000}"/>
    <cellStyle name="Normal 13 5 2 11" xfId="12071" xr:uid="{00000000-0005-0000-0000-00004D2E0000}"/>
    <cellStyle name="Normal 13 5 2 12" xfId="12072" xr:uid="{00000000-0005-0000-0000-00004E2E0000}"/>
    <cellStyle name="Normal 13 5 2 13" xfId="12073" xr:uid="{00000000-0005-0000-0000-00004F2E0000}"/>
    <cellStyle name="Normal 13 5 2 14" xfId="12074" xr:uid="{00000000-0005-0000-0000-0000502E0000}"/>
    <cellStyle name="Normal 13 5 2 2" xfId="12075" xr:uid="{00000000-0005-0000-0000-0000512E0000}"/>
    <cellStyle name="Normal 13 5 2 2 10" xfId="12076" xr:uid="{00000000-0005-0000-0000-0000522E0000}"/>
    <cellStyle name="Normal 13 5 2 2 11" xfId="12077" xr:uid="{00000000-0005-0000-0000-0000532E0000}"/>
    <cellStyle name="Normal 13 5 2 2 12" xfId="12078" xr:uid="{00000000-0005-0000-0000-0000542E0000}"/>
    <cellStyle name="Normal 13 5 2 2 2" xfId="12079" xr:uid="{00000000-0005-0000-0000-0000552E0000}"/>
    <cellStyle name="Normal 13 5 2 2 2 2" xfId="12080" xr:uid="{00000000-0005-0000-0000-0000562E0000}"/>
    <cellStyle name="Normal 13 5 2 2 2 2 2" xfId="12081" xr:uid="{00000000-0005-0000-0000-0000572E0000}"/>
    <cellStyle name="Normal 13 5 2 2 2 2 3" xfId="12082" xr:uid="{00000000-0005-0000-0000-0000582E0000}"/>
    <cellStyle name="Normal 13 5 2 2 2 2 4" xfId="12083" xr:uid="{00000000-0005-0000-0000-0000592E0000}"/>
    <cellStyle name="Normal 13 5 2 2 2 3" xfId="12084" xr:uid="{00000000-0005-0000-0000-00005A2E0000}"/>
    <cellStyle name="Normal 13 5 2 2 2 3 2" xfId="12085" xr:uid="{00000000-0005-0000-0000-00005B2E0000}"/>
    <cellStyle name="Normal 13 5 2 2 2 3 3" xfId="12086" xr:uid="{00000000-0005-0000-0000-00005C2E0000}"/>
    <cellStyle name="Normal 13 5 2 2 2 3 4" xfId="12087" xr:uid="{00000000-0005-0000-0000-00005D2E0000}"/>
    <cellStyle name="Normal 13 5 2 2 2 4" xfId="12088" xr:uid="{00000000-0005-0000-0000-00005E2E0000}"/>
    <cellStyle name="Normal 13 5 2 2 2 5" xfId="12089" xr:uid="{00000000-0005-0000-0000-00005F2E0000}"/>
    <cellStyle name="Normal 13 5 2 2 2 6" xfId="12090" xr:uid="{00000000-0005-0000-0000-0000602E0000}"/>
    <cellStyle name="Normal 13 5 2 2 3" xfId="12091" xr:uid="{00000000-0005-0000-0000-0000612E0000}"/>
    <cellStyle name="Normal 13 5 2 2 3 2" xfId="12092" xr:uid="{00000000-0005-0000-0000-0000622E0000}"/>
    <cellStyle name="Normal 13 5 2 2 3 3" xfId="12093" xr:uid="{00000000-0005-0000-0000-0000632E0000}"/>
    <cellStyle name="Normal 13 5 2 2 3 4" xfId="12094" xr:uid="{00000000-0005-0000-0000-0000642E0000}"/>
    <cellStyle name="Normal 13 5 2 2 4" xfId="12095" xr:uid="{00000000-0005-0000-0000-0000652E0000}"/>
    <cellStyle name="Normal 13 5 2 2 4 2" xfId="12096" xr:uid="{00000000-0005-0000-0000-0000662E0000}"/>
    <cellStyle name="Normal 13 5 2 2 4 3" xfId="12097" xr:uid="{00000000-0005-0000-0000-0000672E0000}"/>
    <cellStyle name="Normal 13 5 2 2 4 4" xfId="12098" xr:uid="{00000000-0005-0000-0000-0000682E0000}"/>
    <cellStyle name="Normal 13 5 2 2 5" xfId="12099" xr:uid="{00000000-0005-0000-0000-0000692E0000}"/>
    <cellStyle name="Normal 13 5 2 2 5 2" xfId="12100" xr:uid="{00000000-0005-0000-0000-00006A2E0000}"/>
    <cellStyle name="Normal 13 5 2 2 5 3" xfId="12101" xr:uid="{00000000-0005-0000-0000-00006B2E0000}"/>
    <cellStyle name="Normal 13 5 2 2 5 4" xfId="12102" xr:uid="{00000000-0005-0000-0000-00006C2E0000}"/>
    <cellStyle name="Normal 13 5 2 2 6" xfId="12103" xr:uid="{00000000-0005-0000-0000-00006D2E0000}"/>
    <cellStyle name="Normal 13 5 2 2 6 2" xfId="12104" xr:uid="{00000000-0005-0000-0000-00006E2E0000}"/>
    <cellStyle name="Normal 13 5 2 2 6 3" xfId="12105" xr:uid="{00000000-0005-0000-0000-00006F2E0000}"/>
    <cellStyle name="Normal 13 5 2 2 6 4" xfId="12106" xr:uid="{00000000-0005-0000-0000-0000702E0000}"/>
    <cellStyle name="Normal 13 5 2 2 7" xfId="12107" xr:uid="{00000000-0005-0000-0000-0000712E0000}"/>
    <cellStyle name="Normal 13 5 2 2 7 2" xfId="12108" xr:uid="{00000000-0005-0000-0000-0000722E0000}"/>
    <cellStyle name="Normal 13 5 2 2 7 3" xfId="12109" xr:uid="{00000000-0005-0000-0000-0000732E0000}"/>
    <cellStyle name="Normal 13 5 2 2 7 4" xfId="12110" xr:uid="{00000000-0005-0000-0000-0000742E0000}"/>
    <cellStyle name="Normal 13 5 2 2 8" xfId="12111" xr:uid="{00000000-0005-0000-0000-0000752E0000}"/>
    <cellStyle name="Normal 13 5 2 2 9" xfId="12112" xr:uid="{00000000-0005-0000-0000-0000762E0000}"/>
    <cellStyle name="Normal 13 5 2 3" xfId="12113" xr:uid="{00000000-0005-0000-0000-0000772E0000}"/>
    <cellStyle name="Normal 13 5 2 3 2" xfId="12114" xr:uid="{00000000-0005-0000-0000-0000782E0000}"/>
    <cellStyle name="Normal 13 5 2 3 2 2" xfId="12115" xr:uid="{00000000-0005-0000-0000-0000792E0000}"/>
    <cellStyle name="Normal 13 5 2 3 2 3" xfId="12116" xr:uid="{00000000-0005-0000-0000-00007A2E0000}"/>
    <cellStyle name="Normal 13 5 2 3 2 4" xfId="12117" xr:uid="{00000000-0005-0000-0000-00007B2E0000}"/>
    <cellStyle name="Normal 13 5 2 3 3" xfId="12118" xr:uid="{00000000-0005-0000-0000-00007C2E0000}"/>
    <cellStyle name="Normal 13 5 2 3 3 2" xfId="12119" xr:uid="{00000000-0005-0000-0000-00007D2E0000}"/>
    <cellStyle name="Normal 13 5 2 3 3 3" xfId="12120" xr:uid="{00000000-0005-0000-0000-00007E2E0000}"/>
    <cellStyle name="Normal 13 5 2 3 3 4" xfId="12121" xr:uid="{00000000-0005-0000-0000-00007F2E0000}"/>
    <cellStyle name="Normal 13 5 2 3 4" xfId="12122" xr:uid="{00000000-0005-0000-0000-0000802E0000}"/>
    <cellStyle name="Normal 13 5 2 3 5" xfId="12123" xr:uid="{00000000-0005-0000-0000-0000812E0000}"/>
    <cellStyle name="Normal 13 5 2 3 6" xfId="12124" xr:uid="{00000000-0005-0000-0000-0000822E0000}"/>
    <cellStyle name="Normal 13 5 2 4" xfId="12125" xr:uid="{00000000-0005-0000-0000-0000832E0000}"/>
    <cellStyle name="Normal 13 5 2 4 2" xfId="12126" xr:uid="{00000000-0005-0000-0000-0000842E0000}"/>
    <cellStyle name="Normal 13 5 2 4 3" xfId="12127" xr:uid="{00000000-0005-0000-0000-0000852E0000}"/>
    <cellStyle name="Normal 13 5 2 4 4" xfId="12128" xr:uid="{00000000-0005-0000-0000-0000862E0000}"/>
    <cellStyle name="Normal 13 5 2 5" xfId="12129" xr:uid="{00000000-0005-0000-0000-0000872E0000}"/>
    <cellStyle name="Normal 13 5 2 5 2" xfId="12130" xr:uid="{00000000-0005-0000-0000-0000882E0000}"/>
    <cellStyle name="Normal 13 5 2 5 3" xfId="12131" xr:uid="{00000000-0005-0000-0000-0000892E0000}"/>
    <cellStyle name="Normal 13 5 2 5 4" xfId="12132" xr:uid="{00000000-0005-0000-0000-00008A2E0000}"/>
    <cellStyle name="Normal 13 5 2 6" xfId="12133" xr:uid="{00000000-0005-0000-0000-00008B2E0000}"/>
    <cellStyle name="Normal 13 5 2 6 2" xfId="12134" xr:uid="{00000000-0005-0000-0000-00008C2E0000}"/>
    <cellStyle name="Normal 13 5 2 6 3" xfId="12135" xr:uid="{00000000-0005-0000-0000-00008D2E0000}"/>
    <cellStyle name="Normal 13 5 2 6 4" xfId="12136" xr:uid="{00000000-0005-0000-0000-00008E2E0000}"/>
    <cellStyle name="Normal 13 5 2 7" xfId="12137" xr:uid="{00000000-0005-0000-0000-00008F2E0000}"/>
    <cellStyle name="Normal 13 5 2 7 2" xfId="12138" xr:uid="{00000000-0005-0000-0000-0000902E0000}"/>
    <cellStyle name="Normal 13 5 2 7 3" xfId="12139" xr:uid="{00000000-0005-0000-0000-0000912E0000}"/>
    <cellStyle name="Normal 13 5 2 7 4" xfId="12140" xr:uid="{00000000-0005-0000-0000-0000922E0000}"/>
    <cellStyle name="Normal 13 5 2 8" xfId="12141" xr:uid="{00000000-0005-0000-0000-0000932E0000}"/>
    <cellStyle name="Normal 13 5 2 8 2" xfId="12142" xr:uid="{00000000-0005-0000-0000-0000942E0000}"/>
    <cellStyle name="Normal 13 5 2 8 3" xfId="12143" xr:uid="{00000000-0005-0000-0000-0000952E0000}"/>
    <cellStyle name="Normal 13 5 2 8 4" xfId="12144" xr:uid="{00000000-0005-0000-0000-0000962E0000}"/>
    <cellStyle name="Normal 13 5 2 9" xfId="12145" xr:uid="{00000000-0005-0000-0000-0000972E0000}"/>
    <cellStyle name="Normal 13 5 2 9 2" xfId="12146" xr:uid="{00000000-0005-0000-0000-0000982E0000}"/>
    <cellStyle name="Normal 13 5 2 9 3" xfId="12147" xr:uid="{00000000-0005-0000-0000-0000992E0000}"/>
    <cellStyle name="Normal 13 5 2 9 4" xfId="12148" xr:uid="{00000000-0005-0000-0000-00009A2E0000}"/>
    <cellStyle name="Normal 13 5 20" xfId="12149" xr:uid="{00000000-0005-0000-0000-00009B2E0000}"/>
    <cellStyle name="Normal 13 5 3" xfId="12150" xr:uid="{00000000-0005-0000-0000-00009C2E0000}"/>
    <cellStyle name="Normal 13 5 3 10" xfId="12151" xr:uid="{00000000-0005-0000-0000-00009D2E0000}"/>
    <cellStyle name="Normal 13 5 3 11" xfId="12152" xr:uid="{00000000-0005-0000-0000-00009E2E0000}"/>
    <cellStyle name="Normal 13 5 3 12" xfId="12153" xr:uid="{00000000-0005-0000-0000-00009F2E0000}"/>
    <cellStyle name="Normal 13 5 3 13" xfId="12154" xr:uid="{00000000-0005-0000-0000-0000A02E0000}"/>
    <cellStyle name="Normal 13 5 3 14" xfId="12155" xr:uid="{00000000-0005-0000-0000-0000A12E0000}"/>
    <cellStyle name="Normal 13 5 3 2" xfId="12156" xr:uid="{00000000-0005-0000-0000-0000A22E0000}"/>
    <cellStyle name="Normal 13 5 3 2 10" xfId="12157" xr:uid="{00000000-0005-0000-0000-0000A32E0000}"/>
    <cellStyle name="Normal 13 5 3 2 11" xfId="12158" xr:uid="{00000000-0005-0000-0000-0000A42E0000}"/>
    <cellStyle name="Normal 13 5 3 2 12" xfId="12159" xr:uid="{00000000-0005-0000-0000-0000A52E0000}"/>
    <cellStyle name="Normal 13 5 3 2 2" xfId="12160" xr:uid="{00000000-0005-0000-0000-0000A62E0000}"/>
    <cellStyle name="Normal 13 5 3 2 2 2" xfId="12161" xr:uid="{00000000-0005-0000-0000-0000A72E0000}"/>
    <cellStyle name="Normal 13 5 3 2 2 2 2" xfId="12162" xr:uid="{00000000-0005-0000-0000-0000A82E0000}"/>
    <cellStyle name="Normal 13 5 3 2 2 2 3" xfId="12163" xr:uid="{00000000-0005-0000-0000-0000A92E0000}"/>
    <cellStyle name="Normal 13 5 3 2 2 2 4" xfId="12164" xr:uid="{00000000-0005-0000-0000-0000AA2E0000}"/>
    <cellStyle name="Normal 13 5 3 2 2 3" xfId="12165" xr:uid="{00000000-0005-0000-0000-0000AB2E0000}"/>
    <cellStyle name="Normal 13 5 3 2 2 3 2" xfId="12166" xr:uid="{00000000-0005-0000-0000-0000AC2E0000}"/>
    <cellStyle name="Normal 13 5 3 2 2 3 3" xfId="12167" xr:uid="{00000000-0005-0000-0000-0000AD2E0000}"/>
    <cellStyle name="Normal 13 5 3 2 2 3 4" xfId="12168" xr:uid="{00000000-0005-0000-0000-0000AE2E0000}"/>
    <cellStyle name="Normal 13 5 3 2 2 4" xfId="12169" xr:uid="{00000000-0005-0000-0000-0000AF2E0000}"/>
    <cellStyle name="Normal 13 5 3 2 2 5" xfId="12170" xr:uid="{00000000-0005-0000-0000-0000B02E0000}"/>
    <cellStyle name="Normal 13 5 3 2 2 6" xfId="12171" xr:uid="{00000000-0005-0000-0000-0000B12E0000}"/>
    <cellStyle name="Normal 13 5 3 2 3" xfId="12172" xr:uid="{00000000-0005-0000-0000-0000B22E0000}"/>
    <cellStyle name="Normal 13 5 3 2 3 2" xfId="12173" xr:uid="{00000000-0005-0000-0000-0000B32E0000}"/>
    <cellStyle name="Normal 13 5 3 2 3 3" xfId="12174" xr:uid="{00000000-0005-0000-0000-0000B42E0000}"/>
    <cellStyle name="Normal 13 5 3 2 3 4" xfId="12175" xr:uid="{00000000-0005-0000-0000-0000B52E0000}"/>
    <cellStyle name="Normal 13 5 3 2 4" xfId="12176" xr:uid="{00000000-0005-0000-0000-0000B62E0000}"/>
    <cellStyle name="Normal 13 5 3 2 4 2" xfId="12177" xr:uid="{00000000-0005-0000-0000-0000B72E0000}"/>
    <cellStyle name="Normal 13 5 3 2 4 3" xfId="12178" xr:uid="{00000000-0005-0000-0000-0000B82E0000}"/>
    <cellStyle name="Normal 13 5 3 2 4 4" xfId="12179" xr:uid="{00000000-0005-0000-0000-0000B92E0000}"/>
    <cellStyle name="Normal 13 5 3 2 5" xfId="12180" xr:uid="{00000000-0005-0000-0000-0000BA2E0000}"/>
    <cellStyle name="Normal 13 5 3 2 5 2" xfId="12181" xr:uid="{00000000-0005-0000-0000-0000BB2E0000}"/>
    <cellStyle name="Normal 13 5 3 2 5 3" xfId="12182" xr:uid="{00000000-0005-0000-0000-0000BC2E0000}"/>
    <cellStyle name="Normal 13 5 3 2 5 4" xfId="12183" xr:uid="{00000000-0005-0000-0000-0000BD2E0000}"/>
    <cellStyle name="Normal 13 5 3 2 6" xfId="12184" xr:uid="{00000000-0005-0000-0000-0000BE2E0000}"/>
    <cellStyle name="Normal 13 5 3 2 6 2" xfId="12185" xr:uid="{00000000-0005-0000-0000-0000BF2E0000}"/>
    <cellStyle name="Normal 13 5 3 2 6 3" xfId="12186" xr:uid="{00000000-0005-0000-0000-0000C02E0000}"/>
    <cellStyle name="Normal 13 5 3 2 6 4" xfId="12187" xr:uid="{00000000-0005-0000-0000-0000C12E0000}"/>
    <cellStyle name="Normal 13 5 3 2 7" xfId="12188" xr:uid="{00000000-0005-0000-0000-0000C22E0000}"/>
    <cellStyle name="Normal 13 5 3 2 7 2" xfId="12189" xr:uid="{00000000-0005-0000-0000-0000C32E0000}"/>
    <cellStyle name="Normal 13 5 3 2 7 3" xfId="12190" xr:uid="{00000000-0005-0000-0000-0000C42E0000}"/>
    <cellStyle name="Normal 13 5 3 2 7 4" xfId="12191" xr:uid="{00000000-0005-0000-0000-0000C52E0000}"/>
    <cellStyle name="Normal 13 5 3 2 8" xfId="12192" xr:uid="{00000000-0005-0000-0000-0000C62E0000}"/>
    <cellStyle name="Normal 13 5 3 2 9" xfId="12193" xr:uid="{00000000-0005-0000-0000-0000C72E0000}"/>
    <cellStyle name="Normal 13 5 3 3" xfId="12194" xr:uid="{00000000-0005-0000-0000-0000C82E0000}"/>
    <cellStyle name="Normal 13 5 3 3 2" xfId="12195" xr:uid="{00000000-0005-0000-0000-0000C92E0000}"/>
    <cellStyle name="Normal 13 5 3 3 2 2" xfId="12196" xr:uid="{00000000-0005-0000-0000-0000CA2E0000}"/>
    <cellStyle name="Normal 13 5 3 3 2 3" xfId="12197" xr:uid="{00000000-0005-0000-0000-0000CB2E0000}"/>
    <cellStyle name="Normal 13 5 3 3 2 4" xfId="12198" xr:uid="{00000000-0005-0000-0000-0000CC2E0000}"/>
    <cellStyle name="Normal 13 5 3 3 3" xfId="12199" xr:uid="{00000000-0005-0000-0000-0000CD2E0000}"/>
    <cellStyle name="Normal 13 5 3 3 3 2" xfId="12200" xr:uid="{00000000-0005-0000-0000-0000CE2E0000}"/>
    <cellStyle name="Normal 13 5 3 3 3 3" xfId="12201" xr:uid="{00000000-0005-0000-0000-0000CF2E0000}"/>
    <cellStyle name="Normal 13 5 3 3 3 4" xfId="12202" xr:uid="{00000000-0005-0000-0000-0000D02E0000}"/>
    <cellStyle name="Normal 13 5 3 3 4" xfId="12203" xr:uid="{00000000-0005-0000-0000-0000D12E0000}"/>
    <cellStyle name="Normal 13 5 3 3 5" xfId="12204" xr:uid="{00000000-0005-0000-0000-0000D22E0000}"/>
    <cellStyle name="Normal 13 5 3 3 6" xfId="12205" xr:uid="{00000000-0005-0000-0000-0000D32E0000}"/>
    <cellStyle name="Normal 13 5 3 4" xfId="12206" xr:uid="{00000000-0005-0000-0000-0000D42E0000}"/>
    <cellStyle name="Normal 13 5 3 4 2" xfId="12207" xr:uid="{00000000-0005-0000-0000-0000D52E0000}"/>
    <cellStyle name="Normal 13 5 3 4 3" xfId="12208" xr:uid="{00000000-0005-0000-0000-0000D62E0000}"/>
    <cellStyle name="Normal 13 5 3 4 4" xfId="12209" xr:uid="{00000000-0005-0000-0000-0000D72E0000}"/>
    <cellStyle name="Normal 13 5 3 5" xfId="12210" xr:uid="{00000000-0005-0000-0000-0000D82E0000}"/>
    <cellStyle name="Normal 13 5 3 5 2" xfId="12211" xr:uid="{00000000-0005-0000-0000-0000D92E0000}"/>
    <cellStyle name="Normal 13 5 3 5 3" xfId="12212" xr:uid="{00000000-0005-0000-0000-0000DA2E0000}"/>
    <cellStyle name="Normal 13 5 3 5 4" xfId="12213" xr:uid="{00000000-0005-0000-0000-0000DB2E0000}"/>
    <cellStyle name="Normal 13 5 3 6" xfId="12214" xr:uid="{00000000-0005-0000-0000-0000DC2E0000}"/>
    <cellStyle name="Normal 13 5 3 6 2" xfId="12215" xr:uid="{00000000-0005-0000-0000-0000DD2E0000}"/>
    <cellStyle name="Normal 13 5 3 6 3" xfId="12216" xr:uid="{00000000-0005-0000-0000-0000DE2E0000}"/>
    <cellStyle name="Normal 13 5 3 6 4" xfId="12217" xr:uid="{00000000-0005-0000-0000-0000DF2E0000}"/>
    <cellStyle name="Normal 13 5 3 7" xfId="12218" xr:uid="{00000000-0005-0000-0000-0000E02E0000}"/>
    <cellStyle name="Normal 13 5 3 7 2" xfId="12219" xr:uid="{00000000-0005-0000-0000-0000E12E0000}"/>
    <cellStyle name="Normal 13 5 3 7 3" xfId="12220" xr:uid="{00000000-0005-0000-0000-0000E22E0000}"/>
    <cellStyle name="Normal 13 5 3 7 4" xfId="12221" xr:uid="{00000000-0005-0000-0000-0000E32E0000}"/>
    <cellStyle name="Normal 13 5 3 8" xfId="12222" xr:uid="{00000000-0005-0000-0000-0000E42E0000}"/>
    <cellStyle name="Normal 13 5 3 8 2" xfId="12223" xr:uid="{00000000-0005-0000-0000-0000E52E0000}"/>
    <cellStyle name="Normal 13 5 3 8 3" xfId="12224" xr:uid="{00000000-0005-0000-0000-0000E62E0000}"/>
    <cellStyle name="Normal 13 5 3 8 4" xfId="12225" xr:uid="{00000000-0005-0000-0000-0000E72E0000}"/>
    <cellStyle name="Normal 13 5 3 9" xfId="12226" xr:uid="{00000000-0005-0000-0000-0000E82E0000}"/>
    <cellStyle name="Normal 13 5 3 9 2" xfId="12227" xr:uid="{00000000-0005-0000-0000-0000E92E0000}"/>
    <cellStyle name="Normal 13 5 3 9 3" xfId="12228" xr:uid="{00000000-0005-0000-0000-0000EA2E0000}"/>
    <cellStyle name="Normal 13 5 3 9 4" xfId="12229" xr:uid="{00000000-0005-0000-0000-0000EB2E0000}"/>
    <cellStyle name="Normal 13 5 4" xfId="12230" xr:uid="{00000000-0005-0000-0000-0000EC2E0000}"/>
    <cellStyle name="Normal 13 5 4 10" xfId="12231" xr:uid="{00000000-0005-0000-0000-0000ED2E0000}"/>
    <cellStyle name="Normal 13 5 4 11" xfId="12232" xr:uid="{00000000-0005-0000-0000-0000EE2E0000}"/>
    <cellStyle name="Normal 13 5 4 12" xfId="12233" xr:uid="{00000000-0005-0000-0000-0000EF2E0000}"/>
    <cellStyle name="Normal 13 5 4 2" xfId="12234" xr:uid="{00000000-0005-0000-0000-0000F02E0000}"/>
    <cellStyle name="Normal 13 5 4 2 2" xfId="12235" xr:uid="{00000000-0005-0000-0000-0000F12E0000}"/>
    <cellStyle name="Normal 13 5 4 2 2 2" xfId="12236" xr:uid="{00000000-0005-0000-0000-0000F22E0000}"/>
    <cellStyle name="Normal 13 5 4 2 2 3" xfId="12237" xr:uid="{00000000-0005-0000-0000-0000F32E0000}"/>
    <cellStyle name="Normal 13 5 4 2 2 4" xfId="12238" xr:uid="{00000000-0005-0000-0000-0000F42E0000}"/>
    <cellStyle name="Normal 13 5 4 2 3" xfId="12239" xr:uid="{00000000-0005-0000-0000-0000F52E0000}"/>
    <cellStyle name="Normal 13 5 4 2 3 2" xfId="12240" xr:uid="{00000000-0005-0000-0000-0000F62E0000}"/>
    <cellStyle name="Normal 13 5 4 2 3 3" xfId="12241" xr:uid="{00000000-0005-0000-0000-0000F72E0000}"/>
    <cellStyle name="Normal 13 5 4 2 3 4" xfId="12242" xr:uid="{00000000-0005-0000-0000-0000F82E0000}"/>
    <cellStyle name="Normal 13 5 4 2 4" xfId="12243" xr:uid="{00000000-0005-0000-0000-0000F92E0000}"/>
    <cellStyle name="Normal 13 5 4 2 5" xfId="12244" xr:uid="{00000000-0005-0000-0000-0000FA2E0000}"/>
    <cellStyle name="Normal 13 5 4 2 6" xfId="12245" xr:uid="{00000000-0005-0000-0000-0000FB2E0000}"/>
    <cellStyle name="Normal 13 5 4 3" xfId="12246" xr:uid="{00000000-0005-0000-0000-0000FC2E0000}"/>
    <cellStyle name="Normal 13 5 4 3 2" xfId="12247" xr:uid="{00000000-0005-0000-0000-0000FD2E0000}"/>
    <cellStyle name="Normal 13 5 4 3 3" xfId="12248" xr:uid="{00000000-0005-0000-0000-0000FE2E0000}"/>
    <cellStyle name="Normal 13 5 4 3 4" xfId="12249" xr:uid="{00000000-0005-0000-0000-0000FF2E0000}"/>
    <cellStyle name="Normal 13 5 4 4" xfId="12250" xr:uid="{00000000-0005-0000-0000-0000002F0000}"/>
    <cellStyle name="Normal 13 5 4 4 2" xfId="12251" xr:uid="{00000000-0005-0000-0000-0000012F0000}"/>
    <cellStyle name="Normal 13 5 4 4 3" xfId="12252" xr:uid="{00000000-0005-0000-0000-0000022F0000}"/>
    <cellStyle name="Normal 13 5 4 4 4" xfId="12253" xr:uid="{00000000-0005-0000-0000-0000032F0000}"/>
    <cellStyle name="Normal 13 5 4 5" xfId="12254" xr:uid="{00000000-0005-0000-0000-0000042F0000}"/>
    <cellStyle name="Normal 13 5 4 5 2" xfId="12255" xr:uid="{00000000-0005-0000-0000-0000052F0000}"/>
    <cellStyle name="Normal 13 5 4 5 3" xfId="12256" xr:uid="{00000000-0005-0000-0000-0000062F0000}"/>
    <cellStyle name="Normal 13 5 4 5 4" xfId="12257" xr:uid="{00000000-0005-0000-0000-0000072F0000}"/>
    <cellStyle name="Normal 13 5 4 6" xfId="12258" xr:uid="{00000000-0005-0000-0000-0000082F0000}"/>
    <cellStyle name="Normal 13 5 4 6 2" xfId="12259" xr:uid="{00000000-0005-0000-0000-0000092F0000}"/>
    <cellStyle name="Normal 13 5 4 6 3" xfId="12260" xr:uid="{00000000-0005-0000-0000-00000A2F0000}"/>
    <cellStyle name="Normal 13 5 4 6 4" xfId="12261" xr:uid="{00000000-0005-0000-0000-00000B2F0000}"/>
    <cellStyle name="Normal 13 5 4 7" xfId="12262" xr:uid="{00000000-0005-0000-0000-00000C2F0000}"/>
    <cellStyle name="Normal 13 5 4 7 2" xfId="12263" xr:uid="{00000000-0005-0000-0000-00000D2F0000}"/>
    <cellStyle name="Normal 13 5 4 7 3" xfId="12264" xr:uid="{00000000-0005-0000-0000-00000E2F0000}"/>
    <cellStyle name="Normal 13 5 4 7 4" xfId="12265" xr:uid="{00000000-0005-0000-0000-00000F2F0000}"/>
    <cellStyle name="Normal 13 5 4 8" xfId="12266" xr:uid="{00000000-0005-0000-0000-0000102F0000}"/>
    <cellStyle name="Normal 13 5 4 9" xfId="12267" xr:uid="{00000000-0005-0000-0000-0000112F0000}"/>
    <cellStyle name="Normal 13 5 5" xfId="12268" xr:uid="{00000000-0005-0000-0000-0000122F0000}"/>
    <cellStyle name="Normal 13 5 5 10" xfId="12269" xr:uid="{00000000-0005-0000-0000-0000132F0000}"/>
    <cellStyle name="Normal 13 5 5 11" xfId="12270" xr:uid="{00000000-0005-0000-0000-0000142F0000}"/>
    <cellStyle name="Normal 13 5 5 12" xfId="12271" xr:uid="{00000000-0005-0000-0000-0000152F0000}"/>
    <cellStyle name="Normal 13 5 5 2" xfId="12272" xr:uid="{00000000-0005-0000-0000-0000162F0000}"/>
    <cellStyle name="Normal 13 5 5 2 2" xfId="12273" xr:uid="{00000000-0005-0000-0000-0000172F0000}"/>
    <cellStyle name="Normal 13 5 5 2 2 2" xfId="12274" xr:uid="{00000000-0005-0000-0000-0000182F0000}"/>
    <cellStyle name="Normal 13 5 5 2 2 3" xfId="12275" xr:uid="{00000000-0005-0000-0000-0000192F0000}"/>
    <cellStyle name="Normal 13 5 5 2 2 4" xfId="12276" xr:uid="{00000000-0005-0000-0000-00001A2F0000}"/>
    <cellStyle name="Normal 13 5 5 2 3" xfId="12277" xr:uid="{00000000-0005-0000-0000-00001B2F0000}"/>
    <cellStyle name="Normal 13 5 5 2 3 2" xfId="12278" xr:uid="{00000000-0005-0000-0000-00001C2F0000}"/>
    <cellStyle name="Normal 13 5 5 2 3 3" xfId="12279" xr:uid="{00000000-0005-0000-0000-00001D2F0000}"/>
    <cellStyle name="Normal 13 5 5 2 3 4" xfId="12280" xr:uid="{00000000-0005-0000-0000-00001E2F0000}"/>
    <cellStyle name="Normal 13 5 5 2 4" xfId="12281" xr:uid="{00000000-0005-0000-0000-00001F2F0000}"/>
    <cellStyle name="Normal 13 5 5 2 5" xfId="12282" xr:uid="{00000000-0005-0000-0000-0000202F0000}"/>
    <cellStyle name="Normal 13 5 5 2 6" xfId="12283" xr:uid="{00000000-0005-0000-0000-0000212F0000}"/>
    <cellStyle name="Normal 13 5 5 3" xfId="12284" xr:uid="{00000000-0005-0000-0000-0000222F0000}"/>
    <cellStyle name="Normal 13 5 5 3 2" xfId="12285" xr:uid="{00000000-0005-0000-0000-0000232F0000}"/>
    <cellStyle name="Normal 13 5 5 3 3" xfId="12286" xr:uid="{00000000-0005-0000-0000-0000242F0000}"/>
    <cellStyle name="Normal 13 5 5 3 4" xfId="12287" xr:uid="{00000000-0005-0000-0000-0000252F0000}"/>
    <cellStyle name="Normal 13 5 5 4" xfId="12288" xr:uid="{00000000-0005-0000-0000-0000262F0000}"/>
    <cellStyle name="Normal 13 5 5 4 2" xfId="12289" xr:uid="{00000000-0005-0000-0000-0000272F0000}"/>
    <cellStyle name="Normal 13 5 5 4 3" xfId="12290" xr:uid="{00000000-0005-0000-0000-0000282F0000}"/>
    <cellStyle name="Normal 13 5 5 4 4" xfId="12291" xr:uid="{00000000-0005-0000-0000-0000292F0000}"/>
    <cellStyle name="Normal 13 5 5 5" xfId="12292" xr:uid="{00000000-0005-0000-0000-00002A2F0000}"/>
    <cellStyle name="Normal 13 5 5 5 2" xfId="12293" xr:uid="{00000000-0005-0000-0000-00002B2F0000}"/>
    <cellStyle name="Normal 13 5 5 5 3" xfId="12294" xr:uid="{00000000-0005-0000-0000-00002C2F0000}"/>
    <cellStyle name="Normal 13 5 5 5 4" xfId="12295" xr:uid="{00000000-0005-0000-0000-00002D2F0000}"/>
    <cellStyle name="Normal 13 5 5 6" xfId="12296" xr:uid="{00000000-0005-0000-0000-00002E2F0000}"/>
    <cellStyle name="Normal 13 5 5 6 2" xfId="12297" xr:uid="{00000000-0005-0000-0000-00002F2F0000}"/>
    <cellStyle name="Normal 13 5 5 6 3" xfId="12298" xr:uid="{00000000-0005-0000-0000-0000302F0000}"/>
    <cellStyle name="Normal 13 5 5 6 4" xfId="12299" xr:uid="{00000000-0005-0000-0000-0000312F0000}"/>
    <cellStyle name="Normal 13 5 5 7" xfId="12300" xr:uid="{00000000-0005-0000-0000-0000322F0000}"/>
    <cellStyle name="Normal 13 5 5 7 2" xfId="12301" xr:uid="{00000000-0005-0000-0000-0000332F0000}"/>
    <cellStyle name="Normal 13 5 5 7 3" xfId="12302" xr:uid="{00000000-0005-0000-0000-0000342F0000}"/>
    <cellStyle name="Normal 13 5 5 7 4" xfId="12303" xr:uid="{00000000-0005-0000-0000-0000352F0000}"/>
    <cellStyle name="Normal 13 5 5 8" xfId="12304" xr:uid="{00000000-0005-0000-0000-0000362F0000}"/>
    <cellStyle name="Normal 13 5 5 9" xfId="12305" xr:uid="{00000000-0005-0000-0000-0000372F0000}"/>
    <cellStyle name="Normal 13 5 6" xfId="12306" xr:uid="{00000000-0005-0000-0000-0000382F0000}"/>
    <cellStyle name="Normal 13 5 6 2" xfId="12307" xr:uid="{00000000-0005-0000-0000-0000392F0000}"/>
    <cellStyle name="Normal 13 5 6 2 2" xfId="12308" xr:uid="{00000000-0005-0000-0000-00003A2F0000}"/>
    <cellStyle name="Normal 13 5 6 2 3" xfId="12309" xr:uid="{00000000-0005-0000-0000-00003B2F0000}"/>
    <cellStyle name="Normal 13 5 6 2 4" xfId="12310" xr:uid="{00000000-0005-0000-0000-00003C2F0000}"/>
    <cellStyle name="Normal 13 5 6 3" xfId="12311" xr:uid="{00000000-0005-0000-0000-00003D2F0000}"/>
    <cellStyle name="Normal 13 5 6 3 2" xfId="12312" xr:uid="{00000000-0005-0000-0000-00003E2F0000}"/>
    <cellStyle name="Normal 13 5 6 3 3" xfId="12313" xr:uid="{00000000-0005-0000-0000-00003F2F0000}"/>
    <cellStyle name="Normal 13 5 6 3 4" xfId="12314" xr:uid="{00000000-0005-0000-0000-0000402F0000}"/>
    <cellStyle name="Normal 13 5 6 4" xfId="12315" xr:uid="{00000000-0005-0000-0000-0000412F0000}"/>
    <cellStyle name="Normal 13 5 6 4 2" xfId="12316" xr:uid="{00000000-0005-0000-0000-0000422F0000}"/>
    <cellStyle name="Normal 13 5 6 4 3" xfId="12317" xr:uid="{00000000-0005-0000-0000-0000432F0000}"/>
    <cellStyle name="Normal 13 5 6 4 4" xfId="12318" xr:uid="{00000000-0005-0000-0000-0000442F0000}"/>
    <cellStyle name="Normal 13 5 6 5" xfId="12319" xr:uid="{00000000-0005-0000-0000-0000452F0000}"/>
    <cellStyle name="Normal 13 5 6 5 2" xfId="12320" xr:uid="{00000000-0005-0000-0000-0000462F0000}"/>
    <cellStyle name="Normal 13 5 6 5 3" xfId="12321" xr:uid="{00000000-0005-0000-0000-0000472F0000}"/>
    <cellStyle name="Normal 13 5 6 5 4" xfId="12322" xr:uid="{00000000-0005-0000-0000-0000482F0000}"/>
    <cellStyle name="Normal 13 5 6 6" xfId="12323" xr:uid="{00000000-0005-0000-0000-0000492F0000}"/>
    <cellStyle name="Normal 13 5 6 7" xfId="12324" xr:uid="{00000000-0005-0000-0000-00004A2F0000}"/>
    <cellStyle name="Normal 13 5 6 8" xfId="12325" xr:uid="{00000000-0005-0000-0000-00004B2F0000}"/>
    <cellStyle name="Normal 13 5 7" xfId="12326" xr:uid="{00000000-0005-0000-0000-00004C2F0000}"/>
    <cellStyle name="Normal 13 5 7 2" xfId="12327" xr:uid="{00000000-0005-0000-0000-00004D2F0000}"/>
    <cellStyle name="Normal 13 5 7 3" xfId="12328" xr:uid="{00000000-0005-0000-0000-00004E2F0000}"/>
    <cellStyle name="Normal 13 5 7 4" xfId="12329" xr:uid="{00000000-0005-0000-0000-00004F2F0000}"/>
    <cellStyle name="Normal 13 5 8" xfId="12330" xr:uid="{00000000-0005-0000-0000-0000502F0000}"/>
    <cellStyle name="Normal 13 5 8 2" xfId="12331" xr:uid="{00000000-0005-0000-0000-0000512F0000}"/>
    <cellStyle name="Normal 13 5 8 3" xfId="12332" xr:uid="{00000000-0005-0000-0000-0000522F0000}"/>
    <cellStyle name="Normal 13 5 8 4" xfId="12333" xr:uid="{00000000-0005-0000-0000-0000532F0000}"/>
    <cellStyle name="Normal 13 5 9" xfId="12334" xr:uid="{00000000-0005-0000-0000-0000542F0000}"/>
    <cellStyle name="Normal 13 5 9 2" xfId="12335" xr:uid="{00000000-0005-0000-0000-0000552F0000}"/>
    <cellStyle name="Normal 13 5 9 3" xfId="12336" xr:uid="{00000000-0005-0000-0000-0000562F0000}"/>
    <cellStyle name="Normal 13 5 9 4" xfId="12337" xr:uid="{00000000-0005-0000-0000-0000572F0000}"/>
    <cellStyle name="Normal 13 6" xfId="12338" xr:uid="{00000000-0005-0000-0000-0000582F0000}"/>
    <cellStyle name="Normal 13 6 10" xfId="12339" xr:uid="{00000000-0005-0000-0000-0000592F0000}"/>
    <cellStyle name="Normal 13 6 10 2" xfId="12340" xr:uid="{00000000-0005-0000-0000-00005A2F0000}"/>
    <cellStyle name="Normal 13 6 10 3" xfId="12341" xr:uid="{00000000-0005-0000-0000-00005B2F0000}"/>
    <cellStyle name="Normal 13 6 10 4" xfId="12342" xr:uid="{00000000-0005-0000-0000-00005C2F0000}"/>
    <cellStyle name="Normal 13 6 11" xfId="12343" xr:uid="{00000000-0005-0000-0000-00005D2F0000}"/>
    <cellStyle name="Normal 13 6 11 2" xfId="12344" xr:uid="{00000000-0005-0000-0000-00005E2F0000}"/>
    <cellStyle name="Normal 13 6 11 3" xfId="12345" xr:uid="{00000000-0005-0000-0000-00005F2F0000}"/>
    <cellStyle name="Normal 13 6 11 4" xfId="12346" xr:uid="{00000000-0005-0000-0000-0000602F0000}"/>
    <cellStyle name="Normal 13 6 12" xfId="12347" xr:uid="{00000000-0005-0000-0000-0000612F0000}"/>
    <cellStyle name="Normal 13 6 12 2" xfId="12348" xr:uid="{00000000-0005-0000-0000-0000622F0000}"/>
    <cellStyle name="Normal 13 6 12 3" xfId="12349" xr:uid="{00000000-0005-0000-0000-0000632F0000}"/>
    <cellStyle name="Normal 13 6 12 4" xfId="12350" xr:uid="{00000000-0005-0000-0000-0000642F0000}"/>
    <cellStyle name="Normal 13 6 13" xfId="12351" xr:uid="{00000000-0005-0000-0000-0000652F0000}"/>
    <cellStyle name="Normal 13 6 13 2" xfId="12352" xr:uid="{00000000-0005-0000-0000-0000662F0000}"/>
    <cellStyle name="Normal 13 6 13 3" xfId="12353" xr:uid="{00000000-0005-0000-0000-0000672F0000}"/>
    <cellStyle name="Normal 13 6 13 4" xfId="12354" xr:uid="{00000000-0005-0000-0000-0000682F0000}"/>
    <cellStyle name="Normal 13 6 14" xfId="12355" xr:uid="{00000000-0005-0000-0000-0000692F0000}"/>
    <cellStyle name="Normal 13 6 15" xfId="12356" xr:uid="{00000000-0005-0000-0000-00006A2F0000}"/>
    <cellStyle name="Normal 13 6 16" xfId="12357" xr:uid="{00000000-0005-0000-0000-00006B2F0000}"/>
    <cellStyle name="Normal 13 6 17" xfId="12358" xr:uid="{00000000-0005-0000-0000-00006C2F0000}"/>
    <cellStyle name="Normal 13 6 18" xfId="12359" xr:uid="{00000000-0005-0000-0000-00006D2F0000}"/>
    <cellStyle name="Normal 13 6 19" xfId="12360" xr:uid="{00000000-0005-0000-0000-00006E2F0000}"/>
    <cellStyle name="Normal 13 6 2" xfId="12361" xr:uid="{00000000-0005-0000-0000-00006F2F0000}"/>
    <cellStyle name="Normal 13 6 2 10" xfId="12362" xr:uid="{00000000-0005-0000-0000-0000702F0000}"/>
    <cellStyle name="Normal 13 6 2 11" xfId="12363" xr:uid="{00000000-0005-0000-0000-0000712F0000}"/>
    <cellStyle name="Normal 13 6 2 12" xfId="12364" xr:uid="{00000000-0005-0000-0000-0000722F0000}"/>
    <cellStyle name="Normal 13 6 2 13" xfId="12365" xr:uid="{00000000-0005-0000-0000-0000732F0000}"/>
    <cellStyle name="Normal 13 6 2 14" xfId="12366" xr:uid="{00000000-0005-0000-0000-0000742F0000}"/>
    <cellStyle name="Normal 13 6 2 2" xfId="12367" xr:uid="{00000000-0005-0000-0000-0000752F0000}"/>
    <cellStyle name="Normal 13 6 2 2 10" xfId="12368" xr:uid="{00000000-0005-0000-0000-0000762F0000}"/>
    <cellStyle name="Normal 13 6 2 2 11" xfId="12369" xr:uid="{00000000-0005-0000-0000-0000772F0000}"/>
    <cellStyle name="Normal 13 6 2 2 12" xfId="12370" xr:uid="{00000000-0005-0000-0000-0000782F0000}"/>
    <cellStyle name="Normal 13 6 2 2 2" xfId="12371" xr:uid="{00000000-0005-0000-0000-0000792F0000}"/>
    <cellStyle name="Normal 13 6 2 2 2 2" xfId="12372" xr:uid="{00000000-0005-0000-0000-00007A2F0000}"/>
    <cellStyle name="Normal 13 6 2 2 2 2 2" xfId="12373" xr:uid="{00000000-0005-0000-0000-00007B2F0000}"/>
    <cellStyle name="Normal 13 6 2 2 2 2 3" xfId="12374" xr:uid="{00000000-0005-0000-0000-00007C2F0000}"/>
    <cellStyle name="Normal 13 6 2 2 2 2 4" xfId="12375" xr:uid="{00000000-0005-0000-0000-00007D2F0000}"/>
    <cellStyle name="Normal 13 6 2 2 2 3" xfId="12376" xr:uid="{00000000-0005-0000-0000-00007E2F0000}"/>
    <cellStyle name="Normal 13 6 2 2 2 3 2" xfId="12377" xr:uid="{00000000-0005-0000-0000-00007F2F0000}"/>
    <cellStyle name="Normal 13 6 2 2 2 3 3" xfId="12378" xr:uid="{00000000-0005-0000-0000-0000802F0000}"/>
    <cellStyle name="Normal 13 6 2 2 2 3 4" xfId="12379" xr:uid="{00000000-0005-0000-0000-0000812F0000}"/>
    <cellStyle name="Normal 13 6 2 2 2 4" xfId="12380" xr:uid="{00000000-0005-0000-0000-0000822F0000}"/>
    <cellStyle name="Normal 13 6 2 2 2 5" xfId="12381" xr:uid="{00000000-0005-0000-0000-0000832F0000}"/>
    <cellStyle name="Normal 13 6 2 2 2 6" xfId="12382" xr:uid="{00000000-0005-0000-0000-0000842F0000}"/>
    <cellStyle name="Normal 13 6 2 2 3" xfId="12383" xr:uid="{00000000-0005-0000-0000-0000852F0000}"/>
    <cellStyle name="Normal 13 6 2 2 3 2" xfId="12384" xr:uid="{00000000-0005-0000-0000-0000862F0000}"/>
    <cellStyle name="Normal 13 6 2 2 3 3" xfId="12385" xr:uid="{00000000-0005-0000-0000-0000872F0000}"/>
    <cellStyle name="Normal 13 6 2 2 3 4" xfId="12386" xr:uid="{00000000-0005-0000-0000-0000882F0000}"/>
    <cellStyle name="Normal 13 6 2 2 4" xfId="12387" xr:uid="{00000000-0005-0000-0000-0000892F0000}"/>
    <cellStyle name="Normal 13 6 2 2 4 2" xfId="12388" xr:uid="{00000000-0005-0000-0000-00008A2F0000}"/>
    <cellStyle name="Normal 13 6 2 2 4 3" xfId="12389" xr:uid="{00000000-0005-0000-0000-00008B2F0000}"/>
    <cellStyle name="Normal 13 6 2 2 4 4" xfId="12390" xr:uid="{00000000-0005-0000-0000-00008C2F0000}"/>
    <cellStyle name="Normal 13 6 2 2 5" xfId="12391" xr:uid="{00000000-0005-0000-0000-00008D2F0000}"/>
    <cellStyle name="Normal 13 6 2 2 5 2" xfId="12392" xr:uid="{00000000-0005-0000-0000-00008E2F0000}"/>
    <cellStyle name="Normal 13 6 2 2 5 3" xfId="12393" xr:uid="{00000000-0005-0000-0000-00008F2F0000}"/>
    <cellStyle name="Normal 13 6 2 2 5 4" xfId="12394" xr:uid="{00000000-0005-0000-0000-0000902F0000}"/>
    <cellStyle name="Normal 13 6 2 2 6" xfId="12395" xr:uid="{00000000-0005-0000-0000-0000912F0000}"/>
    <cellStyle name="Normal 13 6 2 2 6 2" xfId="12396" xr:uid="{00000000-0005-0000-0000-0000922F0000}"/>
    <cellStyle name="Normal 13 6 2 2 6 3" xfId="12397" xr:uid="{00000000-0005-0000-0000-0000932F0000}"/>
    <cellStyle name="Normal 13 6 2 2 6 4" xfId="12398" xr:uid="{00000000-0005-0000-0000-0000942F0000}"/>
    <cellStyle name="Normal 13 6 2 2 7" xfId="12399" xr:uid="{00000000-0005-0000-0000-0000952F0000}"/>
    <cellStyle name="Normal 13 6 2 2 7 2" xfId="12400" xr:uid="{00000000-0005-0000-0000-0000962F0000}"/>
    <cellStyle name="Normal 13 6 2 2 7 3" xfId="12401" xr:uid="{00000000-0005-0000-0000-0000972F0000}"/>
    <cellStyle name="Normal 13 6 2 2 7 4" xfId="12402" xr:uid="{00000000-0005-0000-0000-0000982F0000}"/>
    <cellStyle name="Normal 13 6 2 2 8" xfId="12403" xr:uid="{00000000-0005-0000-0000-0000992F0000}"/>
    <cellStyle name="Normal 13 6 2 2 9" xfId="12404" xr:uid="{00000000-0005-0000-0000-00009A2F0000}"/>
    <cellStyle name="Normal 13 6 2 3" xfId="12405" xr:uid="{00000000-0005-0000-0000-00009B2F0000}"/>
    <cellStyle name="Normal 13 6 2 3 2" xfId="12406" xr:uid="{00000000-0005-0000-0000-00009C2F0000}"/>
    <cellStyle name="Normal 13 6 2 3 2 2" xfId="12407" xr:uid="{00000000-0005-0000-0000-00009D2F0000}"/>
    <cellStyle name="Normal 13 6 2 3 2 3" xfId="12408" xr:uid="{00000000-0005-0000-0000-00009E2F0000}"/>
    <cellStyle name="Normal 13 6 2 3 2 4" xfId="12409" xr:uid="{00000000-0005-0000-0000-00009F2F0000}"/>
    <cellStyle name="Normal 13 6 2 3 3" xfId="12410" xr:uid="{00000000-0005-0000-0000-0000A02F0000}"/>
    <cellStyle name="Normal 13 6 2 3 3 2" xfId="12411" xr:uid="{00000000-0005-0000-0000-0000A12F0000}"/>
    <cellStyle name="Normal 13 6 2 3 3 3" xfId="12412" xr:uid="{00000000-0005-0000-0000-0000A22F0000}"/>
    <cellStyle name="Normal 13 6 2 3 3 4" xfId="12413" xr:uid="{00000000-0005-0000-0000-0000A32F0000}"/>
    <cellStyle name="Normal 13 6 2 3 4" xfId="12414" xr:uid="{00000000-0005-0000-0000-0000A42F0000}"/>
    <cellStyle name="Normal 13 6 2 3 5" xfId="12415" xr:uid="{00000000-0005-0000-0000-0000A52F0000}"/>
    <cellStyle name="Normal 13 6 2 3 6" xfId="12416" xr:uid="{00000000-0005-0000-0000-0000A62F0000}"/>
    <cellStyle name="Normal 13 6 2 4" xfId="12417" xr:uid="{00000000-0005-0000-0000-0000A72F0000}"/>
    <cellStyle name="Normal 13 6 2 4 2" xfId="12418" xr:uid="{00000000-0005-0000-0000-0000A82F0000}"/>
    <cellStyle name="Normal 13 6 2 4 3" xfId="12419" xr:uid="{00000000-0005-0000-0000-0000A92F0000}"/>
    <cellStyle name="Normal 13 6 2 4 4" xfId="12420" xr:uid="{00000000-0005-0000-0000-0000AA2F0000}"/>
    <cellStyle name="Normal 13 6 2 5" xfId="12421" xr:uid="{00000000-0005-0000-0000-0000AB2F0000}"/>
    <cellStyle name="Normal 13 6 2 5 2" xfId="12422" xr:uid="{00000000-0005-0000-0000-0000AC2F0000}"/>
    <cellStyle name="Normal 13 6 2 5 3" xfId="12423" xr:uid="{00000000-0005-0000-0000-0000AD2F0000}"/>
    <cellStyle name="Normal 13 6 2 5 4" xfId="12424" xr:uid="{00000000-0005-0000-0000-0000AE2F0000}"/>
    <cellStyle name="Normal 13 6 2 6" xfId="12425" xr:uid="{00000000-0005-0000-0000-0000AF2F0000}"/>
    <cellStyle name="Normal 13 6 2 6 2" xfId="12426" xr:uid="{00000000-0005-0000-0000-0000B02F0000}"/>
    <cellStyle name="Normal 13 6 2 6 3" xfId="12427" xr:uid="{00000000-0005-0000-0000-0000B12F0000}"/>
    <cellStyle name="Normal 13 6 2 6 4" xfId="12428" xr:uid="{00000000-0005-0000-0000-0000B22F0000}"/>
    <cellStyle name="Normal 13 6 2 7" xfId="12429" xr:uid="{00000000-0005-0000-0000-0000B32F0000}"/>
    <cellStyle name="Normal 13 6 2 7 2" xfId="12430" xr:uid="{00000000-0005-0000-0000-0000B42F0000}"/>
    <cellStyle name="Normal 13 6 2 7 3" xfId="12431" xr:uid="{00000000-0005-0000-0000-0000B52F0000}"/>
    <cellStyle name="Normal 13 6 2 7 4" xfId="12432" xr:uid="{00000000-0005-0000-0000-0000B62F0000}"/>
    <cellStyle name="Normal 13 6 2 8" xfId="12433" xr:uid="{00000000-0005-0000-0000-0000B72F0000}"/>
    <cellStyle name="Normal 13 6 2 8 2" xfId="12434" xr:uid="{00000000-0005-0000-0000-0000B82F0000}"/>
    <cellStyle name="Normal 13 6 2 8 3" xfId="12435" xr:uid="{00000000-0005-0000-0000-0000B92F0000}"/>
    <cellStyle name="Normal 13 6 2 8 4" xfId="12436" xr:uid="{00000000-0005-0000-0000-0000BA2F0000}"/>
    <cellStyle name="Normal 13 6 2 9" xfId="12437" xr:uid="{00000000-0005-0000-0000-0000BB2F0000}"/>
    <cellStyle name="Normal 13 6 2 9 2" xfId="12438" xr:uid="{00000000-0005-0000-0000-0000BC2F0000}"/>
    <cellStyle name="Normal 13 6 2 9 3" xfId="12439" xr:uid="{00000000-0005-0000-0000-0000BD2F0000}"/>
    <cellStyle name="Normal 13 6 2 9 4" xfId="12440" xr:uid="{00000000-0005-0000-0000-0000BE2F0000}"/>
    <cellStyle name="Normal 13 6 20" xfId="12441" xr:uid="{00000000-0005-0000-0000-0000BF2F0000}"/>
    <cellStyle name="Normal 13 6 3" xfId="12442" xr:uid="{00000000-0005-0000-0000-0000C02F0000}"/>
    <cellStyle name="Normal 13 6 3 10" xfId="12443" xr:uid="{00000000-0005-0000-0000-0000C12F0000}"/>
    <cellStyle name="Normal 13 6 3 11" xfId="12444" xr:uid="{00000000-0005-0000-0000-0000C22F0000}"/>
    <cellStyle name="Normal 13 6 3 12" xfId="12445" xr:uid="{00000000-0005-0000-0000-0000C32F0000}"/>
    <cellStyle name="Normal 13 6 3 13" xfId="12446" xr:uid="{00000000-0005-0000-0000-0000C42F0000}"/>
    <cellStyle name="Normal 13 6 3 14" xfId="12447" xr:uid="{00000000-0005-0000-0000-0000C52F0000}"/>
    <cellStyle name="Normal 13 6 3 2" xfId="12448" xr:uid="{00000000-0005-0000-0000-0000C62F0000}"/>
    <cellStyle name="Normal 13 6 3 2 10" xfId="12449" xr:uid="{00000000-0005-0000-0000-0000C72F0000}"/>
    <cellStyle name="Normal 13 6 3 2 11" xfId="12450" xr:uid="{00000000-0005-0000-0000-0000C82F0000}"/>
    <cellStyle name="Normal 13 6 3 2 12" xfId="12451" xr:uid="{00000000-0005-0000-0000-0000C92F0000}"/>
    <cellStyle name="Normal 13 6 3 2 2" xfId="12452" xr:uid="{00000000-0005-0000-0000-0000CA2F0000}"/>
    <cellStyle name="Normal 13 6 3 2 2 2" xfId="12453" xr:uid="{00000000-0005-0000-0000-0000CB2F0000}"/>
    <cellStyle name="Normal 13 6 3 2 2 2 2" xfId="12454" xr:uid="{00000000-0005-0000-0000-0000CC2F0000}"/>
    <cellStyle name="Normal 13 6 3 2 2 2 3" xfId="12455" xr:uid="{00000000-0005-0000-0000-0000CD2F0000}"/>
    <cellStyle name="Normal 13 6 3 2 2 2 4" xfId="12456" xr:uid="{00000000-0005-0000-0000-0000CE2F0000}"/>
    <cellStyle name="Normal 13 6 3 2 2 3" xfId="12457" xr:uid="{00000000-0005-0000-0000-0000CF2F0000}"/>
    <cellStyle name="Normal 13 6 3 2 2 3 2" xfId="12458" xr:uid="{00000000-0005-0000-0000-0000D02F0000}"/>
    <cellStyle name="Normal 13 6 3 2 2 3 3" xfId="12459" xr:uid="{00000000-0005-0000-0000-0000D12F0000}"/>
    <cellStyle name="Normal 13 6 3 2 2 3 4" xfId="12460" xr:uid="{00000000-0005-0000-0000-0000D22F0000}"/>
    <cellStyle name="Normal 13 6 3 2 2 4" xfId="12461" xr:uid="{00000000-0005-0000-0000-0000D32F0000}"/>
    <cellStyle name="Normal 13 6 3 2 2 5" xfId="12462" xr:uid="{00000000-0005-0000-0000-0000D42F0000}"/>
    <cellStyle name="Normal 13 6 3 2 2 6" xfId="12463" xr:uid="{00000000-0005-0000-0000-0000D52F0000}"/>
    <cellStyle name="Normal 13 6 3 2 3" xfId="12464" xr:uid="{00000000-0005-0000-0000-0000D62F0000}"/>
    <cellStyle name="Normal 13 6 3 2 3 2" xfId="12465" xr:uid="{00000000-0005-0000-0000-0000D72F0000}"/>
    <cellStyle name="Normal 13 6 3 2 3 3" xfId="12466" xr:uid="{00000000-0005-0000-0000-0000D82F0000}"/>
    <cellStyle name="Normal 13 6 3 2 3 4" xfId="12467" xr:uid="{00000000-0005-0000-0000-0000D92F0000}"/>
    <cellStyle name="Normal 13 6 3 2 4" xfId="12468" xr:uid="{00000000-0005-0000-0000-0000DA2F0000}"/>
    <cellStyle name="Normal 13 6 3 2 4 2" xfId="12469" xr:uid="{00000000-0005-0000-0000-0000DB2F0000}"/>
    <cellStyle name="Normal 13 6 3 2 4 3" xfId="12470" xr:uid="{00000000-0005-0000-0000-0000DC2F0000}"/>
    <cellStyle name="Normal 13 6 3 2 4 4" xfId="12471" xr:uid="{00000000-0005-0000-0000-0000DD2F0000}"/>
    <cellStyle name="Normal 13 6 3 2 5" xfId="12472" xr:uid="{00000000-0005-0000-0000-0000DE2F0000}"/>
    <cellStyle name="Normal 13 6 3 2 5 2" xfId="12473" xr:uid="{00000000-0005-0000-0000-0000DF2F0000}"/>
    <cellStyle name="Normal 13 6 3 2 5 3" xfId="12474" xr:uid="{00000000-0005-0000-0000-0000E02F0000}"/>
    <cellStyle name="Normal 13 6 3 2 5 4" xfId="12475" xr:uid="{00000000-0005-0000-0000-0000E12F0000}"/>
    <cellStyle name="Normal 13 6 3 2 6" xfId="12476" xr:uid="{00000000-0005-0000-0000-0000E22F0000}"/>
    <cellStyle name="Normal 13 6 3 2 6 2" xfId="12477" xr:uid="{00000000-0005-0000-0000-0000E32F0000}"/>
    <cellStyle name="Normal 13 6 3 2 6 3" xfId="12478" xr:uid="{00000000-0005-0000-0000-0000E42F0000}"/>
    <cellStyle name="Normal 13 6 3 2 6 4" xfId="12479" xr:uid="{00000000-0005-0000-0000-0000E52F0000}"/>
    <cellStyle name="Normal 13 6 3 2 7" xfId="12480" xr:uid="{00000000-0005-0000-0000-0000E62F0000}"/>
    <cellStyle name="Normal 13 6 3 2 7 2" xfId="12481" xr:uid="{00000000-0005-0000-0000-0000E72F0000}"/>
    <cellStyle name="Normal 13 6 3 2 7 3" xfId="12482" xr:uid="{00000000-0005-0000-0000-0000E82F0000}"/>
    <cellStyle name="Normal 13 6 3 2 7 4" xfId="12483" xr:uid="{00000000-0005-0000-0000-0000E92F0000}"/>
    <cellStyle name="Normal 13 6 3 2 8" xfId="12484" xr:uid="{00000000-0005-0000-0000-0000EA2F0000}"/>
    <cellStyle name="Normal 13 6 3 2 9" xfId="12485" xr:uid="{00000000-0005-0000-0000-0000EB2F0000}"/>
    <cellStyle name="Normal 13 6 3 3" xfId="12486" xr:uid="{00000000-0005-0000-0000-0000EC2F0000}"/>
    <cellStyle name="Normal 13 6 3 3 2" xfId="12487" xr:uid="{00000000-0005-0000-0000-0000ED2F0000}"/>
    <cellStyle name="Normal 13 6 3 3 2 2" xfId="12488" xr:uid="{00000000-0005-0000-0000-0000EE2F0000}"/>
    <cellStyle name="Normal 13 6 3 3 2 3" xfId="12489" xr:uid="{00000000-0005-0000-0000-0000EF2F0000}"/>
    <cellStyle name="Normal 13 6 3 3 2 4" xfId="12490" xr:uid="{00000000-0005-0000-0000-0000F02F0000}"/>
    <cellStyle name="Normal 13 6 3 3 3" xfId="12491" xr:uid="{00000000-0005-0000-0000-0000F12F0000}"/>
    <cellStyle name="Normal 13 6 3 3 3 2" xfId="12492" xr:uid="{00000000-0005-0000-0000-0000F22F0000}"/>
    <cellStyle name="Normal 13 6 3 3 3 3" xfId="12493" xr:uid="{00000000-0005-0000-0000-0000F32F0000}"/>
    <cellStyle name="Normal 13 6 3 3 3 4" xfId="12494" xr:uid="{00000000-0005-0000-0000-0000F42F0000}"/>
    <cellStyle name="Normal 13 6 3 3 4" xfId="12495" xr:uid="{00000000-0005-0000-0000-0000F52F0000}"/>
    <cellStyle name="Normal 13 6 3 3 5" xfId="12496" xr:uid="{00000000-0005-0000-0000-0000F62F0000}"/>
    <cellStyle name="Normal 13 6 3 3 6" xfId="12497" xr:uid="{00000000-0005-0000-0000-0000F72F0000}"/>
    <cellStyle name="Normal 13 6 3 4" xfId="12498" xr:uid="{00000000-0005-0000-0000-0000F82F0000}"/>
    <cellStyle name="Normal 13 6 3 4 2" xfId="12499" xr:uid="{00000000-0005-0000-0000-0000F92F0000}"/>
    <cellStyle name="Normal 13 6 3 4 3" xfId="12500" xr:uid="{00000000-0005-0000-0000-0000FA2F0000}"/>
    <cellStyle name="Normal 13 6 3 4 4" xfId="12501" xr:uid="{00000000-0005-0000-0000-0000FB2F0000}"/>
    <cellStyle name="Normal 13 6 3 5" xfId="12502" xr:uid="{00000000-0005-0000-0000-0000FC2F0000}"/>
    <cellStyle name="Normal 13 6 3 5 2" xfId="12503" xr:uid="{00000000-0005-0000-0000-0000FD2F0000}"/>
    <cellStyle name="Normal 13 6 3 5 3" xfId="12504" xr:uid="{00000000-0005-0000-0000-0000FE2F0000}"/>
    <cellStyle name="Normal 13 6 3 5 4" xfId="12505" xr:uid="{00000000-0005-0000-0000-0000FF2F0000}"/>
    <cellStyle name="Normal 13 6 3 6" xfId="12506" xr:uid="{00000000-0005-0000-0000-000000300000}"/>
    <cellStyle name="Normal 13 6 3 6 2" xfId="12507" xr:uid="{00000000-0005-0000-0000-000001300000}"/>
    <cellStyle name="Normal 13 6 3 6 3" xfId="12508" xr:uid="{00000000-0005-0000-0000-000002300000}"/>
    <cellStyle name="Normal 13 6 3 6 4" xfId="12509" xr:uid="{00000000-0005-0000-0000-000003300000}"/>
    <cellStyle name="Normal 13 6 3 7" xfId="12510" xr:uid="{00000000-0005-0000-0000-000004300000}"/>
    <cellStyle name="Normal 13 6 3 7 2" xfId="12511" xr:uid="{00000000-0005-0000-0000-000005300000}"/>
    <cellStyle name="Normal 13 6 3 7 3" xfId="12512" xr:uid="{00000000-0005-0000-0000-000006300000}"/>
    <cellStyle name="Normal 13 6 3 7 4" xfId="12513" xr:uid="{00000000-0005-0000-0000-000007300000}"/>
    <cellStyle name="Normal 13 6 3 8" xfId="12514" xr:uid="{00000000-0005-0000-0000-000008300000}"/>
    <cellStyle name="Normal 13 6 3 8 2" xfId="12515" xr:uid="{00000000-0005-0000-0000-000009300000}"/>
    <cellStyle name="Normal 13 6 3 8 3" xfId="12516" xr:uid="{00000000-0005-0000-0000-00000A300000}"/>
    <cellStyle name="Normal 13 6 3 8 4" xfId="12517" xr:uid="{00000000-0005-0000-0000-00000B300000}"/>
    <cellStyle name="Normal 13 6 3 9" xfId="12518" xr:uid="{00000000-0005-0000-0000-00000C300000}"/>
    <cellStyle name="Normal 13 6 3 9 2" xfId="12519" xr:uid="{00000000-0005-0000-0000-00000D300000}"/>
    <cellStyle name="Normal 13 6 3 9 3" xfId="12520" xr:uid="{00000000-0005-0000-0000-00000E300000}"/>
    <cellStyle name="Normal 13 6 3 9 4" xfId="12521" xr:uid="{00000000-0005-0000-0000-00000F300000}"/>
    <cellStyle name="Normal 13 6 4" xfId="12522" xr:uid="{00000000-0005-0000-0000-000010300000}"/>
    <cellStyle name="Normal 13 6 4 10" xfId="12523" xr:uid="{00000000-0005-0000-0000-000011300000}"/>
    <cellStyle name="Normal 13 6 4 11" xfId="12524" xr:uid="{00000000-0005-0000-0000-000012300000}"/>
    <cellStyle name="Normal 13 6 4 12" xfId="12525" xr:uid="{00000000-0005-0000-0000-000013300000}"/>
    <cellStyle name="Normal 13 6 4 2" xfId="12526" xr:uid="{00000000-0005-0000-0000-000014300000}"/>
    <cellStyle name="Normal 13 6 4 2 2" xfId="12527" xr:uid="{00000000-0005-0000-0000-000015300000}"/>
    <cellStyle name="Normal 13 6 4 2 2 2" xfId="12528" xr:uid="{00000000-0005-0000-0000-000016300000}"/>
    <cellStyle name="Normal 13 6 4 2 2 3" xfId="12529" xr:uid="{00000000-0005-0000-0000-000017300000}"/>
    <cellStyle name="Normal 13 6 4 2 2 4" xfId="12530" xr:uid="{00000000-0005-0000-0000-000018300000}"/>
    <cellStyle name="Normal 13 6 4 2 3" xfId="12531" xr:uid="{00000000-0005-0000-0000-000019300000}"/>
    <cellStyle name="Normal 13 6 4 2 3 2" xfId="12532" xr:uid="{00000000-0005-0000-0000-00001A300000}"/>
    <cellStyle name="Normal 13 6 4 2 3 3" xfId="12533" xr:uid="{00000000-0005-0000-0000-00001B300000}"/>
    <cellStyle name="Normal 13 6 4 2 3 4" xfId="12534" xr:uid="{00000000-0005-0000-0000-00001C300000}"/>
    <cellStyle name="Normal 13 6 4 2 4" xfId="12535" xr:uid="{00000000-0005-0000-0000-00001D300000}"/>
    <cellStyle name="Normal 13 6 4 2 5" xfId="12536" xr:uid="{00000000-0005-0000-0000-00001E300000}"/>
    <cellStyle name="Normal 13 6 4 2 6" xfId="12537" xr:uid="{00000000-0005-0000-0000-00001F300000}"/>
    <cellStyle name="Normal 13 6 4 3" xfId="12538" xr:uid="{00000000-0005-0000-0000-000020300000}"/>
    <cellStyle name="Normal 13 6 4 3 2" xfId="12539" xr:uid="{00000000-0005-0000-0000-000021300000}"/>
    <cellStyle name="Normal 13 6 4 3 3" xfId="12540" xr:uid="{00000000-0005-0000-0000-000022300000}"/>
    <cellStyle name="Normal 13 6 4 3 4" xfId="12541" xr:uid="{00000000-0005-0000-0000-000023300000}"/>
    <cellStyle name="Normal 13 6 4 4" xfId="12542" xr:uid="{00000000-0005-0000-0000-000024300000}"/>
    <cellStyle name="Normal 13 6 4 4 2" xfId="12543" xr:uid="{00000000-0005-0000-0000-000025300000}"/>
    <cellStyle name="Normal 13 6 4 4 3" xfId="12544" xr:uid="{00000000-0005-0000-0000-000026300000}"/>
    <cellStyle name="Normal 13 6 4 4 4" xfId="12545" xr:uid="{00000000-0005-0000-0000-000027300000}"/>
    <cellStyle name="Normal 13 6 4 5" xfId="12546" xr:uid="{00000000-0005-0000-0000-000028300000}"/>
    <cellStyle name="Normal 13 6 4 5 2" xfId="12547" xr:uid="{00000000-0005-0000-0000-000029300000}"/>
    <cellStyle name="Normal 13 6 4 5 3" xfId="12548" xr:uid="{00000000-0005-0000-0000-00002A300000}"/>
    <cellStyle name="Normal 13 6 4 5 4" xfId="12549" xr:uid="{00000000-0005-0000-0000-00002B300000}"/>
    <cellStyle name="Normal 13 6 4 6" xfId="12550" xr:uid="{00000000-0005-0000-0000-00002C300000}"/>
    <cellStyle name="Normal 13 6 4 6 2" xfId="12551" xr:uid="{00000000-0005-0000-0000-00002D300000}"/>
    <cellStyle name="Normal 13 6 4 6 3" xfId="12552" xr:uid="{00000000-0005-0000-0000-00002E300000}"/>
    <cellStyle name="Normal 13 6 4 6 4" xfId="12553" xr:uid="{00000000-0005-0000-0000-00002F300000}"/>
    <cellStyle name="Normal 13 6 4 7" xfId="12554" xr:uid="{00000000-0005-0000-0000-000030300000}"/>
    <cellStyle name="Normal 13 6 4 7 2" xfId="12555" xr:uid="{00000000-0005-0000-0000-000031300000}"/>
    <cellStyle name="Normal 13 6 4 7 3" xfId="12556" xr:uid="{00000000-0005-0000-0000-000032300000}"/>
    <cellStyle name="Normal 13 6 4 7 4" xfId="12557" xr:uid="{00000000-0005-0000-0000-000033300000}"/>
    <cellStyle name="Normal 13 6 4 8" xfId="12558" xr:uid="{00000000-0005-0000-0000-000034300000}"/>
    <cellStyle name="Normal 13 6 4 9" xfId="12559" xr:uid="{00000000-0005-0000-0000-000035300000}"/>
    <cellStyle name="Normal 13 6 5" xfId="12560" xr:uid="{00000000-0005-0000-0000-000036300000}"/>
    <cellStyle name="Normal 13 6 5 10" xfId="12561" xr:uid="{00000000-0005-0000-0000-000037300000}"/>
    <cellStyle name="Normal 13 6 5 11" xfId="12562" xr:uid="{00000000-0005-0000-0000-000038300000}"/>
    <cellStyle name="Normal 13 6 5 12" xfId="12563" xr:uid="{00000000-0005-0000-0000-000039300000}"/>
    <cellStyle name="Normal 13 6 5 2" xfId="12564" xr:uid="{00000000-0005-0000-0000-00003A300000}"/>
    <cellStyle name="Normal 13 6 5 2 2" xfId="12565" xr:uid="{00000000-0005-0000-0000-00003B300000}"/>
    <cellStyle name="Normal 13 6 5 2 2 2" xfId="12566" xr:uid="{00000000-0005-0000-0000-00003C300000}"/>
    <cellStyle name="Normal 13 6 5 2 2 3" xfId="12567" xr:uid="{00000000-0005-0000-0000-00003D300000}"/>
    <cellStyle name="Normal 13 6 5 2 2 4" xfId="12568" xr:uid="{00000000-0005-0000-0000-00003E300000}"/>
    <cellStyle name="Normal 13 6 5 2 3" xfId="12569" xr:uid="{00000000-0005-0000-0000-00003F300000}"/>
    <cellStyle name="Normal 13 6 5 2 3 2" xfId="12570" xr:uid="{00000000-0005-0000-0000-000040300000}"/>
    <cellStyle name="Normal 13 6 5 2 3 3" xfId="12571" xr:uid="{00000000-0005-0000-0000-000041300000}"/>
    <cellStyle name="Normal 13 6 5 2 3 4" xfId="12572" xr:uid="{00000000-0005-0000-0000-000042300000}"/>
    <cellStyle name="Normal 13 6 5 2 4" xfId="12573" xr:uid="{00000000-0005-0000-0000-000043300000}"/>
    <cellStyle name="Normal 13 6 5 2 5" xfId="12574" xr:uid="{00000000-0005-0000-0000-000044300000}"/>
    <cellStyle name="Normal 13 6 5 2 6" xfId="12575" xr:uid="{00000000-0005-0000-0000-000045300000}"/>
    <cellStyle name="Normal 13 6 5 3" xfId="12576" xr:uid="{00000000-0005-0000-0000-000046300000}"/>
    <cellStyle name="Normal 13 6 5 3 2" xfId="12577" xr:uid="{00000000-0005-0000-0000-000047300000}"/>
    <cellStyle name="Normal 13 6 5 3 3" xfId="12578" xr:uid="{00000000-0005-0000-0000-000048300000}"/>
    <cellStyle name="Normal 13 6 5 3 4" xfId="12579" xr:uid="{00000000-0005-0000-0000-000049300000}"/>
    <cellStyle name="Normal 13 6 5 4" xfId="12580" xr:uid="{00000000-0005-0000-0000-00004A300000}"/>
    <cellStyle name="Normal 13 6 5 4 2" xfId="12581" xr:uid="{00000000-0005-0000-0000-00004B300000}"/>
    <cellStyle name="Normal 13 6 5 4 3" xfId="12582" xr:uid="{00000000-0005-0000-0000-00004C300000}"/>
    <cellStyle name="Normal 13 6 5 4 4" xfId="12583" xr:uid="{00000000-0005-0000-0000-00004D300000}"/>
    <cellStyle name="Normal 13 6 5 5" xfId="12584" xr:uid="{00000000-0005-0000-0000-00004E300000}"/>
    <cellStyle name="Normal 13 6 5 5 2" xfId="12585" xr:uid="{00000000-0005-0000-0000-00004F300000}"/>
    <cellStyle name="Normal 13 6 5 5 3" xfId="12586" xr:uid="{00000000-0005-0000-0000-000050300000}"/>
    <cellStyle name="Normal 13 6 5 5 4" xfId="12587" xr:uid="{00000000-0005-0000-0000-000051300000}"/>
    <cellStyle name="Normal 13 6 5 6" xfId="12588" xr:uid="{00000000-0005-0000-0000-000052300000}"/>
    <cellStyle name="Normal 13 6 5 6 2" xfId="12589" xr:uid="{00000000-0005-0000-0000-000053300000}"/>
    <cellStyle name="Normal 13 6 5 6 3" xfId="12590" xr:uid="{00000000-0005-0000-0000-000054300000}"/>
    <cellStyle name="Normal 13 6 5 6 4" xfId="12591" xr:uid="{00000000-0005-0000-0000-000055300000}"/>
    <cellStyle name="Normal 13 6 5 7" xfId="12592" xr:uid="{00000000-0005-0000-0000-000056300000}"/>
    <cellStyle name="Normal 13 6 5 7 2" xfId="12593" xr:uid="{00000000-0005-0000-0000-000057300000}"/>
    <cellStyle name="Normal 13 6 5 7 3" xfId="12594" xr:uid="{00000000-0005-0000-0000-000058300000}"/>
    <cellStyle name="Normal 13 6 5 7 4" xfId="12595" xr:uid="{00000000-0005-0000-0000-000059300000}"/>
    <cellStyle name="Normal 13 6 5 8" xfId="12596" xr:uid="{00000000-0005-0000-0000-00005A300000}"/>
    <cellStyle name="Normal 13 6 5 9" xfId="12597" xr:uid="{00000000-0005-0000-0000-00005B300000}"/>
    <cellStyle name="Normal 13 6 6" xfId="12598" xr:uid="{00000000-0005-0000-0000-00005C300000}"/>
    <cellStyle name="Normal 13 6 6 2" xfId="12599" xr:uid="{00000000-0005-0000-0000-00005D300000}"/>
    <cellStyle name="Normal 13 6 6 2 2" xfId="12600" xr:uid="{00000000-0005-0000-0000-00005E300000}"/>
    <cellStyle name="Normal 13 6 6 2 3" xfId="12601" xr:uid="{00000000-0005-0000-0000-00005F300000}"/>
    <cellStyle name="Normal 13 6 6 2 4" xfId="12602" xr:uid="{00000000-0005-0000-0000-000060300000}"/>
    <cellStyle name="Normal 13 6 6 3" xfId="12603" xr:uid="{00000000-0005-0000-0000-000061300000}"/>
    <cellStyle name="Normal 13 6 6 3 2" xfId="12604" xr:uid="{00000000-0005-0000-0000-000062300000}"/>
    <cellStyle name="Normal 13 6 6 3 3" xfId="12605" xr:uid="{00000000-0005-0000-0000-000063300000}"/>
    <cellStyle name="Normal 13 6 6 3 4" xfId="12606" xr:uid="{00000000-0005-0000-0000-000064300000}"/>
    <cellStyle name="Normal 13 6 6 4" xfId="12607" xr:uid="{00000000-0005-0000-0000-000065300000}"/>
    <cellStyle name="Normal 13 6 6 4 2" xfId="12608" xr:uid="{00000000-0005-0000-0000-000066300000}"/>
    <cellStyle name="Normal 13 6 6 4 3" xfId="12609" xr:uid="{00000000-0005-0000-0000-000067300000}"/>
    <cellStyle name="Normal 13 6 6 4 4" xfId="12610" xr:uid="{00000000-0005-0000-0000-000068300000}"/>
    <cellStyle name="Normal 13 6 6 5" xfId="12611" xr:uid="{00000000-0005-0000-0000-000069300000}"/>
    <cellStyle name="Normal 13 6 6 5 2" xfId="12612" xr:uid="{00000000-0005-0000-0000-00006A300000}"/>
    <cellStyle name="Normal 13 6 6 5 3" xfId="12613" xr:uid="{00000000-0005-0000-0000-00006B300000}"/>
    <cellStyle name="Normal 13 6 6 5 4" xfId="12614" xr:uid="{00000000-0005-0000-0000-00006C300000}"/>
    <cellStyle name="Normal 13 6 6 6" xfId="12615" xr:uid="{00000000-0005-0000-0000-00006D300000}"/>
    <cellStyle name="Normal 13 6 6 7" xfId="12616" xr:uid="{00000000-0005-0000-0000-00006E300000}"/>
    <cellStyle name="Normal 13 6 6 8" xfId="12617" xr:uid="{00000000-0005-0000-0000-00006F300000}"/>
    <cellStyle name="Normal 13 6 7" xfId="12618" xr:uid="{00000000-0005-0000-0000-000070300000}"/>
    <cellStyle name="Normal 13 6 7 2" xfId="12619" xr:uid="{00000000-0005-0000-0000-000071300000}"/>
    <cellStyle name="Normal 13 6 7 3" xfId="12620" xr:uid="{00000000-0005-0000-0000-000072300000}"/>
    <cellStyle name="Normal 13 6 7 4" xfId="12621" xr:uid="{00000000-0005-0000-0000-000073300000}"/>
    <cellStyle name="Normal 13 6 8" xfId="12622" xr:uid="{00000000-0005-0000-0000-000074300000}"/>
    <cellStyle name="Normal 13 6 8 2" xfId="12623" xr:uid="{00000000-0005-0000-0000-000075300000}"/>
    <cellStyle name="Normal 13 6 8 3" xfId="12624" xr:uid="{00000000-0005-0000-0000-000076300000}"/>
    <cellStyle name="Normal 13 6 8 4" xfId="12625" xr:uid="{00000000-0005-0000-0000-000077300000}"/>
    <cellStyle name="Normal 13 6 9" xfId="12626" xr:uid="{00000000-0005-0000-0000-000078300000}"/>
    <cellStyle name="Normal 13 6 9 2" xfId="12627" xr:uid="{00000000-0005-0000-0000-000079300000}"/>
    <cellStyle name="Normal 13 6 9 3" xfId="12628" xr:uid="{00000000-0005-0000-0000-00007A300000}"/>
    <cellStyle name="Normal 13 6 9 4" xfId="12629" xr:uid="{00000000-0005-0000-0000-00007B300000}"/>
    <cellStyle name="Normal 13 7" xfId="12630" xr:uid="{00000000-0005-0000-0000-00007C300000}"/>
    <cellStyle name="Normal 13 7 10" xfId="12631" xr:uid="{00000000-0005-0000-0000-00007D300000}"/>
    <cellStyle name="Normal 13 7 10 2" xfId="12632" xr:uid="{00000000-0005-0000-0000-00007E300000}"/>
    <cellStyle name="Normal 13 7 10 3" xfId="12633" xr:uid="{00000000-0005-0000-0000-00007F300000}"/>
    <cellStyle name="Normal 13 7 10 4" xfId="12634" xr:uid="{00000000-0005-0000-0000-000080300000}"/>
    <cellStyle name="Normal 13 7 11" xfId="12635" xr:uid="{00000000-0005-0000-0000-000081300000}"/>
    <cellStyle name="Normal 13 7 11 2" xfId="12636" xr:uid="{00000000-0005-0000-0000-000082300000}"/>
    <cellStyle name="Normal 13 7 11 3" xfId="12637" xr:uid="{00000000-0005-0000-0000-000083300000}"/>
    <cellStyle name="Normal 13 7 11 4" xfId="12638" xr:uid="{00000000-0005-0000-0000-000084300000}"/>
    <cellStyle name="Normal 13 7 12" xfId="12639" xr:uid="{00000000-0005-0000-0000-000085300000}"/>
    <cellStyle name="Normal 13 7 12 2" xfId="12640" xr:uid="{00000000-0005-0000-0000-000086300000}"/>
    <cellStyle name="Normal 13 7 12 3" xfId="12641" xr:uid="{00000000-0005-0000-0000-000087300000}"/>
    <cellStyle name="Normal 13 7 12 4" xfId="12642" xr:uid="{00000000-0005-0000-0000-000088300000}"/>
    <cellStyle name="Normal 13 7 13" xfId="12643" xr:uid="{00000000-0005-0000-0000-000089300000}"/>
    <cellStyle name="Normal 13 7 13 2" xfId="12644" xr:uid="{00000000-0005-0000-0000-00008A300000}"/>
    <cellStyle name="Normal 13 7 13 3" xfId="12645" xr:uid="{00000000-0005-0000-0000-00008B300000}"/>
    <cellStyle name="Normal 13 7 13 4" xfId="12646" xr:uid="{00000000-0005-0000-0000-00008C300000}"/>
    <cellStyle name="Normal 13 7 14" xfId="12647" xr:uid="{00000000-0005-0000-0000-00008D300000}"/>
    <cellStyle name="Normal 13 7 15" xfId="12648" xr:uid="{00000000-0005-0000-0000-00008E300000}"/>
    <cellStyle name="Normal 13 7 16" xfId="12649" xr:uid="{00000000-0005-0000-0000-00008F300000}"/>
    <cellStyle name="Normal 13 7 17" xfId="12650" xr:uid="{00000000-0005-0000-0000-000090300000}"/>
    <cellStyle name="Normal 13 7 18" xfId="12651" xr:uid="{00000000-0005-0000-0000-000091300000}"/>
    <cellStyle name="Normal 13 7 19" xfId="12652" xr:uid="{00000000-0005-0000-0000-000092300000}"/>
    <cellStyle name="Normal 13 7 2" xfId="12653" xr:uid="{00000000-0005-0000-0000-000093300000}"/>
    <cellStyle name="Normal 13 7 2 10" xfId="12654" xr:uid="{00000000-0005-0000-0000-000094300000}"/>
    <cellStyle name="Normal 13 7 2 11" xfId="12655" xr:uid="{00000000-0005-0000-0000-000095300000}"/>
    <cellStyle name="Normal 13 7 2 12" xfId="12656" xr:uid="{00000000-0005-0000-0000-000096300000}"/>
    <cellStyle name="Normal 13 7 2 13" xfId="12657" xr:uid="{00000000-0005-0000-0000-000097300000}"/>
    <cellStyle name="Normal 13 7 2 14" xfId="12658" xr:uid="{00000000-0005-0000-0000-000098300000}"/>
    <cellStyle name="Normal 13 7 2 2" xfId="12659" xr:uid="{00000000-0005-0000-0000-000099300000}"/>
    <cellStyle name="Normal 13 7 2 2 10" xfId="12660" xr:uid="{00000000-0005-0000-0000-00009A300000}"/>
    <cellStyle name="Normal 13 7 2 2 11" xfId="12661" xr:uid="{00000000-0005-0000-0000-00009B300000}"/>
    <cellStyle name="Normal 13 7 2 2 12" xfId="12662" xr:uid="{00000000-0005-0000-0000-00009C300000}"/>
    <cellStyle name="Normal 13 7 2 2 2" xfId="12663" xr:uid="{00000000-0005-0000-0000-00009D300000}"/>
    <cellStyle name="Normal 13 7 2 2 2 2" xfId="12664" xr:uid="{00000000-0005-0000-0000-00009E300000}"/>
    <cellStyle name="Normal 13 7 2 2 2 2 2" xfId="12665" xr:uid="{00000000-0005-0000-0000-00009F300000}"/>
    <cellStyle name="Normal 13 7 2 2 2 2 3" xfId="12666" xr:uid="{00000000-0005-0000-0000-0000A0300000}"/>
    <cellStyle name="Normal 13 7 2 2 2 2 4" xfId="12667" xr:uid="{00000000-0005-0000-0000-0000A1300000}"/>
    <cellStyle name="Normal 13 7 2 2 2 3" xfId="12668" xr:uid="{00000000-0005-0000-0000-0000A2300000}"/>
    <cellStyle name="Normal 13 7 2 2 2 3 2" xfId="12669" xr:uid="{00000000-0005-0000-0000-0000A3300000}"/>
    <cellStyle name="Normal 13 7 2 2 2 3 3" xfId="12670" xr:uid="{00000000-0005-0000-0000-0000A4300000}"/>
    <cellStyle name="Normal 13 7 2 2 2 3 4" xfId="12671" xr:uid="{00000000-0005-0000-0000-0000A5300000}"/>
    <cellStyle name="Normal 13 7 2 2 2 4" xfId="12672" xr:uid="{00000000-0005-0000-0000-0000A6300000}"/>
    <cellStyle name="Normal 13 7 2 2 2 5" xfId="12673" xr:uid="{00000000-0005-0000-0000-0000A7300000}"/>
    <cellStyle name="Normal 13 7 2 2 2 6" xfId="12674" xr:uid="{00000000-0005-0000-0000-0000A8300000}"/>
    <cellStyle name="Normal 13 7 2 2 3" xfId="12675" xr:uid="{00000000-0005-0000-0000-0000A9300000}"/>
    <cellStyle name="Normal 13 7 2 2 3 2" xfId="12676" xr:uid="{00000000-0005-0000-0000-0000AA300000}"/>
    <cellStyle name="Normal 13 7 2 2 3 3" xfId="12677" xr:uid="{00000000-0005-0000-0000-0000AB300000}"/>
    <cellStyle name="Normal 13 7 2 2 3 4" xfId="12678" xr:uid="{00000000-0005-0000-0000-0000AC300000}"/>
    <cellStyle name="Normal 13 7 2 2 4" xfId="12679" xr:uid="{00000000-0005-0000-0000-0000AD300000}"/>
    <cellStyle name="Normal 13 7 2 2 4 2" xfId="12680" xr:uid="{00000000-0005-0000-0000-0000AE300000}"/>
    <cellStyle name="Normal 13 7 2 2 4 3" xfId="12681" xr:uid="{00000000-0005-0000-0000-0000AF300000}"/>
    <cellStyle name="Normal 13 7 2 2 4 4" xfId="12682" xr:uid="{00000000-0005-0000-0000-0000B0300000}"/>
    <cellStyle name="Normal 13 7 2 2 5" xfId="12683" xr:uid="{00000000-0005-0000-0000-0000B1300000}"/>
    <cellStyle name="Normal 13 7 2 2 5 2" xfId="12684" xr:uid="{00000000-0005-0000-0000-0000B2300000}"/>
    <cellStyle name="Normal 13 7 2 2 5 3" xfId="12685" xr:uid="{00000000-0005-0000-0000-0000B3300000}"/>
    <cellStyle name="Normal 13 7 2 2 5 4" xfId="12686" xr:uid="{00000000-0005-0000-0000-0000B4300000}"/>
    <cellStyle name="Normal 13 7 2 2 6" xfId="12687" xr:uid="{00000000-0005-0000-0000-0000B5300000}"/>
    <cellStyle name="Normal 13 7 2 2 6 2" xfId="12688" xr:uid="{00000000-0005-0000-0000-0000B6300000}"/>
    <cellStyle name="Normal 13 7 2 2 6 3" xfId="12689" xr:uid="{00000000-0005-0000-0000-0000B7300000}"/>
    <cellStyle name="Normal 13 7 2 2 6 4" xfId="12690" xr:uid="{00000000-0005-0000-0000-0000B8300000}"/>
    <cellStyle name="Normal 13 7 2 2 7" xfId="12691" xr:uid="{00000000-0005-0000-0000-0000B9300000}"/>
    <cellStyle name="Normal 13 7 2 2 7 2" xfId="12692" xr:uid="{00000000-0005-0000-0000-0000BA300000}"/>
    <cellStyle name="Normal 13 7 2 2 7 3" xfId="12693" xr:uid="{00000000-0005-0000-0000-0000BB300000}"/>
    <cellStyle name="Normal 13 7 2 2 7 4" xfId="12694" xr:uid="{00000000-0005-0000-0000-0000BC300000}"/>
    <cellStyle name="Normal 13 7 2 2 8" xfId="12695" xr:uid="{00000000-0005-0000-0000-0000BD300000}"/>
    <cellStyle name="Normal 13 7 2 2 9" xfId="12696" xr:uid="{00000000-0005-0000-0000-0000BE300000}"/>
    <cellStyle name="Normal 13 7 2 3" xfId="12697" xr:uid="{00000000-0005-0000-0000-0000BF300000}"/>
    <cellStyle name="Normal 13 7 2 3 2" xfId="12698" xr:uid="{00000000-0005-0000-0000-0000C0300000}"/>
    <cellStyle name="Normal 13 7 2 3 2 2" xfId="12699" xr:uid="{00000000-0005-0000-0000-0000C1300000}"/>
    <cellStyle name="Normal 13 7 2 3 2 3" xfId="12700" xr:uid="{00000000-0005-0000-0000-0000C2300000}"/>
    <cellStyle name="Normal 13 7 2 3 2 4" xfId="12701" xr:uid="{00000000-0005-0000-0000-0000C3300000}"/>
    <cellStyle name="Normal 13 7 2 3 3" xfId="12702" xr:uid="{00000000-0005-0000-0000-0000C4300000}"/>
    <cellStyle name="Normal 13 7 2 3 3 2" xfId="12703" xr:uid="{00000000-0005-0000-0000-0000C5300000}"/>
    <cellStyle name="Normal 13 7 2 3 3 3" xfId="12704" xr:uid="{00000000-0005-0000-0000-0000C6300000}"/>
    <cellStyle name="Normal 13 7 2 3 3 4" xfId="12705" xr:uid="{00000000-0005-0000-0000-0000C7300000}"/>
    <cellStyle name="Normal 13 7 2 3 4" xfId="12706" xr:uid="{00000000-0005-0000-0000-0000C8300000}"/>
    <cellStyle name="Normal 13 7 2 3 5" xfId="12707" xr:uid="{00000000-0005-0000-0000-0000C9300000}"/>
    <cellStyle name="Normal 13 7 2 3 6" xfId="12708" xr:uid="{00000000-0005-0000-0000-0000CA300000}"/>
    <cellStyle name="Normal 13 7 2 4" xfId="12709" xr:uid="{00000000-0005-0000-0000-0000CB300000}"/>
    <cellStyle name="Normal 13 7 2 4 2" xfId="12710" xr:uid="{00000000-0005-0000-0000-0000CC300000}"/>
    <cellStyle name="Normal 13 7 2 4 3" xfId="12711" xr:uid="{00000000-0005-0000-0000-0000CD300000}"/>
    <cellStyle name="Normal 13 7 2 4 4" xfId="12712" xr:uid="{00000000-0005-0000-0000-0000CE300000}"/>
    <cellStyle name="Normal 13 7 2 5" xfId="12713" xr:uid="{00000000-0005-0000-0000-0000CF300000}"/>
    <cellStyle name="Normal 13 7 2 5 2" xfId="12714" xr:uid="{00000000-0005-0000-0000-0000D0300000}"/>
    <cellStyle name="Normal 13 7 2 5 3" xfId="12715" xr:uid="{00000000-0005-0000-0000-0000D1300000}"/>
    <cellStyle name="Normal 13 7 2 5 4" xfId="12716" xr:uid="{00000000-0005-0000-0000-0000D2300000}"/>
    <cellStyle name="Normal 13 7 2 6" xfId="12717" xr:uid="{00000000-0005-0000-0000-0000D3300000}"/>
    <cellStyle name="Normal 13 7 2 6 2" xfId="12718" xr:uid="{00000000-0005-0000-0000-0000D4300000}"/>
    <cellStyle name="Normal 13 7 2 6 3" xfId="12719" xr:uid="{00000000-0005-0000-0000-0000D5300000}"/>
    <cellStyle name="Normal 13 7 2 6 4" xfId="12720" xr:uid="{00000000-0005-0000-0000-0000D6300000}"/>
    <cellStyle name="Normal 13 7 2 7" xfId="12721" xr:uid="{00000000-0005-0000-0000-0000D7300000}"/>
    <cellStyle name="Normal 13 7 2 7 2" xfId="12722" xr:uid="{00000000-0005-0000-0000-0000D8300000}"/>
    <cellStyle name="Normal 13 7 2 7 3" xfId="12723" xr:uid="{00000000-0005-0000-0000-0000D9300000}"/>
    <cellStyle name="Normal 13 7 2 7 4" xfId="12724" xr:uid="{00000000-0005-0000-0000-0000DA300000}"/>
    <cellStyle name="Normal 13 7 2 8" xfId="12725" xr:uid="{00000000-0005-0000-0000-0000DB300000}"/>
    <cellStyle name="Normal 13 7 2 8 2" xfId="12726" xr:uid="{00000000-0005-0000-0000-0000DC300000}"/>
    <cellStyle name="Normal 13 7 2 8 3" xfId="12727" xr:uid="{00000000-0005-0000-0000-0000DD300000}"/>
    <cellStyle name="Normal 13 7 2 8 4" xfId="12728" xr:uid="{00000000-0005-0000-0000-0000DE300000}"/>
    <cellStyle name="Normal 13 7 2 9" xfId="12729" xr:uid="{00000000-0005-0000-0000-0000DF300000}"/>
    <cellStyle name="Normal 13 7 2 9 2" xfId="12730" xr:uid="{00000000-0005-0000-0000-0000E0300000}"/>
    <cellStyle name="Normal 13 7 2 9 3" xfId="12731" xr:uid="{00000000-0005-0000-0000-0000E1300000}"/>
    <cellStyle name="Normal 13 7 2 9 4" xfId="12732" xr:uid="{00000000-0005-0000-0000-0000E2300000}"/>
    <cellStyle name="Normal 13 7 20" xfId="12733" xr:uid="{00000000-0005-0000-0000-0000E3300000}"/>
    <cellStyle name="Normal 13 7 3" xfId="12734" xr:uid="{00000000-0005-0000-0000-0000E4300000}"/>
    <cellStyle name="Normal 13 7 3 10" xfId="12735" xr:uid="{00000000-0005-0000-0000-0000E5300000}"/>
    <cellStyle name="Normal 13 7 3 11" xfId="12736" xr:uid="{00000000-0005-0000-0000-0000E6300000}"/>
    <cellStyle name="Normal 13 7 3 12" xfId="12737" xr:uid="{00000000-0005-0000-0000-0000E7300000}"/>
    <cellStyle name="Normal 13 7 3 13" xfId="12738" xr:uid="{00000000-0005-0000-0000-0000E8300000}"/>
    <cellStyle name="Normal 13 7 3 14" xfId="12739" xr:uid="{00000000-0005-0000-0000-0000E9300000}"/>
    <cellStyle name="Normal 13 7 3 2" xfId="12740" xr:uid="{00000000-0005-0000-0000-0000EA300000}"/>
    <cellStyle name="Normal 13 7 3 2 10" xfId="12741" xr:uid="{00000000-0005-0000-0000-0000EB300000}"/>
    <cellStyle name="Normal 13 7 3 2 11" xfId="12742" xr:uid="{00000000-0005-0000-0000-0000EC300000}"/>
    <cellStyle name="Normal 13 7 3 2 12" xfId="12743" xr:uid="{00000000-0005-0000-0000-0000ED300000}"/>
    <cellStyle name="Normal 13 7 3 2 2" xfId="12744" xr:uid="{00000000-0005-0000-0000-0000EE300000}"/>
    <cellStyle name="Normal 13 7 3 2 2 2" xfId="12745" xr:uid="{00000000-0005-0000-0000-0000EF300000}"/>
    <cellStyle name="Normal 13 7 3 2 2 2 2" xfId="12746" xr:uid="{00000000-0005-0000-0000-0000F0300000}"/>
    <cellStyle name="Normal 13 7 3 2 2 2 3" xfId="12747" xr:uid="{00000000-0005-0000-0000-0000F1300000}"/>
    <cellStyle name="Normal 13 7 3 2 2 2 4" xfId="12748" xr:uid="{00000000-0005-0000-0000-0000F2300000}"/>
    <cellStyle name="Normal 13 7 3 2 2 3" xfId="12749" xr:uid="{00000000-0005-0000-0000-0000F3300000}"/>
    <cellStyle name="Normal 13 7 3 2 2 3 2" xfId="12750" xr:uid="{00000000-0005-0000-0000-0000F4300000}"/>
    <cellStyle name="Normal 13 7 3 2 2 3 3" xfId="12751" xr:uid="{00000000-0005-0000-0000-0000F5300000}"/>
    <cellStyle name="Normal 13 7 3 2 2 3 4" xfId="12752" xr:uid="{00000000-0005-0000-0000-0000F6300000}"/>
    <cellStyle name="Normal 13 7 3 2 2 4" xfId="12753" xr:uid="{00000000-0005-0000-0000-0000F7300000}"/>
    <cellStyle name="Normal 13 7 3 2 2 5" xfId="12754" xr:uid="{00000000-0005-0000-0000-0000F8300000}"/>
    <cellStyle name="Normal 13 7 3 2 2 6" xfId="12755" xr:uid="{00000000-0005-0000-0000-0000F9300000}"/>
    <cellStyle name="Normal 13 7 3 2 3" xfId="12756" xr:uid="{00000000-0005-0000-0000-0000FA300000}"/>
    <cellStyle name="Normal 13 7 3 2 3 2" xfId="12757" xr:uid="{00000000-0005-0000-0000-0000FB300000}"/>
    <cellStyle name="Normal 13 7 3 2 3 3" xfId="12758" xr:uid="{00000000-0005-0000-0000-0000FC300000}"/>
    <cellStyle name="Normal 13 7 3 2 3 4" xfId="12759" xr:uid="{00000000-0005-0000-0000-0000FD300000}"/>
    <cellStyle name="Normal 13 7 3 2 4" xfId="12760" xr:uid="{00000000-0005-0000-0000-0000FE300000}"/>
    <cellStyle name="Normal 13 7 3 2 4 2" xfId="12761" xr:uid="{00000000-0005-0000-0000-0000FF300000}"/>
    <cellStyle name="Normal 13 7 3 2 4 3" xfId="12762" xr:uid="{00000000-0005-0000-0000-000000310000}"/>
    <cellStyle name="Normal 13 7 3 2 4 4" xfId="12763" xr:uid="{00000000-0005-0000-0000-000001310000}"/>
    <cellStyle name="Normal 13 7 3 2 5" xfId="12764" xr:uid="{00000000-0005-0000-0000-000002310000}"/>
    <cellStyle name="Normal 13 7 3 2 5 2" xfId="12765" xr:uid="{00000000-0005-0000-0000-000003310000}"/>
    <cellStyle name="Normal 13 7 3 2 5 3" xfId="12766" xr:uid="{00000000-0005-0000-0000-000004310000}"/>
    <cellStyle name="Normal 13 7 3 2 5 4" xfId="12767" xr:uid="{00000000-0005-0000-0000-000005310000}"/>
    <cellStyle name="Normal 13 7 3 2 6" xfId="12768" xr:uid="{00000000-0005-0000-0000-000006310000}"/>
    <cellStyle name="Normal 13 7 3 2 6 2" xfId="12769" xr:uid="{00000000-0005-0000-0000-000007310000}"/>
    <cellStyle name="Normal 13 7 3 2 6 3" xfId="12770" xr:uid="{00000000-0005-0000-0000-000008310000}"/>
    <cellStyle name="Normal 13 7 3 2 6 4" xfId="12771" xr:uid="{00000000-0005-0000-0000-000009310000}"/>
    <cellStyle name="Normal 13 7 3 2 7" xfId="12772" xr:uid="{00000000-0005-0000-0000-00000A310000}"/>
    <cellStyle name="Normal 13 7 3 2 7 2" xfId="12773" xr:uid="{00000000-0005-0000-0000-00000B310000}"/>
    <cellStyle name="Normal 13 7 3 2 7 3" xfId="12774" xr:uid="{00000000-0005-0000-0000-00000C310000}"/>
    <cellStyle name="Normal 13 7 3 2 7 4" xfId="12775" xr:uid="{00000000-0005-0000-0000-00000D310000}"/>
    <cellStyle name="Normal 13 7 3 2 8" xfId="12776" xr:uid="{00000000-0005-0000-0000-00000E310000}"/>
    <cellStyle name="Normal 13 7 3 2 9" xfId="12777" xr:uid="{00000000-0005-0000-0000-00000F310000}"/>
    <cellStyle name="Normal 13 7 3 3" xfId="12778" xr:uid="{00000000-0005-0000-0000-000010310000}"/>
    <cellStyle name="Normal 13 7 3 3 2" xfId="12779" xr:uid="{00000000-0005-0000-0000-000011310000}"/>
    <cellStyle name="Normal 13 7 3 3 2 2" xfId="12780" xr:uid="{00000000-0005-0000-0000-000012310000}"/>
    <cellStyle name="Normal 13 7 3 3 2 3" xfId="12781" xr:uid="{00000000-0005-0000-0000-000013310000}"/>
    <cellStyle name="Normal 13 7 3 3 2 4" xfId="12782" xr:uid="{00000000-0005-0000-0000-000014310000}"/>
    <cellStyle name="Normal 13 7 3 3 3" xfId="12783" xr:uid="{00000000-0005-0000-0000-000015310000}"/>
    <cellStyle name="Normal 13 7 3 3 3 2" xfId="12784" xr:uid="{00000000-0005-0000-0000-000016310000}"/>
    <cellStyle name="Normal 13 7 3 3 3 3" xfId="12785" xr:uid="{00000000-0005-0000-0000-000017310000}"/>
    <cellStyle name="Normal 13 7 3 3 3 4" xfId="12786" xr:uid="{00000000-0005-0000-0000-000018310000}"/>
    <cellStyle name="Normal 13 7 3 3 4" xfId="12787" xr:uid="{00000000-0005-0000-0000-000019310000}"/>
    <cellStyle name="Normal 13 7 3 3 5" xfId="12788" xr:uid="{00000000-0005-0000-0000-00001A310000}"/>
    <cellStyle name="Normal 13 7 3 3 6" xfId="12789" xr:uid="{00000000-0005-0000-0000-00001B310000}"/>
    <cellStyle name="Normal 13 7 3 4" xfId="12790" xr:uid="{00000000-0005-0000-0000-00001C310000}"/>
    <cellStyle name="Normal 13 7 3 4 2" xfId="12791" xr:uid="{00000000-0005-0000-0000-00001D310000}"/>
    <cellStyle name="Normal 13 7 3 4 3" xfId="12792" xr:uid="{00000000-0005-0000-0000-00001E310000}"/>
    <cellStyle name="Normal 13 7 3 4 4" xfId="12793" xr:uid="{00000000-0005-0000-0000-00001F310000}"/>
    <cellStyle name="Normal 13 7 3 5" xfId="12794" xr:uid="{00000000-0005-0000-0000-000020310000}"/>
    <cellStyle name="Normal 13 7 3 5 2" xfId="12795" xr:uid="{00000000-0005-0000-0000-000021310000}"/>
    <cellStyle name="Normal 13 7 3 5 3" xfId="12796" xr:uid="{00000000-0005-0000-0000-000022310000}"/>
    <cellStyle name="Normal 13 7 3 5 4" xfId="12797" xr:uid="{00000000-0005-0000-0000-000023310000}"/>
    <cellStyle name="Normal 13 7 3 6" xfId="12798" xr:uid="{00000000-0005-0000-0000-000024310000}"/>
    <cellStyle name="Normal 13 7 3 6 2" xfId="12799" xr:uid="{00000000-0005-0000-0000-000025310000}"/>
    <cellStyle name="Normal 13 7 3 6 3" xfId="12800" xr:uid="{00000000-0005-0000-0000-000026310000}"/>
    <cellStyle name="Normal 13 7 3 6 4" xfId="12801" xr:uid="{00000000-0005-0000-0000-000027310000}"/>
    <cellStyle name="Normal 13 7 3 7" xfId="12802" xr:uid="{00000000-0005-0000-0000-000028310000}"/>
    <cellStyle name="Normal 13 7 3 7 2" xfId="12803" xr:uid="{00000000-0005-0000-0000-000029310000}"/>
    <cellStyle name="Normal 13 7 3 7 3" xfId="12804" xr:uid="{00000000-0005-0000-0000-00002A310000}"/>
    <cellStyle name="Normal 13 7 3 7 4" xfId="12805" xr:uid="{00000000-0005-0000-0000-00002B310000}"/>
    <cellStyle name="Normal 13 7 3 8" xfId="12806" xr:uid="{00000000-0005-0000-0000-00002C310000}"/>
    <cellStyle name="Normal 13 7 3 8 2" xfId="12807" xr:uid="{00000000-0005-0000-0000-00002D310000}"/>
    <cellStyle name="Normal 13 7 3 8 3" xfId="12808" xr:uid="{00000000-0005-0000-0000-00002E310000}"/>
    <cellStyle name="Normal 13 7 3 8 4" xfId="12809" xr:uid="{00000000-0005-0000-0000-00002F310000}"/>
    <cellStyle name="Normal 13 7 3 9" xfId="12810" xr:uid="{00000000-0005-0000-0000-000030310000}"/>
    <cellStyle name="Normal 13 7 3 9 2" xfId="12811" xr:uid="{00000000-0005-0000-0000-000031310000}"/>
    <cellStyle name="Normal 13 7 3 9 3" xfId="12812" xr:uid="{00000000-0005-0000-0000-000032310000}"/>
    <cellStyle name="Normal 13 7 3 9 4" xfId="12813" xr:uid="{00000000-0005-0000-0000-000033310000}"/>
    <cellStyle name="Normal 13 7 4" xfId="12814" xr:uid="{00000000-0005-0000-0000-000034310000}"/>
    <cellStyle name="Normal 13 7 4 10" xfId="12815" xr:uid="{00000000-0005-0000-0000-000035310000}"/>
    <cellStyle name="Normal 13 7 4 11" xfId="12816" xr:uid="{00000000-0005-0000-0000-000036310000}"/>
    <cellStyle name="Normal 13 7 4 12" xfId="12817" xr:uid="{00000000-0005-0000-0000-000037310000}"/>
    <cellStyle name="Normal 13 7 4 2" xfId="12818" xr:uid="{00000000-0005-0000-0000-000038310000}"/>
    <cellStyle name="Normal 13 7 4 2 2" xfId="12819" xr:uid="{00000000-0005-0000-0000-000039310000}"/>
    <cellStyle name="Normal 13 7 4 2 2 2" xfId="12820" xr:uid="{00000000-0005-0000-0000-00003A310000}"/>
    <cellStyle name="Normal 13 7 4 2 2 3" xfId="12821" xr:uid="{00000000-0005-0000-0000-00003B310000}"/>
    <cellStyle name="Normal 13 7 4 2 2 4" xfId="12822" xr:uid="{00000000-0005-0000-0000-00003C310000}"/>
    <cellStyle name="Normal 13 7 4 2 3" xfId="12823" xr:uid="{00000000-0005-0000-0000-00003D310000}"/>
    <cellStyle name="Normal 13 7 4 2 3 2" xfId="12824" xr:uid="{00000000-0005-0000-0000-00003E310000}"/>
    <cellStyle name="Normal 13 7 4 2 3 3" xfId="12825" xr:uid="{00000000-0005-0000-0000-00003F310000}"/>
    <cellStyle name="Normal 13 7 4 2 3 4" xfId="12826" xr:uid="{00000000-0005-0000-0000-000040310000}"/>
    <cellStyle name="Normal 13 7 4 2 4" xfId="12827" xr:uid="{00000000-0005-0000-0000-000041310000}"/>
    <cellStyle name="Normal 13 7 4 2 5" xfId="12828" xr:uid="{00000000-0005-0000-0000-000042310000}"/>
    <cellStyle name="Normal 13 7 4 2 6" xfId="12829" xr:uid="{00000000-0005-0000-0000-000043310000}"/>
    <cellStyle name="Normal 13 7 4 3" xfId="12830" xr:uid="{00000000-0005-0000-0000-000044310000}"/>
    <cellStyle name="Normal 13 7 4 3 2" xfId="12831" xr:uid="{00000000-0005-0000-0000-000045310000}"/>
    <cellStyle name="Normal 13 7 4 3 3" xfId="12832" xr:uid="{00000000-0005-0000-0000-000046310000}"/>
    <cellStyle name="Normal 13 7 4 3 4" xfId="12833" xr:uid="{00000000-0005-0000-0000-000047310000}"/>
    <cellStyle name="Normal 13 7 4 4" xfId="12834" xr:uid="{00000000-0005-0000-0000-000048310000}"/>
    <cellStyle name="Normal 13 7 4 4 2" xfId="12835" xr:uid="{00000000-0005-0000-0000-000049310000}"/>
    <cellStyle name="Normal 13 7 4 4 3" xfId="12836" xr:uid="{00000000-0005-0000-0000-00004A310000}"/>
    <cellStyle name="Normal 13 7 4 4 4" xfId="12837" xr:uid="{00000000-0005-0000-0000-00004B310000}"/>
    <cellStyle name="Normal 13 7 4 5" xfId="12838" xr:uid="{00000000-0005-0000-0000-00004C310000}"/>
    <cellStyle name="Normal 13 7 4 5 2" xfId="12839" xr:uid="{00000000-0005-0000-0000-00004D310000}"/>
    <cellStyle name="Normal 13 7 4 5 3" xfId="12840" xr:uid="{00000000-0005-0000-0000-00004E310000}"/>
    <cellStyle name="Normal 13 7 4 5 4" xfId="12841" xr:uid="{00000000-0005-0000-0000-00004F310000}"/>
    <cellStyle name="Normal 13 7 4 6" xfId="12842" xr:uid="{00000000-0005-0000-0000-000050310000}"/>
    <cellStyle name="Normal 13 7 4 6 2" xfId="12843" xr:uid="{00000000-0005-0000-0000-000051310000}"/>
    <cellStyle name="Normal 13 7 4 6 3" xfId="12844" xr:uid="{00000000-0005-0000-0000-000052310000}"/>
    <cellStyle name="Normal 13 7 4 6 4" xfId="12845" xr:uid="{00000000-0005-0000-0000-000053310000}"/>
    <cellStyle name="Normal 13 7 4 7" xfId="12846" xr:uid="{00000000-0005-0000-0000-000054310000}"/>
    <cellStyle name="Normal 13 7 4 7 2" xfId="12847" xr:uid="{00000000-0005-0000-0000-000055310000}"/>
    <cellStyle name="Normal 13 7 4 7 3" xfId="12848" xr:uid="{00000000-0005-0000-0000-000056310000}"/>
    <cellStyle name="Normal 13 7 4 7 4" xfId="12849" xr:uid="{00000000-0005-0000-0000-000057310000}"/>
    <cellStyle name="Normal 13 7 4 8" xfId="12850" xr:uid="{00000000-0005-0000-0000-000058310000}"/>
    <cellStyle name="Normal 13 7 4 9" xfId="12851" xr:uid="{00000000-0005-0000-0000-000059310000}"/>
    <cellStyle name="Normal 13 7 5" xfId="12852" xr:uid="{00000000-0005-0000-0000-00005A310000}"/>
    <cellStyle name="Normal 13 7 5 10" xfId="12853" xr:uid="{00000000-0005-0000-0000-00005B310000}"/>
    <cellStyle name="Normal 13 7 5 11" xfId="12854" xr:uid="{00000000-0005-0000-0000-00005C310000}"/>
    <cellStyle name="Normal 13 7 5 12" xfId="12855" xr:uid="{00000000-0005-0000-0000-00005D310000}"/>
    <cellStyle name="Normal 13 7 5 2" xfId="12856" xr:uid="{00000000-0005-0000-0000-00005E310000}"/>
    <cellStyle name="Normal 13 7 5 2 2" xfId="12857" xr:uid="{00000000-0005-0000-0000-00005F310000}"/>
    <cellStyle name="Normal 13 7 5 2 2 2" xfId="12858" xr:uid="{00000000-0005-0000-0000-000060310000}"/>
    <cellStyle name="Normal 13 7 5 2 2 3" xfId="12859" xr:uid="{00000000-0005-0000-0000-000061310000}"/>
    <cellStyle name="Normal 13 7 5 2 2 4" xfId="12860" xr:uid="{00000000-0005-0000-0000-000062310000}"/>
    <cellStyle name="Normal 13 7 5 2 3" xfId="12861" xr:uid="{00000000-0005-0000-0000-000063310000}"/>
    <cellStyle name="Normal 13 7 5 2 3 2" xfId="12862" xr:uid="{00000000-0005-0000-0000-000064310000}"/>
    <cellStyle name="Normal 13 7 5 2 3 3" xfId="12863" xr:uid="{00000000-0005-0000-0000-000065310000}"/>
    <cellStyle name="Normal 13 7 5 2 3 4" xfId="12864" xr:uid="{00000000-0005-0000-0000-000066310000}"/>
    <cellStyle name="Normal 13 7 5 2 4" xfId="12865" xr:uid="{00000000-0005-0000-0000-000067310000}"/>
    <cellStyle name="Normal 13 7 5 2 5" xfId="12866" xr:uid="{00000000-0005-0000-0000-000068310000}"/>
    <cellStyle name="Normal 13 7 5 2 6" xfId="12867" xr:uid="{00000000-0005-0000-0000-000069310000}"/>
    <cellStyle name="Normal 13 7 5 3" xfId="12868" xr:uid="{00000000-0005-0000-0000-00006A310000}"/>
    <cellStyle name="Normal 13 7 5 3 2" xfId="12869" xr:uid="{00000000-0005-0000-0000-00006B310000}"/>
    <cellStyle name="Normal 13 7 5 3 3" xfId="12870" xr:uid="{00000000-0005-0000-0000-00006C310000}"/>
    <cellStyle name="Normal 13 7 5 3 4" xfId="12871" xr:uid="{00000000-0005-0000-0000-00006D310000}"/>
    <cellStyle name="Normal 13 7 5 4" xfId="12872" xr:uid="{00000000-0005-0000-0000-00006E310000}"/>
    <cellStyle name="Normal 13 7 5 4 2" xfId="12873" xr:uid="{00000000-0005-0000-0000-00006F310000}"/>
    <cellStyle name="Normal 13 7 5 4 3" xfId="12874" xr:uid="{00000000-0005-0000-0000-000070310000}"/>
    <cellStyle name="Normal 13 7 5 4 4" xfId="12875" xr:uid="{00000000-0005-0000-0000-000071310000}"/>
    <cellStyle name="Normal 13 7 5 5" xfId="12876" xr:uid="{00000000-0005-0000-0000-000072310000}"/>
    <cellStyle name="Normal 13 7 5 5 2" xfId="12877" xr:uid="{00000000-0005-0000-0000-000073310000}"/>
    <cellStyle name="Normal 13 7 5 5 3" xfId="12878" xr:uid="{00000000-0005-0000-0000-000074310000}"/>
    <cellStyle name="Normal 13 7 5 5 4" xfId="12879" xr:uid="{00000000-0005-0000-0000-000075310000}"/>
    <cellStyle name="Normal 13 7 5 6" xfId="12880" xr:uid="{00000000-0005-0000-0000-000076310000}"/>
    <cellStyle name="Normal 13 7 5 6 2" xfId="12881" xr:uid="{00000000-0005-0000-0000-000077310000}"/>
    <cellStyle name="Normal 13 7 5 6 3" xfId="12882" xr:uid="{00000000-0005-0000-0000-000078310000}"/>
    <cellStyle name="Normal 13 7 5 6 4" xfId="12883" xr:uid="{00000000-0005-0000-0000-000079310000}"/>
    <cellStyle name="Normal 13 7 5 7" xfId="12884" xr:uid="{00000000-0005-0000-0000-00007A310000}"/>
    <cellStyle name="Normal 13 7 5 7 2" xfId="12885" xr:uid="{00000000-0005-0000-0000-00007B310000}"/>
    <cellStyle name="Normal 13 7 5 7 3" xfId="12886" xr:uid="{00000000-0005-0000-0000-00007C310000}"/>
    <cellStyle name="Normal 13 7 5 7 4" xfId="12887" xr:uid="{00000000-0005-0000-0000-00007D310000}"/>
    <cellStyle name="Normal 13 7 5 8" xfId="12888" xr:uid="{00000000-0005-0000-0000-00007E310000}"/>
    <cellStyle name="Normal 13 7 5 9" xfId="12889" xr:uid="{00000000-0005-0000-0000-00007F310000}"/>
    <cellStyle name="Normal 13 7 6" xfId="12890" xr:uid="{00000000-0005-0000-0000-000080310000}"/>
    <cellStyle name="Normal 13 7 6 2" xfId="12891" xr:uid="{00000000-0005-0000-0000-000081310000}"/>
    <cellStyle name="Normal 13 7 6 2 2" xfId="12892" xr:uid="{00000000-0005-0000-0000-000082310000}"/>
    <cellStyle name="Normal 13 7 6 2 3" xfId="12893" xr:uid="{00000000-0005-0000-0000-000083310000}"/>
    <cellStyle name="Normal 13 7 6 2 4" xfId="12894" xr:uid="{00000000-0005-0000-0000-000084310000}"/>
    <cellStyle name="Normal 13 7 6 3" xfId="12895" xr:uid="{00000000-0005-0000-0000-000085310000}"/>
    <cellStyle name="Normal 13 7 6 3 2" xfId="12896" xr:uid="{00000000-0005-0000-0000-000086310000}"/>
    <cellStyle name="Normal 13 7 6 3 3" xfId="12897" xr:uid="{00000000-0005-0000-0000-000087310000}"/>
    <cellStyle name="Normal 13 7 6 3 4" xfId="12898" xr:uid="{00000000-0005-0000-0000-000088310000}"/>
    <cellStyle name="Normal 13 7 6 4" xfId="12899" xr:uid="{00000000-0005-0000-0000-000089310000}"/>
    <cellStyle name="Normal 13 7 6 4 2" xfId="12900" xr:uid="{00000000-0005-0000-0000-00008A310000}"/>
    <cellStyle name="Normal 13 7 6 4 3" xfId="12901" xr:uid="{00000000-0005-0000-0000-00008B310000}"/>
    <cellStyle name="Normal 13 7 6 4 4" xfId="12902" xr:uid="{00000000-0005-0000-0000-00008C310000}"/>
    <cellStyle name="Normal 13 7 6 5" xfId="12903" xr:uid="{00000000-0005-0000-0000-00008D310000}"/>
    <cellStyle name="Normal 13 7 6 5 2" xfId="12904" xr:uid="{00000000-0005-0000-0000-00008E310000}"/>
    <cellStyle name="Normal 13 7 6 5 3" xfId="12905" xr:uid="{00000000-0005-0000-0000-00008F310000}"/>
    <cellStyle name="Normal 13 7 6 5 4" xfId="12906" xr:uid="{00000000-0005-0000-0000-000090310000}"/>
    <cellStyle name="Normal 13 7 6 6" xfId="12907" xr:uid="{00000000-0005-0000-0000-000091310000}"/>
    <cellStyle name="Normal 13 7 6 7" xfId="12908" xr:uid="{00000000-0005-0000-0000-000092310000}"/>
    <cellStyle name="Normal 13 7 6 8" xfId="12909" xr:uid="{00000000-0005-0000-0000-000093310000}"/>
    <cellStyle name="Normal 13 7 7" xfId="12910" xr:uid="{00000000-0005-0000-0000-000094310000}"/>
    <cellStyle name="Normal 13 7 7 2" xfId="12911" xr:uid="{00000000-0005-0000-0000-000095310000}"/>
    <cellStyle name="Normal 13 7 7 3" xfId="12912" xr:uid="{00000000-0005-0000-0000-000096310000}"/>
    <cellStyle name="Normal 13 7 7 4" xfId="12913" xr:uid="{00000000-0005-0000-0000-000097310000}"/>
    <cellStyle name="Normal 13 7 8" xfId="12914" xr:uid="{00000000-0005-0000-0000-000098310000}"/>
    <cellStyle name="Normal 13 7 8 2" xfId="12915" xr:uid="{00000000-0005-0000-0000-000099310000}"/>
    <cellStyle name="Normal 13 7 8 3" xfId="12916" xr:uid="{00000000-0005-0000-0000-00009A310000}"/>
    <cellStyle name="Normal 13 7 8 4" xfId="12917" xr:uid="{00000000-0005-0000-0000-00009B310000}"/>
    <cellStyle name="Normal 13 7 9" xfId="12918" xr:uid="{00000000-0005-0000-0000-00009C310000}"/>
    <cellStyle name="Normal 13 7 9 2" xfId="12919" xr:uid="{00000000-0005-0000-0000-00009D310000}"/>
    <cellStyle name="Normal 13 7 9 3" xfId="12920" xr:uid="{00000000-0005-0000-0000-00009E310000}"/>
    <cellStyle name="Normal 13 7 9 4" xfId="12921" xr:uid="{00000000-0005-0000-0000-00009F310000}"/>
    <cellStyle name="Normal 13 8" xfId="12922" xr:uid="{00000000-0005-0000-0000-0000A0310000}"/>
    <cellStyle name="Normal 13 8 10" xfId="12923" xr:uid="{00000000-0005-0000-0000-0000A1310000}"/>
    <cellStyle name="Normal 13 8 10 2" xfId="12924" xr:uid="{00000000-0005-0000-0000-0000A2310000}"/>
    <cellStyle name="Normal 13 8 10 3" xfId="12925" xr:uid="{00000000-0005-0000-0000-0000A3310000}"/>
    <cellStyle name="Normal 13 8 10 4" xfId="12926" xr:uid="{00000000-0005-0000-0000-0000A4310000}"/>
    <cellStyle name="Normal 13 8 11" xfId="12927" xr:uid="{00000000-0005-0000-0000-0000A5310000}"/>
    <cellStyle name="Normal 13 8 11 2" xfId="12928" xr:uid="{00000000-0005-0000-0000-0000A6310000}"/>
    <cellStyle name="Normal 13 8 11 3" xfId="12929" xr:uid="{00000000-0005-0000-0000-0000A7310000}"/>
    <cellStyle name="Normal 13 8 11 4" xfId="12930" xr:uid="{00000000-0005-0000-0000-0000A8310000}"/>
    <cellStyle name="Normal 13 8 12" xfId="12931" xr:uid="{00000000-0005-0000-0000-0000A9310000}"/>
    <cellStyle name="Normal 13 8 12 2" xfId="12932" xr:uid="{00000000-0005-0000-0000-0000AA310000}"/>
    <cellStyle name="Normal 13 8 12 3" xfId="12933" xr:uid="{00000000-0005-0000-0000-0000AB310000}"/>
    <cellStyle name="Normal 13 8 12 4" xfId="12934" xr:uid="{00000000-0005-0000-0000-0000AC310000}"/>
    <cellStyle name="Normal 13 8 13" xfId="12935" xr:uid="{00000000-0005-0000-0000-0000AD310000}"/>
    <cellStyle name="Normal 13 8 13 2" xfId="12936" xr:uid="{00000000-0005-0000-0000-0000AE310000}"/>
    <cellStyle name="Normal 13 8 13 3" xfId="12937" xr:uid="{00000000-0005-0000-0000-0000AF310000}"/>
    <cellStyle name="Normal 13 8 13 4" xfId="12938" xr:uid="{00000000-0005-0000-0000-0000B0310000}"/>
    <cellStyle name="Normal 13 8 14" xfId="12939" xr:uid="{00000000-0005-0000-0000-0000B1310000}"/>
    <cellStyle name="Normal 13 8 15" xfId="12940" xr:uid="{00000000-0005-0000-0000-0000B2310000}"/>
    <cellStyle name="Normal 13 8 16" xfId="12941" xr:uid="{00000000-0005-0000-0000-0000B3310000}"/>
    <cellStyle name="Normal 13 8 17" xfId="12942" xr:uid="{00000000-0005-0000-0000-0000B4310000}"/>
    <cellStyle name="Normal 13 8 18" xfId="12943" xr:uid="{00000000-0005-0000-0000-0000B5310000}"/>
    <cellStyle name="Normal 13 8 19" xfId="12944" xr:uid="{00000000-0005-0000-0000-0000B6310000}"/>
    <cellStyle name="Normal 13 8 2" xfId="12945" xr:uid="{00000000-0005-0000-0000-0000B7310000}"/>
    <cellStyle name="Normal 13 8 2 10" xfId="12946" xr:uid="{00000000-0005-0000-0000-0000B8310000}"/>
    <cellStyle name="Normal 13 8 2 11" xfId="12947" xr:uid="{00000000-0005-0000-0000-0000B9310000}"/>
    <cellStyle name="Normal 13 8 2 12" xfId="12948" xr:uid="{00000000-0005-0000-0000-0000BA310000}"/>
    <cellStyle name="Normal 13 8 2 13" xfId="12949" xr:uid="{00000000-0005-0000-0000-0000BB310000}"/>
    <cellStyle name="Normal 13 8 2 14" xfId="12950" xr:uid="{00000000-0005-0000-0000-0000BC310000}"/>
    <cellStyle name="Normal 13 8 2 2" xfId="12951" xr:uid="{00000000-0005-0000-0000-0000BD310000}"/>
    <cellStyle name="Normal 13 8 2 2 10" xfId="12952" xr:uid="{00000000-0005-0000-0000-0000BE310000}"/>
    <cellStyle name="Normal 13 8 2 2 11" xfId="12953" xr:uid="{00000000-0005-0000-0000-0000BF310000}"/>
    <cellStyle name="Normal 13 8 2 2 12" xfId="12954" xr:uid="{00000000-0005-0000-0000-0000C0310000}"/>
    <cellStyle name="Normal 13 8 2 2 2" xfId="12955" xr:uid="{00000000-0005-0000-0000-0000C1310000}"/>
    <cellStyle name="Normal 13 8 2 2 2 2" xfId="12956" xr:uid="{00000000-0005-0000-0000-0000C2310000}"/>
    <cellStyle name="Normal 13 8 2 2 2 2 2" xfId="12957" xr:uid="{00000000-0005-0000-0000-0000C3310000}"/>
    <cellStyle name="Normal 13 8 2 2 2 2 3" xfId="12958" xr:uid="{00000000-0005-0000-0000-0000C4310000}"/>
    <cellStyle name="Normal 13 8 2 2 2 2 4" xfId="12959" xr:uid="{00000000-0005-0000-0000-0000C5310000}"/>
    <cellStyle name="Normal 13 8 2 2 2 3" xfId="12960" xr:uid="{00000000-0005-0000-0000-0000C6310000}"/>
    <cellStyle name="Normal 13 8 2 2 2 3 2" xfId="12961" xr:uid="{00000000-0005-0000-0000-0000C7310000}"/>
    <cellStyle name="Normal 13 8 2 2 2 3 3" xfId="12962" xr:uid="{00000000-0005-0000-0000-0000C8310000}"/>
    <cellStyle name="Normal 13 8 2 2 2 3 4" xfId="12963" xr:uid="{00000000-0005-0000-0000-0000C9310000}"/>
    <cellStyle name="Normal 13 8 2 2 2 4" xfId="12964" xr:uid="{00000000-0005-0000-0000-0000CA310000}"/>
    <cellStyle name="Normal 13 8 2 2 2 5" xfId="12965" xr:uid="{00000000-0005-0000-0000-0000CB310000}"/>
    <cellStyle name="Normal 13 8 2 2 2 6" xfId="12966" xr:uid="{00000000-0005-0000-0000-0000CC310000}"/>
    <cellStyle name="Normal 13 8 2 2 3" xfId="12967" xr:uid="{00000000-0005-0000-0000-0000CD310000}"/>
    <cellStyle name="Normal 13 8 2 2 3 2" xfId="12968" xr:uid="{00000000-0005-0000-0000-0000CE310000}"/>
    <cellStyle name="Normal 13 8 2 2 3 3" xfId="12969" xr:uid="{00000000-0005-0000-0000-0000CF310000}"/>
    <cellStyle name="Normal 13 8 2 2 3 4" xfId="12970" xr:uid="{00000000-0005-0000-0000-0000D0310000}"/>
    <cellStyle name="Normal 13 8 2 2 4" xfId="12971" xr:uid="{00000000-0005-0000-0000-0000D1310000}"/>
    <cellStyle name="Normal 13 8 2 2 4 2" xfId="12972" xr:uid="{00000000-0005-0000-0000-0000D2310000}"/>
    <cellStyle name="Normal 13 8 2 2 4 3" xfId="12973" xr:uid="{00000000-0005-0000-0000-0000D3310000}"/>
    <cellStyle name="Normal 13 8 2 2 4 4" xfId="12974" xr:uid="{00000000-0005-0000-0000-0000D4310000}"/>
    <cellStyle name="Normal 13 8 2 2 5" xfId="12975" xr:uid="{00000000-0005-0000-0000-0000D5310000}"/>
    <cellStyle name="Normal 13 8 2 2 5 2" xfId="12976" xr:uid="{00000000-0005-0000-0000-0000D6310000}"/>
    <cellStyle name="Normal 13 8 2 2 5 3" xfId="12977" xr:uid="{00000000-0005-0000-0000-0000D7310000}"/>
    <cellStyle name="Normal 13 8 2 2 5 4" xfId="12978" xr:uid="{00000000-0005-0000-0000-0000D8310000}"/>
    <cellStyle name="Normal 13 8 2 2 6" xfId="12979" xr:uid="{00000000-0005-0000-0000-0000D9310000}"/>
    <cellStyle name="Normal 13 8 2 2 6 2" xfId="12980" xr:uid="{00000000-0005-0000-0000-0000DA310000}"/>
    <cellStyle name="Normal 13 8 2 2 6 3" xfId="12981" xr:uid="{00000000-0005-0000-0000-0000DB310000}"/>
    <cellStyle name="Normal 13 8 2 2 6 4" xfId="12982" xr:uid="{00000000-0005-0000-0000-0000DC310000}"/>
    <cellStyle name="Normal 13 8 2 2 7" xfId="12983" xr:uid="{00000000-0005-0000-0000-0000DD310000}"/>
    <cellStyle name="Normal 13 8 2 2 7 2" xfId="12984" xr:uid="{00000000-0005-0000-0000-0000DE310000}"/>
    <cellStyle name="Normal 13 8 2 2 7 3" xfId="12985" xr:uid="{00000000-0005-0000-0000-0000DF310000}"/>
    <cellStyle name="Normal 13 8 2 2 7 4" xfId="12986" xr:uid="{00000000-0005-0000-0000-0000E0310000}"/>
    <cellStyle name="Normal 13 8 2 2 8" xfId="12987" xr:uid="{00000000-0005-0000-0000-0000E1310000}"/>
    <cellStyle name="Normal 13 8 2 2 9" xfId="12988" xr:uid="{00000000-0005-0000-0000-0000E2310000}"/>
    <cellStyle name="Normal 13 8 2 3" xfId="12989" xr:uid="{00000000-0005-0000-0000-0000E3310000}"/>
    <cellStyle name="Normal 13 8 2 3 2" xfId="12990" xr:uid="{00000000-0005-0000-0000-0000E4310000}"/>
    <cellStyle name="Normal 13 8 2 3 2 2" xfId="12991" xr:uid="{00000000-0005-0000-0000-0000E5310000}"/>
    <cellStyle name="Normal 13 8 2 3 2 3" xfId="12992" xr:uid="{00000000-0005-0000-0000-0000E6310000}"/>
    <cellStyle name="Normal 13 8 2 3 2 4" xfId="12993" xr:uid="{00000000-0005-0000-0000-0000E7310000}"/>
    <cellStyle name="Normal 13 8 2 3 3" xfId="12994" xr:uid="{00000000-0005-0000-0000-0000E8310000}"/>
    <cellStyle name="Normal 13 8 2 3 3 2" xfId="12995" xr:uid="{00000000-0005-0000-0000-0000E9310000}"/>
    <cellStyle name="Normal 13 8 2 3 3 3" xfId="12996" xr:uid="{00000000-0005-0000-0000-0000EA310000}"/>
    <cellStyle name="Normal 13 8 2 3 3 4" xfId="12997" xr:uid="{00000000-0005-0000-0000-0000EB310000}"/>
    <cellStyle name="Normal 13 8 2 3 4" xfId="12998" xr:uid="{00000000-0005-0000-0000-0000EC310000}"/>
    <cellStyle name="Normal 13 8 2 3 5" xfId="12999" xr:uid="{00000000-0005-0000-0000-0000ED310000}"/>
    <cellStyle name="Normal 13 8 2 3 6" xfId="13000" xr:uid="{00000000-0005-0000-0000-0000EE310000}"/>
    <cellStyle name="Normal 13 8 2 4" xfId="13001" xr:uid="{00000000-0005-0000-0000-0000EF310000}"/>
    <cellStyle name="Normal 13 8 2 4 2" xfId="13002" xr:uid="{00000000-0005-0000-0000-0000F0310000}"/>
    <cellStyle name="Normal 13 8 2 4 3" xfId="13003" xr:uid="{00000000-0005-0000-0000-0000F1310000}"/>
    <cellStyle name="Normal 13 8 2 4 4" xfId="13004" xr:uid="{00000000-0005-0000-0000-0000F2310000}"/>
    <cellStyle name="Normal 13 8 2 5" xfId="13005" xr:uid="{00000000-0005-0000-0000-0000F3310000}"/>
    <cellStyle name="Normal 13 8 2 5 2" xfId="13006" xr:uid="{00000000-0005-0000-0000-0000F4310000}"/>
    <cellStyle name="Normal 13 8 2 5 3" xfId="13007" xr:uid="{00000000-0005-0000-0000-0000F5310000}"/>
    <cellStyle name="Normal 13 8 2 5 4" xfId="13008" xr:uid="{00000000-0005-0000-0000-0000F6310000}"/>
    <cellStyle name="Normal 13 8 2 6" xfId="13009" xr:uid="{00000000-0005-0000-0000-0000F7310000}"/>
    <cellStyle name="Normal 13 8 2 6 2" xfId="13010" xr:uid="{00000000-0005-0000-0000-0000F8310000}"/>
    <cellStyle name="Normal 13 8 2 6 3" xfId="13011" xr:uid="{00000000-0005-0000-0000-0000F9310000}"/>
    <cellStyle name="Normal 13 8 2 6 4" xfId="13012" xr:uid="{00000000-0005-0000-0000-0000FA310000}"/>
    <cellStyle name="Normal 13 8 2 7" xfId="13013" xr:uid="{00000000-0005-0000-0000-0000FB310000}"/>
    <cellStyle name="Normal 13 8 2 7 2" xfId="13014" xr:uid="{00000000-0005-0000-0000-0000FC310000}"/>
    <cellStyle name="Normal 13 8 2 7 3" xfId="13015" xr:uid="{00000000-0005-0000-0000-0000FD310000}"/>
    <cellStyle name="Normal 13 8 2 7 4" xfId="13016" xr:uid="{00000000-0005-0000-0000-0000FE310000}"/>
    <cellStyle name="Normal 13 8 2 8" xfId="13017" xr:uid="{00000000-0005-0000-0000-0000FF310000}"/>
    <cellStyle name="Normal 13 8 2 8 2" xfId="13018" xr:uid="{00000000-0005-0000-0000-000000320000}"/>
    <cellStyle name="Normal 13 8 2 8 3" xfId="13019" xr:uid="{00000000-0005-0000-0000-000001320000}"/>
    <cellStyle name="Normal 13 8 2 8 4" xfId="13020" xr:uid="{00000000-0005-0000-0000-000002320000}"/>
    <cellStyle name="Normal 13 8 2 9" xfId="13021" xr:uid="{00000000-0005-0000-0000-000003320000}"/>
    <cellStyle name="Normal 13 8 2 9 2" xfId="13022" xr:uid="{00000000-0005-0000-0000-000004320000}"/>
    <cellStyle name="Normal 13 8 2 9 3" xfId="13023" xr:uid="{00000000-0005-0000-0000-000005320000}"/>
    <cellStyle name="Normal 13 8 2 9 4" xfId="13024" xr:uid="{00000000-0005-0000-0000-000006320000}"/>
    <cellStyle name="Normal 13 8 20" xfId="13025" xr:uid="{00000000-0005-0000-0000-000007320000}"/>
    <cellStyle name="Normal 13 8 3" xfId="13026" xr:uid="{00000000-0005-0000-0000-000008320000}"/>
    <cellStyle name="Normal 13 8 3 10" xfId="13027" xr:uid="{00000000-0005-0000-0000-000009320000}"/>
    <cellStyle name="Normal 13 8 3 11" xfId="13028" xr:uid="{00000000-0005-0000-0000-00000A320000}"/>
    <cellStyle name="Normal 13 8 3 12" xfId="13029" xr:uid="{00000000-0005-0000-0000-00000B320000}"/>
    <cellStyle name="Normal 13 8 3 13" xfId="13030" xr:uid="{00000000-0005-0000-0000-00000C320000}"/>
    <cellStyle name="Normal 13 8 3 14" xfId="13031" xr:uid="{00000000-0005-0000-0000-00000D320000}"/>
    <cellStyle name="Normal 13 8 3 2" xfId="13032" xr:uid="{00000000-0005-0000-0000-00000E320000}"/>
    <cellStyle name="Normal 13 8 3 2 10" xfId="13033" xr:uid="{00000000-0005-0000-0000-00000F320000}"/>
    <cellStyle name="Normal 13 8 3 2 11" xfId="13034" xr:uid="{00000000-0005-0000-0000-000010320000}"/>
    <cellStyle name="Normal 13 8 3 2 12" xfId="13035" xr:uid="{00000000-0005-0000-0000-000011320000}"/>
    <cellStyle name="Normal 13 8 3 2 2" xfId="13036" xr:uid="{00000000-0005-0000-0000-000012320000}"/>
    <cellStyle name="Normal 13 8 3 2 2 2" xfId="13037" xr:uid="{00000000-0005-0000-0000-000013320000}"/>
    <cellStyle name="Normal 13 8 3 2 2 2 2" xfId="13038" xr:uid="{00000000-0005-0000-0000-000014320000}"/>
    <cellStyle name="Normal 13 8 3 2 2 2 3" xfId="13039" xr:uid="{00000000-0005-0000-0000-000015320000}"/>
    <cellStyle name="Normal 13 8 3 2 2 2 4" xfId="13040" xr:uid="{00000000-0005-0000-0000-000016320000}"/>
    <cellStyle name="Normal 13 8 3 2 2 3" xfId="13041" xr:uid="{00000000-0005-0000-0000-000017320000}"/>
    <cellStyle name="Normal 13 8 3 2 2 3 2" xfId="13042" xr:uid="{00000000-0005-0000-0000-000018320000}"/>
    <cellStyle name="Normal 13 8 3 2 2 3 3" xfId="13043" xr:uid="{00000000-0005-0000-0000-000019320000}"/>
    <cellStyle name="Normal 13 8 3 2 2 3 4" xfId="13044" xr:uid="{00000000-0005-0000-0000-00001A320000}"/>
    <cellStyle name="Normal 13 8 3 2 2 4" xfId="13045" xr:uid="{00000000-0005-0000-0000-00001B320000}"/>
    <cellStyle name="Normal 13 8 3 2 2 5" xfId="13046" xr:uid="{00000000-0005-0000-0000-00001C320000}"/>
    <cellStyle name="Normal 13 8 3 2 2 6" xfId="13047" xr:uid="{00000000-0005-0000-0000-00001D320000}"/>
    <cellStyle name="Normal 13 8 3 2 3" xfId="13048" xr:uid="{00000000-0005-0000-0000-00001E320000}"/>
    <cellStyle name="Normal 13 8 3 2 3 2" xfId="13049" xr:uid="{00000000-0005-0000-0000-00001F320000}"/>
    <cellStyle name="Normal 13 8 3 2 3 3" xfId="13050" xr:uid="{00000000-0005-0000-0000-000020320000}"/>
    <cellStyle name="Normal 13 8 3 2 3 4" xfId="13051" xr:uid="{00000000-0005-0000-0000-000021320000}"/>
    <cellStyle name="Normal 13 8 3 2 4" xfId="13052" xr:uid="{00000000-0005-0000-0000-000022320000}"/>
    <cellStyle name="Normal 13 8 3 2 4 2" xfId="13053" xr:uid="{00000000-0005-0000-0000-000023320000}"/>
    <cellStyle name="Normal 13 8 3 2 4 3" xfId="13054" xr:uid="{00000000-0005-0000-0000-000024320000}"/>
    <cellStyle name="Normal 13 8 3 2 4 4" xfId="13055" xr:uid="{00000000-0005-0000-0000-000025320000}"/>
    <cellStyle name="Normal 13 8 3 2 5" xfId="13056" xr:uid="{00000000-0005-0000-0000-000026320000}"/>
    <cellStyle name="Normal 13 8 3 2 5 2" xfId="13057" xr:uid="{00000000-0005-0000-0000-000027320000}"/>
    <cellStyle name="Normal 13 8 3 2 5 3" xfId="13058" xr:uid="{00000000-0005-0000-0000-000028320000}"/>
    <cellStyle name="Normal 13 8 3 2 5 4" xfId="13059" xr:uid="{00000000-0005-0000-0000-000029320000}"/>
    <cellStyle name="Normal 13 8 3 2 6" xfId="13060" xr:uid="{00000000-0005-0000-0000-00002A320000}"/>
    <cellStyle name="Normal 13 8 3 2 6 2" xfId="13061" xr:uid="{00000000-0005-0000-0000-00002B320000}"/>
    <cellStyle name="Normal 13 8 3 2 6 3" xfId="13062" xr:uid="{00000000-0005-0000-0000-00002C320000}"/>
    <cellStyle name="Normal 13 8 3 2 6 4" xfId="13063" xr:uid="{00000000-0005-0000-0000-00002D320000}"/>
    <cellStyle name="Normal 13 8 3 2 7" xfId="13064" xr:uid="{00000000-0005-0000-0000-00002E320000}"/>
    <cellStyle name="Normal 13 8 3 2 7 2" xfId="13065" xr:uid="{00000000-0005-0000-0000-00002F320000}"/>
    <cellStyle name="Normal 13 8 3 2 7 3" xfId="13066" xr:uid="{00000000-0005-0000-0000-000030320000}"/>
    <cellStyle name="Normal 13 8 3 2 7 4" xfId="13067" xr:uid="{00000000-0005-0000-0000-000031320000}"/>
    <cellStyle name="Normal 13 8 3 2 8" xfId="13068" xr:uid="{00000000-0005-0000-0000-000032320000}"/>
    <cellStyle name="Normal 13 8 3 2 9" xfId="13069" xr:uid="{00000000-0005-0000-0000-000033320000}"/>
    <cellStyle name="Normal 13 8 3 3" xfId="13070" xr:uid="{00000000-0005-0000-0000-000034320000}"/>
    <cellStyle name="Normal 13 8 3 3 2" xfId="13071" xr:uid="{00000000-0005-0000-0000-000035320000}"/>
    <cellStyle name="Normal 13 8 3 3 2 2" xfId="13072" xr:uid="{00000000-0005-0000-0000-000036320000}"/>
    <cellStyle name="Normal 13 8 3 3 2 3" xfId="13073" xr:uid="{00000000-0005-0000-0000-000037320000}"/>
    <cellStyle name="Normal 13 8 3 3 2 4" xfId="13074" xr:uid="{00000000-0005-0000-0000-000038320000}"/>
    <cellStyle name="Normal 13 8 3 3 3" xfId="13075" xr:uid="{00000000-0005-0000-0000-000039320000}"/>
    <cellStyle name="Normal 13 8 3 3 3 2" xfId="13076" xr:uid="{00000000-0005-0000-0000-00003A320000}"/>
    <cellStyle name="Normal 13 8 3 3 3 3" xfId="13077" xr:uid="{00000000-0005-0000-0000-00003B320000}"/>
    <cellStyle name="Normal 13 8 3 3 3 4" xfId="13078" xr:uid="{00000000-0005-0000-0000-00003C320000}"/>
    <cellStyle name="Normal 13 8 3 3 4" xfId="13079" xr:uid="{00000000-0005-0000-0000-00003D320000}"/>
    <cellStyle name="Normal 13 8 3 3 5" xfId="13080" xr:uid="{00000000-0005-0000-0000-00003E320000}"/>
    <cellStyle name="Normal 13 8 3 3 6" xfId="13081" xr:uid="{00000000-0005-0000-0000-00003F320000}"/>
    <cellStyle name="Normal 13 8 3 4" xfId="13082" xr:uid="{00000000-0005-0000-0000-000040320000}"/>
    <cellStyle name="Normal 13 8 3 4 2" xfId="13083" xr:uid="{00000000-0005-0000-0000-000041320000}"/>
    <cellStyle name="Normal 13 8 3 4 3" xfId="13084" xr:uid="{00000000-0005-0000-0000-000042320000}"/>
    <cellStyle name="Normal 13 8 3 4 4" xfId="13085" xr:uid="{00000000-0005-0000-0000-000043320000}"/>
    <cellStyle name="Normal 13 8 3 5" xfId="13086" xr:uid="{00000000-0005-0000-0000-000044320000}"/>
    <cellStyle name="Normal 13 8 3 5 2" xfId="13087" xr:uid="{00000000-0005-0000-0000-000045320000}"/>
    <cellStyle name="Normal 13 8 3 5 3" xfId="13088" xr:uid="{00000000-0005-0000-0000-000046320000}"/>
    <cellStyle name="Normal 13 8 3 5 4" xfId="13089" xr:uid="{00000000-0005-0000-0000-000047320000}"/>
    <cellStyle name="Normal 13 8 3 6" xfId="13090" xr:uid="{00000000-0005-0000-0000-000048320000}"/>
    <cellStyle name="Normal 13 8 3 6 2" xfId="13091" xr:uid="{00000000-0005-0000-0000-000049320000}"/>
    <cellStyle name="Normal 13 8 3 6 3" xfId="13092" xr:uid="{00000000-0005-0000-0000-00004A320000}"/>
    <cellStyle name="Normal 13 8 3 6 4" xfId="13093" xr:uid="{00000000-0005-0000-0000-00004B320000}"/>
    <cellStyle name="Normal 13 8 3 7" xfId="13094" xr:uid="{00000000-0005-0000-0000-00004C320000}"/>
    <cellStyle name="Normal 13 8 3 7 2" xfId="13095" xr:uid="{00000000-0005-0000-0000-00004D320000}"/>
    <cellStyle name="Normal 13 8 3 7 3" xfId="13096" xr:uid="{00000000-0005-0000-0000-00004E320000}"/>
    <cellStyle name="Normal 13 8 3 7 4" xfId="13097" xr:uid="{00000000-0005-0000-0000-00004F320000}"/>
    <cellStyle name="Normal 13 8 3 8" xfId="13098" xr:uid="{00000000-0005-0000-0000-000050320000}"/>
    <cellStyle name="Normal 13 8 3 8 2" xfId="13099" xr:uid="{00000000-0005-0000-0000-000051320000}"/>
    <cellStyle name="Normal 13 8 3 8 3" xfId="13100" xr:uid="{00000000-0005-0000-0000-000052320000}"/>
    <cellStyle name="Normal 13 8 3 8 4" xfId="13101" xr:uid="{00000000-0005-0000-0000-000053320000}"/>
    <cellStyle name="Normal 13 8 3 9" xfId="13102" xr:uid="{00000000-0005-0000-0000-000054320000}"/>
    <cellStyle name="Normal 13 8 3 9 2" xfId="13103" xr:uid="{00000000-0005-0000-0000-000055320000}"/>
    <cellStyle name="Normal 13 8 3 9 3" xfId="13104" xr:uid="{00000000-0005-0000-0000-000056320000}"/>
    <cellStyle name="Normal 13 8 3 9 4" xfId="13105" xr:uid="{00000000-0005-0000-0000-000057320000}"/>
    <cellStyle name="Normal 13 8 4" xfId="13106" xr:uid="{00000000-0005-0000-0000-000058320000}"/>
    <cellStyle name="Normal 13 8 4 10" xfId="13107" xr:uid="{00000000-0005-0000-0000-000059320000}"/>
    <cellStyle name="Normal 13 8 4 11" xfId="13108" xr:uid="{00000000-0005-0000-0000-00005A320000}"/>
    <cellStyle name="Normal 13 8 4 12" xfId="13109" xr:uid="{00000000-0005-0000-0000-00005B320000}"/>
    <cellStyle name="Normal 13 8 4 2" xfId="13110" xr:uid="{00000000-0005-0000-0000-00005C320000}"/>
    <cellStyle name="Normal 13 8 4 2 2" xfId="13111" xr:uid="{00000000-0005-0000-0000-00005D320000}"/>
    <cellStyle name="Normal 13 8 4 2 2 2" xfId="13112" xr:uid="{00000000-0005-0000-0000-00005E320000}"/>
    <cellStyle name="Normal 13 8 4 2 2 3" xfId="13113" xr:uid="{00000000-0005-0000-0000-00005F320000}"/>
    <cellStyle name="Normal 13 8 4 2 2 4" xfId="13114" xr:uid="{00000000-0005-0000-0000-000060320000}"/>
    <cellStyle name="Normal 13 8 4 2 3" xfId="13115" xr:uid="{00000000-0005-0000-0000-000061320000}"/>
    <cellStyle name="Normal 13 8 4 2 3 2" xfId="13116" xr:uid="{00000000-0005-0000-0000-000062320000}"/>
    <cellStyle name="Normal 13 8 4 2 3 3" xfId="13117" xr:uid="{00000000-0005-0000-0000-000063320000}"/>
    <cellStyle name="Normal 13 8 4 2 3 4" xfId="13118" xr:uid="{00000000-0005-0000-0000-000064320000}"/>
    <cellStyle name="Normal 13 8 4 2 4" xfId="13119" xr:uid="{00000000-0005-0000-0000-000065320000}"/>
    <cellStyle name="Normal 13 8 4 2 5" xfId="13120" xr:uid="{00000000-0005-0000-0000-000066320000}"/>
    <cellStyle name="Normal 13 8 4 2 6" xfId="13121" xr:uid="{00000000-0005-0000-0000-000067320000}"/>
    <cellStyle name="Normal 13 8 4 3" xfId="13122" xr:uid="{00000000-0005-0000-0000-000068320000}"/>
    <cellStyle name="Normal 13 8 4 3 2" xfId="13123" xr:uid="{00000000-0005-0000-0000-000069320000}"/>
    <cellStyle name="Normal 13 8 4 3 3" xfId="13124" xr:uid="{00000000-0005-0000-0000-00006A320000}"/>
    <cellStyle name="Normal 13 8 4 3 4" xfId="13125" xr:uid="{00000000-0005-0000-0000-00006B320000}"/>
    <cellStyle name="Normal 13 8 4 4" xfId="13126" xr:uid="{00000000-0005-0000-0000-00006C320000}"/>
    <cellStyle name="Normal 13 8 4 4 2" xfId="13127" xr:uid="{00000000-0005-0000-0000-00006D320000}"/>
    <cellStyle name="Normal 13 8 4 4 3" xfId="13128" xr:uid="{00000000-0005-0000-0000-00006E320000}"/>
    <cellStyle name="Normal 13 8 4 4 4" xfId="13129" xr:uid="{00000000-0005-0000-0000-00006F320000}"/>
    <cellStyle name="Normal 13 8 4 5" xfId="13130" xr:uid="{00000000-0005-0000-0000-000070320000}"/>
    <cellStyle name="Normal 13 8 4 5 2" xfId="13131" xr:uid="{00000000-0005-0000-0000-000071320000}"/>
    <cellStyle name="Normal 13 8 4 5 3" xfId="13132" xr:uid="{00000000-0005-0000-0000-000072320000}"/>
    <cellStyle name="Normal 13 8 4 5 4" xfId="13133" xr:uid="{00000000-0005-0000-0000-000073320000}"/>
    <cellStyle name="Normal 13 8 4 6" xfId="13134" xr:uid="{00000000-0005-0000-0000-000074320000}"/>
    <cellStyle name="Normal 13 8 4 6 2" xfId="13135" xr:uid="{00000000-0005-0000-0000-000075320000}"/>
    <cellStyle name="Normal 13 8 4 6 3" xfId="13136" xr:uid="{00000000-0005-0000-0000-000076320000}"/>
    <cellStyle name="Normal 13 8 4 6 4" xfId="13137" xr:uid="{00000000-0005-0000-0000-000077320000}"/>
    <cellStyle name="Normal 13 8 4 7" xfId="13138" xr:uid="{00000000-0005-0000-0000-000078320000}"/>
    <cellStyle name="Normal 13 8 4 7 2" xfId="13139" xr:uid="{00000000-0005-0000-0000-000079320000}"/>
    <cellStyle name="Normal 13 8 4 7 3" xfId="13140" xr:uid="{00000000-0005-0000-0000-00007A320000}"/>
    <cellStyle name="Normal 13 8 4 7 4" xfId="13141" xr:uid="{00000000-0005-0000-0000-00007B320000}"/>
    <cellStyle name="Normal 13 8 4 8" xfId="13142" xr:uid="{00000000-0005-0000-0000-00007C320000}"/>
    <cellStyle name="Normal 13 8 4 9" xfId="13143" xr:uid="{00000000-0005-0000-0000-00007D320000}"/>
    <cellStyle name="Normal 13 8 5" xfId="13144" xr:uid="{00000000-0005-0000-0000-00007E320000}"/>
    <cellStyle name="Normal 13 8 5 10" xfId="13145" xr:uid="{00000000-0005-0000-0000-00007F320000}"/>
    <cellStyle name="Normal 13 8 5 11" xfId="13146" xr:uid="{00000000-0005-0000-0000-000080320000}"/>
    <cellStyle name="Normal 13 8 5 12" xfId="13147" xr:uid="{00000000-0005-0000-0000-000081320000}"/>
    <cellStyle name="Normal 13 8 5 2" xfId="13148" xr:uid="{00000000-0005-0000-0000-000082320000}"/>
    <cellStyle name="Normal 13 8 5 2 2" xfId="13149" xr:uid="{00000000-0005-0000-0000-000083320000}"/>
    <cellStyle name="Normal 13 8 5 2 2 2" xfId="13150" xr:uid="{00000000-0005-0000-0000-000084320000}"/>
    <cellStyle name="Normal 13 8 5 2 2 3" xfId="13151" xr:uid="{00000000-0005-0000-0000-000085320000}"/>
    <cellStyle name="Normal 13 8 5 2 2 4" xfId="13152" xr:uid="{00000000-0005-0000-0000-000086320000}"/>
    <cellStyle name="Normal 13 8 5 2 3" xfId="13153" xr:uid="{00000000-0005-0000-0000-000087320000}"/>
    <cellStyle name="Normal 13 8 5 2 3 2" xfId="13154" xr:uid="{00000000-0005-0000-0000-000088320000}"/>
    <cellStyle name="Normal 13 8 5 2 3 3" xfId="13155" xr:uid="{00000000-0005-0000-0000-000089320000}"/>
    <cellStyle name="Normal 13 8 5 2 3 4" xfId="13156" xr:uid="{00000000-0005-0000-0000-00008A320000}"/>
    <cellStyle name="Normal 13 8 5 2 4" xfId="13157" xr:uid="{00000000-0005-0000-0000-00008B320000}"/>
    <cellStyle name="Normal 13 8 5 2 5" xfId="13158" xr:uid="{00000000-0005-0000-0000-00008C320000}"/>
    <cellStyle name="Normal 13 8 5 2 6" xfId="13159" xr:uid="{00000000-0005-0000-0000-00008D320000}"/>
    <cellStyle name="Normal 13 8 5 3" xfId="13160" xr:uid="{00000000-0005-0000-0000-00008E320000}"/>
    <cellStyle name="Normal 13 8 5 3 2" xfId="13161" xr:uid="{00000000-0005-0000-0000-00008F320000}"/>
    <cellStyle name="Normal 13 8 5 3 3" xfId="13162" xr:uid="{00000000-0005-0000-0000-000090320000}"/>
    <cellStyle name="Normal 13 8 5 3 4" xfId="13163" xr:uid="{00000000-0005-0000-0000-000091320000}"/>
    <cellStyle name="Normal 13 8 5 4" xfId="13164" xr:uid="{00000000-0005-0000-0000-000092320000}"/>
    <cellStyle name="Normal 13 8 5 4 2" xfId="13165" xr:uid="{00000000-0005-0000-0000-000093320000}"/>
    <cellStyle name="Normal 13 8 5 4 3" xfId="13166" xr:uid="{00000000-0005-0000-0000-000094320000}"/>
    <cellStyle name="Normal 13 8 5 4 4" xfId="13167" xr:uid="{00000000-0005-0000-0000-000095320000}"/>
    <cellStyle name="Normal 13 8 5 5" xfId="13168" xr:uid="{00000000-0005-0000-0000-000096320000}"/>
    <cellStyle name="Normal 13 8 5 5 2" xfId="13169" xr:uid="{00000000-0005-0000-0000-000097320000}"/>
    <cellStyle name="Normal 13 8 5 5 3" xfId="13170" xr:uid="{00000000-0005-0000-0000-000098320000}"/>
    <cellStyle name="Normal 13 8 5 5 4" xfId="13171" xr:uid="{00000000-0005-0000-0000-000099320000}"/>
    <cellStyle name="Normal 13 8 5 6" xfId="13172" xr:uid="{00000000-0005-0000-0000-00009A320000}"/>
    <cellStyle name="Normal 13 8 5 6 2" xfId="13173" xr:uid="{00000000-0005-0000-0000-00009B320000}"/>
    <cellStyle name="Normal 13 8 5 6 3" xfId="13174" xr:uid="{00000000-0005-0000-0000-00009C320000}"/>
    <cellStyle name="Normal 13 8 5 6 4" xfId="13175" xr:uid="{00000000-0005-0000-0000-00009D320000}"/>
    <cellStyle name="Normal 13 8 5 7" xfId="13176" xr:uid="{00000000-0005-0000-0000-00009E320000}"/>
    <cellStyle name="Normal 13 8 5 7 2" xfId="13177" xr:uid="{00000000-0005-0000-0000-00009F320000}"/>
    <cellStyle name="Normal 13 8 5 7 3" xfId="13178" xr:uid="{00000000-0005-0000-0000-0000A0320000}"/>
    <cellStyle name="Normal 13 8 5 7 4" xfId="13179" xr:uid="{00000000-0005-0000-0000-0000A1320000}"/>
    <cellStyle name="Normal 13 8 5 8" xfId="13180" xr:uid="{00000000-0005-0000-0000-0000A2320000}"/>
    <cellStyle name="Normal 13 8 5 9" xfId="13181" xr:uid="{00000000-0005-0000-0000-0000A3320000}"/>
    <cellStyle name="Normal 13 8 6" xfId="13182" xr:uid="{00000000-0005-0000-0000-0000A4320000}"/>
    <cellStyle name="Normal 13 8 6 2" xfId="13183" xr:uid="{00000000-0005-0000-0000-0000A5320000}"/>
    <cellStyle name="Normal 13 8 6 2 2" xfId="13184" xr:uid="{00000000-0005-0000-0000-0000A6320000}"/>
    <cellStyle name="Normal 13 8 6 2 3" xfId="13185" xr:uid="{00000000-0005-0000-0000-0000A7320000}"/>
    <cellStyle name="Normal 13 8 6 2 4" xfId="13186" xr:uid="{00000000-0005-0000-0000-0000A8320000}"/>
    <cellStyle name="Normal 13 8 6 3" xfId="13187" xr:uid="{00000000-0005-0000-0000-0000A9320000}"/>
    <cellStyle name="Normal 13 8 6 3 2" xfId="13188" xr:uid="{00000000-0005-0000-0000-0000AA320000}"/>
    <cellStyle name="Normal 13 8 6 3 3" xfId="13189" xr:uid="{00000000-0005-0000-0000-0000AB320000}"/>
    <cellStyle name="Normal 13 8 6 3 4" xfId="13190" xr:uid="{00000000-0005-0000-0000-0000AC320000}"/>
    <cellStyle name="Normal 13 8 6 4" xfId="13191" xr:uid="{00000000-0005-0000-0000-0000AD320000}"/>
    <cellStyle name="Normal 13 8 6 4 2" xfId="13192" xr:uid="{00000000-0005-0000-0000-0000AE320000}"/>
    <cellStyle name="Normal 13 8 6 4 3" xfId="13193" xr:uid="{00000000-0005-0000-0000-0000AF320000}"/>
    <cellStyle name="Normal 13 8 6 4 4" xfId="13194" xr:uid="{00000000-0005-0000-0000-0000B0320000}"/>
    <cellStyle name="Normal 13 8 6 5" xfId="13195" xr:uid="{00000000-0005-0000-0000-0000B1320000}"/>
    <cellStyle name="Normal 13 8 6 5 2" xfId="13196" xr:uid="{00000000-0005-0000-0000-0000B2320000}"/>
    <cellStyle name="Normal 13 8 6 5 3" xfId="13197" xr:uid="{00000000-0005-0000-0000-0000B3320000}"/>
    <cellStyle name="Normal 13 8 6 5 4" xfId="13198" xr:uid="{00000000-0005-0000-0000-0000B4320000}"/>
    <cellStyle name="Normal 13 8 6 6" xfId="13199" xr:uid="{00000000-0005-0000-0000-0000B5320000}"/>
    <cellStyle name="Normal 13 8 6 7" xfId="13200" xr:uid="{00000000-0005-0000-0000-0000B6320000}"/>
    <cellStyle name="Normal 13 8 6 8" xfId="13201" xr:uid="{00000000-0005-0000-0000-0000B7320000}"/>
    <cellStyle name="Normal 13 8 7" xfId="13202" xr:uid="{00000000-0005-0000-0000-0000B8320000}"/>
    <cellStyle name="Normal 13 8 7 2" xfId="13203" xr:uid="{00000000-0005-0000-0000-0000B9320000}"/>
    <cellStyle name="Normal 13 8 7 3" xfId="13204" xr:uid="{00000000-0005-0000-0000-0000BA320000}"/>
    <cellStyle name="Normal 13 8 7 4" xfId="13205" xr:uid="{00000000-0005-0000-0000-0000BB320000}"/>
    <cellStyle name="Normal 13 8 8" xfId="13206" xr:uid="{00000000-0005-0000-0000-0000BC320000}"/>
    <cellStyle name="Normal 13 8 8 2" xfId="13207" xr:uid="{00000000-0005-0000-0000-0000BD320000}"/>
    <cellStyle name="Normal 13 8 8 3" xfId="13208" xr:uid="{00000000-0005-0000-0000-0000BE320000}"/>
    <cellStyle name="Normal 13 8 8 4" xfId="13209" xr:uid="{00000000-0005-0000-0000-0000BF320000}"/>
    <cellStyle name="Normal 13 8 9" xfId="13210" xr:uid="{00000000-0005-0000-0000-0000C0320000}"/>
    <cellStyle name="Normal 13 8 9 2" xfId="13211" xr:uid="{00000000-0005-0000-0000-0000C1320000}"/>
    <cellStyle name="Normal 13 8 9 3" xfId="13212" xr:uid="{00000000-0005-0000-0000-0000C2320000}"/>
    <cellStyle name="Normal 13 8 9 4" xfId="13213" xr:uid="{00000000-0005-0000-0000-0000C3320000}"/>
    <cellStyle name="Normal 13 9" xfId="13214" xr:uid="{00000000-0005-0000-0000-0000C4320000}"/>
    <cellStyle name="Normal 13 9 10" xfId="13215" xr:uid="{00000000-0005-0000-0000-0000C5320000}"/>
    <cellStyle name="Normal 13 9 10 2" xfId="13216" xr:uid="{00000000-0005-0000-0000-0000C6320000}"/>
    <cellStyle name="Normal 13 9 10 3" xfId="13217" xr:uid="{00000000-0005-0000-0000-0000C7320000}"/>
    <cellStyle name="Normal 13 9 10 4" xfId="13218" xr:uid="{00000000-0005-0000-0000-0000C8320000}"/>
    <cellStyle name="Normal 13 9 11" xfId="13219" xr:uid="{00000000-0005-0000-0000-0000C9320000}"/>
    <cellStyle name="Normal 13 9 11 2" xfId="13220" xr:uid="{00000000-0005-0000-0000-0000CA320000}"/>
    <cellStyle name="Normal 13 9 11 3" xfId="13221" xr:uid="{00000000-0005-0000-0000-0000CB320000}"/>
    <cellStyle name="Normal 13 9 11 4" xfId="13222" xr:uid="{00000000-0005-0000-0000-0000CC320000}"/>
    <cellStyle name="Normal 13 9 12" xfId="13223" xr:uid="{00000000-0005-0000-0000-0000CD320000}"/>
    <cellStyle name="Normal 13 9 12 2" xfId="13224" xr:uid="{00000000-0005-0000-0000-0000CE320000}"/>
    <cellStyle name="Normal 13 9 12 3" xfId="13225" xr:uid="{00000000-0005-0000-0000-0000CF320000}"/>
    <cellStyle name="Normal 13 9 12 4" xfId="13226" xr:uid="{00000000-0005-0000-0000-0000D0320000}"/>
    <cellStyle name="Normal 13 9 13" xfId="13227" xr:uid="{00000000-0005-0000-0000-0000D1320000}"/>
    <cellStyle name="Normal 13 9 13 2" xfId="13228" xr:uid="{00000000-0005-0000-0000-0000D2320000}"/>
    <cellStyle name="Normal 13 9 13 3" xfId="13229" xr:uid="{00000000-0005-0000-0000-0000D3320000}"/>
    <cellStyle name="Normal 13 9 13 4" xfId="13230" xr:uid="{00000000-0005-0000-0000-0000D4320000}"/>
    <cellStyle name="Normal 13 9 14" xfId="13231" xr:uid="{00000000-0005-0000-0000-0000D5320000}"/>
    <cellStyle name="Normal 13 9 15" xfId="13232" xr:uid="{00000000-0005-0000-0000-0000D6320000}"/>
    <cellStyle name="Normal 13 9 16" xfId="13233" xr:uid="{00000000-0005-0000-0000-0000D7320000}"/>
    <cellStyle name="Normal 13 9 17" xfId="13234" xr:uid="{00000000-0005-0000-0000-0000D8320000}"/>
    <cellStyle name="Normal 13 9 18" xfId="13235" xr:uid="{00000000-0005-0000-0000-0000D9320000}"/>
    <cellStyle name="Normal 13 9 19" xfId="13236" xr:uid="{00000000-0005-0000-0000-0000DA320000}"/>
    <cellStyle name="Normal 13 9 2" xfId="13237" xr:uid="{00000000-0005-0000-0000-0000DB320000}"/>
    <cellStyle name="Normal 13 9 2 10" xfId="13238" xr:uid="{00000000-0005-0000-0000-0000DC320000}"/>
    <cellStyle name="Normal 13 9 2 11" xfId="13239" xr:uid="{00000000-0005-0000-0000-0000DD320000}"/>
    <cellStyle name="Normal 13 9 2 12" xfId="13240" xr:uid="{00000000-0005-0000-0000-0000DE320000}"/>
    <cellStyle name="Normal 13 9 2 13" xfId="13241" xr:uid="{00000000-0005-0000-0000-0000DF320000}"/>
    <cellStyle name="Normal 13 9 2 14" xfId="13242" xr:uid="{00000000-0005-0000-0000-0000E0320000}"/>
    <cellStyle name="Normal 13 9 2 2" xfId="13243" xr:uid="{00000000-0005-0000-0000-0000E1320000}"/>
    <cellStyle name="Normal 13 9 2 2 10" xfId="13244" xr:uid="{00000000-0005-0000-0000-0000E2320000}"/>
    <cellStyle name="Normal 13 9 2 2 11" xfId="13245" xr:uid="{00000000-0005-0000-0000-0000E3320000}"/>
    <cellStyle name="Normal 13 9 2 2 12" xfId="13246" xr:uid="{00000000-0005-0000-0000-0000E4320000}"/>
    <cellStyle name="Normal 13 9 2 2 2" xfId="13247" xr:uid="{00000000-0005-0000-0000-0000E5320000}"/>
    <cellStyle name="Normal 13 9 2 2 2 2" xfId="13248" xr:uid="{00000000-0005-0000-0000-0000E6320000}"/>
    <cellStyle name="Normal 13 9 2 2 2 2 2" xfId="13249" xr:uid="{00000000-0005-0000-0000-0000E7320000}"/>
    <cellStyle name="Normal 13 9 2 2 2 2 3" xfId="13250" xr:uid="{00000000-0005-0000-0000-0000E8320000}"/>
    <cellStyle name="Normal 13 9 2 2 2 2 4" xfId="13251" xr:uid="{00000000-0005-0000-0000-0000E9320000}"/>
    <cellStyle name="Normal 13 9 2 2 2 3" xfId="13252" xr:uid="{00000000-0005-0000-0000-0000EA320000}"/>
    <cellStyle name="Normal 13 9 2 2 2 3 2" xfId="13253" xr:uid="{00000000-0005-0000-0000-0000EB320000}"/>
    <cellStyle name="Normal 13 9 2 2 2 3 3" xfId="13254" xr:uid="{00000000-0005-0000-0000-0000EC320000}"/>
    <cellStyle name="Normal 13 9 2 2 2 3 4" xfId="13255" xr:uid="{00000000-0005-0000-0000-0000ED320000}"/>
    <cellStyle name="Normal 13 9 2 2 2 4" xfId="13256" xr:uid="{00000000-0005-0000-0000-0000EE320000}"/>
    <cellStyle name="Normal 13 9 2 2 2 5" xfId="13257" xr:uid="{00000000-0005-0000-0000-0000EF320000}"/>
    <cellStyle name="Normal 13 9 2 2 2 6" xfId="13258" xr:uid="{00000000-0005-0000-0000-0000F0320000}"/>
    <cellStyle name="Normal 13 9 2 2 3" xfId="13259" xr:uid="{00000000-0005-0000-0000-0000F1320000}"/>
    <cellStyle name="Normal 13 9 2 2 3 2" xfId="13260" xr:uid="{00000000-0005-0000-0000-0000F2320000}"/>
    <cellStyle name="Normal 13 9 2 2 3 3" xfId="13261" xr:uid="{00000000-0005-0000-0000-0000F3320000}"/>
    <cellStyle name="Normal 13 9 2 2 3 4" xfId="13262" xr:uid="{00000000-0005-0000-0000-0000F4320000}"/>
    <cellStyle name="Normal 13 9 2 2 4" xfId="13263" xr:uid="{00000000-0005-0000-0000-0000F5320000}"/>
    <cellStyle name="Normal 13 9 2 2 4 2" xfId="13264" xr:uid="{00000000-0005-0000-0000-0000F6320000}"/>
    <cellStyle name="Normal 13 9 2 2 4 3" xfId="13265" xr:uid="{00000000-0005-0000-0000-0000F7320000}"/>
    <cellStyle name="Normal 13 9 2 2 4 4" xfId="13266" xr:uid="{00000000-0005-0000-0000-0000F8320000}"/>
    <cellStyle name="Normal 13 9 2 2 5" xfId="13267" xr:uid="{00000000-0005-0000-0000-0000F9320000}"/>
    <cellStyle name="Normal 13 9 2 2 5 2" xfId="13268" xr:uid="{00000000-0005-0000-0000-0000FA320000}"/>
    <cellStyle name="Normal 13 9 2 2 5 3" xfId="13269" xr:uid="{00000000-0005-0000-0000-0000FB320000}"/>
    <cellStyle name="Normal 13 9 2 2 5 4" xfId="13270" xr:uid="{00000000-0005-0000-0000-0000FC320000}"/>
    <cellStyle name="Normal 13 9 2 2 6" xfId="13271" xr:uid="{00000000-0005-0000-0000-0000FD320000}"/>
    <cellStyle name="Normal 13 9 2 2 6 2" xfId="13272" xr:uid="{00000000-0005-0000-0000-0000FE320000}"/>
    <cellStyle name="Normal 13 9 2 2 6 3" xfId="13273" xr:uid="{00000000-0005-0000-0000-0000FF320000}"/>
    <cellStyle name="Normal 13 9 2 2 6 4" xfId="13274" xr:uid="{00000000-0005-0000-0000-000000330000}"/>
    <cellStyle name="Normal 13 9 2 2 7" xfId="13275" xr:uid="{00000000-0005-0000-0000-000001330000}"/>
    <cellStyle name="Normal 13 9 2 2 7 2" xfId="13276" xr:uid="{00000000-0005-0000-0000-000002330000}"/>
    <cellStyle name="Normal 13 9 2 2 7 3" xfId="13277" xr:uid="{00000000-0005-0000-0000-000003330000}"/>
    <cellStyle name="Normal 13 9 2 2 7 4" xfId="13278" xr:uid="{00000000-0005-0000-0000-000004330000}"/>
    <cellStyle name="Normal 13 9 2 2 8" xfId="13279" xr:uid="{00000000-0005-0000-0000-000005330000}"/>
    <cellStyle name="Normal 13 9 2 2 9" xfId="13280" xr:uid="{00000000-0005-0000-0000-000006330000}"/>
    <cellStyle name="Normal 13 9 2 3" xfId="13281" xr:uid="{00000000-0005-0000-0000-000007330000}"/>
    <cellStyle name="Normal 13 9 2 3 2" xfId="13282" xr:uid="{00000000-0005-0000-0000-000008330000}"/>
    <cellStyle name="Normal 13 9 2 3 2 2" xfId="13283" xr:uid="{00000000-0005-0000-0000-000009330000}"/>
    <cellStyle name="Normal 13 9 2 3 2 3" xfId="13284" xr:uid="{00000000-0005-0000-0000-00000A330000}"/>
    <cellStyle name="Normal 13 9 2 3 2 4" xfId="13285" xr:uid="{00000000-0005-0000-0000-00000B330000}"/>
    <cellStyle name="Normal 13 9 2 3 3" xfId="13286" xr:uid="{00000000-0005-0000-0000-00000C330000}"/>
    <cellStyle name="Normal 13 9 2 3 3 2" xfId="13287" xr:uid="{00000000-0005-0000-0000-00000D330000}"/>
    <cellStyle name="Normal 13 9 2 3 3 3" xfId="13288" xr:uid="{00000000-0005-0000-0000-00000E330000}"/>
    <cellStyle name="Normal 13 9 2 3 3 4" xfId="13289" xr:uid="{00000000-0005-0000-0000-00000F330000}"/>
    <cellStyle name="Normal 13 9 2 3 4" xfId="13290" xr:uid="{00000000-0005-0000-0000-000010330000}"/>
    <cellStyle name="Normal 13 9 2 3 5" xfId="13291" xr:uid="{00000000-0005-0000-0000-000011330000}"/>
    <cellStyle name="Normal 13 9 2 3 6" xfId="13292" xr:uid="{00000000-0005-0000-0000-000012330000}"/>
    <cellStyle name="Normal 13 9 2 4" xfId="13293" xr:uid="{00000000-0005-0000-0000-000013330000}"/>
    <cellStyle name="Normal 13 9 2 4 2" xfId="13294" xr:uid="{00000000-0005-0000-0000-000014330000}"/>
    <cellStyle name="Normal 13 9 2 4 3" xfId="13295" xr:uid="{00000000-0005-0000-0000-000015330000}"/>
    <cellStyle name="Normal 13 9 2 4 4" xfId="13296" xr:uid="{00000000-0005-0000-0000-000016330000}"/>
    <cellStyle name="Normal 13 9 2 5" xfId="13297" xr:uid="{00000000-0005-0000-0000-000017330000}"/>
    <cellStyle name="Normal 13 9 2 5 2" xfId="13298" xr:uid="{00000000-0005-0000-0000-000018330000}"/>
    <cellStyle name="Normal 13 9 2 5 3" xfId="13299" xr:uid="{00000000-0005-0000-0000-000019330000}"/>
    <cellStyle name="Normal 13 9 2 5 4" xfId="13300" xr:uid="{00000000-0005-0000-0000-00001A330000}"/>
    <cellStyle name="Normal 13 9 2 6" xfId="13301" xr:uid="{00000000-0005-0000-0000-00001B330000}"/>
    <cellStyle name="Normal 13 9 2 6 2" xfId="13302" xr:uid="{00000000-0005-0000-0000-00001C330000}"/>
    <cellStyle name="Normal 13 9 2 6 3" xfId="13303" xr:uid="{00000000-0005-0000-0000-00001D330000}"/>
    <cellStyle name="Normal 13 9 2 6 4" xfId="13304" xr:uid="{00000000-0005-0000-0000-00001E330000}"/>
    <cellStyle name="Normal 13 9 2 7" xfId="13305" xr:uid="{00000000-0005-0000-0000-00001F330000}"/>
    <cellStyle name="Normal 13 9 2 7 2" xfId="13306" xr:uid="{00000000-0005-0000-0000-000020330000}"/>
    <cellStyle name="Normal 13 9 2 7 3" xfId="13307" xr:uid="{00000000-0005-0000-0000-000021330000}"/>
    <cellStyle name="Normal 13 9 2 7 4" xfId="13308" xr:uid="{00000000-0005-0000-0000-000022330000}"/>
    <cellStyle name="Normal 13 9 2 8" xfId="13309" xr:uid="{00000000-0005-0000-0000-000023330000}"/>
    <cellStyle name="Normal 13 9 2 8 2" xfId="13310" xr:uid="{00000000-0005-0000-0000-000024330000}"/>
    <cellStyle name="Normal 13 9 2 8 3" xfId="13311" xr:uid="{00000000-0005-0000-0000-000025330000}"/>
    <cellStyle name="Normal 13 9 2 8 4" xfId="13312" xr:uid="{00000000-0005-0000-0000-000026330000}"/>
    <cellStyle name="Normal 13 9 2 9" xfId="13313" xr:uid="{00000000-0005-0000-0000-000027330000}"/>
    <cellStyle name="Normal 13 9 2 9 2" xfId="13314" xr:uid="{00000000-0005-0000-0000-000028330000}"/>
    <cellStyle name="Normal 13 9 2 9 3" xfId="13315" xr:uid="{00000000-0005-0000-0000-000029330000}"/>
    <cellStyle name="Normal 13 9 2 9 4" xfId="13316" xr:uid="{00000000-0005-0000-0000-00002A330000}"/>
    <cellStyle name="Normal 13 9 20" xfId="13317" xr:uid="{00000000-0005-0000-0000-00002B330000}"/>
    <cellStyle name="Normal 13 9 3" xfId="13318" xr:uid="{00000000-0005-0000-0000-00002C330000}"/>
    <cellStyle name="Normal 13 9 3 10" xfId="13319" xr:uid="{00000000-0005-0000-0000-00002D330000}"/>
    <cellStyle name="Normal 13 9 3 11" xfId="13320" xr:uid="{00000000-0005-0000-0000-00002E330000}"/>
    <cellStyle name="Normal 13 9 3 12" xfId="13321" xr:uid="{00000000-0005-0000-0000-00002F330000}"/>
    <cellStyle name="Normal 13 9 3 13" xfId="13322" xr:uid="{00000000-0005-0000-0000-000030330000}"/>
    <cellStyle name="Normal 13 9 3 14" xfId="13323" xr:uid="{00000000-0005-0000-0000-000031330000}"/>
    <cellStyle name="Normal 13 9 3 2" xfId="13324" xr:uid="{00000000-0005-0000-0000-000032330000}"/>
    <cellStyle name="Normal 13 9 3 2 10" xfId="13325" xr:uid="{00000000-0005-0000-0000-000033330000}"/>
    <cellStyle name="Normal 13 9 3 2 11" xfId="13326" xr:uid="{00000000-0005-0000-0000-000034330000}"/>
    <cellStyle name="Normal 13 9 3 2 12" xfId="13327" xr:uid="{00000000-0005-0000-0000-000035330000}"/>
    <cellStyle name="Normal 13 9 3 2 2" xfId="13328" xr:uid="{00000000-0005-0000-0000-000036330000}"/>
    <cellStyle name="Normal 13 9 3 2 2 2" xfId="13329" xr:uid="{00000000-0005-0000-0000-000037330000}"/>
    <cellStyle name="Normal 13 9 3 2 2 2 2" xfId="13330" xr:uid="{00000000-0005-0000-0000-000038330000}"/>
    <cellStyle name="Normal 13 9 3 2 2 2 3" xfId="13331" xr:uid="{00000000-0005-0000-0000-000039330000}"/>
    <cellStyle name="Normal 13 9 3 2 2 2 4" xfId="13332" xr:uid="{00000000-0005-0000-0000-00003A330000}"/>
    <cellStyle name="Normal 13 9 3 2 2 3" xfId="13333" xr:uid="{00000000-0005-0000-0000-00003B330000}"/>
    <cellStyle name="Normal 13 9 3 2 2 3 2" xfId="13334" xr:uid="{00000000-0005-0000-0000-00003C330000}"/>
    <cellStyle name="Normal 13 9 3 2 2 3 3" xfId="13335" xr:uid="{00000000-0005-0000-0000-00003D330000}"/>
    <cellStyle name="Normal 13 9 3 2 2 3 4" xfId="13336" xr:uid="{00000000-0005-0000-0000-00003E330000}"/>
    <cellStyle name="Normal 13 9 3 2 2 4" xfId="13337" xr:uid="{00000000-0005-0000-0000-00003F330000}"/>
    <cellStyle name="Normal 13 9 3 2 2 5" xfId="13338" xr:uid="{00000000-0005-0000-0000-000040330000}"/>
    <cellStyle name="Normal 13 9 3 2 2 6" xfId="13339" xr:uid="{00000000-0005-0000-0000-000041330000}"/>
    <cellStyle name="Normal 13 9 3 2 3" xfId="13340" xr:uid="{00000000-0005-0000-0000-000042330000}"/>
    <cellStyle name="Normal 13 9 3 2 3 2" xfId="13341" xr:uid="{00000000-0005-0000-0000-000043330000}"/>
    <cellStyle name="Normal 13 9 3 2 3 3" xfId="13342" xr:uid="{00000000-0005-0000-0000-000044330000}"/>
    <cellStyle name="Normal 13 9 3 2 3 4" xfId="13343" xr:uid="{00000000-0005-0000-0000-000045330000}"/>
    <cellStyle name="Normal 13 9 3 2 4" xfId="13344" xr:uid="{00000000-0005-0000-0000-000046330000}"/>
    <cellStyle name="Normal 13 9 3 2 4 2" xfId="13345" xr:uid="{00000000-0005-0000-0000-000047330000}"/>
    <cellStyle name="Normal 13 9 3 2 4 3" xfId="13346" xr:uid="{00000000-0005-0000-0000-000048330000}"/>
    <cellStyle name="Normal 13 9 3 2 4 4" xfId="13347" xr:uid="{00000000-0005-0000-0000-000049330000}"/>
    <cellStyle name="Normal 13 9 3 2 5" xfId="13348" xr:uid="{00000000-0005-0000-0000-00004A330000}"/>
    <cellStyle name="Normal 13 9 3 2 5 2" xfId="13349" xr:uid="{00000000-0005-0000-0000-00004B330000}"/>
    <cellStyle name="Normal 13 9 3 2 5 3" xfId="13350" xr:uid="{00000000-0005-0000-0000-00004C330000}"/>
    <cellStyle name="Normal 13 9 3 2 5 4" xfId="13351" xr:uid="{00000000-0005-0000-0000-00004D330000}"/>
    <cellStyle name="Normal 13 9 3 2 6" xfId="13352" xr:uid="{00000000-0005-0000-0000-00004E330000}"/>
    <cellStyle name="Normal 13 9 3 2 6 2" xfId="13353" xr:uid="{00000000-0005-0000-0000-00004F330000}"/>
    <cellStyle name="Normal 13 9 3 2 6 3" xfId="13354" xr:uid="{00000000-0005-0000-0000-000050330000}"/>
    <cellStyle name="Normal 13 9 3 2 6 4" xfId="13355" xr:uid="{00000000-0005-0000-0000-000051330000}"/>
    <cellStyle name="Normal 13 9 3 2 7" xfId="13356" xr:uid="{00000000-0005-0000-0000-000052330000}"/>
    <cellStyle name="Normal 13 9 3 2 7 2" xfId="13357" xr:uid="{00000000-0005-0000-0000-000053330000}"/>
    <cellStyle name="Normal 13 9 3 2 7 3" xfId="13358" xr:uid="{00000000-0005-0000-0000-000054330000}"/>
    <cellStyle name="Normal 13 9 3 2 7 4" xfId="13359" xr:uid="{00000000-0005-0000-0000-000055330000}"/>
    <cellStyle name="Normal 13 9 3 2 8" xfId="13360" xr:uid="{00000000-0005-0000-0000-000056330000}"/>
    <cellStyle name="Normal 13 9 3 2 9" xfId="13361" xr:uid="{00000000-0005-0000-0000-000057330000}"/>
    <cellStyle name="Normal 13 9 3 3" xfId="13362" xr:uid="{00000000-0005-0000-0000-000058330000}"/>
    <cellStyle name="Normal 13 9 3 3 2" xfId="13363" xr:uid="{00000000-0005-0000-0000-000059330000}"/>
    <cellStyle name="Normal 13 9 3 3 2 2" xfId="13364" xr:uid="{00000000-0005-0000-0000-00005A330000}"/>
    <cellStyle name="Normal 13 9 3 3 2 3" xfId="13365" xr:uid="{00000000-0005-0000-0000-00005B330000}"/>
    <cellStyle name="Normal 13 9 3 3 2 4" xfId="13366" xr:uid="{00000000-0005-0000-0000-00005C330000}"/>
    <cellStyle name="Normal 13 9 3 3 3" xfId="13367" xr:uid="{00000000-0005-0000-0000-00005D330000}"/>
    <cellStyle name="Normal 13 9 3 3 3 2" xfId="13368" xr:uid="{00000000-0005-0000-0000-00005E330000}"/>
    <cellStyle name="Normal 13 9 3 3 3 3" xfId="13369" xr:uid="{00000000-0005-0000-0000-00005F330000}"/>
    <cellStyle name="Normal 13 9 3 3 3 4" xfId="13370" xr:uid="{00000000-0005-0000-0000-000060330000}"/>
    <cellStyle name="Normal 13 9 3 3 4" xfId="13371" xr:uid="{00000000-0005-0000-0000-000061330000}"/>
    <cellStyle name="Normal 13 9 3 3 5" xfId="13372" xr:uid="{00000000-0005-0000-0000-000062330000}"/>
    <cellStyle name="Normal 13 9 3 3 6" xfId="13373" xr:uid="{00000000-0005-0000-0000-000063330000}"/>
    <cellStyle name="Normal 13 9 3 4" xfId="13374" xr:uid="{00000000-0005-0000-0000-000064330000}"/>
    <cellStyle name="Normal 13 9 3 4 2" xfId="13375" xr:uid="{00000000-0005-0000-0000-000065330000}"/>
    <cellStyle name="Normal 13 9 3 4 3" xfId="13376" xr:uid="{00000000-0005-0000-0000-000066330000}"/>
    <cellStyle name="Normal 13 9 3 4 4" xfId="13377" xr:uid="{00000000-0005-0000-0000-000067330000}"/>
    <cellStyle name="Normal 13 9 3 5" xfId="13378" xr:uid="{00000000-0005-0000-0000-000068330000}"/>
    <cellStyle name="Normal 13 9 3 5 2" xfId="13379" xr:uid="{00000000-0005-0000-0000-000069330000}"/>
    <cellStyle name="Normal 13 9 3 5 3" xfId="13380" xr:uid="{00000000-0005-0000-0000-00006A330000}"/>
    <cellStyle name="Normal 13 9 3 5 4" xfId="13381" xr:uid="{00000000-0005-0000-0000-00006B330000}"/>
    <cellStyle name="Normal 13 9 3 6" xfId="13382" xr:uid="{00000000-0005-0000-0000-00006C330000}"/>
    <cellStyle name="Normal 13 9 3 6 2" xfId="13383" xr:uid="{00000000-0005-0000-0000-00006D330000}"/>
    <cellStyle name="Normal 13 9 3 6 3" xfId="13384" xr:uid="{00000000-0005-0000-0000-00006E330000}"/>
    <cellStyle name="Normal 13 9 3 6 4" xfId="13385" xr:uid="{00000000-0005-0000-0000-00006F330000}"/>
    <cellStyle name="Normal 13 9 3 7" xfId="13386" xr:uid="{00000000-0005-0000-0000-000070330000}"/>
    <cellStyle name="Normal 13 9 3 7 2" xfId="13387" xr:uid="{00000000-0005-0000-0000-000071330000}"/>
    <cellStyle name="Normal 13 9 3 7 3" xfId="13388" xr:uid="{00000000-0005-0000-0000-000072330000}"/>
    <cellStyle name="Normal 13 9 3 7 4" xfId="13389" xr:uid="{00000000-0005-0000-0000-000073330000}"/>
    <cellStyle name="Normal 13 9 3 8" xfId="13390" xr:uid="{00000000-0005-0000-0000-000074330000}"/>
    <cellStyle name="Normal 13 9 3 8 2" xfId="13391" xr:uid="{00000000-0005-0000-0000-000075330000}"/>
    <cellStyle name="Normal 13 9 3 8 3" xfId="13392" xr:uid="{00000000-0005-0000-0000-000076330000}"/>
    <cellStyle name="Normal 13 9 3 8 4" xfId="13393" xr:uid="{00000000-0005-0000-0000-000077330000}"/>
    <cellStyle name="Normal 13 9 3 9" xfId="13394" xr:uid="{00000000-0005-0000-0000-000078330000}"/>
    <cellStyle name="Normal 13 9 3 9 2" xfId="13395" xr:uid="{00000000-0005-0000-0000-000079330000}"/>
    <cellStyle name="Normal 13 9 3 9 3" xfId="13396" xr:uid="{00000000-0005-0000-0000-00007A330000}"/>
    <cellStyle name="Normal 13 9 3 9 4" xfId="13397" xr:uid="{00000000-0005-0000-0000-00007B330000}"/>
    <cellStyle name="Normal 13 9 4" xfId="13398" xr:uid="{00000000-0005-0000-0000-00007C330000}"/>
    <cellStyle name="Normal 13 9 4 10" xfId="13399" xr:uid="{00000000-0005-0000-0000-00007D330000}"/>
    <cellStyle name="Normal 13 9 4 11" xfId="13400" xr:uid="{00000000-0005-0000-0000-00007E330000}"/>
    <cellStyle name="Normal 13 9 4 12" xfId="13401" xr:uid="{00000000-0005-0000-0000-00007F330000}"/>
    <cellStyle name="Normal 13 9 4 2" xfId="13402" xr:uid="{00000000-0005-0000-0000-000080330000}"/>
    <cellStyle name="Normal 13 9 4 2 2" xfId="13403" xr:uid="{00000000-0005-0000-0000-000081330000}"/>
    <cellStyle name="Normal 13 9 4 2 2 2" xfId="13404" xr:uid="{00000000-0005-0000-0000-000082330000}"/>
    <cellStyle name="Normal 13 9 4 2 2 3" xfId="13405" xr:uid="{00000000-0005-0000-0000-000083330000}"/>
    <cellStyle name="Normal 13 9 4 2 2 4" xfId="13406" xr:uid="{00000000-0005-0000-0000-000084330000}"/>
    <cellStyle name="Normal 13 9 4 2 3" xfId="13407" xr:uid="{00000000-0005-0000-0000-000085330000}"/>
    <cellStyle name="Normal 13 9 4 2 3 2" xfId="13408" xr:uid="{00000000-0005-0000-0000-000086330000}"/>
    <cellStyle name="Normal 13 9 4 2 3 3" xfId="13409" xr:uid="{00000000-0005-0000-0000-000087330000}"/>
    <cellStyle name="Normal 13 9 4 2 3 4" xfId="13410" xr:uid="{00000000-0005-0000-0000-000088330000}"/>
    <cellStyle name="Normal 13 9 4 2 4" xfId="13411" xr:uid="{00000000-0005-0000-0000-000089330000}"/>
    <cellStyle name="Normal 13 9 4 2 5" xfId="13412" xr:uid="{00000000-0005-0000-0000-00008A330000}"/>
    <cellStyle name="Normal 13 9 4 2 6" xfId="13413" xr:uid="{00000000-0005-0000-0000-00008B330000}"/>
    <cellStyle name="Normal 13 9 4 3" xfId="13414" xr:uid="{00000000-0005-0000-0000-00008C330000}"/>
    <cellStyle name="Normal 13 9 4 3 2" xfId="13415" xr:uid="{00000000-0005-0000-0000-00008D330000}"/>
    <cellStyle name="Normal 13 9 4 3 3" xfId="13416" xr:uid="{00000000-0005-0000-0000-00008E330000}"/>
    <cellStyle name="Normal 13 9 4 3 4" xfId="13417" xr:uid="{00000000-0005-0000-0000-00008F330000}"/>
    <cellStyle name="Normal 13 9 4 4" xfId="13418" xr:uid="{00000000-0005-0000-0000-000090330000}"/>
    <cellStyle name="Normal 13 9 4 4 2" xfId="13419" xr:uid="{00000000-0005-0000-0000-000091330000}"/>
    <cellStyle name="Normal 13 9 4 4 3" xfId="13420" xr:uid="{00000000-0005-0000-0000-000092330000}"/>
    <cellStyle name="Normal 13 9 4 4 4" xfId="13421" xr:uid="{00000000-0005-0000-0000-000093330000}"/>
    <cellStyle name="Normal 13 9 4 5" xfId="13422" xr:uid="{00000000-0005-0000-0000-000094330000}"/>
    <cellStyle name="Normal 13 9 4 5 2" xfId="13423" xr:uid="{00000000-0005-0000-0000-000095330000}"/>
    <cellStyle name="Normal 13 9 4 5 3" xfId="13424" xr:uid="{00000000-0005-0000-0000-000096330000}"/>
    <cellStyle name="Normal 13 9 4 5 4" xfId="13425" xr:uid="{00000000-0005-0000-0000-000097330000}"/>
    <cellStyle name="Normal 13 9 4 6" xfId="13426" xr:uid="{00000000-0005-0000-0000-000098330000}"/>
    <cellStyle name="Normal 13 9 4 6 2" xfId="13427" xr:uid="{00000000-0005-0000-0000-000099330000}"/>
    <cellStyle name="Normal 13 9 4 6 3" xfId="13428" xr:uid="{00000000-0005-0000-0000-00009A330000}"/>
    <cellStyle name="Normal 13 9 4 6 4" xfId="13429" xr:uid="{00000000-0005-0000-0000-00009B330000}"/>
    <cellStyle name="Normal 13 9 4 7" xfId="13430" xr:uid="{00000000-0005-0000-0000-00009C330000}"/>
    <cellStyle name="Normal 13 9 4 7 2" xfId="13431" xr:uid="{00000000-0005-0000-0000-00009D330000}"/>
    <cellStyle name="Normal 13 9 4 7 3" xfId="13432" xr:uid="{00000000-0005-0000-0000-00009E330000}"/>
    <cellStyle name="Normal 13 9 4 7 4" xfId="13433" xr:uid="{00000000-0005-0000-0000-00009F330000}"/>
    <cellStyle name="Normal 13 9 4 8" xfId="13434" xr:uid="{00000000-0005-0000-0000-0000A0330000}"/>
    <cellStyle name="Normal 13 9 4 9" xfId="13435" xr:uid="{00000000-0005-0000-0000-0000A1330000}"/>
    <cellStyle name="Normal 13 9 5" xfId="13436" xr:uid="{00000000-0005-0000-0000-0000A2330000}"/>
    <cellStyle name="Normal 13 9 5 10" xfId="13437" xr:uid="{00000000-0005-0000-0000-0000A3330000}"/>
    <cellStyle name="Normal 13 9 5 11" xfId="13438" xr:uid="{00000000-0005-0000-0000-0000A4330000}"/>
    <cellStyle name="Normal 13 9 5 12" xfId="13439" xr:uid="{00000000-0005-0000-0000-0000A5330000}"/>
    <cellStyle name="Normal 13 9 5 2" xfId="13440" xr:uid="{00000000-0005-0000-0000-0000A6330000}"/>
    <cellStyle name="Normal 13 9 5 2 2" xfId="13441" xr:uid="{00000000-0005-0000-0000-0000A7330000}"/>
    <cellStyle name="Normal 13 9 5 2 2 2" xfId="13442" xr:uid="{00000000-0005-0000-0000-0000A8330000}"/>
    <cellStyle name="Normal 13 9 5 2 2 3" xfId="13443" xr:uid="{00000000-0005-0000-0000-0000A9330000}"/>
    <cellStyle name="Normal 13 9 5 2 2 4" xfId="13444" xr:uid="{00000000-0005-0000-0000-0000AA330000}"/>
    <cellStyle name="Normal 13 9 5 2 3" xfId="13445" xr:uid="{00000000-0005-0000-0000-0000AB330000}"/>
    <cellStyle name="Normal 13 9 5 2 3 2" xfId="13446" xr:uid="{00000000-0005-0000-0000-0000AC330000}"/>
    <cellStyle name="Normal 13 9 5 2 3 3" xfId="13447" xr:uid="{00000000-0005-0000-0000-0000AD330000}"/>
    <cellStyle name="Normal 13 9 5 2 3 4" xfId="13448" xr:uid="{00000000-0005-0000-0000-0000AE330000}"/>
    <cellStyle name="Normal 13 9 5 2 4" xfId="13449" xr:uid="{00000000-0005-0000-0000-0000AF330000}"/>
    <cellStyle name="Normal 13 9 5 2 5" xfId="13450" xr:uid="{00000000-0005-0000-0000-0000B0330000}"/>
    <cellStyle name="Normal 13 9 5 2 6" xfId="13451" xr:uid="{00000000-0005-0000-0000-0000B1330000}"/>
    <cellStyle name="Normal 13 9 5 3" xfId="13452" xr:uid="{00000000-0005-0000-0000-0000B2330000}"/>
    <cellStyle name="Normal 13 9 5 3 2" xfId="13453" xr:uid="{00000000-0005-0000-0000-0000B3330000}"/>
    <cellStyle name="Normal 13 9 5 3 3" xfId="13454" xr:uid="{00000000-0005-0000-0000-0000B4330000}"/>
    <cellStyle name="Normal 13 9 5 3 4" xfId="13455" xr:uid="{00000000-0005-0000-0000-0000B5330000}"/>
    <cellStyle name="Normal 13 9 5 4" xfId="13456" xr:uid="{00000000-0005-0000-0000-0000B6330000}"/>
    <cellStyle name="Normal 13 9 5 4 2" xfId="13457" xr:uid="{00000000-0005-0000-0000-0000B7330000}"/>
    <cellStyle name="Normal 13 9 5 4 3" xfId="13458" xr:uid="{00000000-0005-0000-0000-0000B8330000}"/>
    <cellStyle name="Normal 13 9 5 4 4" xfId="13459" xr:uid="{00000000-0005-0000-0000-0000B9330000}"/>
    <cellStyle name="Normal 13 9 5 5" xfId="13460" xr:uid="{00000000-0005-0000-0000-0000BA330000}"/>
    <cellStyle name="Normal 13 9 5 5 2" xfId="13461" xr:uid="{00000000-0005-0000-0000-0000BB330000}"/>
    <cellStyle name="Normal 13 9 5 5 3" xfId="13462" xr:uid="{00000000-0005-0000-0000-0000BC330000}"/>
    <cellStyle name="Normal 13 9 5 5 4" xfId="13463" xr:uid="{00000000-0005-0000-0000-0000BD330000}"/>
    <cellStyle name="Normal 13 9 5 6" xfId="13464" xr:uid="{00000000-0005-0000-0000-0000BE330000}"/>
    <cellStyle name="Normal 13 9 5 6 2" xfId="13465" xr:uid="{00000000-0005-0000-0000-0000BF330000}"/>
    <cellStyle name="Normal 13 9 5 6 3" xfId="13466" xr:uid="{00000000-0005-0000-0000-0000C0330000}"/>
    <cellStyle name="Normal 13 9 5 6 4" xfId="13467" xr:uid="{00000000-0005-0000-0000-0000C1330000}"/>
    <cellStyle name="Normal 13 9 5 7" xfId="13468" xr:uid="{00000000-0005-0000-0000-0000C2330000}"/>
    <cellStyle name="Normal 13 9 5 7 2" xfId="13469" xr:uid="{00000000-0005-0000-0000-0000C3330000}"/>
    <cellStyle name="Normal 13 9 5 7 3" xfId="13470" xr:uid="{00000000-0005-0000-0000-0000C4330000}"/>
    <cellStyle name="Normal 13 9 5 7 4" xfId="13471" xr:uid="{00000000-0005-0000-0000-0000C5330000}"/>
    <cellStyle name="Normal 13 9 5 8" xfId="13472" xr:uid="{00000000-0005-0000-0000-0000C6330000}"/>
    <cellStyle name="Normal 13 9 5 9" xfId="13473" xr:uid="{00000000-0005-0000-0000-0000C7330000}"/>
    <cellStyle name="Normal 13 9 6" xfId="13474" xr:uid="{00000000-0005-0000-0000-0000C8330000}"/>
    <cellStyle name="Normal 13 9 6 2" xfId="13475" xr:uid="{00000000-0005-0000-0000-0000C9330000}"/>
    <cellStyle name="Normal 13 9 6 2 2" xfId="13476" xr:uid="{00000000-0005-0000-0000-0000CA330000}"/>
    <cellStyle name="Normal 13 9 6 2 3" xfId="13477" xr:uid="{00000000-0005-0000-0000-0000CB330000}"/>
    <cellStyle name="Normal 13 9 6 2 4" xfId="13478" xr:uid="{00000000-0005-0000-0000-0000CC330000}"/>
    <cellStyle name="Normal 13 9 6 3" xfId="13479" xr:uid="{00000000-0005-0000-0000-0000CD330000}"/>
    <cellStyle name="Normal 13 9 6 3 2" xfId="13480" xr:uid="{00000000-0005-0000-0000-0000CE330000}"/>
    <cellStyle name="Normal 13 9 6 3 3" xfId="13481" xr:uid="{00000000-0005-0000-0000-0000CF330000}"/>
    <cellStyle name="Normal 13 9 6 3 4" xfId="13482" xr:uid="{00000000-0005-0000-0000-0000D0330000}"/>
    <cellStyle name="Normal 13 9 6 4" xfId="13483" xr:uid="{00000000-0005-0000-0000-0000D1330000}"/>
    <cellStyle name="Normal 13 9 6 4 2" xfId="13484" xr:uid="{00000000-0005-0000-0000-0000D2330000}"/>
    <cellStyle name="Normal 13 9 6 4 3" xfId="13485" xr:uid="{00000000-0005-0000-0000-0000D3330000}"/>
    <cellStyle name="Normal 13 9 6 4 4" xfId="13486" xr:uid="{00000000-0005-0000-0000-0000D4330000}"/>
    <cellStyle name="Normal 13 9 6 5" xfId="13487" xr:uid="{00000000-0005-0000-0000-0000D5330000}"/>
    <cellStyle name="Normal 13 9 6 5 2" xfId="13488" xr:uid="{00000000-0005-0000-0000-0000D6330000}"/>
    <cellStyle name="Normal 13 9 6 5 3" xfId="13489" xr:uid="{00000000-0005-0000-0000-0000D7330000}"/>
    <cellStyle name="Normal 13 9 6 5 4" xfId="13490" xr:uid="{00000000-0005-0000-0000-0000D8330000}"/>
    <cellStyle name="Normal 13 9 6 6" xfId="13491" xr:uid="{00000000-0005-0000-0000-0000D9330000}"/>
    <cellStyle name="Normal 13 9 6 7" xfId="13492" xr:uid="{00000000-0005-0000-0000-0000DA330000}"/>
    <cellStyle name="Normal 13 9 6 8" xfId="13493" xr:uid="{00000000-0005-0000-0000-0000DB330000}"/>
    <cellStyle name="Normal 13 9 7" xfId="13494" xr:uid="{00000000-0005-0000-0000-0000DC330000}"/>
    <cellStyle name="Normal 13 9 7 2" xfId="13495" xr:uid="{00000000-0005-0000-0000-0000DD330000}"/>
    <cellStyle name="Normal 13 9 7 3" xfId="13496" xr:uid="{00000000-0005-0000-0000-0000DE330000}"/>
    <cellStyle name="Normal 13 9 7 4" xfId="13497" xr:uid="{00000000-0005-0000-0000-0000DF330000}"/>
    <cellStyle name="Normal 13 9 8" xfId="13498" xr:uid="{00000000-0005-0000-0000-0000E0330000}"/>
    <cellStyle name="Normal 13 9 8 2" xfId="13499" xr:uid="{00000000-0005-0000-0000-0000E1330000}"/>
    <cellStyle name="Normal 13 9 8 3" xfId="13500" xr:uid="{00000000-0005-0000-0000-0000E2330000}"/>
    <cellStyle name="Normal 13 9 8 4" xfId="13501" xr:uid="{00000000-0005-0000-0000-0000E3330000}"/>
    <cellStyle name="Normal 13 9 9" xfId="13502" xr:uid="{00000000-0005-0000-0000-0000E4330000}"/>
    <cellStyle name="Normal 13 9 9 2" xfId="13503" xr:uid="{00000000-0005-0000-0000-0000E5330000}"/>
    <cellStyle name="Normal 13 9 9 3" xfId="13504" xr:uid="{00000000-0005-0000-0000-0000E6330000}"/>
    <cellStyle name="Normal 13 9 9 4" xfId="13505" xr:uid="{00000000-0005-0000-0000-0000E7330000}"/>
    <cellStyle name="Normal 14" xfId="13506" xr:uid="{00000000-0005-0000-0000-0000E8330000}"/>
    <cellStyle name="Normal 14 10" xfId="13507" xr:uid="{00000000-0005-0000-0000-0000E9330000}"/>
    <cellStyle name="Normal 14 10 2" xfId="13508" xr:uid="{00000000-0005-0000-0000-0000EA330000}"/>
    <cellStyle name="Normal 14 10 3" xfId="13509" xr:uid="{00000000-0005-0000-0000-0000EB330000}"/>
    <cellStyle name="Normal 14 10 4" xfId="13510" xr:uid="{00000000-0005-0000-0000-0000EC330000}"/>
    <cellStyle name="Normal 14 11" xfId="13511" xr:uid="{00000000-0005-0000-0000-0000ED330000}"/>
    <cellStyle name="Normal 14 11 2" xfId="13512" xr:uid="{00000000-0005-0000-0000-0000EE330000}"/>
    <cellStyle name="Normal 14 11 3" xfId="13513" xr:uid="{00000000-0005-0000-0000-0000EF330000}"/>
    <cellStyle name="Normal 14 11 4" xfId="13514" xr:uid="{00000000-0005-0000-0000-0000F0330000}"/>
    <cellStyle name="Normal 14 12" xfId="13515" xr:uid="{00000000-0005-0000-0000-0000F1330000}"/>
    <cellStyle name="Normal 14 12 2" xfId="13516" xr:uid="{00000000-0005-0000-0000-0000F2330000}"/>
    <cellStyle name="Normal 14 12 3" xfId="13517" xr:uid="{00000000-0005-0000-0000-0000F3330000}"/>
    <cellStyle name="Normal 14 12 4" xfId="13518" xr:uid="{00000000-0005-0000-0000-0000F4330000}"/>
    <cellStyle name="Normal 14 13" xfId="13519" xr:uid="{00000000-0005-0000-0000-0000F5330000}"/>
    <cellStyle name="Normal 14 13 2" xfId="13520" xr:uid="{00000000-0005-0000-0000-0000F6330000}"/>
    <cellStyle name="Normal 14 13 3" xfId="13521" xr:uid="{00000000-0005-0000-0000-0000F7330000}"/>
    <cellStyle name="Normal 14 13 4" xfId="13522" xr:uid="{00000000-0005-0000-0000-0000F8330000}"/>
    <cellStyle name="Normal 14 14" xfId="13523" xr:uid="{00000000-0005-0000-0000-0000F9330000}"/>
    <cellStyle name="Normal 14 14 2" xfId="13524" xr:uid="{00000000-0005-0000-0000-0000FA330000}"/>
    <cellStyle name="Normal 14 14 3" xfId="13525" xr:uid="{00000000-0005-0000-0000-0000FB330000}"/>
    <cellStyle name="Normal 14 14 4" xfId="13526" xr:uid="{00000000-0005-0000-0000-0000FC330000}"/>
    <cellStyle name="Normal 14 15" xfId="13527" xr:uid="{00000000-0005-0000-0000-0000FD330000}"/>
    <cellStyle name="Normal 14 16" xfId="13528" xr:uid="{00000000-0005-0000-0000-0000FE330000}"/>
    <cellStyle name="Normal 14 17" xfId="13529" xr:uid="{00000000-0005-0000-0000-0000FF330000}"/>
    <cellStyle name="Normal 14 18" xfId="13530" xr:uid="{00000000-0005-0000-0000-000000340000}"/>
    <cellStyle name="Normal 14 19" xfId="13531" xr:uid="{00000000-0005-0000-0000-000001340000}"/>
    <cellStyle name="Normal 14 2" xfId="13532" xr:uid="{00000000-0005-0000-0000-000002340000}"/>
    <cellStyle name="Normal 14 2 10" xfId="13533" xr:uid="{00000000-0005-0000-0000-000003340000}"/>
    <cellStyle name="Normal 14 2 10 2" xfId="13534" xr:uid="{00000000-0005-0000-0000-000004340000}"/>
    <cellStyle name="Normal 14 2 10 3" xfId="13535" xr:uid="{00000000-0005-0000-0000-000005340000}"/>
    <cellStyle name="Normal 14 2 10 4" xfId="13536" xr:uid="{00000000-0005-0000-0000-000006340000}"/>
    <cellStyle name="Normal 14 2 11" xfId="13537" xr:uid="{00000000-0005-0000-0000-000007340000}"/>
    <cellStyle name="Normal 14 2 11 2" xfId="13538" xr:uid="{00000000-0005-0000-0000-000008340000}"/>
    <cellStyle name="Normal 14 2 11 3" xfId="13539" xr:uid="{00000000-0005-0000-0000-000009340000}"/>
    <cellStyle name="Normal 14 2 11 4" xfId="13540" xr:uid="{00000000-0005-0000-0000-00000A340000}"/>
    <cellStyle name="Normal 14 2 12" xfId="13541" xr:uid="{00000000-0005-0000-0000-00000B340000}"/>
    <cellStyle name="Normal 14 2 12 2" xfId="13542" xr:uid="{00000000-0005-0000-0000-00000C340000}"/>
    <cellStyle name="Normal 14 2 12 3" xfId="13543" xr:uid="{00000000-0005-0000-0000-00000D340000}"/>
    <cellStyle name="Normal 14 2 12 4" xfId="13544" xr:uid="{00000000-0005-0000-0000-00000E340000}"/>
    <cellStyle name="Normal 14 2 13" xfId="13545" xr:uid="{00000000-0005-0000-0000-00000F340000}"/>
    <cellStyle name="Normal 14 2 13 2" xfId="13546" xr:uid="{00000000-0005-0000-0000-000010340000}"/>
    <cellStyle name="Normal 14 2 13 3" xfId="13547" xr:uid="{00000000-0005-0000-0000-000011340000}"/>
    <cellStyle name="Normal 14 2 13 4" xfId="13548" xr:uid="{00000000-0005-0000-0000-000012340000}"/>
    <cellStyle name="Normal 14 2 14" xfId="13549" xr:uid="{00000000-0005-0000-0000-000013340000}"/>
    <cellStyle name="Normal 14 2 15" xfId="13550" xr:uid="{00000000-0005-0000-0000-000014340000}"/>
    <cellStyle name="Normal 14 2 16" xfId="13551" xr:uid="{00000000-0005-0000-0000-000015340000}"/>
    <cellStyle name="Normal 14 2 17" xfId="13552" xr:uid="{00000000-0005-0000-0000-000016340000}"/>
    <cellStyle name="Normal 14 2 18" xfId="13553" xr:uid="{00000000-0005-0000-0000-000017340000}"/>
    <cellStyle name="Normal 14 2 2" xfId="13554" xr:uid="{00000000-0005-0000-0000-000018340000}"/>
    <cellStyle name="Normal 14 2 2 10" xfId="13555" xr:uid="{00000000-0005-0000-0000-000019340000}"/>
    <cellStyle name="Normal 14 2 2 11" xfId="13556" xr:uid="{00000000-0005-0000-0000-00001A340000}"/>
    <cellStyle name="Normal 14 2 2 12" xfId="13557" xr:uid="{00000000-0005-0000-0000-00001B340000}"/>
    <cellStyle name="Normal 14 2 2 13" xfId="13558" xr:uid="{00000000-0005-0000-0000-00001C340000}"/>
    <cellStyle name="Normal 14 2 2 14" xfId="13559" xr:uid="{00000000-0005-0000-0000-00001D340000}"/>
    <cellStyle name="Normal 14 2 2 2" xfId="13560" xr:uid="{00000000-0005-0000-0000-00001E340000}"/>
    <cellStyle name="Normal 14 2 2 2 10" xfId="13561" xr:uid="{00000000-0005-0000-0000-00001F340000}"/>
    <cellStyle name="Normal 14 2 2 2 11" xfId="13562" xr:uid="{00000000-0005-0000-0000-000020340000}"/>
    <cellStyle name="Normal 14 2 2 2 12" xfId="13563" xr:uid="{00000000-0005-0000-0000-000021340000}"/>
    <cellStyle name="Normal 14 2 2 2 2" xfId="13564" xr:uid="{00000000-0005-0000-0000-000022340000}"/>
    <cellStyle name="Normal 14 2 2 2 2 2" xfId="13565" xr:uid="{00000000-0005-0000-0000-000023340000}"/>
    <cellStyle name="Normal 14 2 2 2 2 2 2" xfId="13566" xr:uid="{00000000-0005-0000-0000-000024340000}"/>
    <cellStyle name="Normal 14 2 2 2 2 2 3" xfId="13567" xr:uid="{00000000-0005-0000-0000-000025340000}"/>
    <cellStyle name="Normal 14 2 2 2 2 2 4" xfId="13568" xr:uid="{00000000-0005-0000-0000-000026340000}"/>
    <cellStyle name="Normal 14 2 2 2 2 3" xfId="13569" xr:uid="{00000000-0005-0000-0000-000027340000}"/>
    <cellStyle name="Normal 14 2 2 2 2 3 2" xfId="13570" xr:uid="{00000000-0005-0000-0000-000028340000}"/>
    <cellStyle name="Normal 14 2 2 2 2 3 3" xfId="13571" xr:uid="{00000000-0005-0000-0000-000029340000}"/>
    <cellStyle name="Normal 14 2 2 2 2 3 4" xfId="13572" xr:uid="{00000000-0005-0000-0000-00002A340000}"/>
    <cellStyle name="Normal 14 2 2 2 2 4" xfId="13573" xr:uid="{00000000-0005-0000-0000-00002B340000}"/>
    <cellStyle name="Normal 14 2 2 2 2 5" xfId="13574" xr:uid="{00000000-0005-0000-0000-00002C340000}"/>
    <cellStyle name="Normal 14 2 2 2 2 6" xfId="13575" xr:uid="{00000000-0005-0000-0000-00002D340000}"/>
    <cellStyle name="Normal 14 2 2 2 3" xfId="13576" xr:uid="{00000000-0005-0000-0000-00002E340000}"/>
    <cellStyle name="Normal 14 2 2 2 3 2" xfId="13577" xr:uid="{00000000-0005-0000-0000-00002F340000}"/>
    <cellStyle name="Normal 14 2 2 2 3 3" xfId="13578" xr:uid="{00000000-0005-0000-0000-000030340000}"/>
    <cellStyle name="Normal 14 2 2 2 3 4" xfId="13579" xr:uid="{00000000-0005-0000-0000-000031340000}"/>
    <cellStyle name="Normal 14 2 2 2 4" xfId="13580" xr:uid="{00000000-0005-0000-0000-000032340000}"/>
    <cellStyle name="Normal 14 2 2 2 4 2" xfId="13581" xr:uid="{00000000-0005-0000-0000-000033340000}"/>
    <cellStyle name="Normal 14 2 2 2 4 3" xfId="13582" xr:uid="{00000000-0005-0000-0000-000034340000}"/>
    <cellStyle name="Normal 14 2 2 2 4 4" xfId="13583" xr:uid="{00000000-0005-0000-0000-000035340000}"/>
    <cellStyle name="Normal 14 2 2 2 5" xfId="13584" xr:uid="{00000000-0005-0000-0000-000036340000}"/>
    <cellStyle name="Normal 14 2 2 2 5 2" xfId="13585" xr:uid="{00000000-0005-0000-0000-000037340000}"/>
    <cellStyle name="Normal 14 2 2 2 5 3" xfId="13586" xr:uid="{00000000-0005-0000-0000-000038340000}"/>
    <cellStyle name="Normal 14 2 2 2 5 4" xfId="13587" xr:uid="{00000000-0005-0000-0000-000039340000}"/>
    <cellStyle name="Normal 14 2 2 2 6" xfId="13588" xr:uid="{00000000-0005-0000-0000-00003A340000}"/>
    <cellStyle name="Normal 14 2 2 2 6 2" xfId="13589" xr:uid="{00000000-0005-0000-0000-00003B340000}"/>
    <cellStyle name="Normal 14 2 2 2 6 3" xfId="13590" xr:uid="{00000000-0005-0000-0000-00003C340000}"/>
    <cellStyle name="Normal 14 2 2 2 6 4" xfId="13591" xr:uid="{00000000-0005-0000-0000-00003D340000}"/>
    <cellStyle name="Normal 14 2 2 2 7" xfId="13592" xr:uid="{00000000-0005-0000-0000-00003E340000}"/>
    <cellStyle name="Normal 14 2 2 2 7 2" xfId="13593" xr:uid="{00000000-0005-0000-0000-00003F340000}"/>
    <cellStyle name="Normal 14 2 2 2 7 3" xfId="13594" xr:uid="{00000000-0005-0000-0000-000040340000}"/>
    <cellStyle name="Normal 14 2 2 2 7 4" xfId="13595" xr:uid="{00000000-0005-0000-0000-000041340000}"/>
    <cellStyle name="Normal 14 2 2 2 8" xfId="13596" xr:uid="{00000000-0005-0000-0000-000042340000}"/>
    <cellStyle name="Normal 14 2 2 2 9" xfId="13597" xr:uid="{00000000-0005-0000-0000-000043340000}"/>
    <cellStyle name="Normal 14 2 2 3" xfId="13598" xr:uid="{00000000-0005-0000-0000-000044340000}"/>
    <cellStyle name="Normal 14 2 2 3 2" xfId="13599" xr:uid="{00000000-0005-0000-0000-000045340000}"/>
    <cellStyle name="Normal 14 2 2 3 2 2" xfId="13600" xr:uid="{00000000-0005-0000-0000-000046340000}"/>
    <cellStyle name="Normal 14 2 2 3 2 3" xfId="13601" xr:uid="{00000000-0005-0000-0000-000047340000}"/>
    <cellStyle name="Normal 14 2 2 3 2 4" xfId="13602" xr:uid="{00000000-0005-0000-0000-000048340000}"/>
    <cellStyle name="Normal 14 2 2 3 3" xfId="13603" xr:uid="{00000000-0005-0000-0000-000049340000}"/>
    <cellStyle name="Normal 14 2 2 3 3 2" xfId="13604" xr:uid="{00000000-0005-0000-0000-00004A340000}"/>
    <cellStyle name="Normal 14 2 2 3 3 3" xfId="13605" xr:uid="{00000000-0005-0000-0000-00004B340000}"/>
    <cellStyle name="Normal 14 2 2 3 3 4" xfId="13606" xr:uid="{00000000-0005-0000-0000-00004C340000}"/>
    <cellStyle name="Normal 14 2 2 3 4" xfId="13607" xr:uid="{00000000-0005-0000-0000-00004D340000}"/>
    <cellStyle name="Normal 14 2 2 3 5" xfId="13608" xr:uid="{00000000-0005-0000-0000-00004E340000}"/>
    <cellStyle name="Normal 14 2 2 3 6" xfId="13609" xr:uid="{00000000-0005-0000-0000-00004F340000}"/>
    <cellStyle name="Normal 14 2 2 4" xfId="13610" xr:uid="{00000000-0005-0000-0000-000050340000}"/>
    <cellStyle name="Normal 14 2 2 4 2" xfId="13611" xr:uid="{00000000-0005-0000-0000-000051340000}"/>
    <cellStyle name="Normal 14 2 2 4 3" xfId="13612" xr:uid="{00000000-0005-0000-0000-000052340000}"/>
    <cellStyle name="Normal 14 2 2 4 4" xfId="13613" xr:uid="{00000000-0005-0000-0000-000053340000}"/>
    <cellStyle name="Normal 14 2 2 5" xfId="13614" xr:uid="{00000000-0005-0000-0000-000054340000}"/>
    <cellStyle name="Normal 14 2 2 5 2" xfId="13615" xr:uid="{00000000-0005-0000-0000-000055340000}"/>
    <cellStyle name="Normal 14 2 2 5 3" xfId="13616" xr:uid="{00000000-0005-0000-0000-000056340000}"/>
    <cellStyle name="Normal 14 2 2 5 4" xfId="13617" xr:uid="{00000000-0005-0000-0000-000057340000}"/>
    <cellStyle name="Normal 14 2 2 6" xfId="13618" xr:uid="{00000000-0005-0000-0000-000058340000}"/>
    <cellStyle name="Normal 14 2 2 6 2" xfId="13619" xr:uid="{00000000-0005-0000-0000-000059340000}"/>
    <cellStyle name="Normal 14 2 2 6 3" xfId="13620" xr:uid="{00000000-0005-0000-0000-00005A340000}"/>
    <cellStyle name="Normal 14 2 2 6 4" xfId="13621" xr:uid="{00000000-0005-0000-0000-00005B340000}"/>
    <cellStyle name="Normal 14 2 2 7" xfId="13622" xr:uid="{00000000-0005-0000-0000-00005C340000}"/>
    <cellStyle name="Normal 14 2 2 7 2" xfId="13623" xr:uid="{00000000-0005-0000-0000-00005D340000}"/>
    <cellStyle name="Normal 14 2 2 7 3" xfId="13624" xr:uid="{00000000-0005-0000-0000-00005E340000}"/>
    <cellStyle name="Normal 14 2 2 7 4" xfId="13625" xr:uid="{00000000-0005-0000-0000-00005F340000}"/>
    <cellStyle name="Normal 14 2 2 8" xfId="13626" xr:uid="{00000000-0005-0000-0000-000060340000}"/>
    <cellStyle name="Normal 14 2 2 8 2" xfId="13627" xr:uid="{00000000-0005-0000-0000-000061340000}"/>
    <cellStyle name="Normal 14 2 2 8 3" xfId="13628" xr:uid="{00000000-0005-0000-0000-000062340000}"/>
    <cellStyle name="Normal 14 2 2 8 4" xfId="13629" xr:uid="{00000000-0005-0000-0000-000063340000}"/>
    <cellStyle name="Normal 14 2 2 9" xfId="13630" xr:uid="{00000000-0005-0000-0000-000064340000}"/>
    <cellStyle name="Normal 14 2 2 9 2" xfId="13631" xr:uid="{00000000-0005-0000-0000-000065340000}"/>
    <cellStyle name="Normal 14 2 2 9 3" xfId="13632" xr:uid="{00000000-0005-0000-0000-000066340000}"/>
    <cellStyle name="Normal 14 2 2 9 4" xfId="13633" xr:uid="{00000000-0005-0000-0000-000067340000}"/>
    <cellStyle name="Normal 14 2 3" xfId="13634" xr:uid="{00000000-0005-0000-0000-000068340000}"/>
    <cellStyle name="Normal 14 2 3 10" xfId="13635" xr:uid="{00000000-0005-0000-0000-000069340000}"/>
    <cellStyle name="Normal 14 2 3 11" xfId="13636" xr:uid="{00000000-0005-0000-0000-00006A340000}"/>
    <cellStyle name="Normal 14 2 3 12" xfId="13637" xr:uid="{00000000-0005-0000-0000-00006B340000}"/>
    <cellStyle name="Normal 14 2 3 13" xfId="13638" xr:uid="{00000000-0005-0000-0000-00006C340000}"/>
    <cellStyle name="Normal 14 2 3 14" xfId="13639" xr:uid="{00000000-0005-0000-0000-00006D340000}"/>
    <cellStyle name="Normal 14 2 3 2" xfId="13640" xr:uid="{00000000-0005-0000-0000-00006E340000}"/>
    <cellStyle name="Normal 14 2 3 2 10" xfId="13641" xr:uid="{00000000-0005-0000-0000-00006F340000}"/>
    <cellStyle name="Normal 14 2 3 2 11" xfId="13642" xr:uid="{00000000-0005-0000-0000-000070340000}"/>
    <cellStyle name="Normal 14 2 3 2 12" xfId="13643" xr:uid="{00000000-0005-0000-0000-000071340000}"/>
    <cellStyle name="Normal 14 2 3 2 2" xfId="13644" xr:uid="{00000000-0005-0000-0000-000072340000}"/>
    <cellStyle name="Normal 14 2 3 2 2 2" xfId="13645" xr:uid="{00000000-0005-0000-0000-000073340000}"/>
    <cellStyle name="Normal 14 2 3 2 2 2 2" xfId="13646" xr:uid="{00000000-0005-0000-0000-000074340000}"/>
    <cellStyle name="Normal 14 2 3 2 2 2 3" xfId="13647" xr:uid="{00000000-0005-0000-0000-000075340000}"/>
    <cellStyle name="Normal 14 2 3 2 2 2 4" xfId="13648" xr:uid="{00000000-0005-0000-0000-000076340000}"/>
    <cellStyle name="Normal 14 2 3 2 2 3" xfId="13649" xr:uid="{00000000-0005-0000-0000-000077340000}"/>
    <cellStyle name="Normal 14 2 3 2 2 3 2" xfId="13650" xr:uid="{00000000-0005-0000-0000-000078340000}"/>
    <cellStyle name="Normal 14 2 3 2 2 3 3" xfId="13651" xr:uid="{00000000-0005-0000-0000-000079340000}"/>
    <cellStyle name="Normal 14 2 3 2 2 3 4" xfId="13652" xr:uid="{00000000-0005-0000-0000-00007A340000}"/>
    <cellStyle name="Normal 14 2 3 2 2 4" xfId="13653" xr:uid="{00000000-0005-0000-0000-00007B340000}"/>
    <cellStyle name="Normal 14 2 3 2 2 5" xfId="13654" xr:uid="{00000000-0005-0000-0000-00007C340000}"/>
    <cellStyle name="Normal 14 2 3 2 2 6" xfId="13655" xr:uid="{00000000-0005-0000-0000-00007D340000}"/>
    <cellStyle name="Normal 14 2 3 2 3" xfId="13656" xr:uid="{00000000-0005-0000-0000-00007E340000}"/>
    <cellStyle name="Normal 14 2 3 2 3 2" xfId="13657" xr:uid="{00000000-0005-0000-0000-00007F340000}"/>
    <cellStyle name="Normal 14 2 3 2 3 3" xfId="13658" xr:uid="{00000000-0005-0000-0000-000080340000}"/>
    <cellStyle name="Normal 14 2 3 2 3 4" xfId="13659" xr:uid="{00000000-0005-0000-0000-000081340000}"/>
    <cellStyle name="Normal 14 2 3 2 4" xfId="13660" xr:uid="{00000000-0005-0000-0000-000082340000}"/>
    <cellStyle name="Normal 14 2 3 2 4 2" xfId="13661" xr:uid="{00000000-0005-0000-0000-000083340000}"/>
    <cellStyle name="Normal 14 2 3 2 4 3" xfId="13662" xr:uid="{00000000-0005-0000-0000-000084340000}"/>
    <cellStyle name="Normal 14 2 3 2 4 4" xfId="13663" xr:uid="{00000000-0005-0000-0000-000085340000}"/>
    <cellStyle name="Normal 14 2 3 2 5" xfId="13664" xr:uid="{00000000-0005-0000-0000-000086340000}"/>
    <cellStyle name="Normal 14 2 3 2 5 2" xfId="13665" xr:uid="{00000000-0005-0000-0000-000087340000}"/>
    <cellStyle name="Normal 14 2 3 2 5 3" xfId="13666" xr:uid="{00000000-0005-0000-0000-000088340000}"/>
    <cellStyle name="Normal 14 2 3 2 5 4" xfId="13667" xr:uid="{00000000-0005-0000-0000-000089340000}"/>
    <cellStyle name="Normal 14 2 3 2 6" xfId="13668" xr:uid="{00000000-0005-0000-0000-00008A340000}"/>
    <cellStyle name="Normal 14 2 3 2 6 2" xfId="13669" xr:uid="{00000000-0005-0000-0000-00008B340000}"/>
    <cellStyle name="Normal 14 2 3 2 6 3" xfId="13670" xr:uid="{00000000-0005-0000-0000-00008C340000}"/>
    <cellStyle name="Normal 14 2 3 2 6 4" xfId="13671" xr:uid="{00000000-0005-0000-0000-00008D340000}"/>
    <cellStyle name="Normal 14 2 3 2 7" xfId="13672" xr:uid="{00000000-0005-0000-0000-00008E340000}"/>
    <cellStyle name="Normal 14 2 3 2 7 2" xfId="13673" xr:uid="{00000000-0005-0000-0000-00008F340000}"/>
    <cellStyle name="Normal 14 2 3 2 7 3" xfId="13674" xr:uid="{00000000-0005-0000-0000-000090340000}"/>
    <cellStyle name="Normal 14 2 3 2 7 4" xfId="13675" xr:uid="{00000000-0005-0000-0000-000091340000}"/>
    <cellStyle name="Normal 14 2 3 2 8" xfId="13676" xr:uid="{00000000-0005-0000-0000-000092340000}"/>
    <cellStyle name="Normal 14 2 3 2 9" xfId="13677" xr:uid="{00000000-0005-0000-0000-000093340000}"/>
    <cellStyle name="Normal 14 2 3 3" xfId="13678" xr:uid="{00000000-0005-0000-0000-000094340000}"/>
    <cellStyle name="Normal 14 2 3 3 2" xfId="13679" xr:uid="{00000000-0005-0000-0000-000095340000}"/>
    <cellStyle name="Normal 14 2 3 3 2 2" xfId="13680" xr:uid="{00000000-0005-0000-0000-000096340000}"/>
    <cellStyle name="Normal 14 2 3 3 2 3" xfId="13681" xr:uid="{00000000-0005-0000-0000-000097340000}"/>
    <cellStyle name="Normal 14 2 3 3 2 4" xfId="13682" xr:uid="{00000000-0005-0000-0000-000098340000}"/>
    <cellStyle name="Normal 14 2 3 3 3" xfId="13683" xr:uid="{00000000-0005-0000-0000-000099340000}"/>
    <cellStyle name="Normal 14 2 3 3 3 2" xfId="13684" xr:uid="{00000000-0005-0000-0000-00009A340000}"/>
    <cellStyle name="Normal 14 2 3 3 3 3" xfId="13685" xr:uid="{00000000-0005-0000-0000-00009B340000}"/>
    <cellStyle name="Normal 14 2 3 3 3 4" xfId="13686" xr:uid="{00000000-0005-0000-0000-00009C340000}"/>
    <cellStyle name="Normal 14 2 3 3 4" xfId="13687" xr:uid="{00000000-0005-0000-0000-00009D340000}"/>
    <cellStyle name="Normal 14 2 3 3 5" xfId="13688" xr:uid="{00000000-0005-0000-0000-00009E340000}"/>
    <cellStyle name="Normal 14 2 3 3 6" xfId="13689" xr:uid="{00000000-0005-0000-0000-00009F340000}"/>
    <cellStyle name="Normal 14 2 3 4" xfId="13690" xr:uid="{00000000-0005-0000-0000-0000A0340000}"/>
    <cellStyle name="Normal 14 2 3 4 2" xfId="13691" xr:uid="{00000000-0005-0000-0000-0000A1340000}"/>
    <cellStyle name="Normal 14 2 3 4 3" xfId="13692" xr:uid="{00000000-0005-0000-0000-0000A2340000}"/>
    <cellStyle name="Normal 14 2 3 4 4" xfId="13693" xr:uid="{00000000-0005-0000-0000-0000A3340000}"/>
    <cellStyle name="Normal 14 2 3 5" xfId="13694" xr:uid="{00000000-0005-0000-0000-0000A4340000}"/>
    <cellStyle name="Normal 14 2 3 5 2" xfId="13695" xr:uid="{00000000-0005-0000-0000-0000A5340000}"/>
    <cellStyle name="Normal 14 2 3 5 3" xfId="13696" xr:uid="{00000000-0005-0000-0000-0000A6340000}"/>
    <cellStyle name="Normal 14 2 3 5 4" xfId="13697" xr:uid="{00000000-0005-0000-0000-0000A7340000}"/>
    <cellStyle name="Normal 14 2 3 6" xfId="13698" xr:uid="{00000000-0005-0000-0000-0000A8340000}"/>
    <cellStyle name="Normal 14 2 3 6 2" xfId="13699" xr:uid="{00000000-0005-0000-0000-0000A9340000}"/>
    <cellStyle name="Normal 14 2 3 6 3" xfId="13700" xr:uid="{00000000-0005-0000-0000-0000AA340000}"/>
    <cellStyle name="Normal 14 2 3 6 4" xfId="13701" xr:uid="{00000000-0005-0000-0000-0000AB340000}"/>
    <cellStyle name="Normal 14 2 3 7" xfId="13702" xr:uid="{00000000-0005-0000-0000-0000AC340000}"/>
    <cellStyle name="Normal 14 2 3 7 2" xfId="13703" xr:uid="{00000000-0005-0000-0000-0000AD340000}"/>
    <cellStyle name="Normal 14 2 3 7 3" xfId="13704" xr:uid="{00000000-0005-0000-0000-0000AE340000}"/>
    <cellStyle name="Normal 14 2 3 7 4" xfId="13705" xr:uid="{00000000-0005-0000-0000-0000AF340000}"/>
    <cellStyle name="Normal 14 2 3 8" xfId="13706" xr:uid="{00000000-0005-0000-0000-0000B0340000}"/>
    <cellStyle name="Normal 14 2 3 8 2" xfId="13707" xr:uid="{00000000-0005-0000-0000-0000B1340000}"/>
    <cellStyle name="Normal 14 2 3 8 3" xfId="13708" xr:uid="{00000000-0005-0000-0000-0000B2340000}"/>
    <cellStyle name="Normal 14 2 3 8 4" xfId="13709" xr:uid="{00000000-0005-0000-0000-0000B3340000}"/>
    <cellStyle name="Normal 14 2 3 9" xfId="13710" xr:uid="{00000000-0005-0000-0000-0000B4340000}"/>
    <cellStyle name="Normal 14 2 3 9 2" xfId="13711" xr:uid="{00000000-0005-0000-0000-0000B5340000}"/>
    <cellStyle name="Normal 14 2 3 9 3" xfId="13712" xr:uid="{00000000-0005-0000-0000-0000B6340000}"/>
    <cellStyle name="Normal 14 2 3 9 4" xfId="13713" xr:uid="{00000000-0005-0000-0000-0000B7340000}"/>
    <cellStyle name="Normal 14 2 4" xfId="13714" xr:uid="{00000000-0005-0000-0000-0000B8340000}"/>
    <cellStyle name="Normal 14 2 4 10" xfId="13715" xr:uid="{00000000-0005-0000-0000-0000B9340000}"/>
    <cellStyle name="Normal 14 2 4 11" xfId="13716" xr:uid="{00000000-0005-0000-0000-0000BA340000}"/>
    <cellStyle name="Normal 14 2 4 12" xfId="13717" xr:uid="{00000000-0005-0000-0000-0000BB340000}"/>
    <cellStyle name="Normal 14 2 4 2" xfId="13718" xr:uid="{00000000-0005-0000-0000-0000BC340000}"/>
    <cellStyle name="Normal 14 2 4 2 2" xfId="13719" xr:uid="{00000000-0005-0000-0000-0000BD340000}"/>
    <cellStyle name="Normal 14 2 4 2 2 2" xfId="13720" xr:uid="{00000000-0005-0000-0000-0000BE340000}"/>
    <cellStyle name="Normal 14 2 4 2 2 3" xfId="13721" xr:uid="{00000000-0005-0000-0000-0000BF340000}"/>
    <cellStyle name="Normal 14 2 4 2 2 4" xfId="13722" xr:uid="{00000000-0005-0000-0000-0000C0340000}"/>
    <cellStyle name="Normal 14 2 4 2 3" xfId="13723" xr:uid="{00000000-0005-0000-0000-0000C1340000}"/>
    <cellStyle name="Normal 14 2 4 2 3 2" xfId="13724" xr:uid="{00000000-0005-0000-0000-0000C2340000}"/>
    <cellStyle name="Normal 14 2 4 2 3 3" xfId="13725" xr:uid="{00000000-0005-0000-0000-0000C3340000}"/>
    <cellStyle name="Normal 14 2 4 2 3 4" xfId="13726" xr:uid="{00000000-0005-0000-0000-0000C4340000}"/>
    <cellStyle name="Normal 14 2 4 2 4" xfId="13727" xr:uid="{00000000-0005-0000-0000-0000C5340000}"/>
    <cellStyle name="Normal 14 2 4 2 5" xfId="13728" xr:uid="{00000000-0005-0000-0000-0000C6340000}"/>
    <cellStyle name="Normal 14 2 4 2 6" xfId="13729" xr:uid="{00000000-0005-0000-0000-0000C7340000}"/>
    <cellStyle name="Normal 14 2 4 3" xfId="13730" xr:uid="{00000000-0005-0000-0000-0000C8340000}"/>
    <cellStyle name="Normal 14 2 4 3 2" xfId="13731" xr:uid="{00000000-0005-0000-0000-0000C9340000}"/>
    <cellStyle name="Normal 14 2 4 3 3" xfId="13732" xr:uid="{00000000-0005-0000-0000-0000CA340000}"/>
    <cellStyle name="Normal 14 2 4 3 4" xfId="13733" xr:uid="{00000000-0005-0000-0000-0000CB340000}"/>
    <cellStyle name="Normal 14 2 4 4" xfId="13734" xr:uid="{00000000-0005-0000-0000-0000CC340000}"/>
    <cellStyle name="Normal 14 2 4 4 2" xfId="13735" xr:uid="{00000000-0005-0000-0000-0000CD340000}"/>
    <cellStyle name="Normal 14 2 4 4 3" xfId="13736" xr:uid="{00000000-0005-0000-0000-0000CE340000}"/>
    <cellStyle name="Normal 14 2 4 4 4" xfId="13737" xr:uid="{00000000-0005-0000-0000-0000CF340000}"/>
    <cellStyle name="Normal 14 2 4 5" xfId="13738" xr:uid="{00000000-0005-0000-0000-0000D0340000}"/>
    <cellStyle name="Normal 14 2 4 5 2" xfId="13739" xr:uid="{00000000-0005-0000-0000-0000D1340000}"/>
    <cellStyle name="Normal 14 2 4 5 3" xfId="13740" xr:uid="{00000000-0005-0000-0000-0000D2340000}"/>
    <cellStyle name="Normal 14 2 4 5 4" xfId="13741" xr:uid="{00000000-0005-0000-0000-0000D3340000}"/>
    <cellStyle name="Normal 14 2 4 6" xfId="13742" xr:uid="{00000000-0005-0000-0000-0000D4340000}"/>
    <cellStyle name="Normal 14 2 4 6 2" xfId="13743" xr:uid="{00000000-0005-0000-0000-0000D5340000}"/>
    <cellStyle name="Normal 14 2 4 6 3" xfId="13744" xr:uid="{00000000-0005-0000-0000-0000D6340000}"/>
    <cellStyle name="Normal 14 2 4 6 4" xfId="13745" xr:uid="{00000000-0005-0000-0000-0000D7340000}"/>
    <cellStyle name="Normal 14 2 4 7" xfId="13746" xr:uid="{00000000-0005-0000-0000-0000D8340000}"/>
    <cellStyle name="Normal 14 2 4 7 2" xfId="13747" xr:uid="{00000000-0005-0000-0000-0000D9340000}"/>
    <cellStyle name="Normal 14 2 4 7 3" xfId="13748" xr:uid="{00000000-0005-0000-0000-0000DA340000}"/>
    <cellStyle name="Normal 14 2 4 7 4" xfId="13749" xr:uid="{00000000-0005-0000-0000-0000DB340000}"/>
    <cellStyle name="Normal 14 2 4 8" xfId="13750" xr:uid="{00000000-0005-0000-0000-0000DC340000}"/>
    <cellStyle name="Normal 14 2 4 9" xfId="13751" xr:uid="{00000000-0005-0000-0000-0000DD340000}"/>
    <cellStyle name="Normal 14 2 5" xfId="13752" xr:uid="{00000000-0005-0000-0000-0000DE340000}"/>
    <cellStyle name="Normal 14 2 5 10" xfId="13753" xr:uid="{00000000-0005-0000-0000-0000DF340000}"/>
    <cellStyle name="Normal 14 2 5 11" xfId="13754" xr:uid="{00000000-0005-0000-0000-0000E0340000}"/>
    <cellStyle name="Normal 14 2 5 12" xfId="13755" xr:uid="{00000000-0005-0000-0000-0000E1340000}"/>
    <cellStyle name="Normal 14 2 5 2" xfId="13756" xr:uid="{00000000-0005-0000-0000-0000E2340000}"/>
    <cellStyle name="Normal 14 2 5 2 2" xfId="13757" xr:uid="{00000000-0005-0000-0000-0000E3340000}"/>
    <cellStyle name="Normal 14 2 5 2 2 2" xfId="13758" xr:uid="{00000000-0005-0000-0000-0000E4340000}"/>
    <cellStyle name="Normal 14 2 5 2 2 3" xfId="13759" xr:uid="{00000000-0005-0000-0000-0000E5340000}"/>
    <cellStyle name="Normal 14 2 5 2 2 4" xfId="13760" xr:uid="{00000000-0005-0000-0000-0000E6340000}"/>
    <cellStyle name="Normal 14 2 5 2 3" xfId="13761" xr:uid="{00000000-0005-0000-0000-0000E7340000}"/>
    <cellStyle name="Normal 14 2 5 2 3 2" xfId="13762" xr:uid="{00000000-0005-0000-0000-0000E8340000}"/>
    <cellStyle name="Normal 14 2 5 2 3 3" xfId="13763" xr:uid="{00000000-0005-0000-0000-0000E9340000}"/>
    <cellStyle name="Normal 14 2 5 2 3 4" xfId="13764" xr:uid="{00000000-0005-0000-0000-0000EA340000}"/>
    <cellStyle name="Normal 14 2 5 2 4" xfId="13765" xr:uid="{00000000-0005-0000-0000-0000EB340000}"/>
    <cellStyle name="Normal 14 2 5 2 5" xfId="13766" xr:uid="{00000000-0005-0000-0000-0000EC340000}"/>
    <cellStyle name="Normal 14 2 5 2 6" xfId="13767" xr:uid="{00000000-0005-0000-0000-0000ED340000}"/>
    <cellStyle name="Normal 14 2 5 3" xfId="13768" xr:uid="{00000000-0005-0000-0000-0000EE340000}"/>
    <cellStyle name="Normal 14 2 5 3 2" xfId="13769" xr:uid="{00000000-0005-0000-0000-0000EF340000}"/>
    <cellStyle name="Normal 14 2 5 3 3" xfId="13770" xr:uid="{00000000-0005-0000-0000-0000F0340000}"/>
    <cellStyle name="Normal 14 2 5 3 4" xfId="13771" xr:uid="{00000000-0005-0000-0000-0000F1340000}"/>
    <cellStyle name="Normal 14 2 5 4" xfId="13772" xr:uid="{00000000-0005-0000-0000-0000F2340000}"/>
    <cellStyle name="Normal 14 2 5 4 2" xfId="13773" xr:uid="{00000000-0005-0000-0000-0000F3340000}"/>
    <cellStyle name="Normal 14 2 5 4 3" xfId="13774" xr:uid="{00000000-0005-0000-0000-0000F4340000}"/>
    <cellStyle name="Normal 14 2 5 4 4" xfId="13775" xr:uid="{00000000-0005-0000-0000-0000F5340000}"/>
    <cellStyle name="Normal 14 2 5 5" xfId="13776" xr:uid="{00000000-0005-0000-0000-0000F6340000}"/>
    <cellStyle name="Normal 14 2 5 5 2" xfId="13777" xr:uid="{00000000-0005-0000-0000-0000F7340000}"/>
    <cellStyle name="Normal 14 2 5 5 3" xfId="13778" xr:uid="{00000000-0005-0000-0000-0000F8340000}"/>
    <cellStyle name="Normal 14 2 5 5 4" xfId="13779" xr:uid="{00000000-0005-0000-0000-0000F9340000}"/>
    <cellStyle name="Normal 14 2 5 6" xfId="13780" xr:uid="{00000000-0005-0000-0000-0000FA340000}"/>
    <cellStyle name="Normal 14 2 5 6 2" xfId="13781" xr:uid="{00000000-0005-0000-0000-0000FB340000}"/>
    <cellStyle name="Normal 14 2 5 6 3" xfId="13782" xr:uid="{00000000-0005-0000-0000-0000FC340000}"/>
    <cellStyle name="Normal 14 2 5 6 4" xfId="13783" xr:uid="{00000000-0005-0000-0000-0000FD340000}"/>
    <cellStyle name="Normal 14 2 5 7" xfId="13784" xr:uid="{00000000-0005-0000-0000-0000FE340000}"/>
    <cellStyle name="Normal 14 2 5 7 2" xfId="13785" xr:uid="{00000000-0005-0000-0000-0000FF340000}"/>
    <cellStyle name="Normal 14 2 5 7 3" xfId="13786" xr:uid="{00000000-0005-0000-0000-000000350000}"/>
    <cellStyle name="Normal 14 2 5 7 4" xfId="13787" xr:uid="{00000000-0005-0000-0000-000001350000}"/>
    <cellStyle name="Normal 14 2 5 8" xfId="13788" xr:uid="{00000000-0005-0000-0000-000002350000}"/>
    <cellStyle name="Normal 14 2 5 9" xfId="13789" xr:uid="{00000000-0005-0000-0000-000003350000}"/>
    <cellStyle name="Normal 14 2 6" xfId="13790" xr:uid="{00000000-0005-0000-0000-000004350000}"/>
    <cellStyle name="Normal 14 2 6 2" xfId="13791" xr:uid="{00000000-0005-0000-0000-000005350000}"/>
    <cellStyle name="Normal 14 2 6 2 2" xfId="13792" xr:uid="{00000000-0005-0000-0000-000006350000}"/>
    <cellStyle name="Normal 14 2 6 2 3" xfId="13793" xr:uid="{00000000-0005-0000-0000-000007350000}"/>
    <cellStyle name="Normal 14 2 6 2 4" xfId="13794" xr:uid="{00000000-0005-0000-0000-000008350000}"/>
    <cellStyle name="Normal 14 2 6 3" xfId="13795" xr:uid="{00000000-0005-0000-0000-000009350000}"/>
    <cellStyle name="Normal 14 2 6 3 2" xfId="13796" xr:uid="{00000000-0005-0000-0000-00000A350000}"/>
    <cellStyle name="Normal 14 2 6 3 3" xfId="13797" xr:uid="{00000000-0005-0000-0000-00000B350000}"/>
    <cellStyle name="Normal 14 2 6 3 4" xfId="13798" xr:uid="{00000000-0005-0000-0000-00000C350000}"/>
    <cellStyle name="Normal 14 2 6 4" xfId="13799" xr:uid="{00000000-0005-0000-0000-00000D350000}"/>
    <cellStyle name="Normal 14 2 6 4 2" xfId="13800" xr:uid="{00000000-0005-0000-0000-00000E350000}"/>
    <cellStyle name="Normal 14 2 6 4 3" xfId="13801" xr:uid="{00000000-0005-0000-0000-00000F350000}"/>
    <cellStyle name="Normal 14 2 6 4 4" xfId="13802" xr:uid="{00000000-0005-0000-0000-000010350000}"/>
    <cellStyle name="Normal 14 2 6 5" xfId="13803" xr:uid="{00000000-0005-0000-0000-000011350000}"/>
    <cellStyle name="Normal 14 2 6 5 2" xfId="13804" xr:uid="{00000000-0005-0000-0000-000012350000}"/>
    <cellStyle name="Normal 14 2 6 5 3" xfId="13805" xr:uid="{00000000-0005-0000-0000-000013350000}"/>
    <cellStyle name="Normal 14 2 6 5 4" xfId="13806" xr:uid="{00000000-0005-0000-0000-000014350000}"/>
    <cellStyle name="Normal 14 2 6 6" xfId="13807" xr:uid="{00000000-0005-0000-0000-000015350000}"/>
    <cellStyle name="Normal 14 2 6 7" xfId="13808" xr:uid="{00000000-0005-0000-0000-000016350000}"/>
    <cellStyle name="Normal 14 2 6 8" xfId="13809" xr:uid="{00000000-0005-0000-0000-000017350000}"/>
    <cellStyle name="Normal 14 2 7" xfId="13810" xr:uid="{00000000-0005-0000-0000-000018350000}"/>
    <cellStyle name="Normal 14 2 7 2" xfId="13811" xr:uid="{00000000-0005-0000-0000-000019350000}"/>
    <cellStyle name="Normal 14 2 7 3" xfId="13812" xr:uid="{00000000-0005-0000-0000-00001A350000}"/>
    <cellStyle name="Normal 14 2 7 4" xfId="13813" xr:uid="{00000000-0005-0000-0000-00001B350000}"/>
    <cellStyle name="Normal 14 2 8" xfId="13814" xr:uid="{00000000-0005-0000-0000-00001C350000}"/>
    <cellStyle name="Normal 14 2 8 2" xfId="13815" xr:uid="{00000000-0005-0000-0000-00001D350000}"/>
    <cellStyle name="Normal 14 2 8 3" xfId="13816" xr:uid="{00000000-0005-0000-0000-00001E350000}"/>
    <cellStyle name="Normal 14 2 8 4" xfId="13817" xr:uid="{00000000-0005-0000-0000-00001F350000}"/>
    <cellStyle name="Normal 14 2 9" xfId="13818" xr:uid="{00000000-0005-0000-0000-000020350000}"/>
    <cellStyle name="Normal 14 2 9 2" xfId="13819" xr:uid="{00000000-0005-0000-0000-000021350000}"/>
    <cellStyle name="Normal 14 2 9 3" xfId="13820" xr:uid="{00000000-0005-0000-0000-000022350000}"/>
    <cellStyle name="Normal 14 2 9 4" xfId="13821" xr:uid="{00000000-0005-0000-0000-000023350000}"/>
    <cellStyle name="Normal 14 20" xfId="13822" xr:uid="{00000000-0005-0000-0000-000024350000}"/>
    <cellStyle name="Normal 14 21" xfId="13823" xr:uid="{00000000-0005-0000-0000-000025350000}"/>
    <cellStyle name="Normal 14 3" xfId="13824" xr:uid="{00000000-0005-0000-0000-000026350000}"/>
    <cellStyle name="Normal 14 3 10" xfId="13825" xr:uid="{00000000-0005-0000-0000-000027350000}"/>
    <cellStyle name="Normal 14 3 11" xfId="13826" xr:uid="{00000000-0005-0000-0000-000028350000}"/>
    <cellStyle name="Normal 14 3 12" xfId="13827" xr:uid="{00000000-0005-0000-0000-000029350000}"/>
    <cellStyle name="Normal 14 3 13" xfId="13828" xr:uid="{00000000-0005-0000-0000-00002A350000}"/>
    <cellStyle name="Normal 14 3 14" xfId="13829" xr:uid="{00000000-0005-0000-0000-00002B350000}"/>
    <cellStyle name="Normal 14 3 2" xfId="13830" xr:uid="{00000000-0005-0000-0000-00002C350000}"/>
    <cellStyle name="Normal 14 3 2 10" xfId="13831" xr:uid="{00000000-0005-0000-0000-00002D350000}"/>
    <cellStyle name="Normal 14 3 2 11" xfId="13832" xr:uid="{00000000-0005-0000-0000-00002E350000}"/>
    <cellStyle name="Normal 14 3 2 12" xfId="13833" xr:uid="{00000000-0005-0000-0000-00002F350000}"/>
    <cellStyle name="Normal 14 3 2 2" xfId="13834" xr:uid="{00000000-0005-0000-0000-000030350000}"/>
    <cellStyle name="Normal 14 3 2 2 2" xfId="13835" xr:uid="{00000000-0005-0000-0000-000031350000}"/>
    <cellStyle name="Normal 14 3 2 2 2 2" xfId="13836" xr:uid="{00000000-0005-0000-0000-000032350000}"/>
    <cellStyle name="Normal 14 3 2 2 2 3" xfId="13837" xr:uid="{00000000-0005-0000-0000-000033350000}"/>
    <cellStyle name="Normal 14 3 2 2 2 4" xfId="13838" xr:uid="{00000000-0005-0000-0000-000034350000}"/>
    <cellStyle name="Normal 14 3 2 2 3" xfId="13839" xr:uid="{00000000-0005-0000-0000-000035350000}"/>
    <cellStyle name="Normal 14 3 2 2 3 2" xfId="13840" xr:uid="{00000000-0005-0000-0000-000036350000}"/>
    <cellStyle name="Normal 14 3 2 2 3 3" xfId="13841" xr:uid="{00000000-0005-0000-0000-000037350000}"/>
    <cellStyle name="Normal 14 3 2 2 3 4" xfId="13842" xr:uid="{00000000-0005-0000-0000-000038350000}"/>
    <cellStyle name="Normal 14 3 2 2 4" xfId="13843" xr:uid="{00000000-0005-0000-0000-000039350000}"/>
    <cellStyle name="Normal 14 3 2 2 5" xfId="13844" xr:uid="{00000000-0005-0000-0000-00003A350000}"/>
    <cellStyle name="Normal 14 3 2 2 6" xfId="13845" xr:uid="{00000000-0005-0000-0000-00003B350000}"/>
    <cellStyle name="Normal 14 3 2 3" xfId="13846" xr:uid="{00000000-0005-0000-0000-00003C350000}"/>
    <cellStyle name="Normal 14 3 2 3 2" xfId="13847" xr:uid="{00000000-0005-0000-0000-00003D350000}"/>
    <cellStyle name="Normal 14 3 2 3 3" xfId="13848" xr:uid="{00000000-0005-0000-0000-00003E350000}"/>
    <cellStyle name="Normal 14 3 2 3 4" xfId="13849" xr:uid="{00000000-0005-0000-0000-00003F350000}"/>
    <cellStyle name="Normal 14 3 2 4" xfId="13850" xr:uid="{00000000-0005-0000-0000-000040350000}"/>
    <cellStyle name="Normal 14 3 2 4 2" xfId="13851" xr:uid="{00000000-0005-0000-0000-000041350000}"/>
    <cellStyle name="Normal 14 3 2 4 3" xfId="13852" xr:uid="{00000000-0005-0000-0000-000042350000}"/>
    <cellStyle name="Normal 14 3 2 4 4" xfId="13853" xr:uid="{00000000-0005-0000-0000-000043350000}"/>
    <cellStyle name="Normal 14 3 2 5" xfId="13854" xr:uid="{00000000-0005-0000-0000-000044350000}"/>
    <cellStyle name="Normal 14 3 2 5 2" xfId="13855" xr:uid="{00000000-0005-0000-0000-000045350000}"/>
    <cellStyle name="Normal 14 3 2 5 3" xfId="13856" xr:uid="{00000000-0005-0000-0000-000046350000}"/>
    <cellStyle name="Normal 14 3 2 5 4" xfId="13857" xr:uid="{00000000-0005-0000-0000-000047350000}"/>
    <cellStyle name="Normal 14 3 2 6" xfId="13858" xr:uid="{00000000-0005-0000-0000-000048350000}"/>
    <cellStyle name="Normal 14 3 2 6 2" xfId="13859" xr:uid="{00000000-0005-0000-0000-000049350000}"/>
    <cellStyle name="Normal 14 3 2 6 3" xfId="13860" xr:uid="{00000000-0005-0000-0000-00004A350000}"/>
    <cellStyle name="Normal 14 3 2 6 4" xfId="13861" xr:uid="{00000000-0005-0000-0000-00004B350000}"/>
    <cellStyle name="Normal 14 3 2 7" xfId="13862" xr:uid="{00000000-0005-0000-0000-00004C350000}"/>
    <cellStyle name="Normal 14 3 2 7 2" xfId="13863" xr:uid="{00000000-0005-0000-0000-00004D350000}"/>
    <cellStyle name="Normal 14 3 2 7 3" xfId="13864" xr:uid="{00000000-0005-0000-0000-00004E350000}"/>
    <cellStyle name="Normal 14 3 2 7 4" xfId="13865" xr:uid="{00000000-0005-0000-0000-00004F350000}"/>
    <cellStyle name="Normal 14 3 2 8" xfId="13866" xr:uid="{00000000-0005-0000-0000-000050350000}"/>
    <cellStyle name="Normal 14 3 2 9" xfId="13867" xr:uid="{00000000-0005-0000-0000-000051350000}"/>
    <cellStyle name="Normal 14 3 3" xfId="13868" xr:uid="{00000000-0005-0000-0000-000052350000}"/>
    <cellStyle name="Normal 14 3 3 2" xfId="13869" xr:uid="{00000000-0005-0000-0000-000053350000}"/>
    <cellStyle name="Normal 14 3 3 2 2" xfId="13870" xr:uid="{00000000-0005-0000-0000-000054350000}"/>
    <cellStyle name="Normal 14 3 3 2 3" xfId="13871" xr:uid="{00000000-0005-0000-0000-000055350000}"/>
    <cellStyle name="Normal 14 3 3 2 4" xfId="13872" xr:uid="{00000000-0005-0000-0000-000056350000}"/>
    <cellStyle name="Normal 14 3 3 3" xfId="13873" xr:uid="{00000000-0005-0000-0000-000057350000}"/>
    <cellStyle name="Normal 14 3 3 3 2" xfId="13874" xr:uid="{00000000-0005-0000-0000-000058350000}"/>
    <cellStyle name="Normal 14 3 3 3 3" xfId="13875" xr:uid="{00000000-0005-0000-0000-000059350000}"/>
    <cellStyle name="Normal 14 3 3 3 4" xfId="13876" xr:uid="{00000000-0005-0000-0000-00005A350000}"/>
    <cellStyle name="Normal 14 3 3 4" xfId="13877" xr:uid="{00000000-0005-0000-0000-00005B350000}"/>
    <cellStyle name="Normal 14 3 3 5" xfId="13878" xr:uid="{00000000-0005-0000-0000-00005C350000}"/>
    <cellStyle name="Normal 14 3 3 6" xfId="13879" xr:uid="{00000000-0005-0000-0000-00005D350000}"/>
    <cellStyle name="Normal 14 3 4" xfId="13880" xr:uid="{00000000-0005-0000-0000-00005E350000}"/>
    <cellStyle name="Normal 14 3 4 2" xfId="13881" xr:uid="{00000000-0005-0000-0000-00005F350000}"/>
    <cellStyle name="Normal 14 3 4 3" xfId="13882" xr:uid="{00000000-0005-0000-0000-000060350000}"/>
    <cellStyle name="Normal 14 3 4 4" xfId="13883" xr:uid="{00000000-0005-0000-0000-000061350000}"/>
    <cellStyle name="Normal 14 3 5" xfId="13884" xr:uid="{00000000-0005-0000-0000-000062350000}"/>
    <cellStyle name="Normal 14 3 5 2" xfId="13885" xr:uid="{00000000-0005-0000-0000-000063350000}"/>
    <cellStyle name="Normal 14 3 5 3" xfId="13886" xr:uid="{00000000-0005-0000-0000-000064350000}"/>
    <cellStyle name="Normal 14 3 5 4" xfId="13887" xr:uid="{00000000-0005-0000-0000-000065350000}"/>
    <cellStyle name="Normal 14 3 6" xfId="13888" xr:uid="{00000000-0005-0000-0000-000066350000}"/>
    <cellStyle name="Normal 14 3 6 2" xfId="13889" xr:uid="{00000000-0005-0000-0000-000067350000}"/>
    <cellStyle name="Normal 14 3 6 3" xfId="13890" xr:uid="{00000000-0005-0000-0000-000068350000}"/>
    <cellStyle name="Normal 14 3 6 4" xfId="13891" xr:uid="{00000000-0005-0000-0000-000069350000}"/>
    <cellStyle name="Normal 14 3 7" xfId="13892" xr:uid="{00000000-0005-0000-0000-00006A350000}"/>
    <cellStyle name="Normal 14 3 7 2" xfId="13893" xr:uid="{00000000-0005-0000-0000-00006B350000}"/>
    <cellStyle name="Normal 14 3 7 3" xfId="13894" xr:uid="{00000000-0005-0000-0000-00006C350000}"/>
    <cellStyle name="Normal 14 3 7 4" xfId="13895" xr:uid="{00000000-0005-0000-0000-00006D350000}"/>
    <cellStyle name="Normal 14 3 8" xfId="13896" xr:uid="{00000000-0005-0000-0000-00006E350000}"/>
    <cellStyle name="Normal 14 3 8 2" xfId="13897" xr:uid="{00000000-0005-0000-0000-00006F350000}"/>
    <cellStyle name="Normal 14 3 8 3" xfId="13898" xr:uid="{00000000-0005-0000-0000-000070350000}"/>
    <cellStyle name="Normal 14 3 8 4" xfId="13899" xr:uid="{00000000-0005-0000-0000-000071350000}"/>
    <cellStyle name="Normal 14 3 9" xfId="13900" xr:uid="{00000000-0005-0000-0000-000072350000}"/>
    <cellStyle name="Normal 14 3 9 2" xfId="13901" xr:uid="{00000000-0005-0000-0000-000073350000}"/>
    <cellStyle name="Normal 14 3 9 3" xfId="13902" xr:uid="{00000000-0005-0000-0000-000074350000}"/>
    <cellStyle name="Normal 14 3 9 4" xfId="13903" xr:uid="{00000000-0005-0000-0000-000075350000}"/>
    <cellStyle name="Normal 14 4" xfId="13904" xr:uid="{00000000-0005-0000-0000-000076350000}"/>
    <cellStyle name="Normal 14 4 10" xfId="13905" xr:uid="{00000000-0005-0000-0000-000077350000}"/>
    <cellStyle name="Normal 14 4 11" xfId="13906" xr:uid="{00000000-0005-0000-0000-000078350000}"/>
    <cellStyle name="Normal 14 4 12" xfId="13907" xr:uid="{00000000-0005-0000-0000-000079350000}"/>
    <cellStyle name="Normal 14 4 13" xfId="13908" xr:uid="{00000000-0005-0000-0000-00007A350000}"/>
    <cellStyle name="Normal 14 4 14" xfId="13909" xr:uid="{00000000-0005-0000-0000-00007B350000}"/>
    <cellStyle name="Normal 14 4 2" xfId="13910" xr:uid="{00000000-0005-0000-0000-00007C350000}"/>
    <cellStyle name="Normal 14 4 2 10" xfId="13911" xr:uid="{00000000-0005-0000-0000-00007D350000}"/>
    <cellStyle name="Normal 14 4 2 11" xfId="13912" xr:uid="{00000000-0005-0000-0000-00007E350000}"/>
    <cellStyle name="Normal 14 4 2 12" xfId="13913" xr:uid="{00000000-0005-0000-0000-00007F350000}"/>
    <cellStyle name="Normal 14 4 2 2" xfId="13914" xr:uid="{00000000-0005-0000-0000-000080350000}"/>
    <cellStyle name="Normal 14 4 2 2 2" xfId="13915" xr:uid="{00000000-0005-0000-0000-000081350000}"/>
    <cellStyle name="Normal 14 4 2 2 2 2" xfId="13916" xr:uid="{00000000-0005-0000-0000-000082350000}"/>
    <cellStyle name="Normal 14 4 2 2 2 3" xfId="13917" xr:uid="{00000000-0005-0000-0000-000083350000}"/>
    <cellStyle name="Normal 14 4 2 2 2 4" xfId="13918" xr:uid="{00000000-0005-0000-0000-000084350000}"/>
    <cellStyle name="Normal 14 4 2 2 3" xfId="13919" xr:uid="{00000000-0005-0000-0000-000085350000}"/>
    <cellStyle name="Normal 14 4 2 2 3 2" xfId="13920" xr:uid="{00000000-0005-0000-0000-000086350000}"/>
    <cellStyle name="Normal 14 4 2 2 3 3" xfId="13921" xr:uid="{00000000-0005-0000-0000-000087350000}"/>
    <cellStyle name="Normal 14 4 2 2 3 4" xfId="13922" xr:uid="{00000000-0005-0000-0000-000088350000}"/>
    <cellStyle name="Normal 14 4 2 2 4" xfId="13923" xr:uid="{00000000-0005-0000-0000-000089350000}"/>
    <cellStyle name="Normal 14 4 2 2 5" xfId="13924" xr:uid="{00000000-0005-0000-0000-00008A350000}"/>
    <cellStyle name="Normal 14 4 2 2 6" xfId="13925" xr:uid="{00000000-0005-0000-0000-00008B350000}"/>
    <cellStyle name="Normal 14 4 2 3" xfId="13926" xr:uid="{00000000-0005-0000-0000-00008C350000}"/>
    <cellStyle name="Normal 14 4 2 3 2" xfId="13927" xr:uid="{00000000-0005-0000-0000-00008D350000}"/>
    <cellStyle name="Normal 14 4 2 3 3" xfId="13928" xr:uid="{00000000-0005-0000-0000-00008E350000}"/>
    <cellStyle name="Normal 14 4 2 3 4" xfId="13929" xr:uid="{00000000-0005-0000-0000-00008F350000}"/>
    <cellStyle name="Normal 14 4 2 4" xfId="13930" xr:uid="{00000000-0005-0000-0000-000090350000}"/>
    <cellStyle name="Normal 14 4 2 4 2" xfId="13931" xr:uid="{00000000-0005-0000-0000-000091350000}"/>
    <cellStyle name="Normal 14 4 2 4 3" xfId="13932" xr:uid="{00000000-0005-0000-0000-000092350000}"/>
    <cellStyle name="Normal 14 4 2 4 4" xfId="13933" xr:uid="{00000000-0005-0000-0000-000093350000}"/>
    <cellStyle name="Normal 14 4 2 5" xfId="13934" xr:uid="{00000000-0005-0000-0000-000094350000}"/>
    <cellStyle name="Normal 14 4 2 5 2" xfId="13935" xr:uid="{00000000-0005-0000-0000-000095350000}"/>
    <cellStyle name="Normal 14 4 2 5 3" xfId="13936" xr:uid="{00000000-0005-0000-0000-000096350000}"/>
    <cellStyle name="Normal 14 4 2 5 4" xfId="13937" xr:uid="{00000000-0005-0000-0000-000097350000}"/>
    <cellStyle name="Normal 14 4 2 6" xfId="13938" xr:uid="{00000000-0005-0000-0000-000098350000}"/>
    <cellStyle name="Normal 14 4 2 6 2" xfId="13939" xr:uid="{00000000-0005-0000-0000-000099350000}"/>
    <cellStyle name="Normal 14 4 2 6 3" xfId="13940" xr:uid="{00000000-0005-0000-0000-00009A350000}"/>
    <cellStyle name="Normal 14 4 2 6 4" xfId="13941" xr:uid="{00000000-0005-0000-0000-00009B350000}"/>
    <cellStyle name="Normal 14 4 2 7" xfId="13942" xr:uid="{00000000-0005-0000-0000-00009C350000}"/>
    <cellStyle name="Normal 14 4 2 7 2" xfId="13943" xr:uid="{00000000-0005-0000-0000-00009D350000}"/>
    <cellStyle name="Normal 14 4 2 7 3" xfId="13944" xr:uid="{00000000-0005-0000-0000-00009E350000}"/>
    <cellStyle name="Normal 14 4 2 7 4" xfId="13945" xr:uid="{00000000-0005-0000-0000-00009F350000}"/>
    <cellStyle name="Normal 14 4 2 8" xfId="13946" xr:uid="{00000000-0005-0000-0000-0000A0350000}"/>
    <cellStyle name="Normal 14 4 2 9" xfId="13947" xr:uid="{00000000-0005-0000-0000-0000A1350000}"/>
    <cellStyle name="Normal 14 4 3" xfId="13948" xr:uid="{00000000-0005-0000-0000-0000A2350000}"/>
    <cellStyle name="Normal 14 4 3 2" xfId="13949" xr:uid="{00000000-0005-0000-0000-0000A3350000}"/>
    <cellStyle name="Normal 14 4 3 2 2" xfId="13950" xr:uid="{00000000-0005-0000-0000-0000A4350000}"/>
    <cellStyle name="Normal 14 4 3 2 3" xfId="13951" xr:uid="{00000000-0005-0000-0000-0000A5350000}"/>
    <cellStyle name="Normal 14 4 3 2 4" xfId="13952" xr:uid="{00000000-0005-0000-0000-0000A6350000}"/>
    <cellStyle name="Normal 14 4 3 3" xfId="13953" xr:uid="{00000000-0005-0000-0000-0000A7350000}"/>
    <cellStyle name="Normal 14 4 3 3 2" xfId="13954" xr:uid="{00000000-0005-0000-0000-0000A8350000}"/>
    <cellStyle name="Normal 14 4 3 3 3" xfId="13955" xr:uid="{00000000-0005-0000-0000-0000A9350000}"/>
    <cellStyle name="Normal 14 4 3 3 4" xfId="13956" xr:uid="{00000000-0005-0000-0000-0000AA350000}"/>
    <cellStyle name="Normal 14 4 3 4" xfId="13957" xr:uid="{00000000-0005-0000-0000-0000AB350000}"/>
    <cellStyle name="Normal 14 4 3 5" xfId="13958" xr:uid="{00000000-0005-0000-0000-0000AC350000}"/>
    <cellStyle name="Normal 14 4 3 6" xfId="13959" xr:uid="{00000000-0005-0000-0000-0000AD350000}"/>
    <cellStyle name="Normal 14 4 4" xfId="13960" xr:uid="{00000000-0005-0000-0000-0000AE350000}"/>
    <cellStyle name="Normal 14 4 4 2" xfId="13961" xr:uid="{00000000-0005-0000-0000-0000AF350000}"/>
    <cellStyle name="Normal 14 4 4 3" xfId="13962" xr:uid="{00000000-0005-0000-0000-0000B0350000}"/>
    <cellStyle name="Normal 14 4 4 4" xfId="13963" xr:uid="{00000000-0005-0000-0000-0000B1350000}"/>
    <cellStyle name="Normal 14 4 5" xfId="13964" xr:uid="{00000000-0005-0000-0000-0000B2350000}"/>
    <cellStyle name="Normal 14 4 5 2" xfId="13965" xr:uid="{00000000-0005-0000-0000-0000B3350000}"/>
    <cellStyle name="Normal 14 4 5 3" xfId="13966" xr:uid="{00000000-0005-0000-0000-0000B4350000}"/>
    <cellStyle name="Normal 14 4 5 4" xfId="13967" xr:uid="{00000000-0005-0000-0000-0000B5350000}"/>
    <cellStyle name="Normal 14 4 6" xfId="13968" xr:uid="{00000000-0005-0000-0000-0000B6350000}"/>
    <cellStyle name="Normal 14 4 6 2" xfId="13969" xr:uid="{00000000-0005-0000-0000-0000B7350000}"/>
    <cellStyle name="Normal 14 4 6 3" xfId="13970" xr:uid="{00000000-0005-0000-0000-0000B8350000}"/>
    <cellStyle name="Normal 14 4 6 4" xfId="13971" xr:uid="{00000000-0005-0000-0000-0000B9350000}"/>
    <cellStyle name="Normal 14 4 7" xfId="13972" xr:uid="{00000000-0005-0000-0000-0000BA350000}"/>
    <cellStyle name="Normal 14 4 7 2" xfId="13973" xr:uid="{00000000-0005-0000-0000-0000BB350000}"/>
    <cellStyle name="Normal 14 4 7 3" xfId="13974" xr:uid="{00000000-0005-0000-0000-0000BC350000}"/>
    <cellStyle name="Normal 14 4 7 4" xfId="13975" xr:uid="{00000000-0005-0000-0000-0000BD350000}"/>
    <cellStyle name="Normal 14 4 8" xfId="13976" xr:uid="{00000000-0005-0000-0000-0000BE350000}"/>
    <cellStyle name="Normal 14 4 8 2" xfId="13977" xr:uid="{00000000-0005-0000-0000-0000BF350000}"/>
    <cellStyle name="Normal 14 4 8 3" xfId="13978" xr:uid="{00000000-0005-0000-0000-0000C0350000}"/>
    <cellStyle name="Normal 14 4 8 4" xfId="13979" xr:uid="{00000000-0005-0000-0000-0000C1350000}"/>
    <cellStyle name="Normal 14 4 9" xfId="13980" xr:uid="{00000000-0005-0000-0000-0000C2350000}"/>
    <cellStyle name="Normal 14 4 9 2" xfId="13981" xr:uid="{00000000-0005-0000-0000-0000C3350000}"/>
    <cellStyle name="Normal 14 4 9 3" xfId="13982" xr:uid="{00000000-0005-0000-0000-0000C4350000}"/>
    <cellStyle name="Normal 14 4 9 4" xfId="13983" xr:uid="{00000000-0005-0000-0000-0000C5350000}"/>
    <cellStyle name="Normal 14 5" xfId="13984" xr:uid="{00000000-0005-0000-0000-0000C6350000}"/>
    <cellStyle name="Normal 14 5 10" xfId="13985" xr:uid="{00000000-0005-0000-0000-0000C7350000}"/>
    <cellStyle name="Normal 14 5 11" xfId="13986" xr:uid="{00000000-0005-0000-0000-0000C8350000}"/>
    <cellStyle name="Normal 14 5 12" xfId="13987" xr:uid="{00000000-0005-0000-0000-0000C9350000}"/>
    <cellStyle name="Normal 14 5 2" xfId="13988" xr:uid="{00000000-0005-0000-0000-0000CA350000}"/>
    <cellStyle name="Normal 14 5 2 2" xfId="13989" xr:uid="{00000000-0005-0000-0000-0000CB350000}"/>
    <cellStyle name="Normal 14 5 2 2 2" xfId="13990" xr:uid="{00000000-0005-0000-0000-0000CC350000}"/>
    <cellStyle name="Normal 14 5 2 2 3" xfId="13991" xr:uid="{00000000-0005-0000-0000-0000CD350000}"/>
    <cellStyle name="Normal 14 5 2 2 4" xfId="13992" xr:uid="{00000000-0005-0000-0000-0000CE350000}"/>
    <cellStyle name="Normal 14 5 2 3" xfId="13993" xr:uid="{00000000-0005-0000-0000-0000CF350000}"/>
    <cellStyle name="Normal 14 5 2 3 2" xfId="13994" xr:uid="{00000000-0005-0000-0000-0000D0350000}"/>
    <cellStyle name="Normal 14 5 2 3 3" xfId="13995" xr:uid="{00000000-0005-0000-0000-0000D1350000}"/>
    <cellStyle name="Normal 14 5 2 3 4" xfId="13996" xr:uid="{00000000-0005-0000-0000-0000D2350000}"/>
    <cellStyle name="Normal 14 5 2 4" xfId="13997" xr:uid="{00000000-0005-0000-0000-0000D3350000}"/>
    <cellStyle name="Normal 14 5 2 5" xfId="13998" xr:uid="{00000000-0005-0000-0000-0000D4350000}"/>
    <cellStyle name="Normal 14 5 2 6" xfId="13999" xr:uid="{00000000-0005-0000-0000-0000D5350000}"/>
    <cellStyle name="Normal 14 5 3" xfId="14000" xr:uid="{00000000-0005-0000-0000-0000D6350000}"/>
    <cellStyle name="Normal 14 5 3 2" xfId="14001" xr:uid="{00000000-0005-0000-0000-0000D7350000}"/>
    <cellStyle name="Normal 14 5 3 3" xfId="14002" xr:uid="{00000000-0005-0000-0000-0000D8350000}"/>
    <cellStyle name="Normal 14 5 3 4" xfId="14003" xr:uid="{00000000-0005-0000-0000-0000D9350000}"/>
    <cellStyle name="Normal 14 5 4" xfId="14004" xr:uid="{00000000-0005-0000-0000-0000DA350000}"/>
    <cellStyle name="Normal 14 5 4 2" xfId="14005" xr:uid="{00000000-0005-0000-0000-0000DB350000}"/>
    <cellStyle name="Normal 14 5 4 3" xfId="14006" xr:uid="{00000000-0005-0000-0000-0000DC350000}"/>
    <cellStyle name="Normal 14 5 4 4" xfId="14007" xr:uid="{00000000-0005-0000-0000-0000DD350000}"/>
    <cellStyle name="Normal 14 5 5" xfId="14008" xr:uid="{00000000-0005-0000-0000-0000DE350000}"/>
    <cellStyle name="Normal 14 5 5 2" xfId="14009" xr:uid="{00000000-0005-0000-0000-0000DF350000}"/>
    <cellStyle name="Normal 14 5 5 3" xfId="14010" xr:uid="{00000000-0005-0000-0000-0000E0350000}"/>
    <cellStyle name="Normal 14 5 5 4" xfId="14011" xr:uid="{00000000-0005-0000-0000-0000E1350000}"/>
    <cellStyle name="Normal 14 5 6" xfId="14012" xr:uid="{00000000-0005-0000-0000-0000E2350000}"/>
    <cellStyle name="Normal 14 5 6 2" xfId="14013" xr:uid="{00000000-0005-0000-0000-0000E3350000}"/>
    <cellStyle name="Normal 14 5 6 3" xfId="14014" xr:uid="{00000000-0005-0000-0000-0000E4350000}"/>
    <cellStyle name="Normal 14 5 6 4" xfId="14015" xr:uid="{00000000-0005-0000-0000-0000E5350000}"/>
    <cellStyle name="Normal 14 5 7" xfId="14016" xr:uid="{00000000-0005-0000-0000-0000E6350000}"/>
    <cellStyle name="Normal 14 5 7 2" xfId="14017" xr:uid="{00000000-0005-0000-0000-0000E7350000}"/>
    <cellStyle name="Normal 14 5 7 3" xfId="14018" xr:uid="{00000000-0005-0000-0000-0000E8350000}"/>
    <cellStyle name="Normal 14 5 7 4" xfId="14019" xr:uid="{00000000-0005-0000-0000-0000E9350000}"/>
    <cellStyle name="Normal 14 5 8" xfId="14020" xr:uid="{00000000-0005-0000-0000-0000EA350000}"/>
    <cellStyle name="Normal 14 5 9" xfId="14021" xr:uid="{00000000-0005-0000-0000-0000EB350000}"/>
    <cellStyle name="Normal 14 6" xfId="14022" xr:uid="{00000000-0005-0000-0000-0000EC350000}"/>
    <cellStyle name="Normal 14 6 10" xfId="14023" xr:uid="{00000000-0005-0000-0000-0000ED350000}"/>
    <cellStyle name="Normal 14 6 11" xfId="14024" xr:uid="{00000000-0005-0000-0000-0000EE350000}"/>
    <cellStyle name="Normal 14 6 12" xfId="14025" xr:uid="{00000000-0005-0000-0000-0000EF350000}"/>
    <cellStyle name="Normal 14 6 2" xfId="14026" xr:uid="{00000000-0005-0000-0000-0000F0350000}"/>
    <cellStyle name="Normal 14 6 2 2" xfId="14027" xr:uid="{00000000-0005-0000-0000-0000F1350000}"/>
    <cellStyle name="Normal 14 6 2 2 2" xfId="14028" xr:uid="{00000000-0005-0000-0000-0000F2350000}"/>
    <cellStyle name="Normal 14 6 2 2 3" xfId="14029" xr:uid="{00000000-0005-0000-0000-0000F3350000}"/>
    <cellStyle name="Normal 14 6 2 2 4" xfId="14030" xr:uid="{00000000-0005-0000-0000-0000F4350000}"/>
    <cellStyle name="Normal 14 6 2 3" xfId="14031" xr:uid="{00000000-0005-0000-0000-0000F5350000}"/>
    <cellStyle name="Normal 14 6 2 3 2" xfId="14032" xr:uid="{00000000-0005-0000-0000-0000F6350000}"/>
    <cellStyle name="Normal 14 6 2 3 3" xfId="14033" xr:uid="{00000000-0005-0000-0000-0000F7350000}"/>
    <cellStyle name="Normal 14 6 2 3 4" xfId="14034" xr:uid="{00000000-0005-0000-0000-0000F8350000}"/>
    <cellStyle name="Normal 14 6 2 4" xfId="14035" xr:uid="{00000000-0005-0000-0000-0000F9350000}"/>
    <cellStyle name="Normal 14 6 2 5" xfId="14036" xr:uid="{00000000-0005-0000-0000-0000FA350000}"/>
    <cellStyle name="Normal 14 6 2 6" xfId="14037" xr:uid="{00000000-0005-0000-0000-0000FB350000}"/>
    <cellStyle name="Normal 14 6 3" xfId="14038" xr:uid="{00000000-0005-0000-0000-0000FC350000}"/>
    <cellStyle name="Normal 14 6 3 2" xfId="14039" xr:uid="{00000000-0005-0000-0000-0000FD350000}"/>
    <cellStyle name="Normal 14 6 3 3" xfId="14040" xr:uid="{00000000-0005-0000-0000-0000FE350000}"/>
    <cellStyle name="Normal 14 6 3 4" xfId="14041" xr:uid="{00000000-0005-0000-0000-0000FF350000}"/>
    <cellStyle name="Normal 14 6 4" xfId="14042" xr:uid="{00000000-0005-0000-0000-000000360000}"/>
    <cellStyle name="Normal 14 6 4 2" xfId="14043" xr:uid="{00000000-0005-0000-0000-000001360000}"/>
    <cellStyle name="Normal 14 6 4 3" xfId="14044" xr:uid="{00000000-0005-0000-0000-000002360000}"/>
    <cellStyle name="Normal 14 6 4 4" xfId="14045" xr:uid="{00000000-0005-0000-0000-000003360000}"/>
    <cellStyle name="Normal 14 6 5" xfId="14046" xr:uid="{00000000-0005-0000-0000-000004360000}"/>
    <cellStyle name="Normal 14 6 5 2" xfId="14047" xr:uid="{00000000-0005-0000-0000-000005360000}"/>
    <cellStyle name="Normal 14 6 5 3" xfId="14048" xr:uid="{00000000-0005-0000-0000-000006360000}"/>
    <cellStyle name="Normal 14 6 5 4" xfId="14049" xr:uid="{00000000-0005-0000-0000-000007360000}"/>
    <cellStyle name="Normal 14 6 6" xfId="14050" xr:uid="{00000000-0005-0000-0000-000008360000}"/>
    <cellStyle name="Normal 14 6 6 2" xfId="14051" xr:uid="{00000000-0005-0000-0000-000009360000}"/>
    <cellStyle name="Normal 14 6 6 3" xfId="14052" xr:uid="{00000000-0005-0000-0000-00000A360000}"/>
    <cellStyle name="Normal 14 6 6 4" xfId="14053" xr:uid="{00000000-0005-0000-0000-00000B360000}"/>
    <cellStyle name="Normal 14 6 7" xfId="14054" xr:uid="{00000000-0005-0000-0000-00000C360000}"/>
    <cellStyle name="Normal 14 6 7 2" xfId="14055" xr:uid="{00000000-0005-0000-0000-00000D360000}"/>
    <cellStyle name="Normal 14 6 7 3" xfId="14056" xr:uid="{00000000-0005-0000-0000-00000E360000}"/>
    <cellStyle name="Normal 14 6 7 4" xfId="14057" xr:uid="{00000000-0005-0000-0000-00000F360000}"/>
    <cellStyle name="Normal 14 6 8" xfId="14058" xr:uid="{00000000-0005-0000-0000-000010360000}"/>
    <cellStyle name="Normal 14 6 9" xfId="14059" xr:uid="{00000000-0005-0000-0000-000011360000}"/>
    <cellStyle name="Normal 14 7" xfId="14060" xr:uid="{00000000-0005-0000-0000-000012360000}"/>
    <cellStyle name="Normal 14 7 2" xfId="14061" xr:uid="{00000000-0005-0000-0000-000013360000}"/>
    <cellStyle name="Normal 14 7 2 2" xfId="14062" xr:uid="{00000000-0005-0000-0000-000014360000}"/>
    <cellStyle name="Normal 14 7 2 3" xfId="14063" xr:uid="{00000000-0005-0000-0000-000015360000}"/>
    <cellStyle name="Normal 14 7 2 4" xfId="14064" xr:uid="{00000000-0005-0000-0000-000016360000}"/>
    <cellStyle name="Normal 14 7 3" xfId="14065" xr:uid="{00000000-0005-0000-0000-000017360000}"/>
    <cellStyle name="Normal 14 7 3 2" xfId="14066" xr:uid="{00000000-0005-0000-0000-000018360000}"/>
    <cellStyle name="Normal 14 7 3 3" xfId="14067" xr:uid="{00000000-0005-0000-0000-000019360000}"/>
    <cellStyle name="Normal 14 7 3 4" xfId="14068" xr:uid="{00000000-0005-0000-0000-00001A360000}"/>
    <cellStyle name="Normal 14 7 4" xfId="14069" xr:uid="{00000000-0005-0000-0000-00001B360000}"/>
    <cellStyle name="Normal 14 7 4 2" xfId="14070" xr:uid="{00000000-0005-0000-0000-00001C360000}"/>
    <cellStyle name="Normal 14 7 4 3" xfId="14071" xr:uid="{00000000-0005-0000-0000-00001D360000}"/>
    <cellStyle name="Normal 14 7 4 4" xfId="14072" xr:uid="{00000000-0005-0000-0000-00001E360000}"/>
    <cellStyle name="Normal 14 7 5" xfId="14073" xr:uid="{00000000-0005-0000-0000-00001F360000}"/>
    <cellStyle name="Normal 14 7 5 2" xfId="14074" xr:uid="{00000000-0005-0000-0000-000020360000}"/>
    <cellStyle name="Normal 14 7 5 3" xfId="14075" xr:uid="{00000000-0005-0000-0000-000021360000}"/>
    <cellStyle name="Normal 14 7 5 4" xfId="14076" xr:uid="{00000000-0005-0000-0000-000022360000}"/>
    <cellStyle name="Normal 14 7 6" xfId="14077" xr:uid="{00000000-0005-0000-0000-000023360000}"/>
    <cellStyle name="Normal 14 7 7" xfId="14078" xr:uid="{00000000-0005-0000-0000-000024360000}"/>
    <cellStyle name="Normal 14 7 8" xfId="14079" xr:uid="{00000000-0005-0000-0000-000025360000}"/>
    <cellStyle name="Normal 14 8" xfId="14080" xr:uid="{00000000-0005-0000-0000-000026360000}"/>
    <cellStyle name="Normal 14 8 2" xfId="14081" xr:uid="{00000000-0005-0000-0000-000027360000}"/>
    <cellStyle name="Normal 14 8 3" xfId="14082" xr:uid="{00000000-0005-0000-0000-000028360000}"/>
    <cellStyle name="Normal 14 8 4" xfId="14083" xr:uid="{00000000-0005-0000-0000-000029360000}"/>
    <cellStyle name="Normal 14 9" xfId="14084" xr:uid="{00000000-0005-0000-0000-00002A360000}"/>
    <cellStyle name="Normal 14 9 2" xfId="14085" xr:uid="{00000000-0005-0000-0000-00002B360000}"/>
    <cellStyle name="Normal 14 9 3" xfId="14086" xr:uid="{00000000-0005-0000-0000-00002C360000}"/>
    <cellStyle name="Normal 14 9 4" xfId="14087" xr:uid="{00000000-0005-0000-0000-00002D360000}"/>
    <cellStyle name="Normal 15" xfId="14088" xr:uid="{00000000-0005-0000-0000-00002E360000}"/>
    <cellStyle name="Normal 15 10" xfId="14089" xr:uid="{00000000-0005-0000-0000-00002F360000}"/>
    <cellStyle name="Normal 15 10 2" xfId="14090" xr:uid="{00000000-0005-0000-0000-000030360000}"/>
    <cellStyle name="Normal 15 10 3" xfId="14091" xr:uid="{00000000-0005-0000-0000-000031360000}"/>
    <cellStyle name="Normal 15 10 4" xfId="14092" xr:uid="{00000000-0005-0000-0000-000032360000}"/>
    <cellStyle name="Normal 15 11" xfId="14093" xr:uid="{00000000-0005-0000-0000-000033360000}"/>
    <cellStyle name="Normal 15 11 2" xfId="14094" xr:uid="{00000000-0005-0000-0000-000034360000}"/>
    <cellStyle name="Normal 15 11 3" xfId="14095" xr:uid="{00000000-0005-0000-0000-000035360000}"/>
    <cellStyle name="Normal 15 11 4" xfId="14096" xr:uid="{00000000-0005-0000-0000-000036360000}"/>
    <cellStyle name="Normal 15 12" xfId="14097" xr:uid="{00000000-0005-0000-0000-000037360000}"/>
    <cellStyle name="Normal 15 12 2" xfId="14098" xr:uid="{00000000-0005-0000-0000-000038360000}"/>
    <cellStyle name="Normal 15 12 3" xfId="14099" xr:uid="{00000000-0005-0000-0000-000039360000}"/>
    <cellStyle name="Normal 15 12 4" xfId="14100" xr:uid="{00000000-0005-0000-0000-00003A360000}"/>
    <cellStyle name="Normal 15 13" xfId="14101" xr:uid="{00000000-0005-0000-0000-00003B360000}"/>
    <cellStyle name="Normal 15 13 2" xfId="14102" xr:uid="{00000000-0005-0000-0000-00003C360000}"/>
    <cellStyle name="Normal 15 13 3" xfId="14103" xr:uid="{00000000-0005-0000-0000-00003D360000}"/>
    <cellStyle name="Normal 15 13 4" xfId="14104" xr:uid="{00000000-0005-0000-0000-00003E360000}"/>
    <cellStyle name="Normal 15 14" xfId="14105" xr:uid="{00000000-0005-0000-0000-00003F360000}"/>
    <cellStyle name="Normal 15 15" xfId="14106" xr:uid="{00000000-0005-0000-0000-000040360000}"/>
    <cellStyle name="Normal 15 16" xfId="14107" xr:uid="{00000000-0005-0000-0000-000041360000}"/>
    <cellStyle name="Normal 15 17" xfId="14108" xr:uid="{00000000-0005-0000-0000-000042360000}"/>
    <cellStyle name="Normal 15 18" xfId="14109" xr:uid="{00000000-0005-0000-0000-000043360000}"/>
    <cellStyle name="Normal 15 19" xfId="14110" xr:uid="{00000000-0005-0000-0000-000044360000}"/>
    <cellStyle name="Normal 15 2" xfId="14111" xr:uid="{00000000-0005-0000-0000-000045360000}"/>
    <cellStyle name="Normal 15 2 10" xfId="14112" xr:uid="{00000000-0005-0000-0000-000046360000}"/>
    <cellStyle name="Normal 15 2 11" xfId="14113" xr:uid="{00000000-0005-0000-0000-000047360000}"/>
    <cellStyle name="Normal 15 2 12" xfId="14114" xr:uid="{00000000-0005-0000-0000-000048360000}"/>
    <cellStyle name="Normal 15 2 13" xfId="14115" xr:uid="{00000000-0005-0000-0000-000049360000}"/>
    <cellStyle name="Normal 15 2 14" xfId="14116" xr:uid="{00000000-0005-0000-0000-00004A360000}"/>
    <cellStyle name="Normal 15 2 2" xfId="14117" xr:uid="{00000000-0005-0000-0000-00004B360000}"/>
    <cellStyle name="Normal 15 2 2 10" xfId="14118" xr:uid="{00000000-0005-0000-0000-00004C360000}"/>
    <cellStyle name="Normal 15 2 2 11" xfId="14119" xr:uid="{00000000-0005-0000-0000-00004D360000}"/>
    <cellStyle name="Normal 15 2 2 12" xfId="14120" xr:uid="{00000000-0005-0000-0000-00004E360000}"/>
    <cellStyle name="Normal 15 2 2 2" xfId="14121" xr:uid="{00000000-0005-0000-0000-00004F360000}"/>
    <cellStyle name="Normal 15 2 2 2 2" xfId="14122" xr:uid="{00000000-0005-0000-0000-000050360000}"/>
    <cellStyle name="Normal 15 2 2 2 2 2" xfId="14123" xr:uid="{00000000-0005-0000-0000-000051360000}"/>
    <cellStyle name="Normal 15 2 2 2 2 3" xfId="14124" xr:uid="{00000000-0005-0000-0000-000052360000}"/>
    <cellStyle name="Normal 15 2 2 2 2 4" xfId="14125" xr:uid="{00000000-0005-0000-0000-000053360000}"/>
    <cellStyle name="Normal 15 2 2 2 3" xfId="14126" xr:uid="{00000000-0005-0000-0000-000054360000}"/>
    <cellStyle name="Normal 15 2 2 2 3 2" xfId="14127" xr:uid="{00000000-0005-0000-0000-000055360000}"/>
    <cellStyle name="Normal 15 2 2 2 3 3" xfId="14128" xr:uid="{00000000-0005-0000-0000-000056360000}"/>
    <cellStyle name="Normal 15 2 2 2 3 4" xfId="14129" xr:uid="{00000000-0005-0000-0000-000057360000}"/>
    <cellStyle name="Normal 15 2 2 2 4" xfId="14130" xr:uid="{00000000-0005-0000-0000-000058360000}"/>
    <cellStyle name="Normal 15 2 2 2 5" xfId="14131" xr:uid="{00000000-0005-0000-0000-000059360000}"/>
    <cellStyle name="Normal 15 2 2 2 6" xfId="14132" xr:uid="{00000000-0005-0000-0000-00005A360000}"/>
    <cellStyle name="Normal 15 2 2 3" xfId="14133" xr:uid="{00000000-0005-0000-0000-00005B360000}"/>
    <cellStyle name="Normal 15 2 2 3 2" xfId="14134" xr:uid="{00000000-0005-0000-0000-00005C360000}"/>
    <cellStyle name="Normal 15 2 2 3 3" xfId="14135" xr:uid="{00000000-0005-0000-0000-00005D360000}"/>
    <cellStyle name="Normal 15 2 2 3 4" xfId="14136" xr:uid="{00000000-0005-0000-0000-00005E360000}"/>
    <cellStyle name="Normal 15 2 2 4" xfId="14137" xr:uid="{00000000-0005-0000-0000-00005F360000}"/>
    <cellStyle name="Normal 15 2 2 4 2" xfId="14138" xr:uid="{00000000-0005-0000-0000-000060360000}"/>
    <cellStyle name="Normal 15 2 2 4 3" xfId="14139" xr:uid="{00000000-0005-0000-0000-000061360000}"/>
    <cellStyle name="Normal 15 2 2 4 4" xfId="14140" xr:uid="{00000000-0005-0000-0000-000062360000}"/>
    <cellStyle name="Normal 15 2 2 5" xfId="14141" xr:uid="{00000000-0005-0000-0000-000063360000}"/>
    <cellStyle name="Normal 15 2 2 5 2" xfId="14142" xr:uid="{00000000-0005-0000-0000-000064360000}"/>
    <cellStyle name="Normal 15 2 2 5 3" xfId="14143" xr:uid="{00000000-0005-0000-0000-000065360000}"/>
    <cellStyle name="Normal 15 2 2 5 4" xfId="14144" xr:uid="{00000000-0005-0000-0000-000066360000}"/>
    <cellStyle name="Normal 15 2 2 6" xfId="14145" xr:uid="{00000000-0005-0000-0000-000067360000}"/>
    <cellStyle name="Normal 15 2 2 6 2" xfId="14146" xr:uid="{00000000-0005-0000-0000-000068360000}"/>
    <cellStyle name="Normal 15 2 2 6 3" xfId="14147" xr:uid="{00000000-0005-0000-0000-000069360000}"/>
    <cellStyle name="Normal 15 2 2 6 4" xfId="14148" xr:uid="{00000000-0005-0000-0000-00006A360000}"/>
    <cellStyle name="Normal 15 2 2 7" xfId="14149" xr:uid="{00000000-0005-0000-0000-00006B360000}"/>
    <cellStyle name="Normal 15 2 2 7 2" xfId="14150" xr:uid="{00000000-0005-0000-0000-00006C360000}"/>
    <cellStyle name="Normal 15 2 2 7 3" xfId="14151" xr:uid="{00000000-0005-0000-0000-00006D360000}"/>
    <cellStyle name="Normal 15 2 2 7 4" xfId="14152" xr:uid="{00000000-0005-0000-0000-00006E360000}"/>
    <cellStyle name="Normal 15 2 2 8" xfId="14153" xr:uid="{00000000-0005-0000-0000-00006F360000}"/>
    <cellStyle name="Normal 15 2 2 9" xfId="14154" xr:uid="{00000000-0005-0000-0000-000070360000}"/>
    <cellStyle name="Normal 15 2 3" xfId="14155" xr:uid="{00000000-0005-0000-0000-000071360000}"/>
    <cellStyle name="Normal 15 2 3 2" xfId="14156" xr:uid="{00000000-0005-0000-0000-000072360000}"/>
    <cellStyle name="Normal 15 2 3 2 2" xfId="14157" xr:uid="{00000000-0005-0000-0000-000073360000}"/>
    <cellStyle name="Normal 15 2 3 2 3" xfId="14158" xr:uid="{00000000-0005-0000-0000-000074360000}"/>
    <cellStyle name="Normal 15 2 3 2 4" xfId="14159" xr:uid="{00000000-0005-0000-0000-000075360000}"/>
    <cellStyle name="Normal 15 2 3 3" xfId="14160" xr:uid="{00000000-0005-0000-0000-000076360000}"/>
    <cellStyle name="Normal 15 2 3 3 2" xfId="14161" xr:uid="{00000000-0005-0000-0000-000077360000}"/>
    <cellStyle name="Normal 15 2 3 3 3" xfId="14162" xr:uid="{00000000-0005-0000-0000-000078360000}"/>
    <cellStyle name="Normal 15 2 3 3 4" xfId="14163" xr:uid="{00000000-0005-0000-0000-000079360000}"/>
    <cellStyle name="Normal 15 2 3 4" xfId="14164" xr:uid="{00000000-0005-0000-0000-00007A360000}"/>
    <cellStyle name="Normal 15 2 3 5" xfId="14165" xr:uid="{00000000-0005-0000-0000-00007B360000}"/>
    <cellStyle name="Normal 15 2 3 6" xfId="14166" xr:uid="{00000000-0005-0000-0000-00007C360000}"/>
    <cellStyle name="Normal 15 2 4" xfId="14167" xr:uid="{00000000-0005-0000-0000-00007D360000}"/>
    <cellStyle name="Normal 15 2 4 2" xfId="14168" xr:uid="{00000000-0005-0000-0000-00007E360000}"/>
    <cellStyle name="Normal 15 2 4 3" xfId="14169" xr:uid="{00000000-0005-0000-0000-00007F360000}"/>
    <cellStyle name="Normal 15 2 4 4" xfId="14170" xr:uid="{00000000-0005-0000-0000-000080360000}"/>
    <cellStyle name="Normal 15 2 5" xfId="14171" xr:uid="{00000000-0005-0000-0000-000081360000}"/>
    <cellStyle name="Normal 15 2 5 2" xfId="14172" xr:uid="{00000000-0005-0000-0000-000082360000}"/>
    <cellStyle name="Normal 15 2 5 3" xfId="14173" xr:uid="{00000000-0005-0000-0000-000083360000}"/>
    <cellStyle name="Normal 15 2 5 4" xfId="14174" xr:uid="{00000000-0005-0000-0000-000084360000}"/>
    <cellStyle name="Normal 15 2 6" xfId="14175" xr:uid="{00000000-0005-0000-0000-000085360000}"/>
    <cellStyle name="Normal 15 2 6 2" xfId="14176" xr:uid="{00000000-0005-0000-0000-000086360000}"/>
    <cellStyle name="Normal 15 2 6 3" xfId="14177" xr:uid="{00000000-0005-0000-0000-000087360000}"/>
    <cellStyle name="Normal 15 2 6 4" xfId="14178" xr:uid="{00000000-0005-0000-0000-000088360000}"/>
    <cellStyle name="Normal 15 2 7" xfId="14179" xr:uid="{00000000-0005-0000-0000-000089360000}"/>
    <cellStyle name="Normal 15 2 7 2" xfId="14180" xr:uid="{00000000-0005-0000-0000-00008A360000}"/>
    <cellStyle name="Normal 15 2 7 3" xfId="14181" xr:uid="{00000000-0005-0000-0000-00008B360000}"/>
    <cellStyle name="Normal 15 2 7 4" xfId="14182" xr:uid="{00000000-0005-0000-0000-00008C360000}"/>
    <cellStyle name="Normal 15 2 8" xfId="14183" xr:uid="{00000000-0005-0000-0000-00008D360000}"/>
    <cellStyle name="Normal 15 2 8 2" xfId="14184" xr:uid="{00000000-0005-0000-0000-00008E360000}"/>
    <cellStyle name="Normal 15 2 8 3" xfId="14185" xr:uid="{00000000-0005-0000-0000-00008F360000}"/>
    <cellStyle name="Normal 15 2 8 4" xfId="14186" xr:uid="{00000000-0005-0000-0000-000090360000}"/>
    <cellStyle name="Normal 15 2 9" xfId="14187" xr:uid="{00000000-0005-0000-0000-000091360000}"/>
    <cellStyle name="Normal 15 2 9 2" xfId="14188" xr:uid="{00000000-0005-0000-0000-000092360000}"/>
    <cellStyle name="Normal 15 2 9 3" xfId="14189" xr:uid="{00000000-0005-0000-0000-000093360000}"/>
    <cellStyle name="Normal 15 2 9 4" xfId="14190" xr:uid="{00000000-0005-0000-0000-000094360000}"/>
    <cellStyle name="Normal 15 20" xfId="14191" xr:uid="{00000000-0005-0000-0000-000095360000}"/>
    <cellStyle name="Normal 15 3" xfId="14192" xr:uid="{00000000-0005-0000-0000-000096360000}"/>
    <cellStyle name="Normal 15 3 10" xfId="14193" xr:uid="{00000000-0005-0000-0000-000097360000}"/>
    <cellStyle name="Normal 15 3 11" xfId="14194" xr:uid="{00000000-0005-0000-0000-000098360000}"/>
    <cellStyle name="Normal 15 3 12" xfId="14195" xr:uid="{00000000-0005-0000-0000-000099360000}"/>
    <cellStyle name="Normal 15 3 13" xfId="14196" xr:uid="{00000000-0005-0000-0000-00009A360000}"/>
    <cellStyle name="Normal 15 3 14" xfId="14197" xr:uid="{00000000-0005-0000-0000-00009B360000}"/>
    <cellStyle name="Normal 15 3 2" xfId="14198" xr:uid="{00000000-0005-0000-0000-00009C360000}"/>
    <cellStyle name="Normal 15 3 2 10" xfId="14199" xr:uid="{00000000-0005-0000-0000-00009D360000}"/>
    <cellStyle name="Normal 15 3 2 11" xfId="14200" xr:uid="{00000000-0005-0000-0000-00009E360000}"/>
    <cellStyle name="Normal 15 3 2 12" xfId="14201" xr:uid="{00000000-0005-0000-0000-00009F360000}"/>
    <cellStyle name="Normal 15 3 2 2" xfId="14202" xr:uid="{00000000-0005-0000-0000-0000A0360000}"/>
    <cellStyle name="Normal 15 3 2 2 2" xfId="14203" xr:uid="{00000000-0005-0000-0000-0000A1360000}"/>
    <cellStyle name="Normal 15 3 2 2 2 2" xfId="14204" xr:uid="{00000000-0005-0000-0000-0000A2360000}"/>
    <cellStyle name="Normal 15 3 2 2 2 3" xfId="14205" xr:uid="{00000000-0005-0000-0000-0000A3360000}"/>
    <cellStyle name="Normal 15 3 2 2 2 4" xfId="14206" xr:uid="{00000000-0005-0000-0000-0000A4360000}"/>
    <cellStyle name="Normal 15 3 2 2 3" xfId="14207" xr:uid="{00000000-0005-0000-0000-0000A5360000}"/>
    <cellStyle name="Normal 15 3 2 2 3 2" xfId="14208" xr:uid="{00000000-0005-0000-0000-0000A6360000}"/>
    <cellStyle name="Normal 15 3 2 2 3 3" xfId="14209" xr:uid="{00000000-0005-0000-0000-0000A7360000}"/>
    <cellStyle name="Normal 15 3 2 2 3 4" xfId="14210" xr:uid="{00000000-0005-0000-0000-0000A8360000}"/>
    <cellStyle name="Normal 15 3 2 2 4" xfId="14211" xr:uid="{00000000-0005-0000-0000-0000A9360000}"/>
    <cellStyle name="Normal 15 3 2 2 5" xfId="14212" xr:uid="{00000000-0005-0000-0000-0000AA360000}"/>
    <cellStyle name="Normal 15 3 2 2 6" xfId="14213" xr:uid="{00000000-0005-0000-0000-0000AB360000}"/>
    <cellStyle name="Normal 15 3 2 3" xfId="14214" xr:uid="{00000000-0005-0000-0000-0000AC360000}"/>
    <cellStyle name="Normal 15 3 2 3 2" xfId="14215" xr:uid="{00000000-0005-0000-0000-0000AD360000}"/>
    <cellStyle name="Normal 15 3 2 3 3" xfId="14216" xr:uid="{00000000-0005-0000-0000-0000AE360000}"/>
    <cellStyle name="Normal 15 3 2 3 4" xfId="14217" xr:uid="{00000000-0005-0000-0000-0000AF360000}"/>
    <cellStyle name="Normal 15 3 2 4" xfId="14218" xr:uid="{00000000-0005-0000-0000-0000B0360000}"/>
    <cellStyle name="Normal 15 3 2 4 2" xfId="14219" xr:uid="{00000000-0005-0000-0000-0000B1360000}"/>
    <cellStyle name="Normal 15 3 2 4 3" xfId="14220" xr:uid="{00000000-0005-0000-0000-0000B2360000}"/>
    <cellStyle name="Normal 15 3 2 4 4" xfId="14221" xr:uid="{00000000-0005-0000-0000-0000B3360000}"/>
    <cellStyle name="Normal 15 3 2 5" xfId="14222" xr:uid="{00000000-0005-0000-0000-0000B4360000}"/>
    <cellStyle name="Normal 15 3 2 5 2" xfId="14223" xr:uid="{00000000-0005-0000-0000-0000B5360000}"/>
    <cellStyle name="Normal 15 3 2 5 3" xfId="14224" xr:uid="{00000000-0005-0000-0000-0000B6360000}"/>
    <cellStyle name="Normal 15 3 2 5 4" xfId="14225" xr:uid="{00000000-0005-0000-0000-0000B7360000}"/>
    <cellStyle name="Normal 15 3 2 6" xfId="14226" xr:uid="{00000000-0005-0000-0000-0000B8360000}"/>
    <cellStyle name="Normal 15 3 2 6 2" xfId="14227" xr:uid="{00000000-0005-0000-0000-0000B9360000}"/>
    <cellStyle name="Normal 15 3 2 6 3" xfId="14228" xr:uid="{00000000-0005-0000-0000-0000BA360000}"/>
    <cellStyle name="Normal 15 3 2 6 4" xfId="14229" xr:uid="{00000000-0005-0000-0000-0000BB360000}"/>
    <cellStyle name="Normal 15 3 2 7" xfId="14230" xr:uid="{00000000-0005-0000-0000-0000BC360000}"/>
    <cellStyle name="Normal 15 3 2 7 2" xfId="14231" xr:uid="{00000000-0005-0000-0000-0000BD360000}"/>
    <cellStyle name="Normal 15 3 2 7 3" xfId="14232" xr:uid="{00000000-0005-0000-0000-0000BE360000}"/>
    <cellStyle name="Normal 15 3 2 7 4" xfId="14233" xr:uid="{00000000-0005-0000-0000-0000BF360000}"/>
    <cellStyle name="Normal 15 3 2 8" xfId="14234" xr:uid="{00000000-0005-0000-0000-0000C0360000}"/>
    <cellStyle name="Normal 15 3 2 9" xfId="14235" xr:uid="{00000000-0005-0000-0000-0000C1360000}"/>
    <cellStyle name="Normal 15 3 3" xfId="14236" xr:uid="{00000000-0005-0000-0000-0000C2360000}"/>
    <cellStyle name="Normal 15 3 3 2" xfId="14237" xr:uid="{00000000-0005-0000-0000-0000C3360000}"/>
    <cellStyle name="Normal 15 3 3 2 2" xfId="14238" xr:uid="{00000000-0005-0000-0000-0000C4360000}"/>
    <cellStyle name="Normal 15 3 3 2 3" xfId="14239" xr:uid="{00000000-0005-0000-0000-0000C5360000}"/>
    <cellStyle name="Normal 15 3 3 2 4" xfId="14240" xr:uid="{00000000-0005-0000-0000-0000C6360000}"/>
    <cellStyle name="Normal 15 3 3 3" xfId="14241" xr:uid="{00000000-0005-0000-0000-0000C7360000}"/>
    <cellStyle name="Normal 15 3 3 3 2" xfId="14242" xr:uid="{00000000-0005-0000-0000-0000C8360000}"/>
    <cellStyle name="Normal 15 3 3 3 3" xfId="14243" xr:uid="{00000000-0005-0000-0000-0000C9360000}"/>
    <cellStyle name="Normal 15 3 3 3 4" xfId="14244" xr:uid="{00000000-0005-0000-0000-0000CA360000}"/>
    <cellStyle name="Normal 15 3 3 4" xfId="14245" xr:uid="{00000000-0005-0000-0000-0000CB360000}"/>
    <cellStyle name="Normal 15 3 3 5" xfId="14246" xr:uid="{00000000-0005-0000-0000-0000CC360000}"/>
    <cellStyle name="Normal 15 3 3 6" xfId="14247" xr:uid="{00000000-0005-0000-0000-0000CD360000}"/>
    <cellStyle name="Normal 15 3 4" xfId="14248" xr:uid="{00000000-0005-0000-0000-0000CE360000}"/>
    <cellStyle name="Normal 15 3 4 2" xfId="14249" xr:uid="{00000000-0005-0000-0000-0000CF360000}"/>
    <cellStyle name="Normal 15 3 4 3" xfId="14250" xr:uid="{00000000-0005-0000-0000-0000D0360000}"/>
    <cellStyle name="Normal 15 3 4 4" xfId="14251" xr:uid="{00000000-0005-0000-0000-0000D1360000}"/>
    <cellStyle name="Normal 15 3 5" xfId="14252" xr:uid="{00000000-0005-0000-0000-0000D2360000}"/>
    <cellStyle name="Normal 15 3 5 2" xfId="14253" xr:uid="{00000000-0005-0000-0000-0000D3360000}"/>
    <cellStyle name="Normal 15 3 5 3" xfId="14254" xr:uid="{00000000-0005-0000-0000-0000D4360000}"/>
    <cellStyle name="Normal 15 3 5 4" xfId="14255" xr:uid="{00000000-0005-0000-0000-0000D5360000}"/>
    <cellStyle name="Normal 15 3 6" xfId="14256" xr:uid="{00000000-0005-0000-0000-0000D6360000}"/>
    <cellStyle name="Normal 15 3 6 2" xfId="14257" xr:uid="{00000000-0005-0000-0000-0000D7360000}"/>
    <cellStyle name="Normal 15 3 6 3" xfId="14258" xr:uid="{00000000-0005-0000-0000-0000D8360000}"/>
    <cellStyle name="Normal 15 3 6 4" xfId="14259" xr:uid="{00000000-0005-0000-0000-0000D9360000}"/>
    <cellStyle name="Normal 15 3 7" xfId="14260" xr:uid="{00000000-0005-0000-0000-0000DA360000}"/>
    <cellStyle name="Normal 15 3 7 2" xfId="14261" xr:uid="{00000000-0005-0000-0000-0000DB360000}"/>
    <cellStyle name="Normal 15 3 7 3" xfId="14262" xr:uid="{00000000-0005-0000-0000-0000DC360000}"/>
    <cellStyle name="Normal 15 3 7 4" xfId="14263" xr:uid="{00000000-0005-0000-0000-0000DD360000}"/>
    <cellStyle name="Normal 15 3 8" xfId="14264" xr:uid="{00000000-0005-0000-0000-0000DE360000}"/>
    <cellStyle name="Normal 15 3 8 2" xfId="14265" xr:uid="{00000000-0005-0000-0000-0000DF360000}"/>
    <cellStyle name="Normal 15 3 8 3" xfId="14266" xr:uid="{00000000-0005-0000-0000-0000E0360000}"/>
    <cellStyle name="Normal 15 3 8 4" xfId="14267" xr:uid="{00000000-0005-0000-0000-0000E1360000}"/>
    <cellStyle name="Normal 15 3 9" xfId="14268" xr:uid="{00000000-0005-0000-0000-0000E2360000}"/>
    <cellStyle name="Normal 15 3 9 2" xfId="14269" xr:uid="{00000000-0005-0000-0000-0000E3360000}"/>
    <cellStyle name="Normal 15 3 9 3" xfId="14270" xr:uid="{00000000-0005-0000-0000-0000E4360000}"/>
    <cellStyle name="Normal 15 3 9 4" xfId="14271" xr:uid="{00000000-0005-0000-0000-0000E5360000}"/>
    <cellStyle name="Normal 15 4" xfId="14272" xr:uid="{00000000-0005-0000-0000-0000E6360000}"/>
    <cellStyle name="Normal 15 4 10" xfId="14273" xr:uid="{00000000-0005-0000-0000-0000E7360000}"/>
    <cellStyle name="Normal 15 4 11" xfId="14274" xr:uid="{00000000-0005-0000-0000-0000E8360000}"/>
    <cellStyle name="Normal 15 4 12" xfId="14275" xr:uid="{00000000-0005-0000-0000-0000E9360000}"/>
    <cellStyle name="Normal 15 4 2" xfId="14276" xr:uid="{00000000-0005-0000-0000-0000EA360000}"/>
    <cellStyle name="Normal 15 4 2 2" xfId="14277" xr:uid="{00000000-0005-0000-0000-0000EB360000}"/>
    <cellStyle name="Normal 15 4 2 2 2" xfId="14278" xr:uid="{00000000-0005-0000-0000-0000EC360000}"/>
    <cellStyle name="Normal 15 4 2 2 3" xfId="14279" xr:uid="{00000000-0005-0000-0000-0000ED360000}"/>
    <cellStyle name="Normal 15 4 2 2 4" xfId="14280" xr:uid="{00000000-0005-0000-0000-0000EE360000}"/>
    <cellStyle name="Normal 15 4 2 3" xfId="14281" xr:uid="{00000000-0005-0000-0000-0000EF360000}"/>
    <cellStyle name="Normal 15 4 2 3 2" xfId="14282" xr:uid="{00000000-0005-0000-0000-0000F0360000}"/>
    <cellStyle name="Normal 15 4 2 3 3" xfId="14283" xr:uid="{00000000-0005-0000-0000-0000F1360000}"/>
    <cellStyle name="Normal 15 4 2 3 4" xfId="14284" xr:uid="{00000000-0005-0000-0000-0000F2360000}"/>
    <cellStyle name="Normal 15 4 2 4" xfId="14285" xr:uid="{00000000-0005-0000-0000-0000F3360000}"/>
    <cellStyle name="Normal 15 4 2 5" xfId="14286" xr:uid="{00000000-0005-0000-0000-0000F4360000}"/>
    <cellStyle name="Normal 15 4 2 6" xfId="14287" xr:uid="{00000000-0005-0000-0000-0000F5360000}"/>
    <cellStyle name="Normal 15 4 3" xfId="14288" xr:uid="{00000000-0005-0000-0000-0000F6360000}"/>
    <cellStyle name="Normal 15 4 3 2" xfId="14289" xr:uid="{00000000-0005-0000-0000-0000F7360000}"/>
    <cellStyle name="Normal 15 4 3 3" xfId="14290" xr:uid="{00000000-0005-0000-0000-0000F8360000}"/>
    <cellStyle name="Normal 15 4 3 4" xfId="14291" xr:uid="{00000000-0005-0000-0000-0000F9360000}"/>
    <cellStyle name="Normal 15 4 4" xfId="14292" xr:uid="{00000000-0005-0000-0000-0000FA360000}"/>
    <cellStyle name="Normal 15 4 4 2" xfId="14293" xr:uid="{00000000-0005-0000-0000-0000FB360000}"/>
    <cellStyle name="Normal 15 4 4 3" xfId="14294" xr:uid="{00000000-0005-0000-0000-0000FC360000}"/>
    <cellStyle name="Normal 15 4 4 4" xfId="14295" xr:uid="{00000000-0005-0000-0000-0000FD360000}"/>
    <cellStyle name="Normal 15 4 5" xfId="14296" xr:uid="{00000000-0005-0000-0000-0000FE360000}"/>
    <cellStyle name="Normal 15 4 5 2" xfId="14297" xr:uid="{00000000-0005-0000-0000-0000FF360000}"/>
    <cellStyle name="Normal 15 4 5 3" xfId="14298" xr:uid="{00000000-0005-0000-0000-000000370000}"/>
    <cellStyle name="Normal 15 4 5 4" xfId="14299" xr:uid="{00000000-0005-0000-0000-000001370000}"/>
    <cellStyle name="Normal 15 4 6" xfId="14300" xr:uid="{00000000-0005-0000-0000-000002370000}"/>
    <cellStyle name="Normal 15 4 6 2" xfId="14301" xr:uid="{00000000-0005-0000-0000-000003370000}"/>
    <cellStyle name="Normal 15 4 6 3" xfId="14302" xr:uid="{00000000-0005-0000-0000-000004370000}"/>
    <cellStyle name="Normal 15 4 6 4" xfId="14303" xr:uid="{00000000-0005-0000-0000-000005370000}"/>
    <cellStyle name="Normal 15 4 7" xfId="14304" xr:uid="{00000000-0005-0000-0000-000006370000}"/>
    <cellStyle name="Normal 15 4 7 2" xfId="14305" xr:uid="{00000000-0005-0000-0000-000007370000}"/>
    <cellStyle name="Normal 15 4 7 3" xfId="14306" xr:uid="{00000000-0005-0000-0000-000008370000}"/>
    <cellStyle name="Normal 15 4 7 4" xfId="14307" xr:uid="{00000000-0005-0000-0000-000009370000}"/>
    <cellStyle name="Normal 15 4 8" xfId="14308" xr:uid="{00000000-0005-0000-0000-00000A370000}"/>
    <cellStyle name="Normal 15 4 9" xfId="14309" xr:uid="{00000000-0005-0000-0000-00000B370000}"/>
    <cellStyle name="Normal 15 5" xfId="14310" xr:uid="{00000000-0005-0000-0000-00000C370000}"/>
    <cellStyle name="Normal 15 5 10" xfId="14311" xr:uid="{00000000-0005-0000-0000-00000D370000}"/>
    <cellStyle name="Normal 15 5 11" xfId="14312" xr:uid="{00000000-0005-0000-0000-00000E370000}"/>
    <cellStyle name="Normal 15 5 12" xfId="14313" xr:uid="{00000000-0005-0000-0000-00000F370000}"/>
    <cellStyle name="Normal 15 5 2" xfId="14314" xr:uid="{00000000-0005-0000-0000-000010370000}"/>
    <cellStyle name="Normal 15 5 2 2" xfId="14315" xr:uid="{00000000-0005-0000-0000-000011370000}"/>
    <cellStyle name="Normal 15 5 2 2 2" xfId="14316" xr:uid="{00000000-0005-0000-0000-000012370000}"/>
    <cellStyle name="Normal 15 5 2 2 3" xfId="14317" xr:uid="{00000000-0005-0000-0000-000013370000}"/>
    <cellStyle name="Normal 15 5 2 2 4" xfId="14318" xr:uid="{00000000-0005-0000-0000-000014370000}"/>
    <cellStyle name="Normal 15 5 2 3" xfId="14319" xr:uid="{00000000-0005-0000-0000-000015370000}"/>
    <cellStyle name="Normal 15 5 2 3 2" xfId="14320" xr:uid="{00000000-0005-0000-0000-000016370000}"/>
    <cellStyle name="Normal 15 5 2 3 3" xfId="14321" xr:uid="{00000000-0005-0000-0000-000017370000}"/>
    <cellStyle name="Normal 15 5 2 3 4" xfId="14322" xr:uid="{00000000-0005-0000-0000-000018370000}"/>
    <cellStyle name="Normal 15 5 2 4" xfId="14323" xr:uid="{00000000-0005-0000-0000-000019370000}"/>
    <cellStyle name="Normal 15 5 2 5" xfId="14324" xr:uid="{00000000-0005-0000-0000-00001A370000}"/>
    <cellStyle name="Normal 15 5 2 6" xfId="14325" xr:uid="{00000000-0005-0000-0000-00001B370000}"/>
    <cellStyle name="Normal 15 5 3" xfId="14326" xr:uid="{00000000-0005-0000-0000-00001C370000}"/>
    <cellStyle name="Normal 15 5 3 2" xfId="14327" xr:uid="{00000000-0005-0000-0000-00001D370000}"/>
    <cellStyle name="Normal 15 5 3 3" xfId="14328" xr:uid="{00000000-0005-0000-0000-00001E370000}"/>
    <cellStyle name="Normal 15 5 3 4" xfId="14329" xr:uid="{00000000-0005-0000-0000-00001F370000}"/>
    <cellStyle name="Normal 15 5 4" xfId="14330" xr:uid="{00000000-0005-0000-0000-000020370000}"/>
    <cellStyle name="Normal 15 5 4 2" xfId="14331" xr:uid="{00000000-0005-0000-0000-000021370000}"/>
    <cellStyle name="Normal 15 5 4 3" xfId="14332" xr:uid="{00000000-0005-0000-0000-000022370000}"/>
    <cellStyle name="Normal 15 5 4 4" xfId="14333" xr:uid="{00000000-0005-0000-0000-000023370000}"/>
    <cellStyle name="Normal 15 5 5" xfId="14334" xr:uid="{00000000-0005-0000-0000-000024370000}"/>
    <cellStyle name="Normal 15 5 5 2" xfId="14335" xr:uid="{00000000-0005-0000-0000-000025370000}"/>
    <cellStyle name="Normal 15 5 5 3" xfId="14336" xr:uid="{00000000-0005-0000-0000-000026370000}"/>
    <cellStyle name="Normal 15 5 5 4" xfId="14337" xr:uid="{00000000-0005-0000-0000-000027370000}"/>
    <cellStyle name="Normal 15 5 6" xfId="14338" xr:uid="{00000000-0005-0000-0000-000028370000}"/>
    <cellStyle name="Normal 15 5 6 2" xfId="14339" xr:uid="{00000000-0005-0000-0000-000029370000}"/>
    <cellStyle name="Normal 15 5 6 3" xfId="14340" xr:uid="{00000000-0005-0000-0000-00002A370000}"/>
    <cellStyle name="Normal 15 5 6 4" xfId="14341" xr:uid="{00000000-0005-0000-0000-00002B370000}"/>
    <cellStyle name="Normal 15 5 7" xfId="14342" xr:uid="{00000000-0005-0000-0000-00002C370000}"/>
    <cellStyle name="Normal 15 5 7 2" xfId="14343" xr:uid="{00000000-0005-0000-0000-00002D370000}"/>
    <cellStyle name="Normal 15 5 7 3" xfId="14344" xr:uid="{00000000-0005-0000-0000-00002E370000}"/>
    <cellStyle name="Normal 15 5 7 4" xfId="14345" xr:uid="{00000000-0005-0000-0000-00002F370000}"/>
    <cellStyle name="Normal 15 5 8" xfId="14346" xr:uid="{00000000-0005-0000-0000-000030370000}"/>
    <cellStyle name="Normal 15 5 9" xfId="14347" xr:uid="{00000000-0005-0000-0000-000031370000}"/>
    <cellStyle name="Normal 15 6" xfId="14348" xr:uid="{00000000-0005-0000-0000-000032370000}"/>
    <cellStyle name="Normal 15 6 2" xfId="14349" xr:uid="{00000000-0005-0000-0000-000033370000}"/>
    <cellStyle name="Normal 15 6 2 2" xfId="14350" xr:uid="{00000000-0005-0000-0000-000034370000}"/>
    <cellStyle name="Normal 15 6 2 3" xfId="14351" xr:uid="{00000000-0005-0000-0000-000035370000}"/>
    <cellStyle name="Normal 15 6 2 4" xfId="14352" xr:uid="{00000000-0005-0000-0000-000036370000}"/>
    <cellStyle name="Normal 15 6 3" xfId="14353" xr:uid="{00000000-0005-0000-0000-000037370000}"/>
    <cellStyle name="Normal 15 6 3 2" xfId="14354" xr:uid="{00000000-0005-0000-0000-000038370000}"/>
    <cellStyle name="Normal 15 6 3 3" xfId="14355" xr:uid="{00000000-0005-0000-0000-000039370000}"/>
    <cellStyle name="Normal 15 6 3 4" xfId="14356" xr:uid="{00000000-0005-0000-0000-00003A370000}"/>
    <cellStyle name="Normal 15 6 4" xfId="14357" xr:uid="{00000000-0005-0000-0000-00003B370000}"/>
    <cellStyle name="Normal 15 6 4 2" xfId="14358" xr:uid="{00000000-0005-0000-0000-00003C370000}"/>
    <cellStyle name="Normal 15 6 4 3" xfId="14359" xr:uid="{00000000-0005-0000-0000-00003D370000}"/>
    <cellStyle name="Normal 15 6 4 4" xfId="14360" xr:uid="{00000000-0005-0000-0000-00003E370000}"/>
    <cellStyle name="Normal 15 6 5" xfId="14361" xr:uid="{00000000-0005-0000-0000-00003F370000}"/>
    <cellStyle name="Normal 15 6 5 2" xfId="14362" xr:uid="{00000000-0005-0000-0000-000040370000}"/>
    <cellStyle name="Normal 15 6 5 3" xfId="14363" xr:uid="{00000000-0005-0000-0000-000041370000}"/>
    <cellStyle name="Normal 15 6 5 4" xfId="14364" xr:uid="{00000000-0005-0000-0000-000042370000}"/>
    <cellStyle name="Normal 15 6 6" xfId="14365" xr:uid="{00000000-0005-0000-0000-000043370000}"/>
    <cellStyle name="Normal 15 6 7" xfId="14366" xr:uid="{00000000-0005-0000-0000-000044370000}"/>
    <cellStyle name="Normal 15 6 8" xfId="14367" xr:uid="{00000000-0005-0000-0000-000045370000}"/>
    <cellStyle name="Normal 15 7" xfId="14368" xr:uid="{00000000-0005-0000-0000-000046370000}"/>
    <cellStyle name="Normal 15 7 2" xfId="14369" xr:uid="{00000000-0005-0000-0000-000047370000}"/>
    <cellStyle name="Normal 15 7 3" xfId="14370" xr:uid="{00000000-0005-0000-0000-000048370000}"/>
    <cellStyle name="Normal 15 7 4" xfId="14371" xr:uid="{00000000-0005-0000-0000-000049370000}"/>
    <cellStyle name="Normal 15 8" xfId="14372" xr:uid="{00000000-0005-0000-0000-00004A370000}"/>
    <cellStyle name="Normal 15 8 2" xfId="14373" xr:uid="{00000000-0005-0000-0000-00004B370000}"/>
    <cellStyle name="Normal 15 8 3" xfId="14374" xr:uid="{00000000-0005-0000-0000-00004C370000}"/>
    <cellStyle name="Normal 15 8 4" xfId="14375" xr:uid="{00000000-0005-0000-0000-00004D370000}"/>
    <cellStyle name="Normal 15 9" xfId="14376" xr:uid="{00000000-0005-0000-0000-00004E370000}"/>
    <cellStyle name="Normal 15 9 2" xfId="14377" xr:uid="{00000000-0005-0000-0000-00004F370000}"/>
    <cellStyle name="Normal 15 9 3" xfId="14378" xr:uid="{00000000-0005-0000-0000-000050370000}"/>
    <cellStyle name="Normal 15 9 4" xfId="14379" xr:uid="{00000000-0005-0000-0000-000051370000}"/>
    <cellStyle name="Normal 16" xfId="14380" xr:uid="{00000000-0005-0000-0000-000052370000}"/>
    <cellStyle name="Normal 16 10" xfId="14381" xr:uid="{00000000-0005-0000-0000-000053370000}"/>
    <cellStyle name="Normal 16 10 2" xfId="14382" xr:uid="{00000000-0005-0000-0000-000054370000}"/>
    <cellStyle name="Normal 16 10 3" xfId="14383" xr:uid="{00000000-0005-0000-0000-000055370000}"/>
    <cellStyle name="Normal 16 10 4" xfId="14384" xr:uid="{00000000-0005-0000-0000-000056370000}"/>
    <cellStyle name="Normal 16 11" xfId="14385" xr:uid="{00000000-0005-0000-0000-000057370000}"/>
    <cellStyle name="Normal 16 11 2" xfId="14386" xr:uid="{00000000-0005-0000-0000-000058370000}"/>
    <cellStyle name="Normal 16 11 3" xfId="14387" xr:uid="{00000000-0005-0000-0000-000059370000}"/>
    <cellStyle name="Normal 16 11 4" xfId="14388" xr:uid="{00000000-0005-0000-0000-00005A370000}"/>
    <cellStyle name="Normal 16 12" xfId="14389" xr:uid="{00000000-0005-0000-0000-00005B370000}"/>
    <cellStyle name="Normal 16 12 2" xfId="14390" xr:uid="{00000000-0005-0000-0000-00005C370000}"/>
    <cellStyle name="Normal 16 12 3" xfId="14391" xr:uid="{00000000-0005-0000-0000-00005D370000}"/>
    <cellStyle name="Normal 16 12 4" xfId="14392" xr:uid="{00000000-0005-0000-0000-00005E370000}"/>
    <cellStyle name="Normal 16 13" xfId="14393" xr:uid="{00000000-0005-0000-0000-00005F370000}"/>
    <cellStyle name="Normal 16 13 2" xfId="14394" xr:uid="{00000000-0005-0000-0000-000060370000}"/>
    <cellStyle name="Normal 16 13 3" xfId="14395" xr:uid="{00000000-0005-0000-0000-000061370000}"/>
    <cellStyle name="Normal 16 13 4" xfId="14396" xr:uid="{00000000-0005-0000-0000-000062370000}"/>
    <cellStyle name="Normal 16 14" xfId="14397" xr:uid="{00000000-0005-0000-0000-000063370000}"/>
    <cellStyle name="Normal 16 15" xfId="14398" xr:uid="{00000000-0005-0000-0000-000064370000}"/>
    <cellStyle name="Normal 16 16" xfId="14399" xr:uid="{00000000-0005-0000-0000-000065370000}"/>
    <cellStyle name="Normal 16 17" xfId="14400" xr:uid="{00000000-0005-0000-0000-000066370000}"/>
    <cellStyle name="Normal 16 18" xfId="14401" xr:uid="{00000000-0005-0000-0000-000067370000}"/>
    <cellStyle name="Normal 16 19" xfId="14402" xr:uid="{00000000-0005-0000-0000-000068370000}"/>
    <cellStyle name="Normal 16 2" xfId="14403" xr:uid="{00000000-0005-0000-0000-000069370000}"/>
    <cellStyle name="Normal 16 2 10" xfId="14404" xr:uid="{00000000-0005-0000-0000-00006A370000}"/>
    <cellStyle name="Normal 16 2 11" xfId="14405" xr:uid="{00000000-0005-0000-0000-00006B370000}"/>
    <cellStyle name="Normal 16 2 12" xfId="14406" xr:uid="{00000000-0005-0000-0000-00006C370000}"/>
    <cellStyle name="Normal 16 2 13" xfId="14407" xr:uid="{00000000-0005-0000-0000-00006D370000}"/>
    <cellStyle name="Normal 16 2 14" xfId="14408" xr:uid="{00000000-0005-0000-0000-00006E370000}"/>
    <cellStyle name="Normal 16 2 2" xfId="14409" xr:uid="{00000000-0005-0000-0000-00006F370000}"/>
    <cellStyle name="Normal 16 2 2 10" xfId="14410" xr:uid="{00000000-0005-0000-0000-000070370000}"/>
    <cellStyle name="Normal 16 2 2 11" xfId="14411" xr:uid="{00000000-0005-0000-0000-000071370000}"/>
    <cellStyle name="Normal 16 2 2 12" xfId="14412" xr:uid="{00000000-0005-0000-0000-000072370000}"/>
    <cellStyle name="Normal 16 2 2 2" xfId="14413" xr:uid="{00000000-0005-0000-0000-000073370000}"/>
    <cellStyle name="Normal 16 2 2 2 2" xfId="14414" xr:uid="{00000000-0005-0000-0000-000074370000}"/>
    <cellStyle name="Normal 16 2 2 2 2 2" xfId="14415" xr:uid="{00000000-0005-0000-0000-000075370000}"/>
    <cellStyle name="Normal 16 2 2 2 2 3" xfId="14416" xr:uid="{00000000-0005-0000-0000-000076370000}"/>
    <cellStyle name="Normal 16 2 2 2 2 4" xfId="14417" xr:uid="{00000000-0005-0000-0000-000077370000}"/>
    <cellStyle name="Normal 16 2 2 2 3" xfId="14418" xr:uid="{00000000-0005-0000-0000-000078370000}"/>
    <cellStyle name="Normal 16 2 2 2 3 2" xfId="14419" xr:uid="{00000000-0005-0000-0000-000079370000}"/>
    <cellStyle name="Normal 16 2 2 2 3 3" xfId="14420" xr:uid="{00000000-0005-0000-0000-00007A370000}"/>
    <cellStyle name="Normal 16 2 2 2 3 4" xfId="14421" xr:uid="{00000000-0005-0000-0000-00007B370000}"/>
    <cellStyle name="Normal 16 2 2 2 4" xfId="14422" xr:uid="{00000000-0005-0000-0000-00007C370000}"/>
    <cellStyle name="Normal 16 2 2 2 5" xfId="14423" xr:uid="{00000000-0005-0000-0000-00007D370000}"/>
    <cellStyle name="Normal 16 2 2 2 6" xfId="14424" xr:uid="{00000000-0005-0000-0000-00007E370000}"/>
    <cellStyle name="Normal 16 2 2 3" xfId="14425" xr:uid="{00000000-0005-0000-0000-00007F370000}"/>
    <cellStyle name="Normal 16 2 2 3 2" xfId="14426" xr:uid="{00000000-0005-0000-0000-000080370000}"/>
    <cellStyle name="Normal 16 2 2 3 3" xfId="14427" xr:uid="{00000000-0005-0000-0000-000081370000}"/>
    <cellStyle name="Normal 16 2 2 3 4" xfId="14428" xr:uid="{00000000-0005-0000-0000-000082370000}"/>
    <cellStyle name="Normal 16 2 2 4" xfId="14429" xr:uid="{00000000-0005-0000-0000-000083370000}"/>
    <cellStyle name="Normal 16 2 2 4 2" xfId="14430" xr:uid="{00000000-0005-0000-0000-000084370000}"/>
    <cellStyle name="Normal 16 2 2 4 3" xfId="14431" xr:uid="{00000000-0005-0000-0000-000085370000}"/>
    <cellStyle name="Normal 16 2 2 4 4" xfId="14432" xr:uid="{00000000-0005-0000-0000-000086370000}"/>
    <cellStyle name="Normal 16 2 2 5" xfId="14433" xr:uid="{00000000-0005-0000-0000-000087370000}"/>
    <cellStyle name="Normal 16 2 2 5 2" xfId="14434" xr:uid="{00000000-0005-0000-0000-000088370000}"/>
    <cellStyle name="Normal 16 2 2 5 3" xfId="14435" xr:uid="{00000000-0005-0000-0000-000089370000}"/>
    <cellStyle name="Normal 16 2 2 5 4" xfId="14436" xr:uid="{00000000-0005-0000-0000-00008A370000}"/>
    <cellStyle name="Normal 16 2 2 6" xfId="14437" xr:uid="{00000000-0005-0000-0000-00008B370000}"/>
    <cellStyle name="Normal 16 2 2 6 2" xfId="14438" xr:uid="{00000000-0005-0000-0000-00008C370000}"/>
    <cellStyle name="Normal 16 2 2 6 3" xfId="14439" xr:uid="{00000000-0005-0000-0000-00008D370000}"/>
    <cellStyle name="Normal 16 2 2 6 4" xfId="14440" xr:uid="{00000000-0005-0000-0000-00008E370000}"/>
    <cellStyle name="Normal 16 2 2 7" xfId="14441" xr:uid="{00000000-0005-0000-0000-00008F370000}"/>
    <cellStyle name="Normal 16 2 2 7 2" xfId="14442" xr:uid="{00000000-0005-0000-0000-000090370000}"/>
    <cellStyle name="Normal 16 2 2 7 3" xfId="14443" xr:uid="{00000000-0005-0000-0000-000091370000}"/>
    <cellStyle name="Normal 16 2 2 7 4" xfId="14444" xr:uid="{00000000-0005-0000-0000-000092370000}"/>
    <cellStyle name="Normal 16 2 2 8" xfId="14445" xr:uid="{00000000-0005-0000-0000-000093370000}"/>
    <cellStyle name="Normal 16 2 2 9" xfId="14446" xr:uid="{00000000-0005-0000-0000-000094370000}"/>
    <cellStyle name="Normal 16 2 3" xfId="14447" xr:uid="{00000000-0005-0000-0000-000095370000}"/>
    <cellStyle name="Normal 16 2 3 2" xfId="14448" xr:uid="{00000000-0005-0000-0000-000096370000}"/>
    <cellStyle name="Normal 16 2 3 2 2" xfId="14449" xr:uid="{00000000-0005-0000-0000-000097370000}"/>
    <cellStyle name="Normal 16 2 3 2 3" xfId="14450" xr:uid="{00000000-0005-0000-0000-000098370000}"/>
    <cellStyle name="Normal 16 2 3 2 4" xfId="14451" xr:uid="{00000000-0005-0000-0000-000099370000}"/>
    <cellStyle name="Normal 16 2 3 3" xfId="14452" xr:uid="{00000000-0005-0000-0000-00009A370000}"/>
    <cellStyle name="Normal 16 2 3 3 2" xfId="14453" xr:uid="{00000000-0005-0000-0000-00009B370000}"/>
    <cellStyle name="Normal 16 2 3 3 3" xfId="14454" xr:uid="{00000000-0005-0000-0000-00009C370000}"/>
    <cellStyle name="Normal 16 2 3 3 4" xfId="14455" xr:uid="{00000000-0005-0000-0000-00009D370000}"/>
    <cellStyle name="Normal 16 2 3 4" xfId="14456" xr:uid="{00000000-0005-0000-0000-00009E370000}"/>
    <cellStyle name="Normal 16 2 3 5" xfId="14457" xr:uid="{00000000-0005-0000-0000-00009F370000}"/>
    <cellStyle name="Normal 16 2 3 6" xfId="14458" xr:uid="{00000000-0005-0000-0000-0000A0370000}"/>
    <cellStyle name="Normal 16 2 4" xfId="14459" xr:uid="{00000000-0005-0000-0000-0000A1370000}"/>
    <cellStyle name="Normal 16 2 4 2" xfId="14460" xr:uid="{00000000-0005-0000-0000-0000A2370000}"/>
    <cellStyle name="Normal 16 2 4 3" xfId="14461" xr:uid="{00000000-0005-0000-0000-0000A3370000}"/>
    <cellStyle name="Normal 16 2 4 4" xfId="14462" xr:uid="{00000000-0005-0000-0000-0000A4370000}"/>
    <cellStyle name="Normal 16 2 5" xfId="14463" xr:uid="{00000000-0005-0000-0000-0000A5370000}"/>
    <cellStyle name="Normal 16 2 5 2" xfId="14464" xr:uid="{00000000-0005-0000-0000-0000A6370000}"/>
    <cellStyle name="Normal 16 2 5 3" xfId="14465" xr:uid="{00000000-0005-0000-0000-0000A7370000}"/>
    <cellStyle name="Normal 16 2 5 4" xfId="14466" xr:uid="{00000000-0005-0000-0000-0000A8370000}"/>
    <cellStyle name="Normal 16 2 6" xfId="14467" xr:uid="{00000000-0005-0000-0000-0000A9370000}"/>
    <cellStyle name="Normal 16 2 6 2" xfId="14468" xr:uid="{00000000-0005-0000-0000-0000AA370000}"/>
    <cellStyle name="Normal 16 2 6 3" xfId="14469" xr:uid="{00000000-0005-0000-0000-0000AB370000}"/>
    <cellStyle name="Normal 16 2 6 4" xfId="14470" xr:uid="{00000000-0005-0000-0000-0000AC370000}"/>
    <cellStyle name="Normal 16 2 7" xfId="14471" xr:uid="{00000000-0005-0000-0000-0000AD370000}"/>
    <cellStyle name="Normal 16 2 7 2" xfId="14472" xr:uid="{00000000-0005-0000-0000-0000AE370000}"/>
    <cellStyle name="Normal 16 2 7 3" xfId="14473" xr:uid="{00000000-0005-0000-0000-0000AF370000}"/>
    <cellStyle name="Normal 16 2 7 4" xfId="14474" xr:uid="{00000000-0005-0000-0000-0000B0370000}"/>
    <cellStyle name="Normal 16 2 8" xfId="14475" xr:uid="{00000000-0005-0000-0000-0000B1370000}"/>
    <cellStyle name="Normal 16 2 8 2" xfId="14476" xr:uid="{00000000-0005-0000-0000-0000B2370000}"/>
    <cellStyle name="Normal 16 2 8 3" xfId="14477" xr:uid="{00000000-0005-0000-0000-0000B3370000}"/>
    <cellStyle name="Normal 16 2 8 4" xfId="14478" xr:uid="{00000000-0005-0000-0000-0000B4370000}"/>
    <cellStyle name="Normal 16 2 9" xfId="14479" xr:uid="{00000000-0005-0000-0000-0000B5370000}"/>
    <cellStyle name="Normal 16 2 9 2" xfId="14480" xr:uid="{00000000-0005-0000-0000-0000B6370000}"/>
    <cellStyle name="Normal 16 2 9 3" xfId="14481" xr:uid="{00000000-0005-0000-0000-0000B7370000}"/>
    <cellStyle name="Normal 16 2 9 4" xfId="14482" xr:uid="{00000000-0005-0000-0000-0000B8370000}"/>
    <cellStyle name="Normal 16 20" xfId="14483" xr:uid="{00000000-0005-0000-0000-0000B9370000}"/>
    <cellStyle name="Normal 16 3" xfId="14484" xr:uid="{00000000-0005-0000-0000-0000BA370000}"/>
    <cellStyle name="Normal 16 3 10" xfId="14485" xr:uid="{00000000-0005-0000-0000-0000BB370000}"/>
    <cellStyle name="Normal 16 3 11" xfId="14486" xr:uid="{00000000-0005-0000-0000-0000BC370000}"/>
    <cellStyle name="Normal 16 3 12" xfId="14487" xr:uid="{00000000-0005-0000-0000-0000BD370000}"/>
    <cellStyle name="Normal 16 3 13" xfId="14488" xr:uid="{00000000-0005-0000-0000-0000BE370000}"/>
    <cellStyle name="Normal 16 3 14" xfId="14489" xr:uid="{00000000-0005-0000-0000-0000BF370000}"/>
    <cellStyle name="Normal 16 3 2" xfId="14490" xr:uid="{00000000-0005-0000-0000-0000C0370000}"/>
    <cellStyle name="Normal 16 3 2 10" xfId="14491" xr:uid="{00000000-0005-0000-0000-0000C1370000}"/>
    <cellStyle name="Normal 16 3 2 11" xfId="14492" xr:uid="{00000000-0005-0000-0000-0000C2370000}"/>
    <cellStyle name="Normal 16 3 2 12" xfId="14493" xr:uid="{00000000-0005-0000-0000-0000C3370000}"/>
    <cellStyle name="Normal 16 3 2 2" xfId="14494" xr:uid="{00000000-0005-0000-0000-0000C4370000}"/>
    <cellStyle name="Normal 16 3 2 2 2" xfId="14495" xr:uid="{00000000-0005-0000-0000-0000C5370000}"/>
    <cellStyle name="Normal 16 3 2 2 2 2" xfId="14496" xr:uid="{00000000-0005-0000-0000-0000C6370000}"/>
    <cellStyle name="Normal 16 3 2 2 2 3" xfId="14497" xr:uid="{00000000-0005-0000-0000-0000C7370000}"/>
    <cellStyle name="Normal 16 3 2 2 2 4" xfId="14498" xr:uid="{00000000-0005-0000-0000-0000C8370000}"/>
    <cellStyle name="Normal 16 3 2 2 3" xfId="14499" xr:uid="{00000000-0005-0000-0000-0000C9370000}"/>
    <cellStyle name="Normal 16 3 2 2 3 2" xfId="14500" xr:uid="{00000000-0005-0000-0000-0000CA370000}"/>
    <cellStyle name="Normal 16 3 2 2 3 3" xfId="14501" xr:uid="{00000000-0005-0000-0000-0000CB370000}"/>
    <cellStyle name="Normal 16 3 2 2 3 4" xfId="14502" xr:uid="{00000000-0005-0000-0000-0000CC370000}"/>
    <cellStyle name="Normal 16 3 2 2 4" xfId="14503" xr:uid="{00000000-0005-0000-0000-0000CD370000}"/>
    <cellStyle name="Normal 16 3 2 2 5" xfId="14504" xr:uid="{00000000-0005-0000-0000-0000CE370000}"/>
    <cellStyle name="Normal 16 3 2 2 6" xfId="14505" xr:uid="{00000000-0005-0000-0000-0000CF370000}"/>
    <cellStyle name="Normal 16 3 2 3" xfId="14506" xr:uid="{00000000-0005-0000-0000-0000D0370000}"/>
    <cellStyle name="Normal 16 3 2 3 2" xfId="14507" xr:uid="{00000000-0005-0000-0000-0000D1370000}"/>
    <cellStyle name="Normal 16 3 2 3 3" xfId="14508" xr:uid="{00000000-0005-0000-0000-0000D2370000}"/>
    <cellStyle name="Normal 16 3 2 3 4" xfId="14509" xr:uid="{00000000-0005-0000-0000-0000D3370000}"/>
    <cellStyle name="Normal 16 3 2 4" xfId="14510" xr:uid="{00000000-0005-0000-0000-0000D4370000}"/>
    <cellStyle name="Normal 16 3 2 4 2" xfId="14511" xr:uid="{00000000-0005-0000-0000-0000D5370000}"/>
    <cellStyle name="Normal 16 3 2 4 3" xfId="14512" xr:uid="{00000000-0005-0000-0000-0000D6370000}"/>
    <cellStyle name="Normal 16 3 2 4 4" xfId="14513" xr:uid="{00000000-0005-0000-0000-0000D7370000}"/>
    <cellStyle name="Normal 16 3 2 5" xfId="14514" xr:uid="{00000000-0005-0000-0000-0000D8370000}"/>
    <cellStyle name="Normal 16 3 2 5 2" xfId="14515" xr:uid="{00000000-0005-0000-0000-0000D9370000}"/>
    <cellStyle name="Normal 16 3 2 5 3" xfId="14516" xr:uid="{00000000-0005-0000-0000-0000DA370000}"/>
    <cellStyle name="Normal 16 3 2 5 4" xfId="14517" xr:uid="{00000000-0005-0000-0000-0000DB370000}"/>
    <cellStyle name="Normal 16 3 2 6" xfId="14518" xr:uid="{00000000-0005-0000-0000-0000DC370000}"/>
    <cellStyle name="Normal 16 3 2 6 2" xfId="14519" xr:uid="{00000000-0005-0000-0000-0000DD370000}"/>
    <cellStyle name="Normal 16 3 2 6 3" xfId="14520" xr:uid="{00000000-0005-0000-0000-0000DE370000}"/>
    <cellStyle name="Normal 16 3 2 6 4" xfId="14521" xr:uid="{00000000-0005-0000-0000-0000DF370000}"/>
    <cellStyle name="Normal 16 3 2 7" xfId="14522" xr:uid="{00000000-0005-0000-0000-0000E0370000}"/>
    <cellStyle name="Normal 16 3 2 7 2" xfId="14523" xr:uid="{00000000-0005-0000-0000-0000E1370000}"/>
    <cellStyle name="Normal 16 3 2 7 3" xfId="14524" xr:uid="{00000000-0005-0000-0000-0000E2370000}"/>
    <cellStyle name="Normal 16 3 2 7 4" xfId="14525" xr:uid="{00000000-0005-0000-0000-0000E3370000}"/>
    <cellStyle name="Normal 16 3 2 8" xfId="14526" xr:uid="{00000000-0005-0000-0000-0000E4370000}"/>
    <cellStyle name="Normal 16 3 2 9" xfId="14527" xr:uid="{00000000-0005-0000-0000-0000E5370000}"/>
    <cellStyle name="Normal 16 3 3" xfId="14528" xr:uid="{00000000-0005-0000-0000-0000E6370000}"/>
    <cellStyle name="Normal 16 3 3 2" xfId="14529" xr:uid="{00000000-0005-0000-0000-0000E7370000}"/>
    <cellStyle name="Normal 16 3 3 2 2" xfId="14530" xr:uid="{00000000-0005-0000-0000-0000E8370000}"/>
    <cellStyle name="Normal 16 3 3 2 3" xfId="14531" xr:uid="{00000000-0005-0000-0000-0000E9370000}"/>
    <cellStyle name="Normal 16 3 3 2 4" xfId="14532" xr:uid="{00000000-0005-0000-0000-0000EA370000}"/>
    <cellStyle name="Normal 16 3 3 3" xfId="14533" xr:uid="{00000000-0005-0000-0000-0000EB370000}"/>
    <cellStyle name="Normal 16 3 3 3 2" xfId="14534" xr:uid="{00000000-0005-0000-0000-0000EC370000}"/>
    <cellStyle name="Normal 16 3 3 3 3" xfId="14535" xr:uid="{00000000-0005-0000-0000-0000ED370000}"/>
    <cellStyle name="Normal 16 3 3 3 4" xfId="14536" xr:uid="{00000000-0005-0000-0000-0000EE370000}"/>
    <cellStyle name="Normal 16 3 3 4" xfId="14537" xr:uid="{00000000-0005-0000-0000-0000EF370000}"/>
    <cellStyle name="Normal 16 3 3 5" xfId="14538" xr:uid="{00000000-0005-0000-0000-0000F0370000}"/>
    <cellStyle name="Normal 16 3 3 6" xfId="14539" xr:uid="{00000000-0005-0000-0000-0000F1370000}"/>
    <cellStyle name="Normal 16 3 4" xfId="14540" xr:uid="{00000000-0005-0000-0000-0000F2370000}"/>
    <cellStyle name="Normal 16 3 4 2" xfId="14541" xr:uid="{00000000-0005-0000-0000-0000F3370000}"/>
    <cellStyle name="Normal 16 3 4 3" xfId="14542" xr:uid="{00000000-0005-0000-0000-0000F4370000}"/>
    <cellStyle name="Normal 16 3 4 4" xfId="14543" xr:uid="{00000000-0005-0000-0000-0000F5370000}"/>
    <cellStyle name="Normal 16 3 5" xfId="14544" xr:uid="{00000000-0005-0000-0000-0000F6370000}"/>
    <cellStyle name="Normal 16 3 5 2" xfId="14545" xr:uid="{00000000-0005-0000-0000-0000F7370000}"/>
    <cellStyle name="Normal 16 3 5 3" xfId="14546" xr:uid="{00000000-0005-0000-0000-0000F8370000}"/>
    <cellStyle name="Normal 16 3 5 4" xfId="14547" xr:uid="{00000000-0005-0000-0000-0000F9370000}"/>
    <cellStyle name="Normal 16 3 6" xfId="14548" xr:uid="{00000000-0005-0000-0000-0000FA370000}"/>
    <cellStyle name="Normal 16 3 6 2" xfId="14549" xr:uid="{00000000-0005-0000-0000-0000FB370000}"/>
    <cellStyle name="Normal 16 3 6 3" xfId="14550" xr:uid="{00000000-0005-0000-0000-0000FC370000}"/>
    <cellStyle name="Normal 16 3 6 4" xfId="14551" xr:uid="{00000000-0005-0000-0000-0000FD370000}"/>
    <cellStyle name="Normal 16 3 7" xfId="14552" xr:uid="{00000000-0005-0000-0000-0000FE370000}"/>
    <cellStyle name="Normal 16 3 7 2" xfId="14553" xr:uid="{00000000-0005-0000-0000-0000FF370000}"/>
    <cellStyle name="Normal 16 3 7 3" xfId="14554" xr:uid="{00000000-0005-0000-0000-000000380000}"/>
    <cellStyle name="Normal 16 3 7 4" xfId="14555" xr:uid="{00000000-0005-0000-0000-000001380000}"/>
    <cellStyle name="Normal 16 3 8" xfId="14556" xr:uid="{00000000-0005-0000-0000-000002380000}"/>
    <cellStyle name="Normal 16 3 8 2" xfId="14557" xr:uid="{00000000-0005-0000-0000-000003380000}"/>
    <cellStyle name="Normal 16 3 8 3" xfId="14558" xr:uid="{00000000-0005-0000-0000-000004380000}"/>
    <cellStyle name="Normal 16 3 8 4" xfId="14559" xr:uid="{00000000-0005-0000-0000-000005380000}"/>
    <cellStyle name="Normal 16 3 9" xfId="14560" xr:uid="{00000000-0005-0000-0000-000006380000}"/>
    <cellStyle name="Normal 16 3 9 2" xfId="14561" xr:uid="{00000000-0005-0000-0000-000007380000}"/>
    <cellStyle name="Normal 16 3 9 3" xfId="14562" xr:uid="{00000000-0005-0000-0000-000008380000}"/>
    <cellStyle name="Normal 16 3 9 4" xfId="14563" xr:uid="{00000000-0005-0000-0000-000009380000}"/>
    <cellStyle name="Normal 16 4" xfId="14564" xr:uid="{00000000-0005-0000-0000-00000A380000}"/>
    <cellStyle name="Normal 16 4 10" xfId="14565" xr:uid="{00000000-0005-0000-0000-00000B380000}"/>
    <cellStyle name="Normal 16 4 11" xfId="14566" xr:uid="{00000000-0005-0000-0000-00000C380000}"/>
    <cellStyle name="Normal 16 4 12" xfId="14567" xr:uid="{00000000-0005-0000-0000-00000D380000}"/>
    <cellStyle name="Normal 16 4 2" xfId="14568" xr:uid="{00000000-0005-0000-0000-00000E380000}"/>
    <cellStyle name="Normal 16 4 2 2" xfId="14569" xr:uid="{00000000-0005-0000-0000-00000F380000}"/>
    <cellStyle name="Normal 16 4 2 2 2" xfId="14570" xr:uid="{00000000-0005-0000-0000-000010380000}"/>
    <cellStyle name="Normal 16 4 2 2 3" xfId="14571" xr:uid="{00000000-0005-0000-0000-000011380000}"/>
    <cellStyle name="Normal 16 4 2 2 4" xfId="14572" xr:uid="{00000000-0005-0000-0000-000012380000}"/>
    <cellStyle name="Normal 16 4 2 3" xfId="14573" xr:uid="{00000000-0005-0000-0000-000013380000}"/>
    <cellStyle name="Normal 16 4 2 3 2" xfId="14574" xr:uid="{00000000-0005-0000-0000-000014380000}"/>
    <cellStyle name="Normal 16 4 2 3 3" xfId="14575" xr:uid="{00000000-0005-0000-0000-000015380000}"/>
    <cellStyle name="Normal 16 4 2 3 4" xfId="14576" xr:uid="{00000000-0005-0000-0000-000016380000}"/>
    <cellStyle name="Normal 16 4 2 4" xfId="14577" xr:uid="{00000000-0005-0000-0000-000017380000}"/>
    <cellStyle name="Normal 16 4 2 5" xfId="14578" xr:uid="{00000000-0005-0000-0000-000018380000}"/>
    <cellStyle name="Normal 16 4 2 6" xfId="14579" xr:uid="{00000000-0005-0000-0000-000019380000}"/>
    <cellStyle name="Normal 16 4 3" xfId="14580" xr:uid="{00000000-0005-0000-0000-00001A380000}"/>
    <cellStyle name="Normal 16 4 3 2" xfId="14581" xr:uid="{00000000-0005-0000-0000-00001B380000}"/>
    <cellStyle name="Normal 16 4 3 3" xfId="14582" xr:uid="{00000000-0005-0000-0000-00001C380000}"/>
    <cellStyle name="Normal 16 4 3 4" xfId="14583" xr:uid="{00000000-0005-0000-0000-00001D380000}"/>
    <cellStyle name="Normal 16 4 4" xfId="14584" xr:uid="{00000000-0005-0000-0000-00001E380000}"/>
    <cellStyle name="Normal 16 4 4 2" xfId="14585" xr:uid="{00000000-0005-0000-0000-00001F380000}"/>
    <cellStyle name="Normal 16 4 4 3" xfId="14586" xr:uid="{00000000-0005-0000-0000-000020380000}"/>
    <cellStyle name="Normal 16 4 4 4" xfId="14587" xr:uid="{00000000-0005-0000-0000-000021380000}"/>
    <cellStyle name="Normal 16 4 5" xfId="14588" xr:uid="{00000000-0005-0000-0000-000022380000}"/>
    <cellStyle name="Normal 16 4 5 2" xfId="14589" xr:uid="{00000000-0005-0000-0000-000023380000}"/>
    <cellStyle name="Normal 16 4 5 3" xfId="14590" xr:uid="{00000000-0005-0000-0000-000024380000}"/>
    <cellStyle name="Normal 16 4 5 4" xfId="14591" xr:uid="{00000000-0005-0000-0000-000025380000}"/>
    <cellStyle name="Normal 16 4 6" xfId="14592" xr:uid="{00000000-0005-0000-0000-000026380000}"/>
    <cellStyle name="Normal 16 4 6 2" xfId="14593" xr:uid="{00000000-0005-0000-0000-000027380000}"/>
    <cellStyle name="Normal 16 4 6 3" xfId="14594" xr:uid="{00000000-0005-0000-0000-000028380000}"/>
    <cellStyle name="Normal 16 4 6 4" xfId="14595" xr:uid="{00000000-0005-0000-0000-000029380000}"/>
    <cellStyle name="Normal 16 4 7" xfId="14596" xr:uid="{00000000-0005-0000-0000-00002A380000}"/>
    <cellStyle name="Normal 16 4 7 2" xfId="14597" xr:uid="{00000000-0005-0000-0000-00002B380000}"/>
    <cellStyle name="Normal 16 4 7 3" xfId="14598" xr:uid="{00000000-0005-0000-0000-00002C380000}"/>
    <cellStyle name="Normal 16 4 7 4" xfId="14599" xr:uid="{00000000-0005-0000-0000-00002D380000}"/>
    <cellStyle name="Normal 16 4 8" xfId="14600" xr:uid="{00000000-0005-0000-0000-00002E380000}"/>
    <cellStyle name="Normal 16 4 9" xfId="14601" xr:uid="{00000000-0005-0000-0000-00002F380000}"/>
    <cellStyle name="Normal 16 5" xfId="14602" xr:uid="{00000000-0005-0000-0000-000030380000}"/>
    <cellStyle name="Normal 16 5 10" xfId="14603" xr:uid="{00000000-0005-0000-0000-000031380000}"/>
    <cellStyle name="Normal 16 5 11" xfId="14604" xr:uid="{00000000-0005-0000-0000-000032380000}"/>
    <cellStyle name="Normal 16 5 12" xfId="14605" xr:uid="{00000000-0005-0000-0000-000033380000}"/>
    <cellStyle name="Normal 16 5 2" xfId="14606" xr:uid="{00000000-0005-0000-0000-000034380000}"/>
    <cellStyle name="Normal 16 5 2 2" xfId="14607" xr:uid="{00000000-0005-0000-0000-000035380000}"/>
    <cellStyle name="Normal 16 5 2 2 2" xfId="14608" xr:uid="{00000000-0005-0000-0000-000036380000}"/>
    <cellStyle name="Normal 16 5 2 2 3" xfId="14609" xr:uid="{00000000-0005-0000-0000-000037380000}"/>
    <cellStyle name="Normal 16 5 2 2 4" xfId="14610" xr:uid="{00000000-0005-0000-0000-000038380000}"/>
    <cellStyle name="Normal 16 5 2 3" xfId="14611" xr:uid="{00000000-0005-0000-0000-000039380000}"/>
    <cellStyle name="Normal 16 5 2 3 2" xfId="14612" xr:uid="{00000000-0005-0000-0000-00003A380000}"/>
    <cellStyle name="Normal 16 5 2 3 3" xfId="14613" xr:uid="{00000000-0005-0000-0000-00003B380000}"/>
    <cellStyle name="Normal 16 5 2 3 4" xfId="14614" xr:uid="{00000000-0005-0000-0000-00003C380000}"/>
    <cellStyle name="Normal 16 5 2 4" xfId="14615" xr:uid="{00000000-0005-0000-0000-00003D380000}"/>
    <cellStyle name="Normal 16 5 2 5" xfId="14616" xr:uid="{00000000-0005-0000-0000-00003E380000}"/>
    <cellStyle name="Normal 16 5 2 6" xfId="14617" xr:uid="{00000000-0005-0000-0000-00003F380000}"/>
    <cellStyle name="Normal 16 5 3" xfId="14618" xr:uid="{00000000-0005-0000-0000-000040380000}"/>
    <cellStyle name="Normal 16 5 3 2" xfId="14619" xr:uid="{00000000-0005-0000-0000-000041380000}"/>
    <cellStyle name="Normal 16 5 3 3" xfId="14620" xr:uid="{00000000-0005-0000-0000-000042380000}"/>
    <cellStyle name="Normal 16 5 3 4" xfId="14621" xr:uid="{00000000-0005-0000-0000-000043380000}"/>
    <cellStyle name="Normal 16 5 4" xfId="14622" xr:uid="{00000000-0005-0000-0000-000044380000}"/>
    <cellStyle name="Normal 16 5 4 2" xfId="14623" xr:uid="{00000000-0005-0000-0000-000045380000}"/>
    <cellStyle name="Normal 16 5 4 3" xfId="14624" xr:uid="{00000000-0005-0000-0000-000046380000}"/>
    <cellStyle name="Normal 16 5 4 4" xfId="14625" xr:uid="{00000000-0005-0000-0000-000047380000}"/>
    <cellStyle name="Normal 16 5 5" xfId="14626" xr:uid="{00000000-0005-0000-0000-000048380000}"/>
    <cellStyle name="Normal 16 5 5 2" xfId="14627" xr:uid="{00000000-0005-0000-0000-000049380000}"/>
    <cellStyle name="Normal 16 5 5 3" xfId="14628" xr:uid="{00000000-0005-0000-0000-00004A380000}"/>
    <cellStyle name="Normal 16 5 5 4" xfId="14629" xr:uid="{00000000-0005-0000-0000-00004B380000}"/>
    <cellStyle name="Normal 16 5 6" xfId="14630" xr:uid="{00000000-0005-0000-0000-00004C380000}"/>
    <cellStyle name="Normal 16 5 6 2" xfId="14631" xr:uid="{00000000-0005-0000-0000-00004D380000}"/>
    <cellStyle name="Normal 16 5 6 3" xfId="14632" xr:uid="{00000000-0005-0000-0000-00004E380000}"/>
    <cellStyle name="Normal 16 5 6 4" xfId="14633" xr:uid="{00000000-0005-0000-0000-00004F380000}"/>
    <cellStyle name="Normal 16 5 7" xfId="14634" xr:uid="{00000000-0005-0000-0000-000050380000}"/>
    <cellStyle name="Normal 16 5 7 2" xfId="14635" xr:uid="{00000000-0005-0000-0000-000051380000}"/>
    <cellStyle name="Normal 16 5 7 3" xfId="14636" xr:uid="{00000000-0005-0000-0000-000052380000}"/>
    <cellStyle name="Normal 16 5 7 4" xfId="14637" xr:uid="{00000000-0005-0000-0000-000053380000}"/>
    <cellStyle name="Normal 16 5 8" xfId="14638" xr:uid="{00000000-0005-0000-0000-000054380000}"/>
    <cellStyle name="Normal 16 5 9" xfId="14639" xr:uid="{00000000-0005-0000-0000-000055380000}"/>
    <cellStyle name="Normal 16 6" xfId="14640" xr:uid="{00000000-0005-0000-0000-000056380000}"/>
    <cellStyle name="Normal 16 6 2" xfId="14641" xr:uid="{00000000-0005-0000-0000-000057380000}"/>
    <cellStyle name="Normal 16 6 2 2" xfId="14642" xr:uid="{00000000-0005-0000-0000-000058380000}"/>
    <cellStyle name="Normal 16 6 2 3" xfId="14643" xr:uid="{00000000-0005-0000-0000-000059380000}"/>
    <cellStyle name="Normal 16 6 2 4" xfId="14644" xr:uid="{00000000-0005-0000-0000-00005A380000}"/>
    <cellStyle name="Normal 16 6 3" xfId="14645" xr:uid="{00000000-0005-0000-0000-00005B380000}"/>
    <cellStyle name="Normal 16 6 3 2" xfId="14646" xr:uid="{00000000-0005-0000-0000-00005C380000}"/>
    <cellStyle name="Normal 16 6 3 3" xfId="14647" xr:uid="{00000000-0005-0000-0000-00005D380000}"/>
    <cellStyle name="Normal 16 6 3 4" xfId="14648" xr:uid="{00000000-0005-0000-0000-00005E380000}"/>
    <cellStyle name="Normal 16 6 4" xfId="14649" xr:uid="{00000000-0005-0000-0000-00005F380000}"/>
    <cellStyle name="Normal 16 6 4 2" xfId="14650" xr:uid="{00000000-0005-0000-0000-000060380000}"/>
    <cellStyle name="Normal 16 6 4 3" xfId="14651" xr:uid="{00000000-0005-0000-0000-000061380000}"/>
    <cellStyle name="Normal 16 6 4 4" xfId="14652" xr:uid="{00000000-0005-0000-0000-000062380000}"/>
    <cellStyle name="Normal 16 6 5" xfId="14653" xr:uid="{00000000-0005-0000-0000-000063380000}"/>
    <cellStyle name="Normal 16 6 5 2" xfId="14654" xr:uid="{00000000-0005-0000-0000-000064380000}"/>
    <cellStyle name="Normal 16 6 5 3" xfId="14655" xr:uid="{00000000-0005-0000-0000-000065380000}"/>
    <cellStyle name="Normal 16 6 5 4" xfId="14656" xr:uid="{00000000-0005-0000-0000-000066380000}"/>
    <cellStyle name="Normal 16 6 6" xfId="14657" xr:uid="{00000000-0005-0000-0000-000067380000}"/>
    <cellStyle name="Normal 16 6 7" xfId="14658" xr:uid="{00000000-0005-0000-0000-000068380000}"/>
    <cellStyle name="Normal 16 6 8" xfId="14659" xr:uid="{00000000-0005-0000-0000-000069380000}"/>
    <cellStyle name="Normal 16 7" xfId="14660" xr:uid="{00000000-0005-0000-0000-00006A380000}"/>
    <cellStyle name="Normal 16 7 2" xfId="14661" xr:uid="{00000000-0005-0000-0000-00006B380000}"/>
    <cellStyle name="Normal 16 7 3" xfId="14662" xr:uid="{00000000-0005-0000-0000-00006C380000}"/>
    <cellStyle name="Normal 16 7 4" xfId="14663" xr:uid="{00000000-0005-0000-0000-00006D380000}"/>
    <cellStyle name="Normal 16 8" xfId="14664" xr:uid="{00000000-0005-0000-0000-00006E380000}"/>
    <cellStyle name="Normal 16 8 2" xfId="14665" xr:uid="{00000000-0005-0000-0000-00006F380000}"/>
    <cellStyle name="Normal 16 8 3" xfId="14666" xr:uid="{00000000-0005-0000-0000-000070380000}"/>
    <cellStyle name="Normal 16 8 4" xfId="14667" xr:uid="{00000000-0005-0000-0000-000071380000}"/>
    <cellStyle name="Normal 16 9" xfId="14668" xr:uid="{00000000-0005-0000-0000-000072380000}"/>
    <cellStyle name="Normal 16 9 2" xfId="14669" xr:uid="{00000000-0005-0000-0000-000073380000}"/>
    <cellStyle name="Normal 16 9 3" xfId="14670" xr:uid="{00000000-0005-0000-0000-000074380000}"/>
    <cellStyle name="Normal 16 9 4" xfId="14671" xr:uid="{00000000-0005-0000-0000-000075380000}"/>
    <cellStyle name="Normal 17" xfId="14672" xr:uid="{00000000-0005-0000-0000-000076380000}"/>
    <cellStyle name="Normal 17 10" xfId="14673" xr:uid="{00000000-0005-0000-0000-000077380000}"/>
    <cellStyle name="Normal 17 10 2" xfId="14674" xr:uid="{00000000-0005-0000-0000-000078380000}"/>
    <cellStyle name="Normal 17 10 3" xfId="14675" xr:uid="{00000000-0005-0000-0000-000079380000}"/>
    <cellStyle name="Normal 17 10 4" xfId="14676" xr:uid="{00000000-0005-0000-0000-00007A380000}"/>
    <cellStyle name="Normal 17 11" xfId="14677" xr:uid="{00000000-0005-0000-0000-00007B380000}"/>
    <cellStyle name="Normal 17 11 2" xfId="14678" xr:uid="{00000000-0005-0000-0000-00007C380000}"/>
    <cellStyle name="Normal 17 11 3" xfId="14679" xr:uid="{00000000-0005-0000-0000-00007D380000}"/>
    <cellStyle name="Normal 17 11 4" xfId="14680" xr:uid="{00000000-0005-0000-0000-00007E380000}"/>
    <cellStyle name="Normal 17 12" xfId="14681" xr:uid="{00000000-0005-0000-0000-00007F380000}"/>
    <cellStyle name="Normal 17 12 2" xfId="14682" xr:uid="{00000000-0005-0000-0000-000080380000}"/>
    <cellStyle name="Normal 17 12 3" xfId="14683" xr:uid="{00000000-0005-0000-0000-000081380000}"/>
    <cellStyle name="Normal 17 12 4" xfId="14684" xr:uid="{00000000-0005-0000-0000-000082380000}"/>
    <cellStyle name="Normal 17 13" xfId="14685" xr:uid="{00000000-0005-0000-0000-000083380000}"/>
    <cellStyle name="Normal 17 13 2" xfId="14686" xr:uid="{00000000-0005-0000-0000-000084380000}"/>
    <cellStyle name="Normal 17 13 3" xfId="14687" xr:uid="{00000000-0005-0000-0000-000085380000}"/>
    <cellStyle name="Normal 17 13 4" xfId="14688" xr:uid="{00000000-0005-0000-0000-000086380000}"/>
    <cellStyle name="Normal 17 14" xfId="14689" xr:uid="{00000000-0005-0000-0000-000087380000}"/>
    <cellStyle name="Normal 17 15" xfId="14690" xr:uid="{00000000-0005-0000-0000-000088380000}"/>
    <cellStyle name="Normal 17 16" xfId="14691" xr:uid="{00000000-0005-0000-0000-000089380000}"/>
    <cellStyle name="Normal 17 17" xfId="14692" xr:uid="{00000000-0005-0000-0000-00008A380000}"/>
    <cellStyle name="Normal 17 18" xfId="14693" xr:uid="{00000000-0005-0000-0000-00008B380000}"/>
    <cellStyle name="Normal 17 19" xfId="14694" xr:uid="{00000000-0005-0000-0000-00008C380000}"/>
    <cellStyle name="Normal 17 2" xfId="14695" xr:uid="{00000000-0005-0000-0000-00008D380000}"/>
    <cellStyle name="Normal 17 2 10" xfId="14696" xr:uid="{00000000-0005-0000-0000-00008E380000}"/>
    <cellStyle name="Normal 17 2 11" xfId="14697" xr:uid="{00000000-0005-0000-0000-00008F380000}"/>
    <cellStyle name="Normal 17 2 12" xfId="14698" xr:uid="{00000000-0005-0000-0000-000090380000}"/>
    <cellStyle name="Normal 17 2 13" xfId="14699" xr:uid="{00000000-0005-0000-0000-000091380000}"/>
    <cellStyle name="Normal 17 2 14" xfId="14700" xr:uid="{00000000-0005-0000-0000-000092380000}"/>
    <cellStyle name="Normal 17 2 2" xfId="14701" xr:uid="{00000000-0005-0000-0000-000093380000}"/>
    <cellStyle name="Normal 17 2 2 10" xfId="14702" xr:uid="{00000000-0005-0000-0000-000094380000}"/>
    <cellStyle name="Normal 17 2 2 11" xfId="14703" xr:uid="{00000000-0005-0000-0000-000095380000}"/>
    <cellStyle name="Normal 17 2 2 12" xfId="14704" xr:uid="{00000000-0005-0000-0000-000096380000}"/>
    <cellStyle name="Normal 17 2 2 2" xfId="14705" xr:uid="{00000000-0005-0000-0000-000097380000}"/>
    <cellStyle name="Normal 17 2 2 2 2" xfId="14706" xr:uid="{00000000-0005-0000-0000-000098380000}"/>
    <cellStyle name="Normal 17 2 2 2 2 2" xfId="14707" xr:uid="{00000000-0005-0000-0000-000099380000}"/>
    <cellStyle name="Normal 17 2 2 2 2 3" xfId="14708" xr:uid="{00000000-0005-0000-0000-00009A380000}"/>
    <cellStyle name="Normal 17 2 2 2 2 4" xfId="14709" xr:uid="{00000000-0005-0000-0000-00009B380000}"/>
    <cellStyle name="Normal 17 2 2 2 3" xfId="14710" xr:uid="{00000000-0005-0000-0000-00009C380000}"/>
    <cellStyle name="Normal 17 2 2 2 3 2" xfId="14711" xr:uid="{00000000-0005-0000-0000-00009D380000}"/>
    <cellStyle name="Normal 17 2 2 2 3 3" xfId="14712" xr:uid="{00000000-0005-0000-0000-00009E380000}"/>
    <cellStyle name="Normal 17 2 2 2 3 4" xfId="14713" xr:uid="{00000000-0005-0000-0000-00009F380000}"/>
    <cellStyle name="Normal 17 2 2 2 4" xfId="14714" xr:uid="{00000000-0005-0000-0000-0000A0380000}"/>
    <cellStyle name="Normal 17 2 2 2 5" xfId="14715" xr:uid="{00000000-0005-0000-0000-0000A1380000}"/>
    <cellStyle name="Normal 17 2 2 2 6" xfId="14716" xr:uid="{00000000-0005-0000-0000-0000A2380000}"/>
    <cellStyle name="Normal 17 2 2 3" xfId="14717" xr:uid="{00000000-0005-0000-0000-0000A3380000}"/>
    <cellStyle name="Normal 17 2 2 3 2" xfId="14718" xr:uid="{00000000-0005-0000-0000-0000A4380000}"/>
    <cellStyle name="Normal 17 2 2 3 3" xfId="14719" xr:uid="{00000000-0005-0000-0000-0000A5380000}"/>
    <cellStyle name="Normal 17 2 2 3 4" xfId="14720" xr:uid="{00000000-0005-0000-0000-0000A6380000}"/>
    <cellStyle name="Normal 17 2 2 4" xfId="14721" xr:uid="{00000000-0005-0000-0000-0000A7380000}"/>
    <cellStyle name="Normal 17 2 2 4 2" xfId="14722" xr:uid="{00000000-0005-0000-0000-0000A8380000}"/>
    <cellStyle name="Normal 17 2 2 4 3" xfId="14723" xr:uid="{00000000-0005-0000-0000-0000A9380000}"/>
    <cellStyle name="Normal 17 2 2 4 4" xfId="14724" xr:uid="{00000000-0005-0000-0000-0000AA380000}"/>
    <cellStyle name="Normal 17 2 2 5" xfId="14725" xr:uid="{00000000-0005-0000-0000-0000AB380000}"/>
    <cellStyle name="Normal 17 2 2 5 2" xfId="14726" xr:uid="{00000000-0005-0000-0000-0000AC380000}"/>
    <cellStyle name="Normal 17 2 2 5 3" xfId="14727" xr:uid="{00000000-0005-0000-0000-0000AD380000}"/>
    <cellStyle name="Normal 17 2 2 5 4" xfId="14728" xr:uid="{00000000-0005-0000-0000-0000AE380000}"/>
    <cellStyle name="Normal 17 2 2 6" xfId="14729" xr:uid="{00000000-0005-0000-0000-0000AF380000}"/>
    <cellStyle name="Normal 17 2 2 6 2" xfId="14730" xr:uid="{00000000-0005-0000-0000-0000B0380000}"/>
    <cellStyle name="Normal 17 2 2 6 3" xfId="14731" xr:uid="{00000000-0005-0000-0000-0000B1380000}"/>
    <cellStyle name="Normal 17 2 2 6 4" xfId="14732" xr:uid="{00000000-0005-0000-0000-0000B2380000}"/>
    <cellStyle name="Normal 17 2 2 7" xfId="14733" xr:uid="{00000000-0005-0000-0000-0000B3380000}"/>
    <cellStyle name="Normal 17 2 2 7 2" xfId="14734" xr:uid="{00000000-0005-0000-0000-0000B4380000}"/>
    <cellStyle name="Normal 17 2 2 7 3" xfId="14735" xr:uid="{00000000-0005-0000-0000-0000B5380000}"/>
    <cellStyle name="Normal 17 2 2 7 4" xfId="14736" xr:uid="{00000000-0005-0000-0000-0000B6380000}"/>
    <cellStyle name="Normal 17 2 2 8" xfId="14737" xr:uid="{00000000-0005-0000-0000-0000B7380000}"/>
    <cellStyle name="Normal 17 2 2 9" xfId="14738" xr:uid="{00000000-0005-0000-0000-0000B8380000}"/>
    <cellStyle name="Normal 17 2 3" xfId="14739" xr:uid="{00000000-0005-0000-0000-0000B9380000}"/>
    <cellStyle name="Normal 17 2 3 2" xfId="14740" xr:uid="{00000000-0005-0000-0000-0000BA380000}"/>
    <cellStyle name="Normal 17 2 3 2 2" xfId="14741" xr:uid="{00000000-0005-0000-0000-0000BB380000}"/>
    <cellStyle name="Normal 17 2 3 2 3" xfId="14742" xr:uid="{00000000-0005-0000-0000-0000BC380000}"/>
    <cellStyle name="Normal 17 2 3 2 4" xfId="14743" xr:uid="{00000000-0005-0000-0000-0000BD380000}"/>
    <cellStyle name="Normal 17 2 3 3" xfId="14744" xr:uid="{00000000-0005-0000-0000-0000BE380000}"/>
    <cellStyle name="Normal 17 2 3 3 2" xfId="14745" xr:uid="{00000000-0005-0000-0000-0000BF380000}"/>
    <cellStyle name="Normal 17 2 3 3 3" xfId="14746" xr:uid="{00000000-0005-0000-0000-0000C0380000}"/>
    <cellStyle name="Normal 17 2 3 3 4" xfId="14747" xr:uid="{00000000-0005-0000-0000-0000C1380000}"/>
    <cellStyle name="Normal 17 2 3 4" xfId="14748" xr:uid="{00000000-0005-0000-0000-0000C2380000}"/>
    <cellStyle name="Normal 17 2 3 5" xfId="14749" xr:uid="{00000000-0005-0000-0000-0000C3380000}"/>
    <cellStyle name="Normal 17 2 3 6" xfId="14750" xr:uid="{00000000-0005-0000-0000-0000C4380000}"/>
    <cellStyle name="Normal 17 2 4" xfId="14751" xr:uid="{00000000-0005-0000-0000-0000C5380000}"/>
    <cellStyle name="Normal 17 2 4 2" xfId="14752" xr:uid="{00000000-0005-0000-0000-0000C6380000}"/>
    <cellStyle name="Normal 17 2 4 3" xfId="14753" xr:uid="{00000000-0005-0000-0000-0000C7380000}"/>
    <cellStyle name="Normal 17 2 4 4" xfId="14754" xr:uid="{00000000-0005-0000-0000-0000C8380000}"/>
    <cellStyle name="Normal 17 2 5" xfId="14755" xr:uid="{00000000-0005-0000-0000-0000C9380000}"/>
    <cellStyle name="Normal 17 2 5 2" xfId="14756" xr:uid="{00000000-0005-0000-0000-0000CA380000}"/>
    <cellStyle name="Normal 17 2 5 3" xfId="14757" xr:uid="{00000000-0005-0000-0000-0000CB380000}"/>
    <cellStyle name="Normal 17 2 5 4" xfId="14758" xr:uid="{00000000-0005-0000-0000-0000CC380000}"/>
    <cellStyle name="Normal 17 2 6" xfId="14759" xr:uid="{00000000-0005-0000-0000-0000CD380000}"/>
    <cellStyle name="Normal 17 2 6 2" xfId="14760" xr:uid="{00000000-0005-0000-0000-0000CE380000}"/>
    <cellStyle name="Normal 17 2 6 3" xfId="14761" xr:uid="{00000000-0005-0000-0000-0000CF380000}"/>
    <cellStyle name="Normal 17 2 6 4" xfId="14762" xr:uid="{00000000-0005-0000-0000-0000D0380000}"/>
    <cellStyle name="Normal 17 2 7" xfId="14763" xr:uid="{00000000-0005-0000-0000-0000D1380000}"/>
    <cellStyle name="Normal 17 2 7 2" xfId="14764" xr:uid="{00000000-0005-0000-0000-0000D2380000}"/>
    <cellStyle name="Normal 17 2 7 3" xfId="14765" xr:uid="{00000000-0005-0000-0000-0000D3380000}"/>
    <cellStyle name="Normal 17 2 7 4" xfId="14766" xr:uid="{00000000-0005-0000-0000-0000D4380000}"/>
    <cellStyle name="Normal 17 2 8" xfId="14767" xr:uid="{00000000-0005-0000-0000-0000D5380000}"/>
    <cellStyle name="Normal 17 2 8 2" xfId="14768" xr:uid="{00000000-0005-0000-0000-0000D6380000}"/>
    <cellStyle name="Normal 17 2 8 3" xfId="14769" xr:uid="{00000000-0005-0000-0000-0000D7380000}"/>
    <cellStyle name="Normal 17 2 8 4" xfId="14770" xr:uid="{00000000-0005-0000-0000-0000D8380000}"/>
    <cellStyle name="Normal 17 2 9" xfId="14771" xr:uid="{00000000-0005-0000-0000-0000D9380000}"/>
    <cellStyle name="Normal 17 2 9 2" xfId="14772" xr:uid="{00000000-0005-0000-0000-0000DA380000}"/>
    <cellStyle name="Normal 17 2 9 3" xfId="14773" xr:uid="{00000000-0005-0000-0000-0000DB380000}"/>
    <cellStyle name="Normal 17 2 9 4" xfId="14774" xr:uid="{00000000-0005-0000-0000-0000DC380000}"/>
    <cellStyle name="Normal 17 20" xfId="14775" xr:uid="{00000000-0005-0000-0000-0000DD380000}"/>
    <cellStyle name="Normal 17 3" xfId="14776" xr:uid="{00000000-0005-0000-0000-0000DE380000}"/>
    <cellStyle name="Normal 17 3 10" xfId="14777" xr:uid="{00000000-0005-0000-0000-0000DF380000}"/>
    <cellStyle name="Normal 17 3 11" xfId="14778" xr:uid="{00000000-0005-0000-0000-0000E0380000}"/>
    <cellStyle name="Normal 17 3 12" xfId="14779" xr:uid="{00000000-0005-0000-0000-0000E1380000}"/>
    <cellStyle name="Normal 17 3 13" xfId="14780" xr:uid="{00000000-0005-0000-0000-0000E2380000}"/>
    <cellStyle name="Normal 17 3 14" xfId="14781" xr:uid="{00000000-0005-0000-0000-0000E3380000}"/>
    <cellStyle name="Normal 17 3 2" xfId="14782" xr:uid="{00000000-0005-0000-0000-0000E4380000}"/>
    <cellStyle name="Normal 17 3 2 10" xfId="14783" xr:uid="{00000000-0005-0000-0000-0000E5380000}"/>
    <cellStyle name="Normal 17 3 2 11" xfId="14784" xr:uid="{00000000-0005-0000-0000-0000E6380000}"/>
    <cellStyle name="Normal 17 3 2 12" xfId="14785" xr:uid="{00000000-0005-0000-0000-0000E7380000}"/>
    <cellStyle name="Normal 17 3 2 2" xfId="14786" xr:uid="{00000000-0005-0000-0000-0000E8380000}"/>
    <cellStyle name="Normal 17 3 2 2 2" xfId="14787" xr:uid="{00000000-0005-0000-0000-0000E9380000}"/>
    <cellStyle name="Normal 17 3 2 2 2 2" xfId="14788" xr:uid="{00000000-0005-0000-0000-0000EA380000}"/>
    <cellStyle name="Normal 17 3 2 2 2 3" xfId="14789" xr:uid="{00000000-0005-0000-0000-0000EB380000}"/>
    <cellStyle name="Normal 17 3 2 2 2 4" xfId="14790" xr:uid="{00000000-0005-0000-0000-0000EC380000}"/>
    <cellStyle name="Normal 17 3 2 2 3" xfId="14791" xr:uid="{00000000-0005-0000-0000-0000ED380000}"/>
    <cellStyle name="Normal 17 3 2 2 3 2" xfId="14792" xr:uid="{00000000-0005-0000-0000-0000EE380000}"/>
    <cellStyle name="Normal 17 3 2 2 3 3" xfId="14793" xr:uid="{00000000-0005-0000-0000-0000EF380000}"/>
    <cellStyle name="Normal 17 3 2 2 3 4" xfId="14794" xr:uid="{00000000-0005-0000-0000-0000F0380000}"/>
    <cellStyle name="Normal 17 3 2 2 4" xfId="14795" xr:uid="{00000000-0005-0000-0000-0000F1380000}"/>
    <cellStyle name="Normal 17 3 2 2 5" xfId="14796" xr:uid="{00000000-0005-0000-0000-0000F2380000}"/>
    <cellStyle name="Normal 17 3 2 2 6" xfId="14797" xr:uid="{00000000-0005-0000-0000-0000F3380000}"/>
    <cellStyle name="Normal 17 3 2 3" xfId="14798" xr:uid="{00000000-0005-0000-0000-0000F4380000}"/>
    <cellStyle name="Normal 17 3 2 3 2" xfId="14799" xr:uid="{00000000-0005-0000-0000-0000F5380000}"/>
    <cellStyle name="Normal 17 3 2 3 3" xfId="14800" xr:uid="{00000000-0005-0000-0000-0000F6380000}"/>
    <cellStyle name="Normal 17 3 2 3 4" xfId="14801" xr:uid="{00000000-0005-0000-0000-0000F7380000}"/>
    <cellStyle name="Normal 17 3 2 4" xfId="14802" xr:uid="{00000000-0005-0000-0000-0000F8380000}"/>
    <cellStyle name="Normal 17 3 2 4 2" xfId="14803" xr:uid="{00000000-0005-0000-0000-0000F9380000}"/>
    <cellStyle name="Normal 17 3 2 4 3" xfId="14804" xr:uid="{00000000-0005-0000-0000-0000FA380000}"/>
    <cellStyle name="Normal 17 3 2 4 4" xfId="14805" xr:uid="{00000000-0005-0000-0000-0000FB380000}"/>
    <cellStyle name="Normal 17 3 2 5" xfId="14806" xr:uid="{00000000-0005-0000-0000-0000FC380000}"/>
    <cellStyle name="Normal 17 3 2 5 2" xfId="14807" xr:uid="{00000000-0005-0000-0000-0000FD380000}"/>
    <cellStyle name="Normal 17 3 2 5 3" xfId="14808" xr:uid="{00000000-0005-0000-0000-0000FE380000}"/>
    <cellStyle name="Normal 17 3 2 5 4" xfId="14809" xr:uid="{00000000-0005-0000-0000-0000FF380000}"/>
    <cellStyle name="Normal 17 3 2 6" xfId="14810" xr:uid="{00000000-0005-0000-0000-000000390000}"/>
    <cellStyle name="Normal 17 3 2 6 2" xfId="14811" xr:uid="{00000000-0005-0000-0000-000001390000}"/>
    <cellStyle name="Normal 17 3 2 6 3" xfId="14812" xr:uid="{00000000-0005-0000-0000-000002390000}"/>
    <cellStyle name="Normal 17 3 2 6 4" xfId="14813" xr:uid="{00000000-0005-0000-0000-000003390000}"/>
    <cellStyle name="Normal 17 3 2 7" xfId="14814" xr:uid="{00000000-0005-0000-0000-000004390000}"/>
    <cellStyle name="Normal 17 3 2 7 2" xfId="14815" xr:uid="{00000000-0005-0000-0000-000005390000}"/>
    <cellStyle name="Normal 17 3 2 7 3" xfId="14816" xr:uid="{00000000-0005-0000-0000-000006390000}"/>
    <cellStyle name="Normal 17 3 2 7 4" xfId="14817" xr:uid="{00000000-0005-0000-0000-000007390000}"/>
    <cellStyle name="Normal 17 3 2 8" xfId="14818" xr:uid="{00000000-0005-0000-0000-000008390000}"/>
    <cellStyle name="Normal 17 3 2 9" xfId="14819" xr:uid="{00000000-0005-0000-0000-000009390000}"/>
    <cellStyle name="Normal 17 3 3" xfId="14820" xr:uid="{00000000-0005-0000-0000-00000A390000}"/>
    <cellStyle name="Normal 17 3 3 2" xfId="14821" xr:uid="{00000000-0005-0000-0000-00000B390000}"/>
    <cellStyle name="Normal 17 3 3 2 2" xfId="14822" xr:uid="{00000000-0005-0000-0000-00000C390000}"/>
    <cellStyle name="Normal 17 3 3 2 3" xfId="14823" xr:uid="{00000000-0005-0000-0000-00000D390000}"/>
    <cellStyle name="Normal 17 3 3 2 4" xfId="14824" xr:uid="{00000000-0005-0000-0000-00000E390000}"/>
    <cellStyle name="Normal 17 3 3 3" xfId="14825" xr:uid="{00000000-0005-0000-0000-00000F390000}"/>
    <cellStyle name="Normal 17 3 3 3 2" xfId="14826" xr:uid="{00000000-0005-0000-0000-000010390000}"/>
    <cellStyle name="Normal 17 3 3 3 3" xfId="14827" xr:uid="{00000000-0005-0000-0000-000011390000}"/>
    <cellStyle name="Normal 17 3 3 3 4" xfId="14828" xr:uid="{00000000-0005-0000-0000-000012390000}"/>
    <cellStyle name="Normal 17 3 3 4" xfId="14829" xr:uid="{00000000-0005-0000-0000-000013390000}"/>
    <cellStyle name="Normal 17 3 3 5" xfId="14830" xr:uid="{00000000-0005-0000-0000-000014390000}"/>
    <cellStyle name="Normal 17 3 3 6" xfId="14831" xr:uid="{00000000-0005-0000-0000-000015390000}"/>
    <cellStyle name="Normal 17 3 4" xfId="14832" xr:uid="{00000000-0005-0000-0000-000016390000}"/>
    <cellStyle name="Normal 17 3 4 2" xfId="14833" xr:uid="{00000000-0005-0000-0000-000017390000}"/>
    <cellStyle name="Normal 17 3 4 3" xfId="14834" xr:uid="{00000000-0005-0000-0000-000018390000}"/>
    <cellStyle name="Normal 17 3 4 4" xfId="14835" xr:uid="{00000000-0005-0000-0000-000019390000}"/>
    <cellStyle name="Normal 17 3 5" xfId="14836" xr:uid="{00000000-0005-0000-0000-00001A390000}"/>
    <cellStyle name="Normal 17 3 5 2" xfId="14837" xr:uid="{00000000-0005-0000-0000-00001B390000}"/>
    <cellStyle name="Normal 17 3 5 3" xfId="14838" xr:uid="{00000000-0005-0000-0000-00001C390000}"/>
    <cellStyle name="Normal 17 3 5 4" xfId="14839" xr:uid="{00000000-0005-0000-0000-00001D390000}"/>
    <cellStyle name="Normal 17 3 6" xfId="14840" xr:uid="{00000000-0005-0000-0000-00001E390000}"/>
    <cellStyle name="Normal 17 3 6 2" xfId="14841" xr:uid="{00000000-0005-0000-0000-00001F390000}"/>
    <cellStyle name="Normal 17 3 6 3" xfId="14842" xr:uid="{00000000-0005-0000-0000-000020390000}"/>
    <cellStyle name="Normal 17 3 6 4" xfId="14843" xr:uid="{00000000-0005-0000-0000-000021390000}"/>
    <cellStyle name="Normal 17 3 7" xfId="14844" xr:uid="{00000000-0005-0000-0000-000022390000}"/>
    <cellStyle name="Normal 17 3 7 2" xfId="14845" xr:uid="{00000000-0005-0000-0000-000023390000}"/>
    <cellStyle name="Normal 17 3 7 3" xfId="14846" xr:uid="{00000000-0005-0000-0000-000024390000}"/>
    <cellStyle name="Normal 17 3 7 4" xfId="14847" xr:uid="{00000000-0005-0000-0000-000025390000}"/>
    <cellStyle name="Normal 17 3 8" xfId="14848" xr:uid="{00000000-0005-0000-0000-000026390000}"/>
    <cellStyle name="Normal 17 3 8 2" xfId="14849" xr:uid="{00000000-0005-0000-0000-000027390000}"/>
    <cellStyle name="Normal 17 3 8 3" xfId="14850" xr:uid="{00000000-0005-0000-0000-000028390000}"/>
    <cellStyle name="Normal 17 3 8 4" xfId="14851" xr:uid="{00000000-0005-0000-0000-000029390000}"/>
    <cellStyle name="Normal 17 3 9" xfId="14852" xr:uid="{00000000-0005-0000-0000-00002A390000}"/>
    <cellStyle name="Normal 17 3 9 2" xfId="14853" xr:uid="{00000000-0005-0000-0000-00002B390000}"/>
    <cellStyle name="Normal 17 3 9 3" xfId="14854" xr:uid="{00000000-0005-0000-0000-00002C390000}"/>
    <cellStyle name="Normal 17 3 9 4" xfId="14855" xr:uid="{00000000-0005-0000-0000-00002D390000}"/>
    <cellStyle name="Normal 17 4" xfId="14856" xr:uid="{00000000-0005-0000-0000-00002E390000}"/>
    <cellStyle name="Normal 17 4 10" xfId="14857" xr:uid="{00000000-0005-0000-0000-00002F390000}"/>
    <cellStyle name="Normal 17 4 11" xfId="14858" xr:uid="{00000000-0005-0000-0000-000030390000}"/>
    <cellStyle name="Normal 17 4 12" xfId="14859" xr:uid="{00000000-0005-0000-0000-000031390000}"/>
    <cellStyle name="Normal 17 4 2" xfId="14860" xr:uid="{00000000-0005-0000-0000-000032390000}"/>
    <cellStyle name="Normal 17 4 2 2" xfId="14861" xr:uid="{00000000-0005-0000-0000-000033390000}"/>
    <cellStyle name="Normal 17 4 2 2 2" xfId="14862" xr:uid="{00000000-0005-0000-0000-000034390000}"/>
    <cellStyle name="Normal 17 4 2 2 3" xfId="14863" xr:uid="{00000000-0005-0000-0000-000035390000}"/>
    <cellStyle name="Normal 17 4 2 2 4" xfId="14864" xr:uid="{00000000-0005-0000-0000-000036390000}"/>
    <cellStyle name="Normal 17 4 2 3" xfId="14865" xr:uid="{00000000-0005-0000-0000-000037390000}"/>
    <cellStyle name="Normal 17 4 2 3 2" xfId="14866" xr:uid="{00000000-0005-0000-0000-000038390000}"/>
    <cellStyle name="Normal 17 4 2 3 3" xfId="14867" xr:uid="{00000000-0005-0000-0000-000039390000}"/>
    <cellStyle name="Normal 17 4 2 3 4" xfId="14868" xr:uid="{00000000-0005-0000-0000-00003A390000}"/>
    <cellStyle name="Normal 17 4 2 4" xfId="14869" xr:uid="{00000000-0005-0000-0000-00003B390000}"/>
    <cellStyle name="Normal 17 4 2 5" xfId="14870" xr:uid="{00000000-0005-0000-0000-00003C390000}"/>
    <cellStyle name="Normal 17 4 2 6" xfId="14871" xr:uid="{00000000-0005-0000-0000-00003D390000}"/>
    <cellStyle name="Normal 17 4 3" xfId="14872" xr:uid="{00000000-0005-0000-0000-00003E390000}"/>
    <cellStyle name="Normal 17 4 3 2" xfId="14873" xr:uid="{00000000-0005-0000-0000-00003F390000}"/>
    <cellStyle name="Normal 17 4 3 3" xfId="14874" xr:uid="{00000000-0005-0000-0000-000040390000}"/>
    <cellStyle name="Normal 17 4 3 4" xfId="14875" xr:uid="{00000000-0005-0000-0000-000041390000}"/>
    <cellStyle name="Normal 17 4 4" xfId="14876" xr:uid="{00000000-0005-0000-0000-000042390000}"/>
    <cellStyle name="Normal 17 4 4 2" xfId="14877" xr:uid="{00000000-0005-0000-0000-000043390000}"/>
    <cellStyle name="Normal 17 4 4 3" xfId="14878" xr:uid="{00000000-0005-0000-0000-000044390000}"/>
    <cellStyle name="Normal 17 4 4 4" xfId="14879" xr:uid="{00000000-0005-0000-0000-000045390000}"/>
    <cellStyle name="Normal 17 4 5" xfId="14880" xr:uid="{00000000-0005-0000-0000-000046390000}"/>
    <cellStyle name="Normal 17 4 5 2" xfId="14881" xr:uid="{00000000-0005-0000-0000-000047390000}"/>
    <cellStyle name="Normal 17 4 5 3" xfId="14882" xr:uid="{00000000-0005-0000-0000-000048390000}"/>
    <cellStyle name="Normal 17 4 5 4" xfId="14883" xr:uid="{00000000-0005-0000-0000-000049390000}"/>
    <cellStyle name="Normal 17 4 6" xfId="14884" xr:uid="{00000000-0005-0000-0000-00004A390000}"/>
    <cellStyle name="Normal 17 4 6 2" xfId="14885" xr:uid="{00000000-0005-0000-0000-00004B390000}"/>
    <cellStyle name="Normal 17 4 6 3" xfId="14886" xr:uid="{00000000-0005-0000-0000-00004C390000}"/>
    <cellStyle name="Normal 17 4 6 4" xfId="14887" xr:uid="{00000000-0005-0000-0000-00004D390000}"/>
    <cellStyle name="Normal 17 4 7" xfId="14888" xr:uid="{00000000-0005-0000-0000-00004E390000}"/>
    <cellStyle name="Normal 17 4 7 2" xfId="14889" xr:uid="{00000000-0005-0000-0000-00004F390000}"/>
    <cellStyle name="Normal 17 4 7 3" xfId="14890" xr:uid="{00000000-0005-0000-0000-000050390000}"/>
    <cellStyle name="Normal 17 4 7 4" xfId="14891" xr:uid="{00000000-0005-0000-0000-000051390000}"/>
    <cellStyle name="Normal 17 4 8" xfId="14892" xr:uid="{00000000-0005-0000-0000-000052390000}"/>
    <cellStyle name="Normal 17 4 9" xfId="14893" xr:uid="{00000000-0005-0000-0000-000053390000}"/>
    <cellStyle name="Normal 17 5" xfId="14894" xr:uid="{00000000-0005-0000-0000-000054390000}"/>
    <cellStyle name="Normal 17 5 10" xfId="14895" xr:uid="{00000000-0005-0000-0000-000055390000}"/>
    <cellStyle name="Normal 17 5 11" xfId="14896" xr:uid="{00000000-0005-0000-0000-000056390000}"/>
    <cellStyle name="Normal 17 5 12" xfId="14897" xr:uid="{00000000-0005-0000-0000-000057390000}"/>
    <cellStyle name="Normal 17 5 2" xfId="14898" xr:uid="{00000000-0005-0000-0000-000058390000}"/>
    <cellStyle name="Normal 17 5 2 2" xfId="14899" xr:uid="{00000000-0005-0000-0000-000059390000}"/>
    <cellStyle name="Normal 17 5 2 2 2" xfId="14900" xr:uid="{00000000-0005-0000-0000-00005A390000}"/>
    <cellStyle name="Normal 17 5 2 2 3" xfId="14901" xr:uid="{00000000-0005-0000-0000-00005B390000}"/>
    <cellStyle name="Normal 17 5 2 2 4" xfId="14902" xr:uid="{00000000-0005-0000-0000-00005C390000}"/>
    <cellStyle name="Normal 17 5 2 3" xfId="14903" xr:uid="{00000000-0005-0000-0000-00005D390000}"/>
    <cellStyle name="Normal 17 5 2 3 2" xfId="14904" xr:uid="{00000000-0005-0000-0000-00005E390000}"/>
    <cellStyle name="Normal 17 5 2 3 3" xfId="14905" xr:uid="{00000000-0005-0000-0000-00005F390000}"/>
    <cellStyle name="Normal 17 5 2 3 4" xfId="14906" xr:uid="{00000000-0005-0000-0000-000060390000}"/>
    <cellStyle name="Normal 17 5 2 4" xfId="14907" xr:uid="{00000000-0005-0000-0000-000061390000}"/>
    <cellStyle name="Normal 17 5 2 5" xfId="14908" xr:uid="{00000000-0005-0000-0000-000062390000}"/>
    <cellStyle name="Normal 17 5 2 6" xfId="14909" xr:uid="{00000000-0005-0000-0000-000063390000}"/>
    <cellStyle name="Normal 17 5 3" xfId="14910" xr:uid="{00000000-0005-0000-0000-000064390000}"/>
    <cellStyle name="Normal 17 5 3 2" xfId="14911" xr:uid="{00000000-0005-0000-0000-000065390000}"/>
    <cellStyle name="Normal 17 5 3 3" xfId="14912" xr:uid="{00000000-0005-0000-0000-000066390000}"/>
    <cellStyle name="Normal 17 5 3 4" xfId="14913" xr:uid="{00000000-0005-0000-0000-000067390000}"/>
    <cellStyle name="Normal 17 5 4" xfId="14914" xr:uid="{00000000-0005-0000-0000-000068390000}"/>
    <cellStyle name="Normal 17 5 4 2" xfId="14915" xr:uid="{00000000-0005-0000-0000-000069390000}"/>
    <cellStyle name="Normal 17 5 4 3" xfId="14916" xr:uid="{00000000-0005-0000-0000-00006A390000}"/>
    <cellStyle name="Normal 17 5 4 4" xfId="14917" xr:uid="{00000000-0005-0000-0000-00006B390000}"/>
    <cellStyle name="Normal 17 5 5" xfId="14918" xr:uid="{00000000-0005-0000-0000-00006C390000}"/>
    <cellStyle name="Normal 17 5 5 2" xfId="14919" xr:uid="{00000000-0005-0000-0000-00006D390000}"/>
    <cellStyle name="Normal 17 5 5 3" xfId="14920" xr:uid="{00000000-0005-0000-0000-00006E390000}"/>
    <cellStyle name="Normal 17 5 5 4" xfId="14921" xr:uid="{00000000-0005-0000-0000-00006F390000}"/>
    <cellStyle name="Normal 17 5 6" xfId="14922" xr:uid="{00000000-0005-0000-0000-000070390000}"/>
    <cellStyle name="Normal 17 5 6 2" xfId="14923" xr:uid="{00000000-0005-0000-0000-000071390000}"/>
    <cellStyle name="Normal 17 5 6 3" xfId="14924" xr:uid="{00000000-0005-0000-0000-000072390000}"/>
    <cellStyle name="Normal 17 5 6 4" xfId="14925" xr:uid="{00000000-0005-0000-0000-000073390000}"/>
    <cellStyle name="Normal 17 5 7" xfId="14926" xr:uid="{00000000-0005-0000-0000-000074390000}"/>
    <cellStyle name="Normal 17 5 7 2" xfId="14927" xr:uid="{00000000-0005-0000-0000-000075390000}"/>
    <cellStyle name="Normal 17 5 7 3" xfId="14928" xr:uid="{00000000-0005-0000-0000-000076390000}"/>
    <cellStyle name="Normal 17 5 7 4" xfId="14929" xr:uid="{00000000-0005-0000-0000-000077390000}"/>
    <cellStyle name="Normal 17 5 8" xfId="14930" xr:uid="{00000000-0005-0000-0000-000078390000}"/>
    <cellStyle name="Normal 17 5 9" xfId="14931" xr:uid="{00000000-0005-0000-0000-000079390000}"/>
    <cellStyle name="Normal 17 6" xfId="14932" xr:uid="{00000000-0005-0000-0000-00007A390000}"/>
    <cellStyle name="Normal 17 6 2" xfId="14933" xr:uid="{00000000-0005-0000-0000-00007B390000}"/>
    <cellStyle name="Normal 17 6 2 2" xfId="14934" xr:uid="{00000000-0005-0000-0000-00007C390000}"/>
    <cellStyle name="Normal 17 6 2 3" xfId="14935" xr:uid="{00000000-0005-0000-0000-00007D390000}"/>
    <cellStyle name="Normal 17 6 2 4" xfId="14936" xr:uid="{00000000-0005-0000-0000-00007E390000}"/>
    <cellStyle name="Normal 17 6 3" xfId="14937" xr:uid="{00000000-0005-0000-0000-00007F390000}"/>
    <cellStyle name="Normal 17 6 3 2" xfId="14938" xr:uid="{00000000-0005-0000-0000-000080390000}"/>
    <cellStyle name="Normal 17 6 3 3" xfId="14939" xr:uid="{00000000-0005-0000-0000-000081390000}"/>
    <cellStyle name="Normal 17 6 3 4" xfId="14940" xr:uid="{00000000-0005-0000-0000-000082390000}"/>
    <cellStyle name="Normal 17 6 4" xfId="14941" xr:uid="{00000000-0005-0000-0000-000083390000}"/>
    <cellStyle name="Normal 17 6 4 2" xfId="14942" xr:uid="{00000000-0005-0000-0000-000084390000}"/>
    <cellStyle name="Normal 17 6 4 3" xfId="14943" xr:uid="{00000000-0005-0000-0000-000085390000}"/>
    <cellStyle name="Normal 17 6 4 4" xfId="14944" xr:uid="{00000000-0005-0000-0000-000086390000}"/>
    <cellStyle name="Normal 17 6 5" xfId="14945" xr:uid="{00000000-0005-0000-0000-000087390000}"/>
    <cellStyle name="Normal 17 6 5 2" xfId="14946" xr:uid="{00000000-0005-0000-0000-000088390000}"/>
    <cellStyle name="Normal 17 6 5 3" xfId="14947" xr:uid="{00000000-0005-0000-0000-000089390000}"/>
    <cellStyle name="Normal 17 6 5 4" xfId="14948" xr:uid="{00000000-0005-0000-0000-00008A390000}"/>
    <cellStyle name="Normal 17 6 6" xfId="14949" xr:uid="{00000000-0005-0000-0000-00008B390000}"/>
    <cellStyle name="Normal 17 6 7" xfId="14950" xr:uid="{00000000-0005-0000-0000-00008C390000}"/>
    <cellStyle name="Normal 17 6 8" xfId="14951" xr:uid="{00000000-0005-0000-0000-00008D390000}"/>
    <cellStyle name="Normal 17 7" xfId="14952" xr:uid="{00000000-0005-0000-0000-00008E390000}"/>
    <cellStyle name="Normal 17 7 2" xfId="14953" xr:uid="{00000000-0005-0000-0000-00008F390000}"/>
    <cellStyle name="Normal 17 7 3" xfId="14954" xr:uid="{00000000-0005-0000-0000-000090390000}"/>
    <cellStyle name="Normal 17 7 4" xfId="14955" xr:uid="{00000000-0005-0000-0000-000091390000}"/>
    <cellStyle name="Normal 17 8" xfId="14956" xr:uid="{00000000-0005-0000-0000-000092390000}"/>
    <cellStyle name="Normal 17 8 2" xfId="14957" xr:uid="{00000000-0005-0000-0000-000093390000}"/>
    <cellStyle name="Normal 17 8 3" xfId="14958" xr:uid="{00000000-0005-0000-0000-000094390000}"/>
    <cellStyle name="Normal 17 8 4" xfId="14959" xr:uid="{00000000-0005-0000-0000-000095390000}"/>
    <cellStyle name="Normal 17 9" xfId="14960" xr:uid="{00000000-0005-0000-0000-000096390000}"/>
    <cellStyle name="Normal 17 9 2" xfId="14961" xr:uid="{00000000-0005-0000-0000-000097390000}"/>
    <cellStyle name="Normal 17 9 3" xfId="14962" xr:uid="{00000000-0005-0000-0000-000098390000}"/>
    <cellStyle name="Normal 17 9 4" xfId="14963" xr:uid="{00000000-0005-0000-0000-000099390000}"/>
    <cellStyle name="Normal 18" xfId="14964" xr:uid="{00000000-0005-0000-0000-00009A390000}"/>
    <cellStyle name="Normal 18 10" xfId="14965" xr:uid="{00000000-0005-0000-0000-00009B390000}"/>
    <cellStyle name="Normal 18 10 2" xfId="14966" xr:uid="{00000000-0005-0000-0000-00009C390000}"/>
    <cellStyle name="Normal 18 10 3" xfId="14967" xr:uid="{00000000-0005-0000-0000-00009D390000}"/>
    <cellStyle name="Normal 18 10 4" xfId="14968" xr:uid="{00000000-0005-0000-0000-00009E390000}"/>
    <cellStyle name="Normal 18 11" xfId="14969" xr:uid="{00000000-0005-0000-0000-00009F390000}"/>
    <cellStyle name="Normal 18 11 2" xfId="14970" xr:uid="{00000000-0005-0000-0000-0000A0390000}"/>
    <cellStyle name="Normal 18 11 3" xfId="14971" xr:uid="{00000000-0005-0000-0000-0000A1390000}"/>
    <cellStyle name="Normal 18 11 4" xfId="14972" xr:uid="{00000000-0005-0000-0000-0000A2390000}"/>
    <cellStyle name="Normal 18 12" xfId="14973" xr:uid="{00000000-0005-0000-0000-0000A3390000}"/>
    <cellStyle name="Normal 18 12 2" xfId="14974" xr:uid="{00000000-0005-0000-0000-0000A4390000}"/>
    <cellStyle name="Normal 18 12 3" xfId="14975" xr:uid="{00000000-0005-0000-0000-0000A5390000}"/>
    <cellStyle name="Normal 18 12 4" xfId="14976" xr:uid="{00000000-0005-0000-0000-0000A6390000}"/>
    <cellStyle name="Normal 18 13" xfId="14977" xr:uid="{00000000-0005-0000-0000-0000A7390000}"/>
    <cellStyle name="Normal 18 13 2" xfId="14978" xr:uid="{00000000-0005-0000-0000-0000A8390000}"/>
    <cellStyle name="Normal 18 13 3" xfId="14979" xr:uid="{00000000-0005-0000-0000-0000A9390000}"/>
    <cellStyle name="Normal 18 13 4" xfId="14980" xr:uid="{00000000-0005-0000-0000-0000AA390000}"/>
    <cellStyle name="Normal 18 14" xfId="14981" xr:uid="{00000000-0005-0000-0000-0000AB390000}"/>
    <cellStyle name="Normal 18 15" xfId="14982" xr:uid="{00000000-0005-0000-0000-0000AC390000}"/>
    <cellStyle name="Normal 18 16" xfId="14983" xr:uid="{00000000-0005-0000-0000-0000AD390000}"/>
    <cellStyle name="Normal 18 17" xfId="14984" xr:uid="{00000000-0005-0000-0000-0000AE390000}"/>
    <cellStyle name="Normal 18 18" xfId="14985" xr:uid="{00000000-0005-0000-0000-0000AF390000}"/>
    <cellStyle name="Normal 18 19" xfId="14986" xr:uid="{00000000-0005-0000-0000-0000B0390000}"/>
    <cellStyle name="Normal 18 2" xfId="14987" xr:uid="{00000000-0005-0000-0000-0000B1390000}"/>
    <cellStyle name="Normal 18 2 10" xfId="14988" xr:uid="{00000000-0005-0000-0000-0000B2390000}"/>
    <cellStyle name="Normal 18 2 11" xfId="14989" xr:uid="{00000000-0005-0000-0000-0000B3390000}"/>
    <cellStyle name="Normal 18 2 12" xfId="14990" xr:uid="{00000000-0005-0000-0000-0000B4390000}"/>
    <cellStyle name="Normal 18 2 13" xfId="14991" xr:uid="{00000000-0005-0000-0000-0000B5390000}"/>
    <cellStyle name="Normal 18 2 14" xfId="14992" xr:uid="{00000000-0005-0000-0000-0000B6390000}"/>
    <cellStyle name="Normal 18 2 2" xfId="14993" xr:uid="{00000000-0005-0000-0000-0000B7390000}"/>
    <cellStyle name="Normal 18 2 2 10" xfId="14994" xr:uid="{00000000-0005-0000-0000-0000B8390000}"/>
    <cellStyle name="Normal 18 2 2 11" xfId="14995" xr:uid="{00000000-0005-0000-0000-0000B9390000}"/>
    <cellStyle name="Normal 18 2 2 12" xfId="14996" xr:uid="{00000000-0005-0000-0000-0000BA390000}"/>
    <cellStyle name="Normal 18 2 2 2" xfId="14997" xr:uid="{00000000-0005-0000-0000-0000BB390000}"/>
    <cellStyle name="Normal 18 2 2 2 2" xfId="14998" xr:uid="{00000000-0005-0000-0000-0000BC390000}"/>
    <cellStyle name="Normal 18 2 2 2 2 2" xfId="14999" xr:uid="{00000000-0005-0000-0000-0000BD390000}"/>
    <cellStyle name="Normal 18 2 2 2 2 3" xfId="15000" xr:uid="{00000000-0005-0000-0000-0000BE390000}"/>
    <cellStyle name="Normal 18 2 2 2 2 4" xfId="15001" xr:uid="{00000000-0005-0000-0000-0000BF390000}"/>
    <cellStyle name="Normal 18 2 2 2 3" xfId="15002" xr:uid="{00000000-0005-0000-0000-0000C0390000}"/>
    <cellStyle name="Normal 18 2 2 2 3 2" xfId="15003" xr:uid="{00000000-0005-0000-0000-0000C1390000}"/>
    <cellStyle name="Normal 18 2 2 2 3 3" xfId="15004" xr:uid="{00000000-0005-0000-0000-0000C2390000}"/>
    <cellStyle name="Normal 18 2 2 2 3 4" xfId="15005" xr:uid="{00000000-0005-0000-0000-0000C3390000}"/>
    <cellStyle name="Normal 18 2 2 2 4" xfId="15006" xr:uid="{00000000-0005-0000-0000-0000C4390000}"/>
    <cellStyle name="Normal 18 2 2 2 5" xfId="15007" xr:uid="{00000000-0005-0000-0000-0000C5390000}"/>
    <cellStyle name="Normal 18 2 2 2 6" xfId="15008" xr:uid="{00000000-0005-0000-0000-0000C6390000}"/>
    <cellStyle name="Normal 18 2 2 3" xfId="15009" xr:uid="{00000000-0005-0000-0000-0000C7390000}"/>
    <cellStyle name="Normal 18 2 2 3 2" xfId="15010" xr:uid="{00000000-0005-0000-0000-0000C8390000}"/>
    <cellStyle name="Normal 18 2 2 3 3" xfId="15011" xr:uid="{00000000-0005-0000-0000-0000C9390000}"/>
    <cellStyle name="Normal 18 2 2 3 4" xfId="15012" xr:uid="{00000000-0005-0000-0000-0000CA390000}"/>
    <cellStyle name="Normal 18 2 2 4" xfId="15013" xr:uid="{00000000-0005-0000-0000-0000CB390000}"/>
    <cellStyle name="Normal 18 2 2 4 2" xfId="15014" xr:uid="{00000000-0005-0000-0000-0000CC390000}"/>
    <cellStyle name="Normal 18 2 2 4 3" xfId="15015" xr:uid="{00000000-0005-0000-0000-0000CD390000}"/>
    <cellStyle name="Normal 18 2 2 4 4" xfId="15016" xr:uid="{00000000-0005-0000-0000-0000CE390000}"/>
    <cellStyle name="Normal 18 2 2 5" xfId="15017" xr:uid="{00000000-0005-0000-0000-0000CF390000}"/>
    <cellStyle name="Normal 18 2 2 5 2" xfId="15018" xr:uid="{00000000-0005-0000-0000-0000D0390000}"/>
    <cellStyle name="Normal 18 2 2 5 3" xfId="15019" xr:uid="{00000000-0005-0000-0000-0000D1390000}"/>
    <cellStyle name="Normal 18 2 2 5 4" xfId="15020" xr:uid="{00000000-0005-0000-0000-0000D2390000}"/>
    <cellStyle name="Normal 18 2 2 6" xfId="15021" xr:uid="{00000000-0005-0000-0000-0000D3390000}"/>
    <cellStyle name="Normal 18 2 2 6 2" xfId="15022" xr:uid="{00000000-0005-0000-0000-0000D4390000}"/>
    <cellStyle name="Normal 18 2 2 6 3" xfId="15023" xr:uid="{00000000-0005-0000-0000-0000D5390000}"/>
    <cellStyle name="Normal 18 2 2 6 4" xfId="15024" xr:uid="{00000000-0005-0000-0000-0000D6390000}"/>
    <cellStyle name="Normal 18 2 2 7" xfId="15025" xr:uid="{00000000-0005-0000-0000-0000D7390000}"/>
    <cellStyle name="Normal 18 2 2 7 2" xfId="15026" xr:uid="{00000000-0005-0000-0000-0000D8390000}"/>
    <cellStyle name="Normal 18 2 2 7 3" xfId="15027" xr:uid="{00000000-0005-0000-0000-0000D9390000}"/>
    <cellStyle name="Normal 18 2 2 7 4" xfId="15028" xr:uid="{00000000-0005-0000-0000-0000DA390000}"/>
    <cellStyle name="Normal 18 2 2 8" xfId="15029" xr:uid="{00000000-0005-0000-0000-0000DB390000}"/>
    <cellStyle name="Normal 18 2 2 9" xfId="15030" xr:uid="{00000000-0005-0000-0000-0000DC390000}"/>
    <cellStyle name="Normal 18 2 3" xfId="15031" xr:uid="{00000000-0005-0000-0000-0000DD390000}"/>
    <cellStyle name="Normal 18 2 3 2" xfId="15032" xr:uid="{00000000-0005-0000-0000-0000DE390000}"/>
    <cellStyle name="Normal 18 2 3 2 2" xfId="15033" xr:uid="{00000000-0005-0000-0000-0000DF390000}"/>
    <cellStyle name="Normal 18 2 3 2 3" xfId="15034" xr:uid="{00000000-0005-0000-0000-0000E0390000}"/>
    <cellStyle name="Normal 18 2 3 2 4" xfId="15035" xr:uid="{00000000-0005-0000-0000-0000E1390000}"/>
    <cellStyle name="Normal 18 2 3 3" xfId="15036" xr:uid="{00000000-0005-0000-0000-0000E2390000}"/>
    <cellStyle name="Normal 18 2 3 3 2" xfId="15037" xr:uid="{00000000-0005-0000-0000-0000E3390000}"/>
    <cellStyle name="Normal 18 2 3 3 3" xfId="15038" xr:uid="{00000000-0005-0000-0000-0000E4390000}"/>
    <cellStyle name="Normal 18 2 3 3 4" xfId="15039" xr:uid="{00000000-0005-0000-0000-0000E5390000}"/>
    <cellStyle name="Normal 18 2 3 4" xfId="15040" xr:uid="{00000000-0005-0000-0000-0000E6390000}"/>
    <cellStyle name="Normal 18 2 3 5" xfId="15041" xr:uid="{00000000-0005-0000-0000-0000E7390000}"/>
    <cellStyle name="Normal 18 2 3 6" xfId="15042" xr:uid="{00000000-0005-0000-0000-0000E8390000}"/>
    <cellStyle name="Normal 18 2 4" xfId="15043" xr:uid="{00000000-0005-0000-0000-0000E9390000}"/>
    <cellStyle name="Normal 18 2 4 2" xfId="15044" xr:uid="{00000000-0005-0000-0000-0000EA390000}"/>
    <cellStyle name="Normal 18 2 4 3" xfId="15045" xr:uid="{00000000-0005-0000-0000-0000EB390000}"/>
    <cellStyle name="Normal 18 2 4 4" xfId="15046" xr:uid="{00000000-0005-0000-0000-0000EC390000}"/>
    <cellStyle name="Normal 18 2 5" xfId="15047" xr:uid="{00000000-0005-0000-0000-0000ED390000}"/>
    <cellStyle name="Normal 18 2 5 2" xfId="15048" xr:uid="{00000000-0005-0000-0000-0000EE390000}"/>
    <cellStyle name="Normal 18 2 5 3" xfId="15049" xr:uid="{00000000-0005-0000-0000-0000EF390000}"/>
    <cellStyle name="Normal 18 2 5 4" xfId="15050" xr:uid="{00000000-0005-0000-0000-0000F0390000}"/>
    <cellStyle name="Normal 18 2 6" xfId="15051" xr:uid="{00000000-0005-0000-0000-0000F1390000}"/>
    <cellStyle name="Normal 18 2 6 2" xfId="15052" xr:uid="{00000000-0005-0000-0000-0000F2390000}"/>
    <cellStyle name="Normal 18 2 6 3" xfId="15053" xr:uid="{00000000-0005-0000-0000-0000F3390000}"/>
    <cellStyle name="Normal 18 2 6 4" xfId="15054" xr:uid="{00000000-0005-0000-0000-0000F4390000}"/>
    <cellStyle name="Normal 18 2 7" xfId="15055" xr:uid="{00000000-0005-0000-0000-0000F5390000}"/>
    <cellStyle name="Normal 18 2 7 2" xfId="15056" xr:uid="{00000000-0005-0000-0000-0000F6390000}"/>
    <cellStyle name="Normal 18 2 7 3" xfId="15057" xr:uid="{00000000-0005-0000-0000-0000F7390000}"/>
    <cellStyle name="Normal 18 2 7 4" xfId="15058" xr:uid="{00000000-0005-0000-0000-0000F8390000}"/>
    <cellStyle name="Normal 18 2 8" xfId="15059" xr:uid="{00000000-0005-0000-0000-0000F9390000}"/>
    <cellStyle name="Normal 18 2 8 2" xfId="15060" xr:uid="{00000000-0005-0000-0000-0000FA390000}"/>
    <cellStyle name="Normal 18 2 8 3" xfId="15061" xr:uid="{00000000-0005-0000-0000-0000FB390000}"/>
    <cellStyle name="Normal 18 2 8 4" xfId="15062" xr:uid="{00000000-0005-0000-0000-0000FC390000}"/>
    <cellStyle name="Normal 18 2 9" xfId="15063" xr:uid="{00000000-0005-0000-0000-0000FD390000}"/>
    <cellStyle name="Normal 18 2 9 2" xfId="15064" xr:uid="{00000000-0005-0000-0000-0000FE390000}"/>
    <cellStyle name="Normal 18 2 9 3" xfId="15065" xr:uid="{00000000-0005-0000-0000-0000FF390000}"/>
    <cellStyle name="Normal 18 2 9 4" xfId="15066" xr:uid="{00000000-0005-0000-0000-0000003A0000}"/>
    <cellStyle name="Normal 18 20" xfId="15067" xr:uid="{00000000-0005-0000-0000-0000013A0000}"/>
    <cellStyle name="Normal 18 3" xfId="15068" xr:uid="{00000000-0005-0000-0000-0000023A0000}"/>
    <cellStyle name="Normal 18 3 10" xfId="15069" xr:uid="{00000000-0005-0000-0000-0000033A0000}"/>
    <cellStyle name="Normal 18 3 11" xfId="15070" xr:uid="{00000000-0005-0000-0000-0000043A0000}"/>
    <cellStyle name="Normal 18 3 12" xfId="15071" xr:uid="{00000000-0005-0000-0000-0000053A0000}"/>
    <cellStyle name="Normal 18 3 13" xfId="15072" xr:uid="{00000000-0005-0000-0000-0000063A0000}"/>
    <cellStyle name="Normal 18 3 14" xfId="15073" xr:uid="{00000000-0005-0000-0000-0000073A0000}"/>
    <cellStyle name="Normal 18 3 2" xfId="15074" xr:uid="{00000000-0005-0000-0000-0000083A0000}"/>
    <cellStyle name="Normal 18 3 2 10" xfId="15075" xr:uid="{00000000-0005-0000-0000-0000093A0000}"/>
    <cellStyle name="Normal 18 3 2 11" xfId="15076" xr:uid="{00000000-0005-0000-0000-00000A3A0000}"/>
    <cellStyle name="Normal 18 3 2 12" xfId="15077" xr:uid="{00000000-0005-0000-0000-00000B3A0000}"/>
    <cellStyle name="Normal 18 3 2 2" xfId="15078" xr:uid="{00000000-0005-0000-0000-00000C3A0000}"/>
    <cellStyle name="Normal 18 3 2 2 2" xfId="15079" xr:uid="{00000000-0005-0000-0000-00000D3A0000}"/>
    <cellStyle name="Normal 18 3 2 2 2 2" xfId="15080" xr:uid="{00000000-0005-0000-0000-00000E3A0000}"/>
    <cellStyle name="Normal 18 3 2 2 2 3" xfId="15081" xr:uid="{00000000-0005-0000-0000-00000F3A0000}"/>
    <cellStyle name="Normal 18 3 2 2 2 4" xfId="15082" xr:uid="{00000000-0005-0000-0000-0000103A0000}"/>
    <cellStyle name="Normal 18 3 2 2 3" xfId="15083" xr:uid="{00000000-0005-0000-0000-0000113A0000}"/>
    <cellStyle name="Normal 18 3 2 2 3 2" xfId="15084" xr:uid="{00000000-0005-0000-0000-0000123A0000}"/>
    <cellStyle name="Normal 18 3 2 2 3 3" xfId="15085" xr:uid="{00000000-0005-0000-0000-0000133A0000}"/>
    <cellStyle name="Normal 18 3 2 2 3 4" xfId="15086" xr:uid="{00000000-0005-0000-0000-0000143A0000}"/>
    <cellStyle name="Normal 18 3 2 2 4" xfId="15087" xr:uid="{00000000-0005-0000-0000-0000153A0000}"/>
    <cellStyle name="Normal 18 3 2 2 5" xfId="15088" xr:uid="{00000000-0005-0000-0000-0000163A0000}"/>
    <cellStyle name="Normal 18 3 2 2 6" xfId="15089" xr:uid="{00000000-0005-0000-0000-0000173A0000}"/>
    <cellStyle name="Normal 18 3 2 3" xfId="15090" xr:uid="{00000000-0005-0000-0000-0000183A0000}"/>
    <cellStyle name="Normal 18 3 2 3 2" xfId="15091" xr:uid="{00000000-0005-0000-0000-0000193A0000}"/>
    <cellStyle name="Normal 18 3 2 3 3" xfId="15092" xr:uid="{00000000-0005-0000-0000-00001A3A0000}"/>
    <cellStyle name="Normal 18 3 2 3 4" xfId="15093" xr:uid="{00000000-0005-0000-0000-00001B3A0000}"/>
    <cellStyle name="Normal 18 3 2 4" xfId="15094" xr:uid="{00000000-0005-0000-0000-00001C3A0000}"/>
    <cellStyle name="Normal 18 3 2 4 2" xfId="15095" xr:uid="{00000000-0005-0000-0000-00001D3A0000}"/>
    <cellStyle name="Normal 18 3 2 4 3" xfId="15096" xr:uid="{00000000-0005-0000-0000-00001E3A0000}"/>
    <cellStyle name="Normal 18 3 2 4 4" xfId="15097" xr:uid="{00000000-0005-0000-0000-00001F3A0000}"/>
    <cellStyle name="Normal 18 3 2 5" xfId="15098" xr:uid="{00000000-0005-0000-0000-0000203A0000}"/>
    <cellStyle name="Normal 18 3 2 5 2" xfId="15099" xr:uid="{00000000-0005-0000-0000-0000213A0000}"/>
    <cellStyle name="Normal 18 3 2 5 3" xfId="15100" xr:uid="{00000000-0005-0000-0000-0000223A0000}"/>
    <cellStyle name="Normal 18 3 2 5 4" xfId="15101" xr:uid="{00000000-0005-0000-0000-0000233A0000}"/>
    <cellStyle name="Normal 18 3 2 6" xfId="15102" xr:uid="{00000000-0005-0000-0000-0000243A0000}"/>
    <cellStyle name="Normal 18 3 2 6 2" xfId="15103" xr:uid="{00000000-0005-0000-0000-0000253A0000}"/>
    <cellStyle name="Normal 18 3 2 6 3" xfId="15104" xr:uid="{00000000-0005-0000-0000-0000263A0000}"/>
    <cellStyle name="Normal 18 3 2 6 4" xfId="15105" xr:uid="{00000000-0005-0000-0000-0000273A0000}"/>
    <cellStyle name="Normal 18 3 2 7" xfId="15106" xr:uid="{00000000-0005-0000-0000-0000283A0000}"/>
    <cellStyle name="Normal 18 3 2 7 2" xfId="15107" xr:uid="{00000000-0005-0000-0000-0000293A0000}"/>
    <cellStyle name="Normal 18 3 2 7 3" xfId="15108" xr:uid="{00000000-0005-0000-0000-00002A3A0000}"/>
    <cellStyle name="Normal 18 3 2 7 4" xfId="15109" xr:uid="{00000000-0005-0000-0000-00002B3A0000}"/>
    <cellStyle name="Normal 18 3 2 8" xfId="15110" xr:uid="{00000000-0005-0000-0000-00002C3A0000}"/>
    <cellStyle name="Normal 18 3 2 9" xfId="15111" xr:uid="{00000000-0005-0000-0000-00002D3A0000}"/>
    <cellStyle name="Normal 18 3 3" xfId="15112" xr:uid="{00000000-0005-0000-0000-00002E3A0000}"/>
    <cellStyle name="Normal 18 3 3 2" xfId="15113" xr:uid="{00000000-0005-0000-0000-00002F3A0000}"/>
    <cellStyle name="Normal 18 3 3 2 2" xfId="15114" xr:uid="{00000000-0005-0000-0000-0000303A0000}"/>
    <cellStyle name="Normal 18 3 3 2 3" xfId="15115" xr:uid="{00000000-0005-0000-0000-0000313A0000}"/>
    <cellStyle name="Normal 18 3 3 2 4" xfId="15116" xr:uid="{00000000-0005-0000-0000-0000323A0000}"/>
    <cellStyle name="Normal 18 3 3 3" xfId="15117" xr:uid="{00000000-0005-0000-0000-0000333A0000}"/>
    <cellStyle name="Normal 18 3 3 3 2" xfId="15118" xr:uid="{00000000-0005-0000-0000-0000343A0000}"/>
    <cellStyle name="Normal 18 3 3 3 3" xfId="15119" xr:uid="{00000000-0005-0000-0000-0000353A0000}"/>
    <cellStyle name="Normal 18 3 3 3 4" xfId="15120" xr:uid="{00000000-0005-0000-0000-0000363A0000}"/>
    <cellStyle name="Normal 18 3 3 4" xfId="15121" xr:uid="{00000000-0005-0000-0000-0000373A0000}"/>
    <cellStyle name="Normal 18 3 3 5" xfId="15122" xr:uid="{00000000-0005-0000-0000-0000383A0000}"/>
    <cellStyle name="Normal 18 3 3 6" xfId="15123" xr:uid="{00000000-0005-0000-0000-0000393A0000}"/>
    <cellStyle name="Normal 18 3 4" xfId="15124" xr:uid="{00000000-0005-0000-0000-00003A3A0000}"/>
    <cellStyle name="Normal 18 3 4 2" xfId="15125" xr:uid="{00000000-0005-0000-0000-00003B3A0000}"/>
    <cellStyle name="Normal 18 3 4 3" xfId="15126" xr:uid="{00000000-0005-0000-0000-00003C3A0000}"/>
    <cellStyle name="Normal 18 3 4 4" xfId="15127" xr:uid="{00000000-0005-0000-0000-00003D3A0000}"/>
    <cellStyle name="Normal 18 3 5" xfId="15128" xr:uid="{00000000-0005-0000-0000-00003E3A0000}"/>
    <cellStyle name="Normal 18 3 5 2" xfId="15129" xr:uid="{00000000-0005-0000-0000-00003F3A0000}"/>
    <cellStyle name="Normal 18 3 5 3" xfId="15130" xr:uid="{00000000-0005-0000-0000-0000403A0000}"/>
    <cellStyle name="Normal 18 3 5 4" xfId="15131" xr:uid="{00000000-0005-0000-0000-0000413A0000}"/>
    <cellStyle name="Normal 18 3 6" xfId="15132" xr:uid="{00000000-0005-0000-0000-0000423A0000}"/>
    <cellStyle name="Normal 18 3 6 2" xfId="15133" xr:uid="{00000000-0005-0000-0000-0000433A0000}"/>
    <cellStyle name="Normal 18 3 6 3" xfId="15134" xr:uid="{00000000-0005-0000-0000-0000443A0000}"/>
    <cellStyle name="Normal 18 3 6 4" xfId="15135" xr:uid="{00000000-0005-0000-0000-0000453A0000}"/>
    <cellStyle name="Normal 18 3 7" xfId="15136" xr:uid="{00000000-0005-0000-0000-0000463A0000}"/>
    <cellStyle name="Normal 18 3 7 2" xfId="15137" xr:uid="{00000000-0005-0000-0000-0000473A0000}"/>
    <cellStyle name="Normal 18 3 7 3" xfId="15138" xr:uid="{00000000-0005-0000-0000-0000483A0000}"/>
    <cellStyle name="Normal 18 3 7 4" xfId="15139" xr:uid="{00000000-0005-0000-0000-0000493A0000}"/>
    <cellStyle name="Normal 18 3 8" xfId="15140" xr:uid="{00000000-0005-0000-0000-00004A3A0000}"/>
    <cellStyle name="Normal 18 3 8 2" xfId="15141" xr:uid="{00000000-0005-0000-0000-00004B3A0000}"/>
    <cellStyle name="Normal 18 3 8 3" xfId="15142" xr:uid="{00000000-0005-0000-0000-00004C3A0000}"/>
    <cellStyle name="Normal 18 3 8 4" xfId="15143" xr:uid="{00000000-0005-0000-0000-00004D3A0000}"/>
    <cellStyle name="Normal 18 3 9" xfId="15144" xr:uid="{00000000-0005-0000-0000-00004E3A0000}"/>
    <cellStyle name="Normal 18 3 9 2" xfId="15145" xr:uid="{00000000-0005-0000-0000-00004F3A0000}"/>
    <cellStyle name="Normal 18 3 9 3" xfId="15146" xr:uid="{00000000-0005-0000-0000-0000503A0000}"/>
    <cellStyle name="Normal 18 3 9 4" xfId="15147" xr:uid="{00000000-0005-0000-0000-0000513A0000}"/>
    <cellStyle name="Normal 18 4" xfId="15148" xr:uid="{00000000-0005-0000-0000-0000523A0000}"/>
    <cellStyle name="Normal 18 4 10" xfId="15149" xr:uid="{00000000-0005-0000-0000-0000533A0000}"/>
    <cellStyle name="Normal 18 4 11" xfId="15150" xr:uid="{00000000-0005-0000-0000-0000543A0000}"/>
    <cellStyle name="Normal 18 4 12" xfId="15151" xr:uid="{00000000-0005-0000-0000-0000553A0000}"/>
    <cellStyle name="Normal 18 4 2" xfId="15152" xr:uid="{00000000-0005-0000-0000-0000563A0000}"/>
    <cellStyle name="Normal 18 4 2 2" xfId="15153" xr:uid="{00000000-0005-0000-0000-0000573A0000}"/>
    <cellStyle name="Normal 18 4 2 2 2" xfId="15154" xr:uid="{00000000-0005-0000-0000-0000583A0000}"/>
    <cellStyle name="Normal 18 4 2 2 3" xfId="15155" xr:uid="{00000000-0005-0000-0000-0000593A0000}"/>
    <cellStyle name="Normal 18 4 2 2 4" xfId="15156" xr:uid="{00000000-0005-0000-0000-00005A3A0000}"/>
    <cellStyle name="Normal 18 4 2 3" xfId="15157" xr:uid="{00000000-0005-0000-0000-00005B3A0000}"/>
    <cellStyle name="Normal 18 4 2 3 2" xfId="15158" xr:uid="{00000000-0005-0000-0000-00005C3A0000}"/>
    <cellStyle name="Normal 18 4 2 3 3" xfId="15159" xr:uid="{00000000-0005-0000-0000-00005D3A0000}"/>
    <cellStyle name="Normal 18 4 2 3 4" xfId="15160" xr:uid="{00000000-0005-0000-0000-00005E3A0000}"/>
    <cellStyle name="Normal 18 4 2 4" xfId="15161" xr:uid="{00000000-0005-0000-0000-00005F3A0000}"/>
    <cellStyle name="Normal 18 4 2 5" xfId="15162" xr:uid="{00000000-0005-0000-0000-0000603A0000}"/>
    <cellStyle name="Normal 18 4 2 6" xfId="15163" xr:uid="{00000000-0005-0000-0000-0000613A0000}"/>
    <cellStyle name="Normal 18 4 3" xfId="15164" xr:uid="{00000000-0005-0000-0000-0000623A0000}"/>
    <cellStyle name="Normal 18 4 3 2" xfId="15165" xr:uid="{00000000-0005-0000-0000-0000633A0000}"/>
    <cellStyle name="Normal 18 4 3 3" xfId="15166" xr:uid="{00000000-0005-0000-0000-0000643A0000}"/>
    <cellStyle name="Normal 18 4 3 4" xfId="15167" xr:uid="{00000000-0005-0000-0000-0000653A0000}"/>
    <cellStyle name="Normal 18 4 4" xfId="15168" xr:uid="{00000000-0005-0000-0000-0000663A0000}"/>
    <cellStyle name="Normal 18 4 4 2" xfId="15169" xr:uid="{00000000-0005-0000-0000-0000673A0000}"/>
    <cellStyle name="Normal 18 4 4 3" xfId="15170" xr:uid="{00000000-0005-0000-0000-0000683A0000}"/>
    <cellStyle name="Normal 18 4 4 4" xfId="15171" xr:uid="{00000000-0005-0000-0000-0000693A0000}"/>
    <cellStyle name="Normal 18 4 5" xfId="15172" xr:uid="{00000000-0005-0000-0000-00006A3A0000}"/>
    <cellStyle name="Normal 18 4 5 2" xfId="15173" xr:uid="{00000000-0005-0000-0000-00006B3A0000}"/>
    <cellStyle name="Normal 18 4 5 3" xfId="15174" xr:uid="{00000000-0005-0000-0000-00006C3A0000}"/>
    <cellStyle name="Normal 18 4 5 4" xfId="15175" xr:uid="{00000000-0005-0000-0000-00006D3A0000}"/>
    <cellStyle name="Normal 18 4 6" xfId="15176" xr:uid="{00000000-0005-0000-0000-00006E3A0000}"/>
    <cellStyle name="Normal 18 4 6 2" xfId="15177" xr:uid="{00000000-0005-0000-0000-00006F3A0000}"/>
    <cellStyle name="Normal 18 4 6 3" xfId="15178" xr:uid="{00000000-0005-0000-0000-0000703A0000}"/>
    <cellStyle name="Normal 18 4 6 4" xfId="15179" xr:uid="{00000000-0005-0000-0000-0000713A0000}"/>
    <cellStyle name="Normal 18 4 7" xfId="15180" xr:uid="{00000000-0005-0000-0000-0000723A0000}"/>
    <cellStyle name="Normal 18 4 7 2" xfId="15181" xr:uid="{00000000-0005-0000-0000-0000733A0000}"/>
    <cellStyle name="Normal 18 4 7 3" xfId="15182" xr:uid="{00000000-0005-0000-0000-0000743A0000}"/>
    <cellStyle name="Normal 18 4 7 4" xfId="15183" xr:uid="{00000000-0005-0000-0000-0000753A0000}"/>
    <cellStyle name="Normal 18 4 8" xfId="15184" xr:uid="{00000000-0005-0000-0000-0000763A0000}"/>
    <cellStyle name="Normal 18 4 9" xfId="15185" xr:uid="{00000000-0005-0000-0000-0000773A0000}"/>
    <cellStyle name="Normal 18 5" xfId="15186" xr:uid="{00000000-0005-0000-0000-0000783A0000}"/>
    <cellStyle name="Normal 18 5 10" xfId="15187" xr:uid="{00000000-0005-0000-0000-0000793A0000}"/>
    <cellStyle name="Normal 18 5 11" xfId="15188" xr:uid="{00000000-0005-0000-0000-00007A3A0000}"/>
    <cellStyle name="Normal 18 5 12" xfId="15189" xr:uid="{00000000-0005-0000-0000-00007B3A0000}"/>
    <cellStyle name="Normal 18 5 2" xfId="15190" xr:uid="{00000000-0005-0000-0000-00007C3A0000}"/>
    <cellStyle name="Normal 18 5 2 2" xfId="15191" xr:uid="{00000000-0005-0000-0000-00007D3A0000}"/>
    <cellStyle name="Normal 18 5 2 2 2" xfId="15192" xr:uid="{00000000-0005-0000-0000-00007E3A0000}"/>
    <cellStyle name="Normal 18 5 2 2 3" xfId="15193" xr:uid="{00000000-0005-0000-0000-00007F3A0000}"/>
    <cellStyle name="Normal 18 5 2 2 4" xfId="15194" xr:uid="{00000000-0005-0000-0000-0000803A0000}"/>
    <cellStyle name="Normal 18 5 2 3" xfId="15195" xr:uid="{00000000-0005-0000-0000-0000813A0000}"/>
    <cellStyle name="Normal 18 5 2 3 2" xfId="15196" xr:uid="{00000000-0005-0000-0000-0000823A0000}"/>
    <cellStyle name="Normal 18 5 2 3 3" xfId="15197" xr:uid="{00000000-0005-0000-0000-0000833A0000}"/>
    <cellStyle name="Normal 18 5 2 3 4" xfId="15198" xr:uid="{00000000-0005-0000-0000-0000843A0000}"/>
    <cellStyle name="Normal 18 5 2 4" xfId="15199" xr:uid="{00000000-0005-0000-0000-0000853A0000}"/>
    <cellStyle name="Normal 18 5 2 5" xfId="15200" xr:uid="{00000000-0005-0000-0000-0000863A0000}"/>
    <cellStyle name="Normal 18 5 2 6" xfId="15201" xr:uid="{00000000-0005-0000-0000-0000873A0000}"/>
    <cellStyle name="Normal 18 5 3" xfId="15202" xr:uid="{00000000-0005-0000-0000-0000883A0000}"/>
    <cellStyle name="Normal 18 5 3 2" xfId="15203" xr:uid="{00000000-0005-0000-0000-0000893A0000}"/>
    <cellStyle name="Normal 18 5 3 3" xfId="15204" xr:uid="{00000000-0005-0000-0000-00008A3A0000}"/>
    <cellStyle name="Normal 18 5 3 4" xfId="15205" xr:uid="{00000000-0005-0000-0000-00008B3A0000}"/>
    <cellStyle name="Normal 18 5 4" xfId="15206" xr:uid="{00000000-0005-0000-0000-00008C3A0000}"/>
    <cellStyle name="Normal 18 5 4 2" xfId="15207" xr:uid="{00000000-0005-0000-0000-00008D3A0000}"/>
    <cellStyle name="Normal 18 5 4 3" xfId="15208" xr:uid="{00000000-0005-0000-0000-00008E3A0000}"/>
    <cellStyle name="Normal 18 5 4 4" xfId="15209" xr:uid="{00000000-0005-0000-0000-00008F3A0000}"/>
    <cellStyle name="Normal 18 5 5" xfId="15210" xr:uid="{00000000-0005-0000-0000-0000903A0000}"/>
    <cellStyle name="Normal 18 5 5 2" xfId="15211" xr:uid="{00000000-0005-0000-0000-0000913A0000}"/>
    <cellStyle name="Normal 18 5 5 3" xfId="15212" xr:uid="{00000000-0005-0000-0000-0000923A0000}"/>
    <cellStyle name="Normal 18 5 5 4" xfId="15213" xr:uid="{00000000-0005-0000-0000-0000933A0000}"/>
    <cellStyle name="Normal 18 5 6" xfId="15214" xr:uid="{00000000-0005-0000-0000-0000943A0000}"/>
    <cellStyle name="Normal 18 5 6 2" xfId="15215" xr:uid="{00000000-0005-0000-0000-0000953A0000}"/>
    <cellStyle name="Normal 18 5 6 3" xfId="15216" xr:uid="{00000000-0005-0000-0000-0000963A0000}"/>
    <cellStyle name="Normal 18 5 6 4" xfId="15217" xr:uid="{00000000-0005-0000-0000-0000973A0000}"/>
    <cellStyle name="Normal 18 5 7" xfId="15218" xr:uid="{00000000-0005-0000-0000-0000983A0000}"/>
    <cellStyle name="Normal 18 5 7 2" xfId="15219" xr:uid="{00000000-0005-0000-0000-0000993A0000}"/>
    <cellStyle name="Normal 18 5 7 3" xfId="15220" xr:uid="{00000000-0005-0000-0000-00009A3A0000}"/>
    <cellStyle name="Normal 18 5 7 4" xfId="15221" xr:uid="{00000000-0005-0000-0000-00009B3A0000}"/>
    <cellStyle name="Normal 18 5 8" xfId="15222" xr:uid="{00000000-0005-0000-0000-00009C3A0000}"/>
    <cellStyle name="Normal 18 5 9" xfId="15223" xr:uid="{00000000-0005-0000-0000-00009D3A0000}"/>
    <cellStyle name="Normal 18 6" xfId="15224" xr:uid="{00000000-0005-0000-0000-00009E3A0000}"/>
    <cellStyle name="Normal 18 6 2" xfId="15225" xr:uid="{00000000-0005-0000-0000-00009F3A0000}"/>
    <cellStyle name="Normal 18 6 2 2" xfId="15226" xr:uid="{00000000-0005-0000-0000-0000A03A0000}"/>
    <cellStyle name="Normal 18 6 2 3" xfId="15227" xr:uid="{00000000-0005-0000-0000-0000A13A0000}"/>
    <cellStyle name="Normal 18 6 2 4" xfId="15228" xr:uid="{00000000-0005-0000-0000-0000A23A0000}"/>
    <cellStyle name="Normal 18 6 3" xfId="15229" xr:uid="{00000000-0005-0000-0000-0000A33A0000}"/>
    <cellStyle name="Normal 18 6 3 2" xfId="15230" xr:uid="{00000000-0005-0000-0000-0000A43A0000}"/>
    <cellStyle name="Normal 18 6 3 3" xfId="15231" xr:uid="{00000000-0005-0000-0000-0000A53A0000}"/>
    <cellStyle name="Normal 18 6 3 4" xfId="15232" xr:uid="{00000000-0005-0000-0000-0000A63A0000}"/>
    <cellStyle name="Normal 18 6 4" xfId="15233" xr:uid="{00000000-0005-0000-0000-0000A73A0000}"/>
    <cellStyle name="Normal 18 6 4 2" xfId="15234" xr:uid="{00000000-0005-0000-0000-0000A83A0000}"/>
    <cellStyle name="Normal 18 6 4 3" xfId="15235" xr:uid="{00000000-0005-0000-0000-0000A93A0000}"/>
    <cellStyle name="Normal 18 6 4 4" xfId="15236" xr:uid="{00000000-0005-0000-0000-0000AA3A0000}"/>
    <cellStyle name="Normal 18 6 5" xfId="15237" xr:uid="{00000000-0005-0000-0000-0000AB3A0000}"/>
    <cellStyle name="Normal 18 6 5 2" xfId="15238" xr:uid="{00000000-0005-0000-0000-0000AC3A0000}"/>
    <cellStyle name="Normal 18 6 5 3" xfId="15239" xr:uid="{00000000-0005-0000-0000-0000AD3A0000}"/>
    <cellStyle name="Normal 18 6 5 4" xfId="15240" xr:uid="{00000000-0005-0000-0000-0000AE3A0000}"/>
    <cellStyle name="Normal 18 6 6" xfId="15241" xr:uid="{00000000-0005-0000-0000-0000AF3A0000}"/>
    <cellStyle name="Normal 18 6 7" xfId="15242" xr:uid="{00000000-0005-0000-0000-0000B03A0000}"/>
    <cellStyle name="Normal 18 6 8" xfId="15243" xr:uid="{00000000-0005-0000-0000-0000B13A0000}"/>
    <cellStyle name="Normal 18 7" xfId="15244" xr:uid="{00000000-0005-0000-0000-0000B23A0000}"/>
    <cellStyle name="Normal 18 7 2" xfId="15245" xr:uid="{00000000-0005-0000-0000-0000B33A0000}"/>
    <cellStyle name="Normal 18 7 3" xfId="15246" xr:uid="{00000000-0005-0000-0000-0000B43A0000}"/>
    <cellStyle name="Normal 18 7 4" xfId="15247" xr:uid="{00000000-0005-0000-0000-0000B53A0000}"/>
    <cellStyle name="Normal 18 8" xfId="15248" xr:uid="{00000000-0005-0000-0000-0000B63A0000}"/>
    <cellStyle name="Normal 18 8 2" xfId="15249" xr:uid="{00000000-0005-0000-0000-0000B73A0000}"/>
    <cellStyle name="Normal 18 8 3" xfId="15250" xr:uid="{00000000-0005-0000-0000-0000B83A0000}"/>
    <cellStyle name="Normal 18 8 4" xfId="15251" xr:uid="{00000000-0005-0000-0000-0000B93A0000}"/>
    <cellStyle name="Normal 18 9" xfId="15252" xr:uid="{00000000-0005-0000-0000-0000BA3A0000}"/>
    <cellStyle name="Normal 18 9 2" xfId="15253" xr:uid="{00000000-0005-0000-0000-0000BB3A0000}"/>
    <cellStyle name="Normal 18 9 3" xfId="15254" xr:uid="{00000000-0005-0000-0000-0000BC3A0000}"/>
    <cellStyle name="Normal 18 9 4" xfId="15255" xr:uid="{00000000-0005-0000-0000-0000BD3A0000}"/>
    <cellStyle name="Normal 19" xfId="15256" xr:uid="{00000000-0005-0000-0000-0000BE3A0000}"/>
    <cellStyle name="Normal 19 10" xfId="15257" xr:uid="{00000000-0005-0000-0000-0000BF3A0000}"/>
    <cellStyle name="Normal 19 10 2" xfId="15258" xr:uid="{00000000-0005-0000-0000-0000C03A0000}"/>
    <cellStyle name="Normal 19 10 3" xfId="15259" xr:uid="{00000000-0005-0000-0000-0000C13A0000}"/>
    <cellStyle name="Normal 19 10 4" xfId="15260" xr:uid="{00000000-0005-0000-0000-0000C23A0000}"/>
    <cellStyle name="Normal 19 11" xfId="15261" xr:uid="{00000000-0005-0000-0000-0000C33A0000}"/>
    <cellStyle name="Normal 19 11 2" xfId="15262" xr:uid="{00000000-0005-0000-0000-0000C43A0000}"/>
    <cellStyle name="Normal 19 11 3" xfId="15263" xr:uid="{00000000-0005-0000-0000-0000C53A0000}"/>
    <cellStyle name="Normal 19 11 4" xfId="15264" xr:uid="{00000000-0005-0000-0000-0000C63A0000}"/>
    <cellStyle name="Normal 19 12" xfId="15265" xr:uid="{00000000-0005-0000-0000-0000C73A0000}"/>
    <cellStyle name="Normal 19 12 2" xfId="15266" xr:uid="{00000000-0005-0000-0000-0000C83A0000}"/>
    <cellStyle name="Normal 19 12 3" xfId="15267" xr:uid="{00000000-0005-0000-0000-0000C93A0000}"/>
    <cellStyle name="Normal 19 12 4" xfId="15268" xr:uid="{00000000-0005-0000-0000-0000CA3A0000}"/>
    <cellStyle name="Normal 19 13" xfId="15269" xr:uid="{00000000-0005-0000-0000-0000CB3A0000}"/>
    <cellStyle name="Normal 19 13 2" xfId="15270" xr:uid="{00000000-0005-0000-0000-0000CC3A0000}"/>
    <cellStyle name="Normal 19 13 3" xfId="15271" xr:uid="{00000000-0005-0000-0000-0000CD3A0000}"/>
    <cellStyle name="Normal 19 13 4" xfId="15272" xr:uid="{00000000-0005-0000-0000-0000CE3A0000}"/>
    <cellStyle name="Normal 19 14" xfId="15273" xr:uid="{00000000-0005-0000-0000-0000CF3A0000}"/>
    <cellStyle name="Normal 19 15" xfId="15274" xr:uid="{00000000-0005-0000-0000-0000D03A0000}"/>
    <cellStyle name="Normal 19 16" xfId="15275" xr:uid="{00000000-0005-0000-0000-0000D13A0000}"/>
    <cellStyle name="Normal 19 17" xfId="15276" xr:uid="{00000000-0005-0000-0000-0000D23A0000}"/>
    <cellStyle name="Normal 19 18" xfId="15277" xr:uid="{00000000-0005-0000-0000-0000D33A0000}"/>
    <cellStyle name="Normal 19 19" xfId="15278" xr:uid="{00000000-0005-0000-0000-0000D43A0000}"/>
    <cellStyle name="Normal 19 2" xfId="15279" xr:uid="{00000000-0005-0000-0000-0000D53A0000}"/>
    <cellStyle name="Normal 19 2 10" xfId="15280" xr:uid="{00000000-0005-0000-0000-0000D63A0000}"/>
    <cellStyle name="Normal 19 2 11" xfId="15281" xr:uid="{00000000-0005-0000-0000-0000D73A0000}"/>
    <cellStyle name="Normal 19 2 12" xfId="15282" xr:uid="{00000000-0005-0000-0000-0000D83A0000}"/>
    <cellStyle name="Normal 19 2 13" xfId="15283" xr:uid="{00000000-0005-0000-0000-0000D93A0000}"/>
    <cellStyle name="Normal 19 2 14" xfId="15284" xr:uid="{00000000-0005-0000-0000-0000DA3A0000}"/>
    <cellStyle name="Normal 19 2 2" xfId="15285" xr:uid="{00000000-0005-0000-0000-0000DB3A0000}"/>
    <cellStyle name="Normal 19 2 2 10" xfId="15286" xr:uid="{00000000-0005-0000-0000-0000DC3A0000}"/>
    <cellStyle name="Normal 19 2 2 11" xfId="15287" xr:uid="{00000000-0005-0000-0000-0000DD3A0000}"/>
    <cellStyle name="Normal 19 2 2 12" xfId="15288" xr:uid="{00000000-0005-0000-0000-0000DE3A0000}"/>
    <cellStyle name="Normal 19 2 2 2" xfId="15289" xr:uid="{00000000-0005-0000-0000-0000DF3A0000}"/>
    <cellStyle name="Normal 19 2 2 2 2" xfId="15290" xr:uid="{00000000-0005-0000-0000-0000E03A0000}"/>
    <cellStyle name="Normal 19 2 2 2 2 2" xfId="15291" xr:uid="{00000000-0005-0000-0000-0000E13A0000}"/>
    <cellStyle name="Normal 19 2 2 2 2 3" xfId="15292" xr:uid="{00000000-0005-0000-0000-0000E23A0000}"/>
    <cellStyle name="Normal 19 2 2 2 2 4" xfId="15293" xr:uid="{00000000-0005-0000-0000-0000E33A0000}"/>
    <cellStyle name="Normal 19 2 2 2 3" xfId="15294" xr:uid="{00000000-0005-0000-0000-0000E43A0000}"/>
    <cellStyle name="Normal 19 2 2 2 3 2" xfId="15295" xr:uid="{00000000-0005-0000-0000-0000E53A0000}"/>
    <cellStyle name="Normal 19 2 2 2 3 3" xfId="15296" xr:uid="{00000000-0005-0000-0000-0000E63A0000}"/>
    <cellStyle name="Normal 19 2 2 2 3 4" xfId="15297" xr:uid="{00000000-0005-0000-0000-0000E73A0000}"/>
    <cellStyle name="Normal 19 2 2 2 4" xfId="15298" xr:uid="{00000000-0005-0000-0000-0000E83A0000}"/>
    <cellStyle name="Normal 19 2 2 2 5" xfId="15299" xr:uid="{00000000-0005-0000-0000-0000E93A0000}"/>
    <cellStyle name="Normal 19 2 2 2 6" xfId="15300" xr:uid="{00000000-0005-0000-0000-0000EA3A0000}"/>
    <cellStyle name="Normal 19 2 2 3" xfId="15301" xr:uid="{00000000-0005-0000-0000-0000EB3A0000}"/>
    <cellStyle name="Normal 19 2 2 3 2" xfId="15302" xr:uid="{00000000-0005-0000-0000-0000EC3A0000}"/>
    <cellStyle name="Normal 19 2 2 3 3" xfId="15303" xr:uid="{00000000-0005-0000-0000-0000ED3A0000}"/>
    <cellStyle name="Normal 19 2 2 3 4" xfId="15304" xr:uid="{00000000-0005-0000-0000-0000EE3A0000}"/>
    <cellStyle name="Normal 19 2 2 4" xfId="15305" xr:uid="{00000000-0005-0000-0000-0000EF3A0000}"/>
    <cellStyle name="Normal 19 2 2 4 2" xfId="15306" xr:uid="{00000000-0005-0000-0000-0000F03A0000}"/>
    <cellStyle name="Normal 19 2 2 4 3" xfId="15307" xr:uid="{00000000-0005-0000-0000-0000F13A0000}"/>
    <cellStyle name="Normal 19 2 2 4 4" xfId="15308" xr:uid="{00000000-0005-0000-0000-0000F23A0000}"/>
    <cellStyle name="Normal 19 2 2 5" xfId="15309" xr:uid="{00000000-0005-0000-0000-0000F33A0000}"/>
    <cellStyle name="Normal 19 2 2 5 2" xfId="15310" xr:uid="{00000000-0005-0000-0000-0000F43A0000}"/>
    <cellStyle name="Normal 19 2 2 5 3" xfId="15311" xr:uid="{00000000-0005-0000-0000-0000F53A0000}"/>
    <cellStyle name="Normal 19 2 2 5 4" xfId="15312" xr:uid="{00000000-0005-0000-0000-0000F63A0000}"/>
    <cellStyle name="Normal 19 2 2 6" xfId="15313" xr:uid="{00000000-0005-0000-0000-0000F73A0000}"/>
    <cellStyle name="Normal 19 2 2 6 2" xfId="15314" xr:uid="{00000000-0005-0000-0000-0000F83A0000}"/>
    <cellStyle name="Normal 19 2 2 6 3" xfId="15315" xr:uid="{00000000-0005-0000-0000-0000F93A0000}"/>
    <cellStyle name="Normal 19 2 2 6 4" xfId="15316" xr:uid="{00000000-0005-0000-0000-0000FA3A0000}"/>
    <cellStyle name="Normal 19 2 2 7" xfId="15317" xr:uid="{00000000-0005-0000-0000-0000FB3A0000}"/>
    <cellStyle name="Normal 19 2 2 7 2" xfId="15318" xr:uid="{00000000-0005-0000-0000-0000FC3A0000}"/>
    <cellStyle name="Normal 19 2 2 7 3" xfId="15319" xr:uid="{00000000-0005-0000-0000-0000FD3A0000}"/>
    <cellStyle name="Normal 19 2 2 7 4" xfId="15320" xr:uid="{00000000-0005-0000-0000-0000FE3A0000}"/>
    <cellStyle name="Normal 19 2 2 8" xfId="15321" xr:uid="{00000000-0005-0000-0000-0000FF3A0000}"/>
    <cellStyle name="Normal 19 2 2 9" xfId="15322" xr:uid="{00000000-0005-0000-0000-0000003B0000}"/>
    <cellStyle name="Normal 19 2 3" xfId="15323" xr:uid="{00000000-0005-0000-0000-0000013B0000}"/>
    <cellStyle name="Normal 19 2 3 2" xfId="15324" xr:uid="{00000000-0005-0000-0000-0000023B0000}"/>
    <cellStyle name="Normal 19 2 3 2 2" xfId="15325" xr:uid="{00000000-0005-0000-0000-0000033B0000}"/>
    <cellStyle name="Normal 19 2 3 2 3" xfId="15326" xr:uid="{00000000-0005-0000-0000-0000043B0000}"/>
    <cellStyle name="Normal 19 2 3 2 4" xfId="15327" xr:uid="{00000000-0005-0000-0000-0000053B0000}"/>
    <cellStyle name="Normal 19 2 3 3" xfId="15328" xr:uid="{00000000-0005-0000-0000-0000063B0000}"/>
    <cellStyle name="Normal 19 2 3 3 2" xfId="15329" xr:uid="{00000000-0005-0000-0000-0000073B0000}"/>
    <cellStyle name="Normal 19 2 3 3 3" xfId="15330" xr:uid="{00000000-0005-0000-0000-0000083B0000}"/>
    <cellStyle name="Normal 19 2 3 3 4" xfId="15331" xr:uid="{00000000-0005-0000-0000-0000093B0000}"/>
    <cellStyle name="Normal 19 2 3 4" xfId="15332" xr:uid="{00000000-0005-0000-0000-00000A3B0000}"/>
    <cellStyle name="Normal 19 2 3 5" xfId="15333" xr:uid="{00000000-0005-0000-0000-00000B3B0000}"/>
    <cellStyle name="Normal 19 2 3 6" xfId="15334" xr:uid="{00000000-0005-0000-0000-00000C3B0000}"/>
    <cellStyle name="Normal 19 2 4" xfId="15335" xr:uid="{00000000-0005-0000-0000-00000D3B0000}"/>
    <cellStyle name="Normal 19 2 4 2" xfId="15336" xr:uid="{00000000-0005-0000-0000-00000E3B0000}"/>
    <cellStyle name="Normal 19 2 4 3" xfId="15337" xr:uid="{00000000-0005-0000-0000-00000F3B0000}"/>
    <cellStyle name="Normal 19 2 4 4" xfId="15338" xr:uid="{00000000-0005-0000-0000-0000103B0000}"/>
    <cellStyle name="Normal 19 2 5" xfId="15339" xr:uid="{00000000-0005-0000-0000-0000113B0000}"/>
    <cellStyle name="Normal 19 2 5 2" xfId="15340" xr:uid="{00000000-0005-0000-0000-0000123B0000}"/>
    <cellStyle name="Normal 19 2 5 3" xfId="15341" xr:uid="{00000000-0005-0000-0000-0000133B0000}"/>
    <cellStyle name="Normal 19 2 5 4" xfId="15342" xr:uid="{00000000-0005-0000-0000-0000143B0000}"/>
    <cellStyle name="Normal 19 2 6" xfId="15343" xr:uid="{00000000-0005-0000-0000-0000153B0000}"/>
    <cellStyle name="Normal 19 2 6 2" xfId="15344" xr:uid="{00000000-0005-0000-0000-0000163B0000}"/>
    <cellStyle name="Normal 19 2 6 3" xfId="15345" xr:uid="{00000000-0005-0000-0000-0000173B0000}"/>
    <cellStyle name="Normal 19 2 6 4" xfId="15346" xr:uid="{00000000-0005-0000-0000-0000183B0000}"/>
    <cellStyle name="Normal 19 2 7" xfId="15347" xr:uid="{00000000-0005-0000-0000-0000193B0000}"/>
    <cellStyle name="Normal 19 2 7 2" xfId="15348" xr:uid="{00000000-0005-0000-0000-00001A3B0000}"/>
    <cellStyle name="Normal 19 2 7 3" xfId="15349" xr:uid="{00000000-0005-0000-0000-00001B3B0000}"/>
    <cellStyle name="Normal 19 2 7 4" xfId="15350" xr:uid="{00000000-0005-0000-0000-00001C3B0000}"/>
    <cellStyle name="Normal 19 2 8" xfId="15351" xr:uid="{00000000-0005-0000-0000-00001D3B0000}"/>
    <cellStyle name="Normal 19 2 8 2" xfId="15352" xr:uid="{00000000-0005-0000-0000-00001E3B0000}"/>
    <cellStyle name="Normal 19 2 8 3" xfId="15353" xr:uid="{00000000-0005-0000-0000-00001F3B0000}"/>
    <cellStyle name="Normal 19 2 8 4" xfId="15354" xr:uid="{00000000-0005-0000-0000-0000203B0000}"/>
    <cellStyle name="Normal 19 2 9" xfId="15355" xr:uid="{00000000-0005-0000-0000-0000213B0000}"/>
    <cellStyle name="Normal 19 2 9 2" xfId="15356" xr:uid="{00000000-0005-0000-0000-0000223B0000}"/>
    <cellStyle name="Normal 19 2 9 3" xfId="15357" xr:uid="{00000000-0005-0000-0000-0000233B0000}"/>
    <cellStyle name="Normal 19 2 9 4" xfId="15358" xr:uid="{00000000-0005-0000-0000-0000243B0000}"/>
    <cellStyle name="Normal 19 20" xfId="15359" xr:uid="{00000000-0005-0000-0000-0000253B0000}"/>
    <cellStyle name="Normal 19 3" xfId="15360" xr:uid="{00000000-0005-0000-0000-0000263B0000}"/>
    <cellStyle name="Normal 19 3 10" xfId="15361" xr:uid="{00000000-0005-0000-0000-0000273B0000}"/>
    <cellStyle name="Normal 19 3 11" xfId="15362" xr:uid="{00000000-0005-0000-0000-0000283B0000}"/>
    <cellStyle name="Normal 19 3 12" xfId="15363" xr:uid="{00000000-0005-0000-0000-0000293B0000}"/>
    <cellStyle name="Normal 19 3 13" xfId="15364" xr:uid="{00000000-0005-0000-0000-00002A3B0000}"/>
    <cellStyle name="Normal 19 3 14" xfId="15365" xr:uid="{00000000-0005-0000-0000-00002B3B0000}"/>
    <cellStyle name="Normal 19 3 2" xfId="15366" xr:uid="{00000000-0005-0000-0000-00002C3B0000}"/>
    <cellStyle name="Normal 19 3 2 10" xfId="15367" xr:uid="{00000000-0005-0000-0000-00002D3B0000}"/>
    <cellStyle name="Normal 19 3 2 11" xfId="15368" xr:uid="{00000000-0005-0000-0000-00002E3B0000}"/>
    <cellStyle name="Normal 19 3 2 12" xfId="15369" xr:uid="{00000000-0005-0000-0000-00002F3B0000}"/>
    <cellStyle name="Normal 19 3 2 2" xfId="15370" xr:uid="{00000000-0005-0000-0000-0000303B0000}"/>
    <cellStyle name="Normal 19 3 2 2 2" xfId="15371" xr:uid="{00000000-0005-0000-0000-0000313B0000}"/>
    <cellStyle name="Normal 19 3 2 2 2 2" xfId="15372" xr:uid="{00000000-0005-0000-0000-0000323B0000}"/>
    <cellStyle name="Normal 19 3 2 2 2 3" xfId="15373" xr:uid="{00000000-0005-0000-0000-0000333B0000}"/>
    <cellStyle name="Normal 19 3 2 2 2 4" xfId="15374" xr:uid="{00000000-0005-0000-0000-0000343B0000}"/>
    <cellStyle name="Normal 19 3 2 2 3" xfId="15375" xr:uid="{00000000-0005-0000-0000-0000353B0000}"/>
    <cellStyle name="Normal 19 3 2 2 3 2" xfId="15376" xr:uid="{00000000-0005-0000-0000-0000363B0000}"/>
    <cellStyle name="Normal 19 3 2 2 3 3" xfId="15377" xr:uid="{00000000-0005-0000-0000-0000373B0000}"/>
    <cellStyle name="Normal 19 3 2 2 3 4" xfId="15378" xr:uid="{00000000-0005-0000-0000-0000383B0000}"/>
    <cellStyle name="Normal 19 3 2 2 4" xfId="15379" xr:uid="{00000000-0005-0000-0000-0000393B0000}"/>
    <cellStyle name="Normal 19 3 2 2 5" xfId="15380" xr:uid="{00000000-0005-0000-0000-00003A3B0000}"/>
    <cellStyle name="Normal 19 3 2 2 6" xfId="15381" xr:uid="{00000000-0005-0000-0000-00003B3B0000}"/>
    <cellStyle name="Normal 19 3 2 3" xfId="15382" xr:uid="{00000000-0005-0000-0000-00003C3B0000}"/>
    <cellStyle name="Normal 19 3 2 3 2" xfId="15383" xr:uid="{00000000-0005-0000-0000-00003D3B0000}"/>
    <cellStyle name="Normal 19 3 2 3 3" xfId="15384" xr:uid="{00000000-0005-0000-0000-00003E3B0000}"/>
    <cellStyle name="Normal 19 3 2 3 4" xfId="15385" xr:uid="{00000000-0005-0000-0000-00003F3B0000}"/>
    <cellStyle name="Normal 19 3 2 4" xfId="15386" xr:uid="{00000000-0005-0000-0000-0000403B0000}"/>
    <cellStyle name="Normal 19 3 2 4 2" xfId="15387" xr:uid="{00000000-0005-0000-0000-0000413B0000}"/>
    <cellStyle name="Normal 19 3 2 4 3" xfId="15388" xr:uid="{00000000-0005-0000-0000-0000423B0000}"/>
    <cellStyle name="Normal 19 3 2 4 4" xfId="15389" xr:uid="{00000000-0005-0000-0000-0000433B0000}"/>
    <cellStyle name="Normal 19 3 2 5" xfId="15390" xr:uid="{00000000-0005-0000-0000-0000443B0000}"/>
    <cellStyle name="Normal 19 3 2 5 2" xfId="15391" xr:uid="{00000000-0005-0000-0000-0000453B0000}"/>
    <cellStyle name="Normal 19 3 2 5 3" xfId="15392" xr:uid="{00000000-0005-0000-0000-0000463B0000}"/>
    <cellStyle name="Normal 19 3 2 5 4" xfId="15393" xr:uid="{00000000-0005-0000-0000-0000473B0000}"/>
    <cellStyle name="Normal 19 3 2 6" xfId="15394" xr:uid="{00000000-0005-0000-0000-0000483B0000}"/>
    <cellStyle name="Normal 19 3 2 6 2" xfId="15395" xr:uid="{00000000-0005-0000-0000-0000493B0000}"/>
    <cellStyle name="Normal 19 3 2 6 3" xfId="15396" xr:uid="{00000000-0005-0000-0000-00004A3B0000}"/>
    <cellStyle name="Normal 19 3 2 6 4" xfId="15397" xr:uid="{00000000-0005-0000-0000-00004B3B0000}"/>
    <cellStyle name="Normal 19 3 2 7" xfId="15398" xr:uid="{00000000-0005-0000-0000-00004C3B0000}"/>
    <cellStyle name="Normal 19 3 2 7 2" xfId="15399" xr:uid="{00000000-0005-0000-0000-00004D3B0000}"/>
    <cellStyle name="Normal 19 3 2 7 3" xfId="15400" xr:uid="{00000000-0005-0000-0000-00004E3B0000}"/>
    <cellStyle name="Normal 19 3 2 7 4" xfId="15401" xr:uid="{00000000-0005-0000-0000-00004F3B0000}"/>
    <cellStyle name="Normal 19 3 2 8" xfId="15402" xr:uid="{00000000-0005-0000-0000-0000503B0000}"/>
    <cellStyle name="Normal 19 3 2 9" xfId="15403" xr:uid="{00000000-0005-0000-0000-0000513B0000}"/>
    <cellStyle name="Normal 19 3 3" xfId="15404" xr:uid="{00000000-0005-0000-0000-0000523B0000}"/>
    <cellStyle name="Normal 19 3 3 2" xfId="15405" xr:uid="{00000000-0005-0000-0000-0000533B0000}"/>
    <cellStyle name="Normal 19 3 3 2 2" xfId="15406" xr:uid="{00000000-0005-0000-0000-0000543B0000}"/>
    <cellStyle name="Normal 19 3 3 2 3" xfId="15407" xr:uid="{00000000-0005-0000-0000-0000553B0000}"/>
    <cellStyle name="Normal 19 3 3 2 4" xfId="15408" xr:uid="{00000000-0005-0000-0000-0000563B0000}"/>
    <cellStyle name="Normal 19 3 3 3" xfId="15409" xr:uid="{00000000-0005-0000-0000-0000573B0000}"/>
    <cellStyle name="Normal 19 3 3 3 2" xfId="15410" xr:uid="{00000000-0005-0000-0000-0000583B0000}"/>
    <cellStyle name="Normal 19 3 3 3 3" xfId="15411" xr:uid="{00000000-0005-0000-0000-0000593B0000}"/>
    <cellStyle name="Normal 19 3 3 3 4" xfId="15412" xr:uid="{00000000-0005-0000-0000-00005A3B0000}"/>
    <cellStyle name="Normal 19 3 3 4" xfId="15413" xr:uid="{00000000-0005-0000-0000-00005B3B0000}"/>
    <cellStyle name="Normal 19 3 3 5" xfId="15414" xr:uid="{00000000-0005-0000-0000-00005C3B0000}"/>
    <cellStyle name="Normal 19 3 3 6" xfId="15415" xr:uid="{00000000-0005-0000-0000-00005D3B0000}"/>
    <cellStyle name="Normal 19 3 4" xfId="15416" xr:uid="{00000000-0005-0000-0000-00005E3B0000}"/>
    <cellStyle name="Normal 19 3 4 2" xfId="15417" xr:uid="{00000000-0005-0000-0000-00005F3B0000}"/>
    <cellStyle name="Normal 19 3 4 3" xfId="15418" xr:uid="{00000000-0005-0000-0000-0000603B0000}"/>
    <cellStyle name="Normal 19 3 4 4" xfId="15419" xr:uid="{00000000-0005-0000-0000-0000613B0000}"/>
    <cellStyle name="Normal 19 3 5" xfId="15420" xr:uid="{00000000-0005-0000-0000-0000623B0000}"/>
    <cellStyle name="Normal 19 3 5 2" xfId="15421" xr:uid="{00000000-0005-0000-0000-0000633B0000}"/>
    <cellStyle name="Normal 19 3 5 3" xfId="15422" xr:uid="{00000000-0005-0000-0000-0000643B0000}"/>
    <cellStyle name="Normal 19 3 5 4" xfId="15423" xr:uid="{00000000-0005-0000-0000-0000653B0000}"/>
    <cellStyle name="Normal 19 3 6" xfId="15424" xr:uid="{00000000-0005-0000-0000-0000663B0000}"/>
    <cellStyle name="Normal 19 3 6 2" xfId="15425" xr:uid="{00000000-0005-0000-0000-0000673B0000}"/>
    <cellStyle name="Normal 19 3 6 3" xfId="15426" xr:uid="{00000000-0005-0000-0000-0000683B0000}"/>
    <cellStyle name="Normal 19 3 6 4" xfId="15427" xr:uid="{00000000-0005-0000-0000-0000693B0000}"/>
    <cellStyle name="Normal 19 3 7" xfId="15428" xr:uid="{00000000-0005-0000-0000-00006A3B0000}"/>
    <cellStyle name="Normal 19 3 7 2" xfId="15429" xr:uid="{00000000-0005-0000-0000-00006B3B0000}"/>
    <cellStyle name="Normal 19 3 7 3" xfId="15430" xr:uid="{00000000-0005-0000-0000-00006C3B0000}"/>
    <cellStyle name="Normal 19 3 7 4" xfId="15431" xr:uid="{00000000-0005-0000-0000-00006D3B0000}"/>
    <cellStyle name="Normal 19 3 8" xfId="15432" xr:uid="{00000000-0005-0000-0000-00006E3B0000}"/>
    <cellStyle name="Normal 19 3 8 2" xfId="15433" xr:uid="{00000000-0005-0000-0000-00006F3B0000}"/>
    <cellStyle name="Normal 19 3 8 3" xfId="15434" xr:uid="{00000000-0005-0000-0000-0000703B0000}"/>
    <cellStyle name="Normal 19 3 8 4" xfId="15435" xr:uid="{00000000-0005-0000-0000-0000713B0000}"/>
    <cellStyle name="Normal 19 3 9" xfId="15436" xr:uid="{00000000-0005-0000-0000-0000723B0000}"/>
    <cellStyle name="Normal 19 3 9 2" xfId="15437" xr:uid="{00000000-0005-0000-0000-0000733B0000}"/>
    <cellStyle name="Normal 19 3 9 3" xfId="15438" xr:uid="{00000000-0005-0000-0000-0000743B0000}"/>
    <cellStyle name="Normal 19 3 9 4" xfId="15439" xr:uid="{00000000-0005-0000-0000-0000753B0000}"/>
    <cellStyle name="Normal 19 4" xfId="15440" xr:uid="{00000000-0005-0000-0000-0000763B0000}"/>
    <cellStyle name="Normal 19 4 10" xfId="15441" xr:uid="{00000000-0005-0000-0000-0000773B0000}"/>
    <cellStyle name="Normal 19 4 11" xfId="15442" xr:uid="{00000000-0005-0000-0000-0000783B0000}"/>
    <cellStyle name="Normal 19 4 12" xfId="15443" xr:uid="{00000000-0005-0000-0000-0000793B0000}"/>
    <cellStyle name="Normal 19 4 2" xfId="15444" xr:uid="{00000000-0005-0000-0000-00007A3B0000}"/>
    <cellStyle name="Normal 19 4 2 2" xfId="15445" xr:uid="{00000000-0005-0000-0000-00007B3B0000}"/>
    <cellStyle name="Normal 19 4 2 2 2" xfId="15446" xr:uid="{00000000-0005-0000-0000-00007C3B0000}"/>
    <cellStyle name="Normal 19 4 2 2 3" xfId="15447" xr:uid="{00000000-0005-0000-0000-00007D3B0000}"/>
    <cellStyle name="Normal 19 4 2 2 4" xfId="15448" xr:uid="{00000000-0005-0000-0000-00007E3B0000}"/>
    <cellStyle name="Normal 19 4 2 3" xfId="15449" xr:uid="{00000000-0005-0000-0000-00007F3B0000}"/>
    <cellStyle name="Normal 19 4 2 3 2" xfId="15450" xr:uid="{00000000-0005-0000-0000-0000803B0000}"/>
    <cellStyle name="Normal 19 4 2 3 3" xfId="15451" xr:uid="{00000000-0005-0000-0000-0000813B0000}"/>
    <cellStyle name="Normal 19 4 2 3 4" xfId="15452" xr:uid="{00000000-0005-0000-0000-0000823B0000}"/>
    <cellStyle name="Normal 19 4 2 4" xfId="15453" xr:uid="{00000000-0005-0000-0000-0000833B0000}"/>
    <cellStyle name="Normal 19 4 2 5" xfId="15454" xr:uid="{00000000-0005-0000-0000-0000843B0000}"/>
    <cellStyle name="Normal 19 4 2 6" xfId="15455" xr:uid="{00000000-0005-0000-0000-0000853B0000}"/>
    <cellStyle name="Normal 19 4 3" xfId="15456" xr:uid="{00000000-0005-0000-0000-0000863B0000}"/>
    <cellStyle name="Normal 19 4 3 2" xfId="15457" xr:uid="{00000000-0005-0000-0000-0000873B0000}"/>
    <cellStyle name="Normal 19 4 3 3" xfId="15458" xr:uid="{00000000-0005-0000-0000-0000883B0000}"/>
    <cellStyle name="Normal 19 4 3 4" xfId="15459" xr:uid="{00000000-0005-0000-0000-0000893B0000}"/>
    <cellStyle name="Normal 19 4 4" xfId="15460" xr:uid="{00000000-0005-0000-0000-00008A3B0000}"/>
    <cellStyle name="Normal 19 4 4 2" xfId="15461" xr:uid="{00000000-0005-0000-0000-00008B3B0000}"/>
    <cellStyle name="Normal 19 4 4 3" xfId="15462" xr:uid="{00000000-0005-0000-0000-00008C3B0000}"/>
    <cellStyle name="Normal 19 4 4 4" xfId="15463" xr:uid="{00000000-0005-0000-0000-00008D3B0000}"/>
    <cellStyle name="Normal 19 4 5" xfId="15464" xr:uid="{00000000-0005-0000-0000-00008E3B0000}"/>
    <cellStyle name="Normal 19 4 5 2" xfId="15465" xr:uid="{00000000-0005-0000-0000-00008F3B0000}"/>
    <cellStyle name="Normal 19 4 5 3" xfId="15466" xr:uid="{00000000-0005-0000-0000-0000903B0000}"/>
    <cellStyle name="Normal 19 4 5 4" xfId="15467" xr:uid="{00000000-0005-0000-0000-0000913B0000}"/>
    <cellStyle name="Normal 19 4 6" xfId="15468" xr:uid="{00000000-0005-0000-0000-0000923B0000}"/>
    <cellStyle name="Normal 19 4 6 2" xfId="15469" xr:uid="{00000000-0005-0000-0000-0000933B0000}"/>
    <cellStyle name="Normal 19 4 6 3" xfId="15470" xr:uid="{00000000-0005-0000-0000-0000943B0000}"/>
    <cellStyle name="Normal 19 4 6 4" xfId="15471" xr:uid="{00000000-0005-0000-0000-0000953B0000}"/>
    <cellStyle name="Normal 19 4 7" xfId="15472" xr:uid="{00000000-0005-0000-0000-0000963B0000}"/>
    <cellStyle name="Normal 19 4 7 2" xfId="15473" xr:uid="{00000000-0005-0000-0000-0000973B0000}"/>
    <cellStyle name="Normal 19 4 7 3" xfId="15474" xr:uid="{00000000-0005-0000-0000-0000983B0000}"/>
    <cellStyle name="Normal 19 4 7 4" xfId="15475" xr:uid="{00000000-0005-0000-0000-0000993B0000}"/>
    <cellStyle name="Normal 19 4 8" xfId="15476" xr:uid="{00000000-0005-0000-0000-00009A3B0000}"/>
    <cellStyle name="Normal 19 4 9" xfId="15477" xr:uid="{00000000-0005-0000-0000-00009B3B0000}"/>
    <cellStyle name="Normal 19 5" xfId="15478" xr:uid="{00000000-0005-0000-0000-00009C3B0000}"/>
    <cellStyle name="Normal 19 5 10" xfId="15479" xr:uid="{00000000-0005-0000-0000-00009D3B0000}"/>
    <cellStyle name="Normal 19 5 11" xfId="15480" xr:uid="{00000000-0005-0000-0000-00009E3B0000}"/>
    <cellStyle name="Normal 19 5 12" xfId="15481" xr:uid="{00000000-0005-0000-0000-00009F3B0000}"/>
    <cellStyle name="Normal 19 5 2" xfId="15482" xr:uid="{00000000-0005-0000-0000-0000A03B0000}"/>
    <cellStyle name="Normal 19 5 2 2" xfId="15483" xr:uid="{00000000-0005-0000-0000-0000A13B0000}"/>
    <cellStyle name="Normal 19 5 2 2 2" xfId="15484" xr:uid="{00000000-0005-0000-0000-0000A23B0000}"/>
    <cellStyle name="Normal 19 5 2 2 3" xfId="15485" xr:uid="{00000000-0005-0000-0000-0000A33B0000}"/>
    <cellStyle name="Normal 19 5 2 2 4" xfId="15486" xr:uid="{00000000-0005-0000-0000-0000A43B0000}"/>
    <cellStyle name="Normal 19 5 2 3" xfId="15487" xr:uid="{00000000-0005-0000-0000-0000A53B0000}"/>
    <cellStyle name="Normal 19 5 2 3 2" xfId="15488" xr:uid="{00000000-0005-0000-0000-0000A63B0000}"/>
    <cellStyle name="Normal 19 5 2 3 3" xfId="15489" xr:uid="{00000000-0005-0000-0000-0000A73B0000}"/>
    <cellStyle name="Normal 19 5 2 3 4" xfId="15490" xr:uid="{00000000-0005-0000-0000-0000A83B0000}"/>
    <cellStyle name="Normal 19 5 2 4" xfId="15491" xr:uid="{00000000-0005-0000-0000-0000A93B0000}"/>
    <cellStyle name="Normal 19 5 2 5" xfId="15492" xr:uid="{00000000-0005-0000-0000-0000AA3B0000}"/>
    <cellStyle name="Normal 19 5 2 6" xfId="15493" xr:uid="{00000000-0005-0000-0000-0000AB3B0000}"/>
    <cellStyle name="Normal 19 5 3" xfId="15494" xr:uid="{00000000-0005-0000-0000-0000AC3B0000}"/>
    <cellStyle name="Normal 19 5 3 2" xfId="15495" xr:uid="{00000000-0005-0000-0000-0000AD3B0000}"/>
    <cellStyle name="Normal 19 5 3 3" xfId="15496" xr:uid="{00000000-0005-0000-0000-0000AE3B0000}"/>
    <cellStyle name="Normal 19 5 3 4" xfId="15497" xr:uid="{00000000-0005-0000-0000-0000AF3B0000}"/>
    <cellStyle name="Normal 19 5 4" xfId="15498" xr:uid="{00000000-0005-0000-0000-0000B03B0000}"/>
    <cellStyle name="Normal 19 5 4 2" xfId="15499" xr:uid="{00000000-0005-0000-0000-0000B13B0000}"/>
    <cellStyle name="Normal 19 5 4 3" xfId="15500" xr:uid="{00000000-0005-0000-0000-0000B23B0000}"/>
    <cellStyle name="Normal 19 5 4 4" xfId="15501" xr:uid="{00000000-0005-0000-0000-0000B33B0000}"/>
    <cellStyle name="Normal 19 5 5" xfId="15502" xr:uid="{00000000-0005-0000-0000-0000B43B0000}"/>
    <cellStyle name="Normal 19 5 5 2" xfId="15503" xr:uid="{00000000-0005-0000-0000-0000B53B0000}"/>
    <cellStyle name="Normal 19 5 5 3" xfId="15504" xr:uid="{00000000-0005-0000-0000-0000B63B0000}"/>
    <cellStyle name="Normal 19 5 5 4" xfId="15505" xr:uid="{00000000-0005-0000-0000-0000B73B0000}"/>
    <cellStyle name="Normal 19 5 6" xfId="15506" xr:uid="{00000000-0005-0000-0000-0000B83B0000}"/>
    <cellStyle name="Normal 19 5 6 2" xfId="15507" xr:uid="{00000000-0005-0000-0000-0000B93B0000}"/>
    <cellStyle name="Normal 19 5 6 3" xfId="15508" xr:uid="{00000000-0005-0000-0000-0000BA3B0000}"/>
    <cellStyle name="Normal 19 5 6 4" xfId="15509" xr:uid="{00000000-0005-0000-0000-0000BB3B0000}"/>
    <cellStyle name="Normal 19 5 7" xfId="15510" xr:uid="{00000000-0005-0000-0000-0000BC3B0000}"/>
    <cellStyle name="Normal 19 5 7 2" xfId="15511" xr:uid="{00000000-0005-0000-0000-0000BD3B0000}"/>
    <cellStyle name="Normal 19 5 7 3" xfId="15512" xr:uid="{00000000-0005-0000-0000-0000BE3B0000}"/>
    <cellStyle name="Normal 19 5 7 4" xfId="15513" xr:uid="{00000000-0005-0000-0000-0000BF3B0000}"/>
    <cellStyle name="Normal 19 5 8" xfId="15514" xr:uid="{00000000-0005-0000-0000-0000C03B0000}"/>
    <cellStyle name="Normal 19 5 9" xfId="15515" xr:uid="{00000000-0005-0000-0000-0000C13B0000}"/>
    <cellStyle name="Normal 19 6" xfId="15516" xr:uid="{00000000-0005-0000-0000-0000C23B0000}"/>
    <cellStyle name="Normal 19 6 2" xfId="15517" xr:uid="{00000000-0005-0000-0000-0000C33B0000}"/>
    <cellStyle name="Normal 19 6 2 2" xfId="15518" xr:uid="{00000000-0005-0000-0000-0000C43B0000}"/>
    <cellStyle name="Normal 19 6 2 3" xfId="15519" xr:uid="{00000000-0005-0000-0000-0000C53B0000}"/>
    <cellStyle name="Normal 19 6 2 4" xfId="15520" xr:uid="{00000000-0005-0000-0000-0000C63B0000}"/>
    <cellStyle name="Normal 19 6 3" xfId="15521" xr:uid="{00000000-0005-0000-0000-0000C73B0000}"/>
    <cellStyle name="Normal 19 6 3 2" xfId="15522" xr:uid="{00000000-0005-0000-0000-0000C83B0000}"/>
    <cellStyle name="Normal 19 6 3 3" xfId="15523" xr:uid="{00000000-0005-0000-0000-0000C93B0000}"/>
    <cellStyle name="Normal 19 6 3 4" xfId="15524" xr:uid="{00000000-0005-0000-0000-0000CA3B0000}"/>
    <cellStyle name="Normal 19 6 4" xfId="15525" xr:uid="{00000000-0005-0000-0000-0000CB3B0000}"/>
    <cellStyle name="Normal 19 6 4 2" xfId="15526" xr:uid="{00000000-0005-0000-0000-0000CC3B0000}"/>
    <cellStyle name="Normal 19 6 4 3" xfId="15527" xr:uid="{00000000-0005-0000-0000-0000CD3B0000}"/>
    <cellStyle name="Normal 19 6 4 4" xfId="15528" xr:uid="{00000000-0005-0000-0000-0000CE3B0000}"/>
    <cellStyle name="Normal 19 6 5" xfId="15529" xr:uid="{00000000-0005-0000-0000-0000CF3B0000}"/>
    <cellStyle name="Normal 19 6 5 2" xfId="15530" xr:uid="{00000000-0005-0000-0000-0000D03B0000}"/>
    <cellStyle name="Normal 19 6 5 3" xfId="15531" xr:uid="{00000000-0005-0000-0000-0000D13B0000}"/>
    <cellStyle name="Normal 19 6 5 4" xfId="15532" xr:uid="{00000000-0005-0000-0000-0000D23B0000}"/>
    <cellStyle name="Normal 19 6 6" xfId="15533" xr:uid="{00000000-0005-0000-0000-0000D33B0000}"/>
    <cellStyle name="Normal 19 6 7" xfId="15534" xr:uid="{00000000-0005-0000-0000-0000D43B0000}"/>
    <cellStyle name="Normal 19 6 8" xfId="15535" xr:uid="{00000000-0005-0000-0000-0000D53B0000}"/>
    <cellStyle name="Normal 19 7" xfId="15536" xr:uid="{00000000-0005-0000-0000-0000D63B0000}"/>
    <cellStyle name="Normal 19 7 2" xfId="15537" xr:uid="{00000000-0005-0000-0000-0000D73B0000}"/>
    <cellStyle name="Normal 19 7 3" xfId="15538" xr:uid="{00000000-0005-0000-0000-0000D83B0000}"/>
    <cellStyle name="Normal 19 7 4" xfId="15539" xr:uid="{00000000-0005-0000-0000-0000D93B0000}"/>
    <cellStyle name="Normal 19 8" xfId="15540" xr:uid="{00000000-0005-0000-0000-0000DA3B0000}"/>
    <cellStyle name="Normal 19 8 2" xfId="15541" xr:uid="{00000000-0005-0000-0000-0000DB3B0000}"/>
    <cellStyle name="Normal 19 8 3" xfId="15542" xr:uid="{00000000-0005-0000-0000-0000DC3B0000}"/>
    <cellStyle name="Normal 19 8 4" xfId="15543" xr:uid="{00000000-0005-0000-0000-0000DD3B0000}"/>
    <cellStyle name="Normal 19 9" xfId="15544" xr:uid="{00000000-0005-0000-0000-0000DE3B0000}"/>
    <cellStyle name="Normal 19 9 2" xfId="15545" xr:uid="{00000000-0005-0000-0000-0000DF3B0000}"/>
    <cellStyle name="Normal 19 9 3" xfId="15546" xr:uid="{00000000-0005-0000-0000-0000E03B0000}"/>
    <cellStyle name="Normal 19 9 4" xfId="15547" xr:uid="{00000000-0005-0000-0000-0000E13B0000}"/>
    <cellStyle name="Normal 2" xfId="15" xr:uid="{00000000-0005-0000-0000-0000E23B0000}"/>
    <cellStyle name="Normal 2 10" xfId="15548" xr:uid="{00000000-0005-0000-0000-0000E33B0000}"/>
    <cellStyle name="Normal 2 11" xfId="15549" xr:uid="{00000000-0005-0000-0000-0000E43B0000}"/>
    <cellStyle name="Normal 2 12" xfId="15550" xr:uid="{00000000-0005-0000-0000-0000E53B0000}"/>
    <cellStyle name="Normal 2 13" xfId="15551" xr:uid="{00000000-0005-0000-0000-0000E63B0000}"/>
    <cellStyle name="Normal 2 13 2" xfId="15552" xr:uid="{00000000-0005-0000-0000-0000E73B0000}"/>
    <cellStyle name="Normal 2 14" xfId="15553" xr:uid="{00000000-0005-0000-0000-0000E83B0000}"/>
    <cellStyle name="Normal 2 15" xfId="15554" xr:uid="{00000000-0005-0000-0000-0000E93B0000}"/>
    <cellStyle name="Normal 2 16" xfId="39129" xr:uid="{00000000-0005-0000-0000-0000EA3B0000}"/>
    <cellStyle name="Normal 2 17" xfId="39144" xr:uid="{00000000-0005-0000-0000-0000EB3B0000}"/>
    <cellStyle name="Normal 2 2" xfId="27" xr:uid="{00000000-0005-0000-0000-0000EC3B0000}"/>
    <cellStyle name="Normal 2 2 2" xfId="15555" xr:uid="{00000000-0005-0000-0000-0000ED3B0000}"/>
    <cellStyle name="Normal 2 2 2 2" xfId="15556" xr:uid="{00000000-0005-0000-0000-0000EE3B0000}"/>
    <cellStyle name="Normal 2 2 2 2 2" xfId="15557" xr:uid="{00000000-0005-0000-0000-0000EF3B0000}"/>
    <cellStyle name="Normal 2 2 2 3" xfId="15558" xr:uid="{00000000-0005-0000-0000-0000F03B0000}"/>
    <cellStyle name="Normal 2 2 2_II_02_05_1314" xfId="15559" xr:uid="{00000000-0005-0000-0000-0000F13B0000}"/>
    <cellStyle name="Normal 2 2 3" xfId="15560" xr:uid="{00000000-0005-0000-0000-0000F23B0000}"/>
    <cellStyle name="Normal 2 2 3 10" xfId="15561" xr:uid="{00000000-0005-0000-0000-0000F33B0000}"/>
    <cellStyle name="Normal 2 2 3 10 2" xfId="15562" xr:uid="{00000000-0005-0000-0000-0000F43B0000}"/>
    <cellStyle name="Normal 2 2 3 10 3" xfId="15563" xr:uid="{00000000-0005-0000-0000-0000F53B0000}"/>
    <cellStyle name="Normal 2 2 3 10 4" xfId="15564" xr:uid="{00000000-0005-0000-0000-0000F63B0000}"/>
    <cellStyle name="Normal 2 2 3 11" xfId="15565" xr:uid="{00000000-0005-0000-0000-0000F73B0000}"/>
    <cellStyle name="Normal 2 2 3 11 2" xfId="15566" xr:uid="{00000000-0005-0000-0000-0000F83B0000}"/>
    <cellStyle name="Normal 2 2 3 11 3" xfId="15567" xr:uid="{00000000-0005-0000-0000-0000F93B0000}"/>
    <cellStyle name="Normal 2 2 3 11 4" xfId="15568" xr:uid="{00000000-0005-0000-0000-0000FA3B0000}"/>
    <cellStyle name="Normal 2 2 3 12" xfId="15569" xr:uid="{00000000-0005-0000-0000-0000FB3B0000}"/>
    <cellStyle name="Normal 2 2 3 12 2" xfId="15570" xr:uid="{00000000-0005-0000-0000-0000FC3B0000}"/>
    <cellStyle name="Normal 2 2 3 12 3" xfId="15571" xr:uid="{00000000-0005-0000-0000-0000FD3B0000}"/>
    <cellStyle name="Normal 2 2 3 12 4" xfId="15572" xr:uid="{00000000-0005-0000-0000-0000FE3B0000}"/>
    <cellStyle name="Normal 2 2 3 13" xfId="15573" xr:uid="{00000000-0005-0000-0000-0000FF3B0000}"/>
    <cellStyle name="Normal 2 2 3 13 2" xfId="15574" xr:uid="{00000000-0005-0000-0000-0000003C0000}"/>
    <cellStyle name="Normal 2 2 3 13 3" xfId="15575" xr:uid="{00000000-0005-0000-0000-0000013C0000}"/>
    <cellStyle name="Normal 2 2 3 13 4" xfId="15576" xr:uid="{00000000-0005-0000-0000-0000023C0000}"/>
    <cellStyle name="Normal 2 2 3 14" xfId="15577" xr:uid="{00000000-0005-0000-0000-0000033C0000}"/>
    <cellStyle name="Normal 2 2 3 14 2" xfId="15578" xr:uid="{00000000-0005-0000-0000-0000043C0000}"/>
    <cellStyle name="Normal 2 2 3 14 3" xfId="15579" xr:uid="{00000000-0005-0000-0000-0000053C0000}"/>
    <cellStyle name="Normal 2 2 3 14 4" xfId="15580" xr:uid="{00000000-0005-0000-0000-0000063C0000}"/>
    <cellStyle name="Normal 2 2 3 15" xfId="15581" xr:uid="{00000000-0005-0000-0000-0000073C0000}"/>
    <cellStyle name="Normal 2 2 3 15 2" xfId="15582" xr:uid="{00000000-0005-0000-0000-0000083C0000}"/>
    <cellStyle name="Normal 2 2 3 15 3" xfId="15583" xr:uid="{00000000-0005-0000-0000-0000093C0000}"/>
    <cellStyle name="Normal 2 2 3 15 4" xfId="15584" xr:uid="{00000000-0005-0000-0000-00000A3C0000}"/>
    <cellStyle name="Normal 2 2 3 16" xfId="15585" xr:uid="{00000000-0005-0000-0000-00000B3C0000}"/>
    <cellStyle name="Normal 2 2 3 17" xfId="15586" xr:uid="{00000000-0005-0000-0000-00000C3C0000}"/>
    <cellStyle name="Normal 2 2 3 18" xfId="15587" xr:uid="{00000000-0005-0000-0000-00000D3C0000}"/>
    <cellStyle name="Normal 2 2 3 19" xfId="15588" xr:uid="{00000000-0005-0000-0000-00000E3C0000}"/>
    <cellStyle name="Normal 2 2 3 2" xfId="15589" xr:uid="{00000000-0005-0000-0000-00000F3C0000}"/>
    <cellStyle name="Normal 2 2 3 20" xfId="15590" xr:uid="{00000000-0005-0000-0000-0000103C0000}"/>
    <cellStyle name="Normal 2 2 3 21" xfId="15591" xr:uid="{00000000-0005-0000-0000-0000113C0000}"/>
    <cellStyle name="Normal 2 2 3 3" xfId="15592" xr:uid="{00000000-0005-0000-0000-0000123C0000}"/>
    <cellStyle name="Normal 2 2 3 3 10" xfId="15593" xr:uid="{00000000-0005-0000-0000-0000133C0000}"/>
    <cellStyle name="Normal 2 2 3 3 11" xfId="15594" xr:uid="{00000000-0005-0000-0000-0000143C0000}"/>
    <cellStyle name="Normal 2 2 3 3 12" xfId="15595" xr:uid="{00000000-0005-0000-0000-0000153C0000}"/>
    <cellStyle name="Normal 2 2 3 3 13" xfId="15596" xr:uid="{00000000-0005-0000-0000-0000163C0000}"/>
    <cellStyle name="Normal 2 2 3 3 14" xfId="15597" xr:uid="{00000000-0005-0000-0000-0000173C0000}"/>
    <cellStyle name="Normal 2 2 3 3 2" xfId="15598" xr:uid="{00000000-0005-0000-0000-0000183C0000}"/>
    <cellStyle name="Normal 2 2 3 3 2 10" xfId="15599" xr:uid="{00000000-0005-0000-0000-0000193C0000}"/>
    <cellStyle name="Normal 2 2 3 3 2 11" xfId="15600" xr:uid="{00000000-0005-0000-0000-00001A3C0000}"/>
    <cellStyle name="Normal 2 2 3 3 2 12" xfId="15601" xr:uid="{00000000-0005-0000-0000-00001B3C0000}"/>
    <cellStyle name="Normal 2 2 3 3 2 2" xfId="15602" xr:uid="{00000000-0005-0000-0000-00001C3C0000}"/>
    <cellStyle name="Normal 2 2 3 3 2 2 2" xfId="15603" xr:uid="{00000000-0005-0000-0000-00001D3C0000}"/>
    <cellStyle name="Normal 2 2 3 3 2 2 2 2" xfId="15604" xr:uid="{00000000-0005-0000-0000-00001E3C0000}"/>
    <cellStyle name="Normal 2 2 3 3 2 2 2 3" xfId="15605" xr:uid="{00000000-0005-0000-0000-00001F3C0000}"/>
    <cellStyle name="Normal 2 2 3 3 2 2 2 4" xfId="15606" xr:uid="{00000000-0005-0000-0000-0000203C0000}"/>
    <cellStyle name="Normal 2 2 3 3 2 2 3" xfId="15607" xr:uid="{00000000-0005-0000-0000-0000213C0000}"/>
    <cellStyle name="Normal 2 2 3 3 2 2 3 2" xfId="15608" xr:uid="{00000000-0005-0000-0000-0000223C0000}"/>
    <cellStyle name="Normal 2 2 3 3 2 2 3 3" xfId="15609" xr:uid="{00000000-0005-0000-0000-0000233C0000}"/>
    <cellStyle name="Normal 2 2 3 3 2 2 3 4" xfId="15610" xr:uid="{00000000-0005-0000-0000-0000243C0000}"/>
    <cellStyle name="Normal 2 2 3 3 2 2 4" xfId="15611" xr:uid="{00000000-0005-0000-0000-0000253C0000}"/>
    <cellStyle name="Normal 2 2 3 3 2 2 5" xfId="15612" xr:uid="{00000000-0005-0000-0000-0000263C0000}"/>
    <cellStyle name="Normal 2 2 3 3 2 2 6" xfId="15613" xr:uid="{00000000-0005-0000-0000-0000273C0000}"/>
    <cellStyle name="Normal 2 2 3 3 2 3" xfId="15614" xr:uid="{00000000-0005-0000-0000-0000283C0000}"/>
    <cellStyle name="Normal 2 2 3 3 2 3 2" xfId="15615" xr:uid="{00000000-0005-0000-0000-0000293C0000}"/>
    <cellStyle name="Normal 2 2 3 3 2 3 3" xfId="15616" xr:uid="{00000000-0005-0000-0000-00002A3C0000}"/>
    <cellStyle name="Normal 2 2 3 3 2 3 4" xfId="15617" xr:uid="{00000000-0005-0000-0000-00002B3C0000}"/>
    <cellStyle name="Normal 2 2 3 3 2 4" xfId="15618" xr:uid="{00000000-0005-0000-0000-00002C3C0000}"/>
    <cellStyle name="Normal 2 2 3 3 2 4 2" xfId="15619" xr:uid="{00000000-0005-0000-0000-00002D3C0000}"/>
    <cellStyle name="Normal 2 2 3 3 2 4 3" xfId="15620" xr:uid="{00000000-0005-0000-0000-00002E3C0000}"/>
    <cellStyle name="Normal 2 2 3 3 2 4 4" xfId="15621" xr:uid="{00000000-0005-0000-0000-00002F3C0000}"/>
    <cellStyle name="Normal 2 2 3 3 2 5" xfId="15622" xr:uid="{00000000-0005-0000-0000-0000303C0000}"/>
    <cellStyle name="Normal 2 2 3 3 2 5 2" xfId="15623" xr:uid="{00000000-0005-0000-0000-0000313C0000}"/>
    <cellStyle name="Normal 2 2 3 3 2 5 3" xfId="15624" xr:uid="{00000000-0005-0000-0000-0000323C0000}"/>
    <cellStyle name="Normal 2 2 3 3 2 5 4" xfId="15625" xr:uid="{00000000-0005-0000-0000-0000333C0000}"/>
    <cellStyle name="Normal 2 2 3 3 2 6" xfId="15626" xr:uid="{00000000-0005-0000-0000-0000343C0000}"/>
    <cellStyle name="Normal 2 2 3 3 2 6 2" xfId="15627" xr:uid="{00000000-0005-0000-0000-0000353C0000}"/>
    <cellStyle name="Normal 2 2 3 3 2 6 3" xfId="15628" xr:uid="{00000000-0005-0000-0000-0000363C0000}"/>
    <cellStyle name="Normal 2 2 3 3 2 6 4" xfId="15629" xr:uid="{00000000-0005-0000-0000-0000373C0000}"/>
    <cellStyle name="Normal 2 2 3 3 2 7" xfId="15630" xr:uid="{00000000-0005-0000-0000-0000383C0000}"/>
    <cellStyle name="Normal 2 2 3 3 2 7 2" xfId="15631" xr:uid="{00000000-0005-0000-0000-0000393C0000}"/>
    <cellStyle name="Normal 2 2 3 3 2 7 3" xfId="15632" xr:uid="{00000000-0005-0000-0000-00003A3C0000}"/>
    <cellStyle name="Normal 2 2 3 3 2 7 4" xfId="15633" xr:uid="{00000000-0005-0000-0000-00003B3C0000}"/>
    <cellStyle name="Normal 2 2 3 3 2 8" xfId="15634" xr:uid="{00000000-0005-0000-0000-00003C3C0000}"/>
    <cellStyle name="Normal 2 2 3 3 2 9" xfId="15635" xr:uid="{00000000-0005-0000-0000-00003D3C0000}"/>
    <cellStyle name="Normal 2 2 3 3 3" xfId="15636" xr:uid="{00000000-0005-0000-0000-00003E3C0000}"/>
    <cellStyle name="Normal 2 2 3 3 3 2" xfId="15637" xr:uid="{00000000-0005-0000-0000-00003F3C0000}"/>
    <cellStyle name="Normal 2 2 3 3 3 2 2" xfId="15638" xr:uid="{00000000-0005-0000-0000-0000403C0000}"/>
    <cellStyle name="Normal 2 2 3 3 3 2 3" xfId="15639" xr:uid="{00000000-0005-0000-0000-0000413C0000}"/>
    <cellStyle name="Normal 2 2 3 3 3 2 4" xfId="15640" xr:uid="{00000000-0005-0000-0000-0000423C0000}"/>
    <cellStyle name="Normal 2 2 3 3 3 3" xfId="15641" xr:uid="{00000000-0005-0000-0000-0000433C0000}"/>
    <cellStyle name="Normal 2 2 3 3 3 3 2" xfId="15642" xr:uid="{00000000-0005-0000-0000-0000443C0000}"/>
    <cellStyle name="Normal 2 2 3 3 3 3 3" xfId="15643" xr:uid="{00000000-0005-0000-0000-0000453C0000}"/>
    <cellStyle name="Normal 2 2 3 3 3 3 4" xfId="15644" xr:uid="{00000000-0005-0000-0000-0000463C0000}"/>
    <cellStyle name="Normal 2 2 3 3 3 4" xfId="15645" xr:uid="{00000000-0005-0000-0000-0000473C0000}"/>
    <cellStyle name="Normal 2 2 3 3 3 5" xfId="15646" xr:uid="{00000000-0005-0000-0000-0000483C0000}"/>
    <cellStyle name="Normal 2 2 3 3 3 6" xfId="15647" xr:uid="{00000000-0005-0000-0000-0000493C0000}"/>
    <cellStyle name="Normal 2 2 3 3 4" xfId="15648" xr:uid="{00000000-0005-0000-0000-00004A3C0000}"/>
    <cellStyle name="Normal 2 2 3 3 4 2" xfId="15649" xr:uid="{00000000-0005-0000-0000-00004B3C0000}"/>
    <cellStyle name="Normal 2 2 3 3 4 3" xfId="15650" xr:uid="{00000000-0005-0000-0000-00004C3C0000}"/>
    <cellStyle name="Normal 2 2 3 3 4 4" xfId="15651" xr:uid="{00000000-0005-0000-0000-00004D3C0000}"/>
    <cellStyle name="Normal 2 2 3 3 5" xfId="15652" xr:uid="{00000000-0005-0000-0000-00004E3C0000}"/>
    <cellStyle name="Normal 2 2 3 3 5 2" xfId="15653" xr:uid="{00000000-0005-0000-0000-00004F3C0000}"/>
    <cellStyle name="Normal 2 2 3 3 5 3" xfId="15654" xr:uid="{00000000-0005-0000-0000-0000503C0000}"/>
    <cellStyle name="Normal 2 2 3 3 5 4" xfId="15655" xr:uid="{00000000-0005-0000-0000-0000513C0000}"/>
    <cellStyle name="Normal 2 2 3 3 6" xfId="15656" xr:uid="{00000000-0005-0000-0000-0000523C0000}"/>
    <cellStyle name="Normal 2 2 3 3 6 2" xfId="15657" xr:uid="{00000000-0005-0000-0000-0000533C0000}"/>
    <cellStyle name="Normal 2 2 3 3 6 3" xfId="15658" xr:uid="{00000000-0005-0000-0000-0000543C0000}"/>
    <cellStyle name="Normal 2 2 3 3 6 4" xfId="15659" xr:uid="{00000000-0005-0000-0000-0000553C0000}"/>
    <cellStyle name="Normal 2 2 3 3 7" xfId="15660" xr:uid="{00000000-0005-0000-0000-0000563C0000}"/>
    <cellStyle name="Normal 2 2 3 3 7 2" xfId="15661" xr:uid="{00000000-0005-0000-0000-0000573C0000}"/>
    <cellStyle name="Normal 2 2 3 3 7 3" xfId="15662" xr:uid="{00000000-0005-0000-0000-0000583C0000}"/>
    <cellStyle name="Normal 2 2 3 3 7 4" xfId="15663" xr:uid="{00000000-0005-0000-0000-0000593C0000}"/>
    <cellStyle name="Normal 2 2 3 3 8" xfId="15664" xr:uid="{00000000-0005-0000-0000-00005A3C0000}"/>
    <cellStyle name="Normal 2 2 3 3 8 2" xfId="15665" xr:uid="{00000000-0005-0000-0000-00005B3C0000}"/>
    <cellStyle name="Normal 2 2 3 3 8 3" xfId="15666" xr:uid="{00000000-0005-0000-0000-00005C3C0000}"/>
    <cellStyle name="Normal 2 2 3 3 8 4" xfId="15667" xr:uid="{00000000-0005-0000-0000-00005D3C0000}"/>
    <cellStyle name="Normal 2 2 3 3 9" xfId="15668" xr:uid="{00000000-0005-0000-0000-00005E3C0000}"/>
    <cellStyle name="Normal 2 2 3 3 9 2" xfId="15669" xr:uid="{00000000-0005-0000-0000-00005F3C0000}"/>
    <cellStyle name="Normal 2 2 3 3 9 3" xfId="15670" xr:uid="{00000000-0005-0000-0000-0000603C0000}"/>
    <cellStyle name="Normal 2 2 3 3 9 4" xfId="15671" xr:uid="{00000000-0005-0000-0000-0000613C0000}"/>
    <cellStyle name="Normal 2 2 3 4" xfId="15672" xr:uid="{00000000-0005-0000-0000-0000623C0000}"/>
    <cellStyle name="Normal 2 2 3 4 10" xfId="15673" xr:uid="{00000000-0005-0000-0000-0000633C0000}"/>
    <cellStyle name="Normal 2 2 3 4 11" xfId="15674" xr:uid="{00000000-0005-0000-0000-0000643C0000}"/>
    <cellStyle name="Normal 2 2 3 4 12" xfId="15675" xr:uid="{00000000-0005-0000-0000-0000653C0000}"/>
    <cellStyle name="Normal 2 2 3 4 13" xfId="15676" xr:uid="{00000000-0005-0000-0000-0000663C0000}"/>
    <cellStyle name="Normal 2 2 3 4 14" xfId="15677" xr:uid="{00000000-0005-0000-0000-0000673C0000}"/>
    <cellStyle name="Normal 2 2 3 4 2" xfId="15678" xr:uid="{00000000-0005-0000-0000-0000683C0000}"/>
    <cellStyle name="Normal 2 2 3 4 2 10" xfId="15679" xr:uid="{00000000-0005-0000-0000-0000693C0000}"/>
    <cellStyle name="Normal 2 2 3 4 2 11" xfId="15680" xr:uid="{00000000-0005-0000-0000-00006A3C0000}"/>
    <cellStyle name="Normal 2 2 3 4 2 12" xfId="15681" xr:uid="{00000000-0005-0000-0000-00006B3C0000}"/>
    <cellStyle name="Normal 2 2 3 4 2 2" xfId="15682" xr:uid="{00000000-0005-0000-0000-00006C3C0000}"/>
    <cellStyle name="Normal 2 2 3 4 2 2 2" xfId="15683" xr:uid="{00000000-0005-0000-0000-00006D3C0000}"/>
    <cellStyle name="Normal 2 2 3 4 2 2 2 2" xfId="15684" xr:uid="{00000000-0005-0000-0000-00006E3C0000}"/>
    <cellStyle name="Normal 2 2 3 4 2 2 2 3" xfId="15685" xr:uid="{00000000-0005-0000-0000-00006F3C0000}"/>
    <cellStyle name="Normal 2 2 3 4 2 2 2 4" xfId="15686" xr:uid="{00000000-0005-0000-0000-0000703C0000}"/>
    <cellStyle name="Normal 2 2 3 4 2 2 3" xfId="15687" xr:uid="{00000000-0005-0000-0000-0000713C0000}"/>
    <cellStyle name="Normal 2 2 3 4 2 2 3 2" xfId="15688" xr:uid="{00000000-0005-0000-0000-0000723C0000}"/>
    <cellStyle name="Normal 2 2 3 4 2 2 3 3" xfId="15689" xr:uid="{00000000-0005-0000-0000-0000733C0000}"/>
    <cellStyle name="Normal 2 2 3 4 2 2 3 4" xfId="15690" xr:uid="{00000000-0005-0000-0000-0000743C0000}"/>
    <cellStyle name="Normal 2 2 3 4 2 2 4" xfId="15691" xr:uid="{00000000-0005-0000-0000-0000753C0000}"/>
    <cellStyle name="Normal 2 2 3 4 2 2 5" xfId="15692" xr:uid="{00000000-0005-0000-0000-0000763C0000}"/>
    <cellStyle name="Normal 2 2 3 4 2 2 6" xfId="15693" xr:uid="{00000000-0005-0000-0000-0000773C0000}"/>
    <cellStyle name="Normal 2 2 3 4 2 3" xfId="15694" xr:uid="{00000000-0005-0000-0000-0000783C0000}"/>
    <cellStyle name="Normal 2 2 3 4 2 3 2" xfId="15695" xr:uid="{00000000-0005-0000-0000-0000793C0000}"/>
    <cellStyle name="Normal 2 2 3 4 2 3 3" xfId="15696" xr:uid="{00000000-0005-0000-0000-00007A3C0000}"/>
    <cellStyle name="Normal 2 2 3 4 2 3 4" xfId="15697" xr:uid="{00000000-0005-0000-0000-00007B3C0000}"/>
    <cellStyle name="Normal 2 2 3 4 2 4" xfId="15698" xr:uid="{00000000-0005-0000-0000-00007C3C0000}"/>
    <cellStyle name="Normal 2 2 3 4 2 4 2" xfId="15699" xr:uid="{00000000-0005-0000-0000-00007D3C0000}"/>
    <cellStyle name="Normal 2 2 3 4 2 4 3" xfId="15700" xr:uid="{00000000-0005-0000-0000-00007E3C0000}"/>
    <cellStyle name="Normal 2 2 3 4 2 4 4" xfId="15701" xr:uid="{00000000-0005-0000-0000-00007F3C0000}"/>
    <cellStyle name="Normal 2 2 3 4 2 5" xfId="15702" xr:uid="{00000000-0005-0000-0000-0000803C0000}"/>
    <cellStyle name="Normal 2 2 3 4 2 5 2" xfId="15703" xr:uid="{00000000-0005-0000-0000-0000813C0000}"/>
    <cellStyle name="Normal 2 2 3 4 2 5 3" xfId="15704" xr:uid="{00000000-0005-0000-0000-0000823C0000}"/>
    <cellStyle name="Normal 2 2 3 4 2 5 4" xfId="15705" xr:uid="{00000000-0005-0000-0000-0000833C0000}"/>
    <cellStyle name="Normal 2 2 3 4 2 6" xfId="15706" xr:uid="{00000000-0005-0000-0000-0000843C0000}"/>
    <cellStyle name="Normal 2 2 3 4 2 6 2" xfId="15707" xr:uid="{00000000-0005-0000-0000-0000853C0000}"/>
    <cellStyle name="Normal 2 2 3 4 2 6 3" xfId="15708" xr:uid="{00000000-0005-0000-0000-0000863C0000}"/>
    <cellStyle name="Normal 2 2 3 4 2 6 4" xfId="15709" xr:uid="{00000000-0005-0000-0000-0000873C0000}"/>
    <cellStyle name="Normal 2 2 3 4 2 7" xfId="15710" xr:uid="{00000000-0005-0000-0000-0000883C0000}"/>
    <cellStyle name="Normal 2 2 3 4 2 7 2" xfId="15711" xr:uid="{00000000-0005-0000-0000-0000893C0000}"/>
    <cellStyle name="Normal 2 2 3 4 2 7 3" xfId="15712" xr:uid="{00000000-0005-0000-0000-00008A3C0000}"/>
    <cellStyle name="Normal 2 2 3 4 2 7 4" xfId="15713" xr:uid="{00000000-0005-0000-0000-00008B3C0000}"/>
    <cellStyle name="Normal 2 2 3 4 2 8" xfId="15714" xr:uid="{00000000-0005-0000-0000-00008C3C0000}"/>
    <cellStyle name="Normal 2 2 3 4 2 9" xfId="15715" xr:uid="{00000000-0005-0000-0000-00008D3C0000}"/>
    <cellStyle name="Normal 2 2 3 4 3" xfId="15716" xr:uid="{00000000-0005-0000-0000-00008E3C0000}"/>
    <cellStyle name="Normal 2 2 3 4 3 2" xfId="15717" xr:uid="{00000000-0005-0000-0000-00008F3C0000}"/>
    <cellStyle name="Normal 2 2 3 4 3 2 2" xfId="15718" xr:uid="{00000000-0005-0000-0000-0000903C0000}"/>
    <cellStyle name="Normal 2 2 3 4 3 2 3" xfId="15719" xr:uid="{00000000-0005-0000-0000-0000913C0000}"/>
    <cellStyle name="Normal 2 2 3 4 3 2 4" xfId="15720" xr:uid="{00000000-0005-0000-0000-0000923C0000}"/>
    <cellStyle name="Normal 2 2 3 4 3 3" xfId="15721" xr:uid="{00000000-0005-0000-0000-0000933C0000}"/>
    <cellStyle name="Normal 2 2 3 4 3 3 2" xfId="15722" xr:uid="{00000000-0005-0000-0000-0000943C0000}"/>
    <cellStyle name="Normal 2 2 3 4 3 3 3" xfId="15723" xr:uid="{00000000-0005-0000-0000-0000953C0000}"/>
    <cellStyle name="Normal 2 2 3 4 3 3 4" xfId="15724" xr:uid="{00000000-0005-0000-0000-0000963C0000}"/>
    <cellStyle name="Normal 2 2 3 4 3 4" xfId="15725" xr:uid="{00000000-0005-0000-0000-0000973C0000}"/>
    <cellStyle name="Normal 2 2 3 4 3 5" xfId="15726" xr:uid="{00000000-0005-0000-0000-0000983C0000}"/>
    <cellStyle name="Normal 2 2 3 4 3 6" xfId="15727" xr:uid="{00000000-0005-0000-0000-0000993C0000}"/>
    <cellStyle name="Normal 2 2 3 4 4" xfId="15728" xr:uid="{00000000-0005-0000-0000-00009A3C0000}"/>
    <cellStyle name="Normal 2 2 3 4 4 2" xfId="15729" xr:uid="{00000000-0005-0000-0000-00009B3C0000}"/>
    <cellStyle name="Normal 2 2 3 4 4 3" xfId="15730" xr:uid="{00000000-0005-0000-0000-00009C3C0000}"/>
    <cellStyle name="Normal 2 2 3 4 4 4" xfId="15731" xr:uid="{00000000-0005-0000-0000-00009D3C0000}"/>
    <cellStyle name="Normal 2 2 3 4 5" xfId="15732" xr:uid="{00000000-0005-0000-0000-00009E3C0000}"/>
    <cellStyle name="Normal 2 2 3 4 5 2" xfId="15733" xr:uid="{00000000-0005-0000-0000-00009F3C0000}"/>
    <cellStyle name="Normal 2 2 3 4 5 3" xfId="15734" xr:uid="{00000000-0005-0000-0000-0000A03C0000}"/>
    <cellStyle name="Normal 2 2 3 4 5 4" xfId="15735" xr:uid="{00000000-0005-0000-0000-0000A13C0000}"/>
    <cellStyle name="Normal 2 2 3 4 6" xfId="15736" xr:uid="{00000000-0005-0000-0000-0000A23C0000}"/>
    <cellStyle name="Normal 2 2 3 4 6 2" xfId="15737" xr:uid="{00000000-0005-0000-0000-0000A33C0000}"/>
    <cellStyle name="Normal 2 2 3 4 6 3" xfId="15738" xr:uid="{00000000-0005-0000-0000-0000A43C0000}"/>
    <cellStyle name="Normal 2 2 3 4 6 4" xfId="15739" xr:uid="{00000000-0005-0000-0000-0000A53C0000}"/>
    <cellStyle name="Normal 2 2 3 4 7" xfId="15740" xr:uid="{00000000-0005-0000-0000-0000A63C0000}"/>
    <cellStyle name="Normal 2 2 3 4 7 2" xfId="15741" xr:uid="{00000000-0005-0000-0000-0000A73C0000}"/>
    <cellStyle name="Normal 2 2 3 4 7 3" xfId="15742" xr:uid="{00000000-0005-0000-0000-0000A83C0000}"/>
    <cellStyle name="Normal 2 2 3 4 7 4" xfId="15743" xr:uid="{00000000-0005-0000-0000-0000A93C0000}"/>
    <cellStyle name="Normal 2 2 3 4 8" xfId="15744" xr:uid="{00000000-0005-0000-0000-0000AA3C0000}"/>
    <cellStyle name="Normal 2 2 3 4 8 2" xfId="15745" xr:uid="{00000000-0005-0000-0000-0000AB3C0000}"/>
    <cellStyle name="Normal 2 2 3 4 8 3" xfId="15746" xr:uid="{00000000-0005-0000-0000-0000AC3C0000}"/>
    <cellStyle name="Normal 2 2 3 4 8 4" xfId="15747" xr:uid="{00000000-0005-0000-0000-0000AD3C0000}"/>
    <cellStyle name="Normal 2 2 3 4 9" xfId="15748" xr:uid="{00000000-0005-0000-0000-0000AE3C0000}"/>
    <cellStyle name="Normal 2 2 3 4 9 2" xfId="15749" xr:uid="{00000000-0005-0000-0000-0000AF3C0000}"/>
    <cellStyle name="Normal 2 2 3 4 9 3" xfId="15750" xr:uid="{00000000-0005-0000-0000-0000B03C0000}"/>
    <cellStyle name="Normal 2 2 3 4 9 4" xfId="15751" xr:uid="{00000000-0005-0000-0000-0000B13C0000}"/>
    <cellStyle name="Normal 2 2 3 5" xfId="15752" xr:uid="{00000000-0005-0000-0000-0000B23C0000}"/>
    <cellStyle name="Normal 2 2 3 5 10" xfId="15753" xr:uid="{00000000-0005-0000-0000-0000B33C0000}"/>
    <cellStyle name="Normal 2 2 3 5 11" xfId="15754" xr:uid="{00000000-0005-0000-0000-0000B43C0000}"/>
    <cellStyle name="Normal 2 2 3 5 12" xfId="15755" xr:uid="{00000000-0005-0000-0000-0000B53C0000}"/>
    <cellStyle name="Normal 2 2 3 5 13" xfId="15756" xr:uid="{00000000-0005-0000-0000-0000B63C0000}"/>
    <cellStyle name="Normal 2 2 3 5 2" xfId="15757" xr:uid="{00000000-0005-0000-0000-0000B73C0000}"/>
    <cellStyle name="Normal 2 2 3 5 2 2" xfId="15758" xr:uid="{00000000-0005-0000-0000-0000B83C0000}"/>
    <cellStyle name="Normal 2 2 3 5 2 2 2" xfId="15759" xr:uid="{00000000-0005-0000-0000-0000B93C0000}"/>
    <cellStyle name="Normal 2 2 3 5 2 2 3" xfId="15760" xr:uid="{00000000-0005-0000-0000-0000BA3C0000}"/>
    <cellStyle name="Normal 2 2 3 5 2 2 4" xfId="15761" xr:uid="{00000000-0005-0000-0000-0000BB3C0000}"/>
    <cellStyle name="Normal 2 2 3 5 2 3" xfId="15762" xr:uid="{00000000-0005-0000-0000-0000BC3C0000}"/>
    <cellStyle name="Normal 2 2 3 5 2 3 2" xfId="15763" xr:uid="{00000000-0005-0000-0000-0000BD3C0000}"/>
    <cellStyle name="Normal 2 2 3 5 2 3 3" xfId="15764" xr:uid="{00000000-0005-0000-0000-0000BE3C0000}"/>
    <cellStyle name="Normal 2 2 3 5 2 3 4" xfId="15765" xr:uid="{00000000-0005-0000-0000-0000BF3C0000}"/>
    <cellStyle name="Normal 2 2 3 5 2 4" xfId="15766" xr:uid="{00000000-0005-0000-0000-0000C03C0000}"/>
    <cellStyle name="Normal 2 2 3 5 2 5" xfId="15767" xr:uid="{00000000-0005-0000-0000-0000C13C0000}"/>
    <cellStyle name="Normal 2 2 3 5 2 6" xfId="15768" xr:uid="{00000000-0005-0000-0000-0000C23C0000}"/>
    <cellStyle name="Normal 2 2 3 5 3" xfId="15769" xr:uid="{00000000-0005-0000-0000-0000C33C0000}"/>
    <cellStyle name="Normal 2 2 3 5 3 2" xfId="15770" xr:uid="{00000000-0005-0000-0000-0000C43C0000}"/>
    <cellStyle name="Normal 2 2 3 5 3 3" xfId="15771" xr:uid="{00000000-0005-0000-0000-0000C53C0000}"/>
    <cellStyle name="Normal 2 2 3 5 3 4" xfId="15772" xr:uid="{00000000-0005-0000-0000-0000C63C0000}"/>
    <cellStyle name="Normal 2 2 3 5 4" xfId="15773" xr:uid="{00000000-0005-0000-0000-0000C73C0000}"/>
    <cellStyle name="Normal 2 2 3 5 4 2" xfId="15774" xr:uid="{00000000-0005-0000-0000-0000C83C0000}"/>
    <cellStyle name="Normal 2 2 3 5 4 3" xfId="15775" xr:uid="{00000000-0005-0000-0000-0000C93C0000}"/>
    <cellStyle name="Normal 2 2 3 5 4 4" xfId="15776" xr:uid="{00000000-0005-0000-0000-0000CA3C0000}"/>
    <cellStyle name="Normal 2 2 3 5 5" xfId="15777" xr:uid="{00000000-0005-0000-0000-0000CB3C0000}"/>
    <cellStyle name="Normal 2 2 3 5 5 2" xfId="15778" xr:uid="{00000000-0005-0000-0000-0000CC3C0000}"/>
    <cellStyle name="Normal 2 2 3 5 5 3" xfId="15779" xr:uid="{00000000-0005-0000-0000-0000CD3C0000}"/>
    <cellStyle name="Normal 2 2 3 5 5 4" xfId="15780" xr:uid="{00000000-0005-0000-0000-0000CE3C0000}"/>
    <cellStyle name="Normal 2 2 3 5 6" xfId="15781" xr:uid="{00000000-0005-0000-0000-0000CF3C0000}"/>
    <cellStyle name="Normal 2 2 3 5 6 2" xfId="15782" xr:uid="{00000000-0005-0000-0000-0000D03C0000}"/>
    <cellStyle name="Normal 2 2 3 5 6 3" xfId="15783" xr:uid="{00000000-0005-0000-0000-0000D13C0000}"/>
    <cellStyle name="Normal 2 2 3 5 6 4" xfId="15784" xr:uid="{00000000-0005-0000-0000-0000D23C0000}"/>
    <cellStyle name="Normal 2 2 3 5 7" xfId="15785" xr:uid="{00000000-0005-0000-0000-0000D33C0000}"/>
    <cellStyle name="Normal 2 2 3 5 7 2" xfId="15786" xr:uid="{00000000-0005-0000-0000-0000D43C0000}"/>
    <cellStyle name="Normal 2 2 3 5 7 3" xfId="15787" xr:uid="{00000000-0005-0000-0000-0000D53C0000}"/>
    <cellStyle name="Normal 2 2 3 5 7 4" xfId="15788" xr:uid="{00000000-0005-0000-0000-0000D63C0000}"/>
    <cellStyle name="Normal 2 2 3 5 8" xfId="15789" xr:uid="{00000000-0005-0000-0000-0000D73C0000}"/>
    <cellStyle name="Normal 2 2 3 5 8 2" xfId="15790" xr:uid="{00000000-0005-0000-0000-0000D83C0000}"/>
    <cellStyle name="Normal 2 2 3 5 8 3" xfId="15791" xr:uid="{00000000-0005-0000-0000-0000D93C0000}"/>
    <cellStyle name="Normal 2 2 3 5 8 4" xfId="15792" xr:uid="{00000000-0005-0000-0000-0000DA3C0000}"/>
    <cellStyle name="Normal 2 2 3 5 9" xfId="15793" xr:uid="{00000000-0005-0000-0000-0000DB3C0000}"/>
    <cellStyle name="Normal 2 2 3 6" xfId="15794" xr:uid="{00000000-0005-0000-0000-0000DC3C0000}"/>
    <cellStyle name="Normal 2 2 3 7" xfId="15795" xr:uid="{00000000-0005-0000-0000-0000DD3C0000}"/>
    <cellStyle name="Normal 2 2 3 7 10" xfId="15796" xr:uid="{00000000-0005-0000-0000-0000DE3C0000}"/>
    <cellStyle name="Normal 2 2 3 7 11" xfId="15797" xr:uid="{00000000-0005-0000-0000-0000DF3C0000}"/>
    <cellStyle name="Normal 2 2 3 7 12" xfId="15798" xr:uid="{00000000-0005-0000-0000-0000E03C0000}"/>
    <cellStyle name="Normal 2 2 3 7 2" xfId="15799" xr:uid="{00000000-0005-0000-0000-0000E13C0000}"/>
    <cellStyle name="Normal 2 2 3 7 2 2" xfId="15800" xr:uid="{00000000-0005-0000-0000-0000E23C0000}"/>
    <cellStyle name="Normal 2 2 3 7 2 2 2" xfId="15801" xr:uid="{00000000-0005-0000-0000-0000E33C0000}"/>
    <cellStyle name="Normal 2 2 3 7 2 2 3" xfId="15802" xr:uid="{00000000-0005-0000-0000-0000E43C0000}"/>
    <cellStyle name="Normal 2 2 3 7 2 2 4" xfId="15803" xr:uid="{00000000-0005-0000-0000-0000E53C0000}"/>
    <cellStyle name="Normal 2 2 3 7 2 3" xfId="15804" xr:uid="{00000000-0005-0000-0000-0000E63C0000}"/>
    <cellStyle name="Normal 2 2 3 7 2 3 2" xfId="15805" xr:uid="{00000000-0005-0000-0000-0000E73C0000}"/>
    <cellStyle name="Normal 2 2 3 7 2 3 3" xfId="15806" xr:uid="{00000000-0005-0000-0000-0000E83C0000}"/>
    <cellStyle name="Normal 2 2 3 7 2 3 4" xfId="15807" xr:uid="{00000000-0005-0000-0000-0000E93C0000}"/>
    <cellStyle name="Normal 2 2 3 7 2 4" xfId="15808" xr:uid="{00000000-0005-0000-0000-0000EA3C0000}"/>
    <cellStyle name="Normal 2 2 3 7 2 5" xfId="15809" xr:uid="{00000000-0005-0000-0000-0000EB3C0000}"/>
    <cellStyle name="Normal 2 2 3 7 2 6" xfId="15810" xr:uid="{00000000-0005-0000-0000-0000EC3C0000}"/>
    <cellStyle name="Normal 2 2 3 7 3" xfId="15811" xr:uid="{00000000-0005-0000-0000-0000ED3C0000}"/>
    <cellStyle name="Normal 2 2 3 7 3 2" xfId="15812" xr:uid="{00000000-0005-0000-0000-0000EE3C0000}"/>
    <cellStyle name="Normal 2 2 3 7 3 3" xfId="15813" xr:uid="{00000000-0005-0000-0000-0000EF3C0000}"/>
    <cellStyle name="Normal 2 2 3 7 3 4" xfId="15814" xr:uid="{00000000-0005-0000-0000-0000F03C0000}"/>
    <cellStyle name="Normal 2 2 3 7 4" xfId="15815" xr:uid="{00000000-0005-0000-0000-0000F13C0000}"/>
    <cellStyle name="Normal 2 2 3 7 4 2" xfId="15816" xr:uid="{00000000-0005-0000-0000-0000F23C0000}"/>
    <cellStyle name="Normal 2 2 3 7 4 3" xfId="15817" xr:uid="{00000000-0005-0000-0000-0000F33C0000}"/>
    <cellStyle name="Normal 2 2 3 7 4 4" xfId="15818" xr:uid="{00000000-0005-0000-0000-0000F43C0000}"/>
    <cellStyle name="Normal 2 2 3 7 5" xfId="15819" xr:uid="{00000000-0005-0000-0000-0000F53C0000}"/>
    <cellStyle name="Normal 2 2 3 7 5 2" xfId="15820" xr:uid="{00000000-0005-0000-0000-0000F63C0000}"/>
    <cellStyle name="Normal 2 2 3 7 5 3" xfId="15821" xr:uid="{00000000-0005-0000-0000-0000F73C0000}"/>
    <cellStyle name="Normal 2 2 3 7 5 4" xfId="15822" xr:uid="{00000000-0005-0000-0000-0000F83C0000}"/>
    <cellStyle name="Normal 2 2 3 7 6" xfId="15823" xr:uid="{00000000-0005-0000-0000-0000F93C0000}"/>
    <cellStyle name="Normal 2 2 3 7 6 2" xfId="15824" xr:uid="{00000000-0005-0000-0000-0000FA3C0000}"/>
    <cellStyle name="Normal 2 2 3 7 6 3" xfId="15825" xr:uid="{00000000-0005-0000-0000-0000FB3C0000}"/>
    <cellStyle name="Normal 2 2 3 7 6 4" xfId="15826" xr:uid="{00000000-0005-0000-0000-0000FC3C0000}"/>
    <cellStyle name="Normal 2 2 3 7 7" xfId="15827" xr:uid="{00000000-0005-0000-0000-0000FD3C0000}"/>
    <cellStyle name="Normal 2 2 3 7 7 2" xfId="15828" xr:uid="{00000000-0005-0000-0000-0000FE3C0000}"/>
    <cellStyle name="Normal 2 2 3 7 7 3" xfId="15829" xr:uid="{00000000-0005-0000-0000-0000FF3C0000}"/>
    <cellStyle name="Normal 2 2 3 7 7 4" xfId="15830" xr:uid="{00000000-0005-0000-0000-0000003D0000}"/>
    <cellStyle name="Normal 2 2 3 7 8" xfId="15831" xr:uid="{00000000-0005-0000-0000-0000013D0000}"/>
    <cellStyle name="Normal 2 2 3 7 9" xfId="15832" xr:uid="{00000000-0005-0000-0000-0000023D0000}"/>
    <cellStyle name="Normal 2 2 3 8" xfId="15833" xr:uid="{00000000-0005-0000-0000-0000033D0000}"/>
    <cellStyle name="Normal 2 2 3 8 10" xfId="15834" xr:uid="{00000000-0005-0000-0000-0000043D0000}"/>
    <cellStyle name="Normal 2 2 3 8 2" xfId="15835" xr:uid="{00000000-0005-0000-0000-0000053D0000}"/>
    <cellStyle name="Normal 2 2 3 8 2 2" xfId="15836" xr:uid="{00000000-0005-0000-0000-0000063D0000}"/>
    <cellStyle name="Normal 2 2 3 8 2 3" xfId="15837" xr:uid="{00000000-0005-0000-0000-0000073D0000}"/>
    <cellStyle name="Normal 2 2 3 8 2 4" xfId="15838" xr:uid="{00000000-0005-0000-0000-0000083D0000}"/>
    <cellStyle name="Normal 2 2 3 8 3" xfId="15839" xr:uid="{00000000-0005-0000-0000-0000093D0000}"/>
    <cellStyle name="Normal 2 2 3 8 3 2" xfId="15840" xr:uid="{00000000-0005-0000-0000-00000A3D0000}"/>
    <cellStyle name="Normal 2 2 3 8 3 3" xfId="15841" xr:uid="{00000000-0005-0000-0000-00000B3D0000}"/>
    <cellStyle name="Normal 2 2 3 8 3 4" xfId="15842" xr:uid="{00000000-0005-0000-0000-00000C3D0000}"/>
    <cellStyle name="Normal 2 2 3 8 4" xfId="15843" xr:uid="{00000000-0005-0000-0000-00000D3D0000}"/>
    <cellStyle name="Normal 2 2 3 8 4 2" xfId="15844" xr:uid="{00000000-0005-0000-0000-00000E3D0000}"/>
    <cellStyle name="Normal 2 2 3 8 4 3" xfId="15845" xr:uid="{00000000-0005-0000-0000-00000F3D0000}"/>
    <cellStyle name="Normal 2 2 3 8 4 4" xfId="15846" xr:uid="{00000000-0005-0000-0000-0000103D0000}"/>
    <cellStyle name="Normal 2 2 3 8 5" xfId="15847" xr:uid="{00000000-0005-0000-0000-0000113D0000}"/>
    <cellStyle name="Normal 2 2 3 8 5 2" xfId="15848" xr:uid="{00000000-0005-0000-0000-0000123D0000}"/>
    <cellStyle name="Normal 2 2 3 8 5 3" xfId="15849" xr:uid="{00000000-0005-0000-0000-0000133D0000}"/>
    <cellStyle name="Normal 2 2 3 8 5 4" xfId="15850" xr:uid="{00000000-0005-0000-0000-0000143D0000}"/>
    <cellStyle name="Normal 2 2 3 8 6" xfId="15851" xr:uid="{00000000-0005-0000-0000-0000153D0000}"/>
    <cellStyle name="Normal 2 2 3 8 7" xfId="15852" xr:uid="{00000000-0005-0000-0000-0000163D0000}"/>
    <cellStyle name="Normal 2 2 3 8 8" xfId="15853" xr:uid="{00000000-0005-0000-0000-0000173D0000}"/>
    <cellStyle name="Normal 2 2 3 8 9" xfId="15854" xr:uid="{00000000-0005-0000-0000-0000183D0000}"/>
    <cellStyle name="Normal 2 2 3 9" xfId="15855" xr:uid="{00000000-0005-0000-0000-0000193D0000}"/>
    <cellStyle name="Normal 2 2 3 9 2" xfId="15856" xr:uid="{00000000-0005-0000-0000-00001A3D0000}"/>
    <cellStyle name="Normal 2 2 3 9 2 2" xfId="15857" xr:uid="{00000000-0005-0000-0000-00001B3D0000}"/>
    <cellStyle name="Normal 2 2 3 9 2 3" xfId="15858" xr:uid="{00000000-0005-0000-0000-00001C3D0000}"/>
    <cellStyle name="Normal 2 2 3 9 2 4" xfId="15859" xr:uid="{00000000-0005-0000-0000-00001D3D0000}"/>
    <cellStyle name="Normal 2 2 3 9 3" xfId="15860" xr:uid="{00000000-0005-0000-0000-00001E3D0000}"/>
    <cellStyle name="Normal 2 2 3 9 3 2" xfId="15861" xr:uid="{00000000-0005-0000-0000-00001F3D0000}"/>
    <cellStyle name="Normal 2 2 3 9 3 3" xfId="15862" xr:uid="{00000000-0005-0000-0000-0000203D0000}"/>
    <cellStyle name="Normal 2 2 3 9 3 4" xfId="15863" xr:uid="{00000000-0005-0000-0000-0000213D0000}"/>
    <cellStyle name="Normal 2 2 3 9 4" xfId="15864" xr:uid="{00000000-0005-0000-0000-0000223D0000}"/>
    <cellStyle name="Normal 2 2 3 9 5" xfId="15865" xr:uid="{00000000-0005-0000-0000-0000233D0000}"/>
    <cellStyle name="Normal 2 2 3 9 6" xfId="15866" xr:uid="{00000000-0005-0000-0000-0000243D0000}"/>
    <cellStyle name="Normal 2 2 4" xfId="15867" xr:uid="{00000000-0005-0000-0000-0000253D0000}"/>
    <cellStyle name="Normal 2 2 4 2" xfId="15868" xr:uid="{00000000-0005-0000-0000-0000263D0000}"/>
    <cellStyle name="Normal 2 2 5" xfId="15869" xr:uid="{00000000-0005-0000-0000-0000273D0000}"/>
    <cellStyle name="Normal 2 2 5 2" xfId="15870" xr:uid="{00000000-0005-0000-0000-0000283D0000}"/>
    <cellStyle name="Normal 2 2 6" xfId="15871" xr:uid="{00000000-0005-0000-0000-0000293D0000}"/>
    <cellStyle name="Normal 2 2 7" xfId="15872" xr:uid="{00000000-0005-0000-0000-00002A3D0000}"/>
    <cellStyle name="Normal 2 2 7 2" xfId="15873" xr:uid="{00000000-0005-0000-0000-00002B3D0000}"/>
    <cellStyle name="Normal 2 2 8" xfId="15874" xr:uid="{00000000-0005-0000-0000-00002C3D0000}"/>
    <cellStyle name="Normal 2 2 9" xfId="39145" xr:uid="{00000000-0005-0000-0000-00002D3D0000}"/>
    <cellStyle name="Normal 2 2 9 2" xfId="39266" xr:uid="{8B23CE80-B405-4A11-8F9F-EFC4640594F5}"/>
    <cellStyle name="Normal 2 3" xfId="21" xr:uid="{00000000-0005-0000-0000-00002E3D0000}"/>
    <cellStyle name="Normal 2 3 2" xfId="15875" xr:uid="{00000000-0005-0000-0000-00002F3D0000}"/>
    <cellStyle name="Normal 2 3 3" xfId="15876" xr:uid="{00000000-0005-0000-0000-0000303D0000}"/>
    <cellStyle name="Normal 2 4" xfId="59" xr:uid="{00000000-0005-0000-0000-0000313D0000}"/>
    <cellStyle name="Normal 2 4 2" xfId="15877" xr:uid="{00000000-0005-0000-0000-0000323D0000}"/>
    <cellStyle name="Normal 2 5" xfId="53" xr:uid="{00000000-0005-0000-0000-0000333D0000}"/>
    <cellStyle name="Normal 2 5 10" xfId="15878" xr:uid="{00000000-0005-0000-0000-0000343D0000}"/>
    <cellStyle name="Normal 2 5 10 2" xfId="15879" xr:uid="{00000000-0005-0000-0000-0000353D0000}"/>
    <cellStyle name="Normal 2 5 10 3" xfId="15880" xr:uid="{00000000-0005-0000-0000-0000363D0000}"/>
    <cellStyle name="Normal 2 5 10 4" xfId="15881" xr:uid="{00000000-0005-0000-0000-0000373D0000}"/>
    <cellStyle name="Normal 2 5 11" xfId="15882" xr:uid="{00000000-0005-0000-0000-0000383D0000}"/>
    <cellStyle name="Normal 2 5 11 2" xfId="15883" xr:uid="{00000000-0005-0000-0000-0000393D0000}"/>
    <cellStyle name="Normal 2 5 11 3" xfId="15884" xr:uid="{00000000-0005-0000-0000-00003A3D0000}"/>
    <cellStyle name="Normal 2 5 11 4" xfId="15885" xr:uid="{00000000-0005-0000-0000-00003B3D0000}"/>
    <cellStyle name="Normal 2 5 12" xfId="15886" xr:uid="{00000000-0005-0000-0000-00003C3D0000}"/>
    <cellStyle name="Normal 2 5 12 2" xfId="15887" xr:uid="{00000000-0005-0000-0000-00003D3D0000}"/>
    <cellStyle name="Normal 2 5 12 3" xfId="15888" xr:uid="{00000000-0005-0000-0000-00003E3D0000}"/>
    <cellStyle name="Normal 2 5 12 4" xfId="15889" xr:uid="{00000000-0005-0000-0000-00003F3D0000}"/>
    <cellStyle name="Normal 2 5 13" xfId="15890" xr:uid="{00000000-0005-0000-0000-0000403D0000}"/>
    <cellStyle name="Normal 2 5 13 2" xfId="15891" xr:uid="{00000000-0005-0000-0000-0000413D0000}"/>
    <cellStyle name="Normal 2 5 13 3" xfId="15892" xr:uid="{00000000-0005-0000-0000-0000423D0000}"/>
    <cellStyle name="Normal 2 5 13 4" xfId="15893" xr:uid="{00000000-0005-0000-0000-0000433D0000}"/>
    <cellStyle name="Normal 2 5 14" xfId="15894" xr:uid="{00000000-0005-0000-0000-0000443D0000}"/>
    <cellStyle name="Normal 2 5 14 2" xfId="15895" xr:uid="{00000000-0005-0000-0000-0000453D0000}"/>
    <cellStyle name="Normal 2 5 14 3" xfId="15896" xr:uid="{00000000-0005-0000-0000-0000463D0000}"/>
    <cellStyle name="Normal 2 5 14 4" xfId="15897" xr:uid="{00000000-0005-0000-0000-0000473D0000}"/>
    <cellStyle name="Normal 2 5 15" xfId="15898" xr:uid="{00000000-0005-0000-0000-0000483D0000}"/>
    <cellStyle name="Normal 2 5 15 2" xfId="15899" xr:uid="{00000000-0005-0000-0000-0000493D0000}"/>
    <cellStyle name="Normal 2 5 15 3" xfId="15900" xr:uid="{00000000-0005-0000-0000-00004A3D0000}"/>
    <cellStyle name="Normal 2 5 15 4" xfId="15901" xr:uid="{00000000-0005-0000-0000-00004B3D0000}"/>
    <cellStyle name="Normal 2 5 16" xfId="15902" xr:uid="{00000000-0005-0000-0000-00004C3D0000}"/>
    <cellStyle name="Normal 2 5 17" xfId="15903" xr:uid="{00000000-0005-0000-0000-00004D3D0000}"/>
    <cellStyle name="Normal 2 5 18" xfId="15904" xr:uid="{00000000-0005-0000-0000-00004E3D0000}"/>
    <cellStyle name="Normal 2 5 19" xfId="15905" xr:uid="{00000000-0005-0000-0000-00004F3D0000}"/>
    <cellStyle name="Normal 2 5 2" xfId="113" xr:uid="{00000000-0005-0000-0000-0000503D0000}"/>
    <cellStyle name="Normal 2 5 2 10" xfId="15906" xr:uid="{00000000-0005-0000-0000-0000513D0000}"/>
    <cellStyle name="Normal 2 5 2 10 2" xfId="15907" xr:uid="{00000000-0005-0000-0000-0000523D0000}"/>
    <cellStyle name="Normal 2 5 2 10 3" xfId="15908" xr:uid="{00000000-0005-0000-0000-0000533D0000}"/>
    <cellStyle name="Normal 2 5 2 10 4" xfId="15909" xr:uid="{00000000-0005-0000-0000-0000543D0000}"/>
    <cellStyle name="Normal 2 5 2 11" xfId="15910" xr:uid="{00000000-0005-0000-0000-0000553D0000}"/>
    <cellStyle name="Normal 2 5 2 11 2" xfId="15911" xr:uid="{00000000-0005-0000-0000-0000563D0000}"/>
    <cellStyle name="Normal 2 5 2 11 3" xfId="15912" xr:uid="{00000000-0005-0000-0000-0000573D0000}"/>
    <cellStyle name="Normal 2 5 2 11 4" xfId="15913" xr:uid="{00000000-0005-0000-0000-0000583D0000}"/>
    <cellStyle name="Normal 2 5 2 12" xfId="15914" xr:uid="{00000000-0005-0000-0000-0000593D0000}"/>
    <cellStyle name="Normal 2 5 2 12 2" xfId="15915" xr:uid="{00000000-0005-0000-0000-00005A3D0000}"/>
    <cellStyle name="Normal 2 5 2 12 3" xfId="15916" xr:uid="{00000000-0005-0000-0000-00005B3D0000}"/>
    <cellStyle name="Normal 2 5 2 12 4" xfId="15917" xr:uid="{00000000-0005-0000-0000-00005C3D0000}"/>
    <cellStyle name="Normal 2 5 2 13" xfId="15918" xr:uid="{00000000-0005-0000-0000-00005D3D0000}"/>
    <cellStyle name="Normal 2 5 2 13 2" xfId="15919" xr:uid="{00000000-0005-0000-0000-00005E3D0000}"/>
    <cellStyle name="Normal 2 5 2 13 3" xfId="15920" xr:uid="{00000000-0005-0000-0000-00005F3D0000}"/>
    <cellStyle name="Normal 2 5 2 13 4" xfId="15921" xr:uid="{00000000-0005-0000-0000-0000603D0000}"/>
    <cellStyle name="Normal 2 5 2 14" xfId="15922" xr:uid="{00000000-0005-0000-0000-0000613D0000}"/>
    <cellStyle name="Normal 2 5 2 15" xfId="15923" xr:uid="{00000000-0005-0000-0000-0000623D0000}"/>
    <cellStyle name="Normal 2 5 2 16" xfId="15924" xr:uid="{00000000-0005-0000-0000-0000633D0000}"/>
    <cellStyle name="Normal 2 5 2 17" xfId="15925" xr:uid="{00000000-0005-0000-0000-0000643D0000}"/>
    <cellStyle name="Normal 2 5 2 18" xfId="15926" xr:uid="{00000000-0005-0000-0000-0000653D0000}"/>
    <cellStyle name="Normal 2 5 2 2" xfId="15927" xr:uid="{00000000-0005-0000-0000-0000663D0000}"/>
    <cellStyle name="Normal 2 5 2 2 10" xfId="15928" xr:uid="{00000000-0005-0000-0000-0000673D0000}"/>
    <cellStyle name="Normal 2 5 2 2 11" xfId="15929" xr:uid="{00000000-0005-0000-0000-0000683D0000}"/>
    <cellStyle name="Normal 2 5 2 2 12" xfId="15930" xr:uid="{00000000-0005-0000-0000-0000693D0000}"/>
    <cellStyle name="Normal 2 5 2 2 13" xfId="15931" xr:uid="{00000000-0005-0000-0000-00006A3D0000}"/>
    <cellStyle name="Normal 2 5 2 2 14" xfId="15932" xr:uid="{00000000-0005-0000-0000-00006B3D0000}"/>
    <cellStyle name="Normal 2 5 2 2 2" xfId="15933" xr:uid="{00000000-0005-0000-0000-00006C3D0000}"/>
    <cellStyle name="Normal 2 5 2 2 2 10" xfId="15934" xr:uid="{00000000-0005-0000-0000-00006D3D0000}"/>
    <cellStyle name="Normal 2 5 2 2 2 11" xfId="15935" xr:uid="{00000000-0005-0000-0000-00006E3D0000}"/>
    <cellStyle name="Normal 2 5 2 2 2 12" xfId="15936" xr:uid="{00000000-0005-0000-0000-00006F3D0000}"/>
    <cellStyle name="Normal 2 5 2 2 2 2" xfId="15937" xr:uid="{00000000-0005-0000-0000-0000703D0000}"/>
    <cellStyle name="Normal 2 5 2 2 2 2 2" xfId="15938" xr:uid="{00000000-0005-0000-0000-0000713D0000}"/>
    <cellStyle name="Normal 2 5 2 2 2 2 2 2" xfId="15939" xr:uid="{00000000-0005-0000-0000-0000723D0000}"/>
    <cellStyle name="Normal 2 5 2 2 2 2 2 3" xfId="15940" xr:uid="{00000000-0005-0000-0000-0000733D0000}"/>
    <cellStyle name="Normal 2 5 2 2 2 2 2 4" xfId="15941" xr:uid="{00000000-0005-0000-0000-0000743D0000}"/>
    <cellStyle name="Normal 2 5 2 2 2 2 3" xfId="15942" xr:uid="{00000000-0005-0000-0000-0000753D0000}"/>
    <cellStyle name="Normal 2 5 2 2 2 2 3 2" xfId="15943" xr:uid="{00000000-0005-0000-0000-0000763D0000}"/>
    <cellStyle name="Normal 2 5 2 2 2 2 3 3" xfId="15944" xr:uid="{00000000-0005-0000-0000-0000773D0000}"/>
    <cellStyle name="Normal 2 5 2 2 2 2 3 4" xfId="15945" xr:uid="{00000000-0005-0000-0000-0000783D0000}"/>
    <cellStyle name="Normal 2 5 2 2 2 2 4" xfId="15946" xr:uid="{00000000-0005-0000-0000-0000793D0000}"/>
    <cellStyle name="Normal 2 5 2 2 2 2 5" xfId="15947" xr:uid="{00000000-0005-0000-0000-00007A3D0000}"/>
    <cellStyle name="Normal 2 5 2 2 2 2 6" xfId="15948" xr:uid="{00000000-0005-0000-0000-00007B3D0000}"/>
    <cellStyle name="Normal 2 5 2 2 2 3" xfId="15949" xr:uid="{00000000-0005-0000-0000-00007C3D0000}"/>
    <cellStyle name="Normal 2 5 2 2 2 3 2" xfId="15950" xr:uid="{00000000-0005-0000-0000-00007D3D0000}"/>
    <cellStyle name="Normal 2 5 2 2 2 3 3" xfId="15951" xr:uid="{00000000-0005-0000-0000-00007E3D0000}"/>
    <cellStyle name="Normal 2 5 2 2 2 3 4" xfId="15952" xr:uid="{00000000-0005-0000-0000-00007F3D0000}"/>
    <cellStyle name="Normal 2 5 2 2 2 4" xfId="15953" xr:uid="{00000000-0005-0000-0000-0000803D0000}"/>
    <cellStyle name="Normal 2 5 2 2 2 4 2" xfId="15954" xr:uid="{00000000-0005-0000-0000-0000813D0000}"/>
    <cellStyle name="Normal 2 5 2 2 2 4 3" xfId="15955" xr:uid="{00000000-0005-0000-0000-0000823D0000}"/>
    <cellStyle name="Normal 2 5 2 2 2 4 4" xfId="15956" xr:uid="{00000000-0005-0000-0000-0000833D0000}"/>
    <cellStyle name="Normal 2 5 2 2 2 5" xfId="15957" xr:uid="{00000000-0005-0000-0000-0000843D0000}"/>
    <cellStyle name="Normal 2 5 2 2 2 5 2" xfId="15958" xr:uid="{00000000-0005-0000-0000-0000853D0000}"/>
    <cellStyle name="Normal 2 5 2 2 2 5 3" xfId="15959" xr:uid="{00000000-0005-0000-0000-0000863D0000}"/>
    <cellStyle name="Normal 2 5 2 2 2 5 4" xfId="15960" xr:uid="{00000000-0005-0000-0000-0000873D0000}"/>
    <cellStyle name="Normal 2 5 2 2 2 6" xfId="15961" xr:uid="{00000000-0005-0000-0000-0000883D0000}"/>
    <cellStyle name="Normal 2 5 2 2 2 6 2" xfId="15962" xr:uid="{00000000-0005-0000-0000-0000893D0000}"/>
    <cellStyle name="Normal 2 5 2 2 2 6 3" xfId="15963" xr:uid="{00000000-0005-0000-0000-00008A3D0000}"/>
    <cellStyle name="Normal 2 5 2 2 2 6 4" xfId="15964" xr:uid="{00000000-0005-0000-0000-00008B3D0000}"/>
    <cellStyle name="Normal 2 5 2 2 2 7" xfId="15965" xr:uid="{00000000-0005-0000-0000-00008C3D0000}"/>
    <cellStyle name="Normal 2 5 2 2 2 7 2" xfId="15966" xr:uid="{00000000-0005-0000-0000-00008D3D0000}"/>
    <cellStyle name="Normal 2 5 2 2 2 7 3" xfId="15967" xr:uid="{00000000-0005-0000-0000-00008E3D0000}"/>
    <cellStyle name="Normal 2 5 2 2 2 7 4" xfId="15968" xr:uid="{00000000-0005-0000-0000-00008F3D0000}"/>
    <cellStyle name="Normal 2 5 2 2 2 8" xfId="15969" xr:uid="{00000000-0005-0000-0000-0000903D0000}"/>
    <cellStyle name="Normal 2 5 2 2 2 9" xfId="15970" xr:uid="{00000000-0005-0000-0000-0000913D0000}"/>
    <cellStyle name="Normal 2 5 2 2 3" xfId="15971" xr:uid="{00000000-0005-0000-0000-0000923D0000}"/>
    <cellStyle name="Normal 2 5 2 2 3 2" xfId="15972" xr:uid="{00000000-0005-0000-0000-0000933D0000}"/>
    <cellStyle name="Normal 2 5 2 2 3 2 2" xfId="15973" xr:uid="{00000000-0005-0000-0000-0000943D0000}"/>
    <cellStyle name="Normal 2 5 2 2 3 2 3" xfId="15974" xr:uid="{00000000-0005-0000-0000-0000953D0000}"/>
    <cellStyle name="Normal 2 5 2 2 3 2 4" xfId="15975" xr:uid="{00000000-0005-0000-0000-0000963D0000}"/>
    <cellStyle name="Normal 2 5 2 2 3 3" xfId="15976" xr:uid="{00000000-0005-0000-0000-0000973D0000}"/>
    <cellStyle name="Normal 2 5 2 2 3 3 2" xfId="15977" xr:uid="{00000000-0005-0000-0000-0000983D0000}"/>
    <cellStyle name="Normal 2 5 2 2 3 3 3" xfId="15978" xr:uid="{00000000-0005-0000-0000-0000993D0000}"/>
    <cellStyle name="Normal 2 5 2 2 3 3 4" xfId="15979" xr:uid="{00000000-0005-0000-0000-00009A3D0000}"/>
    <cellStyle name="Normal 2 5 2 2 3 4" xfId="15980" xr:uid="{00000000-0005-0000-0000-00009B3D0000}"/>
    <cellStyle name="Normal 2 5 2 2 3 5" xfId="15981" xr:uid="{00000000-0005-0000-0000-00009C3D0000}"/>
    <cellStyle name="Normal 2 5 2 2 3 6" xfId="15982" xr:uid="{00000000-0005-0000-0000-00009D3D0000}"/>
    <cellStyle name="Normal 2 5 2 2 4" xfId="15983" xr:uid="{00000000-0005-0000-0000-00009E3D0000}"/>
    <cellStyle name="Normal 2 5 2 2 4 2" xfId="15984" xr:uid="{00000000-0005-0000-0000-00009F3D0000}"/>
    <cellStyle name="Normal 2 5 2 2 4 3" xfId="15985" xr:uid="{00000000-0005-0000-0000-0000A03D0000}"/>
    <cellStyle name="Normal 2 5 2 2 4 4" xfId="15986" xr:uid="{00000000-0005-0000-0000-0000A13D0000}"/>
    <cellStyle name="Normal 2 5 2 2 5" xfId="15987" xr:uid="{00000000-0005-0000-0000-0000A23D0000}"/>
    <cellStyle name="Normal 2 5 2 2 5 2" xfId="15988" xr:uid="{00000000-0005-0000-0000-0000A33D0000}"/>
    <cellStyle name="Normal 2 5 2 2 5 3" xfId="15989" xr:uid="{00000000-0005-0000-0000-0000A43D0000}"/>
    <cellStyle name="Normal 2 5 2 2 5 4" xfId="15990" xr:uid="{00000000-0005-0000-0000-0000A53D0000}"/>
    <cellStyle name="Normal 2 5 2 2 6" xfId="15991" xr:uid="{00000000-0005-0000-0000-0000A63D0000}"/>
    <cellStyle name="Normal 2 5 2 2 6 2" xfId="15992" xr:uid="{00000000-0005-0000-0000-0000A73D0000}"/>
    <cellStyle name="Normal 2 5 2 2 6 3" xfId="15993" xr:uid="{00000000-0005-0000-0000-0000A83D0000}"/>
    <cellStyle name="Normal 2 5 2 2 6 4" xfId="15994" xr:uid="{00000000-0005-0000-0000-0000A93D0000}"/>
    <cellStyle name="Normal 2 5 2 2 7" xfId="15995" xr:uid="{00000000-0005-0000-0000-0000AA3D0000}"/>
    <cellStyle name="Normal 2 5 2 2 7 2" xfId="15996" xr:uid="{00000000-0005-0000-0000-0000AB3D0000}"/>
    <cellStyle name="Normal 2 5 2 2 7 3" xfId="15997" xr:uid="{00000000-0005-0000-0000-0000AC3D0000}"/>
    <cellStyle name="Normal 2 5 2 2 7 4" xfId="15998" xr:uid="{00000000-0005-0000-0000-0000AD3D0000}"/>
    <cellStyle name="Normal 2 5 2 2 8" xfId="15999" xr:uid="{00000000-0005-0000-0000-0000AE3D0000}"/>
    <cellStyle name="Normal 2 5 2 2 8 2" xfId="16000" xr:uid="{00000000-0005-0000-0000-0000AF3D0000}"/>
    <cellStyle name="Normal 2 5 2 2 8 3" xfId="16001" xr:uid="{00000000-0005-0000-0000-0000B03D0000}"/>
    <cellStyle name="Normal 2 5 2 2 8 4" xfId="16002" xr:uid="{00000000-0005-0000-0000-0000B13D0000}"/>
    <cellStyle name="Normal 2 5 2 2 9" xfId="16003" xr:uid="{00000000-0005-0000-0000-0000B23D0000}"/>
    <cellStyle name="Normal 2 5 2 2 9 2" xfId="16004" xr:uid="{00000000-0005-0000-0000-0000B33D0000}"/>
    <cellStyle name="Normal 2 5 2 2 9 3" xfId="16005" xr:uid="{00000000-0005-0000-0000-0000B43D0000}"/>
    <cellStyle name="Normal 2 5 2 2 9 4" xfId="16006" xr:uid="{00000000-0005-0000-0000-0000B53D0000}"/>
    <cellStyle name="Normal 2 5 2 3" xfId="16007" xr:uid="{00000000-0005-0000-0000-0000B63D0000}"/>
    <cellStyle name="Normal 2 5 2 3 10" xfId="16008" xr:uid="{00000000-0005-0000-0000-0000B73D0000}"/>
    <cellStyle name="Normal 2 5 2 3 11" xfId="16009" xr:uid="{00000000-0005-0000-0000-0000B83D0000}"/>
    <cellStyle name="Normal 2 5 2 3 12" xfId="16010" xr:uid="{00000000-0005-0000-0000-0000B93D0000}"/>
    <cellStyle name="Normal 2 5 2 3 13" xfId="16011" xr:uid="{00000000-0005-0000-0000-0000BA3D0000}"/>
    <cellStyle name="Normal 2 5 2 3 14" xfId="16012" xr:uid="{00000000-0005-0000-0000-0000BB3D0000}"/>
    <cellStyle name="Normal 2 5 2 3 2" xfId="16013" xr:uid="{00000000-0005-0000-0000-0000BC3D0000}"/>
    <cellStyle name="Normal 2 5 2 3 2 10" xfId="16014" xr:uid="{00000000-0005-0000-0000-0000BD3D0000}"/>
    <cellStyle name="Normal 2 5 2 3 2 11" xfId="16015" xr:uid="{00000000-0005-0000-0000-0000BE3D0000}"/>
    <cellStyle name="Normal 2 5 2 3 2 12" xfId="16016" xr:uid="{00000000-0005-0000-0000-0000BF3D0000}"/>
    <cellStyle name="Normal 2 5 2 3 2 2" xfId="16017" xr:uid="{00000000-0005-0000-0000-0000C03D0000}"/>
    <cellStyle name="Normal 2 5 2 3 2 2 2" xfId="16018" xr:uid="{00000000-0005-0000-0000-0000C13D0000}"/>
    <cellStyle name="Normal 2 5 2 3 2 2 2 2" xfId="16019" xr:uid="{00000000-0005-0000-0000-0000C23D0000}"/>
    <cellStyle name="Normal 2 5 2 3 2 2 2 3" xfId="16020" xr:uid="{00000000-0005-0000-0000-0000C33D0000}"/>
    <cellStyle name="Normal 2 5 2 3 2 2 2 4" xfId="16021" xr:uid="{00000000-0005-0000-0000-0000C43D0000}"/>
    <cellStyle name="Normal 2 5 2 3 2 2 3" xfId="16022" xr:uid="{00000000-0005-0000-0000-0000C53D0000}"/>
    <cellStyle name="Normal 2 5 2 3 2 2 3 2" xfId="16023" xr:uid="{00000000-0005-0000-0000-0000C63D0000}"/>
    <cellStyle name="Normal 2 5 2 3 2 2 3 3" xfId="16024" xr:uid="{00000000-0005-0000-0000-0000C73D0000}"/>
    <cellStyle name="Normal 2 5 2 3 2 2 3 4" xfId="16025" xr:uid="{00000000-0005-0000-0000-0000C83D0000}"/>
    <cellStyle name="Normal 2 5 2 3 2 2 4" xfId="16026" xr:uid="{00000000-0005-0000-0000-0000C93D0000}"/>
    <cellStyle name="Normal 2 5 2 3 2 2 5" xfId="16027" xr:uid="{00000000-0005-0000-0000-0000CA3D0000}"/>
    <cellStyle name="Normal 2 5 2 3 2 2 6" xfId="16028" xr:uid="{00000000-0005-0000-0000-0000CB3D0000}"/>
    <cellStyle name="Normal 2 5 2 3 2 3" xfId="16029" xr:uid="{00000000-0005-0000-0000-0000CC3D0000}"/>
    <cellStyle name="Normal 2 5 2 3 2 3 2" xfId="16030" xr:uid="{00000000-0005-0000-0000-0000CD3D0000}"/>
    <cellStyle name="Normal 2 5 2 3 2 3 3" xfId="16031" xr:uid="{00000000-0005-0000-0000-0000CE3D0000}"/>
    <cellStyle name="Normal 2 5 2 3 2 3 4" xfId="16032" xr:uid="{00000000-0005-0000-0000-0000CF3D0000}"/>
    <cellStyle name="Normal 2 5 2 3 2 4" xfId="16033" xr:uid="{00000000-0005-0000-0000-0000D03D0000}"/>
    <cellStyle name="Normal 2 5 2 3 2 4 2" xfId="16034" xr:uid="{00000000-0005-0000-0000-0000D13D0000}"/>
    <cellStyle name="Normal 2 5 2 3 2 4 3" xfId="16035" xr:uid="{00000000-0005-0000-0000-0000D23D0000}"/>
    <cellStyle name="Normal 2 5 2 3 2 4 4" xfId="16036" xr:uid="{00000000-0005-0000-0000-0000D33D0000}"/>
    <cellStyle name="Normal 2 5 2 3 2 5" xfId="16037" xr:uid="{00000000-0005-0000-0000-0000D43D0000}"/>
    <cellStyle name="Normal 2 5 2 3 2 5 2" xfId="16038" xr:uid="{00000000-0005-0000-0000-0000D53D0000}"/>
    <cellStyle name="Normal 2 5 2 3 2 5 3" xfId="16039" xr:uid="{00000000-0005-0000-0000-0000D63D0000}"/>
    <cellStyle name="Normal 2 5 2 3 2 5 4" xfId="16040" xr:uid="{00000000-0005-0000-0000-0000D73D0000}"/>
    <cellStyle name="Normal 2 5 2 3 2 6" xfId="16041" xr:uid="{00000000-0005-0000-0000-0000D83D0000}"/>
    <cellStyle name="Normal 2 5 2 3 2 6 2" xfId="16042" xr:uid="{00000000-0005-0000-0000-0000D93D0000}"/>
    <cellStyle name="Normal 2 5 2 3 2 6 3" xfId="16043" xr:uid="{00000000-0005-0000-0000-0000DA3D0000}"/>
    <cellStyle name="Normal 2 5 2 3 2 6 4" xfId="16044" xr:uid="{00000000-0005-0000-0000-0000DB3D0000}"/>
    <cellStyle name="Normal 2 5 2 3 2 7" xfId="16045" xr:uid="{00000000-0005-0000-0000-0000DC3D0000}"/>
    <cellStyle name="Normal 2 5 2 3 2 7 2" xfId="16046" xr:uid="{00000000-0005-0000-0000-0000DD3D0000}"/>
    <cellStyle name="Normal 2 5 2 3 2 7 3" xfId="16047" xr:uid="{00000000-0005-0000-0000-0000DE3D0000}"/>
    <cellStyle name="Normal 2 5 2 3 2 7 4" xfId="16048" xr:uid="{00000000-0005-0000-0000-0000DF3D0000}"/>
    <cellStyle name="Normal 2 5 2 3 2 8" xfId="16049" xr:uid="{00000000-0005-0000-0000-0000E03D0000}"/>
    <cellStyle name="Normal 2 5 2 3 2 9" xfId="16050" xr:uid="{00000000-0005-0000-0000-0000E13D0000}"/>
    <cellStyle name="Normal 2 5 2 3 3" xfId="16051" xr:uid="{00000000-0005-0000-0000-0000E23D0000}"/>
    <cellStyle name="Normal 2 5 2 3 3 2" xfId="16052" xr:uid="{00000000-0005-0000-0000-0000E33D0000}"/>
    <cellStyle name="Normal 2 5 2 3 3 2 2" xfId="16053" xr:uid="{00000000-0005-0000-0000-0000E43D0000}"/>
    <cellStyle name="Normal 2 5 2 3 3 2 3" xfId="16054" xr:uid="{00000000-0005-0000-0000-0000E53D0000}"/>
    <cellStyle name="Normal 2 5 2 3 3 2 4" xfId="16055" xr:uid="{00000000-0005-0000-0000-0000E63D0000}"/>
    <cellStyle name="Normal 2 5 2 3 3 3" xfId="16056" xr:uid="{00000000-0005-0000-0000-0000E73D0000}"/>
    <cellStyle name="Normal 2 5 2 3 3 3 2" xfId="16057" xr:uid="{00000000-0005-0000-0000-0000E83D0000}"/>
    <cellStyle name="Normal 2 5 2 3 3 3 3" xfId="16058" xr:uid="{00000000-0005-0000-0000-0000E93D0000}"/>
    <cellStyle name="Normal 2 5 2 3 3 3 4" xfId="16059" xr:uid="{00000000-0005-0000-0000-0000EA3D0000}"/>
    <cellStyle name="Normal 2 5 2 3 3 4" xfId="16060" xr:uid="{00000000-0005-0000-0000-0000EB3D0000}"/>
    <cellStyle name="Normal 2 5 2 3 3 5" xfId="16061" xr:uid="{00000000-0005-0000-0000-0000EC3D0000}"/>
    <cellStyle name="Normal 2 5 2 3 3 6" xfId="16062" xr:uid="{00000000-0005-0000-0000-0000ED3D0000}"/>
    <cellStyle name="Normal 2 5 2 3 4" xfId="16063" xr:uid="{00000000-0005-0000-0000-0000EE3D0000}"/>
    <cellStyle name="Normal 2 5 2 3 4 2" xfId="16064" xr:uid="{00000000-0005-0000-0000-0000EF3D0000}"/>
    <cellStyle name="Normal 2 5 2 3 4 3" xfId="16065" xr:uid="{00000000-0005-0000-0000-0000F03D0000}"/>
    <cellStyle name="Normal 2 5 2 3 4 4" xfId="16066" xr:uid="{00000000-0005-0000-0000-0000F13D0000}"/>
    <cellStyle name="Normal 2 5 2 3 5" xfId="16067" xr:uid="{00000000-0005-0000-0000-0000F23D0000}"/>
    <cellStyle name="Normal 2 5 2 3 5 2" xfId="16068" xr:uid="{00000000-0005-0000-0000-0000F33D0000}"/>
    <cellStyle name="Normal 2 5 2 3 5 3" xfId="16069" xr:uid="{00000000-0005-0000-0000-0000F43D0000}"/>
    <cellStyle name="Normal 2 5 2 3 5 4" xfId="16070" xr:uid="{00000000-0005-0000-0000-0000F53D0000}"/>
    <cellStyle name="Normal 2 5 2 3 6" xfId="16071" xr:uid="{00000000-0005-0000-0000-0000F63D0000}"/>
    <cellStyle name="Normal 2 5 2 3 6 2" xfId="16072" xr:uid="{00000000-0005-0000-0000-0000F73D0000}"/>
    <cellStyle name="Normal 2 5 2 3 6 3" xfId="16073" xr:uid="{00000000-0005-0000-0000-0000F83D0000}"/>
    <cellStyle name="Normal 2 5 2 3 6 4" xfId="16074" xr:uid="{00000000-0005-0000-0000-0000F93D0000}"/>
    <cellStyle name="Normal 2 5 2 3 7" xfId="16075" xr:uid="{00000000-0005-0000-0000-0000FA3D0000}"/>
    <cellStyle name="Normal 2 5 2 3 7 2" xfId="16076" xr:uid="{00000000-0005-0000-0000-0000FB3D0000}"/>
    <cellStyle name="Normal 2 5 2 3 7 3" xfId="16077" xr:uid="{00000000-0005-0000-0000-0000FC3D0000}"/>
    <cellStyle name="Normal 2 5 2 3 7 4" xfId="16078" xr:uid="{00000000-0005-0000-0000-0000FD3D0000}"/>
    <cellStyle name="Normal 2 5 2 3 8" xfId="16079" xr:uid="{00000000-0005-0000-0000-0000FE3D0000}"/>
    <cellStyle name="Normal 2 5 2 3 8 2" xfId="16080" xr:uid="{00000000-0005-0000-0000-0000FF3D0000}"/>
    <cellStyle name="Normal 2 5 2 3 8 3" xfId="16081" xr:uid="{00000000-0005-0000-0000-0000003E0000}"/>
    <cellStyle name="Normal 2 5 2 3 8 4" xfId="16082" xr:uid="{00000000-0005-0000-0000-0000013E0000}"/>
    <cellStyle name="Normal 2 5 2 3 9" xfId="16083" xr:uid="{00000000-0005-0000-0000-0000023E0000}"/>
    <cellStyle name="Normal 2 5 2 3 9 2" xfId="16084" xr:uid="{00000000-0005-0000-0000-0000033E0000}"/>
    <cellStyle name="Normal 2 5 2 3 9 3" xfId="16085" xr:uid="{00000000-0005-0000-0000-0000043E0000}"/>
    <cellStyle name="Normal 2 5 2 3 9 4" xfId="16086" xr:uid="{00000000-0005-0000-0000-0000053E0000}"/>
    <cellStyle name="Normal 2 5 2 4" xfId="16087" xr:uid="{00000000-0005-0000-0000-0000063E0000}"/>
    <cellStyle name="Normal 2 5 2 4 10" xfId="16088" xr:uid="{00000000-0005-0000-0000-0000073E0000}"/>
    <cellStyle name="Normal 2 5 2 4 11" xfId="16089" xr:uid="{00000000-0005-0000-0000-0000083E0000}"/>
    <cellStyle name="Normal 2 5 2 4 12" xfId="16090" xr:uid="{00000000-0005-0000-0000-0000093E0000}"/>
    <cellStyle name="Normal 2 5 2 4 2" xfId="16091" xr:uid="{00000000-0005-0000-0000-00000A3E0000}"/>
    <cellStyle name="Normal 2 5 2 4 2 2" xfId="16092" xr:uid="{00000000-0005-0000-0000-00000B3E0000}"/>
    <cellStyle name="Normal 2 5 2 4 2 2 2" xfId="16093" xr:uid="{00000000-0005-0000-0000-00000C3E0000}"/>
    <cellStyle name="Normal 2 5 2 4 2 2 3" xfId="16094" xr:uid="{00000000-0005-0000-0000-00000D3E0000}"/>
    <cellStyle name="Normal 2 5 2 4 2 2 4" xfId="16095" xr:uid="{00000000-0005-0000-0000-00000E3E0000}"/>
    <cellStyle name="Normal 2 5 2 4 2 3" xfId="16096" xr:uid="{00000000-0005-0000-0000-00000F3E0000}"/>
    <cellStyle name="Normal 2 5 2 4 2 3 2" xfId="16097" xr:uid="{00000000-0005-0000-0000-0000103E0000}"/>
    <cellStyle name="Normal 2 5 2 4 2 3 3" xfId="16098" xr:uid="{00000000-0005-0000-0000-0000113E0000}"/>
    <cellStyle name="Normal 2 5 2 4 2 3 4" xfId="16099" xr:uid="{00000000-0005-0000-0000-0000123E0000}"/>
    <cellStyle name="Normal 2 5 2 4 2 4" xfId="16100" xr:uid="{00000000-0005-0000-0000-0000133E0000}"/>
    <cellStyle name="Normal 2 5 2 4 2 5" xfId="16101" xr:uid="{00000000-0005-0000-0000-0000143E0000}"/>
    <cellStyle name="Normal 2 5 2 4 2 6" xfId="16102" xr:uid="{00000000-0005-0000-0000-0000153E0000}"/>
    <cellStyle name="Normal 2 5 2 4 3" xfId="16103" xr:uid="{00000000-0005-0000-0000-0000163E0000}"/>
    <cellStyle name="Normal 2 5 2 4 3 2" xfId="16104" xr:uid="{00000000-0005-0000-0000-0000173E0000}"/>
    <cellStyle name="Normal 2 5 2 4 3 3" xfId="16105" xr:uid="{00000000-0005-0000-0000-0000183E0000}"/>
    <cellStyle name="Normal 2 5 2 4 3 4" xfId="16106" xr:uid="{00000000-0005-0000-0000-0000193E0000}"/>
    <cellStyle name="Normal 2 5 2 4 4" xfId="16107" xr:uid="{00000000-0005-0000-0000-00001A3E0000}"/>
    <cellStyle name="Normal 2 5 2 4 4 2" xfId="16108" xr:uid="{00000000-0005-0000-0000-00001B3E0000}"/>
    <cellStyle name="Normal 2 5 2 4 4 3" xfId="16109" xr:uid="{00000000-0005-0000-0000-00001C3E0000}"/>
    <cellStyle name="Normal 2 5 2 4 4 4" xfId="16110" xr:uid="{00000000-0005-0000-0000-00001D3E0000}"/>
    <cellStyle name="Normal 2 5 2 4 5" xfId="16111" xr:uid="{00000000-0005-0000-0000-00001E3E0000}"/>
    <cellStyle name="Normal 2 5 2 4 5 2" xfId="16112" xr:uid="{00000000-0005-0000-0000-00001F3E0000}"/>
    <cellStyle name="Normal 2 5 2 4 5 3" xfId="16113" xr:uid="{00000000-0005-0000-0000-0000203E0000}"/>
    <cellStyle name="Normal 2 5 2 4 5 4" xfId="16114" xr:uid="{00000000-0005-0000-0000-0000213E0000}"/>
    <cellStyle name="Normal 2 5 2 4 6" xfId="16115" xr:uid="{00000000-0005-0000-0000-0000223E0000}"/>
    <cellStyle name="Normal 2 5 2 4 6 2" xfId="16116" xr:uid="{00000000-0005-0000-0000-0000233E0000}"/>
    <cellStyle name="Normal 2 5 2 4 6 3" xfId="16117" xr:uid="{00000000-0005-0000-0000-0000243E0000}"/>
    <cellStyle name="Normal 2 5 2 4 6 4" xfId="16118" xr:uid="{00000000-0005-0000-0000-0000253E0000}"/>
    <cellStyle name="Normal 2 5 2 4 7" xfId="16119" xr:uid="{00000000-0005-0000-0000-0000263E0000}"/>
    <cellStyle name="Normal 2 5 2 4 7 2" xfId="16120" xr:uid="{00000000-0005-0000-0000-0000273E0000}"/>
    <cellStyle name="Normal 2 5 2 4 7 3" xfId="16121" xr:uid="{00000000-0005-0000-0000-0000283E0000}"/>
    <cellStyle name="Normal 2 5 2 4 7 4" xfId="16122" xr:uid="{00000000-0005-0000-0000-0000293E0000}"/>
    <cellStyle name="Normal 2 5 2 4 8" xfId="16123" xr:uid="{00000000-0005-0000-0000-00002A3E0000}"/>
    <cellStyle name="Normal 2 5 2 4 9" xfId="16124" xr:uid="{00000000-0005-0000-0000-00002B3E0000}"/>
    <cellStyle name="Normal 2 5 2 5" xfId="16125" xr:uid="{00000000-0005-0000-0000-00002C3E0000}"/>
    <cellStyle name="Normal 2 5 2 5 10" xfId="16126" xr:uid="{00000000-0005-0000-0000-00002D3E0000}"/>
    <cellStyle name="Normal 2 5 2 5 11" xfId="16127" xr:uid="{00000000-0005-0000-0000-00002E3E0000}"/>
    <cellStyle name="Normal 2 5 2 5 12" xfId="16128" xr:uid="{00000000-0005-0000-0000-00002F3E0000}"/>
    <cellStyle name="Normal 2 5 2 5 2" xfId="16129" xr:uid="{00000000-0005-0000-0000-0000303E0000}"/>
    <cellStyle name="Normal 2 5 2 5 2 2" xfId="16130" xr:uid="{00000000-0005-0000-0000-0000313E0000}"/>
    <cellStyle name="Normal 2 5 2 5 2 2 2" xfId="16131" xr:uid="{00000000-0005-0000-0000-0000323E0000}"/>
    <cellStyle name="Normal 2 5 2 5 2 2 3" xfId="16132" xr:uid="{00000000-0005-0000-0000-0000333E0000}"/>
    <cellStyle name="Normal 2 5 2 5 2 2 4" xfId="16133" xr:uid="{00000000-0005-0000-0000-0000343E0000}"/>
    <cellStyle name="Normal 2 5 2 5 2 3" xfId="16134" xr:uid="{00000000-0005-0000-0000-0000353E0000}"/>
    <cellStyle name="Normal 2 5 2 5 2 3 2" xfId="16135" xr:uid="{00000000-0005-0000-0000-0000363E0000}"/>
    <cellStyle name="Normal 2 5 2 5 2 3 3" xfId="16136" xr:uid="{00000000-0005-0000-0000-0000373E0000}"/>
    <cellStyle name="Normal 2 5 2 5 2 3 4" xfId="16137" xr:uid="{00000000-0005-0000-0000-0000383E0000}"/>
    <cellStyle name="Normal 2 5 2 5 2 4" xfId="16138" xr:uid="{00000000-0005-0000-0000-0000393E0000}"/>
    <cellStyle name="Normal 2 5 2 5 2 5" xfId="16139" xr:uid="{00000000-0005-0000-0000-00003A3E0000}"/>
    <cellStyle name="Normal 2 5 2 5 2 6" xfId="16140" xr:uid="{00000000-0005-0000-0000-00003B3E0000}"/>
    <cellStyle name="Normal 2 5 2 5 3" xfId="16141" xr:uid="{00000000-0005-0000-0000-00003C3E0000}"/>
    <cellStyle name="Normal 2 5 2 5 3 2" xfId="16142" xr:uid="{00000000-0005-0000-0000-00003D3E0000}"/>
    <cellStyle name="Normal 2 5 2 5 3 3" xfId="16143" xr:uid="{00000000-0005-0000-0000-00003E3E0000}"/>
    <cellStyle name="Normal 2 5 2 5 3 4" xfId="16144" xr:uid="{00000000-0005-0000-0000-00003F3E0000}"/>
    <cellStyle name="Normal 2 5 2 5 4" xfId="16145" xr:uid="{00000000-0005-0000-0000-0000403E0000}"/>
    <cellStyle name="Normal 2 5 2 5 4 2" xfId="16146" xr:uid="{00000000-0005-0000-0000-0000413E0000}"/>
    <cellStyle name="Normal 2 5 2 5 4 3" xfId="16147" xr:uid="{00000000-0005-0000-0000-0000423E0000}"/>
    <cellStyle name="Normal 2 5 2 5 4 4" xfId="16148" xr:uid="{00000000-0005-0000-0000-0000433E0000}"/>
    <cellStyle name="Normal 2 5 2 5 5" xfId="16149" xr:uid="{00000000-0005-0000-0000-0000443E0000}"/>
    <cellStyle name="Normal 2 5 2 5 5 2" xfId="16150" xr:uid="{00000000-0005-0000-0000-0000453E0000}"/>
    <cellStyle name="Normal 2 5 2 5 5 3" xfId="16151" xr:uid="{00000000-0005-0000-0000-0000463E0000}"/>
    <cellStyle name="Normal 2 5 2 5 5 4" xfId="16152" xr:uid="{00000000-0005-0000-0000-0000473E0000}"/>
    <cellStyle name="Normal 2 5 2 5 6" xfId="16153" xr:uid="{00000000-0005-0000-0000-0000483E0000}"/>
    <cellStyle name="Normal 2 5 2 5 6 2" xfId="16154" xr:uid="{00000000-0005-0000-0000-0000493E0000}"/>
    <cellStyle name="Normal 2 5 2 5 6 3" xfId="16155" xr:uid="{00000000-0005-0000-0000-00004A3E0000}"/>
    <cellStyle name="Normal 2 5 2 5 6 4" xfId="16156" xr:uid="{00000000-0005-0000-0000-00004B3E0000}"/>
    <cellStyle name="Normal 2 5 2 5 7" xfId="16157" xr:uid="{00000000-0005-0000-0000-00004C3E0000}"/>
    <cellStyle name="Normal 2 5 2 5 7 2" xfId="16158" xr:uid="{00000000-0005-0000-0000-00004D3E0000}"/>
    <cellStyle name="Normal 2 5 2 5 7 3" xfId="16159" xr:uid="{00000000-0005-0000-0000-00004E3E0000}"/>
    <cellStyle name="Normal 2 5 2 5 7 4" xfId="16160" xr:uid="{00000000-0005-0000-0000-00004F3E0000}"/>
    <cellStyle name="Normal 2 5 2 5 8" xfId="16161" xr:uid="{00000000-0005-0000-0000-0000503E0000}"/>
    <cellStyle name="Normal 2 5 2 5 9" xfId="16162" xr:uid="{00000000-0005-0000-0000-0000513E0000}"/>
    <cellStyle name="Normal 2 5 2 6" xfId="16163" xr:uid="{00000000-0005-0000-0000-0000523E0000}"/>
    <cellStyle name="Normal 2 5 2 6 2" xfId="16164" xr:uid="{00000000-0005-0000-0000-0000533E0000}"/>
    <cellStyle name="Normal 2 5 2 6 2 2" xfId="16165" xr:uid="{00000000-0005-0000-0000-0000543E0000}"/>
    <cellStyle name="Normal 2 5 2 6 2 3" xfId="16166" xr:uid="{00000000-0005-0000-0000-0000553E0000}"/>
    <cellStyle name="Normal 2 5 2 6 2 4" xfId="16167" xr:uid="{00000000-0005-0000-0000-0000563E0000}"/>
    <cellStyle name="Normal 2 5 2 6 3" xfId="16168" xr:uid="{00000000-0005-0000-0000-0000573E0000}"/>
    <cellStyle name="Normal 2 5 2 6 3 2" xfId="16169" xr:uid="{00000000-0005-0000-0000-0000583E0000}"/>
    <cellStyle name="Normal 2 5 2 6 3 3" xfId="16170" xr:uid="{00000000-0005-0000-0000-0000593E0000}"/>
    <cellStyle name="Normal 2 5 2 6 3 4" xfId="16171" xr:uid="{00000000-0005-0000-0000-00005A3E0000}"/>
    <cellStyle name="Normal 2 5 2 6 4" xfId="16172" xr:uid="{00000000-0005-0000-0000-00005B3E0000}"/>
    <cellStyle name="Normal 2 5 2 6 4 2" xfId="16173" xr:uid="{00000000-0005-0000-0000-00005C3E0000}"/>
    <cellStyle name="Normal 2 5 2 6 4 3" xfId="16174" xr:uid="{00000000-0005-0000-0000-00005D3E0000}"/>
    <cellStyle name="Normal 2 5 2 6 4 4" xfId="16175" xr:uid="{00000000-0005-0000-0000-00005E3E0000}"/>
    <cellStyle name="Normal 2 5 2 6 5" xfId="16176" xr:uid="{00000000-0005-0000-0000-00005F3E0000}"/>
    <cellStyle name="Normal 2 5 2 6 5 2" xfId="16177" xr:uid="{00000000-0005-0000-0000-0000603E0000}"/>
    <cellStyle name="Normal 2 5 2 6 5 3" xfId="16178" xr:uid="{00000000-0005-0000-0000-0000613E0000}"/>
    <cellStyle name="Normal 2 5 2 6 5 4" xfId="16179" xr:uid="{00000000-0005-0000-0000-0000623E0000}"/>
    <cellStyle name="Normal 2 5 2 6 6" xfId="16180" xr:uid="{00000000-0005-0000-0000-0000633E0000}"/>
    <cellStyle name="Normal 2 5 2 6 7" xfId="16181" xr:uid="{00000000-0005-0000-0000-0000643E0000}"/>
    <cellStyle name="Normal 2 5 2 6 8" xfId="16182" xr:uid="{00000000-0005-0000-0000-0000653E0000}"/>
    <cellStyle name="Normal 2 5 2 7" xfId="16183" xr:uid="{00000000-0005-0000-0000-0000663E0000}"/>
    <cellStyle name="Normal 2 5 2 7 2" xfId="16184" xr:uid="{00000000-0005-0000-0000-0000673E0000}"/>
    <cellStyle name="Normal 2 5 2 7 3" xfId="16185" xr:uid="{00000000-0005-0000-0000-0000683E0000}"/>
    <cellStyle name="Normal 2 5 2 7 4" xfId="16186" xr:uid="{00000000-0005-0000-0000-0000693E0000}"/>
    <cellStyle name="Normal 2 5 2 8" xfId="16187" xr:uid="{00000000-0005-0000-0000-00006A3E0000}"/>
    <cellStyle name="Normal 2 5 2 8 2" xfId="16188" xr:uid="{00000000-0005-0000-0000-00006B3E0000}"/>
    <cellStyle name="Normal 2 5 2 8 3" xfId="16189" xr:uid="{00000000-0005-0000-0000-00006C3E0000}"/>
    <cellStyle name="Normal 2 5 2 8 4" xfId="16190" xr:uid="{00000000-0005-0000-0000-00006D3E0000}"/>
    <cellStyle name="Normal 2 5 2 9" xfId="16191" xr:uid="{00000000-0005-0000-0000-00006E3E0000}"/>
    <cellStyle name="Normal 2 5 2 9 2" xfId="16192" xr:uid="{00000000-0005-0000-0000-00006F3E0000}"/>
    <cellStyle name="Normal 2 5 2 9 3" xfId="16193" xr:uid="{00000000-0005-0000-0000-0000703E0000}"/>
    <cellStyle name="Normal 2 5 2 9 4" xfId="16194" xr:uid="{00000000-0005-0000-0000-0000713E0000}"/>
    <cellStyle name="Normal 2 5 20" xfId="16195" xr:uid="{00000000-0005-0000-0000-0000723E0000}"/>
    <cellStyle name="Normal 2 5 3" xfId="16196" xr:uid="{00000000-0005-0000-0000-0000733E0000}"/>
    <cellStyle name="Normal 2 5 4" xfId="16197" xr:uid="{00000000-0005-0000-0000-0000743E0000}"/>
    <cellStyle name="Normal 2 5 4 10" xfId="16198" xr:uid="{00000000-0005-0000-0000-0000753E0000}"/>
    <cellStyle name="Normal 2 5 4 11" xfId="16199" xr:uid="{00000000-0005-0000-0000-0000763E0000}"/>
    <cellStyle name="Normal 2 5 4 12" xfId="16200" xr:uid="{00000000-0005-0000-0000-0000773E0000}"/>
    <cellStyle name="Normal 2 5 4 13" xfId="16201" xr:uid="{00000000-0005-0000-0000-0000783E0000}"/>
    <cellStyle name="Normal 2 5 4 14" xfId="16202" xr:uid="{00000000-0005-0000-0000-0000793E0000}"/>
    <cellStyle name="Normal 2 5 4 2" xfId="16203" xr:uid="{00000000-0005-0000-0000-00007A3E0000}"/>
    <cellStyle name="Normal 2 5 4 2 10" xfId="16204" xr:uid="{00000000-0005-0000-0000-00007B3E0000}"/>
    <cellStyle name="Normal 2 5 4 2 11" xfId="16205" xr:uid="{00000000-0005-0000-0000-00007C3E0000}"/>
    <cellStyle name="Normal 2 5 4 2 12" xfId="16206" xr:uid="{00000000-0005-0000-0000-00007D3E0000}"/>
    <cellStyle name="Normal 2 5 4 2 2" xfId="16207" xr:uid="{00000000-0005-0000-0000-00007E3E0000}"/>
    <cellStyle name="Normal 2 5 4 2 2 2" xfId="16208" xr:uid="{00000000-0005-0000-0000-00007F3E0000}"/>
    <cellStyle name="Normal 2 5 4 2 2 2 2" xfId="16209" xr:uid="{00000000-0005-0000-0000-0000803E0000}"/>
    <cellStyle name="Normal 2 5 4 2 2 2 3" xfId="16210" xr:uid="{00000000-0005-0000-0000-0000813E0000}"/>
    <cellStyle name="Normal 2 5 4 2 2 2 4" xfId="16211" xr:uid="{00000000-0005-0000-0000-0000823E0000}"/>
    <cellStyle name="Normal 2 5 4 2 2 3" xfId="16212" xr:uid="{00000000-0005-0000-0000-0000833E0000}"/>
    <cellStyle name="Normal 2 5 4 2 2 3 2" xfId="16213" xr:uid="{00000000-0005-0000-0000-0000843E0000}"/>
    <cellStyle name="Normal 2 5 4 2 2 3 3" xfId="16214" xr:uid="{00000000-0005-0000-0000-0000853E0000}"/>
    <cellStyle name="Normal 2 5 4 2 2 3 4" xfId="16215" xr:uid="{00000000-0005-0000-0000-0000863E0000}"/>
    <cellStyle name="Normal 2 5 4 2 2 4" xfId="16216" xr:uid="{00000000-0005-0000-0000-0000873E0000}"/>
    <cellStyle name="Normal 2 5 4 2 2 5" xfId="16217" xr:uid="{00000000-0005-0000-0000-0000883E0000}"/>
    <cellStyle name="Normal 2 5 4 2 2 6" xfId="16218" xr:uid="{00000000-0005-0000-0000-0000893E0000}"/>
    <cellStyle name="Normal 2 5 4 2 3" xfId="16219" xr:uid="{00000000-0005-0000-0000-00008A3E0000}"/>
    <cellStyle name="Normal 2 5 4 2 3 2" xfId="16220" xr:uid="{00000000-0005-0000-0000-00008B3E0000}"/>
    <cellStyle name="Normal 2 5 4 2 3 3" xfId="16221" xr:uid="{00000000-0005-0000-0000-00008C3E0000}"/>
    <cellStyle name="Normal 2 5 4 2 3 4" xfId="16222" xr:uid="{00000000-0005-0000-0000-00008D3E0000}"/>
    <cellStyle name="Normal 2 5 4 2 4" xfId="16223" xr:uid="{00000000-0005-0000-0000-00008E3E0000}"/>
    <cellStyle name="Normal 2 5 4 2 4 2" xfId="16224" xr:uid="{00000000-0005-0000-0000-00008F3E0000}"/>
    <cellStyle name="Normal 2 5 4 2 4 3" xfId="16225" xr:uid="{00000000-0005-0000-0000-0000903E0000}"/>
    <cellStyle name="Normal 2 5 4 2 4 4" xfId="16226" xr:uid="{00000000-0005-0000-0000-0000913E0000}"/>
    <cellStyle name="Normal 2 5 4 2 5" xfId="16227" xr:uid="{00000000-0005-0000-0000-0000923E0000}"/>
    <cellStyle name="Normal 2 5 4 2 5 2" xfId="16228" xr:uid="{00000000-0005-0000-0000-0000933E0000}"/>
    <cellStyle name="Normal 2 5 4 2 5 3" xfId="16229" xr:uid="{00000000-0005-0000-0000-0000943E0000}"/>
    <cellStyle name="Normal 2 5 4 2 5 4" xfId="16230" xr:uid="{00000000-0005-0000-0000-0000953E0000}"/>
    <cellStyle name="Normal 2 5 4 2 6" xfId="16231" xr:uid="{00000000-0005-0000-0000-0000963E0000}"/>
    <cellStyle name="Normal 2 5 4 2 6 2" xfId="16232" xr:uid="{00000000-0005-0000-0000-0000973E0000}"/>
    <cellStyle name="Normal 2 5 4 2 6 3" xfId="16233" xr:uid="{00000000-0005-0000-0000-0000983E0000}"/>
    <cellStyle name="Normal 2 5 4 2 6 4" xfId="16234" xr:uid="{00000000-0005-0000-0000-0000993E0000}"/>
    <cellStyle name="Normal 2 5 4 2 7" xfId="16235" xr:uid="{00000000-0005-0000-0000-00009A3E0000}"/>
    <cellStyle name="Normal 2 5 4 2 7 2" xfId="16236" xr:uid="{00000000-0005-0000-0000-00009B3E0000}"/>
    <cellStyle name="Normal 2 5 4 2 7 3" xfId="16237" xr:uid="{00000000-0005-0000-0000-00009C3E0000}"/>
    <cellStyle name="Normal 2 5 4 2 7 4" xfId="16238" xr:uid="{00000000-0005-0000-0000-00009D3E0000}"/>
    <cellStyle name="Normal 2 5 4 2 8" xfId="16239" xr:uid="{00000000-0005-0000-0000-00009E3E0000}"/>
    <cellStyle name="Normal 2 5 4 2 9" xfId="16240" xr:uid="{00000000-0005-0000-0000-00009F3E0000}"/>
    <cellStyle name="Normal 2 5 4 3" xfId="16241" xr:uid="{00000000-0005-0000-0000-0000A03E0000}"/>
    <cellStyle name="Normal 2 5 4 3 2" xfId="16242" xr:uid="{00000000-0005-0000-0000-0000A13E0000}"/>
    <cellStyle name="Normal 2 5 4 3 2 2" xfId="16243" xr:uid="{00000000-0005-0000-0000-0000A23E0000}"/>
    <cellStyle name="Normal 2 5 4 3 2 3" xfId="16244" xr:uid="{00000000-0005-0000-0000-0000A33E0000}"/>
    <cellStyle name="Normal 2 5 4 3 2 4" xfId="16245" xr:uid="{00000000-0005-0000-0000-0000A43E0000}"/>
    <cellStyle name="Normal 2 5 4 3 3" xfId="16246" xr:uid="{00000000-0005-0000-0000-0000A53E0000}"/>
    <cellStyle name="Normal 2 5 4 3 3 2" xfId="16247" xr:uid="{00000000-0005-0000-0000-0000A63E0000}"/>
    <cellStyle name="Normal 2 5 4 3 3 3" xfId="16248" xr:uid="{00000000-0005-0000-0000-0000A73E0000}"/>
    <cellStyle name="Normal 2 5 4 3 3 4" xfId="16249" xr:uid="{00000000-0005-0000-0000-0000A83E0000}"/>
    <cellStyle name="Normal 2 5 4 3 4" xfId="16250" xr:uid="{00000000-0005-0000-0000-0000A93E0000}"/>
    <cellStyle name="Normal 2 5 4 3 5" xfId="16251" xr:uid="{00000000-0005-0000-0000-0000AA3E0000}"/>
    <cellStyle name="Normal 2 5 4 3 6" xfId="16252" xr:uid="{00000000-0005-0000-0000-0000AB3E0000}"/>
    <cellStyle name="Normal 2 5 4 4" xfId="16253" xr:uid="{00000000-0005-0000-0000-0000AC3E0000}"/>
    <cellStyle name="Normal 2 5 4 4 2" xfId="16254" xr:uid="{00000000-0005-0000-0000-0000AD3E0000}"/>
    <cellStyle name="Normal 2 5 4 4 3" xfId="16255" xr:uid="{00000000-0005-0000-0000-0000AE3E0000}"/>
    <cellStyle name="Normal 2 5 4 4 4" xfId="16256" xr:uid="{00000000-0005-0000-0000-0000AF3E0000}"/>
    <cellStyle name="Normal 2 5 4 5" xfId="16257" xr:uid="{00000000-0005-0000-0000-0000B03E0000}"/>
    <cellStyle name="Normal 2 5 4 5 2" xfId="16258" xr:uid="{00000000-0005-0000-0000-0000B13E0000}"/>
    <cellStyle name="Normal 2 5 4 5 3" xfId="16259" xr:uid="{00000000-0005-0000-0000-0000B23E0000}"/>
    <cellStyle name="Normal 2 5 4 5 4" xfId="16260" xr:uid="{00000000-0005-0000-0000-0000B33E0000}"/>
    <cellStyle name="Normal 2 5 4 6" xfId="16261" xr:uid="{00000000-0005-0000-0000-0000B43E0000}"/>
    <cellStyle name="Normal 2 5 4 6 2" xfId="16262" xr:uid="{00000000-0005-0000-0000-0000B53E0000}"/>
    <cellStyle name="Normal 2 5 4 6 3" xfId="16263" xr:uid="{00000000-0005-0000-0000-0000B63E0000}"/>
    <cellStyle name="Normal 2 5 4 6 4" xfId="16264" xr:uid="{00000000-0005-0000-0000-0000B73E0000}"/>
    <cellStyle name="Normal 2 5 4 7" xfId="16265" xr:uid="{00000000-0005-0000-0000-0000B83E0000}"/>
    <cellStyle name="Normal 2 5 4 7 2" xfId="16266" xr:uid="{00000000-0005-0000-0000-0000B93E0000}"/>
    <cellStyle name="Normal 2 5 4 7 3" xfId="16267" xr:uid="{00000000-0005-0000-0000-0000BA3E0000}"/>
    <cellStyle name="Normal 2 5 4 7 4" xfId="16268" xr:uid="{00000000-0005-0000-0000-0000BB3E0000}"/>
    <cellStyle name="Normal 2 5 4 8" xfId="16269" xr:uid="{00000000-0005-0000-0000-0000BC3E0000}"/>
    <cellStyle name="Normal 2 5 4 8 2" xfId="16270" xr:uid="{00000000-0005-0000-0000-0000BD3E0000}"/>
    <cellStyle name="Normal 2 5 4 8 3" xfId="16271" xr:uid="{00000000-0005-0000-0000-0000BE3E0000}"/>
    <cellStyle name="Normal 2 5 4 8 4" xfId="16272" xr:uid="{00000000-0005-0000-0000-0000BF3E0000}"/>
    <cellStyle name="Normal 2 5 4 9" xfId="16273" xr:uid="{00000000-0005-0000-0000-0000C03E0000}"/>
    <cellStyle name="Normal 2 5 4 9 2" xfId="16274" xr:uid="{00000000-0005-0000-0000-0000C13E0000}"/>
    <cellStyle name="Normal 2 5 4 9 3" xfId="16275" xr:uid="{00000000-0005-0000-0000-0000C23E0000}"/>
    <cellStyle name="Normal 2 5 4 9 4" xfId="16276" xr:uid="{00000000-0005-0000-0000-0000C33E0000}"/>
    <cellStyle name="Normal 2 5 5" xfId="16277" xr:uid="{00000000-0005-0000-0000-0000C43E0000}"/>
    <cellStyle name="Normal 2 5 5 10" xfId="16278" xr:uid="{00000000-0005-0000-0000-0000C53E0000}"/>
    <cellStyle name="Normal 2 5 5 11" xfId="16279" xr:uid="{00000000-0005-0000-0000-0000C63E0000}"/>
    <cellStyle name="Normal 2 5 5 12" xfId="16280" xr:uid="{00000000-0005-0000-0000-0000C73E0000}"/>
    <cellStyle name="Normal 2 5 5 13" xfId="16281" xr:uid="{00000000-0005-0000-0000-0000C83E0000}"/>
    <cellStyle name="Normal 2 5 5 14" xfId="16282" xr:uid="{00000000-0005-0000-0000-0000C93E0000}"/>
    <cellStyle name="Normal 2 5 5 2" xfId="16283" xr:uid="{00000000-0005-0000-0000-0000CA3E0000}"/>
    <cellStyle name="Normal 2 5 5 2 10" xfId="16284" xr:uid="{00000000-0005-0000-0000-0000CB3E0000}"/>
    <cellStyle name="Normal 2 5 5 2 11" xfId="16285" xr:uid="{00000000-0005-0000-0000-0000CC3E0000}"/>
    <cellStyle name="Normal 2 5 5 2 12" xfId="16286" xr:uid="{00000000-0005-0000-0000-0000CD3E0000}"/>
    <cellStyle name="Normal 2 5 5 2 2" xfId="16287" xr:uid="{00000000-0005-0000-0000-0000CE3E0000}"/>
    <cellStyle name="Normal 2 5 5 2 2 2" xfId="16288" xr:uid="{00000000-0005-0000-0000-0000CF3E0000}"/>
    <cellStyle name="Normal 2 5 5 2 2 2 2" xfId="16289" xr:uid="{00000000-0005-0000-0000-0000D03E0000}"/>
    <cellStyle name="Normal 2 5 5 2 2 2 3" xfId="16290" xr:uid="{00000000-0005-0000-0000-0000D13E0000}"/>
    <cellStyle name="Normal 2 5 5 2 2 2 4" xfId="16291" xr:uid="{00000000-0005-0000-0000-0000D23E0000}"/>
    <cellStyle name="Normal 2 5 5 2 2 3" xfId="16292" xr:uid="{00000000-0005-0000-0000-0000D33E0000}"/>
    <cellStyle name="Normal 2 5 5 2 2 3 2" xfId="16293" xr:uid="{00000000-0005-0000-0000-0000D43E0000}"/>
    <cellStyle name="Normal 2 5 5 2 2 3 3" xfId="16294" xr:uid="{00000000-0005-0000-0000-0000D53E0000}"/>
    <cellStyle name="Normal 2 5 5 2 2 3 4" xfId="16295" xr:uid="{00000000-0005-0000-0000-0000D63E0000}"/>
    <cellStyle name="Normal 2 5 5 2 2 4" xfId="16296" xr:uid="{00000000-0005-0000-0000-0000D73E0000}"/>
    <cellStyle name="Normal 2 5 5 2 2 5" xfId="16297" xr:uid="{00000000-0005-0000-0000-0000D83E0000}"/>
    <cellStyle name="Normal 2 5 5 2 2 6" xfId="16298" xr:uid="{00000000-0005-0000-0000-0000D93E0000}"/>
    <cellStyle name="Normal 2 5 5 2 3" xfId="16299" xr:uid="{00000000-0005-0000-0000-0000DA3E0000}"/>
    <cellStyle name="Normal 2 5 5 2 3 2" xfId="16300" xr:uid="{00000000-0005-0000-0000-0000DB3E0000}"/>
    <cellStyle name="Normal 2 5 5 2 3 3" xfId="16301" xr:uid="{00000000-0005-0000-0000-0000DC3E0000}"/>
    <cellStyle name="Normal 2 5 5 2 3 4" xfId="16302" xr:uid="{00000000-0005-0000-0000-0000DD3E0000}"/>
    <cellStyle name="Normal 2 5 5 2 4" xfId="16303" xr:uid="{00000000-0005-0000-0000-0000DE3E0000}"/>
    <cellStyle name="Normal 2 5 5 2 4 2" xfId="16304" xr:uid="{00000000-0005-0000-0000-0000DF3E0000}"/>
    <cellStyle name="Normal 2 5 5 2 4 3" xfId="16305" xr:uid="{00000000-0005-0000-0000-0000E03E0000}"/>
    <cellStyle name="Normal 2 5 5 2 4 4" xfId="16306" xr:uid="{00000000-0005-0000-0000-0000E13E0000}"/>
    <cellStyle name="Normal 2 5 5 2 5" xfId="16307" xr:uid="{00000000-0005-0000-0000-0000E23E0000}"/>
    <cellStyle name="Normal 2 5 5 2 5 2" xfId="16308" xr:uid="{00000000-0005-0000-0000-0000E33E0000}"/>
    <cellStyle name="Normal 2 5 5 2 5 3" xfId="16309" xr:uid="{00000000-0005-0000-0000-0000E43E0000}"/>
    <cellStyle name="Normal 2 5 5 2 5 4" xfId="16310" xr:uid="{00000000-0005-0000-0000-0000E53E0000}"/>
    <cellStyle name="Normal 2 5 5 2 6" xfId="16311" xr:uid="{00000000-0005-0000-0000-0000E63E0000}"/>
    <cellStyle name="Normal 2 5 5 2 6 2" xfId="16312" xr:uid="{00000000-0005-0000-0000-0000E73E0000}"/>
    <cellStyle name="Normal 2 5 5 2 6 3" xfId="16313" xr:uid="{00000000-0005-0000-0000-0000E83E0000}"/>
    <cellStyle name="Normal 2 5 5 2 6 4" xfId="16314" xr:uid="{00000000-0005-0000-0000-0000E93E0000}"/>
    <cellStyle name="Normal 2 5 5 2 7" xfId="16315" xr:uid="{00000000-0005-0000-0000-0000EA3E0000}"/>
    <cellStyle name="Normal 2 5 5 2 7 2" xfId="16316" xr:uid="{00000000-0005-0000-0000-0000EB3E0000}"/>
    <cellStyle name="Normal 2 5 5 2 7 3" xfId="16317" xr:uid="{00000000-0005-0000-0000-0000EC3E0000}"/>
    <cellStyle name="Normal 2 5 5 2 7 4" xfId="16318" xr:uid="{00000000-0005-0000-0000-0000ED3E0000}"/>
    <cellStyle name="Normal 2 5 5 2 8" xfId="16319" xr:uid="{00000000-0005-0000-0000-0000EE3E0000}"/>
    <cellStyle name="Normal 2 5 5 2 9" xfId="16320" xr:uid="{00000000-0005-0000-0000-0000EF3E0000}"/>
    <cellStyle name="Normal 2 5 5 3" xfId="16321" xr:uid="{00000000-0005-0000-0000-0000F03E0000}"/>
    <cellStyle name="Normal 2 5 5 3 2" xfId="16322" xr:uid="{00000000-0005-0000-0000-0000F13E0000}"/>
    <cellStyle name="Normal 2 5 5 3 2 2" xfId="16323" xr:uid="{00000000-0005-0000-0000-0000F23E0000}"/>
    <cellStyle name="Normal 2 5 5 3 2 3" xfId="16324" xr:uid="{00000000-0005-0000-0000-0000F33E0000}"/>
    <cellStyle name="Normal 2 5 5 3 2 4" xfId="16325" xr:uid="{00000000-0005-0000-0000-0000F43E0000}"/>
    <cellStyle name="Normal 2 5 5 3 3" xfId="16326" xr:uid="{00000000-0005-0000-0000-0000F53E0000}"/>
    <cellStyle name="Normal 2 5 5 3 3 2" xfId="16327" xr:uid="{00000000-0005-0000-0000-0000F63E0000}"/>
    <cellStyle name="Normal 2 5 5 3 3 3" xfId="16328" xr:uid="{00000000-0005-0000-0000-0000F73E0000}"/>
    <cellStyle name="Normal 2 5 5 3 3 4" xfId="16329" xr:uid="{00000000-0005-0000-0000-0000F83E0000}"/>
    <cellStyle name="Normal 2 5 5 3 4" xfId="16330" xr:uid="{00000000-0005-0000-0000-0000F93E0000}"/>
    <cellStyle name="Normal 2 5 5 3 5" xfId="16331" xr:uid="{00000000-0005-0000-0000-0000FA3E0000}"/>
    <cellStyle name="Normal 2 5 5 3 6" xfId="16332" xr:uid="{00000000-0005-0000-0000-0000FB3E0000}"/>
    <cellStyle name="Normal 2 5 5 4" xfId="16333" xr:uid="{00000000-0005-0000-0000-0000FC3E0000}"/>
    <cellStyle name="Normal 2 5 5 4 2" xfId="16334" xr:uid="{00000000-0005-0000-0000-0000FD3E0000}"/>
    <cellStyle name="Normal 2 5 5 4 3" xfId="16335" xr:uid="{00000000-0005-0000-0000-0000FE3E0000}"/>
    <cellStyle name="Normal 2 5 5 4 4" xfId="16336" xr:uid="{00000000-0005-0000-0000-0000FF3E0000}"/>
    <cellStyle name="Normal 2 5 5 5" xfId="16337" xr:uid="{00000000-0005-0000-0000-0000003F0000}"/>
    <cellStyle name="Normal 2 5 5 5 2" xfId="16338" xr:uid="{00000000-0005-0000-0000-0000013F0000}"/>
    <cellStyle name="Normal 2 5 5 5 3" xfId="16339" xr:uid="{00000000-0005-0000-0000-0000023F0000}"/>
    <cellStyle name="Normal 2 5 5 5 4" xfId="16340" xr:uid="{00000000-0005-0000-0000-0000033F0000}"/>
    <cellStyle name="Normal 2 5 5 6" xfId="16341" xr:uid="{00000000-0005-0000-0000-0000043F0000}"/>
    <cellStyle name="Normal 2 5 5 6 2" xfId="16342" xr:uid="{00000000-0005-0000-0000-0000053F0000}"/>
    <cellStyle name="Normal 2 5 5 6 3" xfId="16343" xr:uid="{00000000-0005-0000-0000-0000063F0000}"/>
    <cellStyle name="Normal 2 5 5 6 4" xfId="16344" xr:uid="{00000000-0005-0000-0000-0000073F0000}"/>
    <cellStyle name="Normal 2 5 5 7" xfId="16345" xr:uid="{00000000-0005-0000-0000-0000083F0000}"/>
    <cellStyle name="Normal 2 5 5 7 2" xfId="16346" xr:uid="{00000000-0005-0000-0000-0000093F0000}"/>
    <cellStyle name="Normal 2 5 5 7 3" xfId="16347" xr:uid="{00000000-0005-0000-0000-00000A3F0000}"/>
    <cellStyle name="Normal 2 5 5 7 4" xfId="16348" xr:uid="{00000000-0005-0000-0000-00000B3F0000}"/>
    <cellStyle name="Normal 2 5 5 8" xfId="16349" xr:uid="{00000000-0005-0000-0000-00000C3F0000}"/>
    <cellStyle name="Normal 2 5 5 8 2" xfId="16350" xr:uid="{00000000-0005-0000-0000-00000D3F0000}"/>
    <cellStyle name="Normal 2 5 5 8 3" xfId="16351" xr:uid="{00000000-0005-0000-0000-00000E3F0000}"/>
    <cellStyle name="Normal 2 5 5 8 4" xfId="16352" xr:uid="{00000000-0005-0000-0000-00000F3F0000}"/>
    <cellStyle name="Normal 2 5 5 9" xfId="16353" xr:uid="{00000000-0005-0000-0000-0000103F0000}"/>
    <cellStyle name="Normal 2 5 5 9 2" xfId="16354" xr:uid="{00000000-0005-0000-0000-0000113F0000}"/>
    <cellStyle name="Normal 2 5 5 9 3" xfId="16355" xr:uid="{00000000-0005-0000-0000-0000123F0000}"/>
    <cellStyle name="Normal 2 5 5 9 4" xfId="16356" xr:uid="{00000000-0005-0000-0000-0000133F0000}"/>
    <cellStyle name="Normal 2 5 6" xfId="16357" xr:uid="{00000000-0005-0000-0000-0000143F0000}"/>
    <cellStyle name="Normal 2 5 6 10" xfId="16358" xr:uid="{00000000-0005-0000-0000-0000153F0000}"/>
    <cellStyle name="Normal 2 5 6 11" xfId="16359" xr:uid="{00000000-0005-0000-0000-0000163F0000}"/>
    <cellStyle name="Normal 2 5 6 12" xfId="16360" xr:uid="{00000000-0005-0000-0000-0000173F0000}"/>
    <cellStyle name="Normal 2 5 6 2" xfId="16361" xr:uid="{00000000-0005-0000-0000-0000183F0000}"/>
    <cellStyle name="Normal 2 5 6 2 2" xfId="16362" xr:uid="{00000000-0005-0000-0000-0000193F0000}"/>
    <cellStyle name="Normal 2 5 6 2 2 2" xfId="16363" xr:uid="{00000000-0005-0000-0000-00001A3F0000}"/>
    <cellStyle name="Normal 2 5 6 2 2 3" xfId="16364" xr:uid="{00000000-0005-0000-0000-00001B3F0000}"/>
    <cellStyle name="Normal 2 5 6 2 2 4" xfId="16365" xr:uid="{00000000-0005-0000-0000-00001C3F0000}"/>
    <cellStyle name="Normal 2 5 6 2 3" xfId="16366" xr:uid="{00000000-0005-0000-0000-00001D3F0000}"/>
    <cellStyle name="Normal 2 5 6 2 3 2" xfId="16367" xr:uid="{00000000-0005-0000-0000-00001E3F0000}"/>
    <cellStyle name="Normal 2 5 6 2 3 3" xfId="16368" xr:uid="{00000000-0005-0000-0000-00001F3F0000}"/>
    <cellStyle name="Normal 2 5 6 2 3 4" xfId="16369" xr:uid="{00000000-0005-0000-0000-0000203F0000}"/>
    <cellStyle name="Normal 2 5 6 2 4" xfId="16370" xr:uid="{00000000-0005-0000-0000-0000213F0000}"/>
    <cellStyle name="Normal 2 5 6 2 5" xfId="16371" xr:uid="{00000000-0005-0000-0000-0000223F0000}"/>
    <cellStyle name="Normal 2 5 6 2 6" xfId="16372" xr:uid="{00000000-0005-0000-0000-0000233F0000}"/>
    <cellStyle name="Normal 2 5 6 3" xfId="16373" xr:uid="{00000000-0005-0000-0000-0000243F0000}"/>
    <cellStyle name="Normal 2 5 6 3 2" xfId="16374" xr:uid="{00000000-0005-0000-0000-0000253F0000}"/>
    <cellStyle name="Normal 2 5 6 3 3" xfId="16375" xr:uid="{00000000-0005-0000-0000-0000263F0000}"/>
    <cellStyle name="Normal 2 5 6 3 4" xfId="16376" xr:uid="{00000000-0005-0000-0000-0000273F0000}"/>
    <cellStyle name="Normal 2 5 6 4" xfId="16377" xr:uid="{00000000-0005-0000-0000-0000283F0000}"/>
    <cellStyle name="Normal 2 5 6 4 2" xfId="16378" xr:uid="{00000000-0005-0000-0000-0000293F0000}"/>
    <cellStyle name="Normal 2 5 6 4 3" xfId="16379" xr:uid="{00000000-0005-0000-0000-00002A3F0000}"/>
    <cellStyle name="Normal 2 5 6 4 4" xfId="16380" xr:uid="{00000000-0005-0000-0000-00002B3F0000}"/>
    <cellStyle name="Normal 2 5 6 5" xfId="16381" xr:uid="{00000000-0005-0000-0000-00002C3F0000}"/>
    <cellStyle name="Normal 2 5 6 5 2" xfId="16382" xr:uid="{00000000-0005-0000-0000-00002D3F0000}"/>
    <cellStyle name="Normal 2 5 6 5 3" xfId="16383" xr:uid="{00000000-0005-0000-0000-00002E3F0000}"/>
    <cellStyle name="Normal 2 5 6 5 4" xfId="16384" xr:uid="{00000000-0005-0000-0000-00002F3F0000}"/>
    <cellStyle name="Normal 2 5 6 6" xfId="16385" xr:uid="{00000000-0005-0000-0000-0000303F0000}"/>
    <cellStyle name="Normal 2 5 6 6 2" xfId="16386" xr:uid="{00000000-0005-0000-0000-0000313F0000}"/>
    <cellStyle name="Normal 2 5 6 6 3" xfId="16387" xr:uid="{00000000-0005-0000-0000-0000323F0000}"/>
    <cellStyle name="Normal 2 5 6 6 4" xfId="16388" xr:uid="{00000000-0005-0000-0000-0000333F0000}"/>
    <cellStyle name="Normal 2 5 6 7" xfId="16389" xr:uid="{00000000-0005-0000-0000-0000343F0000}"/>
    <cellStyle name="Normal 2 5 6 7 2" xfId="16390" xr:uid="{00000000-0005-0000-0000-0000353F0000}"/>
    <cellStyle name="Normal 2 5 6 7 3" xfId="16391" xr:uid="{00000000-0005-0000-0000-0000363F0000}"/>
    <cellStyle name="Normal 2 5 6 7 4" xfId="16392" xr:uid="{00000000-0005-0000-0000-0000373F0000}"/>
    <cellStyle name="Normal 2 5 6 8" xfId="16393" xr:uid="{00000000-0005-0000-0000-0000383F0000}"/>
    <cellStyle name="Normal 2 5 6 9" xfId="16394" xr:uid="{00000000-0005-0000-0000-0000393F0000}"/>
    <cellStyle name="Normal 2 5 7" xfId="16395" xr:uid="{00000000-0005-0000-0000-00003A3F0000}"/>
    <cellStyle name="Normal 2 5 7 10" xfId="16396" xr:uid="{00000000-0005-0000-0000-00003B3F0000}"/>
    <cellStyle name="Normal 2 5 7 11" xfId="16397" xr:uid="{00000000-0005-0000-0000-00003C3F0000}"/>
    <cellStyle name="Normal 2 5 7 12" xfId="16398" xr:uid="{00000000-0005-0000-0000-00003D3F0000}"/>
    <cellStyle name="Normal 2 5 7 2" xfId="16399" xr:uid="{00000000-0005-0000-0000-00003E3F0000}"/>
    <cellStyle name="Normal 2 5 7 2 2" xfId="16400" xr:uid="{00000000-0005-0000-0000-00003F3F0000}"/>
    <cellStyle name="Normal 2 5 7 2 2 2" xfId="16401" xr:uid="{00000000-0005-0000-0000-0000403F0000}"/>
    <cellStyle name="Normal 2 5 7 2 2 3" xfId="16402" xr:uid="{00000000-0005-0000-0000-0000413F0000}"/>
    <cellStyle name="Normal 2 5 7 2 2 4" xfId="16403" xr:uid="{00000000-0005-0000-0000-0000423F0000}"/>
    <cellStyle name="Normal 2 5 7 2 3" xfId="16404" xr:uid="{00000000-0005-0000-0000-0000433F0000}"/>
    <cellStyle name="Normal 2 5 7 2 3 2" xfId="16405" xr:uid="{00000000-0005-0000-0000-0000443F0000}"/>
    <cellStyle name="Normal 2 5 7 2 3 3" xfId="16406" xr:uid="{00000000-0005-0000-0000-0000453F0000}"/>
    <cellStyle name="Normal 2 5 7 2 3 4" xfId="16407" xr:uid="{00000000-0005-0000-0000-0000463F0000}"/>
    <cellStyle name="Normal 2 5 7 2 4" xfId="16408" xr:uid="{00000000-0005-0000-0000-0000473F0000}"/>
    <cellStyle name="Normal 2 5 7 2 5" xfId="16409" xr:uid="{00000000-0005-0000-0000-0000483F0000}"/>
    <cellStyle name="Normal 2 5 7 2 6" xfId="16410" xr:uid="{00000000-0005-0000-0000-0000493F0000}"/>
    <cellStyle name="Normal 2 5 7 3" xfId="16411" xr:uid="{00000000-0005-0000-0000-00004A3F0000}"/>
    <cellStyle name="Normal 2 5 7 3 2" xfId="16412" xr:uid="{00000000-0005-0000-0000-00004B3F0000}"/>
    <cellStyle name="Normal 2 5 7 3 3" xfId="16413" xr:uid="{00000000-0005-0000-0000-00004C3F0000}"/>
    <cellStyle name="Normal 2 5 7 3 4" xfId="16414" xr:uid="{00000000-0005-0000-0000-00004D3F0000}"/>
    <cellStyle name="Normal 2 5 7 4" xfId="16415" xr:uid="{00000000-0005-0000-0000-00004E3F0000}"/>
    <cellStyle name="Normal 2 5 7 4 2" xfId="16416" xr:uid="{00000000-0005-0000-0000-00004F3F0000}"/>
    <cellStyle name="Normal 2 5 7 4 3" xfId="16417" xr:uid="{00000000-0005-0000-0000-0000503F0000}"/>
    <cellStyle name="Normal 2 5 7 4 4" xfId="16418" xr:uid="{00000000-0005-0000-0000-0000513F0000}"/>
    <cellStyle name="Normal 2 5 7 5" xfId="16419" xr:uid="{00000000-0005-0000-0000-0000523F0000}"/>
    <cellStyle name="Normal 2 5 7 5 2" xfId="16420" xr:uid="{00000000-0005-0000-0000-0000533F0000}"/>
    <cellStyle name="Normal 2 5 7 5 3" xfId="16421" xr:uid="{00000000-0005-0000-0000-0000543F0000}"/>
    <cellStyle name="Normal 2 5 7 5 4" xfId="16422" xr:uid="{00000000-0005-0000-0000-0000553F0000}"/>
    <cellStyle name="Normal 2 5 7 6" xfId="16423" xr:uid="{00000000-0005-0000-0000-0000563F0000}"/>
    <cellStyle name="Normal 2 5 7 6 2" xfId="16424" xr:uid="{00000000-0005-0000-0000-0000573F0000}"/>
    <cellStyle name="Normal 2 5 7 6 3" xfId="16425" xr:uid="{00000000-0005-0000-0000-0000583F0000}"/>
    <cellStyle name="Normal 2 5 7 6 4" xfId="16426" xr:uid="{00000000-0005-0000-0000-0000593F0000}"/>
    <cellStyle name="Normal 2 5 7 7" xfId="16427" xr:uid="{00000000-0005-0000-0000-00005A3F0000}"/>
    <cellStyle name="Normal 2 5 7 7 2" xfId="16428" xr:uid="{00000000-0005-0000-0000-00005B3F0000}"/>
    <cellStyle name="Normal 2 5 7 7 3" xfId="16429" xr:uid="{00000000-0005-0000-0000-00005C3F0000}"/>
    <cellStyle name="Normal 2 5 7 7 4" xfId="16430" xr:uid="{00000000-0005-0000-0000-00005D3F0000}"/>
    <cellStyle name="Normal 2 5 7 8" xfId="16431" xr:uid="{00000000-0005-0000-0000-00005E3F0000}"/>
    <cellStyle name="Normal 2 5 7 9" xfId="16432" xr:uid="{00000000-0005-0000-0000-00005F3F0000}"/>
    <cellStyle name="Normal 2 5 8" xfId="16433" xr:uid="{00000000-0005-0000-0000-0000603F0000}"/>
    <cellStyle name="Normal 2 5 8 2" xfId="16434" xr:uid="{00000000-0005-0000-0000-0000613F0000}"/>
    <cellStyle name="Normal 2 5 8 2 2" xfId="16435" xr:uid="{00000000-0005-0000-0000-0000623F0000}"/>
    <cellStyle name="Normal 2 5 8 2 3" xfId="16436" xr:uid="{00000000-0005-0000-0000-0000633F0000}"/>
    <cellStyle name="Normal 2 5 8 2 4" xfId="16437" xr:uid="{00000000-0005-0000-0000-0000643F0000}"/>
    <cellStyle name="Normal 2 5 8 3" xfId="16438" xr:uid="{00000000-0005-0000-0000-0000653F0000}"/>
    <cellStyle name="Normal 2 5 8 3 2" xfId="16439" xr:uid="{00000000-0005-0000-0000-0000663F0000}"/>
    <cellStyle name="Normal 2 5 8 3 3" xfId="16440" xr:uid="{00000000-0005-0000-0000-0000673F0000}"/>
    <cellStyle name="Normal 2 5 8 3 4" xfId="16441" xr:uid="{00000000-0005-0000-0000-0000683F0000}"/>
    <cellStyle name="Normal 2 5 8 4" xfId="16442" xr:uid="{00000000-0005-0000-0000-0000693F0000}"/>
    <cellStyle name="Normal 2 5 8 4 2" xfId="16443" xr:uid="{00000000-0005-0000-0000-00006A3F0000}"/>
    <cellStyle name="Normal 2 5 8 4 3" xfId="16444" xr:uid="{00000000-0005-0000-0000-00006B3F0000}"/>
    <cellStyle name="Normal 2 5 8 4 4" xfId="16445" xr:uid="{00000000-0005-0000-0000-00006C3F0000}"/>
    <cellStyle name="Normal 2 5 8 5" xfId="16446" xr:uid="{00000000-0005-0000-0000-00006D3F0000}"/>
    <cellStyle name="Normal 2 5 8 5 2" xfId="16447" xr:uid="{00000000-0005-0000-0000-00006E3F0000}"/>
    <cellStyle name="Normal 2 5 8 5 3" xfId="16448" xr:uid="{00000000-0005-0000-0000-00006F3F0000}"/>
    <cellStyle name="Normal 2 5 8 5 4" xfId="16449" xr:uid="{00000000-0005-0000-0000-0000703F0000}"/>
    <cellStyle name="Normal 2 5 8 6" xfId="16450" xr:uid="{00000000-0005-0000-0000-0000713F0000}"/>
    <cellStyle name="Normal 2 5 8 7" xfId="16451" xr:uid="{00000000-0005-0000-0000-0000723F0000}"/>
    <cellStyle name="Normal 2 5 8 8" xfId="16452" xr:uid="{00000000-0005-0000-0000-0000733F0000}"/>
    <cellStyle name="Normal 2 5 9" xfId="16453" xr:uid="{00000000-0005-0000-0000-0000743F0000}"/>
    <cellStyle name="Normal 2 5 9 2" xfId="16454" xr:uid="{00000000-0005-0000-0000-0000753F0000}"/>
    <cellStyle name="Normal 2 5 9 3" xfId="16455" xr:uid="{00000000-0005-0000-0000-0000763F0000}"/>
    <cellStyle name="Normal 2 5 9 4" xfId="16456" xr:uid="{00000000-0005-0000-0000-0000773F0000}"/>
    <cellStyle name="Normal 2 6" xfId="16457" xr:uid="{00000000-0005-0000-0000-0000783F0000}"/>
    <cellStyle name="Normal 2 7" xfId="16458" xr:uid="{00000000-0005-0000-0000-0000793F0000}"/>
    <cellStyle name="Normal 2 8" xfId="16459" xr:uid="{00000000-0005-0000-0000-00007A3F0000}"/>
    <cellStyle name="Normal 2 9" xfId="16460" xr:uid="{00000000-0005-0000-0000-00007B3F0000}"/>
    <cellStyle name="Normal 2_II_02_05_1314" xfId="16461" xr:uid="{00000000-0005-0000-0000-00007C3F0000}"/>
    <cellStyle name="Normal 20" xfId="16462" xr:uid="{00000000-0005-0000-0000-00007D3F0000}"/>
    <cellStyle name="Normal 20 10" xfId="16463" xr:uid="{00000000-0005-0000-0000-00007E3F0000}"/>
    <cellStyle name="Normal 20 10 2" xfId="16464" xr:uid="{00000000-0005-0000-0000-00007F3F0000}"/>
    <cellStyle name="Normal 20 10 3" xfId="16465" xr:uid="{00000000-0005-0000-0000-0000803F0000}"/>
    <cellStyle name="Normal 20 10 4" xfId="16466" xr:uid="{00000000-0005-0000-0000-0000813F0000}"/>
    <cellStyle name="Normal 20 11" xfId="16467" xr:uid="{00000000-0005-0000-0000-0000823F0000}"/>
    <cellStyle name="Normal 20 11 2" xfId="16468" xr:uid="{00000000-0005-0000-0000-0000833F0000}"/>
    <cellStyle name="Normal 20 11 3" xfId="16469" xr:uid="{00000000-0005-0000-0000-0000843F0000}"/>
    <cellStyle name="Normal 20 11 4" xfId="16470" xr:uid="{00000000-0005-0000-0000-0000853F0000}"/>
    <cellStyle name="Normal 20 12" xfId="16471" xr:uid="{00000000-0005-0000-0000-0000863F0000}"/>
    <cellStyle name="Normal 20 12 2" xfId="16472" xr:uid="{00000000-0005-0000-0000-0000873F0000}"/>
    <cellStyle name="Normal 20 12 3" xfId="16473" xr:uid="{00000000-0005-0000-0000-0000883F0000}"/>
    <cellStyle name="Normal 20 12 4" xfId="16474" xr:uid="{00000000-0005-0000-0000-0000893F0000}"/>
    <cellStyle name="Normal 20 13" xfId="16475" xr:uid="{00000000-0005-0000-0000-00008A3F0000}"/>
    <cellStyle name="Normal 20 13 2" xfId="16476" xr:uid="{00000000-0005-0000-0000-00008B3F0000}"/>
    <cellStyle name="Normal 20 13 3" xfId="16477" xr:uid="{00000000-0005-0000-0000-00008C3F0000}"/>
    <cellStyle name="Normal 20 13 4" xfId="16478" xr:uid="{00000000-0005-0000-0000-00008D3F0000}"/>
    <cellStyle name="Normal 20 14" xfId="16479" xr:uid="{00000000-0005-0000-0000-00008E3F0000}"/>
    <cellStyle name="Normal 20 15" xfId="16480" xr:uid="{00000000-0005-0000-0000-00008F3F0000}"/>
    <cellStyle name="Normal 20 16" xfId="16481" xr:uid="{00000000-0005-0000-0000-0000903F0000}"/>
    <cellStyle name="Normal 20 17" xfId="16482" xr:uid="{00000000-0005-0000-0000-0000913F0000}"/>
    <cellStyle name="Normal 20 18" xfId="16483" xr:uid="{00000000-0005-0000-0000-0000923F0000}"/>
    <cellStyle name="Normal 20 19" xfId="16484" xr:uid="{00000000-0005-0000-0000-0000933F0000}"/>
    <cellStyle name="Normal 20 2" xfId="16485" xr:uid="{00000000-0005-0000-0000-0000943F0000}"/>
    <cellStyle name="Normal 20 2 10" xfId="16486" xr:uid="{00000000-0005-0000-0000-0000953F0000}"/>
    <cellStyle name="Normal 20 2 11" xfId="16487" xr:uid="{00000000-0005-0000-0000-0000963F0000}"/>
    <cellStyle name="Normal 20 2 12" xfId="16488" xr:uid="{00000000-0005-0000-0000-0000973F0000}"/>
    <cellStyle name="Normal 20 2 13" xfId="16489" xr:uid="{00000000-0005-0000-0000-0000983F0000}"/>
    <cellStyle name="Normal 20 2 14" xfId="16490" xr:uid="{00000000-0005-0000-0000-0000993F0000}"/>
    <cellStyle name="Normal 20 2 2" xfId="16491" xr:uid="{00000000-0005-0000-0000-00009A3F0000}"/>
    <cellStyle name="Normal 20 2 2 10" xfId="16492" xr:uid="{00000000-0005-0000-0000-00009B3F0000}"/>
    <cellStyle name="Normal 20 2 2 11" xfId="16493" xr:uid="{00000000-0005-0000-0000-00009C3F0000}"/>
    <cellStyle name="Normal 20 2 2 12" xfId="16494" xr:uid="{00000000-0005-0000-0000-00009D3F0000}"/>
    <cellStyle name="Normal 20 2 2 2" xfId="16495" xr:uid="{00000000-0005-0000-0000-00009E3F0000}"/>
    <cellStyle name="Normal 20 2 2 2 2" xfId="16496" xr:uid="{00000000-0005-0000-0000-00009F3F0000}"/>
    <cellStyle name="Normal 20 2 2 2 2 2" xfId="16497" xr:uid="{00000000-0005-0000-0000-0000A03F0000}"/>
    <cellStyle name="Normal 20 2 2 2 2 3" xfId="16498" xr:uid="{00000000-0005-0000-0000-0000A13F0000}"/>
    <cellStyle name="Normal 20 2 2 2 2 4" xfId="16499" xr:uid="{00000000-0005-0000-0000-0000A23F0000}"/>
    <cellStyle name="Normal 20 2 2 2 3" xfId="16500" xr:uid="{00000000-0005-0000-0000-0000A33F0000}"/>
    <cellStyle name="Normal 20 2 2 2 3 2" xfId="16501" xr:uid="{00000000-0005-0000-0000-0000A43F0000}"/>
    <cellStyle name="Normal 20 2 2 2 3 3" xfId="16502" xr:uid="{00000000-0005-0000-0000-0000A53F0000}"/>
    <cellStyle name="Normal 20 2 2 2 3 4" xfId="16503" xr:uid="{00000000-0005-0000-0000-0000A63F0000}"/>
    <cellStyle name="Normal 20 2 2 2 4" xfId="16504" xr:uid="{00000000-0005-0000-0000-0000A73F0000}"/>
    <cellStyle name="Normal 20 2 2 2 5" xfId="16505" xr:uid="{00000000-0005-0000-0000-0000A83F0000}"/>
    <cellStyle name="Normal 20 2 2 2 6" xfId="16506" xr:uid="{00000000-0005-0000-0000-0000A93F0000}"/>
    <cellStyle name="Normal 20 2 2 3" xfId="16507" xr:uid="{00000000-0005-0000-0000-0000AA3F0000}"/>
    <cellStyle name="Normal 20 2 2 3 2" xfId="16508" xr:uid="{00000000-0005-0000-0000-0000AB3F0000}"/>
    <cellStyle name="Normal 20 2 2 3 3" xfId="16509" xr:uid="{00000000-0005-0000-0000-0000AC3F0000}"/>
    <cellStyle name="Normal 20 2 2 3 4" xfId="16510" xr:uid="{00000000-0005-0000-0000-0000AD3F0000}"/>
    <cellStyle name="Normal 20 2 2 4" xfId="16511" xr:uid="{00000000-0005-0000-0000-0000AE3F0000}"/>
    <cellStyle name="Normal 20 2 2 4 2" xfId="16512" xr:uid="{00000000-0005-0000-0000-0000AF3F0000}"/>
    <cellStyle name="Normal 20 2 2 4 3" xfId="16513" xr:uid="{00000000-0005-0000-0000-0000B03F0000}"/>
    <cellStyle name="Normal 20 2 2 4 4" xfId="16514" xr:uid="{00000000-0005-0000-0000-0000B13F0000}"/>
    <cellStyle name="Normal 20 2 2 5" xfId="16515" xr:uid="{00000000-0005-0000-0000-0000B23F0000}"/>
    <cellStyle name="Normal 20 2 2 5 2" xfId="16516" xr:uid="{00000000-0005-0000-0000-0000B33F0000}"/>
    <cellStyle name="Normal 20 2 2 5 3" xfId="16517" xr:uid="{00000000-0005-0000-0000-0000B43F0000}"/>
    <cellStyle name="Normal 20 2 2 5 4" xfId="16518" xr:uid="{00000000-0005-0000-0000-0000B53F0000}"/>
    <cellStyle name="Normal 20 2 2 6" xfId="16519" xr:uid="{00000000-0005-0000-0000-0000B63F0000}"/>
    <cellStyle name="Normal 20 2 2 6 2" xfId="16520" xr:uid="{00000000-0005-0000-0000-0000B73F0000}"/>
    <cellStyle name="Normal 20 2 2 6 3" xfId="16521" xr:uid="{00000000-0005-0000-0000-0000B83F0000}"/>
    <cellStyle name="Normal 20 2 2 6 4" xfId="16522" xr:uid="{00000000-0005-0000-0000-0000B93F0000}"/>
    <cellStyle name="Normal 20 2 2 7" xfId="16523" xr:uid="{00000000-0005-0000-0000-0000BA3F0000}"/>
    <cellStyle name="Normal 20 2 2 7 2" xfId="16524" xr:uid="{00000000-0005-0000-0000-0000BB3F0000}"/>
    <cellStyle name="Normal 20 2 2 7 3" xfId="16525" xr:uid="{00000000-0005-0000-0000-0000BC3F0000}"/>
    <cellStyle name="Normal 20 2 2 7 4" xfId="16526" xr:uid="{00000000-0005-0000-0000-0000BD3F0000}"/>
    <cellStyle name="Normal 20 2 2 8" xfId="16527" xr:uid="{00000000-0005-0000-0000-0000BE3F0000}"/>
    <cellStyle name="Normal 20 2 2 9" xfId="16528" xr:uid="{00000000-0005-0000-0000-0000BF3F0000}"/>
    <cellStyle name="Normal 20 2 3" xfId="16529" xr:uid="{00000000-0005-0000-0000-0000C03F0000}"/>
    <cellStyle name="Normal 20 2 3 2" xfId="16530" xr:uid="{00000000-0005-0000-0000-0000C13F0000}"/>
    <cellStyle name="Normal 20 2 3 2 2" xfId="16531" xr:uid="{00000000-0005-0000-0000-0000C23F0000}"/>
    <cellStyle name="Normal 20 2 3 2 3" xfId="16532" xr:uid="{00000000-0005-0000-0000-0000C33F0000}"/>
    <cellStyle name="Normal 20 2 3 2 4" xfId="16533" xr:uid="{00000000-0005-0000-0000-0000C43F0000}"/>
    <cellStyle name="Normal 20 2 3 3" xfId="16534" xr:uid="{00000000-0005-0000-0000-0000C53F0000}"/>
    <cellStyle name="Normal 20 2 3 3 2" xfId="16535" xr:uid="{00000000-0005-0000-0000-0000C63F0000}"/>
    <cellStyle name="Normal 20 2 3 3 3" xfId="16536" xr:uid="{00000000-0005-0000-0000-0000C73F0000}"/>
    <cellStyle name="Normal 20 2 3 3 4" xfId="16537" xr:uid="{00000000-0005-0000-0000-0000C83F0000}"/>
    <cellStyle name="Normal 20 2 3 4" xfId="16538" xr:uid="{00000000-0005-0000-0000-0000C93F0000}"/>
    <cellStyle name="Normal 20 2 3 5" xfId="16539" xr:uid="{00000000-0005-0000-0000-0000CA3F0000}"/>
    <cellStyle name="Normal 20 2 3 6" xfId="16540" xr:uid="{00000000-0005-0000-0000-0000CB3F0000}"/>
    <cellStyle name="Normal 20 2 4" xfId="16541" xr:uid="{00000000-0005-0000-0000-0000CC3F0000}"/>
    <cellStyle name="Normal 20 2 4 2" xfId="16542" xr:uid="{00000000-0005-0000-0000-0000CD3F0000}"/>
    <cellStyle name="Normal 20 2 4 3" xfId="16543" xr:uid="{00000000-0005-0000-0000-0000CE3F0000}"/>
    <cellStyle name="Normal 20 2 4 4" xfId="16544" xr:uid="{00000000-0005-0000-0000-0000CF3F0000}"/>
    <cellStyle name="Normal 20 2 5" xfId="16545" xr:uid="{00000000-0005-0000-0000-0000D03F0000}"/>
    <cellStyle name="Normal 20 2 5 2" xfId="16546" xr:uid="{00000000-0005-0000-0000-0000D13F0000}"/>
    <cellStyle name="Normal 20 2 5 3" xfId="16547" xr:uid="{00000000-0005-0000-0000-0000D23F0000}"/>
    <cellStyle name="Normal 20 2 5 4" xfId="16548" xr:uid="{00000000-0005-0000-0000-0000D33F0000}"/>
    <cellStyle name="Normal 20 2 6" xfId="16549" xr:uid="{00000000-0005-0000-0000-0000D43F0000}"/>
    <cellStyle name="Normal 20 2 6 2" xfId="16550" xr:uid="{00000000-0005-0000-0000-0000D53F0000}"/>
    <cellStyle name="Normal 20 2 6 3" xfId="16551" xr:uid="{00000000-0005-0000-0000-0000D63F0000}"/>
    <cellStyle name="Normal 20 2 6 4" xfId="16552" xr:uid="{00000000-0005-0000-0000-0000D73F0000}"/>
    <cellStyle name="Normal 20 2 7" xfId="16553" xr:uid="{00000000-0005-0000-0000-0000D83F0000}"/>
    <cellStyle name="Normal 20 2 7 2" xfId="16554" xr:uid="{00000000-0005-0000-0000-0000D93F0000}"/>
    <cellStyle name="Normal 20 2 7 3" xfId="16555" xr:uid="{00000000-0005-0000-0000-0000DA3F0000}"/>
    <cellStyle name="Normal 20 2 7 4" xfId="16556" xr:uid="{00000000-0005-0000-0000-0000DB3F0000}"/>
    <cellStyle name="Normal 20 2 8" xfId="16557" xr:uid="{00000000-0005-0000-0000-0000DC3F0000}"/>
    <cellStyle name="Normal 20 2 8 2" xfId="16558" xr:uid="{00000000-0005-0000-0000-0000DD3F0000}"/>
    <cellStyle name="Normal 20 2 8 3" xfId="16559" xr:uid="{00000000-0005-0000-0000-0000DE3F0000}"/>
    <cellStyle name="Normal 20 2 8 4" xfId="16560" xr:uid="{00000000-0005-0000-0000-0000DF3F0000}"/>
    <cellStyle name="Normal 20 2 9" xfId="16561" xr:uid="{00000000-0005-0000-0000-0000E03F0000}"/>
    <cellStyle name="Normal 20 2 9 2" xfId="16562" xr:uid="{00000000-0005-0000-0000-0000E13F0000}"/>
    <cellStyle name="Normal 20 2 9 3" xfId="16563" xr:uid="{00000000-0005-0000-0000-0000E23F0000}"/>
    <cellStyle name="Normal 20 2 9 4" xfId="16564" xr:uid="{00000000-0005-0000-0000-0000E33F0000}"/>
    <cellStyle name="Normal 20 20" xfId="16565" xr:uid="{00000000-0005-0000-0000-0000E43F0000}"/>
    <cellStyle name="Normal 20 3" xfId="16566" xr:uid="{00000000-0005-0000-0000-0000E53F0000}"/>
    <cellStyle name="Normal 20 3 10" xfId="16567" xr:uid="{00000000-0005-0000-0000-0000E63F0000}"/>
    <cellStyle name="Normal 20 3 11" xfId="16568" xr:uid="{00000000-0005-0000-0000-0000E73F0000}"/>
    <cellStyle name="Normal 20 3 12" xfId="16569" xr:uid="{00000000-0005-0000-0000-0000E83F0000}"/>
    <cellStyle name="Normal 20 3 13" xfId="16570" xr:uid="{00000000-0005-0000-0000-0000E93F0000}"/>
    <cellStyle name="Normal 20 3 14" xfId="16571" xr:uid="{00000000-0005-0000-0000-0000EA3F0000}"/>
    <cellStyle name="Normal 20 3 2" xfId="16572" xr:uid="{00000000-0005-0000-0000-0000EB3F0000}"/>
    <cellStyle name="Normal 20 3 2 10" xfId="16573" xr:uid="{00000000-0005-0000-0000-0000EC3F0000}"/>
    <cellStyle name="Normal 20 3 2 11" xfId="16574" xr:uid="{00000000-0005-0000-0000-0000ED3F0000}"/>
    <cellStyle name="Normal 20 3 2 12" xfId="16575" xr:uid="{00000000-0005-0000-0000-0000EE3F0000}"/>
    <cellStyle name="Normal 20 3 2 2" xfId="16576" xr:uid="{00000000-0005-0000-0000-0000EF3F0000}"/>
    <cellStyle name="Normal 20 3 2 2 2" xfId="16577" xr:uid="{00000000-0005-0000-0000-0000F03F0000}"/>
    <cellStyle name="Normal 20 3 2 2 2 2" xfId="16578" xr:uid="{00000000-0005-0000-0000-0000F13F0000}"/>
    <cellStyle name="Normal 20 3 2 2 2 3" xfId="16579" xr:uid="{00000000-0005-0000-0000-0000F23F0000}"/>
    <cellStyle name="Normal 20 3 2 2 2 4" xfId="16580" xr:uid="{00000000-0005-0000-0000-0000F33F0000}"/>
    <cellStyle name="Normal 20 3 2 2 3" xfId="16581" xr:uid="{00000000-0005-0000-0000-0000F43F0000}"/>
    <cellStyle name="Normal 20 3 2 2 3 2" xfId="16582" xr:uid="{00000000-0005-0000-0000-0000F53F0000}"/>
    <cellStyle name="Normal 20 3 2 2 3 3" xfId="16583" xr:uid="{00000000-0005-0000-0000-0000F63F0000}"/>
    <cellStyle name="Normal 20 3 2 2 3 4" xfId="16584" xr:uid="{00000000-0005-0000-0000-0000F73F0000}"/>
    <cellStyle name="Normal 20 3 2 2 4" xfId="16585" xr:uid="{00000000-0005-0000-0000-0000F83F0000}"/>
    <cellStyle name="Normal 20 3 2 2 5" xfId="16586" xr:uid="{00000000-0005-0000-0000-0000F93F0000}"/>
    <cellStyle name="Normal 20 3 2 2 6" xfId="16587" xr:uid="{00000000-0005-0000-0000-0000FA3F0000}"/>
    <cellStyle name="Normal 20 3 2 3" xfId="16588" xr:uid="{00000000-0005-0000-0000-0000FB3F0000}"/>
    <cellStyle name="Normal 20 3 2 3 2" xfId="16589" xr:uid="{00000000-0005-0000-0000-0000FC3F0000}"/>
    <cellStyle name="Normal 20 3 2 3 3" xfId="16590" xr:uid="{00000000-0005-0000-0000-0000FD3F0000}"/>
    <cellStyle name="Normal 20 3 2 3 4" xfId="16591" xr:uid="{00000000-0005-0000-0000-0000FE3F0000}"/>
    <cellStyle name="Normal 20 3 2 4" xfId="16592" xr:uid="{00000000-0005-0000-0000-0000FF3F0000}"/>
    <cellStyle name="Normal 20 3 2 4 2" xfId="16593" xr:uid="{00000000-0005-0000-0000-000000400000}"/>
    <cellStyle name="Normal 20 3 2 4 3" xfId="16594" xr:uid="{00000000-0005-0000-0000-000001400000}"/>
    <cellStyle name="Normal 20 3 2 4 4" xfId="16595" xr:uid="{00000000-0005-0000-0000-000002400000}"/>
    <cellStyle name="Normal 20 3 2 5" xfId="16596" xr:uid="{00000000-0005-0000-0000-000003400000}"/>
    <cellStyle name="Normal 20 3 2 5 2" xfId="16597" xr:uid="{00000000-0005-0000-0000-000004400000}"/>
    <cellStyle name="Normal 20 3 2 5 3" xfId="16598" xr:uid="{00000000-0005-0000-0000-000005400000}"/>
    <cellStyle name="Normal 20 3 2 5 4" xfId="16599" xr:uid="{00000000-0005-0000-0000-000006400000}"/>
    <cellStyle name="Normal 20 3 2 6" xfId="16600" xr:uid="{00000000-0005-0000-0000-000007400000}"/>
    <cellStyle name="Normal 20 3 2 6 2" xfId="16601" xr:uid="{00000000-0005-0000-0000-000008400000}"/>
    <cellStyle name="Normal 20 3 2 6 3" xfId="16602" xr:uid="{00000000-0005-0000-0000-000009400000}"/>
    <cellStyle name="Normal 20 3 2 6 4" xfId="16603" xr:uid="{00000000-0005-0000-0000-00000A400000}"/>
    <cellStyle name="Normal 20 3 2 7" xfId="16604" xr:uid="{00000000-0005-0000-0000-00000B400000}"/>
    <cellStyle name="Normal 20 3 2 7 2" xfId="16605" xr:uid="{00000000-0005-0000-0000-00000C400000}"/>
    <cellStyle name="Normal 20 3 2 7 3" xfId="16606" xr:uid="{00000000-0005-0000-0000-00000D400000}"/>
    <cellStyle name="Normal 20 3 2 7 4" xfId="16607" xr:uid="{00000000-0005-0000-0000-00000E400000}"/>
    <cellStyle name="Normal 20 3 2 8" xfId="16608" xr:uid="{00000000-0005-0000-0000-00000F400000}"/>
    <cellStyle name="Normal 20 3 2 9" xfId="16609" xr:uid="{00000000-0005-0000-0000-000010400000}"/>
    <cellStyle name="Normal 20 3 3" xfId="16610" xr:uid="{00000000-0005-0000-0000-000011400000}"/>
    <cellStyle name="Normal 20 3 3 2" xfId="16611" xr:uid="{00000000-0005-0000-0000-000012400000}"/>
    <cellStyle name="Normal 20 3 3 2 2" xfId="16612" xr:uid="{00000000-0005-0000-0000-000013400000}"/>
    <cellStyle name="Normal 20 3 3 2 3" xfId="16613" xr:uid="{00000000-0005-0000-0000-000014400000}"/>
    <cellStyle name="Normal 20 3 3 2 4" xfId="16614" xr:uid="{00000000-0005-0000-0000-000015400000}"/>
    <cellStyle name="Normal 20 3 3 3" xfId="16615" xr:uid="{00000000-0005-0000-0000-000016400000}"/>
    <cellStyle name="Normal 20 3 3 3 2" xfId="16616" xr:uid="{00000000-0005-0000-0000-000017400000}"/>
    <cellStyle name="Normal 20 3 3 3 3" xfId="16617" xr:uid="{00000000-0005-0000-0000-000018400000}"/>
    <cellStyle name="Normal 20 3 3 3 4" xfId="16618" xr:uid="{00000000-0005-0000-0000-000019400000}"/>
    <cellStyle name="Normal 20 3 3 4" xfId="16619" xr:uid="{00000000-0005-0000-0000-00001A400000}"/>
    <cellStyle name="Normal 20 3 3 5" xfId="16620" xr:uid="{00000000-0005-0000-0000-00001B400000}"/>
    <cellStyle name="Normal 20 3 3 6" xfId="16621" xr:uid="{00000000-0005-0000-0000-00001C400000}"/>
    <cellStyle name="Normal 20 3 4" xfId="16622" xr:uid="{00000000-0005-0000-0000-00001D400000}"/>
    <cellStyle name="Normal 20 3 4 2" xfId="16623" xr:uid="{00000000-0005-0000-0000-00001E400000}"/>
    <cellStyle name="Normal 20 3 4 3" xfId="16624" xr:uid="{00000000-0005-0000-0000-00001F400000}"/>
    <cellStyle name="Normal 20 3 4 4" xfId="16625" xr:uid="{00000000-0005-0000-0000-000020400000}"/>
    <cellStyle name="Normal 20 3 5" xfId="16626" xr:uid="{00000000-0005-0000-0000-000021400000}"/>
    <cellStyle name="Normal 20 3 5 2" xfId="16627" xr:uid="{00000000-0005-0000-0000-000022400000}"/>
    <cellStyle name="Normal 20 3 5 3" xfId="16628" xr:uid="{00000000-0005-0000-0000-000023400000}"/>
    <cellStyle name="Normal 20 3 5 4" xfId="16629" xr:uid="{00000000-0005-0000-0000-000024400000}"/>
    <cellStyle name="Normal 20 3 6" xfId="16630" xr:uid="{00000000-0005-0000-0000-000025400000}"/>
    <cellStyle name="Normal 20 3 6 2" xfId="16631" xr:uid="{00000000-0005-0000-0000-000026400000}"/>
    <cellStyle name="Normal 20 3 6 3" xfId="16632" xr:uid="{00000000-0005-0000-0000-000027400000}"/>
    <cellStyle name="Normal 20 3 6 4" xfId="16633" xr:uid="{00000000-0005-0000-0000-000028400000}"/>
    <cellStyle name="Normal 20 3 7" xfId="16634" xr:uid="{00000000-0005-0000-0000-000029400000}"/>
    <cellStyle name="Normal 20 3 7 2" xfId="16635" xr:uid="{00000000-0005-0000-0000-00002A400000}"/>
    <cellStyle name="Normal 20 3 7 3" xfId="16636" xr:uid="{00000000-0005-0000-0000-00002B400000}"/>
    <cellStyle name="Normal 20 3 7 4" xfId="16637" xr:uid="{00000000-0005-0000-0000-00002C400000}"/>
    <cellStyle name="Normal 20 3 8" xfId="16638" xr:uid="{00000000-0005-0000-0000-00002D400000}"/>
    <cellStyle name="Normal 20 3 8 2" xfId="16639" xr:uid="{00000000-0005-0000-0000-00002E400000}"/>
    <cellStyle name="Normal 20 3 8 3" xfId="16640" xr:uid="{00000000-0005-0000-0000-00002F400000}"/>
    <cellStyle name="Normal 20 3 8 4" xfId="16641" xr:uid="{00000000-0005-0000-0000-000030400000}"/>
    <cellStyle name="Normal 20 3 9" xfId="16642" xr:uid="{00000000-0005-0000-0000-000031400000}"/>
    <cellStyle name="Normal 20 3 9 2" xfId="16643" xr:uid="{00000000-0005-0000-0000-000032400000}"/>
    <cellStyle name="Normal 20 3 9 3" xfId="16644" xr:uid="{00000000-0005-0000-0000-000033400000}"/>
    <cellStyle name="Normal 20 3 9 4" xfId="16645" xr:uid="{00000000-0005-0000-0000-000034400000}"/>
    <cellStyle name="Normal 20 4" xfId="16646" xr:uid="{00000000-0005-0000-0000-000035400000}"/>
    <cellStyle name="Normal 20 4 10" xfId="16647" xr:uid="{00000000-0005-0000-0000-000036400000}"/>
    <cellStyle name="Normal 20 4 11" xfId="16648" xr:uid="{00000000-0005-0000-0000-000037400000}"/>
    <cellStyle name="Normal 20 4 12" xfId="16649" xr:uid="{00000000-0005-0000-0000-000038400000}"/>
    <cellStyle name="Normal 20 4 2" xfId="16650" xr:uid="{00000000-0005-0000-0000-000039400000}"/>
    <cellStyle name="Normal 20 4 2 2" xfId="16651" xr:uid="{00000000-0005-0000-0000-00003A400000}"/>
    <cellStyle name="Normal 20 4 2 2 2" xfId="16652" xr:uid="{00000000-0005-0000-0000-00003B400000}"/>
    <cellStyle name="Normal 20 4 2 2 3" xfId="16653" xr:uid="{00000000-0005-0000-0000-00003C400000}"/>
    <cellStyle name="Normal 20 4 2 2 4" xfId="16654" xr:uid="{00000000-0005-0000-0000-00003D400000}"/>
    <cellStyle name="Normal 20 4 2 3" xfId="16655" xr:uid="{00000000-0005-0000-0000-00003E400000}"/>
    <cellStyle name="Normal 20 4 2 3 2" xfId="16656" xr:uid="{00000000-0005-0000-0000-00003F400000}"/>
    <cellStyle name="Normal 20 4 2 3 3" xfId="16657" xr:uid="{00000000-0005-0000-0000-000040400000}"/>
    <cellStyle name="Normal 20 4 2 3 4" xfId="16658" xr:uid="{00000000-0005-0000-0000-000041400000}"/>
    <cellStyle name="Normal 20 4 2 4" xfId="16659" xr:uid="{00000000-0005-0000-0000-000042400000}"/>
    <cellStyle name="Normal 20 4 2 5" xfId="16660" xr:uid="{00000000-0005-0000-0000-000043400000}"/>
    <cellStyle name="Normal 20 4 2 6" xfId="16661" xr:uid="{00000000-0005-0000-0000-000044400000}"/>
    <cellStyle name="Normal 20 4 3" xfId="16662" xr:uid="{00000000-0005-0000-0000-000045400000}"/>
    <cellStyle name="Normal 20 4 3 2" xfId="16663" xr:uid="{00000000-0005-0000-0000-000046400000}"/>
    <cellStyle name="Normal 20 4 3 3" xfId="16664" xr:uid="{00000000-0005-0000-0000-000047400000}"/>
    <cellStyle name="Normal 20 4 3 4" xfId="16665" xr:uid="{00000000-0005-0000-0000-000048400000}"/>
    <cellStyle name="Normal 20 4 4" xfId="16666" xr:uid="{00000000-0005-0000-0000-000049400000}"/>
    <cellStyle name="Normal 20 4 4 2" xfId="16667" xr:uid="{00000000-0005-0000-0000-00004A400000}"/>
    <cellStyle name="Normal 20 4 4 3" xfId="16668" xr:uid="{00000000-0005-0000-0000-00004B400000}"/>
    <cellStyle name="Normal 20 4 4 4" xfId="16669" xr:uid="{00000000-0005-0000-0000-00004C400000}"/>
    <cellStyle name="Normal 20 4 5" xfId="16670" xr:uid="{00000000-0005-0000-0000-00004D400000}"/>
    <cellStyle name="Normal 20 4 5 2" xfId="16671" xr:uid="{00000000-0005-0000-0000-00004E400000}"/>
    <cellStyle name="Normal 20 4 5 3" xfId="16672" xr:uid="{00000000-0005-0000-0000-00004F400000}"/>
    <cellStyle name="Normal 20 4 5 4" xfId="16673" xr:uid="{00000000-0005-0000-0000-000050400000}"/>
    <cellStyle name="Normal 20 4 6" xfId="16674" xr:uid="{00000000-0005-0000-0000-000051400000}"/>
    <cellStyle name="Normal 20 4 6 2" xfId="16675" xr:uid="{00000000-0005-0000-0000-000052400000}"/>
    <cellStyle name="Normal 20 4 6 3" xfId="16676" xr:uid="{00000000-0005-0000-0000-000053400000}"/>
    <cellStyle name="Normal 20 4 6 4" xfId="16677" xr:uid="{00000000-0005-0000-0000-000054400000}"/>
    <cellStyle name="Normal 20 4 7" xfId="16678" xr:uid="{00000000-0005-0000-0000-000055400000}"/>
    <cellStyle name="Normal 20 4 7 2" xfId="16679" xr:uid="{00000000-0005-0000-0000-000056400000}"/>
    <cellStyle name="Normal 20 4 7 3" xfId="16680" xr:uid="{00000000-0005-0000-0000-000057400000}"/>
    <cellStyle name="Normal 20 4 7 4" xfId="16681" xr:uid="{00000000-0005-0000-0000-000058400000}"/>
    <cellStyle name="Normal 20 4 8" xfId="16682" xr:uid="{00000000-0005-0000-0000-000059400000}"/>
    <cellStyle name="Normal 20 4 9" xfId="16683" xr:uid="{00000000-0005-0000-0000-00005A400000}"/>
    <cellStyle name="Normal 20 5" xfId="16684" xr:uid="{00000000-0005-0000-0000-00005B400000}"/>
    <cellStyle name="Normal 20 5 10" xfId="16685" xr:uid="{00000000-0005-0000-0000-00005C400000}"/>
    <cellStyle name="Normal 20 5 11" xfId="16686" xr:uid="{00000000-0005-0000-0000-00005D400000}"/>
    <cellStyle name="Normal 20 5 12" xfId="16687" xr:uid="{00000000-0005-0000-0000-00005E400000}"/>
    <cellStyle name="Normal 20 5 2" xfId="16688" xr:uid="{00000000-0005-0000-0000-00005F400000}"/>
    <cellStyle name="Normal 20 5 2 2" xfId="16689" xr:uid="{00000000-0005-0000-0000-000060400000}"/>
    <cellStyle name="Normal 20 5 2 2 2" xfId="16690" xr:uid="{00000000-0005-0000-0000-000061400000}"/>
    <cellStyle name="Normal 20 5 2 2 3" xfId="16691" xr:uid="{00000000-0005-0000-0000-000062400000}"/>
    <cellStyle name="Normal 20 5 2 2 4" xfId="16692" xr:uid="{00000000-0005-0000-0000-000063400000}"/>
    <cellStyle name="Normal 20 5 2 3" xfId="16693" xr:uid="{00000000-0005-0000-0000-000064400000}"/>
    <cellStyle name="Normal 20 5 2 3 2" xfId="16694" xr:uid="{00000000-0005-0000-0000-000065400000}"/>
    <cellStyle name="Normal 20 5 2 3 3" xfId="16695" xr:uid="{00000000-0005-0000-0000-000066400000}"/>
    <cellStyle name="Normal 20 5 2 3 4" xfId="16696" xr:uid="{00000000-0005-0000-0000-000067400000}"/>
    <cellStyle name="Normal 20 5 2 4" xfId="16697" xr:uid="{00000000-0005-0000-0000-000068400000}"/>
    <cellStyle name="Normal 20 5 2 5" xfId="16698" xr:uid="{00000000-0005-0000-0000-000069400000}"/>
    <cellStyle name="Normal 20 5 2 6" xfId="16699" xr:uid="{00000000-0005-0000-0000-00006A400000}"/>
    <cellStyle name="Normal 20 5 3" xfId="16700" xr:uid="{00000000-0005-0000-0000-00006B400000}"/>
    <cellStyle name="Normal 20 5 3 2" xfId="16701" xr:uid="{00000000-0005-0000-0000-00006C400000}"/>
    <cellStyle name="Normal 20 5 3 3" xfId="16702" xr:uid="{00000000-0005-0000-0000-00006D400000}"/>
    <cellStyle name="Normal 20 5 3 4" xfId="16703" xr:uid="{00000000-0005-0000-0000-00006E400000}"/>
    <cellStyle name="Normal 20 5 4" xfId="16704" xr:uid="{00000000-0005-0000-0000-00006F400000}"/>
    <cellStyle name="Normal 20 5 4 2" xfId="16705" xr:uid="{00000000-0005-0000-0000-000070400000}"/>
    <cellStyle name="Normal 20 5 4 3" xfId="16706" xr:uid="{00000000-0005-0000-0000-000071400000}"/>
    <cellStyle name="Normal 20 5 4 4" xfId="16707" xr:uid="{00000000-0005-0000-0000-000072400000}"/>
    <cellStyle name="Normal 20 5 5" xfId="16708" xr:uid="{00000000-0005-0000-0000-000073400000}"/>
    <cellStyle name="Normal 20 5 5 2" xfId="16709" xr:uid="{00000000-0005-0000-0000-000074400000}"/>
    <cellStyle name="Normal 20 5 5 3" xfId="16710" xr:uid="{00000000-0005-0000-0000-000075400000}"/>
    <cellStyle name="Normal 20 5 5 4" xfId="16711" xr:uid="{00000000-0005-0000-0000-000076400000}"/>
    <cellStyle name="Normal 20 5 6" xfId="16712" xr:uid="{00000000-0005-0000-0000-000077400000}"/>
    <cellStyle name="Normal 20 5 6 2" xfId="16713" xr:uid="{00000000-0005-0000-0000-000078400000}"/>
    <cellStyle name="Normal 20 5 6 3" xfId="16714" xr:uid="{00000000-0005-0000-0000-000079400000}"/>
    <cellStyle name="Normal 20 5 6 4" xfId="16715" xr:uid="{00000000-0005-0000-0000-00007A400000}"/>
    <cellStyle name="Normal 20 5 7" xfId="16716" xr:uid="{00000000-0005-0000-0000-00007B400000}"/>
    <cellStyle name="Normal 20 5 7 2" xfId="16717" xr:uid="{00000000-0005-0000-0000-00007C400000}"/>
    <cellStyle name="Normal 20 5 7 3" xfId="16718" xr:uid="{00000000-0005-0000-0000-00007D400000}"/>
    <cellStyle name="Normal 20 5 7 4" xfId="16719" xr:uid="{00000000-0005-0000-0000-00007E400000}"/>
    <cellStyle name="Normal 20 5 8" xfId="16720" xr:uid="{00000000-0005-0000-0000-00007F400000}"/>
    <cellStyle name="Normal 20 5 9" xfId="16721" xr:uid="{00000000-0005-0000-0000-000080400000}"/>
    <cellStyle name="Normal 20 6" xfId="16722" xr:uid="{00000000-0005-0000-0000-000081400000}"/>
    <cellStyle name="Normal 20 6 2" xfId="16723" xr:uid="{00000000-0005-0000-0000-000082400000}"/>
    <cellStyle name="Normal 20 6 2 2" xfId="16724" xr:uid="{00000000-0005-0000-0000-000083400000}"/>
    <cellStyle name="Normal 20 6 2 3" xfId="16725" xr:uid="{00000000-0005-0000-0000-000084400000}"/>
    <cellStyle name="Normal 20 6 2 4" xfId="16726" xr:uid="{00000000-0005-0000-0000-000085400000}"/>
    <cellStyle name="Normal 20 6 3" xfId="16727" xr:uid="{00000000-0005-0000-0000-000086400000}"/>
    <cellStyle name="Normal 20 6 3 2" xfId="16728" xr:uid="{00000000-0005-0000-0000-000087400000}"/>
    <cellStyle name="Normal 20 6 3 3" xfId="16729" xr:uid="{00000000-0005-0000-0000-000088400000}"/>
    <cellStyle name="Normal 20 6 3 4" xfId="16730" xr:uid="{00000000-0005-0000-0000-000089400000}"/>
    <cellStyle name="Normal 20 6 4" xfId="16731" xr:uid="{00000000-0005-0000-0000-00008A400000}"/>
    <cellStyle name="Normal 20 6 4 2" xfId="16732" xr:uid="{00000000-0005-0000-0000-00008B400000}"/>
    <cellStyle name="Normal 20 6 4 3" xfId="16733" xr:uid="{00000000-0005-0000-0000-00008C400000}"/>
    <cellStyle name="Normal 20 6 4 4" xfId="16734" xr:uid="{00000000-0005-0000-0000-00008D400000}"/>
    <cellStyle name="Normal 20 6 5" xfId="16735" xr:uid="{00000000-0005-0000-0000-00008E400000}"/>
    <cellStyle name="Normal 20 6 5 2" xfId="16736" xr:uid="{00000000-0005-0000-0000-00008F400000}"/>
    <cellStyle name="Normal 20 6 5 3" xfId="16737" xr:uid="{00000000-0005-0000-0000-000090400000}"/>
    <cellStyle name="Normal 20 6 5 4" xfId="16738" xr:uid="{00000000-0005-0000-0000-000091400000}"/>
    <cellStyle name="Normal 20 6 6" xfId="16739" xr:uid="{00000000-0005-0000-0000-000092400000}"/>
    <cellStyle name="Normal 20 6 7" xfId="16740" xr:uid="{00000000-0005-0000-0000-000093400000}"/>
    <cellStyle name="Normal 20 6 8" xfId="16741" xr:uid="{00000000-0005-0000-0000-000094400000}"/>
    <cellStyle name="Normal 20 7" xfId="16742" xr:uid="{00000000-0005-0000-0000-000095400000}"/>
    <cellStyle name="Normal 20 7 2" xfId="16743" xr:uid="{00000000-0005-0000-0000-000096400000}"/>
    <cellStyle name="Normal 20 7 3" xfId="16744" xr:uid="{00000000-0005-0000-0000-000097400000}"/>
    <cellStyle name="Normal 20 7 4" xfId="16745" xr:uid="{00000000-0005-0000-0000-000098400000}"/>
    <cellStyle name="Normal 20 8" xfId="16746" xr:uid="{00000000-0005-0000-0000-000099400000}"/>
    <cellStyle name="Normal 20 8 2" xfId="16747" xr:uid="{00000000-0005-0000-0000-00009A400000}"/>
    <cellStyle name="Normal 20 8 3" xfId="16748" xr:uid="{00000000-0005-0000-0000-00009B400000}"/>
    <cellStyle name="Normal 20 8 4" xfId="16749" xr:uid="{00000000-0005-0000-0000-00009C400000}"/>
    <cellStyle name="Normal 20 9" xfId="16750" xr:uid="{00000000-0005-0000-0000-00009D400000}"/>
    <cellStyle name="Normal 20 9 2" xfId="16751" xr:uid="{00000000-0005-0000-0000-00009E400000}"/>
    <cellStyle name="Normal 20 9 3" xfId="16752" xr:uid="{00000000-0005-0000-0000-00009F400000}"/>
    <cellStyle name="Normal 20 9 4" xfId="16753" xr:uid="{00000000-0005-0000-0000-0000A0400000}"/>
    <cellStyle name="Normal 21" xfId="16754" xr:uid="{00000000-0005-0000-0000-0000A1400000}"/>
    <cellStyle name="Normal 21 10" xfId="16755" xr:uid="{00000000-0005-0000-0000-0000A2400000}"/>
    <cellStyle name="Normal 21 10 2" xfId="16756" xr:uid="{00000000-0005-0000-0000-0000A3400000}"/>
    <cellStyle name="Normal 21 10 3" xfId="16757" xr:uid="{00000000-0005-0000-0000-0000A4400000}"/>
    <cellStyle name="Normal 21 10 4" xfId="16758" xr:uid="{00000000-0005-0000-0000-0000A5400000}"/>
    <cellStyle name="Normal 21 11" xfId="16759" xr:uid="{00000000-0005-0000-0000-0000A6400000}"/>
    <cellStyle name="Normal 21 11 2" xfId="16760" xr:uid="{00000000-0005-0000-0000-0000A7400000}"/>
    <cellStyle name="Normal 21 11 3" xfId="16761" xr:uid="{00000000-0005-0000-0000-0000A8400000}"/>
    <cellStyle name="Normal 21 11 4" xfId="16762" xr:uid="{00000000-0005-0000-0000-0000A9400000}"/>
    <cellStyle name="Normal 21 12" xfId="16763" xr:uid="{00000000-0005-0000-0000-0000AA400000}"/>
    <cellStyle name="Normal 21 12 2" xfId="16764" xr:uid="{00000000-0005-0000-0000-0000AB400000}"/>
    <cellStyle name="Normal 21 12 3" xfId="16765" xr:uid="{00000000-0005-0000-0000-0000AC400000}"/>
    <cellStyle name="Normal 21 12 4" xfId="16766" xr:uid="{00000000-0005-0000-0000-0000AD400000}"/>
    <cellStyle name="Normal 21 13" xfId="16767" xr:uid="{00000000-0005-0000-0000-0000AE400000}"/>
    <cellStyle name="Normal 21 13 2" xfId="16768" xr:uid="{00000000-0005-0000-0000-0000AF400000}"/>
    <cellStyle name="Normal 21 13 3" xfId="16769" xr:uid="{00000000-0005-0000-0000-0000B0400000}"/>
    <cellStyle name="Normal 21 13 4" xfId="16770" xr:uid="{00000000-0005-0000-0000-0000B1400000}"/>
    <cellStyle name="Normal 21 14" xfId="16771" xr:uid="{00000000-0005-0000-0000-0000B2400000}"/>
    <cellStyle name="Normal 21 15" xfId="16772" xr:uid="{00000000-0005-0000-0000-0000B3400000}"/>
    <cellStyle name="Normal 21 16" xfId="16773" xr:uid="{00000000-0005-0000-0000-0000B4400000}"/>
    <cellStyle name="Normal 21 17" xfId="16774" xr:uid="{00000000-0005-0000-0000-0000B5400000}"/>
    <cellStyle name="Normal 21 18" xfId="16775" xr:uid="{00000000-0005-0000-0000-0000B6400000}"/>
    <cellStyle name="Normal 21 19" xfId="16776" xr:uid="{00000000-0005-0000-0000-0000B7400000}"/>
    <cellStyle name="Normal 21 2" xfId="16777" xr:uid="{00000000-0005-0000-0000-0000B8400000}"/>
    <cellStyle name="Normal 21 2 10" xfId="16778" xr:uid="{00000000-0005-0000-0000-0000B9400000}"/>
    <cellStyle name="Normal 21 2 11" xfId="16779" xr:uid="{00000000-0005-0000-0000-0000BA400000}"/>
    <cellStyle name="Normal 21 2 12" xfId="16780" xr:uid="{00000000-0005-0000-0000-0000BB400000}"/>
    <cellStyle name="Normal 21 2 13" xfId="16781" xr:uid="{00000000-0005-0000-0000-0000BC400000}"/>
    <cellStyle name="Normal 21 2 14" xfId="16782" xr:uid="{00000000-0005-0000-0000-0000BD400000}"/>
    <cellStyle name="Normal 21 2 2" xfId="16783" xr:uid="{00000000-0005-0000-0000-0000BE400000}"/>
    <cellStyle name="Normal 21 2 2 10" xfId="16784" xr:uid="{00000000-0005-0000-0000-0000BF400000}"/>
    <cellStyle name="Normal 21 2 2 11" xfId="16785" xr:uid="{00000000-0005-0000-0000-0000C0400000}"/>
    <cellStyle name="Normal 21 2 2 12" xfId="16786" xr:uid="{00000000-0005-0000-0000-0000C1400000}"/>
    <cellStyle name="Normal 21 2 2 2" xfId="16787" xr:uid="{00000000-0005-0000-0000-0000C2400000}"/>
    <cellStyle name="Normal 21 2 2 2 2" xfId="16788" xr:uid="{00000000-0005-0000-0000-0000C3400000}"/>
    <cellStyle name="Normal 21 2 2 2 2 2" xfId="16789" xr:uid="{00000000-0005-0000-0000-0000C4400000}"/>
    <cellStyle name="Normal 21 2 2 2 2 3" xfId="16790" xr:uid="{00000000-0005-0000-0000-0000C5400000}"/>
    <cellStyle name="Normal 21 2 2 2 2 4" xfId="16791" xr:uid="{00000000-0005-0000-0000-0000C6400000}"/>
    <cellStyle name="Normal 21 2 2 2 3" xfId="16792" xr:uid="{00000000-0005-0000-0000-0000C7400000}"/>
    <cellStyle name="Normal 21 2 2 2 3 2" xfId="16793" xr:uid="{00000000-0005-0000-0000-0000C8400000}"/>
    <cellStyle name="Normal 21 2 2 2 3 3" xfId="16794" xr:uid="{00000000-0005-0000-0000-0000C9400000}"/>
    <cellStyle name="Normal 21 2 2 2 3 4" xfId="16795" xr:uid="{00000000-0005-0000-0000-0000CA400000}"/>
    <cellStyle name="Normal 21 2 2 2 4" xfId="16796" xr:uid="{00000000-0005-0000-0000-0000CB400000}"/>
    <cellStyle name="Normal 21 2 2 2 5" xfId="16797" xr:uid="{00000000-0005-0000-0000-0000CC400000}"/>
    <cellStyle name="Normal 21 2 2 2 6" xfId="16798" xr:uid="{00000000-0005-0000-0000-0000CD400000}"/>
    <cellStyle name="Normal 21 2 2 3" xfId="16799" xr:uid="{00000000-0005-0000-0000-0000CE400000}"/>
    <cellStyle name="Normal 21 2 2 3 2" xfId="16800" xr:uid="{00000000-0005-0000-0000-0000CF400000}"/>
    <cellStyle name="Normal 21 2 2 3 3" xfId="16801" xr:uid="{00000000-0005-0000-0000-0000D0400000}"/>
    <cellStyle name="Normal 21 2 2 3 4" xfId="16802" xr:uid="{00000000-0005-0000-0000-0000D1400000}"/>
    <cellStyle name="Normal 21 2 2 4" xfId="16803" xr:uid="{00000000-0005-0000-0000-0000D2400000}"/>
    <cellStyle name="Normal 21 2 2 4 2" xfId="16804" xr:uid="{00000000-0005-0000-0000-0000D3400000}"/>
    <cellStyle name="Normal 21 2 2 4 3" xfId="16805" xr:uid="{00000000-0005-0000-0000-0000D4400000}"/>
    <cellStyle name="Normal 21 2 2 4 4" xfId="16806" xr:uid="{00000000-0005-0000-0000-0000D5400000}"/>
    <cellStyle name="Normal 21 2 2 5" xfId="16807" xr:uid="{00000000-0005-0000-0000-0000D6400000}"/>
    <cellStyle name="Normal 21 2 2 5 2" xfId="16808" xr:uid="{00000000-0005-0000-0000-0000D7400000}"/>
    <cellStyle name="Normal 21 2 2 5 3" xfId="16809" xr:uid="{00000000-0005-0000-0000-0000D8400000}"/>
    <cellStyle name="Normal 21 2 2 5 4" xfId="16810" xr:uid="{00000000-0005-0000-0000-0000D9400000}"/>
    <cellStyle name="Normal 21 2 2 6" xfId="16811" xr:uid="{00000000-0005-0000-0000-0000DA400000}"/>
    <cellStyle name="Normal 21 2 2 6 2" xfId="16812" xr:uid="{00000000-0005-0000-0000-0000DB400000}"/>
    <cellStyle name="Normal 21 2 2 6 3" xfId="16813" xr:uid="{00000000-0005-0000-0000-0000DC400000}"/>
    <cellStyle name="Normal 21 2 2 6 4" xfId="16814" xr:uid="{00000000-0005-0000-0000-0000DD400000}"/>
    <cellStyle name="Normal 21 2 2 7" xfId="16815" xr:uid="{00000000-0005-0000-0000-0000DE400000}"/>
    <cellStyle name="Normal 21 2 2 7 2" xfId="16816" xr:uid="{00000000-0005-0000-0000-0000DF400000}"/>
    <cellStyle name="Normal 21 2 2 7 3" xfId="16817" xr:uid="{00000000-0005-0000-0000-0000E0400000}"/>
    <cellStyle name="Normal 21 2 2 7 4" xfId="16818" xr:uid="{00000000-0005-0000-0000-0000E1400000}"/>
    <cellStyle name="Normal 21 2 2 8" xfId="16819" xr:uid="{00000000-0005-0000-0000-0000E2400000}"/>
    <cellStyle name="Normal 21 2 2 9" xfId="16820" xr:uid="{00000000-0005-0000-0000-0000E3400000}"/>
    <cellStyle name="Normal 21 2 3" xfId="16821" xr:uid="{00000000-0005-0000-0000-0000E4400000}"/>
    <cellStyle name="Normal 21 2 3 2" xfId="16822" xr:uid="{00000000-0005-0000-0000-0000E5400000}"/>
    <cellStyle name="Normal 21 2 3 2 2" xfId="16823" xr:uid="{00000000-0005-0000-0000-0000E6400000}"/>
    <cellStyle name="Normal 21 2 3 2 3" xfId="16824" xr:uid="{00000000-0005-0000-0000-0000E7400000}"/>
    <cellStyle name="Normal 21 2 3 2 4" xfId="16825" xr:uid="{00000000-0005-0000-0000-0000E8400000}"/>
    <cellStyle name="Normal 21 2 3 3" xfId="16826" xr:uid="{00000000-0005-0000-0000-0000E9400000}"/>
    <cellStyle name="Normal 21 2 3 3 2" xfId="16827" xr:uid="{00000000-0005-0000-0000-0000EA400000}"/>
    <cellStyle name="Normal 21 2 3 3 3" xfId="16828" xr:uid="{00000000-0005-0000-0000-0000EB400000}"/>
    <cellStyle name="Normal 21 2 3 3 4" xfId="16829" xr:uid="{00000000-0005-0000-0000-0000EC400000}"/>
    <cellStyle name="Normal 21 2 3 4" xfId="16830" xr:uid="{00000000-0005-0000-0000-0000ED400000}"/>
    <cellStyle name="Normal 21 2 3 5" xfId="16831" xr:uid="{00000000-0005-0000-0000-0000EE400000}"/>
    <cellStyle name="Normal 21 2 3 6" xfId="16832" xr:uid="{00000000-0005-0000-0000-0000EF400000}"/>
    <cellStyle name="Normal 21 2 4" xfId="16833" xr:uid="{00000000-0005-0000-0000-0000F0400000}"/>
    <cellStyle name="Normal 21 2 4 2" xfId="16834" xr:uid="{00000000-0005-0000-0000-0000F1400000}"/>
    <cellStyle name="Normal 21 2 4 3" xfId="16835" xr:uid="{00000000-0005-0000-0000-0000F2400000}"/>
    <cellStyle name="Normal 21 2 4 4" xfId="16836" xr:uid="{00000000-0005-0000-0000-0000F3400000}"/>
    <cellStyle name="Normal 21 2 5" xfId="16837" xr:uid="{00000000-0005-0000-0000-0000F4400000}"/>
    <cellStyle name="Normal 21 2 5 2" xfId="16838" xr:uid="{00000000-0005-0000-0000-0000F5400000}"/>
    <cellStyle name="Normal 21 2 5 3" xfId="16839" xr:uid="{00000000-0005-0000-0000-0000F6400000}"/>
    <cellStyle name="Normal 21 2 5 4" xfId="16840" xr:uid="{00000000-0005-0000-0000-0000F7400000}"/>
    <cellStyle name="Normal 21 2 6" xfId="16841" xr:uid="{00000000-0005-0000-0000-0000F8400000}"/>
    <cellStyle name="Normal 21 2 6 2" xfId="16842" xr:uid="{00000000-0005-0000-0000-0000F9400000}"/>
    <cellStyle name="Normal 21 2 6 3" xfId="16843" xr:uid="{00000000-0005-0000-0000-0000FA400000}"/>
    <cellStyle name="Normal 21 2 6 4" xfId="16844" xr:uid="{00000000-0005-0000-0000-0000FB400000}"/>
    <cellStyle name="Normal 21 2 7" xfId="16845" xr:uid="{00000000-0005-0000-0000-0000FC400000}"/>
    <cellStyle name="Normal 21 2 7 2" xfId="16846" xr:uid="{00000000-0005-0000-0000-0000FD400000}"/>
    <cellStyle name="Normal 21 2 7 3" xfId="16847" xr:uid="{00000000-0005-0000-0000-0000FE400000}"/>
    <cellStyle name="Normal 21 2 7 4" xfId="16848" xr:uid="{00000000-0005-0000-0000-0000FF400000}"/>
    <cellStyle name="Normal 21 2 8" xfId="16849" xr:uid="{00000000-0005-0000-0000-000000410000}"/>
    <cellStyle name="Normal 21 2 8 2" xfId="16850" xr:uid="{00000000-0005-0000-0000-000001410000}"/>
    <cellStyle name="Normal 21 2 8 3" xfId="16851" xr:uid="{00000000-0005-0000-0000-000002410000}"/>
    <cellStyle name="Normal 21 2 8 4" xfId="16852" xr:uid="{00000000-0005-0000-0000-000003410000}"/>
    <cellStyle name="Normal 21 2 9" xfId="16853" xr:uid="{00000000-0005-0000-0000-000004410000}"/>
    <cellStyle name="Normal 21 2 9 2" xfId="16854" xr:uid="{00000000-0005-0000-0000-000005410000}"/>
    <cellStyle name="Normal 21 2 9 3" xfId="16855" xr:uid="{00000000-0005-0000-0000-000006410000}"/>
    <cellStyle name="Normal 21 2 9 4" xfId="16856" xr:uid="{00000000-0005-0000-0000-000007410000}"/>
    <cellStyle name="Normal 21 20" xfId="16857" xr:uid="{00000000-0005-0000-0000-000008410000}"/>
    <cellStyle name="Normal 21 3" xfId="16858" xr:uid="{00000000-0005-0000-0000-000009410000}"/>
    <cellStyle name="Normal 21 3 10" xfId="16859" xr:uid="{00000000-0005-0000-0000-00000A410000}"/>
    <cellStyle name="Normal 21 3 11" xfId="16860" xr:uid="{00000000-0005-0000-0000-00000B410000}"/>
    <cellStyle name="Normal 21 3 12" xfId="16861" xr:uid="{00000000-0005-0000-0000-00000C410000}"/>
    <cellStyle name="Normal 21 3 13" xfId="16862" xr:uid="{00000000-0005-0000-0000-00000D410000}"/>
    <cellStyle name="Normal 21 3 14" xfId="16863" xr:uid="{00000000-0005-0000-0000-00000E410000}"/>
    <cellStyle name="Normal 21 3 2" xfId="16864" xr:uid="{00000000-0005-0000-0000-00000F410000}"/>
    <cellStyle name="Normal 21 3 2 10" xfId="16865" xr:uid="{00000000-0005-0000-0000-000010410000}"/>
    <cellStyle name="Normal 21 3 2 11" xfId="16866" xr:uid="{00000000-0005-0000-0000-000011410000}"/>
    <cellStyle name="Normal 21 3 2 12" xfId="16867" xr:uid="{00000000-0005-0000-0000-000012410000}"/>
    <cellStyle name="Normal 21 3 2 2" xfId="16868" xr:uid="{00000000-0005-0000-0000-000013410000}"/>
    <cellStyle name="Normal 21 3 2 2 2" xfId="16869" xr:uid="{00000000-0005-0000-0000-000014410000}"/>
    <cellStyle name="Normal 21 3 2 2 2 2" xfId="16870" xr:uid="{00000000-0005-0000-0000-000015410000}"/>
    <cellStyle name="Normal 21 3 2 2 2 3" xfId="16871" xr:uid="{00000000-0005-0000-0000-000016410000}"/>
    <cellStyle name="Normal 21 3 2 2 2 4" xfId="16872" xr:uid="{00000000-0005-0000-0000-000017410000}"/>
    <cellStyle name="Normal 21 3 2 2 3" xfId="16873" xr:uid="{00000000-0005-0000-0000-000018410000}"/>
    <cellStyle name="Normal 21 3 2 2 3 2" xfId="16874" xr:uid="{00000000-0005-0000-0000-000019410000}"/>
    <cellStyle name="Normal 21 3 2 2 3 3" xfId="16875" xr:uid="{00000000-0005-0000-0000-00001A410000}"/>
    <cellStyle name="Normal 21 3 2 2 3 4" xfId="16876" xr:uid="{00000000-0005-0000-0000-00001B410000}"/>
    <cellStyle name="Normal 21 3 2 2 4" xfId="16877" xr:uid="{00000000-0005-0000-0000-00001C410000}"/>
    <cellStyle name="Normal 21 3 2 2 5" xfId="16878" xr:uid="{00000000-0005-0000-0000-00001D410000}"/>
    <cellStyle name="Normal 21 3 2 2 6" xfId="16879" xr:uid="{00000000-0005-0000-0000-00001E410000}"/>
    <cellStyle name="Normal 21 3 2 3" xfId="16880" xr:uid="{00000000-0005-0000-0000-00001F410000}"/>
    <cellStyle name="Normal 21 3 2 3 2" xfId="16881" xr:uid="{00000000-0005-0000-0000-000020410000}"/>
    <cellStyle name="Normal 21 3 2 3 3" xfId="16882" xr:uid="{00000000-0005-0000-0000-000021410000}"/>
    <cellStyle name="Normal 21 3 2 3 4" xfId="16883" xr:uid="{00000000-0005-0000-0000-000022410000}"/>
    <cellStyle name="Normal 21 3 2 4" xfId="16884" xr:uid="{00000000-0005-0000-0000-000023410000}"/>
    <cellStyle name="Normal 21 3 2 4 2" xfId="16885" xr:uid="{00000000-0005-0000-0000-000024410000}"/>
    <cellStyle name="Normal 21 3 2 4 3" xfId="16886" xr:uid="{00000000-0005-0000-0000-000025410000}"/>
    <cellStyle name="Normal 21 3 2 4 4" xfId="16887" xr:uid="{00000000-0005-0000-0000-000026410000}"/>
    <cellStyle name="Normal 21 3 2 5" xfId="16888" xr:uid="{00000000-0005-0000-0000-000027410000}"/>
    <cellStyle name="Normal 21 3 2 5 2" xfId="16889" xr:uid="{00000000-0005-0000-0000-000028410000}"/>
    <cellStyle name="Normal 21 3 2 5 3" xfId="16890" xr:uid="{00000000-0005-0000-0000-000029410000}"/>
    <cellStyle name="Normal 21 3 2 5 4" xfId="16891" xr:uid="{00000000-0005-0000-0000-00002A410000}"/>
    <cellStyle name="Normal 21 3 2 6" xfId="16892" xr:uid="{00000000-0005-0000-0000-00002B410000}"/>
    <cellStyle name="Normal 21 3 2 6 2" xfId="16893" xr:uid="{00000000-0005-0000-0000-00002C410000}"/>
    <cellStyle name="Normal 21 3 2 6 3" xfId="16894" xr:uid="{00000000-0005-0000-0000-00002D410000}"/>
    <cellStyle name="Normal 21 3 2 6 4" xfId="16895" xr:uid="{00000000-0005-0000-0000-00002E410000}"/>
    <cellStyle name="Normal 21 3 2 7" xfId="16896" xr:uid="{00000000-0005-0000-0000-00002F410000}"/>
    <cellStyle name="Normal 21 3 2 7 2" xfId="16897" xr:uid="{00000000-0005-0000-0000-000030410000}"/>
    <cellStyle name="Normal 21 3 2 7 3" xfId="16898" xr:uid="{00000000-0005-0000-0000-000031410000}"/>
    <cellStyle name="Normal 21 3 2 7 4" xfId="16899" xr:uid="{00000000-0005-0000-0000-000032410000}"/>
    <cellStyle name="Normal 21 3 2 8" xfId="16900" xr:uid="{00000000-0005-0000-0000-000033410000}"/>
    <cellStyle name="Normal 21 3 2 9" xfId="16901" xr:uid="{00000000-0005-0000-0000-000034410000}"/>
    <cellStyle name="Normal 21 3 3" xfId="16902" xr:uid="{00000000-0005-0000-0000-000035410000}"/>
    <cellStyle name="Normal 21 3 3 2" xfId="16903" xr:uid="{00000000-0005-0000-0000-000036410000}"/>
    <cellStyle name="Normal 21 3 3 2 2" xfId="16904" xr:uid="{00000000-0005-0000-0000-000037410000}"/>
    <cellStyle name="Normal 21 3 3 2 3" xfId="16905" xr:uid="{00000000-0005-0000-0000-000038410000}"/>
    <cellStyle name="Normal 21 3 3 2 4" xfId="16906" xr:uid="{00000000-0005-0000-0000-000039410000}"/>
    <cellStyle name="Normal 21 3 3 3" xfId="16907" xr:uid="{00000000-0005-0000-0000-00003A410000}"/>
    <cellStyle name="Normal 21 3 3 3 2" xfId="16908" xr:uid="{00000000-0005-0000-0000-00003B410000}"/>
    <cellStyle name="Normal 21 3 3 3 3" xfId="16909" xr:uid="{00000000-0005-0000-0000-00003C410000}"/>
    <cellStyle name="Normal 21 3 3 3 4" xfId="16910" xr:uid="{00000000-0005-0000-0000-00003D410000}"/>
    <cellStyle name="Normal 21 3 3 4" xfId="16911" xr:uid="{00000000-0005-0000-0000-00003E410000}"/>
    <cellStyle name="Normal 21 3 3 5" xfId="16912" xr:uid="{00000000-0005-0000-0000-00003F410000}"/>
    <cellStyle name="Normal 21 3 3 6" xfId="16913" xr:uid="{00000000-0005-0000-0000-000040410000}"/>
    <cellStyle name="Normal 21 3 4" xfId="16914" xr:uid="{00000000-0005-0000-0000-000041410000}"/>
    <cellStyle name="Normal 21 3 4 2" xfId="16915" xr:uid="{00000000-0005-0000-0000-000042410000}"/>
    <cellStyle name="Normal 21 3 4 3" xfId="16916" xr:uid="{00000000-0005-0000-0000-000043410000}"/>
    <cellStyle name="Normal 21 3 4 4" xfId="16917" xr:uid="{00000000-0005-0000-0000-000044410000}"/>
    <cellStyle name="Normal 21 3 5" xfId="16918" xr:uid="{00000000-0005-0000-0000-000045410000}"/>
    <cellStyle name="Normal 21 3 5 2" xfId="16919" xr:uid="{00000000-0005-0000-0000-000046410000}"/>
    <cellStyle name="Normal 21 3 5 3" xfId="16920" xr:uid="{00000000-0005-0000-0000-000047410000}"/>
    <cellStyle name="Normal 21 3 5 4" xfId="16921" xr:uid="{00000000-0005-0000-0000-000048410000}"/>
    <cellStyle name="Normal 21 3 6" xfId="16922" xr:uid="{00000000-0005-0000-0000-000049410000}"/>
    <cellStyle name="Normal 21 3 6 2" xfId="16923" xr:uid="{00000000-0005-0000-0000-00004A410000}"/>
    <cellStyle name="Normal 21 3 6 3" xfId="16924" xr:uid="{00000000-0005-0000-0000-00004B410000}"/>
    <cellStyle name="Normal 21 3 6 4" xfId="16925" xr:uid="{00000000-0005-0000-0000-00004C410000}"/>
    <cellStyle name="Normal 21 3 7" xfId="16926" xr:uid="{00000000-0005-0000-0000-00004D410000}"/>
    <cellStyle name="Normal 21 3 7 2" xfId="16927" xr:uid="{00000000-0005-0000-0000-00004E410000}"/>
    <cellStyle name="Normal 21 3 7 3" xfId="16928" xr:uid="{00000000-0005-0000-0000-00004F410000}"/>
    <cellStyle name="Normal 21 3 7 4" xfId="16929" xr:uid="{00000000-0005-0000-0000-000050410000}"/>
    <cellStyle name="Normal 21 3 8" xfId="16930" xr:uid="{00000000-0005-0000-0000-000051410000}"/>
    <cellStyle name="Normal 21 3 8 2" xfId="16931" xr:uid="{00000000-0005-0000-0000-000052410000}"/>
    <cellStyle name="Normal 21 3 8 3" xfId="16932" xr:uid="{00000000-0005-0000-0000-000053410000}"/>
    <cellStyle name="Normal 21 3 8 4" xfId="16933" xr:uid="{00000000-0005-0000-0000-000054410000}"/>
    <cellStyle name="Normal 21 3 9" xfId="16934" xr:uid="{00000000-0005-0000-0000-000055410000}"/>
    <cellStyle name="Normal 21 3 9 2" xfId="16935" xr:uid="{00000000-0005-0000-0000-000056410000}"/>
    <cellStyle name="Normal 21 3 9 3" xfId="16936" xr:uid="{00000000-0005-0000-0000-000057410000}"/>
    <cellStyle name="Normal 21 3 9 4" xfId="16937" xr:uid="{00000000-0005-0000-0000-000058410000}"/>
    <cellStyle name="Normal 21 4" xfId="16938" xr:uid="{00000000-0005-0000-0000-000059410000}"/>
    <cellStyle name="Normal 21 4 10" xfId="16939" xr:uid="{00000000-0005-0000-0000-00005A410000}"/>
    <cellStyle name="Normal 21 4 11" xfId="16940" xr:uid="{00000000-0005-0000-0000-00005B410000}"/>
    <cellStyle name="Normal 21 4 12" xfId="16941" xr:uid="{00000000-0005-0000-0000-00005C410000}"/>
    <cellStyle name="Normal 21 4 2" xfId="16942" xr:uid="{00000000-0005-0000-0000-00005D410000}"/>
    <cellStyle name="Normal 21 4 2 2" xfId="16943" xr:uid="{00000000-0005-0000-0000-00005E410000}"/>
    <cellStyle name="Normal 21 4 2 2 2" xfId="16944" xr:uid="{00000000-0005-0000-0000-00005F410000}"/>
    <cellStyle name="Normal 21 4 2 2 3" xfId="16945" xr:uid="{00000000-0005-0000-0000-000060410000}"/>
    <cellStyle name="Normal 21 4 2 2 4" xfId="16946" xr:uid="{00000000-0005-0000-0000-000061410000}"/>
    <cellStyle name="Normal 21 4 2 3" xfId="16947" xr:uid="{00000000-0005-0000-0000-000062410000}"/>
    <cellStyle name="Normal 21 4 2 3 2" xfId="16948" xr:uid="{00000000-0005-0000-0000-000063410000}"/>
    <cellStyle name="Normal 21 4 2 3 3" xfId="16949" xr:uid="{00000000-0005-0000-0000-000064410000}"/>
    <cellStyle name="Normal 21 4 2 3 4" xfId="16950" xr:uid="{00000000-0005-0000-0000-000065410000}"/>
    <cellStyle name="Normal 21 4 2 4" xfId="16951" xr:uid="{00000000-0005-0000-0000-000066410000}"/>
    <cellStyle name="Normal 21 4 2 5" xfId="16952" xr:uid="{00000000-0005-0000-0000-000067410000}"/>
    <cellStyle name="Normal 21 4 2 6" xfId="16953" xr:uid="{00000000-0005-0000-0000-000068410000}"/>
    <cellStyle name="Normal 21 4 3" xfId="16954" xr:uid="{00000000-0005-0000-0000-000069410000}"/>
    <cellStyle name="Normal 21 4 3 2" xfId="16955" xr:uid="{00000000-0005-0000-0000-00006A410000}"/>
    <cellStyle name="Normal 21 4 3 3" xfId="16956" xr:uid="{00000000-0005-0000-0000-00006B410000}"/>
    <cellStyle name="Normal 21 4 3 4" xfId="16957" xr:uid="{00000000-0005-0000-0000-00006C410000}"/>
    <cellStyle name="Normal 21 4 4" xfId="16958" xr:uid="{00000000-0005-0000-0000-00006D410000}"/>
    <cellStyle name="Normal 21 4 4 2" xfId="16959" xr:uid="{00000000-0005-0000-0000-00006E410000}"/>
    <cellStyle name="Normal 21 4 4 3" xfId="16960" xr:uid="{00000000-0005-0000-0000-00006F410000}"/>
    <cellStyle name="Normal 21 4 4 4" xfId="16961" xr:uid="{00000000-0005-0000-0000-000070410000}"/>
    <cellStyle name="Normal 21 4 5" xfId="16962" xr:uid="{00000000-0005-0000-0000-000071410000}"/>
    <cellStyle name="Normal 21 4 5 2" xfId="16963" xr:uid="{00000000-0005-0000-0000-000072410000}"/>
    <cellStyle name="Normal 21 4 5 3" xfId="16964" xr:uid="{00000000-0005-0000-0000-000073410000}"/>
    <cellStyle name="Normal 21 4 5 4" xfId="16965" xr:uid="{00000000-0005-0000-0000-000074410000}"/>
    <cellStyle name="Normal 21 4 6" xfId="16966" xr:uid="{00000000-0005-0000-0000-000075410000}"/>
    <cellStyle name="Normal 21 4 6 2" xfId="16967" xr:uid="{00000000-0005-0000-0000-000076410000}"/>
    <cellStyle name="Normal 21 4 6 3" xfId="16968" xr:uid="{00000000-0005-0000-0000-000077410000}"/>
    <cellStyle name="Normal 21 4 6 4" xfId="16969" xr:uid="{00000000-0005-0000-0000-000078410000}"/>
    <cellStyle name="Normal 21 4 7" xfId="16970" xr:uid="{00000000-0005-0000-0000-000079410000}"/>
    <cellStyle name="Normal 21 4 7 2" xfId="16971" xr:uid="{00000000-0005-0000-0000-00007A410000}"/>
    <cellStyle name="Normal 21 4 7 3" xfId="16972" xr:uid="{00000000-0005-0000-0000-00007B410000}"/>
    <cellStyle name="Normal 21 4 7 4" xfId="16973" xr:uid="{00000000-0005-0000-0000-00007C410000}"/>
    <cellStyle name="Normal 21 4 8" xfId="16974" xr:uid="{00000000-0005-0000-0000-00007D410000}"/>
    <cellStyle name="Normal 21 4 9" xfId="16975" xr:uid="{00000000-0005-0000-0000-00007E410000}"/>
    <cellStyle name="Normal 21 5" xfId="16976" xr:uid="{00000000-0005-0000-0000-00007F410000}"/>
    <cellStyle name="Normal 21 5 10" xfId="16977" xr:uid="{00000000-0005-0000-0000-000080410000}"/>
    <cellStyle name="Normal 21 5 11" xfId="16978" xr:uid="{00000000-0005-0000-0000-000081410000}"/>
    <cellStyle name="Normal 21 5 12" xfId="16979" xr:uid="{00000000-0005-0000-0000-000082410000}"/>
    <cellStyle name="Normal 21 5 2" xfId="16980" xr:uid="{00000000-0005-0000-0000-000083410000}"/>
    <cellStyle name="Normal 21 5 2 2" xfId="16981" xr:uid="{00000000-0005-0000-0000-000084410000}"/>
    <cellStyle name="Normal 21 5 2 2 2" xfId="16982" xr:uid="{00000000-0005-0000-0000-000085410000}"/>
    <cellStyle name="Normal 21 5 2 2 3" xfId="16983" xr:uid="{00000000-0005-0000-0000-000086410000}"/>
    <cellStyle name="Normal 21 5 2 2 4" xfId="16984" xr:uid="{00000000-0005-0000-0000-000087410000}"/>
    <cellStyle name="Normal 21 5 2 3" xfId="16985" xr:uid="{00000000-0005-0000-0000-000088410000}"/>
    <cellStyle name="Normal 21 5 2 3 2" xfId="16986" xr:uid="{00000000-0005-0000-0000-000089410000}"/>
    <cellStyle name="Normal 21 5 2 3 3" xfId="16987" xr:uid="{00000000-0005-0000-0000-00008A410000}"/>
    <cellStyle name="Normal 21 5 2 3 4" xfId="16988" xr:uid="{00000000-0005-0000-0000-00008B410000}"/>
    <cellStyle name="Normal 21 5 2 4" xfId="16989" xr:uid="{00000000-0005-0000-0000-00008C410000}"/>
    <cellStyle name="Normal 21 5 2 5" xfId="16990" xr:uid="{00000000-0005-0000-0000-00008D410000}"/>
    <cellStyle name="Normal 21 5 2 6" xfId="16991" xr:uid="{00000000-0005-0000-0000-00008E410000}"/>
    <cellStyle name="Normal 21 5 3" xfId="16992" xr:uid="{00000000-0005-0000-0000-00008F410000}"/>
    <cellStyle name="Normal 21 5 3 2" xfId="16993" xr:uid="{00000000-0005-0000-0000-000090410000}"/>
    <cellStyle name="Normal 21 5 3 3" xfId="16994" xr:uid="{00000000-0005-0000-0000-000091410000}"/>
    <cellStyle name="Normal 21 5 3 4" xfId="16995" xr:uid="{00000000-0005-0000-0000-000092410000}"/>
    <cellStyle name="Normal 21 5 4" xfId="16996" xr:uid="{00000000-0005-0000-0000-000093410000}"/>
    <cellStyle name="Normal 21 5 4 2" xfId="16997" xr:uid="{00000000-0005-0000-0000-000094410000}"/>
    <cellStyle name="Normal 21 5 4 3" xfId="16998" xr:uid="{00000000-0005-0000-0000-000095410000}"/>
    <cellStyle name="Normal 21 5 4 4" xfId="16999" xr:uid="{00000000-0005-0000-0000-000096410000}"/>
    <cellStyle name="Normal 21 5 5" xfId="17000" xr:uid="{00000000-0005-0000-0000-000097410000}"/>
    <cellStyle name="Normal 21 5 5 2" xfId="17001" xr:uid="{00000000-0005-0000-0000-000098410000}"/>
    <cellStyle name="Normal 21 5 5 3" xfId="17002" xr:uid="{00000000-0005-0000-0000-000099410000}"/>
    <cellStyle name="Normal 21 5 5 4" xfId="17003" xr:uid="{00000000-0005-0000-0000-00009A410000}"/>
    <cellStyle name="Normal 21 5 6" xfId="17004" xr:uid="{00000000-0005-0000-0000-00009B410000}"/>
    <cellStyle name="Normal 21 5 6 2" xfId="17005" xr:uid="{00000000-0005-0000-0000-00009C410000}"/>
    <cellStyle name="Normal 21 5 6 3" xfId="17006" xr:uid="{00000000-0005-0000-0000-00009D410000}"/>
    <cellStyle name="Normal 21 5 6 4" xfId="17007" xr:uid="{00000000-0005-0000-0000-00009E410000}"/>
    <cellStyle name="Normal 21 5 7" xfId="17008" xr:uid="{00000000-0005-0000-0000-00009F410000}"/>
    <cellStyle name="Normal 21 5 7 2" xfId="17009" xr:uid="{00000000-0005-0000-0000-0000A0410000}"/>
    <cellStyle name="Normal 21 5 7 3" xfId="17010" xr:uid="{00000000-0005-0000-0000-0000A1410000}"/>
    <cellStyle name="Normal 21 5 7 4" xfId="17011" xr:uid="{00000000-0005-0000-0000-0000A2410000}"/>
    <cellStyle name="Normal 21 5 8" xfId="17012" xr:uid="{00000000-0005-0000-0000-0000A3410000}"/>
    <cellStyle name="Normal 21 5 9" xfId="17013" xr:uid="{00000000-0005-0000-0000-0000A4410000}"/>
    <cellStyle name="Normal 21 6" xfId="17014" xr:uid="{00000000-0005-0000-0000-0000A5410000}"/>
    <cellStyle name="Normal 21 6 2" xfId="17015" xr:uid="{00000000-0005-0000-0000-0000A6410000}"/>
    <cellStyle name="Normal 21 6 2 2" xfId="17016" xr:uid="{00000000-0005-0000-0000-0000A7410000}"/>
    <cellStyle name="Normal 21 6 2 3" xfId="17017" xr:uid="{00000000-0005-0000-0000-0000A8410000}"/>
    <cellStyle name="Normal 21 6 2 4" xfId="17018" xr:uid="{00000000-0005-0000-0000-0000A9410000}"/>
    <cellStyle name="Normal 21 6 3" xfId="17019" xr:uid="{00000000-0005-0000-0000-0000AA410000}"/>
    <cellStyle name="Normal 21 6 3 2" xfId="17020" xr:uid="{00000000-0005-0000-0000-0000AB410000}"/>
    <cellStyle name="Normal 21 6 3 3" xfId="17021" xr:uid="{00000000-0005-0000-0000-0000AC410000}"/>
    <cellStyle name="Normal 21 6 3 4" xfId="17022" xr:uid="{00000000-0005-0000-0000-0000AD410000}"/>
    <cellStyle name="Normal 21 6 4" xfId="17023" xr:uid="{00000000-0005-0000-0000-0000AE410000}"/>
    <cellStyle name="Normal 21 6 4 2" xfId="17024" xr:uid="{00000000-0005-0000-0000-0000AF410000}"/>
    <cellStyle name="Normal 21 6 4 3" xfId="17025" xr:uid="{00000000-0005-0000-0000-0000B0410000}"/>
    <cellStyle name="Normal 21 6 4 4" xfId="17026" xr:uid="{00000000-0005-0000-0000-0000B1410000}"/>
    <cellStyle name="Normal 21 6 5" xfId="17027" xr:uid="{00000000-0005-0000-0000-0000B2410000}"/>
    <cellStyle name="Normal 21 6 5 2" xfId="17028" xr:uid="{00000000-0005-0000-0000-0000B3410000}"/>
    <cellStyle name="Normal 21 6 5 3" xfId="17029" xr:uid="{00000000-0005-0000-0000-0000B4410000}"/>
    <cellStyle name="Normal 21 6 5 4" xfId="17030" xr:uid="{00000000-0005-0000-0000-0000B5410000}"/>
    <cellStyle name="Normal 21 6 6" xfId="17031" xr:uid="{00000000-0005-0000-0000-0000B6410000}"/>
    <cellStyle name="Normal 21 6 7" xfId="17032" xr:uid="{00000000-0005-0000-0000-0000B7410000}"/>
    <cellStyle name="Normal 21 6 8" xfId="17033" xr:uid="{00000000-0005-0000-0000-0000B8410000}"/>
    <cellStyle name="Normal 21 7" xfId="17034" xr:uid="{00000000-0005-0000-0000-0000B9410000}"/>
    <cellStyle name="Normal 21 7 2" xfId="17035" xr:uid="{00000000-0005-0000-0000-0000BA410000}"/>
    <cellStyle name="Normal 21 7 3" xfId="17036" xr:uid="{00000000-0005-0000-0000-0000BB410000}"/>
    <cellStyle name="Normal 21 7 4" xfId="17037" xr:uid="{00000000-0005-0000-0000-0000BC410000}"/>
    <cellStyle name="Normal 21 8" xfId="17038" xr:uid="{00000000-0005-0000-0000-0000BD410000}"/>
    <cellStyle name="Normal 21 8 2" xfId="17039" xr:uid="{00000000-0005-0000-0000-0000BE410000}"/>
    <cellStyle name="Normal 21 8 3" xfId="17040" xr:uid="{00000000-0005-0000-0000-0000BF410000}"/>
    <cellStyle name="Normal 21 8 4" xfId="17041" xr:uid="{00000000-0005-0000-0000-0000C0410000}"/>
    <cellStyle name="Normal 21 9" xfId="17042" xr:uid="{00000000-0005-0000-0000-0000C1410000}"/>
    <cellStyle name="Normal 21 9 2" xfId="17043" xr:uid="{00000000-0005-0000-0000-0000C2410000}"/>
    <cellStyle name="Normal 21 9 3" xfId="17044" xr:uid="{00000000-0005-0000-0000-0000C3410000}"/>
    <cellStyle name="Normal 21 9 4" xfId="17045" xr:uid="{00000000-0005-0000-0000-0000C4410000}"/>
    <cellStyle name="Normal 22" xfId="17046" xr:uid="{00000000-0005-0000-0000-0000C5410000}"/>
    <cellStyle name="Normal 22 10" xfId="17047" xr:uid="{00000000-0005-0000-0000-0000C6410000}"/>
    <cellStyle name="Normal 22 10 2" xfId="17048" xr:uid="{00000000-0005-0000-0000-0000C7410000}"/>
    <cellStyle name="Normal 22 10 3" xfId="17049" xr:uid="{00000000-0005-0000-0000-0000C8410000}"/>
    <cellStyle name="Normal 22 10 4" xfId="17050" xr:uid="{00000000-0005-0000-0000-0000C9410000}"/>
    <cellStyle name="Normal 22 11" xfId="17051" xr:uid="{00000000-0005-0000-0000-0000CA410000}"/>
    <cellStyle name="Normal 22 11 2" xfId="17052" xr:uid="{00000000-0005-0000-0000-0000CB410000}"/>
    <cellStyle name="Normal 22 11 3" xfId="17053" xr:uid="{00000000-0005-0000-0000-0000CC410000}"/>
    <cellStyle name="Normal 22 11 4" xfId="17054" xr:uid="{00000000-0005-0000-0000-0000CD410000}"/>
    <cellStyle name="Normal 22 12" xfId="17055" xr:uid="{00000000-0005-0000-0000-0000CE410000}"/>
    <cellStyle name="Normal 22 12 2" xfId="17056" xr:uid="{00000000-0005-0000-0000-0000CF410000}"/>
    <cellStyle name="Normal 22 12 3" xfId="17057" xr:uid="{00000000-0005-0000-0000-0000D0410000}"/>
    <cellStyle name="Normal 22 12 4" xfId="17058" xr:uid="{00000000-0005-0000-0000-0000D1410000}"/>
    <cellStyle name="Normal 22 13" xfId="17059" xr:uid="{00000000-0005-0000-0000-0000D2410000}"/>
    <cellStyle name="Normal 22 13 2" xfId="17060" xr:uid="{00000000-0005-0000-0000-0000D3410000}"/>
    <cellStyle name="Normal 22 13 3" xfId="17061" xr:uid="{00000000-0005-0000-0000-0000D4410000}"/>
    <cellStyle name="Normal 22 13 4" xfId="17062" xr:uid="{00000000-0005-0000-0000-0000D5410000}"/>
    <cellStyle name="Normal 22 14" xfId="17063" xr:uid="{00000000-0005-0000-0000-0000D6410000}"/>
    <cellStyle name="Normal 22 15" xfId="17064" xr:uid="{00000000-0005-0000-0000-0000D7410000}"/>
    <cellStyle name="Normal 22 16" xfId="17065" xr:uid="{00000000-0005-0000-0000-0000D8410000}"/>
    <cellStyle name="Normal 22 17" xfId="17066" xr:uid="{00000000-0005-0000-0000-0000D9410000}"/>
    <cellStyle name="Normal 22 18" xfId="17067" xr:uid="{00000000-0005-0000-0000-0000DA410000}"/>
    <cellStyle name="Normal 22 19" xfId="17068" xr:uid="{00000000-0005-0000-0000-0000DB410000}"/>
    <cellStyle name="Normal 22 2" xfId="17069" xr:uid="{00000000-0005-0000-0000-0000DC410000}"/>
    <cellStyle name="Normal 22 2 10" xfId="17070" xr:uid="{00000000-0005-0000-0000-0000DD410000}"/>
    <cellStyle name="Normal 22 2 11" xfId="17071" xr:uid="{00000000-0005-0000-0000-0000DE410000}"/>
    <cellStyle name="Normal 22 2 12" xfId="17072" xr:uid="{00000000-0005-0000-0000-0000DF410000}"/>
    <cellStyle name="Normal 22 2 13" xfId="17073" xr:uid="{00000000-0005-0000-0000-0000E0410000}"/>
    <cellStyle name="Normal 22 2 14" xfId="17074" xr:uid="{00000000-0005-0000-0000-0000E1410000}"/>
    <cellStyle name="Normal 22 2 2" xfId="17075" xr:uid="{00000000-0005-0000-0000-0000E2410000}"/>
    <cellStyle name="Normal 22 2 2 10" xfId="17076" xr:uid="{00000000-0005-0000-0000-0000E3410000}"/>
    <cellStyle name="Normal 22 2 2 11" xfId="17077" xr:uid="{00000000-0005-0000-0000-0000E4410000}"/>
    <cellStyle name="Normal 22 2 2 12" xfId="17078" xr:uid="{00000000-0005-0000-0000-0000E5410000}"/>
    <cellStyle name="Normal 22 2 2 2" xfId="17079" xr:uid="{00000000-0005-0000-0000-0000E6410000}"/>
    <cellStyle name="Normal 22 2 2 2 2" xfId="17080" xr:uid="{00000000-0005-0000-0000-0000E7410000}"/>
    <cellStyle name="Normal 22 2 2 2 2 2" xfId="17081" xr:uid="{00000000-0005-0000-0000-0000E8410000}"/>
    <cellStyle name="Normal 22 2 2 2 2 3" xfId="17082" xr:uid="{00000000-0005-0000-0000-0000E9410000}"/>
    <cellStyle name="Normal 22 2 2 2 2 4" xfId="17083" xr:uid="{00000000-0005-0000-0000-0000EA410000}"/>
    <cellStyle name="Normal 22 2 2 2 3" xfId="17084" xr:uid="{00000000-0005-0000-0000-0000EB410000}"/>
    <cellStyle name="Normal 22 2 2 2 3 2" xfId="17085" xr:uid="{00000000-0005-0000-0000-0000EC410000}"/>
    <cellStyle name="Normal 22 2 2 2 3 3" xfId="17086" xr:uid="{00000000-0005-0000-0000-0000ED410000}"/>
    <cellStyle name="Normal 22 2 2 2 3 4" xfId="17087" xr:uid="{00000000-0005-0000-0000-0000EE410000}"/>
    <cellStyle name="Normal 22 2 2 2 4" xfId="17088" xr:uid="{00000000-0005-0000-0000-0000EF410000}"/>
    <cellStyle name="Normal 22 2 2 2 5" xfId="17089" xr:uid="{00000000-0005-0000-0000-0000F0410000}"/>
    <cellStyle name="Normal 22 2 2 2 6" xfId="17090" xr:uid="{00000000-0005-0000-0000-0000F1410000}"/>
    <cellStyle name="Normal 22 2 2 3" xfId="17091" xr:uid="{00000000-0005-0000-0000-0000F2410000}"/>
    <cellStyle name="Normal 22 2 2 3 2" xfId="17092" xr:uid="{00000000-0005-0000-0000-0000F3410000}"/>
    <cellStyle name="Normal 22 2 2 3 3" xfId="17093" xr:uid="{00000000-0005-0000-0000-0000F4410000}"/>
    <cellStyle name="Normal 22 2 2 3 4" xfId="17094" xr:uid="{00000000-0005-0000-0000-0000F5410000}"/>
    <cellStyle name="Normal 22 2 2 4" xfId="17095" xr:uid="{00000000-0005-0000-0000-0000F6410000}"/>
    <cellStyle name="Normal 22 2 2 4 2" xfId="17096" xr:uid="{00000000-0005-0000-0000-0000F7410000}"/>
    <cellStyle name="Normal 22 2 2 4 3" xfId="17097" xr:uid="{00000000-0005-0000-0000-0000F8410000}"/>
    <cellStyle name="Normal 22 2 2 4 4" xfId="17098" xr:uid="{00000000-0005-0000-0000-0000F9410000}"/>
    <cellStyle name="Normal 22 2 2 5" xfId="17099" xr:uid="{00000000-0005-0000-0000-0000FA410000}"/>
    <cellStyle name="Normal 22 2 2 5 2" xfId="17100" xr:uid="{00000000-0005-0000-0000-0000FB410000}"/>
    <cellStyle name="Normal 22 2 2 5 3" xfId="17101" xr:uid="{00000000-0005-0000-0000-0000FC410000}"/>
    <cellStyle name="Normal 22 2 2 5 4" xfId="17102" xr:uid="{00000000-0005-0000-0000-0000FD410000}"/>
    <cellStyle name="Normal 22 2 2 6" xfId="17103" xr:uid="{00000000-0005-0000-0000-0000FE410000}"/>
    <cellStyle name="Normal 22 2 2 6 2" xfId="17104" xr:uid="{00000000-0005-0000-0000-0000FF410000}"/>
    <cellStyle name="Normal 22 2 2 6 3" xfId="17105" xr:uid="{00000000-0005-0000-0000-000000420000}"/>
    <cellStyle name="Normal 22 2 2 6 4" xfId="17106" xr:uid="{00000000-0005-0000-0000-000001420000}"/>
    <cellStyle name="Normal 22 2 2 7" xfId="17107" xr:uid="{00000000-0005-0000-0000-000002420000}"/>
    <cellStyle name="Normal 22 2 2 7 2" xfId="17108" xr:uid="{00000000-0005-0000-0000-000003420000}"/>
    <cellStyle name="Normal 22 2 2 7 3" xfId="17109" xr:uid="{00000000-0005-0000-0000-000004420000}"/>
    <cellStyle name="Normal 22 2 2 7 4" xfId="17110" xr:uid="{00000000-0005-0000-0000-000005420000}"/>
    <cellStyle name="Normal 22 2 2 8" xfId="17111" xr:uid="{00000000-0005-0000-0000-000006420000}"/>
    <cellStyle name="Normal 22 2 2 9" xfId="17112" xr:uid="{00000000-0005-0000-0000-000007420000}"/>
    <cellStyle name="Normal 22 2 3" xfId="17113" xr:uid="{00000000-0005-0000-0000-000008420000}"/>
    <cellStyle name="Normal 22 2 3 2" xfId="17114" xr:uid="{00000000-0005-0000-0000-000009420000}"/>
    <cellStyle name="Normal 22 2 3 2 2" xfId="17115" xr:uid="{00000000-0005-0000-0000-00000A420000}"/>
    <cellStyle name="Normal 22 2 3 2 3" xfId="17116" xr:uid="{00000000-0005-0000-0000-00000B420000}"/>
    <cellStyle name="Normal 22 2 3 2 4" xfId="17117" xr:uid="{00000000-0005-0000-0000-00000C420000}"/>
    <cellStyle name="Normal 22 2 3 3" xfId="17118" xr:uid="{00000000-0005-0000-0000-00000D420000}"/>
    <cellStyle name="Normal 22 2 3 3 2" xfId="17119" xr:uid="{00000000-0005-0000-0000-00000E420000}"/>
    <cellStyle name="Normal 22 2 3 3 3" xfId="17120" xr:uid="{00000000-0005-0000-0000-00000F420000}"/>
    <cellStyle name="Normal 22 2 3 3 4" xfId="17121" xr:uid="{00000000-0005-0000-0000-000010420000}"/>
    <cellStyle name="Normal 22 2 3 4" xfId="17122" xr:uid="{00000000-0005-0000-0000-000011420000}"/>
    <cellStyle name="Normal 22 2 3 5" xfId="17123" xr:uid="{00000000-0005-0000-0000-000012420000}"/>
    <cellStyle name="Normal 22 2 3 6" xfId="17124" xr:uid="{00000000-0005-0000-0000-000013420000}"/>
    <cellStyle name="Normal 22 2 4" xfId="17125" xr:uid="{00000000-0005-0000-0000-000014420000}"/>
    <cellStyle name="Normal 22 2 4 2" xfId="17126" xr:uid="{00000000-0005-0000-0000-000015420000}"/>
    <cellStyle name="Normal 22 2 4 3" xfId="17127" xr:uid="{00000000-0005-0000-0000-000016420000}"/>
    <cellStyle name="Normal 22 2 4 4" xfId="17128" xr:uid="{00000000-0005-0000-0000-000017420000}"/>
    <cellStyle name="Normal 22 2 5" xfId="17129" xr:uid="{00000000-0005-0000-0000-000018420000}"/>
    <cellStyle name="Normal 22 2 5 2" xfId="17130" xr:uid="{00000000-0005-0000-0000-000019420000}"/>
    <cellStyle name="Normal 22 2 5 3" xfId="17131" xr:uid="{00000000-0005-0000-0000-00001A420000}"/>
    <cellStyle name="Normal 22 2 5 4" xfId="17132" xr:uid="{00000000-0005-0000-0000-00001B420000}"/>
    <cellStyle name="Normal 22 2 6" xfId="17133" xr:uid="{00000000-0005-0000-0000-00001C420000}"/>
    <cellStyle name="Normal 22 2 6 2" xfId="17134" xr:uid="{00000000-0005-0000-0000-00001D420000}"/>
    <cellStyle name="Normal 22 2 6 3" xfId="17135" xr:uid="{00000000-0005-0000-0000-00001E420000}"/>
    <cellStyle name="Normal 22 2 6 4" xfId="17136" xr:uid="{00000000-0005-0000-0000-00001F420000}"/>
    <cellStyle name="Normal 22 2 7" xfId="17137" xr:uid="{00000000-0005-0000-0000-000020420000}"/>
    <cellStyle name="Normal 22 2 7 2" xfId="17138" xr:uid="{00000000-0005-0000-0000-000021420000}"/>
    <cellStyle name="Normal 22 2 7 3" xfId="17139" xr:uid="{00000000-0005-0000-0000-000022420000}"/>
    <cellStyle name="Normal 22 2 7 4" xfId="17140" xr:uid="{00000000-0005-0000-0000-000023420000}"/>
    <cellStyle name="Normal 22 2 8" xfId="17141" xr:uid="{00000000-0005-0000-0000-000024420000}"/>
    <cellStyle name="Normal 22 2 8 2" xfId="17142" xr:uid="{00000000-0005-0000-0000-000025420000}"/>
    <cellStyle name="Normal 22 2 8 3" xfId="17143" xr:uid="{00000000-0005-0000-0000-000026420000}"/>
    <cellStyle name="Normal 22 2 8 4" xfId="17144" xr:uid="{00000000-0005-0000-0000-000027420000}"/>
    <cellStyle name="Normal 22 2 9" xfId="17145" xr:uid="{00000000-0005-0000-0000-000028420000}"/>
    <cellStyle name="Normal 22 2 9 2" xfId="17146" xr:uid="{00000000-0005-0000-0000-000029420000}"/>
    <cellStyle name="Normal 22 2 9 3" xfId="17147" xr:uid="{00000000-0005-0000-0000-00002A420000}"/>
    <cellStyle name="Normal 22 2 9 4" xfId="17148" xr:uid="{00000000-0005-0000-0000-00002B420000}"/>
    <cellStyle name="Normal 22 20" xfId="17149" xr:uid="{00000000-0005-0000-0000-00002C420000}"/>
    <cellStyle name="Normal 22 3" xfId="17150" xr:uid="{00000000-0005-0000-0000-00002D420000}"/>
    <cellStyle name="Normal 22 3 10" xfId="17151" xr:uid="{00000000-0005-0000-0000-00002E420000}"/>
    <cellStyle name="Normal 22 3 11" xfId="17152" xr:uid="{00000000-0005-0000-0000-00002F420000}"/>
    <cellStyle name="Normal 22 3 12" xfId="17153" xr:uid="{00000000-0005-0000-0000-000030420000}"/>
    <cellStyle name="Normal 22 3 13" xfId="17154" xr:uid="{00000000-0005-0000-0000-000031420000}"/>
    <cellStyle name="Normal 22 3 14" xfId="17155" xr:uid="{00000000-0005-0000-0000-000032420000}"/>
    <cellStyle name="Normal 22 3 2" xfId="17156" xr:uid="{00000000-0005-0000-0000-000033420000}"/>
    <cellStyle name="Normal 22 3 2 10" xfId="17157" xr:uid="{00000000-0005-0000-0000-000034420000}"/>
    <cellStyle name="Normal 22 3 2 11" xfId="17158" xr:uid="{00000000-0005-0000-0000-000035420000}"/>
    <cellStyle name="Normal 22 3 2 12" xfId="17159" xr:uid="{00000000-0005-0000-0000-000036420000}"/>
    <cellStyle name="Normal 22 3 2 2" xfId="17160" xr:uid="{00000000-0005-0000-0000-000037420000}"/>
    <cellStyle name="Normal 22 3 2 2 2" xfId="17161" xr:uid="{00000000-0005-0000-0000-000038420000}"/>
    <cellStyle name="Normal 22 3 2 2 2 2" xfId="17162" xr:uid="{00000000-0005-0000-0000-000039420000}"/>
    <cellStyle name="Normal 22 3 2 2 2 3" xfId="17163" xr:uid="{00000000-0005-0000-0000-00003A420000}"/>
    <cellStyle name="Normal 22 3 2 2 2 4" xfId="17164" xr:uid="{00000000-0005-0000-0000-00003B420000}"/>
    <cellStyle name="Normal 22 3 2 2 3" xfId="17165" xr:uid="{00000000-0005-0000-0000-00003C420000}"/>
    <cellStyle name="Normal 22 3 2 2 3 2" xfId="17166" xr:uid="{00000000-0005-0000-0000-00003D420000}"/>
    <cellStyle name="Normal 22 3 2 2 3 3" xfId="17167" xr:uid="{00000000-0005-0000-0000-00003E420000}"/>
    <cellStyle name="Normal 22 3 2 2 3 4" xfId="17168" xr:uid="{00000000-0005-0000-0000-00003F420000}"/>
    <cellStyle name="Normal 22 3 2 2 4" xfId="17169" xr:uid="{00000000-0005-0000-0000-000040420000}"/>
    <cellStyle name="Normal 22 3 2 2 5" xfId="17170" xr:uid="{00000000-0005-0000-0000-000041420000}"/>
    <cellStyle name="Normal 22 3 2 2 6" xfId="17171" xr:uid="{00000000-0005-0000-0000-000042420000}"/>
    <cellStyle name="Normal 22 3 2 3" xfId="17172" xr:uid="{00000000-0005-0000-0000-000043420000}"/>
    <cellStyle name="Normal 22 3 2 3 2" xfId="17173" xr:uid="{00000000-0005-0000-0000-000044420000}"/>
    <cellStyle name="Normal 22 3 2 3 3" xfId="17174" xr:uid="{00000000-0005-0000-0000-000045420000}"/>
    <cellStyle name="Normal 22 3 2 3 4" xfId="17175" xr:uid="{00000000-0005-0000-0000-000046420000}"/>
    <cellStyle name="Normal 22 3 2 4" xfId="17176" xr:uid="{00000000-0005-0000-0000-000047420000}"/>
    <cellStyle name="Normal 22 3 2 4 2" xfId="17177" xr:uid="{00000000-0005-0000-0000-000048420000}"/>
    <cellStyle name="Normal 22 3 2 4 3" xfId="17178" xr:uid="{00000000-0005-0000-0000-000049420000}"/>
    <cellStyle name="Normal 22 3 2 4 4" xfId="17179" xr:uid="{00000000-0005-0000-0000-00004A420000}"/>
    <cellStyle name="Normal 22 3 2 5" xfId="17180" xr:uid="{00000000-0005-0000-0000-00004B420000}"/>
    <cellStyle name="Normal 22 3 2 5 2" xfId="17181" xr:uid="{00000000-0005-0000-0000-00004C420000}"/>
    <cellStyle name="Normal 22 3 2 5 3" xfId="17182" xr:uid="{00000000-0005-0000-0000-00004D420000}"/>
    <cellStyle name="Normal 22 3 2 5 4" xfId="17183" xr:uid="{00000000-0005-0000-0000-00004E420000}"/>
    <cellStyle name="Normal 22 3 2 6" xfId="17184" xr:uid="{00000000-0005-0000-0000-00004F420000}"/>
    <cellStyle name="Normal 22 3 2 6 2" xfId="17185" xr:uid="{00000000-0005-0000-0000-000050420000}"/>
    <cellStyle name="Normal 22 3 2 6 3" xfId="17186" xr:uid="{00000000-0005-0000-0000-000051420000}"/>
    <cellStyle name="Normal 22 3 2 6 4" xfId="17187" xr:uid="{00000000-0005-0000-0000-000052420000}"/>
    <cellStyle name="Normal 22 3 2 7" xfId="17188" xr:uid="{00000000-0005-0000-0000-000053420000}"/>
    <cellStyle name="Normal 22 3 2 7 2" xfId="17189" xr:uid="{00000000-0005-0000-0000-000054420000}"/>
    <cellStyle name="Normal 22 3 2 7 3" xfId="17190" xr:uid="{00000000-0005-0000-0000-000055420000}"/>
    <cellStyle name="Normal 22 3 2 7 4" xfId="17191" xr:uid="{00000000-0005-0000-0000-000056420000}"/>
    <cellStyle name="Normal 22 3 2 8" xfId="17192" xr:uid="{00000000-0005-0000-0000-000057420000}"/>
    <cellStyle name="Normal 22 3 2 9" xfId="17193" xr:uid="{00000000-0005-0000-0000-000058420000}"/>
    <cellStyle name="Normal 22 3 3" xfId="17194" xr:uid="{00000000-0005-0000-0000-000059420000}"/>
    <cellStyle name="Normal 22 3 3 2" xfId="17195" xr:uid="{00000000-0005-0000-0000-00005A420000}"/>
    <cellStyle name="Normal 22 3 3 2 2" xfId="17196" xr:uid="{00000000-0005-0000-0000-00005B420000}"/>
    <cellStyle name="Normal 22 3 3 2 3" xfId="17197" xr:uid="{00000000-0005-0000-0000-00005C420000}"/>
    <cellStyle name="Normal 22 3 3 2 4" xfId="17198" xr:uid="{00000000-0005-0000-0000-00005D420000}"/>
    <cellStyle name="Normal 22 3 3 3" xfId="17199" xr:uid="{00000000-0005-0000-0000-00005E420000}"/>
    <cellStyle name="Normal 22 3 3 3 2" xfId="17200" xr:uid="{00000000-0005-0000-0000-00005F420000}"/>
    <cellStyle name="Normal 22 3 3 3 3" xfId="17201" xr:uid="{00000000-0005-0000-0000-000060420000}"/>
    <cellStyle name="Normal 22 3 3 3 4" xfId="17202" xr:uid="{00000000-0005-0000-0000-000061420000}"/>
    <cellStyle name="Normal 22 3 3 4" xfId="17203" xr:uid="{00000000-0005-0000-0000-000062420000}"/>
    <cellStyle name="Normal 22 3 3 5" xfId="17204" xr:uid="{00000000-0005-0000-0000-000063420000}"/>
    <cellStyle name="Normal 22 3 3 6" xfId="17205" xr:uid="{00000000-0005-0000-0000-000064420000}"/>
    <cellStyle name="Normal 22 3 4" xfId="17206" xr:uid="{00000000-0005-0000-0000-000065420000}"/>
    <cellStyle name="Normal 22 3 4 2" xfId="17207" xr:uid="{00000000-0005-0000-0000-000066420000}"/>
    <cellStyle name="Normal 22 3 4 3" xfId="17208" xr:uid="{00000000-0005-0000-0000-000067420000}"/>
    <cellStyle name="Normal 22 3 4 4" xfId="17209" xr:uid="{00000000-0005-0000-0000-000068420000}"/>
    <cellStyle name="Normal 22 3 5" xfId="17210" xr:uid="{00000000-0005-0000-0000-000069420000}"/>
    <cellStyle name="Normal 22 3 5 2" xfId="17211" xr:uid="{00000000-0005-0000-0000-00006A420000}"/>
    <cellStyle name="Normal 22 3 5 3" xfId="17212" xr:uid="{00000000-0005-0000-0000-00006B420000}"/>
    <cellStyle name="Normal 22 3 5 4" xfId="17213" xr:uid="{00000000-0005-0000-0000-00006C420000}"/>
    <cellStyle name="Normal 22 3 6" xfId="17214" xr:uid="{00000000-0005-0000-0000-00006D420000}"/>
    <cellStyle name="Normal 22 3 6 2" xfId="17215" xr:uid="{00000000-0005-0000-0000-00006E420000}"/>
    <cellStyle name="Normal 22 3 6 3" xfId="17216" xr:uid="{00000000-0005-0000-0000-00006F420000}"/>
    <cellStyle name="Normal 22 3 6 4" xfId="17217" xr:uid="{00000000-0005-0000-0000-000070420000}"/>
    <cellStyle name="Normal 22 3 7" xfId="17218" xr:uid="{00000000-0005-0000-0000-000071420000}"/>
    <cellStyle name="Normal 22 3 7 2" xfId="17219" xr:uid="{00000000-0005-0000-0000-000072420000}"/>
    <cellStyle name="Normal 22 3 7 3" xfId="17220" xr:uid="{00000000-0005-0000-0000-000073420000}"/>
    <cellStyle name="Normal 22 3 7 4" xfId="17221" xr:uid="{00000000-0005-0000-0000-000074420000}"/>
    <cellStyle name="Normal 22 3 8" xfId="17222" xr:uid="{00000000-0005-0000-0000-000075420000}"/>
    <cellStyle name="Normal 22 3 8 2" xfId="17223" xr:uid="{00000000-0005-0000-0000-000076420000}"/>
    <cellStyle name="Normal 22 3 8 3" xfId="17224" xr:uid="{00000000-0005-0000-0000-000077420000}"/>
    <cellStyle name="Normal 22 3 8 4" xfId="17225" xr:uid="{00000000-0005-0000-0000-000078420000}"/>
    <cellStyle name="Normal 22 3 9" xfId="17226" xr:uid="{00000000-0005-0000-0000-000079420000}"/>
    <cellStyle name="Normal 22 3 9 2" xfId="17227" xr:uid="{00000000-0005-0000-0000-00007A420000}"/>
    <cellStyle name="Normal 22 3 9 3" xfId="17228" xr:uid="{00000000-0005-0000-0000-00007B420000}"/>
    <cellStyle name="Normal 22 3 9 4" xfId="17229" xr:uid="{00000000-0005-0000-0000-00007C420000}"/>
    <cellStyle name="Normal 22 4" xfId="17230" xr:uid="{00000000-0005-0000-0000-00007D420000}"/>
    <cellStyle name="Normal 22 4 10" xfId="17231" xr:uid="{00000000-0005-0000-0000-00007E420000}"/>
    <cellStyle name="Normal 22 4 11" xfId="17232" xr:uid="{00000000-0005-0000-0000-00007F420000}"/>
    <cellStyle name="Normal 22 4 12" xfId="17233" xr:uid="{00000000-0005-0000-0000-000080420000}"/>
    <cellStyle name="Normal 22 4 2" xfId="17234" xr:uid="{00000000-0005-0000-0000-000081420000}"/>
    <cellStyle name="Normal 22 4 2 2" xfId="17235" xr:uid="{00000000-0005-0000-0000-000082420000}"/>
    <cellStyle name="Normal 22 4 2 2 2" xfId="17236" xr:uid="{00000000-0005-0000-0000-000083420000}"/>
    <cellStyle name="Normal 22 4 2 2 3" xfId="17237" xr:uid="{00000000-0005-0000-0000-000084420000}"/>
    <cellStyle name="Normal 22 4 2 2 4" xfId="17238" xr:uid="{00000000-0005-0000-0000-000085420000}"/>
    <cellStyle name="Normal 22 4 2 3" xfId="17239" xr:uid="{00000000-0005-0000-0000-000086420000}"/>
    <cellStyle name="Normal 22 4 2 3 2" xfId="17240" xr:uid="{00000000-0005-0000-0000-000087420000}"/>
    <cellStyle name="Normal 22 4 2 3 3" xfId="17241" xr:uid="{00000000-0005-0000-0000-000088420000}"/>
    <cellStyle name="Normal 22 4 2 3 4" xfId="17242" xr:uid="{00000000-0005-0000-0000-000089420000}"/>
    <cellStyle name="Normal 22 4 2 4" xfId="17243" xr:uid="{00000000-0005-0000-0000-00008A420000}"/>
    <cellStyle name="Normal 22 4 2 5" xfId="17244" xr:uid="{00000000-0005-0000-0000-00008B420000}"/>
    <cellStyle name="Normal 22 4 2 6" xfId="17245" xr:uid="{00000000-0005-0000-0000-00008C420000}"/>
    <cellStyle name="Normal 22 4 3" xfId="17246" xr:uid="{00000000-0005-0000-0000-00008D420000}"/>
    <cellStyle name="Normal 22 4 3 2" xfId="17247" xr:uid="{00000000-0005-0000-0000-00008E420000}"/>
    <cellStyle name="Normal 22 4 3 3" xfId="17248" xr:uid="{00000000-0005-0000-0000-00008F420000}"/>
    <cellStyle name="Normal 22 4 3 4" xfId="17249" xr:uid="{00000000-0005-0000-0000-000090420000}"/>
    <cellStyle name="Normal 22 4 4" xfId="17250" xr:uid="{00000000-0005-0000-0000-000091420000}"/>
    <cellStyle name="Normal 22 4 4 2" xfId="17251" xr:uid="{00000000-0005-0000-0000-000092420000}"/>
    <cellStyle name="Normal 22 4 4 3" xfId="17252" xr:uid="{00000000-0005-0000-0000-000093420000}"/>
    <cellStyle name="Normal 22 4 4 4" xfId="17253" xr:uid="{00000000-0005-0000-0000-000094420000}"/>
    <cellStyle name="Normal 22 4 5" xfId="17254" xr:uid="{00000000-0005-0000-0000-000095420000}"/>
    <cellStyle name="Normal 22 4 5 2" xfId="17255" xr:uid="{00000000-0005-0000-0000-000096420000}"/>
    <cellStyle name="Normal 22 4 5 3" xfId="17256" xr:uid="{00000000-0005-0000-0000-000097420000}"/>
    <cellStyle name="Normal 22 4 5 4" xfId="17257" xr:uid="{00000000-0005-0000-0000-000098420000}"/>
    <cellStyle name="Normal 22 4 6" xfId="17258" xr:uid="{00000000-0005-0000-0000-000099420000}"/>
    <cellStyle name="Normal 22 4 6 2" xfId="17259" xr:uid="{00000000-0005-0000-0000-00009A420000}"/>
    <cellStyle name="Normal 22 4 6 3" xfId="17260" xr:uid="{00000000-0005-0000-0000-00009B420000}"/>
    <cellStyle name="Normal 22 4 6 4" xfId="17261" xr:uid="{00000000-0005-0000-0000-00009C420000}"/>
    <cellStyle name="Normal 22 4 7" xfId="17262" xr:uid="{00000000-0005-0000-0000-00009D420000}"/>
    <cellStyle name="Normal 22 4 7 2" xfId="17263" xr:uid="{00000000-0005-0000-0000-00009E420000}"/>
    <cellStyle name="Normal 22 4 7 3" xfId="17264" xr:uid="{00000000-0005-0000-0000-00009F420000}"/>
    <cellStyle name="Normal 22 4 7 4" xfId="17265" xr:uid="{00000000-0005-0000-0000-0000A0420000}"/>
    <cellStyle name="Normal 22 4 8" xfId="17266" xr:uid="{00000000-0005-0000-0000-0000A1420000}"/>
    <cellStyle name="Normal 22 4 9" xfId="17267" xr:uid="{00000000-0005-0000-0000-0000A2420000}"/>
    <cellStyle name="Normal 22 5" xfId="17268" xr:uid="{00000000-0005-0000-0000-0000A3420000}"/>
    <cellStyle name="Normal 22 5 10" xfId="17269" xr:uid="{00000000-0005-0000-0000-0000A4420000}"/>
    <cellStyle name="Normal 22 5 11" xfId="17270" xr:uid="{00000000-0005-0000-0000-0000A5420000}"/>
    <cellStyle name="Normal 22 5 12" xfId="17271" xr:uid="{00000000-0005-0000-0000-0000A6420000}"/>
    <cellStyle name="Normal 22 5 2" xfId="17272" xr:uid="{00000000-0005-0000-0000-0000A7420000}"/>
    <cellStyle name="Normal 22 5 2 2" xfId="17273" xr:uid="{00000000-0005-0000-0000-0000A8420000}"/>
    <cellStyle name="Normal 22 5 2 2 2" xfId="17274" xr:uid="{00000000-0005-0000-0000-0000A9420000}"/>
    <cellStyle name="Normal 22 5 2 2 3" xfId="17275" xr:uid="{00000000-0005-0000-0000-0000AA420000}"/>
    <cellStyle name="Normal 22 5 2 2 4" xfId="17276" xr:uid="{00000000-0005-0000-0000-0000AB420000}"/>
    <cellStyle name="Normal 22 5 2 3" xfId="17277" xr:uid="{00000000-0005-0000-0000-0000AC420000}"/>
    <cellStyle name="Normal 22 5 2 3 2" xfId="17278" xr:uid="{00000000-0005-0000-0000-0000AD420000}"/>
    <cellStyle name="Normal 22 5 2 3 3" xfId="17279" xr:uid="{00000000-0005-0000-0000-0000AE420000}"/>
    <cellStyle name="Normal 22 5 2 3 4" xfId="17280" xr:uid="{00000000-0005-0000-0000-0000AF420000}"/>
    <cellStyle name="Normal 22 5 2 4" xfId="17281" xr:uid="{00000000-0005-0000-0000-0000B0420000}"/>
    <cellStyle name="Normal 22 5 2 5" xfId="17282" xr:uid="{00000000-0005-0000-0000-0000B1420000}"/>
    <cellStyle name="Normal 22 5 2 6" xfId="17283" xr:uid="{00000000-0005-0000-0000-0000B2420000}"/>
    <cellStyle name="Normal 22 5 3" xfId="17284" xr:uid="{00000000-0005-0000-0000-0000B3420000}"/>
    <cellStyle name="Normal 22 5 3 2" xfId="17285" xr:uid="{00000000-0005-0000-0000-0000B4420000}"/>
    <cellStyle name="Normal 22 5 3 3" xfId="17286" xr:uid="{00000000-0005-0000-0000-0000B5420000}"/>
    <cellStyle name="Normal 22 5 3 4" xfId="17287" xr:uid="{00000000-0005-0000-0000-0000B6420000}"/>
    <cellStyle name="Normal 22 5 4" xfId="17288" xr:uid="{00000000-0005-0000-0000-0000B7420000}"/>
    <cellStyle name="Normal 22 5 4 2" xfId="17289" xr:uid="{00000000-0005-0000-0000-0000B8420000}"/>
    <cellStyle name="Normal 22 5 4 3" xfId="17290" xr:uid="{00000000-0005-0000-0000-0000B9420000}"/>
    <cellStyle name="Normal 22 5 4 4" xfId="17291" xr:uid="{00000000-0005-0000-0000-0000BA420000}"/>
    <cellStyle name="Normal 22 5 5" xfId="17292" xr:uid="{00000000-0005-0000-0000-0000BB420000}"/>
    <cellStyle name="Normal 22 5 5 2" xfId="17293" xr:uid="{00000000-0005-0000-0000-0000BC420000}"/>
    <cellStyle name="Normal 22 5 5 3" xfId="17294" xr:uid="{00000000-0005-0000-0000-0000BD420000}"/>
    <cellStyle name="Normal 22 5 5 4" xfId="17295" xr:uid="{00000000-0005-0000-0000-0000BE420000}"/>
    <cellStyle name="Normal 22 5 6" xfId="17296" xr:uid="{00000000-0005-0000-0000-0000BF420000}"/>
    <cellStyle name="Normal 22 5 6 2" xfId="17297" xr:uid="{00000000-0005-0000-0000-0000C0420000}"/>
    <cellStyle name="Normal 22 5 6 3" xfId="17298" xr:uid="{00000000-0005-0000-0000-0000C1420000}"/>
    <cellStyle name="Normal 22 5 6 4" xfId="17299" xr:uid="{00000000-0005-0000-0000-0000C2420000}"/>
    <cellStyle name="Normal 22 5 7" xfId="17300" xr:uid="{00000000-0005-0000-0000-0000C3420000}"/>
    <cellStyle name="Normal 22 5 7 2" xfId="17301" xr:uid="{00000000-0005-0000-0000-0000C4420000}"/>
    <cellStyle name="Normal 22 5 7 3" xfId="17302" xr:uid="{00000000-0005-0000-0000-0000C5420000}"/>
    <cellStyle name="Normal 22 5 7 4" xfId="17303" xr:uid="{00000000-0005-0000-0000-0000C6420000}"/>
    <cellStyle name="Normal 22 5 8" xfId="17304" xr:uid="{00000000-0005-0000-0000-0000C7420000}"/>
    <cellStyle name="Normal 22 5 9" xfId="17305" xr:uid="{00000000-0005-0000-0000-0000C8420000}"/>
    <cellStyle name="Normal 22 6" xfId="17306" xr:uid="{00000000-0005-0000-0000-0000C9420000}"/>
    <cellStyle name="Normal 22 6 2" xfId="17307" xr:uid="{00000000-0005-0000-0000-0000CA420000}"/>
    <cellStyle name="Normal 22 6 2 2" xfId="17308" xr:uid="{00000000-0005-0000-0000-0000CB420000}"/>
    <cellStyle name="Normal 22 6 2 3" xfId="17309" xr:uid="{00000000-0005-0000-0000-0000CC420000}"/>
    <cellStyle name="Normal 22 6 2 4" xfId="17310" xr:uid="{00000000-0005-0000-0000-0000CD420000}"/>
    <cellStyle name="Normal 22 6 3" xfId="17311" xr:uid="{00000000-0005-0000-0000-0000CE420000}"/>
    <cellStyle name="Normal 22 6 3 2" xfId="17312" xr:uid="{00000000-0005-0000-0000-0000CF420000}"/>
    <cellStyle name="Normal 22 6 3 3" xfId="17313" xr:uid="{00000000-0005-0000-0000-0000D0420000}"/>
    <cellStyle name="Normal 22 6 3 4" xfId="17314" xr:uid="{00000000-0005-0000-0000-0000D1420000}"/>
    <cellStyle name="Normal 22 6 4" xfId="17315" xr:uid="{00000000-0005-0000-0000-0000D2420000}"/>
    <cellStyle name="Normal 22 6 4 2" xfId="17316" xr:uid="{00000000-0005-0000-0000-0000D3420000}"/>
    <cellStyle name="Normal 22 6 4 3" xfId="17317" xr:uid="{00000000-0005-0000-0000-0000D4420000}"/>
    <cellStyle name="Normal 22 6 4 4" xfId="17318" xr:uid="{00000000-0005-0000-0000-0000D5420000}"/>
    <cellStyle name="Normal 22 6 5" xfId="17319" xr:uid="{00000000-0005-0000-0000-0000D6420000}"/>
    <cellStyle name="Normal 22 6 5 2" xfId="17320" xr:uid="{00000000-0005-0000-0000-0000D7420000}"/>
    <cellStyle name="Normal 22 6 5 3" xfId="17321" xr:uid="{00000000-0005-0000-0000-0000D8420000}"/>
    <cellStyle name="Normal 22 6 5 4" xfId="17322" xr:uid="{00000000-0005-0000-0000-0000D9420000}"/>
    <cellStyle name="Normal 22 6 6" xfId="17323" xr:uid="{00000000-0005-0000-0000-0000DA420000}"/>
    <cellStyle name="Normal 22 6 7" xfId="17324" xr:uid="{00000000-0005-0000-0000-0000DB420000}"/>
    <cellStyle name="Normal 22 6 8" xfId="17325" xr:uid="{00000000-0005-0000-0000-0000DC420000}"/>
    <cellStyle name="Normal 22 7" xfId="17326" xr:uid="{00000000-0005-0000-0000-0000DD420000}"/>
    <cellStyle name="Normal 22 7 2" xfId="17327" xr:uid="{00000000-0005-0000-0000-0000DE420000}"/>
    <cellStyle name="Normal 22 7 3" xfId="17328" xr:uid="{00000000-0005-0000-0000-0000DF420000}"/>
    <cellStyle name="Normal 22 7 4" xfId="17329" xr:uid="{00000000-0005-0000-0000-0000E0420000}"/>
    <cellStyle name="Normal 22 8" xfId="17330" xr:uid="{00000000-0005-0000-0000-0000E1420000}"/>
    <cellStyle name="Normal 22 8 2" xfId="17331" xr:uid="{00000000-0005-0000-0000-0000E2420000}"/>
    <cellStyle name="Normal 22 8 3" xfId="17332" xr:uid="{00000000-0005-0000-0000-0000E3420000}"/>
    <cellStyle name="Normal 22 8 4" xfId="17333" xr:uid="{00000000-0005-0000-0000-0000E4420000}"/>
    <cellStyle name="Normal 22 9" xfId="17334" xr:uid="{00000000-0005-0000-0000-0000E5420000}"/>
    <cellStyle name="Normal 22 9 2" xfId="17335" xr:uid="{00000000-0005-0000-0000-0000E6420000}"/>
    <cellStyle name="Normal 22 9 3" xfId="17336" xr:uid="{00000000-0005-0000-0000-0000E7420000}"/>
    <cellStyle name="Normal 22 9 4" xfId="17337" xr:uid="{00000000-0005-0000-0000-0000E8420000}"/>
    <cellStyle name="Normal 23" xfId="17338" xr:uid="{00000000-0005-0000-0000-0000E9420000}"/>
    <cellStyle name="Normal 23 2" xfId="17339" xr:uid="{00000000-0005-0000-0000-0000EA420000}"/>
    <cellStyle name="Normal 23 2 2" xfId="17340" xr:uid="{00000000-0005-0000-0000-0000EB420000}"/>
    <cellStyle name="Normal 24" xfId="17341" xr:uid="{00000000-0005-0000-0000-0000EC420000}"/>
    <cellStyle name="Normal 24 2" xfId="17342" xr:uid="{00000000-0005-0000-0000-0000ED420000}"/>
    <cellStyle name="Normal 24 2 10" xfId="17343" xr:uid="{00000000-0005-0000-0000-0000EE420000}"/>
    <cellStyle name="Normal 24 2 10 2" xfId="17344" xr:uid="{00000000-0005-0000-0000-0000EF420000}"/>
    <cellStyle name="Normal 24 2 10 3" xfId="17345" xr:uid="{00000000-0005-0000-0000-0000F0420000}"/>
    <cellStyle name="Normal 24 2 10 4" xfId="17346" xr:uid="{00000000-0005-0000-0000-0000F1420000}"/>
    <cellStyle name="Normal 24 2 11" xfId="17347" xr:uid="{00000000-0005-0000-0000-0000F2420000}"/>
    <cellStyle name="Normal 24 2 11 2" xfId="17348" xr:uid="{00000000-0005-0000-0000-0000F3420000}"/>
    <cellStyle name="Normal 24 2 11 3" xfId="17349" xr:uid="{00000000-0005-0000-0000-0000F4420000}"/>
    <cellStyle name="Normal 24 2 11 4" xfId="17350" xr:uid="{00000000-0005-0000-0000-0000F5420000}"/>
    <cellStyle name="Normal 24 2 12" xfId="17351" xr:uid="{00000000-0005-0000-0000-0000F6420000}"/>
    <cellStyle name="Normal 24 2 12 2" xfId="17352" xr:uid="{00000000-0005-0000-0000-0000F7420000}"/>
    <cellStyle name="Normal 24 2 12 3" xfId="17353" xr:uid="{00000000-0005-0000-0000-0000F8420000}"/>
    <cellStyle name="Normal 24 2 12 4" xfId="17354" xr:uid="{00000000-0005-0000-0000-0000F9420000}"/>
    <cellStyle name="Normal 24 2 13" xfId="17355" xr:uid="{00000000-0005-0000-0000-0000FA420000}"/>
    <cellStyle name="Normal 24 2 14" xfId="17356" xr:uid="{00000000-0005-0000-0000-0000FB420000}"/>
    <cellStyle name="Normal 24 2 15" xfId="17357" xr:uid="{00000000-0005-0000-0000-0000FC420000}"/>
    <cellStyle name="Normal 24 2 16" xfId="17358" xr:uid="{00000000-0005-0000-0000-0000FD420000}"/>
    <cellStyle name="Normal 24 2 17" xfId="17359" xr:uid="{00000000-0005-0000-0000-0000FE420000}"/>
    <cellStyle name="Normal 24 2 2" xfId="17360" xr:uid="{00000000-0005-0000-0000-0000FF420000}"/>
    <cellStyle name="Normal 24 2 2 10" xfId="17361" xr:uid="{00000000-0005-0000-0000-000000430000}"/>
    <cellStyle name="Normal 24 2 2 11" xfId="17362" xr:uid="{00000000-0005-0000-0000-000001430000}"/>
    <cellStyle name="Normal 24 2 2 12" xfId="17363" xr:uid="{00000000-0005-0000-0000-000002430000}"/>
    <cellStyle name="Normal 24 2 2 13" xfId="17364" xr:uid="{00000000-0005-0000-0000-000003430000}"/>
    <cellStyle name="Normal 24 2 2 14" xfId="17365" xr:uid="{00000000-0005-0000-0000-000004430000}"/>
    <cellStyle name="Normal 24 2 2 2" xfId="17366" xr:uid="{00000000-0005-0000-0000-000005430000}"/>
    <cellStyle name="Normal 24 2 2 2 10" xfId="17367" xr:uid="{00000000-0005-0000-0000-000006430000}"/>
    <cellStyle name="Normal 24 2 2 2 11" xfId="17368" xr:uid="{00000000-0005-0000-0000-000007430000}"/>
    <cellStyle name="Normal 24 2 2 2 12" xfId="17369" xr:uid="{00000000-0005-0000-0000-000008430000}"/>
    <cellStyle name="Normal 24 2 2 2 2" xfId="17370" xr:uid="{00000000-0005-0000-0000-000009430000}"/>
    <cellStyle name="Normal 24 2 2 2 2 2" xfId="17371" xr:uid="{00000000-0005-0000-0000-00000A430000}"/>
    <cellStyle name="Normal 24 2 2 2 2 2 2" xfId="17372" xr:uid="{00000000-0005-0000-0000-00000B430000}"/>
    <cellStyle name="Normal 24 2 2 2 2 2 3" xfId="17373" xr:uid="{00000000-0005-0000-0000-00000C430000}"/>
    <cellStyle name="Normal 24 2 2 2 2 2 4" xfId="17374" xr:uid="{00000000-0005-0000-0000-00000D430000}"/>
    <cellStyle name="Normal 24 2 2 2 2 3" xfId="17375" xr:uid="{00000000-0005-0000-0000-00000E430000}"/>
    <cellStyle name="Normal 24 2 2 2 2 3 2" xfId="17376" xr:uid="{00000000-0005-0000-0000-00000F430000}"/>
    <cellStyle name="Normal 24 2 2 2 2 3 3" xfId="17377" xr:uid="{00000000-0005-0000-0000-000010430000}"/>
    <cellStyle name="Normal 24 2 2 2 2 3 4" xfId="17378" xr:uid="{00000000-0005-0000-0000-000011430000}"/>
    <cellStyle name="Normal 24 2 2 2 2 4" xfId="17379" xr:uid="{00000000-0005-0000-0000-000012430000}"/>
    <cellStyle name="Normal 24 2 2 2 2 5" xfId="17380" xr:uid="{00000000-0005-0000-0000-000013430000}"/>
    <cellStyle name="Normal 24 2 2 2 2 6" xfId="17381" xr:uid="{00000000-0005-0000-0000-000014430000}"/>
    <cellStyle name="Normal 24 2 2 2 3" xfId="17382" xr:uid="{00000000-0005-0000-0000-000015430000}"/>
    <cellStyle name="Normal 24 2 2 2 3 2" xfId="17383" xr:uid="{00000000-0005-0000-0000-000016430000}"/>
    <cellStyle name="Normal 24 2 2 2 3 3" xfId="17384" xr:uid="{00000000-0005-0000-0000-000017430000}"/>
    <cellStyle name="Normal 24 2 2 2 3 4" xfId="17385" xr:uid="{00000000-0005-0000-0000-000018430000}"/>
    <cellStyle name="Normal 24 2 2 2 4" xfId="17386" xr:uid="{00000000-0005-0000-0000-000019430000}"/>
    <cellStyle name="Normal 24 2 2 2 4 2" xfId="17387" xr:uid="{00000000-0005-0000-0000-00001A430000}"/>
    <cellStyle name="Normal 24 2 2 2 4 3" xfId="17388" xr:uid="{00000000-0005-0000-0000-00001B430000}"/>
    <cellStyle name="Normal 24 2 2 2 4 4" xfId="17389" xr:uid="{00000000-0005-0000-0000-00001C430000}"/>
    <cellStyle name="Normal 24 2 2 2 5" xfId="17390" xr:uid="{00000000-0005-0000-0000-00001D430000}"/>
    <cellStyle name="Normal 24 2 2 2 5 2" xfId="17391" xr:uid="{00000000-0005-0000-0000-00001E430000}"/>
    <cellStyle name="Normal 24 2 2 2 5 3" xfId="17392" xr:uid="{00000000-0005-0000-0000-00001F430000}"/>
    <cellStyle name="Normal 24 2 2 2 5 4" xfId="17393" xr:uid="{00000000-0005-0000-0000-000020430000}"/>
    <cellStyle name="Normal 24 2 2 2 6" xfId="17394" xr:uid="{00000000-0005-0000-0000-000021430000}"/>
    <cellStyle name="Normal 24 2 2 2 6 2" xfId="17395" xr:uid="{00000000-0005-0000-0000-000022430000}"/>
    <cellStyle name="Normal 24 2 2 2 6 3" xfId="17396" xr:uid="{00000000-0005-0000-0000-000023430000}"/>
    <cellStyle name="Normal 24 2 2 2 6 4" xfId="17397" xr:uid="{00000000-0005-0000-0000-000024430000}"/>
    <cellStyle name="Normal 24 2 2 2 7" xfId="17398" xr:uid="{00000000-0005-0000-0000-000025430000}"/>
    <cellStyle name="Normal 24 2 2 2 7 2" xfId="17399" xr:uid="{00000000-0005-0000-0000-000026430000}"/>
    <cellStyle name="Normal 24 2 2 2 7 3" xfId="17400" xr:uid="{00000000-0005-0000-0000-000027430000}"/>
    <cellStyle name="Normal 24 2 2 2 7 4" xfId="17401" xr:uid="{00000000-0005-0000-0000-000028430000}"/>
    <cellStyle name="Normal 24 2 2 2 8" xfId="17402" xr:uid="{00000000-0005-0000-0000-000029430000}"/>
    <cellStyle name="Normal 24 2 2 2 9" xfId="17403" xr:uid="{00000000-0005-0000-0000-00002A430000}"/>
    <cellStyle name="Normal 24 2 2 3" xfId="17404" xr:uid="{00000000-0005-0000-0000-00002B430000}"/>
    <cellStyle name="Normal 24 2 2 3 2" xfId="17405" xr:uid="{00000000-0005-0000-0000-00002C430000}"/>
    <cellStyle name="Normal 24 2 2 3 2 2" xfId="17406" xr:uid="{00000000-0005-0000-0000-00002D430000}"/>
    <cellStyle name="Normal 24 2 2 3 2 3" xfId="17407" xr:uid="{00000000-0005-0000-0000-00002E430000}"/>
    <cellStyle name="Normal 24 2 2 3 2 4" xfId="17408" xr:uid="{00000000-0005-0000-0000-00002F430000}"/>
    <cellStyle name="Normal 24 2 2 3 3" xfId="17409" xr:uid="{00000000-0005-0000-0000-000030430000}"/>
    <cellStyle name="Normal 24 2 2 3 3 2" xfId="17410" xr:uid="{00000000-0005-0000-0000-000031430000}"/>
    <cellStyle name="Normal 24 2 2 3 3 3" xfId="17411" xr:uid="{00000000-0005-0000-0000-000032430000}"/>
    <cellStyle name="Normal 24 2 2 3 3 4" xfId="17412" xr:uid="{00000000-0005-0000-0000-000033430000}"/>
    <cellStyle name="Normal 24 2 2 3 4" xfId="17413" xr:uid="{00000000-0005-0000-0000-000034430000}"/>
    <cellStyle name="Normal 24 2 2 3 5" xfId="17414" xr:uid="{00000000-0005-0000-0000-000035430000}"/>
    <cellStyle name="Normal 24 2 2 3 6" xfId="17415" xr:uid="{00000000-0005-0000-0000-000036430000}"/>
    <cellStyle name="Normal 24 2 2 4" xfId="17416" xr:uid="{00000000-0005-0000-0000-000037430000}"/>
    <cellStyle name="Normal 24 2 2 4 2" xfId="17417" xr:uid="{00000000-0005-0000-0000-000038430000}"/>
    <cellStyle name="Normal 24 2 2 4 3" xfId="17418" xr:uid="{00000000-0005-0000-0000-000039430000}"/>
    <cellStyle name="Normal 24 2 2 4 4" xfId="17419" xr:uid="{00000000-0005-0000-0000-00003A430000}"/>
    <cellStyle name="Normal 24 2 2 5" xfId="17420" xr:uid="{00000000-0005-0000-0000-00003B430000}"/>
    <cellStyle name="Normal 24 2 2 5 2" xfId="17421" xr:uid="{00000000-0005-0000-0000-00003C430000}"/>
    <cellStyle name="Normal 24 2 2 5 3" xfId="17422" xr:uid="{00000000-0005-0000-0000-00003D430000}"/>
    <cellStyle name="Normal 24 2 2 5 4" xfId="17423" xr:uid="{00000000-0005-0000-0000-00003E430000}"/>
    <cellStyle name="Normal 24 2 2 6" xfId="17424" xr:uid="{00000000-0005-0000-0000-00003F430000}"/>
    <cellStyle name="Normal 24 2 2 6 2" xfId="17425" xr:uid="{00000000-0005-0000-0000-000040430000}"/>
    <cellStyle name="Normal 24 2 2 6 3" xfId="17426" xr:uid="{00000000-0005-0000-0000-000041430000}"/>
    <cellStyle name="Normal 24 2 2 6 4" xfId="17427" xr:uid="{00000000-0005-0000-0000-000042430000}"/>
    <cellStyle name="Normal 24 2 2 7" xfId="17428" xr:uid="{00000000-0005-0000-0000-000043430000}"/>
    <cellStyle name="Normal 24 2 2 7 2" xfId="17429" xr:uid="{00000000-0005-0000-0000-000044430000}"/>
    <cellStyle name="Normal 24 2 2 7 3" xfId="17430" xr:uid="{00000000-0005-0000-0000-000045430000}"/>
    <cellStyle name="Normal 24 2 2 7 4" xfId="17431" xr:uid="{00000000-0005-0000-0000-000046430000}"/>
    <cellStyle name="Normal 24 2 2 8" xfId="17432" xr:uid="{00000000-0005-0000-0000-000047430000}"/>
    <cellStyle name="Normal 24 2 2 8 2" xfId="17433" xr:uid="{00000000-0005-0000-0000-000048430000}"/>
    <cellStyle name="Normal 24 2 2 8 3" xfId="17434" xr:uid="{00000000-0005-0000-0000-000049430000}"/>
    <cellStyle name="Normal 24 2 2 8 4" xfId="17435" xr:uid="{00000000-0005-0000-0000-00004A430000}"/>
    <cellStyle name="Normal 24 2 2 9" xfId="17436" xr:uid="{00000000-0005-0000-0000-00004B430000}"/>
    <cellStyle name="Normal 24 2 2 9 2" xfId="17437" xr:uid="{00000000-0005-0000-0000-00004C430000}"/>
    <cellStyle name="Normal 24 2 2 9 3" xfId="17438" xr:uid="{00000000-0005-0000-0000-00004D430000}"/>
    <cellStyle name="Normal 24 2 2 9 4" xfId="17439" xr:uid="{00000000-0005-0000-0000-00004E430000}"/>
    <cellStyle name="Normal 24 2 3" xfId="17440" xr:uid="{00000000-0005-0000-0000-00004F430000}"/>
    <cellStyle name="Normal 24 2 3 10" xfId="17441" xr:uid="{00000000-0005-0000-0000-000050430000}"/>
    <cellStyle name="Normal 24 2 3 11" xfId="17442" xr:uid="{00000000-0005-0000-0000-000051430000}"/>
    <cellStyle name="Normal 24 2 3 12" xfId="17443" xr:uid="{00000000-0005-0000-0000-000052430000}"/>
    <cellStyle name="Normal 24 2 3 13" xfId="17444" xr:uid="{00000000-0005-0000-0000-000053430000}"/>
    <cellStyle name="Normal 24 2 3 14" xfId="17445" xr:uid="{00000000-0005-0000-0000-000054430000}"/>
    <cellStyle name="Normal 24 2 3 2" xfId="17446" xr:uid="{00000000-0005-0000-0000-000055430000}"/>
    <cellStyle name="Normal 24 2 3 2 10" xfId="17447" xr:uid="{00000000-0005-0000-0000-000056430000}"/>
    <cellStyle name="Normal 24 2 3 2 11" xfId="17448" xr:uid="{00000000-0005-0000-0000-000057430000}"/>
    <cellStyle name="Normal 24 2 3 2 12" xfId="17449" xr:uid="{00000000-0005-0000-0000-000058430000}"/>
    <cellStyle name="Normal 24 2 3 2 2" xfId="17450" xr:uid="{00000000-0005-0000-0000-000059430000}"/>
    <cellStyle name="Normal 24 2 3 2 2 2" xfId="17451" xr:uid="{00000000-0005-0000-0000-00005A430000}"/>
    <cellStyle name="Normal 24 2 3 2 2 2 2" xfId="17452" xr:uid="{00000000-0005-0000-0000-00005B430000}"/>
    <cellStyle name="Normal 24 2 3 2 2 2 3" xfId="17453" xr:uid="{00000000-0005-0000-0000-00005C430000}"/>
    <cellStyle name="Normal 24 2 3 2 2 2 4" xfId="17454" xr:uid="{00000000-0005-0000-0000-00005D430000}"/>
    <cellStyle name="Normal 24 2 3 2 2 3" xfId="17455" xr:uid="{00000000-0005-0000-0000-00005E430000}"/>
    <cellStyle name="Normal 24 2 3 2 2 3 2" xfId="17456" xr:uid="{00000000-0005-0000-0000-00005F430000}"/>
    <cellStyle name="Normal 24 2 3 2 2 3 3" xfId="17457" xr:uid="{00000000-0005-0000-0000-000060430000}"/>
    <cellStyle name="Normal 24 2 3 2 2 3 4" xfId="17458" xr:uid="{00000000-0005-0000-0000-000061430000}"/>
    <cellStyle name="Normal 24 2 3 2 2 4" xfId="17459" xr:uid="{00000000-0005-0000-0000-000062430000}"/>
    <cellStyle name="Normal 24 2 3 2 2 5" xfId="17460" xr:uid="{00000000-0005-0000-0000-000063430000}"/>
    <cellStyle name="Normal 24 2 3 2 2 6" xfId="17461" xr:uid="{00000000-0005-0000-0000-000064430000}"/>
    <cellStyle name="Normal 24 2 3 2 3" xfId="17462" xr:uid="{00000000-0005-0000-0000-000065430000}"/>
    <cellStyle name="Normal 24 2 3 2 3 2" xfId="17463" xr:uid="{00000000-0005-0000-0000-000066430000}"/>
    <cellStyle name="Normal 24 2 3 2 3 3" xfId="17464" xr:uid="{00000000-0005-0000-0000-000067430000}"/>
    <cellStyle name="Normal 24 2 3 2 3 4" xfId="17465" xr:uid="{00000000-0005-0000-0000-000068430000}"/>
    <cellStyle name="Normal 24 2 3 2 4" xfId="17466" xr:uid="{00000000-0005-0000-0000-000069430000}"/>
    <cellStyle name="Normal 24 2 3 2 4 2" xfId="17467" xr:uid="{00000000-0005-0000-0000-00006A430000}"/>
    <cellStyle name="Normal 24 2 3 2 4 3" xfId="17468" xr:uid="{00000000-0005-0000-0000-00006B430000}"/>
    <cellStyle name="Normal 24 2 3 2 4 4" xfId="17469" xr:uid="{00000000-0005-0000-0000-00006C430000}"/>
    <cellStyle name="Normal 24 2 3 2 5" xfId="17470" xr:uid="{00000000-0005-0000-0000-00006D430000}"/>
    <cellStyle name="Normal 24 2 3 2 5 2" xfId="17471" xr:uid="{00000000-0005-0000-0000-00006E430000}"/>
    <cellStyle name="Normal 24 2 3 2 5 3" xfId="17472" xr:uid="{00000000-0005-0000-0000-00006F430000}"/>
    <cellStyle name="Normal 24 2 3 2 5 4" xfId="17473" xr:uid="{00000000-0005-0000-0000-000070430000}"/>
    <cellStyle name="Normal 24 2 3 2 6" xfId="17474" xr:uid="{00000000-0005-0000-0000-000071430000}"/>
    <cellStyle name="Normal 24 2 3 2 6 2" xfId="17475" xr:uid="{00000000-0005-0000-0000-000072430000}"/>
    <cellStyle name="Normal 24 2 3 2 6 3" xfId="17476" xr:uid="{00000000-0005-0000-0000-000073430000}"/>
    <cellStyle name="Normal 24 2 3 2 6 4" xfId="17477" xr:uid="{00000000-0005-0000-0000-000074430000}"/>
    <cellStyle name="Normal 24 2 3 2 7" xfId="17478" xr:uid="{00000000-0005-0000-0000-000075430000}"/>
    <cellStyle name="Normal 24 2 3 2 7 2" xfId="17479" xr:uid="{00000000-0005-0000-0000-000076430000}"/>
    <cellStyle name="Normal 24 2 3 2 7 3" xfId="17480" xr:uid="{00000000-0005-0000-0000-000077430000}"/>
    <cellStyle name="Normal 24 2 3 2 7 4" xfId="17481" xr:uid="{00000000-0005-0000-0000-000078430000}"/>
    <cellStyle name="Normal 24 2 3 2 8" xfId="17482" xr:uid="{00000000-0005-0000-0000-000079430000}"/>
    <cellStyle name="Normal 24 2 3 2 9" xfId="17483" xr:uid="{00000000-0005-0000-0000-00007A430000}"/>
    <cellStyle name="Normal 24 2 3 3" xfId="17484" xr:uid="{00000000-0005-0000-0000-00007B430000}"/>
    <cellStyle name="Normal 24 2 3 3 2" xfId="17485" xr:uid="{00000000-0005-0000-0000-00007C430000}"/>
    <cellStyle name="Normal 24 2 3 3 2 2" xfId="17486" xr:uid="{00000000-0005-0000-0000-00007D430000}"/>
    <cellStyle name="Normal 24 2 3 3 2 3" xfId="17487" xr:uid="{00000000-0005-0000-0000-00007E430000}"/>
    <cellStyle name="Normal 24 2 3 3 2 4" xfId="17488" xr:uid="{00000000-0005-0000-0000-00007F430000}"/>
    <cellStyle name="Normal 24 2 3 3 3" xfId="17489" xr:uid="{00000000-0005-0000-0000-000080430000}"/>
    <cellStyle name="Normal 24 2 3 3 3 2" xfId="17490" xr:uid="{00000000-0005-0000-0000-000081430000}"/>
    <cellStyle name="Normal 24 2 3 3 3 3" xfId="17491" xr:uid="{00000000-0005-0000-0000-000082430000}"/>
    <cellStyle name="Normal 24 2 3 3 3 4" xfId="17492" xr:uid="{00000000-0005-0000-0000-000083430000}"/>
    <cellStyle name="Normal 24 2 3 3 4" xfId="17493" xr:uid="{00000000-0005-0000-0000-000084430000}"/>
    <cellStyle name="Normal 24 2 3 3 5" xfId="17494" xr:uid="{00000000-0005-0000-0000-000085430000}"/>
    <cellStyle name="Normal 24 2 3 3 6" xfId="17495" xr:uid="{00000000-0005-0000-0000-000086430000}"/>
    <cellStyle name="Normal 24 2 3 4" xfId="17496" xr:uid="{00000000-0005-0000-0000-000087430000}"/>
    <cellStyle name="Normal 24 2 3 4 2" xfId="17497" xr:uid="{00000000-0005-0000-0000-000088430000}"/>
    <cellStyle name="Normal 24 2 3 4 3" xfId="17498" xr:uid="{00000000-0005-0000-0000-000089430000}"/>
    <cellStyle name="Normal 24 2 3 4 4" xfId="17499" xr:uid="{00000000-0005-0000-0000-00008A430000}"/>
    <cellStyle name="Normal 24 2 3 5" xfId="17500" xr:uid="{00000000-0005-0000-0000-00008B430000}"/>
    <cellStyle name="Normal 24 2 3 5 2" xfId="17501" xr:uid="{00000000-0005-0000-0000-00008C430000}"/>
    <cellStyle name="Normal 24 2 3 5 3" xfId="17502" xr:uid="{00000000-0005-0000-0000-00008D430000}"/>
    <cellStyle name="Normal 24 2 3 5 4" xfId="17503" xr:uid="{00000000-0005-0000-0000-00008E430000}"/>
    <cellStyle name="Normal 24 2 3 6" xfId="17504" xr:uid="{00000000-0005-0000-0000-00008F430000}"/>
    <cellStyle name="Normal 24 2 3 6 2" xfId="17505" xr:uid="{00000000-0005-0000-0000-000090430000}"/>
    <cellStyle name="Normal 24 2 3 6 3" xfId="17506" xr:uid="{00000000-0005-0000-0000-000091430000}"/>
    <cellStyle name="Normal 24 2 3 6 4" xfId="17507" xr:uid="{00000000-0005-0000-0000-000092430000}"/>
    <cellStyle name="Normal 24 2 3 7" xfId="17508" xr:uid="{00000000-0005-0000-0000-000093430000}"/>
    <cellStyle name="Normal 24 2 3 7 2" xfId="17509" xr:uid="{00000000-0005-0000-0000-000094430000}"/>
    <cellStyle name="Normal 24 2 3 7 3" xfId="17510" xr:uid="{00000000-0005-0000-0000-000095430000}"/>
    <cellStyle name="Normal 24 2 3 7 4" xfId="17511" xr:uid="{00000000-0005-0000-0000-000096430000}"/>
    <cellStyle name="Normal 24 2 3 8" xfId="17512" xr:uid="{00000000-0005-0000-0000-000097430000}"/>
    <cellStyle name="Normal 24 2 3 8 2" xfId="17513" xr:uid="{00000000-0005-0000-0000-000098430000}"/>
    <cellStyle name="Normal 24 2 3 8 3" xfId="17514" xr:uid="{00000000-0005-0000-0000-000099430000}"/>
    <cellStyle name="Normal 24 2 3 8 4" xfId="17515" xr:uid="{00000000-0005-0000-0000-00009A430000}"/>
    <cellStyle name="Normal 24 2 3 9" xfId="17516" xr:uid="{00000000-0005-0000-0000-00009B430000}"/>
    <cellStyle name="Normal 24 2 3 9 2" xfId="17517" xr:uid="{00000000-0005-0000-0000-00009C430000}"/>
    <cellStyle name="Normal 24 2 3 9 3" xfId="17518" xr:uid="{00000000-0005-0000-0000-00009D430000}"/>
    <cellStyle name="Normal 24 2 3 9 4" xfId="17519" xr:uid="{00000000-0005-0000-0000-00009E430000}"/>
    <cellStyle name="Normal 24 2 4" xfId="17520" xr:uid="{00000000-0005-0000-0000-00009F430000}"/>
    <cellStyle name="Normal 24 2 4 10" xfId="17521" xr:uid="{00000000-0005-0000-0000-0000A0430000}"/>
    <cellStyle name="Normal 24 2 4 11" xfId="17522" xr:uid="{00000000-0005-0000-0000-0000A1430000}"/>
    <cellStyle name="Normal 24 2 4 12" xfId="17523" xr:uid="{00000000-0005-0000-0000-0000A2430000}"/>
    <cellStyle name="Normal 24 2 4 2" xfId="17524" xr:uid="{00000000-0005-0000-0000-0000A3430000}"/>
    <cellStyle name="Normal 24 2 4 2 2" xfId="17525" xr:uid="{00000000-0005-0000-0000-0000A4430000}"/>
    <cellStyle name="Normal 24 2 4 2 2 2" xfId="17526" xr:uid="{00000000-0005-0000-0000-0000A5430000}"/>
    <cellStyle name="Normal 24 2 4 2 2 3" xfId="17527" xr:uid="{00000000-0005-0000-0000-0000A6430000}"/>
    <cellStyle name="Normal 24 2 4 2 2 4" xfId="17528" xr:uid="{00000000-0005-0000-0000-0000A7430000}"/>
    <cellStyle name="Normal 24 2 4 2 3" xfId="17529" xr:uid="{00000000-0005-0000-0000-0000A8430000}"/>
    <cellStyle name="Normal 24 2 4 2 3 2" xfId="17530" xr:uid="{00000000-0005-0000-0000-0000A9430000}"/>
    <cellStyle name="Normal 24 2 4 2 3 3" xfId="17531" xr:uid="{00000000-0005-0000-0000-0000AA430000}"/>
    <cellStyle name="Normal 24 2 4 2 3 4" xfId="17532" xr:uid="{00000000-0005-0000-0000-0000AB430000}"/>
    <cellStyle name="Normal 24 2 4 2 4" xfId="17533" xr:uid="{00000000-0005-0000-0000-0000AC430000}"/>
    <cellStyle name="Normal 24 2 4 2 5" xfId="17534" xr:uid="{00000000-0005-0000-0000-0000AD430000}"/>
    <cellStyle name="Normal 24 2 4 2 6" xfId="17535" xr:uid="{00000000-0005-0000-0000-0000AE430000}"/>
    <cellStyle name="Normal 24 2 4 3" xfId="17536" xr:uid="{00000000-0005-0000-0000-0000AF430000}"/>
    <cellStyle name="Normal 24 2 4 3 2" xfId="17537" xr:uid="{00000000-0005-0000-0000-0000B0430000}"/>
    <cellStyle name="Normal 24 2 4 3 3" xfId="17538" xr:uid="{00000000-0005-0000-0000-0000B1430000}"/>
    <cellStyle name="Normal 24 2 4 3 4" xfId="17539" xr:uid="{00000000-0005-0000-0000-0000B2430000}"/>
    <cellStyle name="Normal 24 2 4 4" xfId="17540" xr:uid="{00000000-0005-0000-0000-0000B3430000}"/>
    <cellStyle name="Normal 24 2 4 4 2" xfId="17541" xr:uid="{00000000-0005-0000-0000-0000B4430000}"/>
    <cellStyle name="Normal 24 2 4 4 3" xfId="17542" xr:uid="{00000000-0005-0000-0000-0000B5430000}"/>
    <cellStyle name="Normal 24 2 4 4 4" xfId="17543" xr:uid="{00000000-0005-0000-0000-0000B6430000}"/>
    <cellStyle name="Normal 24 2 4 5" xfId="17544" xr:uid="{00000000-0005-0000-0000-0000B7430000}"/>
    <cellStyle name="Normal 24 2 4 5 2" xfId="17545" xr:uid="{00000000-0005-0000-0000-0000B8430000}"/>
    <cellStyle name="Normal 24 2 4 5 3" xfId="17546" xr:uid="{00000000-0005-0000-0000-0000B9430000}"/>
    <cellStyle name="Normal 24 2 4 5 4" xfId="17547" xr:uid="{00000000-0005-0000-0000-0000BA430000}"/>
    <cellStyle name="Normal 24 2 4 6" xfId="17548" xr:uid="{00000000-0005-0000-0000-0000BB430000}"/>
    <cellStyle name="Normal 24 2 4 6 2" xfId="17549" xr:uid="{00000000-0005-0000-0000-0000BC430000}"/>
    <cellStyle name="Normal 24 2 4 6 3" xfId="17550" xr:uid="{00000000-0005-0000-0000-0000BD430000}"/>
    <cellStyle name="Normal 24 2 4 6 4" xfId="17551" xr:uid="{00000000-0005-0000-0000-0000BE430000}"/>
    <cellStyle name="Normal 24 2 4 7" xfId="17552" xr:uid="{00000000-0005-0000-0000-0000BF430000}"/>
    <cellStyle name="Normal 24 2 4 7 2" xfId="17553" xr:uid="{00000000-0005-0000-0000-0000C0430000}"/>
    <cellStyle name="Normal 24 2 4 7 3" xfId="17554" xr:uid="{00000000-0005-0000-0000-0000C1430000}"/>
    <cellStyle name="Normal 24 2 4 7 4" xfId="17555" xr:uid="{00000000-0005-0000-0000-0000C2430000}"/>
    <cellStyle name="Normal 24 2 4 8" xfId="17556" xr:uid="{00000000-0005-0000-0000-0000C3430000}"/>
    <cellStyle name="Normal 24 2 4 9" xfId="17557" xr:uid="{00000000-0005-0000-0000-0000C4430000}"/>
    <cellStyle name="Normal 24 2 5" xfId="17558" xr:uid="{00000000-0005-0000-0000-0000C5430000}"/>
    <cellStyle name="Normal 24 2 5 10" xfId="17559" xr:uid="{00000000-0005-0000-0000-0000C6430000}"/>
    <cellStyle name="Normal 24 2 5 11" xfId="17560" xr:uid="{00000000-0005-0000-0000-0000C7430000}"/>
    <cellStyle name="Normal 24 2 5 12" xfId="17561" xr:uid="{00000000-0005-0000-0000-0000C8430000}"/>
    <cellStyle name="Normal 24 2 5 2" xfId="17562" xr:uid="{00000000-0005-0000-0000-0000C9430000}"/>
    <cellStyle name="Normal 24 2 5 2 2" xfId="17563" xr:uid="{00000000-0005-0000-0000-0000CA430000}"/>
    <cellStyle name="Normal 24 2 5 2 2 2" xfId="17564" xr:uid="{00000000-0005-0000-0000-0000CB430000}"/>
    <cellStyle name="Normal 24 2 5 2 2 3" xfId="17565" xr:uid="{00000000-0005-0000-0000-0000CC430000}"/>
    <cellStyle name="Normal 24 2 5 2 2 4" xfId="17566" xr:uid="{00000000-0005-0000-0000-0000CD430000}"/>
    <cellStyle name="Normal 24 2 5 2 3" xfId="17567" xr:uid="{00000000-0005-0000-0000-0000CE430000}"/>
    <cellStyle name="Normal 24 2 5 2 3 2" xfId="17568" xr:uid="{00000000-0005-0000-0000-0000CF430000}"/>
    <cellStyle name="Normal 24 2 5 2 3 3" xfId="17569" xr:uid="{00000000-0005-0000-0000-0000D0430000}"/>
    <cellStyle name="Normal 24 2 5 2 3 4" xfId="17570" xr:uid="{00000000-0005-0000-0000-0000D1430000}"/>
    <cellStyle name="Normal 24 2 5 2 4" xfId="17571" xr:uid="{00000000-0005-0000-0000-0000D2430000}"/>
    <cellStyle name="Normal 24 2 5 2 5" xfId="17572" xr:uid="{00000000-0005-0000-0000-0000D3430000}"/>
    <cellStyle name="Normal 24 2 5 2 6" xfId="17573" xr:uid="{00000000-0005-0000-0000-0000D4430000}"/>
    <cellStyle name="Normal 24 2 5 3" xfId="17574" xr:uid="{00000000-0005-0000-0000-0000D5430000}"/>
    <cellStyle name="Normal 24 2 5 3 2" xfId="17575" xr:uid="{00000000-0005-0000-0000-0000D6430000}"/>
    <cellStyle name="Normal 24 2 5 3 3" xfId="17576" xr:uid="{00000000-0005-0000-0000-0000D7430000}"/>
    <cellStyle name="Normal 24 2 5 3 4" xfId="17577" xr:uid="{00000000-0005-0000-0000-0000D8430000}"/>
    <cellStyle name="Normal 24 2 5 4" xfId="17578" xr:uid="{00000000-0005-0000-0000-0000D9430000}"/>
    <cellStyle name="Normal 24 2 5 4 2" xfId="17579" xr:uid="{00000000-0005-0000-0000-0000DA430000}"/>
    <cellStyle name="Normal 24 2 5 4 3" xfId="17580" xr:uid="{00000000-0005-0000-0000-0000DB430000}"/>
    <cellStyle name="Normal 24 2 5 4 4" xfId="17581" xr:uid="{00000000-0005-0000-0000-0000DC430000}"/>
    <cellStyle name="Normal 24 2 5 5" xfId="17582" xr:uid="{00000000-0005-0000-0000-0000DD430000}"/>
    <cellStyle name="Normal 24 2 5 5 2" xfId="17583" xr:uid="{00000000-0005-0000-0000-0000DE430000}"/>
    <cellStyle name="Normal 24 2 5 5 3" xfId="17584" xr:uid="{00000000-0005-0000-0000-0000DF430000}"/>
    <cellStyle name="Normal 24 2 5 5 4" xfId="17585" xr:uid="{00000000-0005-0000-0000-0000E0430000}"/>
    <cellStyle name="Normal 24 2 5 6" xfId="17586" xr:uid="{00000000-0005-0000-0000-0000E1430000}"/>
    <cellStyle name="Normal 24 2 5 6 2" xfId="17587" xr:uid="{00000000-0005-0000-0000-0000E2430000}"/>
    <cellStyle name="Normal 24 2 5 6 3" xfId="17588" xr:uid="{00000000-0005-0000-0000-0000E3430000}"/>
    <cellStyle name="Normal 24 2 5 6 4" xfId="17589" xr:uid="{00000000-0005-0000-0000-0000E4430000}"/>
    <cellStyle name="Normal 24 2 5 7" xfId="17590" xr:uid="{00000000-0005-0000-0000-0000E5430000}"/>
    <cellStyle name="Normal 24 2 5 7 2" xfId="17591" xr:uid="{00000000-0005-0000-0000-0000E6430000}"/>
    <cellStyle name="Normal 24 2 5 7 3" xfId="17592" xr:uid="{00000000-0005-0000-0000-0000E7430000}"/>
    <cellStyle name="Normal 24 2 5 7 4" xfId="17593" xr:uid="{00000000-0005-0000-0000-0000E8430000}"/>
    <cellStyle name="Normal 24 2 5 8" xfId="17594" xr:uid="{00000000-0005-0000-0000-0000E9430000}"/>
    <cellStyle name="Normal 24 2 5 9" xfId="17595" xr:uid="{00000000-0005-0000-0000-0000EA430000}"/>
    <cellStyle name="Normal 24 2 6" xfId="17596" xr:uid="{00000000-0005-0000-0000-0000EB430000}"/>
    <cellStyle name="Normal 24 2 6 2" xfId="17597" xr:uid="{00000000-0005-0000-0000-0000EC430000}"/>
    <cellStyle name="Normal 24 2 6 2 2" xfId="17598" xr:uid="{00000000-0005-0000-0000-0000ED430000}"/>
    <cellStyle name="Normal 24 2 6 2 3" xfId="17599" xr:uid="{00000000-0005-0000-0000-0000EE430000}"/>
    <cellStyle name="Normal 24 2 6 2 4" xfId="17600" xr:uid="{00000000-0005-0000-0000-0000EF430000}"/>
    <cellStyle name="Normal 24 2 6 3" xfId="17601" xr:uid="{00000000-0005-0000-0000-0000F0430000}"/>
    <cellStyle name="Normal 24 2 6 3 2" xfId="17602" xr:uid="{00000000-0005-0000-0000-0000F1430000}"/>
    <cellStyle name="Normal 24 2 6 3 3" xfId="17603" xr:uid="{00000000-0005-0000-0000-0000F2430000}"/>
    <cellStyle name="Normal 24 2 6 3 4" xfId="17604" xr:uid="{00000000-0005-0000-0000-0000F3430000}"/>
    <cellStyle name="Normal 24 2 6 4" xfId="17605" xr:uid="{00000000-0005-0000-0000-0000F4430000}"/>
    <cellStyle name="Normal 24 2 6 5" xfId="17606" xr:uid="{00000000-0005-0000-0000-0000F5430000}"/>
    <cellStyle name="Normal 24 2 6 6" xfId="17607" xr:uid="{00000000-0005-0000-0000-0000F6430000}"/>
    <cellStyle name="Normal 24 2 7" xfId="17608" xr:uid="{00000000-0005-0000-0000-0000F7430000}"/>
    <cellStyle name="Normal 24 2 7 2" xfId="17609" xr:uid="{00000000-0005-0000-0000-0000F8430000}"/>
    <cellStyle name="Normal 24 2 7 3" xfId="17610" xr:uid="{00000000-0005-0000-0000-0000F9430000}"/>
    <cellStyle name="Normal 24 2 7 4" xfId="17611" xr:uid="{00000000-0005-0000-0000-0000FA430000}"/>
    <cellStyle name="Normal 24 2 8" xfId="17612" xr:uid="{00000000-0005-0000-0000-0000FB430000}"/>
    <cellStyle name="Normal 24 2 8 2" xfId="17613" xr:uid="{00000000-0005-0000-0000-0000FC430000}"/>
    <cellStyle name="Normal 24 2 8 3" xfId="17614" xr:uid="{00000000-0005-0000-0000-0000FD430000}"/>
    <cellStyle name="Normal 24 2 8 4" xfId="17615" xr:uid="{00000000-0005-0000-0000-0000FE430000}"/>
    <cellStyle name="Normal 24 2 9" xfId="17616" xr:uid="{00000000-0005-0000-0000-0000FF430000}"/>
    <cellStyle name="Normal 24 2 9 2" xfId="17617" xr:uid="{00000000-0005-0000-0000-000000440000}"/>
    <cellStyle name="Normal 24 2 9 3" xfId="17618" xr:uid="{00000000-0005-0000-0000-000001440000}"/>
    <cellStyle name="Normal 24 2 9 4" xfId="17619" xr:uid="{00000000-0005-0000-0000-000002440000}"/>
    <cellStyle name="Normal 24 3" xfId="17620" xr:uid="{00000000-0005-0000-0000-000003440000}"/>
    <cellStyle name="Normal 25" xfId="17621" xr:uid="{00000000-0005-0000-0000-000004440000}"/>
    <cellStyle name="Normal 25 2" xfId="17622" xr:uid="{00000000-0005-0000-0000-000005440000}"/>
    <cellStyle name="Normal 25 3" xfId="17623" xr:uid="{00000000-0005-0000-0000-000006440000}"/>
    <cellStyle name="Normal 26" xfId="17624" xr:uid="{00000000-0005-0000-0000-000007440000}"/>
    <cellStyle name="Normal 26 10" xfId="17625" xr:uid="{00000000-0005-0000-0000-000008440000}"/>
    <cellStyle name="Normal 26 10 2" xfId="17626" xr:uid="{00000000-0005-0000-0000-000009440000}"/>
    <cellStyle name="Normal 26 10 3" xfId="17627" xr:uid="{00000000-0005-0000-0000-00000A440000}"/>
    <cellStyle name="Normal 26 10 4" xfId="17628" xr:uid="{00000000-0005-0000-0000-00000B440000}"/>
    <cellStyle name="Normal 26 11" xfId="17629" xr:uid="{00000000-0005-0000-0000-00000C440000}"/>
    <cellStyle name="Normal 26 11 2" xfId="17630" xr:uid="{00000000-0005-0000-0000-00000D440000}"/>
    <cellStyle name="Normal 26 11 3" xfId="17631" xr:uid="{00000000-0005-0000-0000-00000E440000}"/>
    <cellStyle name="Normal 26 11 4" xfId="17632" xr:uid="{00000000-0005-0000-0000-00000F440000}"/>
    <cellStyle name="Normal 26 12" xfId="17633" xr:uid="{00000000-0005-0000-0000-000010440000}"/>
    <cellStyle name="Normal 26 12 2" xfId="17634" xr:uid="{00000000-0005-0000-0000-000011440000}"/>
    <cellStyle name="Normal 26 12 3" xfId="17635" xr:uid="{00000000-0005-0000-0000-000012440000}"/>
    <cellStyle name="Normal 26 12 4" xfId="17636" xr:uid="{00000000-0005-0000-0000-000013440000}"/>
    <cellStyle name="Normal 26 13" xfId="17637" xr:uid="{00000000-0005-0000-0000-000014440000}"/>
    <cellStyle name="Normal 26 13 2" xfId="17638" xr:uid="{00000000-0005-0000-0000-000015440000}"/>
    <cellStyle name="Normal 26 13 3" xfId="17639" xr:uid="{00000000-0005-0000-0000-000016440000}"/>
    <cellStyle name="Normal 26 13 4" xfId="17640" xr:uid="{00000000-0005-0000-0000-000017440000}"/>
    <cellStyle name="Normal 26 14" xfId="17641" xr:uid="{00000000-0005-0000-0000-000018440000}"/>
    <cellStyle name="Normal 26 15" xfId="17642" xr:uid="{00000000-0005-0000-0000-000019440000}"/>
    <cellStyle name="Normal 26 16" xfId="17643" xr:uid="{00000000-0005-0000-0000-00001A440000}"/>
    <cellStyle name="Normal 26 17" xfId="17644" xr:uid="{00000000-0005-0000-0000-00001B440000}"/>
    <cellStyle name="Normal 26 18" xfId="17645" xr:uid="{00000000-0005-0000-0000-00001C440000}"/>
    <cellStyle name="Normal 26 2" xfId="17646" xr:uid="{00000000-0005-0000-0000-00001D440000}"/>
    <cellStyle name="Normal 26 2 10" xfId="17647" xr:uid="{00000000-0005-0000-0000-00001E440000}"/>
    <cellStyle name="Normal 26 2 11" xfId="17648" xr:uid="{00000000-0005-0000-0000-00001F440000}"/>
    <cellStyle name="Normal 26 2 12" xfId="17649" xr:uid="{00000000-0005-0000-0000-000020440000}"/>
    <cellStyle name="Normal 26 2 13" xfId="17650" xr:uid="{00000000-0005-0000-0000-000021440000}"/>
    <cellStyle name="Normal 26 2 14" xfId="17651" xr:uid="{00000000-0005-0000-0000-000022440000}"/>
    <cellStyle name="Normal 26 2 2" xfId="17652" xr:uid="{00000000-0005-0000-0000-000023440000}"/>
    <cellStyle name="Normal 26 2 2 10" xfId="17653" xr:uid="{00000000-0005-0000-0000-000024440000}"/>
    <cellStyle name="Normal 26 2 2 11" xfId="17654" xr:uid="{00000000-0005-0000-0000-000025440000}"/>
    <cellStyle name="Normal 26 2 2 12" xfId="17655" xr:uid="{00000000-0005-0000-0000-000026440000}"/>
    <cellStyle name="Normal 26 2 2 2" xfId="17656" xr:uid="{00000000-0005-0000-0000-000027440000}"/>
    <cellStyle name="Normal 26 2 2 2 2" xfId="17657" xr:uid="{00000000-0005-0000-0000-000028440000}"/>
    <cellStyle name="Normal 26 2 2 2 2 2" xfId="17658" xr:uid="{00000000-0005-0000-0000-000029440000}"/>
    <cellStyle name="Normal 26 2 2 2 2 3" xfId="17659" xr:uid="{00000000-0005-0000-0000-00002A440000}"/>
    <cellStyle name="Normal 26 2 2 2 2 4" xfId="17660" xr:uid="{00000000-0005-0000-0000-00002B440000}"/>
    <cellStyle name="Normal 26 2 2 2 3" xfId="17661" xr:uid="{00000000-0005-0000-0000-00002C440000}"/>
    <cellStyle name="Normal 26 2 2 2 3 2" xfId="17662" xr:uid="{00000000-0005-0000-0000-00002D440000}"/>
    <cellStyle name="Normal 26 2 2 2 3 3" xfId="17663" xr:uid="{00000000-0005-0000-0000-00002E440000}"/>
    <cellStyle name="Normal 26 2 2 2 3 4" xfId="17664" xr:uid="{00000000-0005-0000-0000-00002F440000}"/>
    <cellStyle name="Normal 26 2 2 2 4" xfId="17665" xr:uid="{00000000-0005-0000-0000-000030440000}"/>
    <cellStyle name="Normal 26 2 2 2 5" xfId="17666" xr:uid="{00000000-0005-0000-0000-000031440000}"/>
    <cellStyle name="Normal 26 2 2 2 6" xfId="17667" xr:uid="{00000000-0005-0000-0000-000032440000}"/>
    <cellStyle name="Normal 26 2 2 3" xfId="17668" xr:uid="{00000000-0005-0000-0000-000033440000}"/>
    <cellStyle name="Normal 26 2 2 3 2" xfId="17669" xr:uid="{00000000-0005-0000-0000-000034440000}"/>
    <cellStyle name="Normal 26 2 2 3 3" xfId="17670" xr:uid="{00000000-0005-0000-0000-000035440000}"/>
    <cellStyle name="Normal 26 2 2 3 4" xfId="17671" xr:uid="{00000000-0005-0000-0000-000036440000}"/>
    <cellStyle name="Normal 26 2 2 4" xfId="17672" xr:uid="{00000000-0005-0000-0000-000037440000}"/>
    <cellStyle name="Normal 26 2 2 4 2" xfId="17673" xr:uid="{00000000-0005-0000-0000-000038440000}"/>
    <cellStyle name="Normal 26 2 2 4 3" xfId="17674" xr:uid="{00000000-0005-0000-0000-000039440000}"/>
    <cellStyle name="Normal 26 2 2 4 4" xfId="17675" xr:uid="{00000000-0005-0000-0000-00003A440000}"/>
    <cellStyle name="Normal 26 2 2 5" xfId="17676" xr:uid="{00000000-0005-0000-0000-00003B440000}"/>
    <cellStyle name="Normal 26 2 2 5 2" xfId="17677" xr:uid="{00000000-0005-0000-0000-00003C440000}"/>
    <cellStyle name="Normal 26 2 2 5 3" xfId="17678" xr:uid="{00000000-0005-0000-0000-00003D440000}"/>
    <cellStyle name="Normal 26 2 2 5 4" xfId="17679" xr:uid="{00000000-0005-0000-0000-00003E440000}"/>
    <cellStyle name="Normal 26 2 2 6" xfId="17680" xr:uid="{00000000-0005-0000-0000-00003F440000}"/>
    <cellStyle name="Normal 26 2 2 6 2" xfId="17681" xr:uid="{00000000-0005-0000-0000-000040440000}"/>
    <cellStyle name="Normal 26 2 2 6 3" xfId="17682" xr:uid="{00000000-0005-0000-0000-000041440000}"/>
    <cellStyle name="Normal 26 2 2 6 4" xfId="17683" xr:uid="{00000000-0005-0000-0000-000042440000}"/>
    <cellStyle name="Normal 26 2 2 7" xfId="17684" xr:uid="{00000000-0005-0000-0000-000043440000}"/>
    <cellStyle name="Normal 26 2 2 7 2" xfId="17685" xr:uid="{00000000-0005-0000-0000-000044440000}"/>
    <cellStyle name="Normal 26 2 2 7 3" xfId="17686" xr:uid="{00000000-0005-0000-0000-000045440000}"/>
    <cellStyle name="Normal 26 2 2 7 4" xfId="17687" xr:uid="{00000000-0005-0000-0000-000046440000}"/>
    <cellStyle name="Normal 26 2 2 8" xfId="17688" xr:uid="{00000000-0005-0000-0000-000047440000}"/>
    <cellStyle name="Normal 26 2 2 9" xfId="17689" xr:uid="{00000000-0005-0000-0000-000048440000}"/>
    <cellStyle name="Normal 26 2 3" xfId="17690" xr:uid="{00000000-0005-0000-0000-000049440000}"/>
    <cellStyle name="Normal 26 2 3 2" xfId="17691" xr:uid="{00000000-0005-0000-0000-00004A440000}"/>
    <cellStyle name="Normal 26 2 3 2 2" xfId="17692" xr:uid="{00000000-0005-0000-0000-00004B440000}"/>
    <cellStyle name="Normal 26 2 3 2 3" xfId="17693" xr:uid="{00000000-0005-0000-0000-00004C440000}"/>
    <cellStyle name="Normal 26 2 3 2 4" xfId="17694" xr:uid="{00000000-0005-0000-0000-00004D440000}"/>
    <cellStyle name="Normal 26 2 3 3" xfId="17695" xr:uid="{00000000-0005-0000-0000-00004E440000}"/>
    <cellStyle name="Normal 26 2 3 3 2" xfId="17696" xr:uid="{00000000-0005-0000-0000-00004F440000}"/>
    <cellStyle name="Normal 26 2 3 3 3" xfId="17697" xr:uid="{00000000-0005-0000-0000-000050440000}"/>
    <cellStyle name="Normal 26 2 3 3 4" xfId="17698" xr:uid="{00000000-0005-0000-0000-000051440000}"/>
    <cellStyle name="Normal 26 2 3 4" xfId="17699" xr:uid="{00000000-0005-0000-0000-000052440000}"/>
    <cellStyle name="Normal 26 2 3 5" xfId="17700" xr:uid="{00000000-0005-0000-0000-000053440000}"/>
    <cellStyle name="Normal 26 2 3 6" xfId="17701" xr:uid="{00000000-0005-0000-0000-000054440000}"/>
    <cellStyle name="Normal 26 2 4" xfId="17702" xr:uid="{00000000-0005-0000-0000-000055440000}"/>
    <cellStyle name="Normal 26 2 4 2" xfId="17703" xr:uid="{00000000-0005-0000-0000-000056440000}"/>
    <cellStyle name="Normal 26 2 4 3" xfId="17704" xr:uid="{00000000-0005-0000-0000-000057440000}"/>
    <cellStyle name="Normal 26 2 4 4" xfId="17705" xr:uid="{00000000-0005-0000-0000-000058440000}"/>
    <cellStyle name="Normal 26 2 5" xfId="17706" xr:uid="{00000000-0005-0000-0000-000059440000}"/>
    <cellStyle name="Normal 26 2 5 2" xfId="17707" xr:uid="{00000000-0005-0000-0000-00005A440000}"/>
    <cellStyle name="Normal 26 2 5 3" xfId="17708" xr:uid="{00000000-0005-0000-0000-00005B440000}"/>
    <cellStyle name="Normal 26 2 5 4" xfId="17709" xr:uid="{00000000-0005-0000-0000-00005C440000}"/>
    <cellStyle name="Normal 26 2 6" xfId="17710" xr:uid="{00000000-0005-0000-0000-00005D440000}"/>
    <cellStyle name="Normal 26 2 6 2" xfId="17711" xr:uid="{00000000-0005-0000-0000-00005E440000}"/>
    <cellStyle name="Normal 26 2 6 3" xfId="17712" xr:uid="{00000000-0005-0000-0000-00005F440000}"/>
    <cellStyle name="Normal 26 2 6 4" xfId="17713" xr:uid="{00000000-0005-0000-0000-000060440000}"/>
    <cellStyle name="Normal 26 2 7" xfId="17714" xr:uid="{00000000-0005-0000-0000-000061440000}"/>
    <cellStyle name="Normal 26 2 7 2" xfId="17715" xr:uid="{00000000-0005-0000-0000-000062440000}"/>
    <cellStyle name="Normal 26 2 7 3" xfId="17716" xr:uid="{00000000-0005-0000-0000-000063440000}"/>
    <cellStyle name="Normal 26 2 7 4" xfId="17717" xr:uid="{00000000-0005-0000-0000-000064440000}"/>
    <cellStyle name="Normal 26 2 8" xfId="17718" xr:uid="{00000000-0005-0000-0000-000065440000}"/>
    <cellStyle name="Normal 26 2 8 2" xfId="17719" xr:uid="{00000000-0005-0000-0000-000066440000}"/>
    <cellStyle name="Normal 26 2 8 3" xfId="17720" xr:uid="{00000000-0005-0000-0000-000067440000}"/>
    <cellStyle name="Normal 26 2 8 4" xfId="17721" xr:uid="{00000000-0005-0000-0000-000068440000}"/>
    <cellStyle name="Normal 26 2 9" xfId="17722" xr:uid="{00000000-0005-0000-0000-000069440000}"/>
    <cellStyle name="Normal 26 2 9 2" xfId="17723" xr:uid="{00000000-0005-0000-0000-00006A440000}"/>
    <cellStyle name="Normal 26 2 9 3" xfId="17724" xr:uid="{00000000-0005-0000-0000-00006B440000}"/>
    <cellStyle name="Normal 26 2 9 4" xfId="17725" xr:uid="{00000000-0005-0000-0000-00006C440000}"/>
    <cellStyle name="Normal 26 3" xfId="17726" xr:uid="{00000000-0005-0000-0000-00006D440000}"/>
    <cellStyle name="Normal 26 3 10" xfId="17727" xr:uid="{00000000-0005-0000-0000-00006E440000}"/>
    <cellStyle name="Normal 26 3 11" xfId="17728" xr:uid="{00000000-0005-0000-0000-00006F440000}"/>
    <cellStyle name="Normal 26 3 12" xfId="17729" xr:uid="{00000000-0005-0000-0000-000070440000}"/>
    <cellStyle name="Normal 26 3 13" xfId="17730" xr:uid="{00000000-0005-0000-0000-000071440000}"/>
    <cellStyle name="Normal 26 3 14" xfId="17731" xr:uid="{00000000-0005-0000-0000-000072440000}"/>
    <cellStyle name="Normal 26 3 2" xfId="17732" xr:uid="{00000000-0005-0000-0000-000073440000}"/>
    <cellStyle name="Normal 26 3 2 10" xfId="17733" xr:uid="{00000000-0005-0000-0000-000074440000}"/>
    <cellStyle name="Normal 26 3 2 11" xfId="17734" xr:uid="{00000000-0005-0000-0000-000075440000}"/>
    <cellStyle name="Normal 26 3 2 12" xfId="17735" xr:uid="{00000000-0005-0000-0000-000076440000}"/>
    <cellStyle name="Normal 26 3 2 2" xfId="17736" xr:uid="{00000000-0005-0000-0000-000077440000}"/>
    <cellStyle name="Normal 26 3 2 2 2" xfId="17737" xr:uid="{00000000-0005-0000-0000-000078440000}"/>
    <cellStyle name="Normal 26 3 2 2 2 2" xfId="17738" xr:uid="{00000000-0005-0000-0000-000079440000}"/>
    <cellStyle name="Normal 26 3 2 2 2 3" xfId="17739" xr:uid="{00000000-0005-0000-0000-00007A440000}"/>
    <cellStyle name="Normal 26 3 2 2 2 4" xfId="17740" xr:uid="{00000000-0005-0000-0000-00007B440000}"/>
    <cellStyle name="Normal 26 3 2 2 3" xfId="17741" xr:uid="{00000000-0005-0000-0000-00007C440000}"/>
    <cellStyle name="Normal 26 3 2 2 3 2" xfId="17742" xr:uid="{00000000-0005-0000-0000-00007D440000}"/>
    <cellStyle name="Normal 26 3 2 2 3 3" xfId="17743" xr:uid="{00000000-0005-0000-0000-00007E440000}"/>
    <cellStyle name="Normal 26 3 2 2 3 4" xfId="17744" xr:uid="{00000000-0005-0000-0000-00007F440000}"/>
    <cellStyle name="Normal 26 3 2 2 4" xfId="17745" xr:uid="{00000000-0005-0000-0000-000080440000}"/>
    <cellStyle name="Normal 26 3 2 2 5" xfId="17746" xr:uid="{00000000-0005-0000-0000-000081440000}"/>
    <cellStyle name="Normal 26 3 2 2 6" xfId="17747" xr:uid="{00000000-0005-0000-0000-000082440000}"/>
    <cellStyle name="Normal 26 3 2 3" xfId="17748" xr:uid="{00000000-0005-0000-0000-000083440000}"/>
    <cellStyle name="Normal 26 3 2 3 2" xfId="17749" xr:uid="{00000000-0005-0000-0000-000084440000}"/>
    <cellStyle name="Normal 26 3 2 3 3" xfId="17750" xr:uid="{00000000-0005-0000-0000-000085440000}"/>
    <cellStyle name="Normal 26 3 2 3 4" xfId="17751" xr:uid="{00000000-0005-0000-0000-000086440000}"/>
    <cellStyle name="Normal 26 3 2 4" xfId="17752" xr:uid="{00000000-0005-0000-0000-000087440000}"/>
    <cellStyle name="Normal 26 3 2 4 2" xfId="17753" xr:uid="{00000000-0005-0000-0000-000088440000}"/>
    <cellStyle name="Normal 26 3 2 4 3" xfId="17754" xr:uid="{00000000-0005-0000-0000-000089440000}"/>
    <cellStyle name="Normal 26 3 2 4 4" xfId="17755" xr:uid="{00000000-0005-0000-0000-00008A440000}"/>
    <cellStyle name="Normal 26 3 2 5" xfId="17756" xr:uid="{00000000-0005-0000-0000-00008B440000}"/>
    <cellStyle name="Normal 26 3 2 5 2" xfId="17757" xr:uid="{00000000-0005-0000-0000-00008C440000}"/>
    <cellStyle name="Normal 26 3 2 5 3" xfId="17758" xr:uid="{00000000-0005-0000-0000-00008D440000}"/>
    <cellStyle name="Normal 26 3 2 5 4" xfId="17759" xr:uid="{00000000-0005-0000-0000-00008E440000}"/>
    <cellStyle name="Normal 26 3 2 6" xfId="17760" xr:uid="{00000000-0005-0000-0000-00008F440000}"/>
    <cellStyle name="Normal 26 3 2 6 2" xfId="17761" xr:uid="{00000000-0005-0000-0000-000090440000}"/>
    <cellStyle name="Normal 26 3 2 6 3" xfId="17762" xr:uid="{00000000-0005-0000-0000-000091440000}"/>
    <cellStyle name="Normal 26 3 2 6 4" xfId="17763" xr:uid="{00000000-0005-0000-0000-000092440000}"/>
    <cellStyle name="Normal 26 3 2 7" xfId="17764" xr:uid="{00000000-0005-0000-0000-000093440000}"/>
    <cellStyle name="Normal 26 3 2 7 2" xfId="17765" xr:uid="{00000000-0005-0000-0000-000094440000}"/>
    <cellStyle name="Normal 26 3 2 7 3" xfId="17766" xr:uid="{00000000-0005-0000-0000-000095440000}"/>
    <cellStyle name="Normal 26 3 2 7 4" xfId="17767" xr:uid="{00000000-0005-0000-0000-000096440000}"/>
    <cellStyle name="Normal 26 3 2 8" xfId="17768" xr:uid="{00000000-0005-0000-0000-000097440000}"/>
    <cellStyle name="Normal 26 3 2 9" xfId="17769" xr:uid="{00000000-0005-0000-0000-000098440000}"/>
    <cellStyle name="Normal 26 3 3" xfId="17770" xr:uid="{00000000-0005-0000-0000-000099440000}"/>
    <cellStyle name="Normal 26 3 3 2" xfId="17771" xr:uid="{00000000-0005-0000-0000-00009A440000}"/>
    <cellStyle name="Normal 26 3 3 2 2" xfId="17772" xr:uid="{00000000-0005-0000-0000-00009B440000}"/>
    <cellStyle name="Normal 26 3 3 2 3" xfId="17773" xr:uid="{00000000-0005-0000-0000-00009C440000}"/>
    <cellStyle name="Normal 26 3 3 2 4" xfId="17774" xr:uid="{00000000-0005-0000-0000-00009D440000}"/>
    <cellStyle name="Normal 26 3 3 3" xfId="17775" xr:uid="{00000000-0005-0000-0000-00009E440000}"/>
    <cellStyle name="Normal 26 3 3 3 2" xfId="17776" xr:uid="{00000000-0005-0000-0000-00009F440000}"/>
    <cellStyle name="Normal 26 3 3 3 3" xfId="17777" xr:uid="{00000000-0005-0000-0000-0000A0440000}"/>
    <cellStyle name="Normal 26 3 3 3 4" xfId="17778" xr:uid="{00000000-0005-0000-0000-0000A1440000}"/>
    <cellStyle name="Normal 26 3 3 4" xfId="17779" xr:uid="{00000000-0005-0000-0000-0000A2440000}"/>
    <cellStyle name="Normal 26 3 3 5" xfId="17780" xr:uid="{00000000-0005-0000-0000-0000A3440000}"/>
    <cellStyle name="Normal 26 3 3 6" xfId="17781" xr:uid="{00000000-0005-0000-0000-0000A4440000}"/>
    <cellStyle name="Normal 26 3 4" xfId="17782" xr:uid="{00000000-0005-0000-0000-0000A5440000}"/>
    <cellStyle name="Normal 26 3 4 2" xfId="17783" xr:uid="{00000000-0005-0000-0000-0000A6440000}"/>
    <cellStyle name="Normal 26 3 4 3" xfId="17784" xr:uid="{00000000-0005-0000-0000-0000A7440000}"/>
    <cellStyle name="Normal 26 3 4 4" xfId="17785" xr:uid="{00000000-0005-0000-0000-0000A8440000}"/>
    <cellStyle name="Normal 26 3 5" xfId="17786" xr:uid="{00000000-0005-0000-0000-0000A9440000}"/>
    <cellStyle name="Normal 26 3 5 2" xfId="17787" xr:uid="{00000000-0005-0000-0000-0000AA440000}"/>
    <cellStyle name="Normal 26 3 5 3" xfId="17788" xr:uid="{00000000-0005-0000-0000-0000AB440000}"/>
    <cellStyle name="Normal 26 3 5 4" xfId="17789" xr:uid="{00000000-0005-0000-0000-0000AC440000}"/>
    <cellStyle name="Normal 26 3 6" xfId="17790" xr:uid="{00000000-0005-0000-0000-0000AD440000}"/>
    <cellStyle name="Normal 26 3 6 2" xfId="17791" xr:uid="{00000000-0005-0000-0000-0000AE440000}"/>
    <cellStyle name="Normal 26 3 6 3" xfId="17792" xr:uid="{00000000-0005-0000-0000-0000AF440000}"/>
    <cellStyle name="Normal 26 3 6 4" xfId="17793" xr:uid="{00000000-0005-0000-0000-0000B0440000}"/>
    <cellStyle name="Normal 26 3 7" xfId="17794" xr:uid="{00000000-0005-0000-0000-0000B1440000}"/>
    <cellStyle name="Normal 26 3 7 2" xfId="17795" xr:uid="{00000000-0005-0000-0000-0000B2440000}"/>
    <cellStyle name="Normal 26 3 7 3" xfId="17796" xr:uid="{00000000-0005-0000-0000-0000B3440000}"/>
    <cellStyle name="Normal 26 3 7 4" xfId="17797" xr:uid="{00000000-0005-0000-0000-0000B4440000}"/>
    <cellStyle name="Normal 26 3 8" xfId="17798" xr:uid="{00000000-0005-0000-0000-0000B5440000}"/>
    <cellStyle name="Normal 26 3 8 2" xfId="17799" xr:uid="{00000000-0005-0000-0000-0000B6440000}"/>
    <cellStyle name="Normal 26 3 8 3" xfId="17800" xr:uid="{00000000-0005-0000-0000-0000B7440000}"/>
    <cellStyle name="Normal 26 3 8 4" xfId="17801" xr:uid="{00000000-0005-0000-0000-0000B8440000}"/>
    <cellStyle name="Normal 26 3 9" xfId="17802" xr:uid="{00000000-0005-0000-0000-0000B9440000}"/>
    <cellStyle name="Normal 26 3 9 2" xfId="17803" xr:uid="{00000000-0005-0000-0000-0000BA440000}"/>
    <cellStyle name="Normal 26 3 9 3" xfId="17804" xr:uid="{00000000-0005-0000-0000-0000BB440000}"/>
    <cellStyle name="Normal 26 3 9 4" xfId="17805" xr:uid="{00000000-0005-0000-0000-0000BC440000}"/>
    <cellStyle name="Normal 26 4" xfId="17806" xr:uid="{00000000-0005-0000-0000-0000BD440000}"/>
    <cellStyle name="Normal 26 4 10" xfId="17807" xr:uid="{00000000-0005-0000-0000-0000BE440000}"/>
    <cellStyle name="Normal 26 4 11" xfId="17808" xr:uid="{00000000-0005-0000-0000-0000BF440000}"/>
    <cellStyle name="Normal 26 4 12" xfId="17809" xr:uid="{00000000-0005-0000-0000-0000C0440000}"/>
    <cellStyle name="Normal 26 4 2" xfId="17810" xr:uid="{00000000-0005-0000-0000-0000C1440000}"/>
    <cellStyle name="Normal 26 4 2 2" xfId="17811" xr:uid="{00000000-0005-0000-0000-0000C2440000}"/>
    <cellStyle name="Normal 26 4 2 2 2" xfId="17812" xr:uid="{00000000-0005-0000-0000-0000C3440000}"/>
    <cellStyle name="Normal 26 4 2 2 3" xfId="17813" xr:uid="{00000000-0005-0000-0000-0000C4440000}"/>
    <cellStyle name="Normal 26 4 2 2 4" xfId="17814" xr:uid="{00000000-0005-0000-0000-0000C5440000}"/>
    <cellStyle name="Normal 26 4 2 3" xfId="17815" xr:uid="{00000000-0005-0000-0000-0000C6440000}"/>
    <cellStyle name="Normal 26 4 2 3 2" xfId="17816" xr:uid="{00000000-0005-0000-0000-0000C7440000}"/>
    <cellStyle name="Normal 26 4 2 3 3" xfId="17817" xr:uid="{00000000-0005-0000-0000-0000C8440000}"/>
    <cellStyle name="Normal 26 4 2 3 4" xfId="17818" xr:uid="{00000000-0005-0000-0000-0000C9440000}"/>
    <cellStyle name="Normal 26 4 2 4" xfId="17819" xr:uid="{00000000-0005-0000-0000-0000CA440000}"/>
    <cellStyle name="Normal 26 4 2 5" xfId="17820" xr:uid="{00000000-0005-0000-0000-0000CB440000}"/>
    <cellStyle name="Normal 26 4 2 6" xfId="17821" xr:uid="{00000000-0005-0000-0000-0000CC440000}"/>
    <cellStyle name="Normal 26 4 3" xfId="17822" xr:uid="{00000000-0005-0000-0000-0000CD440000}"/>
    <cellStyle name="Normal 26 4 3 2" xfId="17823" xr:uid="{00000000-0005-0000-0000-0000CE440000}"/>
    <cellStyle name="Normal 26 4 3 3" xfId="17824" xr:uid="{00000000-0005-0000-0000-0000CF440000}"/>
    <cellStyle name="Normal 26 4 3 4" xfId="17825" xr:uid="{00000000-0005-0000-0000-0000D0440000}"/>
    <cellStyle name="Normal 26 4 4" xfId="17826" xr:uid="{00000000-0005-0000-0000-0000D1440000}"/>
    <cellStyle name="Normal 26 4 4 2" xfId="17827" xr:uid="{00000000-0005-0000-0000-0000D2440000}"/>
    <cellStyle name="Normal 26 4 4 3" xfId="17828" xr:uid="{00000000-0005-0000-0000-0000D3440000}"/>
    <cellStyle name="Normal 26 4 4 4" xfId="17829" xr:uid="{00000000-0005-0000-0000-0000D4440000}"/>
    <cellStyle name="Normal 26 4 5" xfId="17830" xr:uid="{00000000-0005-0000-0000-0000D5440000}"/>
    <cellStyle name="Normal 26 4 5 2" xfId="17831" xr:uid="{00000000-0005-0000-0000-0000D6440000}"/>
    <cellStyle name="Normal 26 4 5 3" xfId="17832" xr:uid="{00000000-0005-0000-0000-0000D7440000}"/>
    <cellStyle name="Normal 26 4 5 4" xfId="17833" xr:uid="{00000000-0005-0000-0000-0000D8440000}"/>
    <cellStyle name="Normal 26 4 6" xfId="17834" xr:uid="{00000000-0005-0000-0000-0000D9440000}"/>
    <cellStyle name="Normal 26 4 6 2" xfId="17835" xr:uid="{00000000-0005-0000-0000-0000DA440000}"/>
    <cellStyle name="Normal 26 4 6 3" xfId="17836" xr:uid="{00000000-0005-0000-0000-0000DB440000}"/>
    <cellStyle name="Normal 26 4 6 4" xfId="17837" xr:uid="{00000000-0005-0000-0000-0000DC440000}"/>
    <cellStyle name="Normal 26 4 7" xfId="17838" xr:uid="{00000000-0005-0000-0000-0000DD440000}"/>
    <cellStyle name="Normal 26 4 7 2" xfId="17839" xr:uid="{00000000-0005-0000-0000-0000DE440000}"/>
    <cellStyle name="Normal 26 4 7 3" xfId="17840" xr:uid="{00000000-0005-0000-0000-0000DF440000}"/>
    <cellStyle name="Normal 26 4 7 4" xfId="17841" xr:uid="{00000000-0005-0000-0000-0000E0440000}"/>
    <cellStyle name="Normal 26 4 8" xfId="17842" xr:uid="{00000000-0005-0000-0000-0000E1440000}"/>
    <cellStyle name="Normal 26 4 9" xfId="17843" xr:uid="{00000000-0005-0000-0000-0000E2440000}"/>
    <cellStyle name="Normal 26 5" xfId="17844" xr:uid="{00000000-0005-0000-0000-0000E3440000}"/>
    <cellStyle name="Normal 26 5 10" xfId="17845" xr:uid="{00000000-0005-0000-0000-0000E4440000}"/>
    <cellStyle name="Normal 26 5 11" xfId="17846" xr:uid="{00000000-0005-0000-0000-0000E5440000}"/>
    <cellStyle name="Normal 26 5 12" xfId="17847" xr:uid="{00000000-0005-0000-0000-0000E6440000}"/>
    <cellStyle name="Normal 26 5 2" xfId="17848" xr:uid="{00000000-0005-0000-0000-0000E7440000}"/>
    <cellStyle name="Normal 26 5 2 2" xfId="17849" xr:uid="{00000000-0005-0000-0000-0000E8440000}"/>
    <cellStyle name="Normal 26 5 2 2 2" xfId="17850" xr:uid="{00000000-0005-0000-0000-0000E9440000}"/>
    <cellStyle name="Normal 26 5 2 2 3" xfId="17851" xr:uid="{00000000-0005-0000-0000-0000EA440000}"/>
    <cellStyle name="Normal 26 5 2 2 4" xfId="17852" xr:uid="{00000000-0005-0000-0000-0000EB440000}"/>
    <cellStyle name="Normal 26 5 2 3" xfId="17853" xr:uid="{00000000-0005-0000-0000-0000EC440000}"/>
    <cellStyle name="Normal 26 5 2 3 2" xfId="17854" xr:uid="{00000000-0005-0000-0000-0000ED440000}"/>
    <cellStyle name="Normal 26 5 2 3 3" xfId="17855" xr:uid="{00000000-0005-0000-0000-0000EE440000}"/>
    <cellStyle name="Normal 26 5 2 3 4" xfId="17856" xr:uid="{00000000-0005-0000-0000-0000EF440000}"/>
    <cellStyle name="Normal 26 5 2 4" xfId="17857" xr:uid="{00000000-0005-0000-0000-0000F0440000}"/>
    <cellStyle name="Normal 26 5 2 5" xfId="17858" xr:uid="{00000000-0005-0000-0000-0000F1440000}"/>
    <cellStyle name="Normal 26 5 2 6" xfId="17859" xr:uid="{00000000-0005-0000-0000-0000F2440000}"/>
    <cellStyle name="Normal 26 5 3" xfId="17860" xr:uid="{00000000-0005-0000-0000-0000F3440000}"/>
    <cellStyle name="Normal 26 5 3 2" xfId="17861" xr:uid="{00000000-0005-0000-0000-0000F4440000}"/>
    <cellStyle name="Normal 26 5 3 3" xfId="17862" xr:uid="{00000000-0005-0000-0000-0000F5440000}"/>
    <cellStyle name="Normal 26 5 3 4" xfId="17863" xr:uid="{00000000-0005-0000-0000-0000F6440000}"/>
    <cellStyle name="Normal 26 5 4" xfId="17864" xr:uid="{00000000-0005-0000-0000-0000F7440000}"/>
    <cellStyle name="Normal 26 5 4 2" xfId="17865" xr:uid="{00000000-0005-0000-0000-0000F8440000}"/>
    <cellStyle name="Normal 26 5 4 3" xfId="17866" xr:uid="{00000000-0005-0000-0000-0000F9440000}"/>
    <cellStyle name="Normal 26 5 4 4" xfId="17867" xr:uid="{00000000-0005-0000-0000-0000FA440000}"/>
    <cellStyle name="Normal 26 5 5" xfId="17868" xr:uid="{00000000-0005-0000-0000-0000FB440000}"/>
    <cellStyle name="Normal 26 5 5 2" xfId="17869" xr:uid="{00000000-0005-0000-0000-0000FC440000}"/>
    <cellStyle name="Normal 26 5 5 3" xfId="17870" xr:uid="{00000000-0005-0000-0000-0000FD440000}"/>
    <cellStyle name="Normal 26 5 5 4" xfId="17871" xr:uid="{00000000-0005-0000-0000-0000FE440000}"/>
    <cellStyle name="Normal 26 5 6" xfId="17872" xr:uid="{00000000-0005-0000-0000-0000FF440000}"/>
    <cellStyle name="Normal 26 5 6 2" xfId="17873" xr:uid="{00000000-0005-0000-0000-000000450000}"/>
    <cellStyle name="Normal 26 5 6 3" xfId="17874" xr:uid="{00000000-0005-0000-0000-000001450000}"/>
    <cellStyle name="Normal 26 5 6 4" xfId="17875" xr:uid="{00000000-0005-0000-0000-000002450000}"/>
    <cellStyle name="Normal 26 5 7" xfId="17876" xr:uid="{00000000-0005-0000-0000-000003450000}"/>
    <cellStyle name="Normal 26 5 7 2" xfId="17877" xr:uid="{00000000-0005-0000-0000-000004450000}"/>
    <cellStyle name="Normal 26 5 7 3" xfId="17878" xr:uid="{00000000-0005-0000-0000-000005450000}"/>
    <cellStyle name="Normal 26 5 7 4" xfId="17879" xr:uid="{00000000-0005-0000-0000-000006450000}"/>
    <cellStyle name="Normal 26 5 8" xfId="17880" xr:uid="{00000000-0005-0000-0000-000007450000}"/>
    <cellStyle name="Normal 26 5 9" xfId="17881" xr:uid="{00000000-0005-0000-0000-000008450000}"/>
    <cellStyle name="Normal 26 6" xfId="17882" xr:uid="{00000000-0005-0000-0000-000009450000}"/>
    <cellStyle name="Normal 26 6 2" xfId="17883" xr:uid="{00000000-0005-0000-0000-00000A450000}"/>
    <cellStyle name="Normal 26 6 2 2" xfId="17884" xr:uid="{00000000-0005-0000-0000-00000B450000}"/>
    <cellStyle name="Normal 26 6 2 3" xfId="17885" xr:uid="{00000000-0005-0000-0000-00000C450000}"/>
    <cellStyle name="Normal 26 6 2 4" xfId="17886" xr:uid="{00000000-0005-0000-0000-00000D450000}"/>
    <cellStyle name="Normal 26 6 3" xfId="17887" xr:uid="{00000000-0005-0000-0000-00000E450000}"/>
    <cellStyle name="Normal 26 6 3 2" xfId="17888" xr:uid="{00000000-0005-0000-0000-00000F450000}"/>
    <cellStyle name="Normal 26 6 3 3" xfId="17889" xr:uid="{00000000-0005-0000-0000-000010450000}"/>
    <cellStyle name="Normal 26 6 3 4" xfId="17890" xr:uid="{00000000-0005-0000-0000-000011450000}"/>
    <cellStyle name="Normal 26 6 4" xfId="17891" xr:uid="{00000000-0005-0000-0000-000012450000}"/>
    <cellStyle name="Normal 26 6 4 2" xfId="17892" xr:uid="{00000000-0005-0000-0000-000013450000}"/>
    <cellStyle name="Normal 26 6 4 3" xfId="17893" xr:uid="{00000000-0005-0000-0000-000014450000}"/>
    <cellStyle name="Normal 26 6 4 4" xfId="17894" xr:uid="{00000000-0005-0000-0000-000015450000}"/>
    <cellStyle name="Normal 26 6 5" xfId="17895" xr:uid="{00000000-0005-0000-0000-000016450000}"/>
    <cellStyle name="Normal 26 6 5 2" xfId="17896" xr:uid="{00000000-0005-0000-0000-000017450000}"/>
    <cellStyle name="Normal 26 6 5 3" xfId="17897" xr:uid="{00000000-0005-0000-0000-000018450000}"/>
    <cellStyle name="Normal 26 6 5 4" xfId="17898" xr:uid="{00000000-0005-0000-0000-000019450000}"/>
    <cellStyle name="Normal 26 6 6" xfId="17899" xr:uid="{00000000-0005-0000-0000-00001A450000}"/>
    <cellStyle name="Normal 26 6 7" xfId="17900" xr:uid="{00000000-0005-0000-0000-00001B450000}"/>
    <cellStyle name="Normal 26 6 8" xfId="17901" xr:uid="{00000000-0005-0000-0000-00001C450000}"/>
    <cellStyle name="Normal 26 7" xfId="17902" xr:uid="{00000000-0005-0000-0000-00001D450000}"/>
    <cellStyle name="Normal 26 7 2" xfId="17903" xr:uid="{00000000-0005-0000-0000-00001E450000}"/>
    <cellStyle name="Normal 26 7 3" xfId="17904" xr:uid="{00000000-0005-0000-0000-00001F450000}"/>
    <cellStyle name="Normal 26 7 4" xfId="17905" xr:uid="{00000000-0005-0000-0000-000020450000}"/>
    <cellStyle name="Normal 26 8" xfId="17906" xr:uid="{00000000-0005-0000-0000-000021450000}"/>
    <cellStyle name="Normal 26 8 2" xfId="17907" xr:uid="{00000000-0005-0000-0000-000022450000}"/>
    <cellStyle name="Normal 26 8 3" xfId="17908" xr:uid="{00000000-0005-0000-0000-000023450000}"/>
    <cellStyle name="Normal 26 8 4" xfId="17909" xr:uid="{00000000-0005-0000-0000-000024450000}"/>
    <cellStyle name="Normal 26 9" xfId="17910" xr:uid="{00000000-0005-0000-0000-000025450000}"/>
    <cellStyle name="Normal 26 9 2" xfId="17911" xr:uid="{00000000-0005-0000-0000-000026450000}"/>
    <cellStyle name="Normal 26 9 3" xfId="17912" xr:uid="{00000000-0005-0000-0000-000027450000}"/>
    <cellStyle name="Normal 26 9 4" xfId="17913" xr:uid="{00000000-0005-0000-0000-000028450000}"/>
    <cellStyle name="Normal 27" xfId="17914" xr:uid="{00000000-0005-0000-0000-000029450000}"/>
    <cellStyle name="Normal 27 10" xfId="17915" xr:uid="{00000000-0005-0000-0000-00002A450000}"/>
    <cellStyle name="Normal 27 10 2" xfId="17916" xr:uid="{00000000-0005-0000-0000-00002B450000}"/>
    <cellStyle name="Normal 27 10 3" xfId="17917" xr:uid="{00000000-0005-0000-0000-00002C450000}"/>
    <cellStyle name="Normal 27 10 4" xfId="17918" xr:uid="{00000000-0005-0000-0000-00002D450000}"/>
    <cellStyle name="Normal 27 11" xfId="17919" xr:uid="{00000000-0005-0000-0000-00002E450000}"/>
    <cellStyle name="Normal 27 11 2" xfId="17920" xr:uid="{00000000-0005-0000-0000-00002F450000}"/>
    <cellStyle name="Normal 27 11 3" xfId="17921" xr:uid="{00000000-0005-0000-0000-000030450000}"/>
    <cellStyle name="Normal 27 11 4" xfId="17922" xr:uid="{00000000-0005-0000-0000-000031450000}"/>
    <cellStyle name="Normal 27 12" xfId="17923" xr:uid="{00000000-0005-0000-0000-000032450000}"/>
    <cellStyle name="Normal 27 12 2" xfId="17924" xr:uid="{00000000-0005-0000-0000-000033450000}"/>
    <cellStyle name="Normal 27 12 3" xfId="17925" xr:uid="{00000000-0005-0000-0000-000034450000}"/>
    <cellStyle name="Normal 27 12 4" xfId="17926" xr:uid="{00000000-0005-0000-0000-000035450000}"/>
    <cellStyle name="Normal 27 13" xfId="17927" xr:uid="{00000000-0005-0000-0000-000036450000}"/>
    <cellStyle name="Normal 27 13 2" xfId="17928" xr:uid="{00000000-0005-0000-0000-000037450000}"/>
    <cellStyle name="Normal 27 13 3" xfId="17929" xr:uid="{00000000-0005-0000-0000-000038450000}"/>
    <cellStyle name="Normal 27 13 4" xfId="17930" xr:uid="{00000000-0005-0000-0000-000039450000}"/>
    <cellStyle name="Normal 27 14" xfId="17931" xr:uid="{00000000-0005-0000-0000-00003A450000}"/>
    <cellStyle name="Normal 27 15" xfId="17932" xr:uid="{00000000-0005-0000-0000-00003B450000}"/>
    <cellStyle name="Normal 27 16" xfId="17933" xr:uid="{00000000-0005-0000-0000-00003C450000}"/>
    <cellStyle name="Normal 27 17" xfId="17934" xr:uid="{00000000-0005-0000-0000-00003D450000}"/>
    <cellStyle name="Normal 27 18" xfId="17935" xr:uid="{00000000-0005-0000-0000-00003E450000}"/>
    <cellStyle name="Normal 27 2" xfId="17936" xr:uid="{00000000-0005-0000-0000-00003F450000}"/>
    <cellStyle name="Normal 27 2 10" xfId="17937" xr:uid="{00000000-0005-0000-0000-000040450000}"/>
    <cellStyle name="Normal 27 2 11" xfId="17938" xr:uid="{00000000-0005-0000-0000-000041450000}"/>
    <cellStyle name="Normal 27 2 12" xfId="17939" xr:uid="{00000000-0005-0000-0000-000042450000}"/>
    <cellStyle name="Normal 27 2 13" xfId="17940" xr:uid="{00000000-0005-0000-0000-000043450000}"/>
    <cellStyle name="Normal 27 2 14" xfId="17941" xr:uid="{00000000-0005-0000-0000-000044450000}"/>
    <cellStyle name="Normal 27 2 2" xfId="17942" xr:uid="{00000000-0005-0000-0000-000045450000}"/>
    <cellStyle name="Normal 27 2 2 10" xfId="17943" xr:uid="{00000000-0005-0000-0000-000046450000}"/>
    <cellStyle name="Normal 27 2 2 11" xfId="17944" xr:uid="{00000000-0005-0000-0000-000047450000}"/>
    <cellStyle name="Normal 27 2 2 12" xfId="17945" xr:uid="{00000000-0005-0000-0000-000048450000}"/>
    <cellStyle name="Normal 27 2 2 2" xfId="17946" xr:uid="{00000000-0005-0000-0000-000049450000}"/>
    <cellStyle name="Normal 27 2 2 2 2" xfId="17947" xr:uid="{00000000-0005-0000-0000-00004A450000}"/>
    <cellStyle name="Normal 27 2 2 2 2 2" xfId="17948" xr:uid="{00000000-0005-0000-0000-00004B450000}"/>
    <cellStyle name="Normal 27 2 2 2 2 3" xfId="17949" xr:uid="{00000000-0005-0000-0000-00004C450000}"/>
    <cellStyle name="Normal 27 2 2 2 2 4" xfId="17950" xr:uid="{00000000-0005-0000-0000-00004D450000}"/>
    <cellStyle name="Normal 27 2 2 2 3" xfId="17951" xr:uid="{00000000-0005-0000-0000-00004E450000}"/>
    <cellStyle name="Normal 27 2 2 2 3 2" xfId="17952" xr:uid="{00000000-0005-0000-0000-00004F450000}"/>
    <cellStyle name="Normal 27 2 2 2 3 3" xfId="17953" xr:uid="{00000000-0005-0000-0000-000050450000}"/>
    <cellStyle name="Normal 27 2 2 2 3 4" xfId="17954" xr:uid="{00000000-0005-0000-0000-000051450000}"/>
    <cellStyle name="Normal 27 2 2 2 4" xfId="17955" xr:uid="{00000000-0005-0000-0000-000052450000}"/>
    <cellStyle name="Normal 27 2 2 2 5" xfId="17956" xr:uid="{00000000-0005-0000-0000-000053450000}"/>
    <cellStyle name="Normal 27 2 2 2 6" xfId="17957" xr:uid="{00000000-0005-0000-0000-000054450000}"/>
    <cellStyle name="Normal 27 2 2 3" xfId="17958" xr:uid="{00000000-0005-0000-0000-000055450000}"/>
    <cellStyle name="Normal 27 2 2 3 2" xfId="17959" xr:uid="{00000000-0005-0000-0000-000056450000}"/>
    <cellStyle name="Normal 27 2 2 3 3" xfId="17960" xr:uid="{00000000-0005-0000-0000-000057450000}"/>
    <cellStyle name="Normal 27 2 2 3 4" xfId="17961" xr:uid="{00000000-0005-0000-0000-000058450000}"/>
    <cellStyle name="Normal 27 2 2 4" xfId="17962" xr:uid="{00000000-0005-0000-0000-000059450000}"/>
    <cellStyle name="Normal 27 2 2 4 2" xfId="17963" xr:uid="{00000000-0005-0000-0000-00005A450000}"/>
    <cellStyle name="Normal 27 2 2 4 3" xfId="17964" xr:uid="{00000000-0005-0000-0000-00005B450000}"/>
    <cellStyle name="Normal 27 2 2 4 4" xfId="17965" xr:uid="{00000000-0005-0000-0000-00005C450000}"/>
    <cellStyle name="Normal 27 2 2 5" xfId="17966" xr:uid="{00000000-0005-0000-0000-00005D450000}"/>
    <cellStyle name="Normal 27 2 2 5 2" xfId="17967" xr:uid="{00000000-0005-0000-0000-00005E450000}"/>
    <cellStyle name="Normal 27 2 2 5 3" xfId="17968" xr:uid="{00000000-0005-0000-0000-00005F450000}"/>
    <cellStyle name="Normal 27 2 2 5 4" xfId="17969" xr:uid="{00000000-0005-0000-0000-000060450000}"/>
    <cellStyle name="Normal 27 2 2 6" xfId="17970" xr:uid="{00000000-0005-0000-0000-000061450000}"/>
    <cellStyle name="Normal 27 2 2 6 2" xfId="17971" xr:uid="{00000000-0005-0000-0000-000062450000}"/>
    <cellStyle name="Normal 27 2 2 6 3" xfId="17972" xr:uid="{00000000-0005-0000-0000-000063450000}"/>
    <cellStyle name="Normal 27 2 2 6 4" xfId="17973" xr:uid="{00000000-0005-0000-0000-000064450000}"/>
    <cellStyle name="Normal 27 2 2 7" xfId="17974" xr:uid="{00000000-0005-0000-0000-000065450000}"/>
    <cellStyle name="Normal 27 2 2 7 2" xfId="17975" xr:uid="{00000000-0005-0000-0000-000066450000}"/>
    <cellStyle name="Normal 27 2 2 7 3" xfId="17976" xr:uid="{00000000-0005-0000-0000-000067450000}"/>
    <cellStyle name="Normal 27 2 2 7 4" xfId="17977" xr:uid="{00000000-0005-0000-0000-000068450000}"/>
    <cellStyle name="Normal 27 2 2 8" xfId="17978" xr:uid="{00000000-0005-0000-0000-000069450000}"/>
    <cellStyle name="Normal 27 2 2 9" xfId="17979" xr:uid="{00000000-0005-0000-0000-00006A450000}"/>
    <cellStyle name="Normal 27 2 3" xfId="17980" xr:uid="{00000000-0005-0000-0000-00006B450000}"/>
    <cellStyle name="Normal 27 2 3 2" xfId="17981" xr:uid="{00000000-0005-0000-0000-00006C450000}"/>
    <cellStyle name="Normal 27 2 3 2 2" xfId="17982" xr:uid="{00000000-0005-0000-0000-00006D450000}"/>
    <cellStyle name="Normal 27 2 3 2 3" xfId="17983" xr:uid="{00000000-0005-0000-0000-00006E450000}"/>
    <cellStyle name="Normal 27 2 3 2 4" xfId="17984" xr:uid="{00000000-0005-0000-0000-00006F450000}"/>
    <cellStyle name="Normal 27 2 3 3" xfId="17985" xr:uid="{00000000-0005-0000-0000-000070450000}"/>
    <cellStyle name="Normal 27 2 3 3 2" xfId="17986" xr:uid="{00000000-0005-0000-0000-000071450000}"/>
    <cellStyle name="Normal 27 2 3 3 3" xfId="17987" xr:uid="{00000000-0005-0000-0000-000072450000}"/>
    <cellStyle name="Normal 27 2 3 3 4" xfId="17988" xr:uid="{00000000-0005-0000-0000-000073450000}"/>
    <cellStyle name="Normal 27 2 3 4" xfId="17989" xr:uid="{00000000-0005-0000-0000-000074450000}"/>
    <cellStyle name="Normal 27 2 3 5" xfId="17990" xr:uid="{00000000-0005-0000-0000-000075450000}"/>
    <cellStyle name="Normal 27 2 3 6" xfId="17991" xr:uid="{00000000-0005-0000-0000-000076450000}"/>
    <cellStyle name="Normal 27 2 4" xfId="17992" xr:uid="{00000000-0005-0000-0000-000077450000}"/>
    <cellStyle name="Normal 27 2 4 2" xfId="17993" xr:uid="{00000000-0005-0000-0000-000078450000}"/>
    <cellStyle name="Normal 27 2 4 3" xfId="17994" xr:uid="{00000000-0005-0000-0000-000079450000}"/>
    <cellStyle name="Normal 27 2 4 4" xfId="17995" xr:uid="{00000000-0005-0000-0000-00007A450000}"/>
    <cellStyle name="Normal 27 2 5" xfId="17996" xr:uid="{00000000-0005-0000-0000-00007B450000}"/>
    <cellStyle name="Normal 27 2 5 2" xfId="17997" xr:uid="{00000000-0005-0000-0000-00007C450000}"/>
    <cellStyle name="Normal 27 2 5 3" xfId="17998" xr:uid="{00000000-0005-0000-0000-00007D450000}"/>
    <cellStyle name="Normal 27 2 5 4" xfId="17999" xr:uid="{00000000-0005-0000-0000-00007E450000}"/>
    <cellStyle name="Normal 27 2 6" xfId="18000" xr:uid="{00000000-0005-0000-0000-00007F450000}"/>
    <cellStyle name="Normal 27 2 6 2" xfId="18001" xr:uid="{00000000-0005-0000-0000-000080450000}"/>
    <cellStyle name="Normal 27 2 6 3" xfId="18002" xr:uid="{00000000-0005-0000-0000-000081450000}"/>
    <cellStyle name="Normal 27 2 6 4" xfId="18003" xr:uid="{00000000-0005-0000-0000-000082450000}"/>
    <cellStyle name="Normal 27 2 7" xfId="18004" xr:uid="{00000000-0005-0000-0000-000083450000}"/>
    <cellStyle name="Normal 27 2 7 2" xfId="18005" xr:uid="{00000000-0005-0000-0000-000084450000}"/>
    <cellStyle name="Normal 27 2 7 3" xfId="18006" xr:uid="{00000000-0005-0000-0000-000085450000}"/>
    <cellStyle name="Normal 27 2 7 4" xfId="18007" xr:uid="{00000000-0005-0000-0000-000086450000}"/>
    <cellStyle name="Normal 27 2 8" xfId="18008" xr:uid="{00000000-0005-0000-0000-000087450000}"/>
    <cellStyle name="Normal 27 2 8 2" xfId="18009" xr:uid="{00000000-0005-0000-0000-000088450000}"/>
    <cellStyle name="Normal 27 2 8 3" xfId="18010" xr:uid="{00000000-0005-0000-0000-000089450000}"/>
    <cellStyle name="Normal 27 2 8 4" xfId="18011" xr:uid="{00000000-0005-0000-0000-00008A450000}"/>
    <cellStyle name="Normal 27 2 9" xfId="18012" xr:uid="{00000000-0005-0000-0000-00008B450000}"/>
    <cellStyle name="Normal 27 2 9 2" xfId="18013" xr:uid="{00000000-0005-0000-0000-00008C450000}"/>
    <cellStyle name="Normal 27 2 9 3" xfId="18014" xr:uid="{00000000-0005-0000-0000-00008D450000}"/>
    <cellStyle name="Normal 27 2 9 4" xfId="18015" xr:uid="{00000000-0005-0000-0000-00008E450000}"/>
    <cellStyle name="Normal 27 3" xfId="18016" xr:uid="{00000000-0005-0000-0000-00008F450000}"/>
    <cellStyle name="Normal 27 3 10" xfId="18017" xr:uid="{00000000-0005-0000-0000-000090450000}"/>
    <cellStyle name="Normal 27 3 11" xfId="18018" xr:uid="{00000000-0005-0000-0000-000091450000}"/>
    <cellStyle name="Normal 27 3 12" xfId="18019" xr:uid="{00000000-0005-0000-0000-000092450000}"/>
    <cellStyle name="Normal 27 3 13" xfId="18020" xr:uid="{00000000-0005-0000-0000-000093450000}"/>
    <cellStyle name="Normal 27 3 14" xfId="18021" xr:uid="{00000000-0005-0000-0000-000094450000}"/>
    <cellStyle name="Normal 27 3 2" xfId="18022" xr:uid="{00000000-0005-0000-0000-000095450000}"/>
    <cellStyle name="Normal 27 3 2 10" xfId="18023" xr:uid="{00000000-0005-0000-0000-000096450000}"/>
    <cellStyle name="Normal 27 3 2 11" xfId="18024" xr:uid="{00000000-0005-0000-0000-000097450000}"/>
    <cellStyle name="Normal 27 3 2 12" xfId="18025" xr:uid="{00000000-0005-0000-0000-000098450000}"/>
    <cellStyle name="Normal 27 3 2 2" xfId="18026" xr:uid="{00000000-0005-0000-0000-000099450000}"/>
    <cellStyle name="Normal 27 3 2 2 2" xfId="18027" xr:uid="{00000000-0005-0000-0000-00009A450000}"/>
    <cellStyle name="Normal 27 3 2 2 2 2" xfId="18028" xr:uid="{00000000-0005-0000-0000-00009B450000}"/>
    <cellStyle name="Normal 27 3 2 2 2 3" xfId="18029" xr:uid="{00000000-0005-0000-0000-00009C450000}"/>
    <cellStyle name="Normal 27 3 2 2 2 4" xfId="18030" xr:uid="{00000000-0005-0000-0000-00009D450000}"/>
    <cellStyle name="Normal 27 3 2 2 3" xfId="18031" xr:uid="{00000000-0005-0000-0000-00009E450000}"/>
    <cellStyle name="Normal 27 3 2 2 3 2" xfId="18032" xr:uid="{00000000-0005-0000-0000-00009F450000}"/>
    <cellStyle name="Normal 27 3 2 2 3 3" xfId="18033" xr:uid="{00000000-0005-0000-0000-0000A0450000}"/>
    <cellStyle name="Normal 27 3 2 2 3 4" xfId="18034" xr:uid="{00000000-0005-0000-0000-0000A1450000}"/>
    <cellStyle name="Normal 27 3 2 2 4" xfId="18035" xr:uid="{00000000-0005-0000-0000-0000A2450000}"/>
    <cellStyle name="Normal 27 3 2 2 5" xfId="18036" xr:uid="{00000000-0005-0000-0000-0000A3450000}"/>
    <cellStyle name="Normal 27 3 2 2 6" xfId="18037" xr:uid="{00000000-0005-0000-0000-0000A4450000}"/>
    <cellStyle name="Normal 27 3 2 3" xfId="18038" xr:uid="{00000000-0005-0000-0000-0000A5450000}"/>
    <cellStyle name="Normal 27 3 2 3 2" xfId="18039" xr:uid="{00000000-0005-0000-0000-0000A6450000}"/>
    <cellStyle name="Normal 27 3 2 3 3" xfId="18040" xr:uid="{00000000-0005-0000-0000-0000A7450000}"/>
    <cellStyle name="Normal 27 3 2 3 4" xfId="18041" xr:uid="{00000000-0005-0000-0000-0000A8450000}"/>
    <cellStyle name="Normal 27 3 2 4" xfId="18042" xr:uid="{00000000-0005-0000-0000-0000A9450000}"/>
    <cellStyle name="Normal 27 3 2 4 2" xfId="18043" xr:uid="{00000000-0005-0000-0000-0000AA450000}"/>
    <cellStyle name="Normal 27 3 2 4 3" xfId="18044" xr:uid="{00000000-0005-0000-0000-0000AB450000}"/>
    <cellStyle name="Normal 27 3 2 4 4" xfId="18045" xr:uid="{00000000-0005-0000-0000-0000AC450000}"/>
    <cellStyle name="Normal 27 3 2 5" xfId="18046" xr:uid="{00000000-0005-0000-0000-0000AD450000}"/>
    <cellStyle name="Normal 27 3 2 5 2" xfId="18047" xr:uid="{00000000-0005-0000-0000-0000AE450000}"/>
    <cellStyle name="Normal 27 3 2 5 3" xfId="18048" xr:uid="{00000000-0005-0000-0000-0000AF450000}"/>
    <cellStyle name="Normal 27 3 2 5 4" xfId="18049" xr:uid="{00000000-0005-0000-0000-0000B0450000}"/>
    <cellStyle name="Normal 27 3 2 6" xfId="18050" xr:uid="{00000000-0005-0000-0000-0000B1450000}"/>
    <cellStyle name="Normal 27 3 2 6 2" xfId="18051" xr:uid="{00000000-0005-0000-0000-0000B2450000}"/>
    <cellStyle name="Normal 27 3 2 6 3" xfId="18052" xr:uid="{00000000-0005-0000-0000-0000B3450000}"/>
    <cellStyle name="Normal 27 3 2 6 4" xfId="18053" xr:uid="{00000000-0005-0000-0000-0000B4450000}"/>
    <cellStyle name="Normal 27 3 2 7" xfId="18054" xr:uid="{00000000-0005-0000-0000-0000B5450000}"/>
    <cellStyle name="Normal 27 3 2 7 2" xfId="18055" xr:uid="{00000000-0005-0000-0000-0000B6450000}"/>
    <cellStyle name="Normal 27 3 2 7 3" xfId="18056" xr:uid="{00000000-0005-0000-0000-0000B7450000}"/>
    <cellStyle name="Normal 27 3 2 7 4" xfId="18057" xr:uid="{00000000-0005-0000-0000-0000B8450000}"/>
    <cellStyle name="Normal 27 3 2 8" xfId="18058" xr:uid="{00000000-0005-0000-0000-0000B9450000}"/>
    <cellStyle name="Normal 27 3 2 9" xfId="18059" xr:uid="{00000000-0005-0000-0000-0000BA450000}"/>
    <cellStyle name="Normal 27 3 3" xfId="18060" xr:uid="{00000000-0005-0000-0000-0000BB450000}"/>
    <cellStyle name="Normal 27 3 3 2" xfId="18061" xr:uid="{00000000-0005-0000-0000-0000BC450000}"/>
    <cellStyle name="Normal 27 3 3 2 2" xfId="18062" xr:uid="{00000000-0005-0000-0000-0000BD450000}"/>
    <cellStyle name="Normal 27 3 3 2 3" xfId="18063" xr:uid="{00000000-0005-0000-0000-0000BE450000}"/>
    <cellStyle name="Normal 27 3 3 2 4" xfId="18064" xr:uid="{00000000-0005-0000-0000-0000BF450000}"/>
    <cellStyle name="Normal 27 3 3 3" xfId="18065" xr:uid="{00000000-0005-0000-0000-0000C0450000}"/>
    <cellStyle name="Normal 27 3 3 3 2" xfId="18066" xr:uid="{00000000-0005-0000-0000-0000C1450000}"/>
    <cellStyle name="Normal 27 3 3 3 3" xfId="18067" xr:uid="{00000000-0005-0000-0000-0000C2450000}"/>
    <cellStyle name="Normal 27 3 3 3 4" xfId="18068" xr:uid="{00000000-0005-0000-0000-0000C3450000}"/>
    <cellStyle name="Normal 27 3 3 4" xfId="18069" xr:uid="{00000000-0005-0000-0000-0000C4450000}"/>
    <cellStyle name="Normal 27 3 3 5" xfId="18070" xr:uid="{00000000-0005-0000-0000-0000C5450000}"/>
    <cellStyle name="Normal 27 3 3 6" xfId="18071" xr:uid="{00000000-0005-0000-0000-0000C6450000}"/>
    <cellStyle name="Normal 27 3 4" xfId="18072" xr:uid="{00000000-0005-0000-0000-0000C7450000}"/>
    <cellStyle name="Normal 27 3 4 2" xfId="18073" xr:uid="{00000000-0005-0000-0000-0000C8450000}"/>
    <cellStyle name="Normal 27 3 4 3" xfId="18074" xr:uid="{00000000-0005-0000-0000-0000C9450000}"/>
    <cellStyle name="Normal 27 3 4 4" xfId="18075" xr:uid="{00000000-0005-0000-0000-0000CA450000}"/>
    <cellStyle name="Normal 27 3 5" xfId="18076" xr:uid="{00000000-0005-0000-0000-0000CB450000}"/>
    <cellStyle name="Normal 27 3 5 2" xfId="18077" xr:uid="{00000000-0005-0000-0000-0000CC450000}"/>
    <cellStyle name="Normal 27 3 5 3" xfId="18078" xr:uid="{00000000-0005-0000-0000-0000CD450000}"/>
    <cellStyle name="Normal 27 3 5 4" xfId="18079" xr:uid="{00000000-0005-0000-0000-0000CE450000}"/>
    <cellStyle name="Normal 27 3 6" xfId="18080" xr:uid="{00000000-0005-0000-0000-0000CF450000}"/>
    <cellStyle name="Normal 27 3 6 2" xfId="18081" xr:uid="{00000000-0005-0000-0000-0000D0450000}"/>
    <cellStyle name="Normal 27 3 6 3" xfId="18082" xr:uid="{00000000-0005-0000-0000-0000D1450000}"/>
    <cellStyle name="Normal 27 3 6 4" xfId="18083" xr:uid="{00000000-0005-0000-0000-0000D2450000}"/>
    <cellStyle name="Normal 27 3 7" xfId="18084" xr:uid="{00000000-0005-0000-0000-0000D3450000}"/>
    <cellStyle name="Normal 27 3 7 2" xfId="18085" xr:uid="{00000000-0005-0000-0000-0000D4450000}"/>
    <cellStyle name="Normal 27 3 7 3" xfId="18086" xr:uid="{00000000-0005-0000-0000-0000D5450000}"/>
    <cellStyle name="Normal 27 3 7 4" xfId="18087" xr:uid="{00000000-0005-0000-0000-0000D6450000}"/>
    <cellStyle name="Normal 27 3 8" xfId="18088" xr:uid="{00000000-0005-0000-0000-0000D7450000}"/>
    <cellStyle name="Normal 27 3 8 2" xfId="18089" xr:uid="{00000000-0005-0000-0000-0000D8450000}"/>
    <cellStyle name="Normal 27 3 8 3" xfId="18090" xr:uid="{00000000-0005-0000-0000-0000D9450000}"/>
    <cellStyle name="Normal 27 3 8 4" xfId="18091" xr:uid="{00000000-0005-0000-0000-0000DA450000}"/>
    <cellStyle name="Normal 27 3 9" xfId="18092" xr:uid="{00000000-0005-0000-0000-0000DB450000}"/>
    <cellStyle name="Normal 27 3 9 2" xfId="18093" xr:uid="{00000000-0005-0000-0000-0000DC450000}"/>
    <cellStyle name="Normal 27 3 9 3" xfId="18094" xr:uid="{00000000-0005-0000-0000-0000DD450000}"/>
    <cellStyle name="Normal 27 3 9 4" xfId="18095" xr:uid="{00000000-0005-0000-0000-0000DE450000}"/>
    <cellStyle name="Normal 27 4" xfId="18096" xr:uid="{00000000-0005-0000-0000-0000DF450000}"/>
    <cellStyle name="Normal 27 4 10" xfId="18097" xr:uid="{00000000-0005-0000-0000-0000E0450000}"/>
    <cellStyle name="Normal 27 4 11" xfId="18098" xr:uid="{00000000-0005-0000-0000-0000E1450000}"/>
    <cellStyle name="Normal 27 4 12" xfId="18099" xr:uid="{00000000-0005-0000-0000-0000E2450000}"/>
    <cellStyle name="Normal 27 4 2" xfId="18100" xr:uid="{00000000-0005-0000-0000-0000E3450000}"/>
    <cellStyle name="Normal 27 4 2 2" xfId="18101" xr:uid="{00000000-0005-0000-0000-0000E4450000}"/>
    <cellStyle name="Normal 27 4 2 2 2" xfId="18102" xr:uid="{00000000-0005-0000-0000-0000E5450000}"/>
    <cellStyle name="Normal 27 4 2 2 3" xfId="18103" xr:uid="{00000000-0005-0000-0000-0000E6450000}"/>
    <cellStyle name="Normal 27 4 2 2 4" xfId="18104" xr:uid="{00000000-0005-0000-0000-0000E7450000}"/>
    <cellStyle name="Normal 27 4 2 3" xfId="18105" xr:uid="{00000000-0005-0000-0000-0000E8450000}"/>
    <cellStyle name="Normal 27 4 2 3 2" xfId="18106" xr:uid="{00000000-0005-0000-0000-0000E9450000}"/>
    <cellStyle name="Normal 27 4 2 3 3" xfId="18107" xr:uid="{00000000-0005-0000-0000-0000EA450000}"/>
    <cellStyle name="Normal 27 4 2 3 4" xfId="18108" xr:uid="{00000000-0005-0000-0000-0000EB450000}"/>
    <cellStyle name="Normal 27 4 2 4" xfId="18109" xr:uid="{00000000-0005-0000-0000-0000EC450000}"/>
    <cellStyle name="Normal 27 4 2 5" xfId="18110" xr:uid="{00000000-0005-0000-0000-0000ED450000}"/>
    <cellStyle name="Normal 27 4 2 6" xfId="18111" xr:uid="{00000000-0005-0000-0000-0000EE450000}"/>
    <cellStyle name="Normal 27 4 3" xfId="18112" xr:uid="{00000000-0005-0000-0000-0000EF450000}"/>
    <cellStyle name="Normal 27 4 3 2" xfId="18113" xr:uid="{00000000-0005-0000-0000-0000F0450000}"/>
    <cellStyle name="Normal 27 4 3 3" xfId="18114" xr:uid="{00000000-0005-0000-0000-0000F1450000}"/>
    <cellStyle name="Normal 27 4 3 4" xfId="18115" xr:uid="{00000000-0005-0000-0000-0000F2450000}"/>
    <cellStyle name="Normal 27 4 4" xfId="18116" xr:uid="{00000000-0005-0000-0000-0000F3450000}"/>
    <cellStyle name="Normal 27 4 4 2" xfId="18117" xr:uid="{00000000-0005-0000-0000-0000F4450000}"/>
    <cellStyle name="Normal 27 4 4 3" xfId="18118" xr:uid="{00000000-0005-0000-0000-0000F5450000}"/>
    <cellStyle name="Normal 27 4 4 4" xfId="18119" xr:uid="{00000000-0005-0000-0000-0000F6450000}"/>
    <cellStyle name="Normal 27 4 5" xfId="18120" xr:uid="{00000000-0005-0000-0000-0000F7450000}"/>
    <cellStyle name="Normal 27 4 5 2" xfId="18121" xr:uid="{00000000-0005-0000-0000-0000F8450000}"/>
    <cellStyle name="Normal 27 4 5 3" xfId="18122" xr:uid="{00000000-0005-0000-0000-0000F9450000}"/>
    <cellStyle name="Normal 27 4 5 4" xfId="18123" xr:uid="{00000000-0005-0000-0000-0000FA450000}"/>
    <cellStyle name="Normal 27 4 6" xfId="18124" xr:uid="{00000000-0005-0000-0000-0000FB450000}"/>
    <cellStyle name="Normal 27 4 6 2" xfId="18125" xr:uid="{00000000-0005-0000-0000-0000FC450000}"/>
    <cellStyle name="Normal 27 4 6 3" xfId="18126" xr:uid="{00000000-0005-0000-0000-0000FD450000}"/>
    <cellStyle name="Normal 27 4 6 4" xfId="18127" xr:uid="{00000000-0005-0000-0000-0000FE450000}"/>
    <cellStyle name="Normal 27 4 7" xfId="18128" xr:uid="{00000000-0005-0000-0000-0000FF450000}"/>
    <cellStyle name="Normal 27 4 7 2" xfId="18129" xr:uid="{00000000-0005-0000-0000-000000460000}"/>
    <cellStyle name="Normal 27 4 7 3" xfId="18130" xr:uid="{00000000-0005-0000-0000-000001460000}"/>
    <cellStyle name="Normal 27 4 7 4" xfId="18131" xr:uid="{00000000-0005-0000-0000-000002460000}"/>
    <cellStyle name="Normal 27 4 8" xfId="18132" xr:uid="{00000000-0005-0000-0000-000003460000}"/>
    <cellStyle name="Normal 27 4 9" xfId="18133" xr:uid="{00000000-0005-0000-0000-000004460000}"/>
    <cellStyle name="Normal 27 5" xfId="18134" xr:uid="{00000000-0005-0000-0000-000005460000}"/>
    <cellStyle name="Normal 27 5 10" xfId="18135" xr:uid="{00000000-0005-0000-0000-000006460000}"/>
    <cellStyle name="Normal 27 5 11" xfId="18136" xr:uid="{00000000-0005-0000-0000-000007460000}"/>
    <cellStyle name="Normal 27 5 12" xfId="18137" xr:uid="{00000000-0005-0000-0000-000008460000}"/>
    <cellStyle name="Normal 27 5 2" xfId="18138" xr:uid="{00000000-0005-0000-0000-000009460000}"/>
    <cellStyle name="Normal 27 5 2 2" xfId="18139" xr:uid="{00000000-0005-0000-0000-00000A460000}"/>
    <cellStyle name="Normal 27 5 2 2 2" xfId="18140" xr:uid="{00000000-0005-0000-0000-00000B460000}"/>
    <cellStyle name="Normal 27 5 2 2 3" xfId="18141" xr:uid="{00000000-0005-0000-0000-00000C460000}"/>
    <cellStyle name="Normal 27 5 2 2 4" xfId="18142" xr:uid="{00000000-0005-0000-0000-00000D460000}"/>
    <cellStyle name="Normal 27 5 2 3" xfId="18143" xr:uid="{00000000-0005-0000-0000-00000E460000}"/>
    <cellStyle name="Normal 27 5 2 3 2" xfId="18144" xr:uid="{00000000-0005-0000-0000-00000F460000}"/>
    <cellStyle name="Normal 27 5 2 3 3" xfId="18145" xr:uid="{00000000-0005-0000-0000-000010460000}"/>
    <cellStyle name="Normal 27 5 2 3 4" xfId="18146" xr:uid="{00000000-0005-0000-0000-000011460000}"/>
    <cellStyle name="Normal 27 5 2 4" xfId="18147" xr:uid="{00000000-0005-0000-0000-000012460000}"/>
    <cellStyle name="Normal 27 5 2 5" xfId="18148" xr:uid="{00000000-0005-0000-0000-000013460000}"/>
    <cellStyle name="Normal 27 5 2 6" xfId="18149" xr:uid="{00000000-0005-0000-0000-000014460000}"/>
    <cellStyle name="Normal 27 5 3" xfId="18150" xr:uid="{00000000-0005-0000-0000-000015460000}"/>
    <cellStyle name="Normal 27 5 3 2" xfId="18151" xr:uid="{00000000-0005-0000-0000-000016460000}"/>
    <cellStyle name="Normal 27 5 3 3" xfId="18152" xr:uid="{00000000-0005-0000-0000-000017460000}"/>
    <cellStyle name="Normal 27 5 3 4" xfId="18153" xr:uid="{00000000-0005-0000-0000-000018460000}"/>
    <cellStyle name="Normal 27 5 4" xfId="18154" xr:uid="{00000000-0005-0000-0000-000019460000}"/>
    <cellStyle name="Normal 27 5 4 2" xfId="18155" xr:uid="{00000000-0005-0000-0000-00001A460000}"/>
    <cellStyle name="Normal 27 5 4 3" xfId="18156" xr:uid="{00000000-0005-0000-0000-00001B460000}"/>
    <cellStyle name="Normal 27 5 4 4" xfId="18157" xr:uid="{00000000-0005-0000-0000-00001C460000}"/>
    <cellStyle name="Normal 27 5 5" xfId="18158" xr:uid="{00000000-0005-0000-0000-00001D460000}"/>
    <cellStyle name="Normal 27 5 5 2" xfId="18159" xr:uid="{00000000-0005-0000-0000-00001E460000}"/>
    <cellStyle name="Normal 27 5 5 3" xfId="18160" xr:uid="{00000000-0005-0000-0000-00001F460000}"/>
    <cellStyle name="Normal 27 5 5 4" xfId="18161" xr:uid="{00000000-0005-0000-0000-000020460000}"/>
    <cellStyle name="Normal 27 5 6" xfId="18162" xr:uid="{00000000-0005-0000-0000-000021460000}"/>
    <cellStyle name="Normal 27 5 6 2" xfId="18163" xr:uid="{00000000-0005-0000-0000-000022460000}"/>
    <cellStyle name="Normal 27 5 6 3" xfId="18164" xr:uid="{00000000-0005-0000-0000-000023460000}"/>
    <cellStyle name="Normal 27 5 6 4" xfId="18165" xr:uid="{00000000-0005-0000-0000-000024460000}"/>
    <cellStyle name="Normal 27 5 7" xfId="18166" xr:uid="{00000000-0005-0000-0000-000025460000}"/>
    <cellStyle name="Normal 27 5 7 2" xfId="18167" xr:uid="{00000000-0005-0000-0000-000026460000}"/>
    <cellStyle name="Normal 27 5 7 3" xfId="18168" xr:uid="{00000000-0005-0000-0000-000027460000}"/>
    <cellStyle name="Normal 27 5 7 4" xfId="18169" xr:uid="{00000000-0005-0000-0000-000028460000}"/>
    <cellStyle name="Normal 27 5 8" xfId="18170" xr:uid="{00000000-0005-0000-0000-000029460000}"/>
    <cellStyle name="Normal 27 5 9" xfId="18171" xr:uid="{00000000-0005-0000-0000-00002A460000}"/>
    <cellStyle name="Normal 27 6" xfId="18172" xr:uid="{00000000-0005-0000-0000-00002B460000}"/>
    <cellStyle name="Normal 27 6 2" xfId="18173" xr:uid="{00000000-0005-0000-0000-00002C460000}"/>
    <cellStyle name="Normal 27 6 2 2" xfId="18174" xr:uid="{00000000-0005-0000-0000-00002D460000}"/>
    <cellStyle name="Normal 27 6 2 3" xfId="18175" xr:uid="{00000000-0005-0000-0000-00002E460000}"/>
    <cellStyle name="Normal 27 6 2 4" xfId="18176" xr:uid="{00000000-0005-0000-0000-00002F460000}"/>
    <cellStyle name="Normal 27 6 3" xfId="18177" xr:uid="{00000000-0005-0000-0000-000030460000}"/>
    <cellStyle name="Normal 27 6 3 2" xfId="18178" xr:uid="{00000000-0005-0000-0000-000031460000}"/>
    <cellStyle name="Normal 27 6 3 3" xfId="18179" xr:uid="{00000000-0005-0000-0000-000032460000}"/>
    <cellStyle name="Normal 27 6 3 4" xfId="18180" xr:uid="{00000000-0005-0000-0000-000033460000}"/>
    <cellStyle name="Normal 27 6 4" xfId="18181" xr:uid="{00000000-0005-0000-0000-000034460000}"/>
    <cellStyle name="Normal 27 6 4 2" xfId="18182" xr:uid="{00000000-0005-0000-0000-000035460000}"/>
    <cellStyle name="Normal 27 6 4 3" xfId="18183" xr:uid="{00000000-0005-0000-0000-000036460000}"/>
    <cellStyle name="Normal 27 6 4 4" xfId="18184" xr:uid="{00000000-0005-0000-0000-000037460000}"/>
    <cellStyle name="Normal 27 6 5" xfId="18185" xr:uid="{00000000-0005-0000-0000-000038460000}"/>
    <cellStyle name="Normal 27 6 5 2" xfId="18186" xr:uid="{00000000-0005-0000-0000-000039460000}"/>
    <cellStyle name="Normal 27 6 5 3" xfId="18187" xr:uid="{00000000-0005-0000-0000-00003A460000}"/>
    <cellStyle name="Normal 27 6 5 4" xfId="18188" xr:uid="{00000000-0005-0000-0000-00003B460000}"/>
    <cellStyle name="Normal 27 6 6" xfId="18189" xr:uid="{00000000-0005-0000-0000-00003C460000}"/>
    <cellStyle name="Normal 27 6 7" xfId="18190" xr:uid="{00000000-0005-0000-0000-00003D460000}"/>
    <cellStyle name="Normal 27 6 8" xfId="18191" xr:uid="{00000000-0005-0000-0000-00003E460000}"/>
    <cellStyle name="Normal 27 7" xfId="18192" xr:uid="{00000000-0005-0000-0000-00003F460000}"/>
    <cellStyle name="Normal 27 7 2" xfId="18193" xr:uid="{00000000-0005-0000-0000-000040460000}"/>
    <cellStyle name="Normal 27 7 3" xfId="18194" xr:uid="{00000000-0005-0000-0000-000041460000}"/>
    <cellStyle name="Normal 27 7 4" xfId="18195" xr:uid="{00000000-0005-0000-0000-000042460000}"/>
    <cellStyle name="Normal 27 8" xfId="18196" xr:uid="{00000000-0005-0000-0000-000043460000}"/>
    <cellStyle name="Normal 27 8 2" xfId="18197" xr:uid="{00000000-0005-0000-0000-000044460000}"/>
    <cellStyle name="Normal 27 8 3" xfId="18198" xr:uid="{00000000-0005-0000-0000-000045460000}"/>
    <cellStyle name="Normal 27 8 4" xfId="18199" xr:uid="{00000000-0005-0000-0000-000046460000}"/>
    <cellStyle name="Normal 27 9" xfId="18200" xr:uid="{00000000-0005-0000-0000-000047460000}"/>
    <cellStyle name="Normal 27 9 2" xfId="18201" xr:uid="{00000000-0005-0000-0000-000048460000}"/>
    <cellStyle name="Normal 27 9 3" xfId="18202" xr:uid="{00000000-0005-0000-0000-000049460000}"/>
    <cellStyle name="Normal 27 9 4" xfId="18203" xr:uid="{00000000-0005-0000-0000-00004A460000}"/>
    <cellStyle name="Normal 28" xfId="18204" xr:uid="{00000000-0005-0000-0000-00004B460000}"/>
    <cellStyle name="Normal 28 10" xfId="18205" xr:uid="{00000000-0005-0000-0000-00004C460000}"/>
    <cellStyle name="Normal 28 10 2" xfId="18206" xr:uid="{00000000-0005-0000-0000-00004D460000}"/>
    <cellStyle name="Normal 28 10 3" xfId="18207" xr:uid="{00000000-0005-0000-0000-00004E460000}"/>
    <cellStyle name="Normal 28 10 4" xfId="18208" xr:uid="{00000000-0005-0000-0000-00004F460000}"/>
    <cellStyle name="Normal 28 11" xfId="18209" xr:uid="{00000000-0005-0000-0000-000050460000}"/>
    <cellStyle name="Normal 28 11 2" xfId="18210" xr:uid="{00000000-0005-0000-0000-000051460000}"/>
    <cellStyle name="Normal 28 11 3" xfId="18211" xr:uid="{00000000-0005-0000-0000-000052460000}"/>
    <cellStyle name="Normal 28 11 4" xfId="18212" xr:uid="{00000000-0005-0000-0000-000053460000}"/>
    <cellStyle name="Normal 28 12" xfId="18213" xr:uid="{00000000-0005-0000-0000-000054460000}"/>
    <cellStyle name="Normal 28 12 2" xfId="18214" xr:uid="{00000000-0005-0000-0000-000055460000}"/>
    <cellStyle name="Normal 28 12 3" xfId="18215" xr:uid="{00000000-0005-0000-0000-000056460000}"/>
    <cellStyle name="Normal 28 12 4" xfId="18216" xr:uid="{00000000-0005-0000-0000-000057460000}"/>
    <cellStyle name="Normal 28 13" xfId="18217" xr:uid="{00000000-0005-0000-0000-000058460000}"/>
    <cellStyle name="Normal 28 13 2" xfId="18218" xr:uid="{00000000-0005-0000-0000-000059460000}"/>
    <cellStyle name="Normal 28 13 3" xfId="18219" xr:uid="{00000000-0005-0000-0000-00005A460000}"/>
    <cellStyle name="Normal 28 13 4" xfId="18220" xr:uid="{00000000-0005-0000-0000-00005B460000}"/>
    <cellStyle name="Normal 28 14" xfId="18221" xr:uid="{00000000-0005-0000-0000-00005C460000}"/>
    <cellStyle name="Normal 28 15" xfId="18222" xr:uid="{00000000-0005-0000-0000-00005D460000}"/>
    <cellStyle name="Normal 28 16" xfId="18223" xr:uid="{00000000-0005-0000-0000-00005E460000}"/>
    <cellStyle name="Normal 28 17" xfId="18224" xr:uid="{00000000-0005-0000-0000-00005F460000}"/>
    <cellStyle name="Normal 28 18" xfId="18225" xr:uid="{00000000-0005-0000-0000-000060460000}"/>
    <cellStyle name="Normal 28 2" xfId="18226" xr:uid="{00000000-0005-0000-0000-000061460000}"/>
    <cellStyle name="Normal 28 2 10" xfId="18227" xr:uid="{00000000-0005-0000-0000-000062460000}"/>
    <cellStyle name="Normal 28 2 11" xfId="18228" xr:uid="{00000000-0005-0000-0000-000063460000}"/>
    <cellStyle name="Normal 28 2 12" xfId="18229" xr:uid="{00000000-0005-0000-0000-000064460000}"/>
    <cellStyle name="Normal 28 2 13" xfId="18230" xr:uid="{00000000-0005-0000-0000-000065460000}"/>
    <cellStyle name="Normal 28 2 14" xfId="18231" xr:uid="{00000000-0005-0000-0000-000066460000}"/>
    <cellStyle name="Normal 28 2 2" xfId="18232" xr:uid="{00000000-0005-0000-0000-000067460000}"/>
    <cellStyle name="Normal 28 2 2 10" xfId="18233" xr:uid="{00000000-0005-0000-0000-000068460000}"/>
    <cellStyle name="Normal 28 2 2 11" xfId="18234" xr:uid="{00000000-0005-0000-0000-000069460000}"/>
    <cellStyle name="Normal 28 2 2 12" xfId="18235" xr:uid="{00000000-0005-0000-0000-00006A460000}"/>
    <cellStyle name="Normal 28 2 2 2" xfId="18236" xr:uid="{00000000-0005-0000-0000-00006B460000}"/>
    <cellStyle name="Normal 28 2 2 2 2" xfId="18237" xr:uid="{00000000-0005-0000-0000-00006C460000}"/>
    <cellStyle name="Normal 28 2 2 2 2 2" xfId="18238" xr:uid="{00000000-0005-0000-0000-00006D460000}"/>
    <cellStyle name="Normal 28 2 2 2 2 3" xfId="18239" xr:uid="{00000000-0005-0000-0000-00006E460000}"/>
    <cellStyle name="Normal 28 2 2 2 2 4" xfId="18240" xr:uid="{00000000-0005-0000-0000-00006F460000}"/>
    <cellStyle name="Normal 28 2 2 2 3" xfId="18241" xr:uid="{00000000-0005-0000-0000-000070460000}"/>
    <cellStyle name="Normal 28 2 2 2 3 2" xfId="18242" xr:uid="{00000000-0005-0000-0000-000071460000}"/>
    <cellStyle name="Normal 28 2 2 2 3 3" xfId="18243" xr:uid="{00000000-0005-0000-0000-000072460000}"/>
    <cellStyle name="Normal 28 2 2 2 3 4" xfId="18244" xr:uid="{00000000-0005-0000-0000-000073460000}"/>
    <cellStyle name="Normal 28 2 2 2 4" xfId="18245" xr:uid="{00000000-0005-0000-0000-000074460000}"/>
    <cellStyle name="Normal 28 2 2 2 5" xfId="18246" xr:uid="{00000000-0005-0000-0000-000075460000}"/>
    <cellStyle name="Normal 28 2 2 2 6" xfId="18247" xr:uid="{00000000-0005-0000-0000-000076460000}"/>
    <cellStyle name="Normal 28 2 2 3" xfId="18248" xr:uid="{00000000-0005-0000-0000-000077460000}"/>
    <cellStyle name="Normal 28 2 2 3 2" xfId="18249" xr:uid="{00000000-0005-0000-0000-000078460000}"/>
    <cellStyle name="Normal 28 2 2 3 3" xfId="18250" xr:uid="{00000000-0005-0000-0000-000079460000}"/>
    <cellStyle name="Normal 28 2 2 3 4" xfId="18251" xr:uid="{00000000-0005-0000-0000-00007A460000}"/>
    <cellStyle name="Normal 28 2 2 4" xfId="18252" xr:uid="{00000000-0005-0000-0000-00007B460000}"/>
    <cellStyle name="Normal 28 2 2 4 2" xfId="18253" xr:uid="{00000000-0005-0000-0000-00007C460000}"/>
    <cellStyle name="Normal 28 2 2 4 3" xfId="18254" xr:uid="{00000000-0005-0000-0000-00007D460000}"/>
    <cellStyle name="Normal 28 2 2 4 4" xfId="18255" xr:uid="{00000000-0005-0000-0000-00007E460000}"/>
    <cellStyle name="Normal 28 2 2 5" xfId="18256" xr:uid="{00000000-0005-0000-0000-00007F460000}"/>
    <cellStyle name="Normal 28 2 2 5 2" xfId="18257" xr:uid="{00000000-0005-0000-0000-000080460000}"/>
    <cellStyle name="Normal 28 2 2 5 3" xfId="18258" xr:uid="{00000000-0005-0000-0000-000081460000}"/>
    <cellStyle name="Normal 28 2 2 5 4" xfId="18259" xr:uid="{00000000-0005-0000-0000-000082460000}"/>
    <cellStyle name="Normal 28 2 2 6" xfId="18260" xr:uid="{00000000-0005-0000-0000-000083460000}"/>
    <cellStyle name="Normal 28 2 2 6 2" xfId="18261" xr:uid="{00000000-0005-0000-0000-000084460000}"/>
    <cellStyle name="Normal 28 2 2 6 3" xfId="18262" xr:uid="{00000000-0005-0000-0000-000085460000}"/>
    <cellStyle name="Normal 28 2 2 6 4" xfId="18263" xr:uid="{00000000-0005-0000-0000-000086460000}"/>
    <cellStyle name="Normal 28 2 2 7" xfId="18264" xr:uid="{00000000-0005-0000-0000-000087460000}"/>
    <cellStyle name="Normal 28 2 2 7 2" xfId="18265" xr:uid="{00000000-0005-0000-0000-000088460000}"/>
    <cellStyle name="Normal 28 2 2 7 3" xfId="18266" xr:uid="{00000000-0005-0000-0000-000089460000}"/>
    <cellStyle name="Normal 28 2 2 7 4" xfId="18267" xr:uid="{00000000-0005-0000-0000-00008A460000}"/>
    <cellStyle name="Normal 28 2 2 8" xfId="18268" xr:uid="{00000000-0005-0000-0000-00008B460000}"/>
    <cellStyle name="Normal 28 2 2 9" xfId="18269" xr:uid="{00000000-0005-0000-0000-00008C460000}"/>
    <cellStyle name="Normal 28 2 3" xfId="18270" xr:uid="{00000000-0005-0000-0000-00008D460000}"/>
    <cellStyle name="Normal 28 2 3 2" xfId="18271" xr:uid="{00000000-0005-0000-0000-00008E460000}"/>
    <cellStyle name="Normal 28 2 3 2 2" xfId="18272" xr:uid="{00000000-0005-0000-0000-00008F460000}"/>
    <cellStyle name="Normal 28 2 3 2 3" xfId="18273" xr:uid="{00000000-0005-0000-0000-000090460000}"/>
    <cellStyle name="Normal 28 2 3 2 4" xfId="18274" xr:uid="{00000000-0005-0000-0000-000091460000}"/>
    <cellStyle name="Normal 28 2 3 3" xfId="18275" xr:uid="{00000000-0005-0000-0000-000092460000}"/>
    <cellStyle name="Normal 28 2 3 3 2" xfId="18276" xr:uid="{00000000-0005-0000-0000-000093460000}"/>
    <cellStyle name="Normal 28 2 3 3 3" xfId="18277" xr:uid="{00000000-0005-0000-0000-000094460000}"/>
    <cellStyle name="Normal 28 2 3 3 4" xfId="18278" xr:uid="{00000000-0005-0000-0000-000095460000}"/>
    <cellStyle name="Normal 28 2 3 4" xfId="18279" xr:uid="{00000000-0005-0000-0000-000096460000}"/>
    <cellStyle name="Normal 28 2 3 5" xfId="18280" xr:uid="{00000000-0005-0000-0000-000097460000}"/>
    <cellStyle name="Normal 28 2 3 6" xfId="18281" xr:uid="{00000000-0005-0000-0000-000098460000}"/>
    <cellStyle name="Normal 28 2 4" xfId="18282" xr:uid="{00000000-0005-0000-0000-000099460000}"/>
    <cellStyle name="Normal 28 2 4 2" xfId="18283" xr:uid="{00000000-0005-0000-0000-00009A460000}"/>
    <cellStyle name="Normal 28 2 4 3" xfId="18284" xr:uid="{00000000-0005-0000-0000-00009B460000}"/>
    <cellStyle name="Normal 28 2 4 4" xfId="18285" xr:uid="{00000000-0005-0000-0000-00009C460000}"/>
    <cellStyle name="Normal 28 2 5" xfId="18286" xr:uid="{00000000-0005-0000-0000-00009D460000}"/>
    <cellStyle name="Normal 28 2 5 2" xfId="18287" xr:uid="{00000000-0005-0000-0000-00009E460000}"/>
    <cellStyle name="Normal 28 2 5 3" xfId="18288" xr:uid="{00000000-0005-0000-0000-00009F460000}"/>
    <cellStyle name="Normal 28 2 5 4" xfId="18289" xr:uid="{00000000-0005-0000-0000-0000A0460000}"/>
    <cellStyle name="Normal 28 2 6" xfId="18290" xr:uid="{00000000-0005-0000-0000-0000A1460000}"/>
    <cellStyle name="Normal 28 2 6 2" xfId="18291" xr:uid="{00000000-0005-0000-0000-0000A2460000}"/>
    <cellStyle name="Normal 28 2 6 3" xfId="18292" xr:uid="{00000000-0005-0000-0000-0000A3460000}"/>
    <cellStyle name="Normal 28 2 6 4" xfId="18293" xr:uid="{00000000-0005-0000-0000-0000A4460000}"/>
    <cellStyle name="Normal 28 2 7" xfId="18294" xr:uid="{00000000-0005-0000-0000-0000A5460000}"/>
    <cellStyle name="Normal 28 2 7 2" xfId="18295" xr:uid="{00000000-0005-0000-0000-0000A6460000}"/>
    <cellStyle name="Normal 28 2 7 3" xfId="18296" xr:uid="{00000000-0005-0000-0000-0000A7460000}"/>
    <cellStyle name="Normal 28 2 7 4" xfId="18297" xr:uid="{00000000-0005-0000-0000-0000A8460000}"/>
    <cellStyle name="Normal 28 2 8" xfId="18298" xr:uid="{00000000-0005-0000-0000-0000A9460000}"/>
    <cellStyle name="Normal 28 2 8 2" xfId="18299" xr:uid="{00000000-0005-0000-0000-0000AA460000}"/>
    <cellStyle name="Normal 28 2 8 3" xfId="18300" xr:uid="{00000000-0005-0000-0000-0000AB460000}"/>
    <cellStyle name="Normal 28 2 8 4" xfId="18301" xr:uid="{00000000-0005-0000-0000-0000AC460000}"/>
    <cellStyle name="Normal 28 2 9" xfId="18302" xr:uid="{00000000-0005-0000-0000-0000AD460000}"/>
    <cellStyle name="Normal 28 2 9 2" xfId="18303" xr:uid="{00000000-0005-0000-0000-0000AE460000}"/>
    <cellStyle name="Normal 28 2 9 3" xfId="18304" xr:uid="{00000000-0005-0000-0000-0000AF460000}"/>
    <cellStyle name="Normal 28 2 9 4" xfId="18305" xr:uid="{00000000-0005-0000-0000-0000B0460000}"/>
    <cellStyle name="Normal 28 3" xfId="18306" xr:uid="{00000000-0005-0000-0000-0000B1460000}"/>
    <cellStyle name="Normal 28 3 10" xfId="18307" xr:uid="{00000000-0005-0000-0000-0000B2460000}"/>
    <cellStyle name="Normal 28 3 11" xfId="18308" xr:uid="{00000000-0005-0000-0000-0000B3460000}"/>
    <cellStyle name="Normal 28 3 12" xfId="18309" xr:uid="{00000000-0005-0000-0000-0000B4460000}"/>
    <cellStyle name="Normal 28 3 13" xfId="18310" xr:uid="{00000000-0005-0000-0000-0000B5460000}"/>
    <cellStyle name="Normal 28 3 14" xfId="18311" xr:uid="{00000000-0005-0000-0000-0000B6460000}"/>
    <cellStyle name="Normal 28 3 2" xfId="18312" xr:uid="{00000000-0005-0000-0000-0000B7460000}"/>
    <cellStyle name="Normal 28 3 2 10" xfId="18313" xr:uid="{00000000-0005-0000-0000-0000B8460000}"/>
    <cellStyle name="Normal 28 3 2 11" xfId="18314" xr:uid="{00000000-0005-0000-0000-0000B9460000}"/>
    <cellStyle name="Normal 28 3 2 12" xfId="18315" xr:uid="{00000000-0005-0000-0000-0000BA460000}"/>
    <cellStyle name="Normal 28 3 2 2" xfId="18316" xr:uid="{00000000-0005-0000-0000-0000BB460000}"/>
    <cellStyle name="Normal 28 3 2 2 2" xfId="18317" xr:uid="{00000000-0005-0000-0000-0000BC460000}"/>
    <cellStyle name="Normal 28 3 2 2 2 2" xfId="18318" xr:uid="{00000000-0005-0000-0000-0000BD460000}"/>
    <cellStyle name="Normal 28 3 2 2 2 3" xfId="18319" xr:uid="{00000000-0005-0000-0000-0000BE460000}"/>
    <cellStyle name="Normal 28 3 2 2 2 4" xfId="18320" xr:uid="{00000000-0005-0000-0000-0000BF460000}"/>
    <cellStyle name="Normal 28 3 2 2 3" xfId="18321" xr:uid="{00000000-0005-0000-0000-0000C0460000}"/>
    <cellStyle name="Normal 28 3 2 2 3 2" xfId="18322" xr:uid="{00000000-0005-0000-0000-0000C1460000}"/>
    <cellStyle name="Normal 28 3 2 2 3 3" xfId="18323" xr:uid="{00000000-0005-0000-0000-0000C2460000}"/>
    <cellStyle name="Normal 28 3 2 2 3 4" xfId="18324" xr:uid="{00000000-0005-0000-0000-0000C3460000}"/>
    <cellStyle name="Normal 28 3 2 2 4" xfId="18325" xr:uid="{00000000-0005-0000-0000-0000C4460000}"/>
    <cellStyle name="Normal 28 3 2 2 5" xfId="18326" xr:uid="{00000000-0005-0000-0000-0000C5460000}"/>
    <cellStyle name="Normal 28 3 2 2 6" xfId="18327" xr:uid="{00000000-0005-0000-0000-0000C6460000}"/>
    <cellStyle name="Normal 28 3 2 3" xfId="18328" xr:uid="{00000000-0005-0000-0000-0000C7460000}"/>
    <cellStyle name="Normal 28 3 2 3 2" xfId="18329" xr:uid="{00000000-0005-0000-0000-0000C8460000}"/>
    <cellStyle name="Normal 28 3 2 3 3" xfId="18330" xr:uid="{00000000-0005-0000-0000-0000C9460000}"/>
    <cellStyle name="Normal 28 3 2 3 4" xfId="18331" xr:uid="{00000000-0005-0000-0000-0000CA460000}"/>
    <cellStyle name="Normal 28 3 2 4" xfId="18332" xr:uid="{00000000-0005-0000-0000-0000CB460000}"/>
    <cellStyle name="Normal 28 3 2 4 2" xfId="18333" xr:uid="{00000000-0005-0000-0000-0000CC460000}"/>
    <cellStyle name="Normal 28 3 2 4 3" xfId="18334" xr:uid="{00000000-0005-0000-0000-0000CD460000}"/>
    <cellStyle name="Normal 28 3 2 4 4" xfId="18335" xr:uid="{00000000-0005-0000-0000-0000CE460000}"/>
    <cellStyle name="Normal 28 3 2 5" xfId="18336" xr:uid="{00000000-0005-0000-0000-0000CF460000}"/>
    <cellStyle name="Normal 28 3 2 5 2" xfId="18337" xr:uid="{00000000-0005-0000-0000-0000D0460000}"/>
    <cellStyle name="Normal 28 3 2 5 3" xfId="18338" xr:uid="{00000000-0005-0000-0000-0000D1460000}"/>
    <cellStyle name="Normal 28 3 2 5 4" xfId="18339" xr:uid="{00000000-0005-0000-0000-0000D2460000}"/>
    <cellStyle name="Normal 28 3 2 6" xfId="18340" xr:uid="{00000000-0005-0000-0000-0000D3460000}"/>
    <cellStyle name="Normal 28 3 2 6 2" xfId="18341" xr:uid="{00000000-0005-0000-0000-0000D4460000}"/>
    <cellStyle name="Normal 28 3 2 6 3" xfId="18342" xr:uid="{00000000-0005-0000-0000-0000D5460000}"/>
    <cellStyle name="Normal 28 3 2 6 4" xfId="18343" xr:uid="{00000000-0005-0000-0000-0000D6460000}"/>
    <cellStyle name="Normal 28 3 2 7" xfId="18344" xr:uid="{00000000-0005-0000-0000-0000D7460000}"/>
    <cellStyle name="Normal 28 3 2 7 2" xfId="18345" xr:uid="{00000000-0005-0000-0000-0000D8460000}"/>
    <cellStyle name="Normal 28 3 2 7 3" xfId="18346" xr:uid="{00000000-0005-0000-0000-0000D9460000}"/>
    <cellStyle name="Normal 28 3 2 7 4" xfId="18347" xr:uid="{00000000-0005-0000-0000-0000DA460000}"/>
    <cellStyle name="Normal 28 3 2 8" xfId="18348" xr:uid="{00000000-0005-0000-0000-0000DB460000}"/>
    <cellStyle name="Normal 28 3 2 9" xfId="18349" xr:uid="{00000000-0005-0000-0000-0000DC460000}"/>
    <cellStyle name="Normal 28 3 3" xfId="18350" xr:uid="{00000000-0005-0000-0000-0000DD460000}"/>
    <cellStyle name="Normal 28 3 3 2" xfId="18351" xr:uid="{00000000-0005-0000-0000-0000DE460000}"/>
    <cellStyle name="Normal 28 3 3 2 2" xfId="18352" xr:uid="{00000000-0005-0000-0000-0000DF460000}"/>
    <cellStyle name="Normal 28 3 3 2 3" xfId="18353" xr:uid="{00000000-0005-0000-0000-0000E0460000}"/>
    <cellStyle name="Normal 28 3 3 2 4" xfId="18354" xr:uid="{00000000-0005-0000-0000-0000E1460000}"/>
    <cellStyle name="Normal 28 3 3 3" xfId="18355" xr:uid="{00000000-0005-0000-0000-0000E2460000}"/>
    <cellStyle name="Normal 28 3 3 3 2" xfId="18356" xr:uid="{00000000-0005-0000-0000-0000E3460000}"/>
    <cellStyle name="Normal 28 3 3 3 3" xfId="18357" xr:uid="{00000000-0005-0000-0000-0000E4460000}"/>
    <cellStyle name="Normal 28 3 3 3 4" xfId="18358" xr:uid="{00000000-0005-0000-0000-0000E5460000}"/>
    <cellStyle name="Normal 28 3 3 4" xfId="18359" xr:uid="{00000000-0005-0000-0000-0000E6460000}"/>
    <cellStyle name="Normal 28 3 3 5" xfId="18360" xr:uid="{00000000-0005-0000-0000-0000E7460000}"/>
    <cellStyle name="Normal 28 3 3 6" xfId="18361" xr:uid="{00000000-0005-0000-0000-0000E8460000}"/>
    <cellStyle name="Normal 28 3 4" xfId="18362" xr:uid="{00000000-0005-0000-0000-0000E9460000}"/>
    <cellStyle name="Normal 28 3 4 2" xfId="18363" xr:uid="{00000000-0005-0000-0000-0000EA460000}"/>
    <cellStyle name="Normal 28 3 4 3" xfId="18364" xr:uid="{00000000-0005-0000-0000-0000EB460000}"/>
    <cellStyle name="Normal 28 3 4 4" xfId="18365" xr:uid="{00000000-0005-0000-0000-0000EC460000}"/>
    <cellStyle name="Normal 28 3 5" xfId="18366" xr:uid="{00000000-0005-0000-0000-0000ED460000}"/>
    <cellStyle name="Normal 28 3 5 2" xfId="18367" xr:uid="{00000000-0005-0000-0000-0000EE460000}"/>
    <cellStyle name="Normal 28 3 5 3" xfId="18368" xr:uid="{00000000-0005-0000-0000-0000EF460000}"/>
    <cellStyle name="Normal 28 3 5 4" xfId="18369" xr:uid="{00000000-0005-0000-0000-0000F0460000}"/>
    <cellStyle name="Normal 28 3 6" xfId="18370" xr:uid="{00000000-0005-0000-0000-0000F1460000}"/>
    <cellStyle name="Normal 28 3 6 2" xfId="18371" xr:uid="{00000000-0005-0000-0000-0000F2460000}"/>
    <cellStyle name="Normal 28 3 6 3" xfId="18372" xr:uid="{00000000-0005-0000-0000-0000F3460000}"/>
    <cellStyle name="Normal 28 3 6 4" xfId="18373" xr:uid="{00000000-0005-0000-0000-0000F4460000}"/>
    <cellStyle name="Normal 28 3 7" xfId="18374" xr:uid="{00000000-0005-0000-0000-0000F5460000}"/>
    <cellStyle name="Normal 28 3 7 2" xfId="18375" xr:uid="{00000000-0005-0000-0000-0000F6460000}"/>
    <cellStyle name="Normal 28 3 7 3" xfId="18376" xr:uid="{00000000-0005-0000-0000-0000F7460000}"/>
    <cellStyle name="Normal 28 3 7 4" xfId="18377" xr:uid="{00000000-0005-0000-0000-0000F8460000}"/>
    <cellStyle name="Normal 28 3 8" xfId="18378" xr:uid="{00000000-0005-0000-0000-0000F9460000}"/>
    <cellStyle name="Normal 28 3 8 2" xfId="18379" xr:uid="{00000000-0005-0000-0000-0000FA460000}"/>
    <cellStyle name="Normal 28 3 8 3" xfId="18380" xr:uid="{00000000-0005-0000-0000-0000FB460000}"/>
    <cellStyle name="Normal 28 3 8 4" xfId="18381" xr:uid="{00000000-0005-0000-0000-0000FC460000}"/>
    <cellStyle name="Normal 28 3 9" xfId="18382" xr:uid="{00000000-0005-0000-0000-0000FD460000}"/>
    <cellStyle name="Normal 28 3 9 2" xfId="18383" xr:uid="{00000000-0005-0000-0000-0000FE460000}"/>
    <cellStyle name="Normal 28 3 9 3" xfId="18384" xr:uid="{00000000-0005-0000-0000-0000FF460000}"/>
    <cellStyle name="Normal 28 3 9 4" xfId="18385" xr:uid="{00000000-0005-0000-0000-000000470000}"/>
    <cellStyle name="Normal 28 4" xfId="18386" xr:uid="{00000000-0005-0000-0000-000001470000}"/>
    <cellStyle name="Normal 28 4 10" xfId="18387" xr:uid="{00000000-0005-0000-0000-000002470000}"/>
    <cellStyle name="Normal 28 4 11" xfId="18388" xr:uid="{00000000-0005-0000-0000-000003470000}"/>
    <cellStyle name="Normal 28 4 12" xfId="18389" xr:uid="{00000000-0005-0000-0000-000004470000}"/>
    <cellStyle name="Normal 28 4 2" xfId="18390" xr:uid="{00000000-0005-0000-0000-000005470000}"/>
    <cellStyle name="Normal 28 4 2 2" xfId="18391" xr:uid="{00000000-0005-0000-0000-000006470000}"/>
    <cellStyle name="Normal 28 4 2 2 2" xfId="18392" xr:uid="{00000000-0005-0000-0000-000007470000}"/>
    <cellStyle name="Normal 28 4 2 2 3" xfId="18393" xr:uid="{00000000-0005-0000-0000-000008470000}"/>
    <cellStyle name="Normal 28 4 2 2 4" xfId="18394" xr:uid="{00000000-0005-0000-0000-000009470000}"/>
    <cellStyle name="Normal 28 4 2 3" xfId="18395" xr:uid="{00000000-0005-0000-0000-00000A470000}"/>
    <cellStyle name="Normal 28 4 2 3 2" xfId="18396" xr:uid="{00000000-0005-0000-0000-00000B470000}"/>
    <cellStyle name="Normal 28 4 2 3 3" xfId="18397" xr:uid="{00000000-0005-0000-0000-00000C470000}"/>
    <cellStyle name="Normal 28 4 2 3 4" xfId="18398" xr:uid="{00000000-0005-0000-0000-00000D470000}"/>
    <cellStyle name="Normal 28 4 2 4" xfId="18399" xr:uid="{00000000-0005-0000-0000-00000E470000}"/>
    <cellStyle name="Normal 28 4 2 5" xfId="18400" xr:uid="{00000000-0005-0000-0000-00000F470000}"/>
    <cellStyle name="Normal 28 4 2 6" xfId="18401" xr:uid="{00000000-0005-0000-0000-000010470000}"/>
    <cellStyle name="Normal 28 4 3" xfId="18402" xr:uid="{00000000-0005-0000-0000-000011470000}"/>
    <cellStyle name="Normal 28 4 3 2" xfId="18403" xr:uid="{00000000-0005-0000-0000-000012470000}"/>
    <cellStyle name="Normal 28 4 3 3" xfId="18404" xr:uid="{00000000-0005-0000-0000-000013470000}"/>
    <cellStyle name="Normal 28 4 3 4" xfId="18405" xr:uid="{00000000-0005-0000-0000-000014470000}"/>
    <cellStyle name="Normal 28 4 4" xfId="18406" xr:uid="{00000000-0005-0000-0000-000015470000}"/>
    <cellStyle name="Normal 28 4 4 2" xfId="18407" xr:uid="{00000000-0005-0000-0000-000016470000}"/>
    <cellStyle name="Normal 28 4 4 3" xfId="18408" xr:uid="{00000000-0005-0000-0000-000017470000}"/>
    <cellStyle name="Normal 28 4 4 4" xfId="18409" xr:uid="{00000000-0005-0000-0000-000018470000}"/>
    <cellStyle name="Normal 28 4 5" xfId="18410" xr:uid="{00000000-0005-0000-0000-000019470000}"/>
    <cellStyle name="Normal 28 4 5 2" xfId="18411" xr:uid="{00000000-0005-0000-0000-00001A470000}"/>
    <cellStyle name="Normal 28 4 5 3" xfId="18412" xr:uid="{00000000-0005-0000-0000-00001B470000}"/>
    <cellStyle name="Normal 28 4 5 4" xfId="18413" xr:uid="{00000000-0005-0000-0000-00001C470000}"/>
    <cellStyle name="Normal 28 4 6" xfId="18414" xr:uid="{00000000-0005-0000-0000-00001D470000}"/>
    <cellStyle name="Normal 28 4 6 2" xfId="18415" xr:uid="{00000000-0005-0000-0000-00001E470000}"/>
    <cellStyle name="Normal 28 4 6 3" xfId="18416" xr:uid="{00000000-0005-0000-0000-00001F470000}"/>
    <cellStyle name="Normal 28 4 6 4" xfId="18417" xr:uid="{00000000-0005-0000-0000-000020470000}"/>
    <cellStyle name="Normal 28 4 7" xfId="18418" xr:uid="{00000000-0005-0000-0000-000021470000}"/>
    <cellStyle name="Normal 28 4 7 2" xfId="18419" xr:uid="{00000000-0005-0000-0000-000022470000}"/>
    <cellStyle name="Normal 28 4 7 3" xfId="18420" xr:uid="{00000000-0005-0000-0000-000023470000}"/>
    <cellStyle name="Normal 28 4 7 4" xfId="18421" xr:uid="{00000000-0005-0000-0000-000024470000}"/>
    <cellStyle name="Normal 28 4 8" xfId="18422" xr:uid="{00000000-0005-0000-0000-000025470000}"/>
    <cellStyle name="Normal 28 4 9" xfId="18423" xr:uid="{00000000-0005-0000-0000-000026470000}"/>
    <cellStyle name="Normal 28 5" xfId="18424" xr:uid="{00000000-0005-0000-0000-000027470000}"/>
    <cellStyle name="Normal 28 5 10" xfId="18425" xr:uid="{00000000-0005-0000-0000-000028470000}"/>
    <cellStyle name="Normal 28 5 11" xfId="18426" xr:uid="{00000000-0005-0000-0000-000029470000}"/>
    <cellStyle name="Normal 28 5 12" xfId="18427" xr:uid="{00000000-0005-0000-0000-00002A470000}"/>
    <cellStyle name="Normal 28 5 2" xfId="18428" xr:uid="{00000000-0005-0000-0000-00002B470000}"/>
    <cellStyle name="Normal 28 5 2 2" xfId="18429" xr:uid="{00000000-0005-0000-0000-00002C470000}"/>
    <cellStyle name="Normal 28 5 2 2 2" xfId="18430" xr:uid="{00000000-0005-0000-0000-00002D470000}"/>
    <cellStyle name="Normal 28 5 2 2 3" xfId="18431" xr:uid="{00000000-0005-0000-0000-00002E470000}"/>
    <cellStyle name="Normal 28 5 2 2 4" xfId="18432" xr:uid="{00000000-0005-0000-0000-00002F470000}"/>
    <cellStyle name="Normal 28 5 2 3" xfId="18433" xr:uid="{00000000-0005-0000-0000-000030470000}"/>
    <cellStyle name="Normal 28 5 2 3 2" xfId="18434" xr:uid="{00000000-0005-0000-0000-000031470000}"/>
    <cellStyle name="Normal 28 5 2 3 3" xfId="18435" xr:uid="{00000000-0005-0000-0000-000032470000}"/>
    <cellStyle name="Normal 28 5 2 3 4" xfId="18436" xr:uid="{00000000-0005-0000-0000-000033470000}"/>
    <cellStyle name="Normal 28 5 2 4" xfId="18437" xr:uid="{00000000-0005-0000-0000-000034470000}"/>
    <cellStyle name="Normal 28 5 2 5" xfId="18438" xr:uid="{00000000-0005-0000-0000-000035470000}"/>
    <cellStyle name="Normal 28 5 2 6" xfId="18439" xr:uid="{00000000-0005-0000-0000-000036470000}"/>
    <cellStyle name="Normal 28 5 3" xfId="18440" xr:uid="{00000000-0005-0000-0000-000037470000}"/>
    <cellStyle name="Normal 28 5 3 2" xfId="18441" xr:uid="{00000000-0005-0000-0000-000038470000}"/>
    <cellStyle name="Normal 28 5 3 3" xfId="18442" xr:uid="{00000000-0005-0000-0000-000039470000}"/>
    <cellStyle name="Normal 28 5 3 4" xfId="18443" xr:uid="{00000000-0005-0000-0000-00003A470000}"/>
    <cellStyle name="Normal 28 5 4" xfId="18444" xr:uid="{00000000-0005-0000-0000-00003B470000}"/>
    <cellStyle name="Normal 28 5 4 2" xfId="18445" xr:uid="{00000000-0005-0000-0000-00003C470000}"/>
    <cellStyle name="Normal 28 5 4 3" xfId="18446" xr:uid="{00000000-0005-0000-0000-00003D470000}"/>
    <cellStyle name="Normal 28 5 4 4" xfId="18447" xr:uid="{00000000-0005-0000-0000-00003E470000}"/>
    <cellStyle name="Normal 28 5 5" xfId="18448" xr:uid="{00000000-0005-0000-0000-00003F470000}"/>
    <cellStyle name="Normal 28 5 5 2" xfId="18449" xr:uid="{00000000-0005-0000-0000-000040470000}"/>
    <cellStyle name="Normal 28 5 5 3" xfId="18450" xr:uid="{00000000-0005-0000-0000-000041470000}"/>
    <cellStyle name="Normal 28 5 5 4" xfId="18451" xr:uid="{00000000-0005-0000-0000-000042470000}"/>
    <cellStyle name="Normal 28 5 6" xfId="18452" xr:uid="{00000000-0005-0000-0000-000043470000}"/>
    <cellStyle name="Normal 28 5 6 2" xfId="18453" xr:uid="{00000000-0005-0000-0000-000044470000}"/>
    <cellStyle name="Normal 28 5 6 3" xfId="18454" xr:uid="{00000000-0005-0000-0000-000045470000}"/>
    <cellStyle name="Normal 28 5 6 4" xfId="18455" xr:uid="{00000000-0005-0000-0000-000046470000}"/>
    <cellStyle name="Normal 28 5 7" xfId="18456" xr:uid="{00000000-0005-0000-0000-000047470000}"/>
    <cellStyle name="Normal 28 5 7 2" xfId="18457" xr:uid="{00000000-0005-0000-0000-000048470000}"/>
    <cellStyle name="Normal 28 5 7 3" xfId="18458" xr:uid="{00000000-0005-0000-0000-000049470000}"/>
    <cellStyle name="Normal 28 5 7 4" xfId="18459" xr:uid="{00000000-0005-0000-0000-00004A470000}"/>
    <cellStyle name="Normal 28 5 8" xfId="18460" xr:uid="{00000000-0005-0000-0000-00004B470000}"/>
    <cellStyle name="Normal 28 5 9" xfId="18461" xr:uid="{00000000-0005-0000-0000-00004C470000}"/>
    <cellStyle name="Normal 28 6" xfId="18462" xr:uid="{00000000-0005-0000-0000-00004D470000}"/>
    <cellStyle name="Normal 28 6 2" xfId="18463" xr:uid="{00000000-0005-0000-0000-00004E470000}"/>
    <cellStyle name="Normal 28 6 2 2" xfId="18464" xr:uid="{00000000-0005-0000-0000-00004F470000}"/>
    <cellStyle name="Normal 28 6 2 3" xfId="18465" xr:uid="{00000000-0005-0000-0000-000050470000}"/>
    <cellStyle name="Normal 28 6 2 4" xfId="18466" xr:uid="{00000000-0005-0000-0000-000051470000}"/>
    <cellStyle name="Normal 28 6 3" xfId="18467" xr:uid="{00000000-0005-0000-0000-000052470000}"/>
    <cellStyle name="Normal 28 6 3 2" xfId="18468" xr:uid="{00000000-0005-0000-0000-000053470000}"/>
    <cellStyle name="Normal 28 6 3 3" xfId="18469" xr:uid="{00000000-0005-0000-0000-000054470000}"/>
    <cellStyle name="Normal 28 6 3 4" xfId="18470" xr:uid="{00000000-0005-0000-0000-000055470000}"/>
    <cellStyle name="Normal 28 6 4" xfId="18471" xr:uid="{00000000-0005-0000-0000-000056470000}"/>
    <cellStyle name="Normal 28 6 4 2" xfId="18472" xr:uid="{00000000-0005-0000-0000-000057470000}"/>
    <cellStyle name="Normal 28 6 4 3" xfId="18473" xr:uid="{00000000-0005-0000-0000-000058470000}"/>
    <cellStyle name="Normal 28 6 4 4" xfId="18474" xr:uid="{00000000-0005-0000-0000-000059470000}"/>
    <cellStyle name="Normal 28 6 5" xfId="18475" xr:uid="{00000000-0005-0000-0000-00005A470000}"/>
    <cellStyle name="Normal 28 6 5 2" xfId="18476" xr:uid="{00000000-0005-0000-0000-00005B470000}"/>
    <cellStyle name="Normal 28 6 5 3" xfId="18477" xr:uid="{00000000-0005-0000-0000-00005C470000}"/>
    <cellStyle name="Normal 28 6 5 4" xfId="18478" xr:uid="{00000000-0005-0000-0000-00005D470000}"/>
    <cellStyle name="Normal 28 6 6" xfId="18479" xr:uid="{00000000-0005-0000-0000-00005E470000}"/>
    <cellStyle name="Normal 28 6 7" xfId="18480" xr:uid="{00000000-0005-0000-0000-00005F470000}"/>
    <cellStyle name="Normal 28 6 8" xfId="18481" xr:uid="{00000000-0005-0000-0000-000060470000}"/>
    <cellStyle name="Normal 28 7" xfId="18482" xr:uid="{00000000-0005-0000-0000-000061470000}"/>
    <cellStyle name="Normal 28 7 2" xfId="18483" xr:uid="{00000000-0005-0000-0000-000062470000}"/>
    <cellStyle name="Normal 28 7 3" xfId="18484" xr:uid="{00000000-0005-0000-0000-000063470000}"/>
    <cellStyle name="Normal 28 7 4" xfId="18485" xr:uid="{00000000-0005-0000-0000-000064470000}"/>
    <cellStyle name="Normal 28 8" xfId="18486" xr:uid="{00000000-0005-0000-0000-000065470000}"/>
    <cellStyle name="Normal 28 8 2" xfId="18487" xr:uid="{00000000-0005-0000-0000-000066470000}"/>
    <cellStyle name="Normal 28 8 3" xfId="18488" xr:uid="{00000000-0005-0000-0000-000067470000}"/>
    <cellStyle name="Normal 28 8 4" xfId="18489" xr:uid="{00000000-0005-0000-0000-000068470000}"/>
    <cellStyle name="Normal 28 9" xfId="18490" xr:uid="{00000000-0005-0000-0000-000069470000}"/>
    <cellStyle name="Normal 28 9 2" xfId="18491" xr:uid="{00000000-0005-0000-0000-00006A470000}"/>
    <cellStyle name="Normal 28 9 3" xfId="18492" xr:uid="{00000000-0005-0000-0000-00006B470000}"/>
    <cellStyle name="Normal 28 9 4" xfId="18493" xr:uid="{00000000-0005-0000-0000-00006C470000}"/>
    <cellStyle name="Normal 29" xfId="18494" xr:uid="{00000000-0005-0000-0000-00006D470000}"/>
    <cellStyle name="Normal 29 10" xfId="18495" xr:uid="{00000000-0005-0000-0000-00006E470000}"/>
    <cellStyle name="Normal 29 10 2" xfId="18496" xr:uid="{00000000-0005-0000-0000-00006F470000}"/>
    <cellStyle name="Normal 29 10 3" xfId="18497" xr:uid="{00000000-0005-0000-0000-000070470000}"/>
    <cellStyle name="Normal 29 10 4" xfId="18498" xr:uid="{00000000-0005-0000-0000-000071470000}"/>
    <cellStyle name="Normal 29 11" xfId="18499" xr:uid="{00000000-0005-0000-0000-000072470000}"/>
    <cellStyle name="Normal 29 11 2" xfId="18500" xr:uid="{00000000-0005-0000-0000-000073470000}"/>
    <cellStyle name="Normal 29 11 3" xfId="18501" xr:uid="{00000000-0005-0000-0000-000074470000}"/>
    <cellStyle name="Normal 29 11 4" xfId="18502" xr:uid="{00000000-0005-0000-0000-000075470000}"/>
    <cellStyle name="Normal 29 12" xfId="18503" xr:uid="{00000000-0005-0000-0000-000076470000}"/>
    <cellStyle name="Normal 29 12 2" xfId="18504" xr:uid="{00000000-0005-0000-0000-000077470000}"/>
    <cellStyle name="Normal 29 12 3" xfId="18505" xr:uid="{00000000-0005-0000-0000-000078470000}"/>
    <cellStyle name="Normal 29 12 4" xfId="18506" xr:uid="{00000000-0005-0000-0000-000079470000}"/>
    <cellStyle name="Normal 29 13" xfId="18507" xr:uid="{00000000-0005-0000-0000-00007A470000}"/>
    <cellStyle name="Normal 29 14" xfId="18508" xr:uid="{00000000-0005-0000-0000-00007B470000}"/>
    <cellStyle name="Normal 29 15" xfId="18509" xr:uid="{00000000-0005-0000-0000-00007C470000}"/>
    <cellStyle name="Normal 29 16" xfId="18510" xr:uid="{00000000-0005-0000-0000-00007D470000}"/>
    <cellStyle name="Normal 29 17" xfId="18511" xr:uid="{00000000-0005-0000-0000-00007E470000}"/>
    <cellStyle name="Normal 29 2" xfId="18512" xr:uid="{00000000-0005-0000-0000-00007F470000}"/>
    <cellStyle name="Normal 29 2 10" xfId="18513" xr:uid="{00000000-0005-0000-0000-000080470000}"/>
    <cellStyle name="Normal 29 2 11" xfId="18514" xr:uid="{00000000-0005-0000-0000-000081470000}"/>
    <cellStyle name="Normal 29 2 12" xfId="18515" xr:uid="{00000000-0005-0000-0000-000082470000}"/>
    <cellStyle name="Normal 29 2 13" xfId="18516" xr:uid="{00000000-0005-0000-0000-000083470000}"/>
    <cellStyle name="Normal 29 2 14" xfId="18517" xr:uid="{00000000-0005-0000-0000-000084470000}"/>
    <cellStyle name="Normal 29 2 2" xfId="18518" xr:uid="{00000000-0005-0000-0000-000085470000}"/>
    <cellStyle name="Normal 29 2 2 10" xfId="18519" xr:uid="{00000000-0005-0000-0000-000086470000}"/>
    <cellStyle name="Normal 29 2 2 11" xfId="18520" xr:uid="{00000000-0005-0000-0000-000087470000}"/>
    <cellStyle name="Normal 29 2 2 12" xfId="18521" xr:uid="{00000000-0005-0000-0000-000088470000}"/>
    <cellStyle name="Normal 29 2 2 2" xfId="18522" xr:uid="{00000000-0005-0000-0000-000089470000}"/>
    <cellStyle name="Normal 29 2 2 2 2" xfId="18523" xr:uid="{00000000-0005-0000-0000-00008A470000}"/>
    <cellStyle name="Normal 29 2 2 2 2 2" xfId="18524" xr:uid="{00000000-0005-0000-0000-00008B470000}"/>
    <cellStyle name="Normal 29 2 2 2 2 3" xfId="18525" xr:uid="{00000000-0005-0000-0000-00008C470000}"/>
    <cellStyle name="Normal 29 2 2 2 2 4" xfId="18526" xr:uid="{00000000-0005-0000-0000-00008D470000}"/>
    <cellStyle name="Normal 29 2 2 2 3" xfId="18527" xr:uid="{00000000-0005-0000-0000-00008E470000}"/>
    <cellStyle name="Normal 29 2 2 2 3 2" xfId="18528" xr:uid="{00000000-0005-0000-0000-00008F470000}"/>
    <cellStyle name="Normal 29 2 2 2 3 3" xfId="18529" xr:uid="{00000000-0005-0000-0000-000090470000}"/>
    <cellStyle name="Normal 29 2 2 2 3 4" xfId="18530" xr:uid="{00000000-0005-0000-0000-000091470000}"/>
    <cellStyle name="Normal 29 2 2 2 4" xfId="18531" xr:uid="{00000000-0005-0000-0000-000092470000}"/>
    <cellStyle name="Normal 29 2 2 2 5" xfId="18532" xr:uid="{00000000-0005-0000-0000-000093470000}"/>
    <cellStyle name="Normal 29 2 2 2 6" xfId="18533" xr:uid="{00000000-0005-0000-0000-000094470000}"/>
    <cellStyle name="Normal 29 2 2 3" xfId="18534" xr:uid="{00000000-0005-0000-0000-000095470000}"/>
    <cellStyle name="Normal 29 2 2 3 2" xfId="18535" xr:uid="{00000000-0005-0000-0000-000096470000}"/>
    <cellStyle name="Normal 29 2 2 3 3" xfId="18536" xr:uid="{00000000-0005-0000-0000-000097470000}"/>
    <cellStyle name="Normal 29 2 2 3 4" xfId="18537" xr:uid="{00000000-0005-0000-0000-000098470000}"/>
    <cellStyle name="Normal 29 2 2 4" xfId="18538" xr:uid="{00000000-0005-0000-0000-000099470000}"/>
    <cellStyle name="Normal 29 2 2 4 2" xfId="18539" xr:uid="{00000000-0005-0000-0000-00009A470000}"/>
    <cellStyle name="Normal 29 2 2 4 3" xfId="18540" xr:uid="{00000000-0005-0000-0000-00009B470000}"/>
    <cellStyle name="Normal 29 2 2 4 4" xfId="18541" xr:uid="{00000000-0005-0000-0000-00009C470000}"/>
    <cellStyle name="Normal 29 2 2 5" xfId="18542" xr:uid="{00000000-0005-0000-0000-00009D470000}"/>
    <cellStyle name="Normal 29 2 2 5 2" xfId="18543" xr:uid="{00000000-0005-0000-0000-00009E470000}"/>
    <cellStyle name="Normal 29 2 2 5 3" xfId="18544" xr:uid="{00000000-0005-0000-0000-00009F470000}"/>
    <cellStyle name="Normal 29 2 2 5 4" xfId="18545" xr:uid="{00000000-0005-0000-0000-0000A0470000}"/>
    <cellStyle name="Normal 29 2 2 6" xfId="18546" xr:uid="{00000000-0005-0000-0000-0000A1470000}"/>
    <cellStyle name="Normal 29 2 2 6 2" xfId="18547" xr:uid="{00000000-0005-0000-0000-0000A2470000}"/>
    <cellStyle name="Normal 29 2 2 6 3" xfId="18548" xr:uid="{00000000-0005-0000-0000-0000A3470000}"/>
    <cellStyle name="Normal 29 2 2 6 4" xfId="18549" xr:uid="{00000000-0005-0000-0000-0000A4470000}"/>
    <cellStyle name="Normal 29 2 2 7" xfId="18550" xr:uid="{00000000-0005-0000-0000-0000A5470000}"/>
    <cellStyle name="Normal 29 2 2 7 2" xfId="18551" xr:uid="{00000000-0005-0000-0000-0000A6470000}"/>
    <cellStyle name="Normal 29 2 2 7 3" xfId="18552" xr:uid="{00000000-0005-0000-0000-0000A7470000}"/>
    <cellStyle name="Normal 29 2 2 7 4" xfId="18553" xr:uid="{00000000-0005-0000-0000-0000A8470000}"/>
    <cellStyle name="Normal 29 2 2 8" xfId="18554" xr:uid="{00000000-0005-0000-0000-0000A9470000}"/>
    <cellStyle name="Normal 29 2 2 9" xfId="18555" xr:uid="{00000000-0005-0000-0000-0000AA470000}"/>
    <cellStyle name="Normal 29 2 3" xfId="18556" xr:uid="{00000000-0005-0000-0000-0000AB470000}"/>
    <cellStyle name="Normal 29 2 3 2" xfId="18557" xr:uid="{00000000-0005-0000-0000-0000AC470000}"/>
    <cellStyle name="Normal 29 2 3 2 2" xfId="18558" xr:uid="{00000000-0005-0000-0000-0000AD470000}"/>
    <cellStyle name="Normal 29 2 3 2 3" xfId="18559" xr:uid="{00000000-0005-0000-0000-0000AE470000}"/>
    <cellStyle name="Normal 29 2 3 2 4" xfId="18560" xr:uid="{00000000-0005-0000-0000-0000AF470000}"/>
    <cellStyle name="Normal 29 2 3 3" xfId="18561" xr:uid="{00000000-0005-0000-0000-0000B0470000}"/>
    <cellStyle name="Normal 29 2 3 3 2" xfId="18562" xr:uid="{00000000-0005-0000-0000-0000B1470000}"/>
    <cellStyle name="Normal 29 2 3 3 3" xfId="18563" xr:uid="{00000000-0005-0000-0000-0000B2470000}"/>
    <cellStyle name="Normal 29 2 3 3 4" xfId="18564" xr:uid="{00000000-0005-0000-0000-0000B3470000}"/>
    <cellStyle name="Normal 29 2 3 4" xfId="18565" xr:uid="{00000000-0005-0000-0000-0000B4470000}"/>
    <cellStyle name="Normal 29 2 3 5" xfId="18566" xr:uid="{00000000-0005-0000-0000-0000B5470000}"/>
    <cellStyle name="Normal 29 2 3 6" xfId="18567" xr:uid="{00000000-0005-0000-0000-0000B6470000}"/>
    <cellStyle name="Normal 29 2 4" xfId="18568" xr:uid="{00000000-0005-0000-0000-0000B7470000}"/>
    <cellStyle name="Normal 29 2 4 2" xfId="18569" xr:uid="{00000000-0005-0000-0000-0000B8470000}"/>
    <cellStyle name="Normal 29 2 4 3" xfId="18570" xr:uid="{00000000-0005-0000-0000-0000B9470000}"/>
    <cellStyle name="Normal 29 2 4 4" xfId="18571" xr:uid="{00000000-0005-0000-0000-0000BA470000}"/>
    <cellStyle name="Normal 29 2 5" xfId="18572" xr:uid="{00000000-0005-0000-0000-0000BB470000}"/>
    <cellStyle name="Normal 29 2 5 2" xfId="18573" xr:uid="{00000000-0005-0000-0000-0000BC470000}"/>
    <cellStyle name="Normal 29 2 5 3" xfId="18574" xr:uid="{00000000-0005-0000-0000-0000BD470000}"/>
    <cellStyle name="Normal 29 2 5 4" xfId="18575" xr:uid="{00000000-0005-0000-0000-0000BE470000}"/>
    <cellStyle name="Normal 29 2 6" xfId="18576" xr:uid="{00000000-0005-0000-0000-0000BF470000}"/>
    <cellStyle name="Normal 29 2 6 2" xfId="18577" xr:uid="{00000000-0005-0000-0000-0000C0470000}"/>
    <cellStyle name="Normal 29 2 6 3" xfId="18578" xr:uid="{00000000-0005-0000-0000-0000C1470000}"/>
    <cellStyle name="Normal 29 2 6 4" xfId="18579" xr:uid="{00000000-0005-0000-0000-0000C2470000}"/>
    <cellStyle name="Normal 29 2 7" xfId="18580" xr:uid="{00000000-0005-0000-0000-0000C3470000}"/>
    <cellStyle name="Normal 29 2 7 2" xfId="18581" xr:uid="{00000000-0005-0000-0000-0000C4470000}"/>
    <cellStyle name="Normal 29 2 7 3" xfId="18582" xr:uid="{00000000-0005-0000-0000-0000C5470000}"/>
    <cellStyle name="Normal 29 2 7 4" xfId="18583" xr:uid="{00000000-0005-0000-0000-0000C6470000}"/>
    <cellStyle name="Normal 29 2 8" xfId="18584" xr:uid="{00000000-0005-0000-0000-0000C7470000}"/>
    <cellStyle name="Normal 29 2 8 2" xfId="18585" xr:uid="{00000000-0005-0000-0000-0000C8470000}"/>
    <cellStyle name="Normal 29 2 8 3" xfId="18586" xr:uid="{00000000-0005-0000-0000-0000C9470000}"/>
    <cellStyle name="Normal 29 2 8 4" xfId="18587" xr:uid="{00000000-0005-0000-0000-0000CA470000}"/>
    <cellStyle name="Normal 29 2 9" xfId="18588" xr:uid="{00000000-0005-0000-0000-0000CB470000}"/>
    <cellStyle name="Normal 29 2 9 2" xfId="18589" xr:uid="{00000000-0005-0000-0000-0000CC470000}"/>
    <cellStyle name="Normal 29 2 9 3" xfId="18590" xr:uid="{00000000-0005-0000-0000-0000CD470000}"/>
    <cellStyle name="Normal 29 2 9 4" xfId="18591" xr:uid="{00000000-0005-0000-0000-0000CE470000}"/>
    <cellStyle name="Normal 29 3" xfId="18592" xr:uid="{00000000-0005-0000-0000-0000CF470000}"/>
    <cellStyle name="Normal 29 3 10" xfId="18593" xr:uid="{00000000-0005-0000-0000-0000D0470000}"/>
    <cellStyle name="Normal 29 3 11" xfId="18594" xr:uid="{00000000-0005-0000-0000-0000D1470000}"/>
    <cellStyle name="Normal 29 3 12" xfId="18595" xr:uid="{00000000-0005-0000-0000-0000D2470000}"/>
    <cellStyle name="Normal 29 3 13" xfId="18596" xr:uid="{00000000-0005-0000-0000-0000D3470000}"/>
    <cellStyle name="Normal 29 3 14" xfId="18597" xr:uid="{00000000-0005-0000-0000-0000D4470000}"/>
    <cellStyle name="Normal 29 3 2" xfId="18598" xr:uid="{00000000-0005-0000-0000-0000D5470000}"/>
    <cellStyle name="Normal 29 3 2 10" xfId="18599" xr:uid="{00000000-0005-0000-0000-0000D6470000}"/>
    <cellStyle name="Normal 29 3 2 11" xfId="18600" xr:uid="{00000000-0005-0000-0000-0000D7470000}"/>
    <cellStyle name="Normal 29 3 2 12" xfId="18601" xr:uid="{00000000-0005-0000-0000-0000D8470000}"/>
    <cellStyle name="Normal 29 3 2 2" xfId="18602" xr:uid="{00000000-0005-0000-0000-0000D9470000}"/>
    <cellStyle name="Normal 29 3 2 2 2" xfId="18603" xr:uid="{00000000-0005-0000-0000-0000DA470000}"/>
    <cellStyle name="Normal 29 3 2 2 2 2" xfId="18604" xr:uid="{00000000-0005-0000-0000-0000DB470000}"/>
    <cellStyle name="Normal 29 3 2 2 2 3" xfId="18605" xr:uid="{00000000-0005-0000-0000-0000DC470000}"/>
    <cellStyle name="Normal 29 3 2 2 2 4" xfId="18606" xr:uid="{00000000-0005-0000-0000-0000DD470000}"/>
    <cellStyle name="Normal 29 3 2 2 3" xfId="18607" xr:uid="{00000000-0005-0000-0000-0000DE470000}"/>
    <cellStyle name="Normal 29 3 2 2 3 2" xfId="18608" xr:uid="{00000000-0005-0000-0000-0000DF470000}"/>
    <cellStyle name="Normal 29 3 2 2 3 3" xfId="18609" xr:uid="{00000000-0005-0000-0000-0000E0470000}"/>
    <cellStyle name="Normal 29 3 2 2 3 4" xfId="18610" xr:uid="{00000000-0005-0000-0000-0000E1470000}"/>
    <cellStyle name="Normal 29 3 2 2 4" xfId="18611" xr:uid="{00000000-0005-0000-0000-0000E2470000}"/>
    <cellStyle name="Normal 29 3 2 2 5" xfId="18612" xr:uid="{00000000-0005-0000-0000-0000E3470000}"/>
    <cellStyle name="Normal 29 3 2 2 6" xfId="18613" xr:uid="{00000000-0005-0000-0000-0000E4470000}"/>
    <cellStyle name="Normal 29 3 2 3" xfId="18614" xr:uid="{00000000-0005-0000-0000-0000E5470000}"/>
    <cellStyle name="Normal 29 3 2 3 2" xfId="18615" xr:uid="{00000000-0005-0000-0000-0000E6470000}"/>
    <cellStyle name="Normal 29 3 2 3 3" xfId="18616" xr:uid="{00000000-0005-0000-0000-0000E7470000}"/>
    <cellStyle name="Normal 29 3 2 3 4" xfId="18617" xr:uid="{00000000-0005-0000-0000-0000E8470000}"/>
    <cellStyle name="Normal 29 3 2 4" xfId="18618" xr:uid="{00000000-0005-0000-0000-0000E9470000}"/>
    <cellStyle name="Normal 29 3 2 4 2" xfId="18619" xr:uid="{00000000-0005-0000-0000-0000EA470000}"/>
    <cellStyle name="Normal 29 3 2 4 3" xfId="18620" xr:uid="{00000000-0005-0000-0000-0000EB470000}"/>
    <cellStyle name="Normal 29 3 2 4 4" xfId="18621" xr:uid="{00000000-0005-0000-0000-0000EC470000}"/>
    <cellStyle name="Normal 29 3 2 5" xfId="18622" xr:uid="{00000000-0005-0000-0000-0000ED470000}"/>
    <cellStyle name="Normal 29 3 2 5 2" xfId="18623" xr:uid="{00000000-0005-0000-0000-0000EE470000}"/>
    <cellStyle name="Normal 29 3 2 5 3" xfId="18624" xr:uid="{00000000-0005-0000-0000-0000EF470000}"/>
    <cellStyle name="Normal 29 3 2 5 4" xfId="18625" xr:uid="{00000000-0005-0000-0000-0000F0470000}"/>
    <cellStyle name="Normal 29 3 2 6" xfId="18626" xr:uid="{00000000-0005-0000-0000-0000F1470000}"/>
    <cellStyle name="Normal 29 3 2 6 2" xfId="18627" xr:uid="{00000000-0005-0000-0000-0000F2470000}"/>
    <cellStyle name="Normal 29 3 2 6 3" xfId="18628" xr:uid="{00000000-0005-0000-0000-0000F3470000}"/>
    <cellStyle name="Normal 29 3 2 6 4" xfId="18629" xr:uid="{00000000-0005-0000-0000-0000F4470000}"/>
    <cellStyle name="Normal 29 3 2 7" xfId="18630" xr:uid="{00000000-0005-0000-0000-0000F5470000}"/>
    <cellStyle name="Normal 29 3 2 7 2" xfId="18631" xr:uid="{00000000-0005-0000-0000-0000F6470000}"/>
    <cellStyle name="Normal 29 3 2 7 3" xfId="18632" xr:uid="{00000000-0005-0000-0000-0000F7470000}"/>
    <cellStyle name="Normal 29 3 2 7 4" xfId="18633" xr:uid="{00000000-0005-0000-0000-0000F8470000}"/>
    <cellStyle name="Normal 29 3 2 8" xfId="18634" xr:uid="{00000000-0005-0000-0000-0000F9470000}"/>
    <cellStyle name="Normal 29 3 2 9" xfId="18635" xr:uid="{00000000-0005-0000-0000-0000FA470000}"/>
    <cellStyle name="Normal 29 3 3" xfId="18636" xr:uid="{00000000-0005-0000-0000-0000FB470000}"/>
    <cellStyle name="Normal 29 3 3 2" xfId="18637" xr:uid="{00000000-0005-0000-0000-0000FC470000}"/>
    <cellStyle name="Normal 29 3 3 2 2" xfId="18638" xr:uid="{00000000-0005-0000-0000-0000FD470000}"/>
    <cellStyle name="Normal 29 3 3 2 3" xfId="18639" xr:uid="{00000000-0005-0000-0000-0000FE470000}"/>
    <cellStyle name="Normal 29 3 3 2 4" xfId="18640" xr:uid="{00000000-0005-0000-0000-0000FF470000}"/>
    <cellStyle name="Normal 29 3 3 3" xfId="18641" xr:uid="{00000000-0005-0000-0000-000000480000}"/>
    <cellStyle name="Normal 29 3 3 3 2" xfId="18642" xr:uid="{00000000-0005-0000-0000-000001480000}"/>
    <cellStyle name="Normal 29 3 3 3 3" xfId="18643" xr:uid="{00000000-0005-0000-0000-000002480000}"/>
    <cellStyle name="Normal 29 3 3 3 4" xfId="18644" xr:uid="{00000000-0005-0000-0000-000003480000}"/>
    <cellStyle name="Normal 29 3 3 4" xfId="18645" xr:uid="{00000000-0005-0000-0000-000004480000}"/>
    <cellStyle name="Normal 29 3 3 5" xfId="18646" xr:uid="{00000000-0005-0000-0000-000005480000}"/>
    <cellStyle name="Normal 29 3 3 6" xfId="18647" xr:uid="{00000000-0005-0000-0000-000006480000}"/>
    <cellStyle name="Normal 29 3 4" xfId="18648" xr:uid="{00000000-0005-0000-0000-000007480000}"/>
    <cellStyle name="Normal 29 3 4 2" xfId="18649" xr:uid="{00000000-0005-0000-0000-000008480000}"/>
    <cellStyle name="Normal 29 3 4 3" xfId="18650" xr:uid="{00000000-0005-0000-0000-000009480000}"/>
    <cellStyle name="Normal 29 3 4 4" xfId="18651" xr:uid="{00000000-0005-0000-0000-00000A480000}"/>
    <cellStyle name="Normal 29 3 5" xfId="18652" xr:uid="{00000000-0005-0000-0000-00000B480000}"/>
    <cellStyle name="Normal 29 3 5 2" xfId="18653" xr:uid="{00000000-0005-0000-0000-00000C480000}"/>
    <cellStyle name="Normal 29 3 5 3" xfId="18654" xr:uid="{00000000-0005-0000-0000-00000D480000}"/>
    <cellStyle name="Normal 29 3 5 4" xfId="18655" xr:uid="{00000000-0005-0000-0000-00000E480000}"/>
    <cellStyle name="Normal 29 3 6" xfId="18656" xr:uid="{00000000-0005-0000-0000-00000F480000}"/>
    <cellStyle name="Normal 29 3 6 2" xfId="18657" xr:uid="{00000000-0005-0000-0000-000010480000}"/>
    <cellStyle name="Normal 29 3 6 3" xfId="18658" xr:uid="{00000000-0005-0000-0000-000011480000}"/>
    <cellStyle name="Normal 29 3 6 4" xfId="18659" xr:uid="{00000000-0005-0000-0000-000012480000}"/>
    <cellStyle name="Normal 29 3 7" xfId="18660" xr:uid="{00000000-0005-0000-0000-000013480000}"/>
    <cellStyle name="Normal 29 3 7 2" xfId="18661" xr:uid="{00000000-0005-0000-0000-000014480000}"/>
    <cellStyle name="Normal 29 3 7 3" xfId="18662" xr:uid="{00000000-0005-0000-0000-000015480000}"/>
    <cellStyle name="Normal 29 3 7 4" xfId="18663" xr:uid="{00000000-0005-0000-0000-000016480000}"/>
    <cellStyle name="Normal 29 3 8" xfId="18664" xr:uid="{00000000-0005-0000-0000-000017480000}"/>
    <cellStyle name="Normal 29 3 8 2" xfId="18665" xr:uid="{00000000-0005-0000-0000-000018480000}"/>
    <cellStyle name="Normal 29 3 8 3" xfId="18666" xr:uid="{00000000-0005-0000-0000-000019480000}"/>
    <cellStyle name="Normal 29 3 8 4" xfId="18667" xr:uid="{00000000-0005-0000-0000-00001A480000}"/>
    <cellStyle name="Normal 29 3 9" xfId="18668" xr:uid="{00000000-0005-0000-0000-00001B480000}"/>
    <cellStyle name="Normal 29 3 9 2" xfId="18669" xr:uid="{00000000-0005-0000-0000-00001C480000}"/>
    <cellStyle name="Normal 29 3 9 3" xfId="18670" xr:uid="{00000000-0005-0000-0000-00001D480000}"/>
    <cellStyle name="Normal 29 3 9 4" xfId="18671" xr:uid="{00000000-0005-0000-0000-00001E480000}"/>
    <cellStyle name="Normal 29 4" xfId="18672" xr:uid="{00000000-0005-0000-0000-00001F480000}"/>
    <cellStyle name="Normal 29 4 10" xfId="18673" xr:uid="{00000000-0005-0000-0000-000020480000}"/>
    <cellStyle name="Normal 29 4 11" xfId="18674" xr:uid="{00000000-0005-0000-0000-000021480000}"/>
    <cellStyle name="Normal 29 4 12" xfId="18675" xr:uid="{00000000-0005-0000-0000-000022480000}"/>
    <cellStyle name="Normal 29 4 2" xfId="18676" xr:uid="{00000000-0005-0000-0000-000023480000}"/>
    <cellStyle name="Normal 29 4 2 2" xfId="18677" xr:uid="{00000000-0005-0000-0000-000024480000}"/>
    <cellStyle name="Normal 29 4 2 2 2" xfId="18678" xr:uid="{00000000-0005-0000-0000-000025480000}"/>
    <cellStyle name="Normal 29 4 2 2 3" xfId="18679" xr:uid="{00000000-0005-0000-0000-000026480000}"/>
    <cellStyle name="Normal 29 4 2 2 4" xfId="18680" xr:uid="{00000000-0005-0000-0000-000027480000}"/>
    <cellStyle name="Normal 29 4 2 3" xfId="18681" xr:uid="{00000000-0005-0000-0000-000028480000}"/>
    <cellStyle name="Normal 29 4 2 3 2" xfId="18682" xr:uid="{00000000-0005-0000-0000-000029480000}"/>
    <cellStyle name="Normal 29 4 2 3 3" xfId="18683" xr:uid="{00000000-0005-0000-0000-00002A480000}"/>
    <cellStyle name="Normal 29 4 2 3 4" xfId="18684" xr:uid="{00000000-0005-0000-0000-00002B480000}"/>
    <cellStyle name="Normal 29 4 2 4" xfId="18685" xr:uid="{00000000-0005-0000-0000-00002C480000}"/>
    <cellStyle name="Normal 29 4 2 5" xfId="18686" xr:uid="{00000000-0005-0000-0000-00002D480000}"/>
    <cellStyle name="Normal 29 4 2 6" xfId="18687" xr:uid="{00000000-0005-0000-0000-00002E480000}"/>
    <cellStyle name="Normal 29 4 3" xfId="18688" xr:uid="{00000000-0005-0000-0000-00002F480000}"/>
    <cellStyle name="Normal 29 4 3 2" xfId="18689" xr:uid="{00000000-0005-0000-0000-000030480000}"/>
    <cellStyle name="Normal 29 4 3 3" xfId="18690" xr:uid="{00000000-0005-0000-0000-000031480000}"/>
    <cellStyle name="Normal 29 4 3 4" xfId="18691" xr:uid="{00000000-0005-0000-0000-000032480000}"/>
    <cellStyle name="Normal 29 4 4" xfId="18692" xr:uid="{00000000-0005-0000-0000-000033480000}"/>
    <cellStyle name="Normal 29 4 4 2" xfId="18693" xr:uid="{00000000-0005-0000-0000-000034480000}"/>
    <cellStyle name="Normal 29 4 4 3" xfId="18694" xr:uid="{00000000-0005-0000-0000-000035480000}"/>
    <cellStyle name="Normal 29 4 4 4" xfId="18695" xr:uid="{00000000-0005-0000-0000-000036480000}"/>
    <cellStyle name="Normal 29 4 5" xfId="18696" xr:uid="{00000000-0005-0000-0000-000037480000}"/>
    <cellStyle name="Normal 29 4 5 2" xfId="18697" xr:uid="{00000000-0005-0000-0000-000038480000}"/>
    <cellStyle name="Normal 29 4 5 3" xfId="18698" xr:uid="{00000000-0005-0000-0000-000039480000}"/>
    <cellStyle name="Normal 29 4 5 4" xfId="18699" xr:uid="{00000000-0005-0000-0000-00003A480000}"/>
    <cellStyle name="Normal 29 4 6" xfId="18700" xr:uid="{00000000-0005-0000-0000-00003B480000}"/>
    <cellStyle name="Normal 29 4 6 2" xfId="18701" xr:uid="{00000000-0005-0000-0000-00003C480000}"/>
    <cellStyle name="Normal 29 4 6 3" xfId="18702" xr:uid="{00000000-0005-0000-0000-00003D480000}"/>
    <cellStyle name="Normal 29 4 6 4" xfId="18703" xr:uid="{00000000-0005-0000-0000-00003E480000}"/>
    <cellStyle name="Normal 29 4 7" xfId="18704" xr:uid="{00000000-0005-0000-0000-00003F480000}"/>
    <cellStyle name="Normal 29 4 7 2" xfId="18705" xr:uid="{00000000-0005-0000-0000-000040480000}"/>
    <cellStyle name="Normal 29 4 7 3" xfId="18706" xr:uid="{00000000-0005-0000-0000-000041480000}"/>
    <cellStyle name="Normal 29 4 7 4" xfId="18707" xr:uid="{00000000-0005-0000-0000-000042480000}"/>
    <cellStyle name="Normal 29 4 8" xfId="18708" xr:uid="{00000000-0005-0000-0000-000043480000}"/>
    <cellStyle name="Normal 29 4 9" xfId="18709" xr:uid="{00000000-0005-0000-0000-000044480000}"/>
    <cellStyle name="Normal 29 5" xfId="18710" xr:uid="{00000000-0005-0000-0000-000045480000}"/>
    <cellStyle name="Normal 29 5 10" xfId="18711" xr:uid="{00000000-0005-0000-0000-000046480000}"/>
    <cellStyle name="Normal 29 5 11" xfId="18712" xr:uid="{00000000-0005-0000-0000-000047480000}"/>
    <cellStyle name="Normal 29 5 12" xfId="18713" xr:uid="{00000000-0005-0000-0000-000048480000}"/>
    <cellStyle name="Normal 29 5 2" xfId="18714" xr:uid="{00000000-0005-0000-0000-000049480000}"/>
    <cellStyle name="Normal 29 5 2 2" xfId="18715" xr:uid="{00000000-0005-0000-0000-00004A480000}"/>
    <cellStyle name="Normal 29 5 2 2 2" xfId="18716" xr:uid="{00000000-0005-0000-0000-00004B480000}"/>
    <cellStyle name="Normal 29 5 2 2 3" xfId="18717" xr:uid="{00000000-0005-0000-0000-00004C480000}"/>
    <cellStyle name="Normal 29 5 2 2 4" xfId="18718" xr:uid="{00000000-0005-0000-0000-00004D480000}"/>
    <cellStyle name="Normal 29 5 2 3" xfId="18719" xr:uid="{00000000-0005-0000-0000-00004E480000}"/>
    <cellStyle name="Normal 29 5 2 3 2" xfId="18720" xr:uid="{00000000-0005-0000-0000-00004F480000}"/>
    <cellStyle name="Normal 29 5 2 3 3" xfId="18721" xr:uid="{00000000-0005-0000-0000-000050480000}"/>
    <cellStyle name="Normal 29 5 2 3 4" xfId="18722" xr:uid="{00000000-0005-0000-0000-000051480000}"/>
    <cellStyle name="Normal 29 5 2 4" xfId="18723" xr:uid="{00000000-0005-0000-0000-000052480000}"/>
    <cellStyle name="Normal 29 5 2 5" xfId="18724" xr:uid="{00000000-0005-0000-0000-000053480000}"/>
    <cellStyle name="Normal 29 5 2 6" xfId="18725" xr:uid="{00000000-0005-0000-0000-000054480000}"/>
    <cellStyle name="Normal 29 5 3" xfId="18726" xr:uid="{00000000-0005-0000-0000-000055480000}"/>
    <cellStyle name="Normal 29 5 3 2" xfId="18727" xr:uid="{00000000-0005-0000-0000-000056480000}"/>
    <cellStyle name="Normal 29 5 3 3" xfId="18728" xr:uid="{00000000-0005-0000-0000-000057480000}"/>
    <cellStyle name="Normal 29 5 3 4" xfId="18729" xr:uid="{00000000-0005-0000-0000-000058480000}"/>
    <cellStyle name="Normal 29 5 4" xfId="18730" xr:uid="{00000000-0005-0000-0000-000059480000}"/>
    <cellStyle name="Normal 29 5 4 2" xfId="18731" xr:uid="{00000000-0005-0000-0000-00005A480000}"/>
    <cellStyle name="Normal 29 5 4 3" xfId="18732" xr:uid="{00000000-0005-0000-0000-00005B480000}"/>
    <cellStyle name="Normal 29 5 4 4" xfId="18733" xr:uid="{00000000-0005-0000-0000-00005C480000}"/>
    <cellStyle name="Normal 29 5 5" xfId="18734" xr:uid="{00000000-0005-0000-0000-00005D480000}"/>
    <cellStyle name="Normal 29 5 5 2" xfId="18735" xr:uid="{00000000-0005-0000-0000-00005E480000}"/>
    <cellStyle name="Normal 29 5 5 3" xfId="18736" xr:uid="{00000000-0005-0000-0000-00005F480000}"/>
    <cellStyle name="Normal 29 5 5 4" xfId="18737" xr:uid="{00000000-0005-0000-0000-000060480000}"/>
    <cellStyle name="Normal 29 5 6" xfId="18738" xr:uid="{00000000-0005-0000-0000-000061480000}"/>
    <cellStyle name="Normal 29 5 6 2" xfId="18739" xr:uid="{00000000-0005-0000-0000-000062480000}"/>
    <cellStyle name="Normal 29 5 6 3" xfId="18740" xr:uid="{00000000-0005-0000-0000-000063480000}"/>
    <cellStyle name="Normal 29 5 6 4" xfId="18741" xr:uid="{00000000-0005-0000-0000-000064480000}"/>
    <cellStyle name="Normal 29 5 7" xfId="18742" xr:uid="{00000000-0005-0000-0000-000065480000}"/>
    <cellStyle name="Normal 29 5 7 2" xfId="18743" xr:uid="{00000000-0005-0000-0000-000066480000}"/>
    <cellStyle name="Normal 29 5 7 3" xfId="18744" xr:uid="{00000000-0005-0000-0000-000067480000}"/>
    <cellStyle name="Normal 29 5 7 4" xfId="18745" xr:uid="{00000000-0005-0000-0000-000068480000}"/>
    <cellStyle name="Normal 29 5 8" xfId="18746" xr:uid="{00000000-0005-0000-0000-000069480000}"/>
    <cellStyle name="Normal 29 5 9" xfId="18747" xr:uid="{00000000-0005-0000-0000-00006A480000}"/>
    <cellStyle name="Normal 29 6" xfId="18748" xr:uid="{00000000-0005-0000-0000-00006B480000}"/>
    <cellStyle name="Normal 29 6 2" xfId="18749" xr:uid="{00000000-0005-0000-0000-00006C480000}"/>
    <cellStyle name="Normal 29 6 2 2" xfId="18750" xr:uid="{00000000-0005-0000-0000-00006D480000}"/>
    <cellStyle name="Normal 29 6 2 3" xfId="18751" xr:uid="{00000000-0005-0000-0000-00006E480000}"/>
    <cellStyle name="Normal 29 6 2 4" xfId="18752" xr:uid="{00000000-0005-0000-0000-00006F480000}"/>
    <cellStyle name="Normal 29 6 3" xfId="18753" xr:uid="{00000000-0005-0000-0000-000070480000}"/>
    <cellStyle name="Normal 29 6 3 2" xfId="18754" xr:uid="{00000000-0005-0000-0000-000071480000}"/>
    <cellStyle name="Normal 29 6 3 3" xfId="18755" xr:uid="{00000000-0005-0000-0000-000072480000}"/>
    <cellStyle name="Normal 29 6 3 4" xfId="18756" xr:uid="{00000000-0005-0000-0000-000073480000}"/>
    <cellStyle name="Normal 29 6 4" xfId="18757" xr:uid="{00000000-0005-0000-0000-000074480000}"/>
    <cellStyle name="Normal 29 6 5" xfId="18758" xr:uid="{00000000-0005-0000-0000-000075480000}"/>
    <cellStyle name="Normal 29 6 6" xfId="18759" xr:uid="{00000000-0005-0000-0000-000076480000}"/>
    <cellStyle name="Normal 29 7" xfId="18760" xr:uid="{00000000-0005-0000-0000-000077480000}"/>
    <cellStyle name="Normal 29 7 2" xfId="18761" xr:uid="{00000000-0005-0000-0000-000078480000}"/>
    <cellStyle name="Normal 29 7 3" xfId="18762" xr:uid="{00000000-0005-0000-0000-000079480000}"/>
    <cellStyle name="Normal 29 7 4" xfId="18763" xr:uid="{00000000-0005-0000-0000-00007A480000}"/>
    <cellStyle name="Normal 29 8" xfId="18764" xr:uid="{00000000-0005-0000-0000-00007B480000}"/>
    <cellStyle name="Normal 29 8 2" xfId="18765" xr:uid="{00000000-0005-0000-0000-00007C480000}"/>
    <cellStyle name="Normal 29 8 3" xfId="18766" xr:uid="{00000000-0005-0000-0000-00007D480000}"/>
    <cellStyle name="Normal 29 8 4" xfId="18767" xr:uid="{00000000-0005-0000-0000-00007E480000}"/>
    <cellStyle name="Normal 29 9" xfId="18768" xr:uid="{00000000-0005-0000-0000-00007F480000}"/>
    <cellStyle name="Normal 29 9 2" xfId="18769" xr:uid="{00000000-0005-0000-0000-000080480000}"/>
    <cellStyle name="Normal 29 9 3" xfId="18770" xr:uid="{00000000-0005-0000-0000-000081480000}"/>
    <cellStyle name="Normal 29 9 4" xfId="18771" xr:uid="{00000000-0005-0000-0000-000082480000}"/>
    <cellStyle name="Normal 3" xfId="12" xr:uid="{00000000-0005-0000-0000-000083480000}"/>
    <cellStyle name="Normal 3 10" xfId="18772" xr:uid="{00000000-0005-0000-0000-000084480000}"/>
    <cellStyle name="Normal 3 11" xfId="39146" xr:uid="{00000000-0005-0000-0000-000085480000}"/>
    <cellStyle name="Normal 3 12" xfId="146" xr:uid="{00000000-0005-0000-0000-000086480000}"/>
    <cellStyle name="Normal 3 2" xfId="14" xr:uid="{00000000-0005-0000-0000-000087480000}"/>
    <cellStyle name="Normal 3 2 2" xfId="19" xr:uid="{00000000-0005-0000-0000-000088480000}"/>
    <cellStyle name="Normal 3 2 2 2" xfId="31" xr:uid="{00000000-0005-0000-0000-000089480000}"/>
    <cellStyle name="Normal 3 2 2 2 2" xfId="50" xr:uid="{00000000-0005-0000-0000-00008A480000}"/>
    <cellStyle name="Normal 3 2 2 2 2 2" xfId="83" xr:uid="{00000000-0005-0000-0000-00008B480000}"/>
    <cellStyle name="Normal 3 2 2 2 2 2 2" xfId="140" xr:uid="{00000000-0005-0000-0000-00008C480000}"/>
    <cellStyle name="Normal 3 2 2 2 2 2 2 2" xfId="252" xr:uid="{00000000-0005-0000-0000-00008D480000}"/>
    <cellStyle name="Normal 3 2 2 2 2 2 3" xfId="198" xr:uid="{00000000-0005-0000-0000-00008E480000}"/>
    <cellStyle name="Normal 3 2 2 2 2 3" xfId="111" xr:uid="{00000000-0005-0000-0000-00008F480000}"/>
    <cellStyle name="Normal 3 2 2 2 2 3 2" xfId="225" xr:uid="{00000000-0005-0000-0000-000090480000}"/>
    <cellStyle name="Normal 3 2 2 2 2 4" xfId="171" xr:uid="{00000000-0005-0000-0000-000091480000}"/>
    <cellStyle name="Normal 3 2 2 2 3" xfId="70" xr:uid="{00000000-0005-0000-0000-000092480000}"/>
    <cellStyle name="Normal 3 2 2 2 3 2" xfId="127" xr:uid="{00000000-0005-0000-0000-000093480000}"/>
    <cellStyle name="Normal 3 2 2 2 3 2 2" xfId="239" xr:uid="{00000000-0005-0000-0000-000094480000}"/>
    <cellStyle name="Normal 3 2 2 2 3 3" xfId="185" xr:uid="{00000000-0005-0000-0000-000095480000}"/>
    <cellStyle name="Normal 3 2 2 2 4" xfId="98" xr:uid="{00000000-0005-0000-0000-000096480000}"/>
    <cellStyle name="Normal 3 2 2 2 4 2" xfId="212" xr:uid="{00000000-0005-0000-0000-000097480000}"/>
    <cellStyle name="Normal 3 2 2 2 5" xfId="158" xr:uid="{00000000-0005-0000-0000-000098480000}"/>
    <cellStyle name="Normal 3 2 2 3" xfId="43" xr:uid="{00000000-0005-0000-0000-000099480000}"/>
    <cellStyle name="Normal 3 2 2 3 2" xfId="76" xr:uid="{00000000-0005-0000-0000-00009A480000}"/>
    <cellStyle name="Normal 3 2 2 3 2 2" xfId="133" xr:uid="{00000000-0005-0000-0000-00009B480000}"/>
    <cellStyle name="Normal 3 2 2 3 2 2 2" xfId="245" xr:uid="{00000000-0005-0000-0000-00009C480000}"/>
    <cellStyle name="Normal 3 2 2 3 2 3" xfId="191" xr:uid="{00000000-0005-0000-0000-00009D480000}"/>
    <cellStyle name="Normal 3 2 2 3 3" xfId="104" xr:uid="{00000000-0005-0000-0000-00009E480000}"/>
    <cellStyle name="Normal 3 2 2 3 3 2" xfId="218" xr:uid="{00000000-0005-0000-0000-00009F480000}"/>
    <cellStyle name="Normal 3 2 2 3 4" xfId="164" xr:uid="{00000000-0005-0000-0000-0000A0480000}"/>
    <cellStyle name="Normal 3 2 2 4" xfId="63" xr:uid="{00000000-0005-0000-0000-0000A1480000}"/>
    <cellStyle name="Normal 3 2 2 4 2" xfId="120" xr:uid="{00000000-0005-0000-0000-0000A2480000}"/>
    <cellStyle name="Normal 3 2 2 4 2 2" xfId="232" xr:uid="{00000000-0005-0000-0000-0000A3480000}"/>
    <cellStyle name="Normal 3 2 2 4 3" xfId="178" xr:uid="{00000000-0005-0000-0000-0000A4480000}"/>
    <cellStyle name="Normal 3 2 2 5" xfId="91" xr:uid="{00000000-0005-0000-0000-0000A5480000}"/>
    <cellStyle name="Normal 3 2 2 5 2" xfId="205" xr:uid="{00000000-0005-0000-0000-0000A6480000}"/>
    <cellStyle name="Normal 3 2 2 6" xfId="151" xr:uid="{00000000-0005-0000-0000-0000A7480000}"/>
    <cellStyle name="Normal 3 2 3" xfId="26" xr:uid="{00000000-0005-0000-0000-0000A8480000}"/>
    <cellStyle name="Normal 3 2 3 2" xfId="47" xr:uid="{00000000-0005-0000-0000-0000A9480000}"/>
    <cellStyle name="Normal 3 2 3 2 2" xfId="80" xr:uid="{00000000-0005-0000-0000-0000AA480000}"/>
    <cellStyle name="Normal 3 2 3 2 2 2" xfId="137" xr:uid="{00000000-0005-0000-0000-0000AB480000}"/>
    <cellStyle name="Normal 3 2 3 2 2 2 2" xfId="249" xr:uid="{00000000-0005-0000-0000-0000AC480000}"/>
    <cellStyle name="Normal 3 2 3 2 2 3" xfId="195" xr:uid="{00000000-0005-0000-0000-0000AD480000}"/>
    <cellStyle name="Normal 3 2 3 2 3" xfId="108" xr:uid="{00000000-0005-0000-0000-0000AE480000}"/>
    <cellStyle name="Normal 3 2 3 2 3 2" xfId="222" xr:uid="{00000000-0005-0000-0000-0000AF480000}"/>
    <cellStyle name="Normal 3 2 3 2 4" xfId="168" xr:uid="{00000000-0005-0000-0000-0000B0480000}"/>
    <cellStyle name="Normal 3 2 3 3" xfId="67" xr:uid="{00000000-0005-0000-0000-0000B1480000}"/>
    <cellStyle name="Normal 3 2 3 3 2" xfId="124" xr:uid="{00000000-0005-0000-0000-0000B2480000}"/>
    <cellStyle name="Normal 3 2 3 3 2 2" xfId="236" xr:uid="{00000000-0005-0000-0000-0000B3480000}"/>
    <cellStyle name="Normal 3 2 3 3 3" xfId="182" xr:uid="{00000000-0005-0000-0000-0000B4480000}"/>
    <cellStyle name="Normal 3 2 3 4" xfId="95" xr:uid="{00000000-0005-0000-0000-0000B5480000}"/>
    <cellStyle name="Normal 3 2 3 4 2" xfId="209" xr:uid="{00000000-0005-0000-0000-0000B6480000}"/>
    <cellStyle name="Normal 3 2 3 5" xfId="155" xr:uid="{00000000-0005-0000-0000-0000B7480000}"/>
    <cellStyle name="Normal 3 2 4" xfId="40" xr:uid="{00000000-0005-0000-0000-0000B8480000}"/>
    <cellStyle name="Normal 3 2 4 2" xfId="73" xr:uid="{00000000-0005-0000-0000-0000B9480000}"/>
    <cellStyle name="Normal 3 2 4 2 2" xfId="130" xr:uid="{00000000-0005-0000-0000-0000BA480000}"/>
    <cellStyle name="Normal 3 2 4 2 2 2" xfId="242" xr:uid="{00000000-0005-0000-0000-0000BB480000}"/>
    <cellStyle name="Normal 3 2 4 2 3" xfId="188" xr:uid="{00000000-0005-0000-0000-0000BC480000}"/>
    <cellStyle name="Normal 3 2 4 3" xfId="101" xr:uid="{00000000-0005-0000-0000-0000BD480000}"/>
    <cellStyle name="Normal 3 2 4 3 2" xfId="215" xr:uid="{00000000-0005-0000-0000-0000BE480000}"/>
    <cellStyle name="Normal 3 2 4 4" xfId="161" xr:uid="{00000000-0005-0000-0000-0000BF480000}"/>
    <cellStyle name="Normal 3 2 5" xfId="58" xr:uid="{00000000-0005-0000-0000-0000C0480000}"/>
    <cellStyle name="Normal 3 2 5 2" xfId="117" xr:uid="{00000000-0005-0000-0000-0000C1480000}"/>
    <cellStyle name="Normal 3 2 5 2 2" xfId="229" xr:uid="{00000000-0005-0000-0000-0000C2480000}"/>
    <cellStyle name="Normal 3 2 5 3" xfId="175" xr:uid="{00000000-0005-0000-0000-0000C3480000}"/>
    <cellStyle name="Normal 3 2 6" xfId="88" xr:uid="{00000000-0005-0000-0000-0000C4480000}"/>
    <cellStyle name="Normal 3 2 6 2" xfId="202" xr:uid="{00000000-0005-0000-0000-0000C5480000}"/>
    <cellStyle name="Normal 3 2 7" xfId="39147" xr:uid="{00000000-0005-0000-0000-0000C6480000}"/>
    <cellStyle name="Normal 3 2 8" xfId="148" xr:uid="{00000000-0005-0000-0000-0000C7480000}"/>
    <cellStyle name="Normal 3 2_II_02_05_1314" xfId="18773" xr:uid="{00000000-0005-0000-0000-0000C8480000}"/>
    <cellStyle name="Normal 3 3" xfId="17" xr:uid="{00000000-0005-0000-0000-0000C9480000}"/>
    <cellStyle name="Normal 3 3 10" xfId="18774" xr:uid="{00000000-0005-0000-0000-0000CA480000}"/>
    <cellStyle name="Normal 3 3 10 2" xfId="18775" xr:uid="{00000000-0005-0000-0000-0000CB480000}"/>
    <cellStyle name="Normal 3 3 10 3" xfId="18776" xr:uid="{00000000-0005-0000-0000-0000CC480000}"/>
    <cellStyle name="Normal 3 3 10 4" xfId="18777" xr:uid="{00000000-0005-0000-0000-0000CD480000}"/>
    <cellStyle name="Normal 3 3 11" xfId="18778" xr:uid="{00000000-0005-0000-0000-0000CE480000}"/>
    <cellStyle name="Normal 3 3 11 2" xfId="18779" xr:uid="{00000000-0005-0000-0000-0000CF480000}"/>
    <cellStyle name="Normal 3 3 11 3" xfId="18780" xr:uid="{00000000-0005-0000-0000-0000D0480000}"/>
    <cellStyle name="Normal 3 3 11 4" xfId="18781" xr:uid="{00000000-0005-0000-0000-0000D1480000}"/>
    <cellStyle name="Normal 3 3 12" xfId="18782" xr:uid="{00000000-0005-0000-0000-0000D2480000}"/>
    <cellStyle name="Normal 3 3 12 2" xfId="18783" xr:uid="{00000000-0005-0000-0000-0000D3480000}"/>
    <cellStyle name="Normal 3 3 12 3" xfId="18784" xr:uid="{00000000-0005-0000-0000-0000D4480000}"/>
    <cellStyle name="Normal 3 3 12 4" xfId="18785" xr:uid="{00000000-0005-0000-0000-0000D5480000}"/>
    <cellStyle name="Normal 3 3 13" xfId="18786" xr:uid="{00000000-0005-0000-0000-0000D6480000}"/>
    <cellStyle name="Normal 3 3 14" xfId="18787" xr:uid="{00000000-0005-0000-0000-0000D7480000}"/>
    <cellStyle name="Normal 3 3 15" xfId="18788" xr:uid="{00000000-0005-0000-0000-0000D8480000}"/>
    <cellStyle name="Normal 3 3 16" xfId="18789" xr:uid="{00000000-0005-0000-0000-0000D9480000}"/>
    <cellStyle name="Normal 3 3 17" xfId="18790" xr:uid="{00000000-0005-0000-0000-0000DA480000}"/>
    <cellStyle name="Normal 3 3 18" xfId="18791" xr:uid="{00000000-0005-0000-0000-0000DB480000}"/>
    <cellStyle name="Normal 3 3 19" xfId="39148" xr:uid="{00000000-0005-0000-0000-0000DC480000}"/>
    <cellStyle name="Normal 3 3 2" xfId="29" xr:uid="{00000000-0005-0000-0000-0000DD480000}"/>
    <cellStyle name="Normal 3 3 2 10" xfId="18792" xr:uid="{00000000-0005-0000-0000-0000DE480000}"/>
    <cellStyle name="Normal 3 3 2 11" xfId="18793" xr:uid="{00000000-0005-0000-0000-0000DF480000}"/>
    <cellStyle name="Normal 3 3 2 12" xfId="18794" xr:uid="{00000000-0005-0000-0000-0000E0480000}"/>
    <cellStyle name="Normal 3 3 2 13" xfId="18795" xr:uid="{00000000-0005-0000-0000-0000E1480000}"/>
    <cellStyle name="Normal 3 3 2 14" xfId="18796" xr:uid="{00000000-0005-0000-0000-0000E2480000}"/>
    <cellStyle name="Normal 3 3 2 15" xfId="39149" xr:uid="{00000000-0005-0000-0000-0000E3480000}"/>
    <cellStyle name="Normal 3 3 2 16" xfId="156" xr:uid="{00000000-0005-0000-0000-0000E4480000}"/>
    <cellStyle name="Normal 3 3 2 2" xfId="48" xr:uid="{00000000-0005-0000-0000-0000E5480000}"/>
    <cellStyle name="Normal 3 3 2 2 10" xfId="18797" xr:uid="{00000000-0005-0000-0000-0000E6480000}"/>
    <cellStyle name="Normal 3 3 2 2 11" xfId="18798" xr:uid="{00000000-0005-0000-0000-0000E7480000}"/>
    <cellStyle name="Normal 3 3 2 2 12" xfId="18799" xr:uid="{00000000-0005-0000-0000-0000E8480000}"/>
    <cellStyle name="Normal 3 3 2 2 13" xfId="169" xr:uid="{00000000-0005-0000-0000-0000E9480000}"/>
    <cellStyle name="Normal 3 3 2 2 2" xfId="81" xr:uid="{00000000-0005-0000-0000-0000EA480000}"/>
    <cellStyle name="Normal 3 3 2 2 2 2" xfId="138" xr:uid="{00000000-0005-0000-0000-0000EB480000}"/>
    <cellStyle name="Normal 3 3 2 2 2 2 2" xfId="18800" xr:uid="{00000000-0005-0000-0000-0000EC480000}"/>
    <cellStyle name="Normal 3 3 2 2 2 2 3" xfId="18801" xr:uid="{00000000-0005-0000-0000-0000ED480000}"/>
    <cellStyle name="Normal 3 3 2 2 2 2 4" xfId="18802" xr:uid="{00000000-0005-0000-0000-0000EE480000}"/>
    <cellStyle name="Normal 3 3 2 2 2 2 5" xfId="250" xr:uid="{00000000-0005-0000-0000-0000EF480000}"/>
    <cellStyle name="Normal 3 3 2 2 2 3" xfId="18803" xr:uid="{00000000-0005-0000-0000-0000F0480000}"/>
    <cellStyle name="Normal 3 3 2 2 2 3 2" xfId="18804" xr:uid="{00000000-0005-0000-0000-0000F1480000}"/>
    <cellStyle name="Normal 3 3 2 2 2 3 3" xfId="18805" xr:uid="{00000000-0005-0000-0000-0000F2480000}"/>
    <cellStyle name="Normal 3 3 2 2 2 3 4" xfId="18806" xr:uid="{00000000-0005-0000-0000-0000F3480000}"/>
    <cellStyle name="Normal 3 3 2 2 2 4" xfId="18807" xr:uid="{00000000-0005-0000-0000-0000F4480000}"/>
    <cellStyle name="Normal 3 3 2 2 2 5" xfId="18808" xr:uid="{00000000-0005-0000-0000-0000F5480000}"/>
    <cellStyle name="Normal 3 3 2 2 2 6" xfId="18809" xr:uid="{00000000-0005-0000-0000-0000F6480000}"/>
    <cellStyle name="Normal 3 3 2 2 2 7" xfId="196" xr:uid="{00000000-0005-0000-0000-0000F7480000}"/>
    <cellStyle name="Normal 3 3 2 2 3" xfId="109" xr:uid="{00000000-0005-0000-0000-0000F8480000}"/>
    <cellStyle name="Normal 3 3 2 2 3 2" xfId="18810" xr:uid="{00000000-0005-0000-0000-0000F9480000}"/>
    <cellStyle name="Normal 3 3 2 2 3 3" xfId="18811" xr:uid="{00000000-0005-0000-0000-0000FA480000}"/>
    <cellStyle name="Normal 3 3 2 2 3 4" xfId="18812" xr:uid="{00000000-0005-0000-0000-0000FB480000}"/>
    <cellStyle name="Normal 3 3 2 2 3 5" xfId="223" xr:uid="{00000000-0005-0000-0000-0000FC480000}"/>
    <cellStyle name="Normal 3 3 2 2 4" xfId="18813" xr:uid="{00000000-0005-0000-0000-0000FD480000}"/>
    <cellStyle name="Normal 3 3 2 2 4 2" xfId="18814" xr:uid="{00000000-0005-0000-0000-0000FE480000}"/>
    <cellStyle name="Normal 3 3 2 2 4 3" xfId="18815" xr:uid="{00000000-0005-0000-0000-0000FF480000}"/>
    <cellStyle name="Normal 3 3 2 2 4 4" xfId="18816" xr:uid="{00000000-0005-0000-0000-000000490000}"/>
    <cellStyle name="Normal 3 3 2 2 5" xfId="18817" xr:uid="{00000000-0005-0000-0000-000001490000}"/>
    <cellStyle name="Normal 3 3 2 2 5 2" xfId="18818" xr:uid="{00000000-0005-0000-0000-000002490000}"/>
    <cellStyle name="Normal 3 3 2 2 5 3" xfId="18819" xr:uid="{00000000-0005-0000-0000-000003490000}"/>
    <cellStyle name="Normal 3 3 2 2 5 4" xfId="18820" xr:uid="{00000000-0005-0000-0000-000004490000}"/>
    <cellStyle name="Normal 3 3 2 2 6" xfId="18821" xr:uid="{00000000-0005-0000-0000-000005490000}"/>
    <cellStyle name="Normal 3 3 2 2 6 2" xfId="18822" xr:uid="{00000000-0005-0000-0000-000006490000}"/>
    <cellStyle name="Normal 3 3 2 2 6 3" xfId="18823" xr:uid="{00000000-0005-0000-0000-000007490000}"/>
    <cellStyle name="Normal 3 3 2 2 6 4" xfId="18824" xr:uid="{00000000-0005-0000-0000-000008490000}"/>
    <cellStyle name="Normal 3 3 2 2 7" xfId="18825" xr:uid="{00000000-0005-0000-0000-000009490000}"/>
    <cellStyle name="Normal 3 3 2 2 7 2" xfId="18826" xr:uid="{00000000-0005-0000-0000-00000A490000}"/>
    <cellStyle name="Normal 3 3 2 2 7 3" xfId="18827" xr:uid="{00000000-0005-0000-0000-00000B490000}"/>
    <cellStyle name="Normal 3 3 2 2 7 4" xfId="18828" xr:uid="{00000000-0005-0000-0000-00000C490000}"/>
    <cellStyle name="Normal 3 3 2 2 8" xfId="18829" xr:uid="{00000000-0005-0000-0000-00000D490000}"/>
    <cellStyle name="Normal 3 3 2 2 9" xfId="18830" xr:uid="{00000000-0005-0000-0000-00000E490000}"/>
    <cellStyle name="Normal 3 3 2 3" xfId="68" xr:uid="{00000000-0005-0000-0000-00000F490000}"/>
    <cellStyle name="Normal 3 3 2 3 2" xfId="125" xr:uid="{00000000-0005-0000-0000-000010490000}"/>
    <cellStyle name="Normal 3 3 2 3 2 2" xfId="18831" xr:uid="{00000000-0005-0000-0000-000011490000}"/>
    <cellStyle name="Normal 3 3 2 3 2 3" xfId="18832" xr:uid="{00000000-0005-0000-0000-000012490000}"/>
    <cellStyle name="Normal 3 3 2 3 2 4" xfId="18833" xr:uid="{00000000-0005-0000-0000-000013490000}"/>
    <cellStyle name="Normal 3 3 2 3 2 5" xfId="237" xr:uid="{00000000-0005-0000-0000-000014490000}"/>
    <cellStyle name="Normal 3 3 2 3 3" xfId="18834" xr:uid="{00000000-0005-0000-0000-000015490000}"/>
    <cellStyle name="Normal 3 3 2 3 3 2" xfId="18835" xr:uid="{00000000-0005-0000-0000-000016490000}"/>
    <cellStyle name="Normal 3 3 2 3 3 3" xfId="18836" xr:uid="{00000000-0005-0000-0000-000017490000}"/>
    <cellStyle name="Normal 3 3 2 3 3 4" xfId="18837" xr:uid="{00000000-0005-0000-0000-000018490000}"/>
    <cellStyle name="Normal 3 3 2 3 4" xfId="18838" xr:uid="{00000000-0005-0000-0000-000019490000}"/>
    <cellStyle name="Normal 3 3 2 3 5" xfId="18839" xr:uid="{00000000-0005-0000-0000-00001A490000}"/>
    <cellStyle name="Normal 3 3 2 3 6" xfId="18840" xr:uid="{00000000-0005-0000-0000-00001B490000}"/>
    <cellStyle name="Normal 3 3 2 3 7" xfId="183" xr:uid="{00000000-0005-0000-0000-00001C490000}"/>
    <cellStyle name="Normal 3 3 2 4" xfId="96" xr:uid="{00000000-0005-0000-0000-00001D490000}"/>
    <cellStyle name="Normal 3 3 2 4 2" xfId="18841" xr:uid="{00000000-0005-0000-0000-00001E490000}"/>
    <cellStyle name="Normal 3 3 2 4 3" xfId="18842" xr:uid="{00000000-0005-0000-0000-00001F490000}"/>
    <cellStyle name="Normal 3 3 2 4 4" xfId="18843" xr:uid="{00000000-0005-0000-0000-000020490000}"/>
    <cellStyle name="Normal 3 3 2 4 5" xfId="210" xr:uid="{00000000-0005-0000-0000-000021490000}"/>
    <cellStyle name="Normal 3 3 2 5" xfId="18844" xr:uid="{00000000-0005-0000-0000-000022490000}"/>
    <cellStyle name="Normal 3 3 2 5 2" xfId="18845" xr:uid="{00000000-0005-0000-0000-000023490000}"/>
    <cellStyle name="Normal 3 3 2 5 3" xfId="18846" xr:uid="{00000000-0005-0000-0000-000024490000}"/>
    <cellStyle name="Normal 3 3 2 5 4" xfId="18847" xr:uid="{00000000-0005-0000-0000-000025490000}"/>
    <cellStyle name="Normal 3 3 2 6" xfId="18848" xr:uid="{00000000-0005-0000-0000-000026490000}"/>
    <cellStyle name="Normal 3 3 2 6 2" xfId="18849" xr:uid="{00000000-0005-0000-0000-000027490000}"/>
    <cellStyle name="Normal 3 3 2 6 3" xfId="18850" xr:uid="{00000000-0005-0000-0000-000028490000}"/>
    <cellStyle name="Normal 3 3 2 6 4" xfId="18851" xr:uid="{00000000-0005-0000-0000-000029490000}"/>
    <cellStyle name="Normal 3 3 2 7" xfId="18852" xr:uid="{00000000-0005-0000-0000-00002A490000}"/>
    <cellStyle name="Normal 3 3 2 7 2" xfId="18853" xr:uid="{00000000-0005-0000-0000-00002B490000}"/>
    <cellStyle name="Normal 3 3 2 7 3" xfId="18854" xr:uid="{00000000-0005-0000-0000-00002C490000}"/>
    <cellStyle name="Normal 3 3 2 7 4" xfId="18855" xr:uid="{00000000-0005-0000-0000-00002D490000}"/>
    <cellStyle name="Normal 3 3 2 8" xfId="18856" xr:uid="{00000000-0005-0000-0000-00002E490000}"/>
    <cellStyle name="Normal 3 3 2 8 2" xfId="18857" xr:uid="{00000000-0005-0000-0000-00002F490000}"/>
    <cellStyle name="Normal 3 3 2 8 3" xfId="18858" xr:uid="{00000000-0005-0000-0000-000030490000}"/>
    <cellStyle name="Normal 3 3 2 8 4" xfId="18859" xr:uid="{00000000-0005-0000-0000-000031490000}"/>
    <cellStyle name="Normal 3 3 2 9" xfId="18860" xr:uid="{00000000-0005-0000-0000-000032490000}"/>
    <cellStyle name="Normal 3 3 2 9 2" xfId="18861" xr:uid="{00000000-0005-0000-0000-000033490000}"/>
    <cellStyle name="Normal 3 3 2 9 3" xfId="18862" xr:uid="{00000000-0005-0000-0000-000034490000}"/>
    <cellStyle name="Normal 3 3 2 9 4" xfId="18863" xr:uid="{00000000-0005-0000-0000-000035490000}"/>
    <cellStyle name="Normal 3 3 20" xfId="149" xr:uid="{00000000-0005-0000-0000-000036490000}"/>
    <cellStyle name="Normal 3 3 3" xfId="41" xr:uid="{00000000-0005-0000-0000-000037490000}"/>
    <cellStyle name="Normal 3 3 3 10" xfId="18864" xr:uid="{00000000-0005-0000-0000-000038490000}"/>
    <cellStyle name="Normal 3 3 3 11" xfId="18865" xr:uid="{00000000-0005-0000-0000-000039490000}"/>
    <cellStyle name="Normal 3 3 3 12" xfId="18866" xr:uid="{00000000-0005-0000-0000-00003A490000}"/>
    <cellStyle name="Normal 3 3 3 13" xfId="18867" xr:uid="{00000000-0005-0000-0000-00003B490000}"/>
    <cellStyle name="Normal 3 3 3 14" xfId="18868" xr:uid="{00000000-0005-0000-0000-00003C490000}"/>
    <cellStyle name="Normal 3 3 3 15" xfId="162" xr:uid="{00000000-0005-0000-0000-00003D490000}"/>
    <cellStyle name="Normal 3 3 3 2" xfId="74" xr:uid="{00000000-0005-0000-0000-00003E490000}"/>
    <cellStyle name="Normal 3 3 3 2 10" xfId="18869" xr:uid="{00000000-0005-0000-0000-00003F490000}"/>
    <cellStyle name="Normal 3 3 3 2 11" xfId="18870" xr:uid="{00000000-0005-0000-0000-000040490000}"/>
    <cellStyle name="Normal 3 3 3 2 12" xfId="18871" xr:uid="{00000000-0005-0000-0000-000041490000}"/>
    <cellStyle name="Normal 3 3 3 2 13" xfId="189" xr:uid="{00000000-0005-0000-0000-000042490000}"/>
    <cellStyle name="Normal 3 3 3 2 2" xfId="131" xr:uid="{00000000-0005-0000-0000-000043490000}"/>
    <cellStyle name="Normal 3 3 3 2 2 2" xfId="18872" xr:uid="{00000000-0005-0000-0000-000044490000}"/>
    <cellStyle name="Normal 3 3 3 2 2 2 2" xfId="18873" xr:uid="{00000000-0005-0000-0000-000045490000}"/>
    <cellStyle name="Normal 3 3 3 2 2 2 3" xfId="18874" xr:uid="{00000000-0005-0000-0000-000046490000}"/>
    <cellStyle name="Normal 3 3 3 2 2 2 4" xfId="18875" xr:uid="{00000000-0005-0000-0000-000047490000}"/>
    <cellStyle name="Normal 3 3 3 2 2 3" xfId="18876" xr:uid="{00000000-0005-0000-0000-000048490000}"/>
    <cellStyle name="Normal 3 3 3 2 2 3 2" xfId="18877" xr:uid="{00000000-0005-0000-0000-000049490000}"/>
    <cellStyle name="Normal 3 3 3 2 2 3 3" xfId="18878" xr:uid="{00000000-0005-0000-0000-00004A490000}"/>
    <cellStyle name="Normal 3 3 3 2 2 3 4" xfId="18879" xr:uid="{00000000-0005-0000-0000-00004B490000}"/>
    <cellStyle name="Normal 3 3 3 2 2 4" xfId="18880" xr:uid="{00000000-0005-0000-0000-00004C490000}"/>
    <cellStyle name="Normal 3 3 3 2 2 5" xfId="18881" xr:uid="{00000000-0005-0000-0000-00004D490000}"/>
    <cellStyle name="Normal 3 3 3 2 2 6" xfId="18882" xr:uid="{00000000-0005-0000-0000-00004E490000}"/>
    <cellStyle name="Normal 3 3 3 2 2 7" xfId="243" xr:uid="{00000000-0005-0000-0000-00004F490000}"/>
    <cellStyle name="Normal 3 3 3 2 3" xfId="18883" xr:uid="{00000000-0005-0000-0000-000050490000}"/>
    <cellStyle name="Normal 3 3 3 2 3 2" xfId="18884" xr:uid="{00000000-0005-0000-0000-000051490000}"/>
    <cellStyle name="Normal 3 3 3 2 3 3" xfId="18885" xr:uid="{00000000-0005-0000-0000-000052490000}"/>
    <cellStyle name="Normal 3 3 3 2 3 4" xfId="18886" xr:uid="{00000000-0005-0000-0000-000053490000}"/>
    <cellStyle name="Normal 3 3 3 2 4" xfId="18887" xr:uid="{00000000-0005-0000-0000-000054490000}"/>
    <cellStyle name="Normal 3 3 3 2 4 2" xfId="18888" xr:uid="{00000000-0005-0000-0000-000055490000}"/>
    <cellStyle name="Normal 3 3 3 2 4 3" xfId="18889" xr:uid="{00000000-0005-0000-0000-000056490000}"/>
    <cellStyle name="Normal 3 3 3 2 4 4" xfId="18890" xr:uid="{00000000-0005-0000-0000-000057490000}"/>
    <cellStyle name="Normal 3 3 3 2 5" xfId="18891" xr:uid="{00000000-0005-0000-0000-000058490000}"/>
    <cellStyle name="Normal 3 3 3 2 5 2" xfId="18892" xr:uid="{00000000-0005-0000-0000-000059490000}"/>
    <cellStyle name="Normal 3 3 3 2 5 3" xfId="18893" xr:uid="{00000000-0005-0000-0000-00005A490000}"/>
    <cellStyle name="Normal 3 3 3 2 5 4" xfId="18894" xr:uid="{00000000-0005-0000-0000-00005B490000}"/>
    <cellStyle name="Normal 3 3 3 2 6" xfId="18895" xr:uid="{00000000-0005-0000-0000-00005C490000}"/>
    <cellStyle name="Normal 3 3 3 2 6 2" xfId="18896" xr:uid="{00000000-0005-0000-0000-00005D490000}"/>
    <cellStyle name="Normal 3 3 3 2 6 3" xfId="18897" xr:uid="{00000000-0005-0000-0000-00005E490000}"/>
    <cellStyle name="Normal 3 3 3 2 6 4" xfId="18898" xr:uid="{00000000-0005-0000-0000-00005F490000}"/>
    <cellStyle name="Normal 3 3 3 2 7" xfId="18899" xr:uid="{00000000-0005-0000-0000-000060490000}"/>
    <cellStyle name="Normal 3 3 3 2 7 2" xfId="18900" xr:uid="{00000000-0005-0000-0000-000061490000}"/>
    <cellStyle name="Normal 3 3 3 2 7 3" xfId="18901" xr:uid="{00000000-0005-0000-0000-000062490000}"/>
    <cellStyle name="Normal 3 3 3 2 7 4" xfId="18902" xr:uid="{00000000-0005-0000-0000-000063490000}"/>
    <cellStyle name="Normal 3 3 3 2 8" xfId="18903" xr:uid="{00000000-0005-0000-0000-000064490000}"/>
    <cellStyle name="Normal 3 3 3 2 9" xfId="18904" xr:uid="{00000000-0005-0000-0000-000065490000}"/>
    <cellStyle name="Normal 3 3 3 3" xfId="102" xr:uid="{00000000-0005-0000-0000-000066490000}"/>
    <cellStyle name="Normal 3 3 3 3 2" xfId="18905" xr:uid="{00000000-0005-0000-0000-000067490000}"/>
    <cellStyle name="Normal 3 3 3 3 2 2" xfId="18906" xr:uid="{00000000-0005-0000-0000-000068490000}"/>
    <cellStyle name="Normal 3 3 3 3 2 3" xfId="18907" xr:uid="{00000000-0005-0000-0000-000069490000}"/>
    <cellStyle name="Normal 3 3 3 3 2 4" xfId="18908" xr:uid="{00000000-0005-0000-0000-00006A490000}"/>
    <cellStyle name="Normal 3 3 3 3 3" xfId="18909" xr:uid="{00000000-0005-0000-0000-00006B490000}"/>
    <cellStyle name="Normal 3 3 3 3 3 2" xfId="18910" xr:uid="{00000000-0005-0000-0000-00006C490000}"/>
    <cellStyle name="Normal 3 3 3 3 3 3" xfId="18911" xr:uid="{00000000-0005-0000-0000-00006D490000}"/>
    <cellStyle name="Normal 3 3 3 3 3 4" xfId="18912" xr:uid="{00000000-0005-0000-0000-00006E490000}"/>
    <cellStyle name="Normal 3 3 3 3 4" xfId="18913" xr:uid="{00000000-0005-0000-0000-00006F490000}"/>
    <cellStyle name="Normal 3 3 3 3 5" xfId="18914" xr:uid="{00000000-0005-0000-0000-000070490000}"/>
    <cellStyle name="Normal 3 3 3 3 6" xfId="18915" xr:uid="{00000000-0005-0000-0000-000071490000}"/>
    <cellStyle name="Normal 3 3 3 3 7" xfId="216" xr:uid="{00000000-0005-0000-0000-000072490000}"/>
    <cellStyle name="Normal 3 3 3 4" xfId="18916" xr:uid="{00000000-0005-0000-0000-000073490000}"/>
    <cellStyle name="Normal 3 3 3 4 2" xfId="18917" xr:uid="{00000000-0005-0000-0000-000074490000}"/>
    <cellStyle name="Normal 3 3 3 4 3" xfId="18918" xr:uid="{00000000-0005-0000-0000-000075490000}"/>
    <cellStyle name="Normal 3 3 3 4 4" xfId="18919" xr:uid="{00000000-0005-0000-0000-000076490000}"/>
    <cellStyle name="Normal 3 3 3 5" xfId="18920" xr:uid="{00000000-0005-0000-0000-000077490000}"/>
    <cellStyle name="Normal 3 3 3 5 2" xfId="18921" xr:uid="{00000000-0005-0000-0000-000078490000}"/>
    <cellStyle name="Normal 3 3 3 5 3" xfId="18922" xr:uid="{00000000-0005-0000-0000-000079490000}"/>
    <cellStyle name="Normal 3 3 3 5 4" xfId="18923" xr:uid="{00000000-0005-0000-0000-00007A490000}"/>
    <cellStyle name="Normal 3 3 3 6" xfId="18924" xr:uid="{00000000-0005-0000-0000-00007B490000}"/>
    <cellStyle name="Normal 3 3 3 6 2" xfId="18925" xr:uid="{00000000-0005-0000-0000-00007C490000}"/>
    <cellStyle name="Normal 3 3 3 6 3" xfId="18926" xr:uid="{00000000-0005-0000-0000-00007D490000}"/>
    <cellStyle name="Normal 3 3 3 6 4" xfId="18927" xr:uid="{00000000-0005-0000-0000-00007E490000}"/>
    <cellStyle name="Normal 3 3 3 7" xfId="18928" xr:uid="{00000000-0005-0000-0000-00007F490000}"/>
    <cellStyle name="Normal 3 3 3 7 2" xfId="18929" xr:uid="{00000000-0005-0000-0000-000080490000}"/>
    <cellStyle name="Normal 3 3 3 7 3" xfId="18930" xr:uid="{00000000-0005-0000-0000-000081490000}"/>
    <cellStyle name="Normal 3 3 3 7 4" xfId="18931" xr:uid="{00000000-0005-0000-0000-000082490000}"/>
    <cellStyle name="Normal 3 3 3 8" xfId="18932" xr:uid="{00000000-0005-0000-0000-000083490000}"/>
    <cellStyle name="Normal 3 3 3 8 2" xfId="18933" xr:uid="{00000000-0005-0000-0000-000084490000}"/>
    <cellStyle name="Normal 3 3 3 8 3" xfId="18934" xr:uid="{00000000-0005-0000-0000-000085490000}"/>
    <cellStyle name="Normal 3 3 3 8 4" xfId="18935" xr:uid="{00000000-0005-0000-0000-000086490000}"/>
    <cellStyle name="Normal 3 3 3 9" xfId="18936" xr:uid="{00000000-0005-0000-0000-000087490000}"/>
    <cellStyle name="Normal 3 3 3 9 2" xfId="18937" xr:uid="{00000000-0005-0000-0000-000088490000}"/>
    <cellStyle name="Normal 3 3 3 9 3" xfId="18938" xr:uid="{00000000-0005-0000-0000-000089490000}"/>
    <cellStyle name="Normal 3 3 3 9 4" xfId="18939" xr:uid="{00000000-0005-0000-0000-00008A490000}"/>
    <cellStyle name="Normal 3 3 4" xfId="61" xr:uid="{00000000-0005-0000-0000-00008B490000}"/>
    <cellStyle name="Normal 3 3 4 10" xfId="18940" xr:uid="{00000000-0005-0000-0000-00008C490000}"/>
    <cellStyle name="Normal 3 3 4 11" xfId="18941" xr:uid="{00000000-0005-0000-0000-00008D490000}"/>
    <cellStyle name="Normal 3 3 4 12" xfId="18942" xr:uid="{00000000-0005-0000-0000-00008E490000}"/>
    <cellStyle name="Normal 3 3 4 13" xfId="176" xr:uid="{00000000-0005-0000-0000-00008F490000}"/>
    <cellStyle name="Normal 3 3 4 2" xfId="118" xr:uid="{00000000-0005-0000-0000-000090490000}"/>
    <cellStyle name="Normal 3 3 4 2 2" xfId="18943" xr:uid="{00000000-0005-0000-0000-000091490000}"/>
    <cellStyle name="Normal 3 3 4 2 2 2" xfId="18944" xr:uid="{00000000-0005-0000-0000-000092490000}"/>
    <cellStyle name="Normal 3 3 4 2 2 3" xfId="18945" xr:uid="{00000000-0005-0000-0000-000093490000}"/>
    <cellStyle name="Normal 3 3 4 2 2 4" xfId="18946" xr:uid="{00000000-0005-0000-0000-000094490000}"/>
    <cellStyle name="Normal 3 3 4 2 3" xfId="18947" xr:uid="{00000000-0005-0000-0000-000095490000}"/>
    <cellStyle name="Normal 3 3 4 2 3 2" xfId="18948" xr:uid="{00000000-0005-0000-0000-000096490000}"/>
    <cellStyle name="Normal 3 3 4 2 3 3" xfId="18949" xr:uid="{00000000-0005-0000-0000-000097490000}"/>
    <cellStyle name="Normal 3 3 4 2 3 4" xfId="18950" xr:uid="{00000000-0005-0000-0000-000098490000}"/>
    <cellStyle name="Normal 3 3 4 2 4" xfId="18951" xr:uid="{00000000-0005-0000-0000-000099490000}"/>
    <cellStyle name="Normal 3 3 4 2 5" xfId="18952" xr:uid="{00000000-0005-0000-0000-00009A490000}"/>
    <cellStyle name="Normal 3 3 4 2 6" xfId="18953" xr:uid="{00000000-0005-0000-0000-00009B490000}"/>
    <cellStyle name="Normal 3 3 4 2 7" xfId="230" xr:uid="{00000000-0005-0000-0000-00009C490000}"/>
    <cellStyle name="Normal 3 3 4 3" xfId="18954" xr:uid="{00000000-0005-0000-0000-00009D490000}"/>
    <cellStyle name="Normal 3 3 4 3 2" xfId="18955" xr:uid="{00000000-0005-0000-0000-00009E490000}"/>
    <cellStyle name="Normal 3 3 4 3 3" xfId="18956" xr:uid="{00000000-0005-0000-0000-00009F490000}"/>
    <cellStyle name="Normal 3 3 4 3 4" xfId="18957" xr:uid="{00000000-0005-0000-0000-0000A0490000}"/>
    <cellStyle name="Normal 3 3 4 4" xfId="18958" xr:uid="{00000000-0005-0000-0000-0000A1490000}"/>
    <cellStyle name="Normal 3 3 4 4 2" xfId="18959" xr:uid="{00000000-0005-0000-0000-0000A2490000}"/>
    <cellStyle name="Normal 3 3 4 4 3" xfId="18960" xr:uid="{00000000-0005-0000-0000-0000A3490000}"/>
    <cellStyle name="Normal 3 3 4 4 4" xfId="18961" xr:uid="{00000000-0005-0000-0000-0000A4490000}"/>
    <cellStyle name="Normal 3 3 4 5" xfId="18962" xr:uid="{00000000-0005-0000-0000-0000A5490000}"/>
    <cellStyle name="Normal 3 3 4 5 2" xfId="18963" xr:uid="{00000000-0005-0000-0000-0000A6490000}"/>
    <cellStyle name="Normal 3 3 4 5 3" xfId="18964" xr:uid="{00000000-0005-0000-0000-0000A7490000}"/>
    <cellStyle name="Normal 3 3 4 5 4" xfId="18965" xr:uid="{00000000-0005-0000-0000-0000A8490000}"/>
    <cellStyle name="Normal 3 3 4 6" xfId="18966" xr:uid="{00000000-0005-0000-0000-0000A9490000}"/>
    <cellStyle name="Normal 3 3 4 6 2" xfId="18967" xr:uid="{00000000-0005-0000-0000-0000AA490000}"/>
    <cellStyle name="Normal 3 3 4 6 3" xfId="18968" xr:uid="{00000000-0005-0000-0000-0000AB490000}"/>
    <cellStyle name="Normal 3 3 4 6 4" xfId="18969" xr:uid="{00000000-0005-0000-0000-0000AC490000}"/>
    <cellStyle name="Normal 3 3 4 7" xfId="18970" xr:uid="{00000000-0005-0000-0000-0000AD490000}"/>
    <cellStyle name="Normal 3 3 4 7 2" xfId="18971" xr:uid="{00000000-0005-0000-0000-0000AE490000}"/>
    <cellStyle name="Normal 3 3 4 7 3" xfId="18972" xr:uid="{00000000-0005-0000-0000-0000AF490000}"/>
    <cellStyle name="Normal 3 3 4 7 4" xfId="18973" xr:uid="{00000000-0005-0000-0000-0000B0490000}"/>
    <cellStyle name="Normal 3 3 4 8" xfId="18974" xr:uid="{00000000-0005-0000-0000-0000B1490000}"/>
    <cellStyle name="Normal 3 3 4 9" xfId="18975" xr:uid="{00000000-0005-0000-0000-0000B2490000}"/>
    <cellStyle name="Normal 3 3 5" xfId="89" xr:uid="{00000000-0005-0000-0000-0000B3490000}"/>
    <cellStyle name="Normal 3 3 5 10" xfId="18976" xr:uid="{00000000-0005-0000-0000-0000B4490000}"/>
    <cellStyle name="Normal 3 3 5 11" xfId="18977" xr:uid="{00000000-0005-0000-0000-0000B5490000}"/>
    <cellStyle name="Normal 3 3 5 12" xfId="18978" xr:uid="{00000000-0005-0000-0000-0000B6490000}"/>
    <cellStyle name="Normal 3 3 5 13" xfId="203" xr:uid="{00000000-0005-0000-0000-0000B7490000}"/>
    <cellStyle name="Normal 3 3 5 2" xfId="18979" xr:uid="{00000000-0005-0000-0000-0000B8490000}"/>
    <cellStyle name="Normal 3 3 5 2 2" xfId="18980" xr:uid="{00000000-0005-0000-0000-0000B9490000}"/>
    <cellStyle name="Normal 3 3 5 2 2 2" xfId="18981" xr:uid="{00000000-0005-0000-0000-0000BA490000}"/>
    <cellStyle name="Normal 3 3 5 2 2 3" xfId="18982" xr:uid="{00000000-0005-0000-0000-0000BB490000}"/>
    <cellStyle name="Normal 3 3 5 2 2 4" xfId="18983" xr:uid="{00000000-0005-0000-0000-0000BC490000}"/>
    <cellStyle name="Normal 3 3 5 2 3" xfId="18984" xr:uid="{00000000-0005-0000-0000-0000BD490000}"/>
    <cellStyle name="Normal 3 3 5 2 3 2" xfId="18985" xr:uid="{00000000-0005-0000-0000-0000BE490000}"/>
    <cellStyle name="Normal 3 3 5 2 3 3" xfId="18986" xr:uid="{00000000-0005-0000-0000-0000BF490000}"/>
    <cellStyle name="Normal 3 3 5 2 3 4" xfId="18987" xr:uid="{00000000-0005-0000-0000-0000C0490000}"/>
    <cellStyle name="Normal 3 3 5 2 4" xfId="18988" xr:uid="{00000000-0005-0000-0000-0000C1490000}"/>
    <cellStyle name="Normal 3 3 5 2 5" xfId="18989" xr:uid="{00000000-0005-0000-0000-0000C2490000}"/>
    <cellStyle name="Normal 3 3 5 2 6" xfId="18990" xr:uid="{00000000-0005-0000-0000-0000C3490000}"/>
    <cellStyle name="Normal 3 3 5 3" xfId="18991" xr:uid="{00000000-0005-0000-0000-0000C4490000}"/>
    <cellStyle name="Normal 3 3 5 3 2" xfId="18992" xr:uid="{00000000-0005-0000-0000-0000C5490000}"/>
    <cellStyle name="Normal 3 3 5 3 3" xfId="18993" xr:uid="{00000000-0005-0000-0000-0000C6490000}"/>
    <cellStyle name="Normal 3 3 5 3 4" xfId="18994" xr:uid="{00000000-0005-0000-0000-0000C7490000}"/>
    <cellStyle name="Normal 3 3 5 4" xfId="18995" xr:uid="{00000000-0005-0000-0000-0000C8490000}"/>
    <cellStyle name="Normal 3 3 5 4 2" xfId="18996" xr:uid="{00000000-0005-0000-0000-0000C9490000}"/>
    <cellStyle name="Normal 3 3 5 4 3" xfId="18997" xr:uid="{00000000-0005-0000-0000-0000CA490000}"/>
    <cellStyle name="Normal 3 3 5 4 4" xfId="18998" xr:uid="{00000000-0005-0000-0000-0000CB490000}"/>
    <cellStyle name="Normal 3 3 5 5" xfId="18999" xr:uid="{00000000-0005-0000-0000-0000CC490000}"/>
    <cellStyle name="Normal 3 3 5 5 2" xfId="19000" xr:uid="{00000000-0005-0000-0000-0000CD490000}"/>
    <cellStyle name="Normal 3 3 5 5 3" xfId="19001" xr:uid="{00000000-0005-0000-0000-0000CE490000}"/>
    <cellStyle name="Normal 3 3 5 5 4" xfId="19002" xr:uid="{00000000-0005-0000-0000-0000CF490000}"/>
    <cellStyle name="Normal 3 3 5 6" xfId="19003" xr:uid="{00000000-0005-0000-0000-0000D0490000}"/>
    <cellStyle name="Normal 3 3 5 6 2" xfId="19004" xr:uid="{00000000-0005-0000-0000-0000D1490000}"/>
    <cellStyle name="Normal 3 3 5 6 3" xfId="19005" xr:uid="{00000000-0005-0000-0000-0000D2490000}"/>
    <cellStyle name="Normal 3 3 5 6 4" xfId="19006" xr:uid="{00000000-0005-0000-0000-0000D3490000}"/>
    <cellStyle name="Normal 3 3 5 7" xfId="19007" xr:uid="{00000000-0005-0000-0000-0000D4490000}"/>
    <cellStyle name="Normal 3 3 5 7 2" xfId="19008" xr:uid="{00000000-0005-0000-0000-0000D5490000}"/>
    <cellStyle name="Normal 3 3 5 7 3" xfId="19009" xr:uid="{00000000-0005-0000-0000-0000D6490000}"/>
    <cellStyle name="Normal 3 3 5 7 4" xfId="19010" xr:uid="{00000000-0005-0000-0000-0000D7490000}"/>
    <cellStyle name="Normal 3 3 5 8" xfId="19011" xr:uid="{00000000-0005-0000-0000-0000D8490000}"/>
    <cellStyle name="Normal 3 3 5 9" xfId="19012" xr:uid="{00000000-0005-0000-0000-0000D9490000}"/>
    <cellStyle name="Normal 3 3 6" xfId="19013" xr:uid="{00000000-0005-0000-0000-0000DA490000}"/>
    <cellStyle name="Normal 3 3 6 2" xfId="19014" xr:uid="{00000000-0005-0000-0000-0000DB490000}"/>
    <cellStyle name="Normal 3 3 6 2 2" xfId="19015" xr:uid="{00000000-0005-0000-0000-0000DC490000}"/>
    <cellStyle name="Normal 3 3 6 2 3" xfId="19016" xr:uid="{00000000-0005-0000-0000-0000DD490000}"/>
    <cellStyle name="Normal 3 3 6 2 4" xfId="19017" xr:uid="{00000000-0005-0000-0000-0000DE490000}"/>
    <cellStyle name="Normal 3 3 6 3" xfId="19018" xr:uid="{00000000-0005-0000-0000-0000DF490000}"/>
    <cellStyle name="Normal 3 3 6 3 2" xfId="19019" xr:uid="{00000000-0005-0000-0000-0000E0490000}"/>
    <cellStyle name="Normal 3 3 6 3 3" xfId="19020" xr:uid="{00000000-0005-0000-0000-0000E1490000}"/>
    <cellStyle name="Normal 3 3 6 3 4" xfId="19021" xr:uid="{00000000-0005-0000-0000-0000E2490000}"/>
    <cellStyle name="Normal 3 3 6 4" xfId="19022" xr:uid="{00000000-0005-0000-0000-0000E3490000}"/>
    <cellStyle name="Normal 3 3 6 5" xfId="19023" xr:uid="{00000000-0005-0000-0000-0000E4490000}"/>
    <cellStyle name="Normal 3 3 6 6" xfId="19024" xr:uid="{00000000-0005-0000-0000-0000E5490000}"/>
    <cellStyle name="Normal 3 3 7" xfId="19025" xr:uid="{00000000-0005-0000-0000-0000E6490000}"/>
    <cellStyle name="Normal 3 3 7 2" xfId="19026" xr:uid="{00000000-0005-0000-0000-0000E7490000}"/>
    <cellStyle name="Normal 3 3 7 3" xfId="19027" xr:uid="{00000000-0005-0000-0000-0000E8490000}"/>
    <cellStyle name="Normal 3 3 7 4" xfId="19028" xr:uid="{00000000-0005-0000-0000-0000E9490000}"/>
    <cellStyle name="Normal 3 3 8" xfId="19029" xr:uid="{00000000-0005-0000-0000-0000EA490000}"/>
    <cellStyle name="Normal 3 3 8 2" xfId="19030" xr:uid="{00000000-0005-0000-0000-0000EB490000}"/>
    <cellStyle name="Normal 3 3 8 3" xfId="19031" xr:uid="{00000000-0005-0000-0000-0000EC490000}"/>
    <cellStyle name="Normal 3 3 8 4" xfId="19032" xr:uid="{00000000-0005-0000-0000-0000ED490000}"/>
    <cellStyle name="Normal 3 3 9" xfId="19033" xr:uid="{00000000-0005-0000-0000-0000EE490000}"/>
    <cellStyle name="Normal 3 3 9 2" xfId="19034" xr:uid="{00000000-0005-0000-0000-0000EF490000}"/>
    <cellStyle name="Normal 3 3 9 3" xfId="19035" xr:uid="{00000000-0005-0000-0000-0000F0490000}"/>
    <cellStyle name="Normal 3 3 9 4" xfId="19036" xr:uid="{00000000-0005-0000-0000-0000F1490000}"/>
    <cellStyle name="Normal 3 4" xfId="24" xr:uid="{00000000-0005-0000-0000-0000F2490000}"/>
    <cellStyle name="Normal 3 4 10" xfId="19037" xr:uid="{00000000-0005-0000-0000-0000F3490000}"/>
    <cellStyle name="Normal 3 4 10 2" xfId="19038" xr:uid="{00000000-0005-0000-0000-0000F4490000}"/>
    <cellStyle name="Normal 3 4 10 3" xfId="19039" xr:uid="{00000000-0005-0000-0000-0000F5490000}"/>
    <cellStyle name="Normal 3 4 10 4" xfId="19040" xr:uid="{00000000-0005-0000-0000-0000F6490000}"/>
    <cellStyle name="Normal 3 4 11" xfId="19041" xr:uid="{00000000-0005-0000-0000-0000F7490000}"/>
    <cellStyle name="Normal 3 4 11 2" xfId="19042" xr:uid="{00000000-0005-0000-0000-0000F8490000}"/>
    <cellStyle name="Normal 3 4 11 3" xfId="19043" xr:uid="{00000000-0005-0000-0000-0000F9490000}"/>
    <cellStyle name="Normal 3 4 11 4" xfId="19044" xr:uid="{00000000-0005-0000-0000-0000FA490000}"/>
    <cellStyle name="Normal 3 4 12" xfId="19045" xr:uid="{00000000-0005-0000-0000-0000FB490000}"/>
    <cellStyle name="Normal 3 4 12 2" xfId="19046" xr:uid="{00000000-0005-0000-0000-0000FC490000}"/>
    <cellStyle name="Normal 3 4 12 3" xfId="19047" xr:uid="{00000000-0005-0000-0000-0000FD490000}"/>
    <cellStyle name="Normal 3 4 12 4" xfId="19048" xr:uid="{00000000-0005-0000-0000-0000FE490000}"/>
    <cellStyle name="Normal 3 4 13" xfId="19049" xr:uid="{00000000-0005-0000-0000-0000FF490000}"/>
    <cellStyle name="Normal 3 4 14" xfId="19050" xr:uid="{00000000-0005-0000-0000-0000004A0000}"/>
    <cellStyle name="Normal 3 4 15" xfId="19051" xr:uid="{00000000-0005-0000-0000-0000014A0000}"/>
    <cellStyle name="Normal 3 4 16" xfId="19052" xr:uid="{00000000-0005-0000-0000-0000024A0000}"/>
    <cellStyle name="Normal 3 4 17" xfId="19053" xr:uid="{00000000-0005-0000-0000-0000034A0000}"/>
    <cellStyle name="Normal 3 4 18" xfId="39150" xr:uid="{00000000-0005-0000-0000-0000044A0000}"/>
    <cellStyle name="Normal 3 4 19" xfId="153" xr:uid="{00000000-0005-0000-0000-0000054A0000}"/>
    <cellStyle name="Normal 3 4 2" xfId="45" xr:uid="{00000000-0005-0000-0000-0000064A0000}"/>
    <cellStyle name="Normal 3 4 2 10" xfId="19054" xr:uid="{00000000-0005-0000-0000-0000074A0000}"/>
    <cellStyle name="Normal 3 4 2 11" xfId="19055" xr:uid="{00000000-0005-0000-0000-0000084A0000}"/>
    <cellStyle name="Normal 3 4 2 12" xfId="19056" xr:uid="{00000000-0005-0000-0000-0000094A0000}"/>
    <cellStyle name="Normal 3 4 2 13" xfId="19057" xr:uid="{00000000-0005-0000-0000-00000A4A0000}"/>
    <cellStyle name="Normal 3 4 2 14" xfId="19058" xr:uid="{00000000-0005-0000-0000-00000B4A0000}"/>
    <cellStyle name="Normal 3 4 2 15" xfId="166" xr:uid="{00000000-0005-0000-0000-00000C4A0000}"/>
    <cellStyle name="Normal 3 4 2 2" xfId="78" xr:uid="{00000000-0005-0000-0000-00000D4A0000}"/>
    <cellStyle name="Normal 3 4 2 2 10" xfId="19059" xr:uid="{00000000-0005-0000-0000-00000E4A0000}"/>
    <cellStyle name="Normal 3 4 2 2 11" xfId="19060" xr:uid="{00000000-0005-0000-0000-00000F4A0000}"/>
    <cellStyle name="Normal 3 4 2 2 12" xfId="19061" xr:uid="{00000000-0005-0000-0000-0000104A0000}"/>
    <cellStyle name="Normal 3 4 2 2 13" xfId="193" xr:uid="{00000000-0005-0000-0000-0000114A0000}"/>
    <cellStyle name="Normal 3 4 2 2 2" xfId="135" xr:uid="{00000000-0005-0000-0000-0000124A0000}"/>
    <cellStyle name="Normal 3 4 2 2 2 2" xfId="19062" xr:uid="{00000000-0005-0000-0000-0000134A0000}"/>
    <cellStyle name="Normal 3 4 2 2 2 2 2" xfId="19063" xr:uid="{00000000-0005-0000-0000-0000144A0000}"/>
    <cellStyle name="Normal 3 4 2 2 2 2 3" xfId="19064" xr:uid="{00000000-0005-0000-0000-0000154A0000}"/>
    <cellStyle name="Normal 3 4 2 2 2 2 4" xfId="19065" xr:uid="{00000000-0005-0000-0000-0000164A0000}"/>
    <cellStyle name="Normal 3 4 2 2 2 3" xfId="19066" xr:uid="{00000000-0005-0000-0000-0000174A0000}"/>
    <cellStyle name="Normal 3 4 2 2 2 3 2" xfId="19067" xr:uid="{00000000-0005-0000-0000-0000184A0000}"/>
    <cellStyle name="Normal 3 4 2 2 2 3 3" xfId="19068" xr:uid="{00000000-0005-0000-0000-0000194A0000}"/>
    <cellStyle name="Normal 3 4 2 2 2 3 4" xfId="19069" xr:uid="{00000000-0005-0000-0000-00001A4A0000}"/>
    <cellStyle name="Normal 3 4 2 2 2 4" xfId="19070" xr:uid="{00000000-0005-0000-0000-00001B4A0000}"/>
    <cellStyle name="Normal 3 4 2 2 2 5" xfId="19071" xr:uid="{00000000-0005-0000-0000-00001C4A0000}"/>
    <cellStyle name="Normal 3 4 2 2 2 6" xfId="19072" xr:uid="{00000000-0005-0000-0000-00001D4A0000}"/>
    <cellStyle name="Normal 3 4 2 2 2 7" xfId="247" xr:uid="{00000000-0005-0000-0000-00001E4A0000}"/>
    <cellStyle name="Normal 3 4 2 2 3" xfId="19073" xr:uid="{00000000-0005-0000-0000-00001F4A0000}"/>
    <cellStyle name="Normal 3 4 2 2 3 2" xfId="19074" xr:uid="{00000000-0005-0000-0000-0000204A0000}"/>
    <cellStyle name="Normal 3 4 2 2 3 3" xfId="19075" xr:uid="{00000000-0005-0000-0000-0000214A0000}"/>
    <cellStyle name="Normal 3 4 2 2 3 4" xfId="19076" xr:uid="{00000000-0005-0000-0000-0000224A0000}"/>
    <cellStyle name="Normal 3 4 2 2 4" xfId="19077" xr:uid="{00000000-0005-0000-0000-0000234A0000}"/>
    <cellStyle name="Normal 3 4 2 2 4 2" xfId="19078" xr:uid="{00000000-0005-0000-0000-0000244A0000}"/>
    <cellStyle name="Normal 3 4 2 2 4 3" xfId="19079" xr:uid="{00000000-0005-0000-0000-0000254A0000}"/>
    <cellStyle name="Normal 3 4 2 2 4 4" xfId="19080" xr:uid="{00000000-0005-0000-0000-0000264A0000}"/>
    <cellStyle name="Normal 3 4 2 2 5" xfId="19081" xr:uid="{00000000-0005-0000-0000-0000274A0000}"/>
    <cellStyle name="Normal 3 4 2 2 5 2" xfId="19082" xr:uid="{00000000-0005-0000-0000-0000284A0000}"/>
    <cellStyle name="Normal 3 4 2 2 5 3" xfId="19083" xr:uid="{00000000-0005-0000-0000-0000294A0000}"/>
    <cellStyle name="Normal 3 4 2 2 5 4" xfId="19084" xr:uid="{00000000-0005-0000-0000-00002A4A0000}"/>
    <cellStyle name="Normal 3 4 2 2 6" xfId="19085" xr:uid="{00000000-0005-0000-0000-00002B4A0000}"/>
    <cellStyle name="Normal 3 4 2 2 6 2" xfId="19086" xr:uid="{00000000-0005-0000-0000-00002C4A0000}"/>
    <cellStyle name="Normal 3 4 2 2 6 3" xfId="19087" xr:uid="{00000000-0005-0000-0000-00002D4A0000}"/>
    <cellStyle name="Normal 3 4 2 2 6 4" xfId="19088" xr:uid="{00000000-0005-0000-0000-00002E4A0000}"/>
    <cellStyle name="Normal 3 4 2 2 7" xfId="19089" xr:uid="{00000000-0005-0000-0000-00002F4A0000}"/>
    <cellStyle name="Normal 3 4 2 2 7 2" xfId="19090" xr:uid="{00000000-0005-0000-0000-0000304A0000}"/>
    <cellStyle name="Normal 3 4 2 2 7 3" xfId="19091" xr:uid="{00000000-0005-0000-0000-0000314A0000}"/>
    <cellStyle name="Normal 3 4 2 2 7 4" xfId="19092" xr:uid="{00000000-0005-0000-0000-0000324A0000}"/>
    <cellStyle name="Normal 3 4 2 2 8" xfId="19093" xr:uid="{00000000-0005-0000-0000-0000334A0000}"/>
    <cellStyle name="Normal 3 4 2 2 9" xfId="19094" xr:uid="{00000000-0005-0000-0000-0000344A0000}"/>
    <cellStyle name="Normal 3 4 2 3" xfId="106" xr:uid="{00000000-0005-0000-0000-0000354A0000}"/>
    <cellStyle name="Normal 3 4 2 3 2" xfId="19095" xr:uid="{00000000-0005-0000-0000-0000364A0000}"/>
    <cellStyle name="Normal 3 4 2 3 2 2" xfId="19096" xr:uid="{00000000-0005-0000-0000-0000374A0000}"/>
    <cellStyle name="Normal 3 4 2 3 2 3" xfId="19097" xr:uid="{00000000-0005-0000-0000-0000384A0000}"/>
    <cellStyle name="Normal 3 4 2 3 2 4" xfId="19098" xr:uid="{00000000-0005-0000-0000-0000394A0000}"/>
    <cellStyle name="Normal 3 4 2 3 3" xfId="19099" xr:uid="{00000000-0005-0000-0000-00003A4A0000}"/>
    <cellStyle name="Normal 3 4 2 3 3 2" xfId="19100" xr:uid="{00000000-0005-0000-0000-00003B4A0000}"/>
    <cellStyle name="Normal 3 4 2 3 3 3" xfId="19101" xr:uid="{00000000-0005-0000-0000-00003C4A0000}"/>
    <cellStyle name="Normal 3 4 2 3 3 4" xfId="19102" xr:uid="{00000000-0005-0000-0000-00003D4A0000}"/>
    <cellStyle name="Normal 3 4 2 3 4" xfId="19103" xr:uid="{00000000-0005-0000-0000-00003E4A0000}"/>
    <cellStyle name="Normal 3 4 2 3 5" xfId="19104" xr:uid="{00000000-0005-0000-0000-00003F4A0000}"/>
    <cellStyle name="Normal 3 4 2 3 6" xfId="19105" xr:uid="{00000000-0005-0000-0000-0000404A0000}"/>
    <cellStyle name="Normal 3 4 2 3 7" xfId="220" xr:uid="{00000000-0005-0000-0000-0000414A0000}"/>
    <cellStyle name="Normal 3 4 2 4" xfId="19106" xr:uid="{00000000-0005-0000-0000-0000424A0000}"/>
    <cellStyle name="Normal 3 4 2 4 2" xfId="19107" xr:uid="{00000000-0005-0000-0000-0000434A0000}"/>
    <cellStyle name="Normal 3 4 2 4 3" xfId="19108" xr:uid="{00000000-0005-0000-0000-0000444A0000}"/>
    <cellStyle name="Normal 3 4 2 4 4" xfId="19109" xr:uid="{00000000-0005-0000-0000-0000454A0000}"/>
    <cellStyle name="Normal 3 4 2 5" xfId="19110" xr:uid="{00000000-0005-0000-0000-0000464A0000}"/>
    <cellStyle name="Normal 3 4 2 5 2" xfId="19111" xr:uid="{00000000-0005-0000-0000-0000474A0000}"/>
    <cellStyle name="Normal 3 4 2 5 3" xfId="19112" xr:uid="{00000000-0005-0000-0000-0000484A0000}"/>
    <cellStyle name="Normal 3 4 2 5 4" xfId="19113" xr:uid="{00000000-0005-0000-0000-0000494A0000}"/>
    <cellStyle name="Normal 3 4 2 6" xfId="19114" xr:uid="{00000000-0005-0000-0000-00004A4A0000}"/>
    <cellStyle name="Normal 3 4 2 6 2" xfId="19115" xr:uid="{00000000-0005-0000-0000-00004B4A0000}"/>
    <cellStyle name="Normal 3 4 2 6 3" xfId="19116" xr:uid="{00000000-0005-0000-0000-00004C4A0000}"/>
    <cellStyle name="Normal 3 4 2 6 4" xfId="19117" xr:uid="{00000000-0005-0000-0000-00004D4A0000}"/>
    <cellStyle name="Normal 3 4 2 7" xfId="19118" xr:uid="{00000000-0005-0000-0000-00004E4A0000}"/>
    <cellStyle name="Normal 3 4 2 7 2" xfId="19119" xr:uid="{00000000-0005-0000-0000-00004F4A0000}"/>
    <cellStyle name="Normal 3 4 2 7 3" xfId="19120" xr:uid="{00000000-0005-0000-0000-0000504A0000}"/>
    <cellStyle name="Normal 3 4 2 7 4" xfId="19121" xr:uid="{00000000-0005-0000-0000-0000514A0000}"/>
    <cellStyle name="Normal 3 4 2 8" xfId="19122" xr:uid="{00000000-0005-0000-0000-0000524A0000}"/>
    <cellStyle name="Normal 3 4 2 8 2" xfId="19123" xr:uid="{00000000-0005-0000-0000-0000534A0000}"/>
    <cellStyle name="Normal 3 4 2 8 3" xfId="19124" xr:uid="{00000000-0005-0000-0000-0000544A0000}"/>
    <cellStyle name="Normal 3 4 2 8 4" xfId="19125" xr:uid="{00000000-0005-0000-0000-0000554A0000}"/>
    <cellStyle name="Normal 3 4 2 9" xfId="19126" xr:uid="{00000000-0005-0000-0000-0000564A0000}"/>
    <cellStyle name="Normal 3 4 2 9 2" xfId="19127" xr:uid="{00000000-0005-0000-0000-0000574A0000}"/>
    <cellStyle name="Normal 3 4 2 9 3" xfId="19128" xr:uid="{00000000-0005-0000-0000-0000584A0000}"/>
    <cellStyle name="Normal 3 4 2 9 4" xfId="19129" xr:uid="{00000000-0005-0000-0000-0000594A0000}"/>
    <cellStyle name="Normal 3 4 3" xfId="65" xr:uid="{00000000-0005-0000-0000-00005A4A0000}"/>
    <cellStyle name="Normal 3 4 3 10" xfId="19130" xr:uid="{00000000-0005-0000-0000-00005B4A0000}"/>
    <cellStyle name="Normal 3 4 3 11" xfId="19131" xr:uid="{00000000-0005-0000-0000-00005C4A0000}"/>
    <cellStyle name="Normal 3 4 3 12" xfId="19132" xr:uid="{00000000-0005-0000-0000-00005D4A0000}"/>
    <cellStyle name="Normal 3 4 3 13" xfId="19133" xr:uid="{00000000-0005-0000-0000-00005E4A0000}"/>
    <cellStyle name="Normal 3 4 3 14" xfId="19134" xr:uid="{00000000-0005-0000-0000-00005F4A0000}"/>
    <cellStyle name="Normal 3 4 3 15" xfId="180" xr:uid="{00000000-0005-0000-0000-0000604A0000}"/>
    <cellStyle name="Normal 3 4 3 2" xfId="122" xr:uid="{00000000-0005-0000-0000-0000614A0000}"/>
    <cellStyle name="Normal 3 4 3 2 10" xfId="19135" xr:uid="{00000000-0005-0000-0000-0000624A0000}"/>
    <cellStyle name="Normal 3 4 3 2 11" xfId="19136" xr:uid="{00000000-0005-0000-0000-0000634A0000}"/>
    <cellStyle name="Normal 3 4 3 2 12" xfId="19137" xr:uid="{00000000-0005-0000-0000-0000644A0000}"/>
    <cellStyle name="Normal 3 4 3 2 13" xfId="234" xr:uid="{00000000-0005-0000-0000-0000654A0000}"/>
    <cellStyle name="Normal 3 4 3 2 2" xfId="19138" xr:uid="{00000000-0005-0000-0000-0000664A0000}"/>
    <cellStyle name="Normal 3 4 3 2 2 2" xfId="19139" xr:uid="{00000000-0005-0000-0000-0000674A0000}"/>
    <cellStyle name="Normal 3 4 3 2 2 2 2" xfId="19140" xr:uid="{00000000-0005-0000-0000-0000684A0000}"/>
    <cellStyle name="Normal 3 4 3 2 2 2 3" xfId="19141" xr:uid="{00000000-0005-0000-0000-0000694A0000}"/>
    <cellStyle name="Normal 3 4 3 2 2 2 4" xfId="19142" xr:uid="{00000000-0005-0000-0000-00006A4A0000}"/>
    <cellStyle name="Normal 3 4 3 2 2 3" xfId="19143" xr:uid="{00000000-0005-0000-0000-00006B4A0000}"/>
    <cellStyle name="Normal 3 4 3 2 2 3 2" xfId="19144" xr:uid="{00000000-0005-0000-0000-00006C4A0000}"/>
    <cellStyle name="Normal 3 4 3 2 2 3 3" xfId="19145" xr:uid="{00000000-0005-0000-0000-00006D4A0000}"/>
    <cellStyle name="Normal 3 4 3 2 2 3 4" xfId="19146" xr:uid="{00000000-0005-0000-0000-00006E4A0000}"/>
    <cellStyle name="Normal 3 4 3 2 2 4" xfId="19147" xr:uid="{00000000-0005-0000-0000-00006F4A0000}"/>
    <cellStyle name="Normal 3 4 3 2 2 5" xfId="19148" xr:uid="{00000000-0005-0000-0000-0000704A0000}"/>
    <cellStyle name="Normal 3 4 3 2 2 6" xfId="19149" xr:uid="{00000000-0005-0000-0000-0000714A0000}"/>
    <cellStyle name="Normal 3 4 3 2 3" xfId="19150" xr:uid="{00000000-0005-0000-0000-0000724A0000}"/>
    <cellStyle name="Normal 3 4 3 2 3 2" xfId="19151" xr:uid="{00000000-0005-0000-0000-0000734A0000}"/>
    <cellStyle name="Normal 3 4 3 2 3 3" xfId="19152" xr:uid="{00000000-0005-0000-0000-0000744A0000}"/>
    <cellStyle name="Normal 3 4 3 2 3 4" xfId="19153" xr:uid="{00000000-0005-0000-0000-0000754A0000}"/>
    <cellStyle name="Normal 3 4 3 2 4" xfId="19154" xr:uid="{00000000-0005-0000-0000-0000764A0000}"/>
    <cellStyle name="Normal 3 4 3 2 4 2" xfId="19155" xr:uid="{00000000-0005-0000-0000-0000774A0000}"/>
    <cellStyle name="Normal 3 4 3 2 4 3" xfId="19156" xr:uid="{00000000-0005-0000-0000-0000784A0000}"/>
    <cellStyle name="Normal 3 4 3 2 4 4" xfId="19157" xr:uid="{00000000-0005-0000-0000-0000794A0000}"/>
    <cellStyle name="Normal 3 4 3 2 5" xfId="19158" xr:uid="{00000000-0005-0000-0000-00007A4A0000}"/>
    <cellStyle name="Normal 3 4 3 2 5 2" xfId="19159" xr:uid="{00000000-0005-0000-0000-00007B4A0000}"/>
    <cellStyle name="Normal 3 4 3 2 5 3" xfId="19160" xr:uid="{00000000-0005-0000-0000-00007C4A0000}"/>
    <cellStyle name="Normal 3 4 3 2 5 4" xfId="19161" xr:uid="{00000000-0005-0000-0000-00007D4A0000}"/>
    <cellStyle name="Normal 3 4 3 2 6" xfId="19162" xr:uid="{00000000-0005-0000-0000-00007E4A0000}"/>
    <cellStyle name="Normal 3 4 3 2 6 2" xfId="19163" xr:uid="{00000000-0005-0000-0000-00007F4A0000}"/>
    <cellStyle name="Normal 3 4 3 2 6 3" xfId="19164" xr:uid="{00000000-0005-0000-0000-0000804A0000}"/>
    <cellStyle name="Normal 3 4 3 2 6 4" xfId="19165" xr:uid="{00000000-0005-0000-0000-0000814A0000}"/>
    <cellStyle name="Normal 3 4 3 2 7" xfId="19166" xr:uid="{00000000-0005-0000-0000-0000824A0000}"/>
    <cellStyle name="Normal 3 4 3 2 7 2" xfId="19167" xr:uid="{00000000-0005-0000-0000-0000834A0000}"/>
    <cellStyle name="Normal 3 4 3 2 7 3" xfId="19168" xr:uid="{00000000-0005-0000-0000-0000844A0000}"/>
    <cellStyle name="Normal 3 4 3 2 7 4" xfId="19169" xr:uid="{00000000-0005-0000-0000-0000854A0000}"/>
    <cellStyle name="Normal 3 4 3 2 8" xfId="19170" xr:uid="{00000000-0005-0000-0000-0000864A0000}"/>
    <cellStyle name="Normal 3 4 3 2 9" xfId="19171" xr:uid="{00000000-0005-0000-0000-0000874A0000}"/>
    <cellStyle name="Normal 3 4 3 3" xfId="19172" xr:uid="{00000000-0005-0000-0000-0000884A0000}"/>
    <cellStyle name="Normal 3 4 3 3 2" xfId="19173" xr:uid="{00000000-0005-0000-0000-0000894A0000}"/>
    <cellStyle name="Normal 3 4 3 3 2 2" xfId="19174" xr:uid="{00000000-0005-0000-0000-00008A4A0000}"/>
    <cellStyle name="Normal 3 4 3 3 2 3" xfId="19175" xr:uid="{00000000-0005-0000-0000-00008B4A0000}"/>
    <cellStyle name="Normal 3 4 3 3 2 4" xfId="19176" xr:uid="{00000000-0005-0000-0000-00008C4A0000}"/>
    <cellStyle name="Normal 3 4 3 3 3" xfId="19177" xr:uid="{00000000-0005-0000-0000-00008D4A0000}"/>
    <cellStyle name="Normal 3 4 3 3 3 2" xfId="19178" xr:uid="{00000000-0005-0000-0000-00008E4A0000}"/>
    <cellStyle name="Normal 3 4 3 3 3 3" xfId="19179" xr:uid="{00000000-0005-0000-0000-00008F4A0000}"/>
    <cellStyle name="Normal 3 4 3 3 3 4" xfId="19180" xr:uid="{00000000-0005-0000-0000-0000904A0000}"/>
    <cellStyle name="Normal 3 4 3 3 4" xfId="19181" xr:uid="{00000000-0005-0000-0000-0000914A0000}"/>
    <cellStyle name="Normal 3 4 3 3 5" xfId="19182" xr:uid="{00000000-0005-0000-0000-0000924A0000}"/>
    <cellStyle name="Normal 3 4 3 3 6" xfId="19183" xr:uid="{00000000-0005-0000-0000-0000934A0000}"/>
    <cellStyle name="Normal 3 4 3 4" xfId="19184" xr:uid="{00000000-0005-0000-0000-0000944A0000}"/>
    <cellStyle name="Normal 3 4 3 4 2" xfId="19185" xr:uid="{00000000-0005-0000-0000-0000954A0000}"/>
    <cellStyle name="Normal 3 4 3 4 3" xfId="19186" xr:uid="{00000000-0005-0000-0000-0000964A0000}"/>
    <cellStyle name="Normal 3 4 3 4 4" xfId="19187" xr:uid="{00000000-0005-0000-0000-0000974A0000}"/>
    <cellStyle name="Normal 3 4 3 5" xfId="19188" xr:uid="{00000000-0005-0000-0000-0000984A0000}"/>
    <cellStyle name="Normal 3 4 3 5 2" xfId="19189" xr:uid="{00000000-0005-0000-0000-0000994A0000}"/>
    <cellStyle name="Normal 3 4 3 5 3" xfId="19190" xr:uid="{00000000-0005-0000-0000-00009A4A0000}"/>
    <cellStyle name="Normal 3 4 3 5 4" xfId="19191" xr:uid="{00000000-0005-0000-0000-00009B4A0000}"/>
    <cellStyle name="Normal 3 4 3 6" xfId="19192" xr:uid="{00000000-0005-0000-0000-00009C4A0000}"/>
    <cellStyle name="Normal 3 4 3 6 2" xfId="19193" xr:uid="{00000000-0005-0000-0000-00009D4A0000}"/>
    <cellStyle name="Normal 3 4 3 6 3" xfId="19194" xr:uid="{00000000-0005-0000-0000-00009E4A0000}"/>
    <cellStyle name="Normal 3 4 3 6 4" xfId="19195" xr:uid="{00000000-0005-0000-0000-00009F4A0000}"/>
    <cellStyle name="Normal 3 4 3 7" xfId="19196" xr:uid="{00000000-0005-0000-0000-0000A04A0000}"/>
    <cellStyle name="Normal 3 4 3 7 2" xfId="19197" xr:uid="{00000000-0005-0000-0000-0000A14A0000}"/>
    <cellStyle name="Normal 3 4 3 7 3" xfId="19198" xr:uid="{00000000-0005-0000-0000-0000A24A0000}"/>
    <cellStyle name="Normal 3 4 3 7 4" xfId="19199" xr:uid="{00000000-0005-0000-0000-0000A34A0000}"/>
    <cellStyle name="Normal 3 4 3 8" xfId="19200" xr:uid="{00000000-0005-0000-0000-0000A44A0000}"/>
    <cellStyle name="Normal 3 4 3 8 2" xfId="19201" xr:uid="{00000000-0005-0000-0000-0000A54A0000}"/>
    <cellStyle name="Normal 3 4 3 8 3" xfId="19202" xr:uid="{00000000-0005-0000-0000-0000A64A0000}"/>
    <cellStyle name="Normal 3 4 3 8 4" xfId="19203" xr:uid="{00000000-0005-0000-0000-0000A74A0000}"/>
    <cellStyle name="Normal 3 4 3 9" xfId="19204" xr:uid="{00000000-0005-0000-0000-0000A84A0000}"/>
    <cellStyle name="Normal 3 4 3 9 2" xfId="19205" xr:uid="{00000000-0005-0000-0000-0000A94A0000}"/>
    <cellStyle name="Normal 3 4 3 9 3" xfId="19206" xr:uid="{00000000-0005-0000-0000-0000AA4A0000}"/>
    <cellStyle name="Normal 3 4 3 9 4" xfId="19207" xr:uid="{00000000-0005-0000-0000-0000AB4A0000}"/>
    <cellStyle name="Normal 3 4 4" xfId="93" xr:uid="{00000000-0005-0000-0000-0000AC4A0000}"/>
    <cellStyle name="Normal 3 4 4 10" xfId="19208" xr:uid="{00000000-0005-0000-0000-0000AD4A0000}"/>
    <cellStyle name="Normal 3 4 4 11" xfId="19209" xr:uid="{00000000-0005-0000-0000-0000AE4A0000}"/>
    <cellStyle name="Normal 3 4 4 12" xfId="19210" xr:uid="{00000000-0005-0000-0000-0000AF4A0000}"/>
    <cellStyle name="Normal 3 4 4 13" xfId="207" xr:uid="{00000000-0005-0000-0000-0000B04A0000}"/>
    <cellStyle name="Normal 3 4 4 2" xfId="19211" xr:uid="{00000000-0005-0000-0000-0000B14A0000}"/>
    <cellStyle name="Normal 3 4 4 2 2" xfId="19212" xr:uid="{00000000-0005-0000-0000-0000B24A0000}"/>
    <cellStyle name="Normal 3 4 4 2 2 2" xfId="19213" xr:uid="{00000000-0005-0000-0000-0000B34A0000}"/>
    <cellStyle name="Normal 3 4 4 2 2 3" xfId="19214" xr:uid="{00000000-0005-0000-0000-0000B44A0000}"/>
    <cellStyle name="Normal 3 4 4 2 2 4" xfId="19215" xr:uid="{00000000-0005-0000-0000-0000B54A0000}"/>
    <cellStyle name="Normal 3 4 4 2 3" xfId="19216" xr:uid="{00000000-0005-0000-0000-0000B64A0000}"/>
    <cellStyle name="Normal 3 4 4 2 3 2" xfId="19217" xr:uid="{00000000-0005-0000-0000-0000B74A0000}"/>
    <cellStyle name="Normal 3 4 4 2 3 3" xfId="19218" xr:uid="{00000000-0005-0000-0000-0000B84A0000}"/>
    <cellStyle name="Normal 3 4 4 2 3 4" xfId="19219" xr:uid="{00000000-0005-0000-0000-0000B94A0000}"/>
    <cellStyle name="Normal 3 4 4 2 4" xfId="19220" xr:uid="{00000000-0005-0000-0000-0000BA4A0000}"/>
    <cellStyle name="Normal 3 4 4 2 5" xfId="19221" xr:uid="{00000000-0005-0000-0000-0000BB4A0000}"/>
    <cellStyle name="Normal 3 4 4 2 6" xfId="19222" xr:uid="{00000000-0005-0000-0000-0000BC4A0000}"/>
    <cellStyle name="Normal 3 4 4 3" xfId="19223" xr:uid="{00000000-0005-0000-0000-0000BD4A0000}"/>
    <cellStyle name="Normal 3 4 4 3 2" xfId="19224" xr:uid="{00000000-0005-0000-0000-0000BE4A0000}"/>
    <cellStyle name="Normal 3 4 4 3 3" xfId="19225" xr:uid="{00000000-0005-0000-0000-0000BF4A0000}"/>
    <cellStyle name="Normal 3 4 4 3 4" xfId="19226" xr:uid="{00000000-0005-0000-0000-0000C04A0000}"/>
    <cellStyle name="Normal 3 4 4 4" xfId="19227" xr:uid="{00000000-0005-0000-0000-0000C14A0000}"/>
    <cellStyle name="Normal 3 4 4 4 2" xfId="19228" xr:uid="{00000000-0005-0000-0000-0000C24A0000}"/>
    <cellStyle name="Normal 3 4 4 4 3" xfId="19229" xr:uid="{00000000-0005-0000-0000-0000C34A0000}"/>
    <cellStyle name="Normal 3 4 4 4 4" xfId="19230" xr:uid="{00000000-0005-0000-0000-0000C44A0000}"/>
    <cellStyle name="Normal 3 4 4 5" xfId="19231" xr:uid="{00000000-0005-0000-0000-0000C54A0000}"/>
    <cellStyle name="Normal 3 4 4 5 2" xfId="19232" xr:uid="{00000000-0005-0000-0000-0000C64A0000}"/>
    <cellStyle name="Normal 3 4 4 5 3" xfId="19233" xr:uid="{00000000-0005-0000-0000-0000C74A0000}"/>
    <cellStyle name="Normal 3 4 4 5 4" xfId="19234" xr:uid="{00000000-0005-0000-0000-0000C84A0000}"/>
    <cellStyle name="Normal 3 4 4 6" xfId="19235" xr:uid="{00000000-0005-0000-0000-0000C94A0000}"/>
    <cellStyle name="Normal 3 4 4 6 2" xfId="19236" xr:uid="{00000000-0005-0000-0000-0000CA4A0000}"/>
    <cellStyle name="Normal 3 4 4 6 3" xfId="19237" xr:uid="{00000000-0005-0000-0000-0000CB4A0000}"/>
    <cellStyle name="Normal 3 4 4 6 4" xfId="19238" xr:uid="{00000000-0005-0000-0000-0000CC4A0000}"/>
    <cellStyle name="Normal 3 4 4 7" xfId="19239" xr:uid="{00000000-0005-0000-0000-0000CD4A0000}"/>
    <cellStyle name="Normal 3 4 4 7 2" xfId="19240" xr:uid="{00000000-0005-0000-0000-0000CE4A0000}"/>
    <cellStyle name="Normal 3 4 4 7 3" xfId="19241" xr:uid="{00000000-0005-0000-0000-0000CF4A0000}"/>
    <cellStyle name="Normal 3 4 4 7 4" xfId="19242" xr:uid="{00000000-0005-0000-0000-0000D04A0000}"/>
    <cellStyle name="Normal 3 4 4 8" xfId="19243" xr:uid="{00000000-0005-0000-0000-0000D14A0000}"/>
    <cellStyle name="Normal 3 4 4 9" xfId="19244" xr:uid="{00000000-0005-0000-0000-0000D24A0000}"/>
    <cellStyle name="Normal 3 4 5" xfId="19245" xr:uid="{00000000-0005-0000-0000-0000D34A0000}"/>
    <cellStyle name="Normal 3 4 5 10" xfId="19246" xr:uid="{00000000-0005-0000-0000-0000D44A0000}"/>
    <cellStyle name="Normal 3 4 5 11" xfId="19247" xr:uid="{00000000-0005-0000-0000-0000D54A0000}"/>
    <cellStyle name="Normal 3 4 5 12" xfId="19248" xr:uid="{00000000-0005-0000-0000-0000D64A0000}"/>
    <cellStyle name="Normal 3 4 5 2" xfId="19249" xr:uid="{00000000-0005-0000-0000-0000D74A0000}"/>
    <cellStyle name="Normal 3 4 5 2 2" xfId="19250" xr:uid="{00000000-0005-0000-0000-0000D84A0000}"/>
    <cellStyle name="Normal 3 4 5 2 2 2" xfId="19251" xr:uid="{00000000-0005-0000-0000-0000D94A0000}"/>
    <cellStyle name="Normal 3 4 5 2 2 3" xfId="19252" xr:uid="{00000000-0005-0000-0000-0000DA4A0000}"/>
    <cellStyle name="Normal 3 4 5 2 2 4" xfId="19253" xr:uid="{00000000-0005-0000-0000-0000DB4A0000}"/>
    <cellStyle name="Normal 3 4 5 2 3" xfId="19254" xr:uid="{00000000-0005-0000-0000-0000DC4A0000}"/>
    <cellStyle name="Normal 3 4 5 2 3 2" xfId="19255" xr:uid="{00000000-0005-0000-0000-0000DD4A0000}"/>
    <cellStyle name="Normal 3 4 5 2 3 3" xfId="19256" xr:uid="{00000000-0005-0000-0000-0000DE4A0000}"/>
    <cellStyle name="Normal 3 4 5 2 3 4" xfId="19257" xr:uid="{00000000-0005-0000-0000-0000DF4A0000}"/>
    <cellStyle name="Normal 3 4 5 2 4" xfId="19258" xr:uid="{00000000-0005-0000-0000-0000E04A0000}"/>
    <cellStyle name="Normal 3 4 5 2 5" xfId="19259" xr:uid="{00000000-0005-0000-0000-0000E14A0000}"/>
    <cellStyle name="Normal 3 4 5 2 6" xfId="19260" xr:uid="{00000000-0005-0000-0000-0000E24A0000}"/>
    <cellStyle name="Normal 3 4 5 3" xfId="19261" xr:uid="{00000000-0005-0000-0000-0000E34A0000}"/>
    <cellStyle name="Normal 3 4 5 3 2" xfId="19262" xr:uid="{00000000-0005-0000-0000-0000E44A0000}"/>
    <cellStyle name="Normal 3 4 5 3 3" xfId="19263" xr:uid="{00000000-0005-0000-0000-0000E54A0000}"/>
    <cellStyle name="Normal 3 4 5 3 4" xfId="19264" xr:uid="{00000000-0005-0000-0000-0000E64A0000}"/>
    <cellStyle name="Normal 3 4 5 4" xfId="19265" xr:uid="{00000000-0005-0000-0000-0000E74A0000}"/>
    <cellStyle name="Normal 3 4 5 4 2" xfId="19266" xr:uid="{00000000-0005-0000-0000-0000E84A0000}"/>
    <cellStyle name="Normal 3 4 5 4 3" xfId="19267" xr:uid="{00000000-0005-0000-0000-0000E94A0000}"/>
    <cellStyle name="Normal 3 4 5 4 4" xfId="19268" xr:uid="{00000000-0005-0000-0000-0000EA4A0000}"/>
    <cellStyle name="Normal 3 4 5 5" xfId="19269" xr:uid="{00000000-0005-0000-0000-0000EB4A0000}"/>
    <cellStyle name="Normal 3 4 5 5 2" xfId="19270" xr:uid="{00000000-0005-0000-0000-0000EC4A0000}"/>
    <cellStyle name="Normal 3 4 5 5 3" xfId="19271" xr:uid="{00000000-0005-0000-0000-0000ED4A0000}"/>
    <cellStyle name="Normal 3 4 5 5 4" xfId="19272" xr:uid="{00000000-0005-0000-0000-0000EE4A0000}"/>
    <cellStyle name="Normal 3 4 5 6" xfId="19273" xr:uid="{00000000-0005-0000-0000-0000EF4A0000}"/>
    <cellStyle name="Normal 3 4 5 6 2" xfId="19274" xr:uid="{00000000-0005-0000-0000-0000F04A0000}"/>
    <cellStyle name="Normal 3 4 5 6 3" xfId="19275" xr:uid="{00000000-0005-0000-0000-0000F14A0000}"/>
    <cellStyle name="Normal 3 4 5 6 4" xfId="19276" xr:uid="{00000000-0005-0000-0000-0000F24A0000}"/>
    <cellStyle name="Normal 3 4 5 7" xfId="19277" xr:uid="{00000000-0005-0000-0000-0000F34A0000}"/>
    <cellStyle name="Normal 3 4 5 7 2" xfId="19278" xr:uid="{00000000-0005-0000-0000-0000F44A0000}"/>
    <cellStyle name="Normal 3 4 5 7 3" xfId="19279" xr:uid="{00000000-0005-0000-0000-0000F54A0000}"/>
    <cellStyle name="Normal 3 4 5 7 4" xfId="19280" xr:uid="{00000000-0005-0000-0000-0000F64A0000}"/>
    <cellStyle name="Normal 3 4 5 8" xfId="19281" xr:uid="{00000000-0005-0000-0000-0000F74A0000}"/>
    <cellStyle name="Normal 3 4 5 9" xfId="19282" xr:uid="{00000000-0005-0000-0000-0000F84A0000}"/>
    <cellStyle name="Normal 3 4 6" xfId="19283" xr:uid="{00000000-0005-0000-0000-0000F94A0000}"/>
    <cellStyle name="Normal 3 4 6 2" xfId="19284" xr:uid="{00000000-0005-0000-0000-0000FA4A0000}"/>
    <cellStyle name="Normal 3 4 6 2 2" xfId="19285" xr:uid="{00000000-0005-0000-0000-0000FB4A0000}"/>
    <cellStyle name="Normal 3 4 6 2 3" xfId="19286" xr:uid="{00000000-0005-0000-0000-0000FC4A0000}"/>
    <cellStyle name="Normal 3 4 6 2 4" xfId="19287" xr:uid="{00000000-0005-0000-0000-0000FD4A0000}"/>
    <cellStyle name="Normal 3 4 6 3" xfId="19288" xr:uid="{00000000-0005-0000-0000-0000FE4A0000}"/>
    <cellStyle name="Normal 3 4 6 3 2" xfId="19289" xr:uid="{00000000-0005-0000-0000-0000FF4A0000}"/>
    <cellStyle name="Normal 3 4 6 3 3" xfId="19290" xr:uid="{00000000-0005-0000-0000-0000004B0000}"/>
    <cellStyle name="Normal 3 4 6 3 4" xfId="19291" xr:uid="{00000000-0005-0000-0000-0000014B0000}"/>
    <cellStyle name="Normal 3 4 6 4" xfId="19292" xr:uid="{00000000-0005-0000-0000-0000024B0000}"/>
    <cellStyle name="Normal 3 4 6 5" xfId="19293" xr:uid="{00000000-0005-0000-0000-0000034B0000}"/>
    <cellStyle name="Normal 3 4 6 6" xfId="19294" xr:uid="{00000000-0005-0000-0000-0000044B0000}"/>
    <cellStyle name="Normal 3 4 7" xfId="19295" xr:uid="{00000000-0005-0000-0000-0000054B0000}"/>
    <cellStyle name="Normal 3 4 7 2" xfId="19296" xr:uid="{00000000-0005-0000-0000-0000064B0000}"/>
    <cellStyle name="Normal 3 4 7 3" xfId="19297" xr:uid="{00000000-0005-0000-0000-0000074B0000}"/>
    <cellStyle name="Normal 3 4 7 4" xfId="19298" xr:uid="{00000000-0005-0000-0000-0000084B0000}"/>
    <cellStyle name="Normal 3 4 8" xfId="19299" xr:uid="{00000000-0005-0000-0000-0000094B0000}"/>
    <cellStyle name="Normal 3 4 8 2" xfId="19300" xr:uid="{00000000-0005-0000-0000-00000A4B0000}"/>
    <cellStyle name="Normal 3 4 8 3" xfId="19301" xr:uid="{00000000-0005-0000-0000-00000B4B0000}"/>
    <cellStyle name="Normal 3 4 8 4" xfId="19302" xr:uid="{00000000-0005-0000-0000-00000C4B0000}"/>
    <cellStyle name="Normal 3 4 9" xfId="19303" xr:uid="{00000000-0005-0000-0000-00000D4B0000}"/>
    <cellStyle name="Normal 3 4 9 2" xfId="19304" xr:uid="{00000000-0005-0000-0000-00000E4B0000}"/>
    <cellStyle name="Normal 3 4 9 3" xfId="19305" xr:uid="{00000000-0005-0000-0000-00000F4B0000}"/>
    <cellStyle name="Normal 3 4 9 4" xfId="19306" xr:uid="{00000000-0005-0000-0000-0000104B0000}"/>
    <cellStyle name="Normal 3 5" xfId="22" xr:uid="{00000000-0005-0000-0000-0000114B0000}"/>
    <cellStyle name="Normal 3 5 2" xfId="39151" xr:uid="{00000000-0005-0000-0000-0000124B0000}"/>
    <cellStyle name="Normal 3 6" xfId="36" xr:uid="{00000000-0005-0000-0000-0000134B0000}"/>
    <cellStyle name="Normal 3 6 2" xfId="39059" xr:uid="{00000000-0005-0000-0000-0000144B0000}"/>
    <cellStyle name="Normal 3 6 2 2" xfId="39060" xr:uid="{00000000-0005-0000-0000-0000154B0000}"/>
    <cellStyle name="Normal 3 6 3" xfId="39061" xr:uid="{00000000-0005-0000-0000-0000164B0000}"/>
    <cellStyle name="Normal 3 6 4" xfId="39258" xr:uid="{87D067BE-3666-4C5F-A993-5443D08BFC08}"/>
    <cellStyle name="Normal 3 7" xfId="38" xr:uid="{00000000-0005-0000-0000-0000174B0000}"/>
    <cellStyle name="Normal 3 7 2" xfId="71" xr:uid="{00000000-0005-0000-0000-0000184B0000}"/>
    <cellStyle name="Normal 3 7 2 2" xfId="128" xr:uid="{00000000-0005-0000-0000-0000194B0000}"/>
    <cellStyle name="Normal 3 7 2 2 2" xfId="240" xr:uid="{00000000-0005-0000-0000-00001A4B0000}"/>
    <cellStyle name="Normal 3 7 2 3" xfId="186" xr:uid="{00000000-0005-0000-0000-00001B4B0000}"/>
    <cellStyle name="Normal 3 7 3" xfId="99" xr:uid="{00000000-0005-0000-0000-00001C4B0000}"/>
    <cellStyle name="Normal 3 7 3 2" xfId="213" xr:uid="{00000000-0005-0000-0000-00001D4B0000}"/>
    <cellStyle name="Normal 3 7 4" xfId="159" xr:uid="{00000000-0005-0000-0000-00001E4B0000}"/>
    <cellStyle name="Normal 3 8" xfId="54" xr:uid="{00000000-0005-0000-0000-00001F4B0000}"/>
    <cellStyle name="Normal 3 8 2" xfId="114" xr:uid="{00000000-0005-0000-0000-0000204B0000}"/>
    <cellStyle name="Normal 3 8 2 2" xfId="227" xr:uid="{00000000-0005-0000-0000-0000214B0000}"/>
    <cellStyle name="Normal 3 8 3" xfId="173" xr:uid="{00000000-0005-0000-0000-0000224B0000}"/>
    <cellStyle name="Normal 3 9" xfId="86" xr:uid="{00000000-0005-0000-0000-0000234B0000}"/>
    <cellStyle name="Normal 3 9 2" xfId="200" xr:uid="{00000000-0005-0000-0000-0000244B0000}"/>
    <cellStyle name="Normal 30" xfId="19307" xr:uid="{00000000-0005-0000-0000-0000254B0000}"/>
    <cellStyle name="Normal 30 10" xfId="19308" xr:uid="{00000000-0005-0000-0000-0000264B0000}"/>
    <cellStyle name="Normal 30 10 2" xfId="19309" xr:uid="{00000000-0005-0000-0000-0000274B0000}"/>
    <cellStyle name="Normal 30 10 3" xfId="19310" xr:uid="{00000000-0005-0000-0000-0000284B0000}"/>
    <cellStyle name="Normal 30 10 4" xfId="19311" xr:uid="{00000000-0005-0000-0000-0000294B0000}"/>
    <cellStyle name="Normal 30 11" xfId="19312" xr:uid="{00000000-0005-0000-0000-00002A4B0000}"/>
    <cellStyle name="Normal 30 11 2" xfId="19313" xr:uid="{00000000-0005-0000-0000-00002B4B0000}"/>
    <cellStyle name="Normal 30 11 3" xfId="19314" xr:uid="{00000000-0005-0000-0000-00002C4B0000}"/>
    <cellStyle name="Normal 30 11 4" xfId="19315" xr:uid="{00000000-0005-0000-0000-00002D4B0000}"/>
    <cellStyle name="Normal 30 12" xfId="19316" xr:uid="{00000000-0005-0000-0000-00002E4B0000}"/>
    <cellStyle name="Normal 30 12 2" xfId="19317" xr:uid="{00000000-0005-0000-0000-00002F4B0000}"/>
    <cellStyle name="Normal 30 12 3" xfId="19318" xr:uid="{00000000-0005-0000-0000-0000304B0000}"/>
    <cellStyle name="Normal 30 12 4" xfId="19319" xr:uid="{00000000-0005-0000-0000-0000314B0000}"/>
    <cellStyle name="Normal 30 13" xfId="19320" xr:uid="{00000000-0005-0000-0000-0000324B0000}"/>
    <cellStyle name="Normal 30 14" xfId="19321" xr:uid="{00000000-0005-0000-0000-0000334B0000}"/>
    <cellStyle name="Normal 30 15" xfId="19322" xr:uid="{00000000-0005-0000-0000-0000344B0000}"/>
    <cellStyle name="Normal 30 16" xfId="19323" xr:uid="{00000000-0005-0000-0000-0000354B0000}"/>
    <cellStyle name="Normal 30 17" xfId="19324" xr:uid="{00000000-0005-0000-0000-0000364B0000}"/>
    <cellStyle name="Normal 30 2" xfId="19325" xr:uid="{00000000-0005-0000-0000-0000374B0000}"/>
    <cellStyle name="Normal 30 2 10" xfId="19326" xr:uid="{00000000-0005-0000-0000-0000384B0000}"/>
    <cellStyle name="Normal 30 2 11" xfId="19327" xr:uid="{00000000-0005-0000-0000-0000394B0000}"/>
    <cellStyle name="Normal 30 2 12" xfId="19328" xr:uid="{00000000-0005-0000-0000-00003A4B0000}"/>
    <cellStyle name="Normal 30 2 13" xfId="19329" xr:uid="{00000000-0005-0000-0000-00003B4B0000}"/>
    <cellStyle name="Normal 30 2 14" xfId="19330" xr:uid="{00000000-0005-0000-0000-00003C4B0000}"/>
    <cellStyle name="Normal 30 2 2" xfId="19331" xr:uid="{00000000-0005-0000-0000-00003D4B0000}"/>
    <cellStyle name="Normal 30 2 2 10" xfId="19332" xr:uid="{00000000-0005-0000-0000-00003E4B0000}"/>
    <cellStyle name="Normal 30 2 2 11" xfId="19333" xr:uid="{00000000-0005-0000-0000-00003F4B0000}"/>
    <cellStyle name="Normal 30 2 2 12" xfId="19334" xr:uid="{00000000-0005-0000-0000-0000404B0000}"/>
    <cellStyle name="Normal 30 2 2 2" xfId="19335" xr:uid="{00000000-0005-0000-0000-0000414B0000}"/>
    <cellStyle name="Normal 30 2 2 2 2" xfId="19336" xr:uid="{00000000-0005-0000-0000-0000424B0000}"/>
    <cellStyle name="Normal 30 2 2 2 2 2" xfId="19337" xr:uid="{00000000-0005-0000-0000-0000434B0000}"/>
    <cellStyle name="Normal 30 2 2 2 2 3" xfId="19338" xr:uid="{00000000-0005-0000-0000-0000444B0000}"/>
    <cellStyle name="Normal 30 2 2 2 2 4" xfId="19339" xr:uid="{00000000-0005-0000-0000-0000454B0000}"/>
    <cellStyle name="Normal 30 2 2 2 3" xfId="19340" xr:uid="{00000000-0005-0000-0000-0000464B0000}"/>
    <cellStyle name="Normal 30 2 2 2 3 2" xfId="19341" xr:uid="{00000000-0005-0000-0000-0000474B0000}"/>
    <cellStyle name="Normal 30 2 2 2 3 3" xfId="19342" xr:uid="{00000000-0005-0000-0000-0000484B0000}"/>
    <cellStyle name="Normal 30 2 2 2 3 4" xfId="19343" xr:uid="{00000000-0005-0000-0000-0000494B0000}"/>
    <cellStyle name="Normal 30 2 2 2 4" xfId="19344" xr:uid="{00000000-0005-0000-0000-00004A4B0000}"/>
    <cellStyle name="Normal 30 2 2 2 5" xfId="19345" xr:uid="{00000000-0005-0000-0000-00004B4B0000}"/>
    <cellStyle name="Normal 30 2 2 2 6" xfId="19346" xr:uid="{00000000-0005-0000-0000-00004C4B0000}"/>
    <cellStyle name="Normal 30 2 2 3" xfId="19347" xr:uid="{00000000-0005-0000-0000-00004D4B0000}"/>
    <cellStyle name="Normal 30 2 2 3 2" xfId="19348" xr:uid="{00000000-0005-0000-0000-00004E4B0000}"/>
    <cellStyle name="Normal 30 2 2 3 3" xfId="19349" xr:uid="{00000000-0005-0000-0000-00004F4B0000}"/>
    <cellStyle name="Normal 30 2 2 3 4" xfId="19350" xr:uid="{00000000-0005-0000-0000-0000504B0000}"/>
    <cellStyle name="Normal 30 2 2 4" xfId="19351" xr:uid="{00000000-0005-0000-0000-0000514B0000}"/>
    <cellStyle name="Normal 30 2 2 4 2" xfId="19352" xr:uid="{00000000-0005-0000-0000-0000524B0000}"/>
    <cellStyle name="Normal 30 2 2 4 3" xfId="19353" xr:uid="{00000000-0005-0000-0000-0000534B0000}"/>
    <cellStyle name="Normal 30 2 2 4 4" xfId="19354" xr:uid="{00000000-0005-0000-0000-0000544B0000}"/>
    <cellStyle name="Normal 30 2 2 5" xfId="19355" xr:uid="{00000000-0005-0000-0000-0000554B0000}"/>
    <cellStyle name="Normal 30 2 2 5 2" xfId="19356" xr:uid="{00000000-0005-0000-0000-0000564B0000}"/>
    <cellStyle name="Normal 30 2 2 5 3" xfId="19357" xr:uid="{00000000-0005-0000-0000-0000574B0000}"/>
    <cellStyle name="Normal 30 2 2 5 4" xfId="19358" xr:uid="{00000000-0005-0000-0000-0000584B0000}"/>
    <cellStyle name="Normal 30 2 2 6" xfId="19359" xr:uid="{00000000-0005-0000-0000-0000594B0000}"/>
    <cellStyle name="Normal 30 2 2 6 2" xfId="19360" xr:uid="{00000000-0005-0000-0000-00005A4B0000}"/>
    <cellStyle name="Normal 30 2 2 6 3" xfId="19361" xr:uid="{00000000-0005-0000-0000-00005B4B0000}"/>
    <cellStyle name="Normal 30 2 2 6 4" xfId="19362" xr:uid="{00000000-0005-0000-0000-00005C4B0000}"/>
    <cellStyle name="Normal 30 2 2 7" xfId="19363" xr:uid="{00000000-0005-0000-0000-00005D4B0000}"/>
    <cellStyle name="Normal 30 2 2 7 2" xfId="19364" xr:uid="{00000000-0005-0000-0000-00005E4B0000}"/>
    <cellStyle name="Normal 30 2 2 7 3" xfId="19365" xr:uid="{00000000-0005-0000-0000-00005F4B0000}"/>
    <cellStyle name="Normal 30 2 2 7 4" xfId="19366" xr:uid="{00000000-0005-0000-0000-0000604B0000}"/>
    <cellStyle name="Normal 30 2 2 8" xfId="19367" xr:uid="{00000000-0005-0000-0000-0000614B0000}"/>
    <cellStyle name="Normal 30 2 2 9" xfId="19368" xr:uid="{00000000-0005-0000-0000-0000624B0000}"/>
    <cellStyle name="Normal 30 2 3" xfId="19369" xr:uid="{00000000-0005-0000-0000-0000634B0000}"/>
    <cellStyle name="Normal 30 2 3 2" xfId="19370" xr:uid="{00000000-0005-0000-0000-0000644B0000}"/>
    <cellStyle name="Normal 30 2 3 2 2" xfId="19371" xr:uid="{00000000-0005-0000-0000-0000654B0000}"/>
    <cellStyle name="Normal 30 2 3 2 3" xfId="19372" xr:uid="{00000000-0005-0000-0000-0000664B0000}"/>
    <cellStyle name="Normal 30 2 3 2 4" xfId="19373" xr:uid="{00000000-0005-0000-0000-0000674B0000}"/>
    <cellStyle name="Normal 30 2 3 3" xfId="19374" xr:uid="{00000000-0005-0000-0000-0000684B0000}"/>
    <cellStyle name="Normal 30 2 3 3 2" xfId="19375" xr:uid="{00000000-0005-0000-0000-0000694B0000}"/>
    <cellStyle name="Normal 30 2 3 3 3" xfId="19376" xr:uid="{00000000-0005-0000-0000-00006A4B0000}"/>
    <cellStyle name="Normal 30 2 3 3 4" xfId="19377" xr:uid="{00000000-0005-0000-0000-00006B4B0000}"/>
    <cellStyle name="Normal 30 2 3 4" xfId="19378" xr:uid="{00000000-0005-0000-0000-00006C4B0000}"/>
    <cellStyle name="Normal 30 2 3 5" xfId="19379" xr:uid="{00000000-0005-0000-0000-00006D4B0000}"/>
    <cellStyle name="Normal 30 2 3 6" xfId="19380" xr:uid="{00000000-0005-0000-0000-00006E4B0000}"/>
    <cellStyle name="Normal 30 2 4" xfId="19381" xr:uid="{00000000-0005-0000-0000-00006F4B0000}"/>
    <cellStyle name="Normal 30 2 4 2" xfId="19382" xr:uid="{00000000-0005-0000-0000-0000704B0000}"/>
    <cellStyle name="Normal 30 2 4 3" xfId="19383" xr:uid="{00000000-0005-0000-0000-0000714B0000}"/>
    <cellStyle name="Normal 30 2 4 4" xfId="19384" xr:uid="{00000000-0005-0000-0000-0000724B0000}"/>
    <cellStyle name="Normal 30 2 5" xfId="19385" xr:uid="{00000000-0005-0000-0000-0000734B0000}"/>
    <cellStyle name="Normal 30 2 5 2" xfId="19386" xr:uid="{00000000-0005-0000-0000-0000744B0000}"/>
    <cellStyle name="Normal 30 2 5 3" xfId="19387" xr:uid="{00000000-0005-0000-0000-0000754B0000}"/>
    <cellStyle name="Normal 30 2 5 4" xfId="19388" xr:uid="{00000000-0005-0000-0000-0000764B0000}"/>
    <cellStyle name="Normal 30 2 6" xfId="19389" xr:uid="{00000000-0005-0000-0000-0000774B0000}"/>
    <cellStyle name="Normal 30 2 6 2" xfId="19390" xr:uid="{00000000-0005-0000-0000-0000784B0000}"/>
    <cellStyle name="Normal 30 2 6 3" xfId="19391" xr:uid="{00000000-0005-0000-0000-0000794B0000}"/>
    <cellStyle name="Normal 30 2 6 4" xfId="19392" xr:uid="{00000000-0005-0000-0000-00007A4B0000}"/>
    <cellStyle name="Normal 30 2 7" xfId="19393" xr:uid="{00000000-0005-0000-0000-00007B4B0000}"/>
    <cellStyle name="Normal 30 2 7 2" xfId="19394" xr:uid="{00000000-0005-0000-0000-00007C4B0000}"/>
    <cellStyle name="Normal 30 2 7 3" xfId="19395" xr:uid="{00000000-0005-0000-0000-00007D4B0000}"/>
    <cellStyle name="Normal 30 2 7 4" xfId="19396" xr:uid="{00000000-0005-0000-0000-00007E4B0000}"/>
    <cellStyle name="Normal 30 2 8" xfId="19397" xr:uid="{00000000-0005-0000-0000-00007F4B0000}"/>
    <cellStyle name="Normal 30 2 8 2" xfId="19398" xr:uid="{00000000-0005-0000-0000-0000804B0000}"/>
    <cellStyle name="Normal 30 2 8 3" xfId="19399" xr:uid="{00000000-0005-0000-0000-0000814B0000}"/>
    <cellStyle name="Normal 30 2 8 4" xfId="19400" xr:uid="{00000000-0005-0000-0000-0000824B0000}"/>
    <cellStyle name="Normal 30 2 9" xfId="19401" xr:uid="{00000000-0005-0000-0000-0000834B0000}"/>
    <cellStyle name="Normal 30 2 9 2" xfId="19402" xr:uid="{00000000-0005-0000-0000-0000844B0000}"/>
    <cellStyle name="Normal 30 2 9 3" xfId="19403" xr:uid="{00000000-0005-0000-0000-0000854B0000}"/>
    <cellStyle name="Normal 30 2 9 4" xfId="19404" xr:uid="{00000000-0005-0000-0000-0000864B0000}"/>
    <cellStyle name="Normal 30 3" xfId="19405" xr:uid="{00000000-0005-0000-0000-0000874B0000}"/>
    <cellStyle name="Normal 30 3 10" xfId="19406" xr:uid="{00000000-0005-0000-0000-0000884B0000}"/>
    <cellStyle name="Normal 30 3 11" xfId="19407" xr:uid="{00000000-0005-0000-0000-0000894B0000}"/>
    <cellStyle name="Normal 30 3 12" xfId="19408" xr:uid="{00000000-0005-0000-0000-00008A4B0000}"/>
    <cellStyle name="Normal 30 3 13" xfId="19409" xr:uid="{00000000-0005-0000-0000-00008B4B0000}"/>
    <cellStyle name="Normal 30 3 14" xfId="19410" xr:uid="{00000000-0005-0000-0000-00008C4B0000}"/>
    <cellStyle name="Normal 30 3 2" xfId="19411" xr:uid="{00000000-0005-0000-0000-00008D4B0000}"/>
    <cellStyle name="Normal 30 3 2 10" xfId="19412" xr:uid="{00000000-0005-0000-0000-00008E4B0000}"/>
    <cellStyle name="Normal 30 3 2 11" xfId="19413" xr:uid="{00000000-0005-0000-0000-00008F4B0000}"/>
    <cellStyle name="Normal 30 3 2 12" xfId="19414" xr:uid="{00000000-0005-0000-0000-0000904B0000}"/>
    <cellStyle name="Normal 30 3 2 2" xfId="19415" xr:uid="{00000000-0005-0000-0000-0000914B0000}"/>
    <cellStyle name="Normal 30 3 2 2 2" xfId="19416" xr:uid="{00000000-0005-0000-0000-0000924B0000}"/>
    <cellStyle name="Normal 30 3 2 2 2 2" xfId="19417" xr:uid="{00000000-0005-0000-0000-0000934B0000}"/>
    <cellStyle name="Normal 30 3 2 2 2 3" xfId="19418" xr:uid="{00000000-0005-0000-0000-0000944B0000}"/>
    <cellStyle name="Normal 30 3 2 2 2 4" xfId="19419" xr:uid="{00000000-0005-0000-0000-0000954B0000}"/>
    <cellStyle name="Normal 30 3 2 2 3" xfId="19420" xr:uid="{00000000-0005-0000-0000-0000964B0000}"/>
    <cellStyle name="Normal 30 3 2 2 3 2" xfId="19421" xr:uid="{00000000-0005-0000-0000-0000974B0000}"/>
    <cellStyle name="Normal 30 3 2 2 3 3" xfId="19422" xr:uid="{00000000-0005-0000-0000-0000984B0000}"/>
    <cellStyle name="Normal 30 3 2 2 3 4" xfId="19423" xr:uid="{00000000-0005-0000-0000-0000994B0000}"/>
    <cellStyle name="Normal 30 3 2 2 4" xfId="19424" xr:uid="{00000000-0005-0000-0000-00009A4B0000}"/>
    <cellStyle name="Normal 30 3 2 2 5" xfId="19425" xr:uid="{00000000-0005-0000-0000-00009B4B0000}"/>
    <cellStyle name="Normal 30 3 2 2 6" xfId="19426" xr:uid="{00000000-0005-0000-0000-00009C4B0000}"/>
    <cellStyle name="Normal 30 3 2 3" xfId="19427" xr:uid="{00000000-0005-0000-0000-00009D4B0000}"/>
    <cellStyle name="Normal 30 3 2 3 2" xfId="19428" xr:uid="{00000000-0005-0000-0000-00009E4B0000}"/>
    <cellStyle name="Normal 30 3 2 3 3" xfId="19429" xr:uid="{00000000-0005-0000-0000-00009F4B0000}"/>
    <cellStyle name="Normal 30 3 2 3 4" xfId="19430" xr:uid="{00000000-0005-0000-0000-0000A04B0000}"/>
    <cellStyle name="Normal 30 3 2 4" xfId="19431" xr:uid="{00000000-0005-0000-0000-0000A14B0000}"/>
    <cellStyle name="Normal 30 3 2 4 2" xfId="19432" xr:uid="{00000000-0005-0000-0000-0000A24B0000}"/>
    <cellStyle name="Normal 30 3 2 4 3" xfId="19433" xr:uid="{00000000-0005-0000-0000-0000A34B0000}"/>
    <cellStyle name="Normal 30 3 2 4 4" xfId="19434" xr:uid="{00000000-0005-0000-0000-0000A44B0000}"/>
    <cellStyle name="Normal 30 3 2 5" xfId="19435" xr:uid="{00000000-0005-0000-0000-0000A54B0000}"/>
    <cellStyle name="Normal 30 3 2 5 2" xfId="19436" xr:uid="{00000000-0005-0000-0000-0000A64B0000}"/>
    <cellStyle name="Normal 30 3 2 5 3" xfId="19437" xr:uid="{00000000-0005-0000-0000-0000A74B0000}"/>
    <cellStyle name="Normal 30 3 2 5 4" xfId="19438" xr:uid="{00000000-0005-0000-0000-0000A84B0000}"/>
    <cellStyle name="Normal 30 3 2 6" xfId="19439" xr:uid="{00000000-0005-0000-0000-0000A94B0000}"/>
    <cellStyle name="Normal 30 3 2 6 2" xfId="19440" xr:uid="{00000000-0005-0000-0000-0000AA4B0000}"/>
    <cellStyle name="Normal 30 3 2 6 3" xfId="19441" xr:uid="{00000000-0005-0000-0000-0000AB4B0000}"/>
    <cellStyle name="Normal 30 3 2 6 4" xfId="19442" xr:uid="{00000000-0005-0000-0000-0000AC4B0000}"/>
    <cellStyle name="Normal 30 3 2 7" xfId="19443" xr:uid="{00000000-0005-0000-0000-0000AD4B0000}"/>
    <cellStyle name="Normal 30 3 2 7 2" xfId="19444" xr:uid="{00000000-0005-0000-0000-0000AE4B0000}"/>
    <cellStyle name="Normal 30 3 2 7 3" xfId="19445" xr:uid="{00000000-0005-0000-0000-0000AF4B0000}"/>
    <cellStyle name="Normal 30 3 2 7 4" xfId="19446" xr:uid="{00000000-0005-0000-0000-0000B04B0000}"/>
    <cellStyle name="Normal 30 3 2 8" xfId="19447" xr:uid="{00000000-0005-0000-0000-0000B14B0000}"/>
    <cellStyle name="Normal 30 3 2 9" xfId="19448" xr:uid="{00000000-0005-0000-0000-0000B24B0000}"/>
    <cellStyle name="Normal 30 3 3" xfId="19449" xr:uid="{00000000-0005-0000-0000-0000B34B0000}"/>
    <cellStyle name="Normal 30 3 3 2" xfId="19450" xr:uid="{00000000-0005-0000-0000-0000B44B0000}"/>
    <cellStyle name="Normal 30 3 3 2 2" xfId="19451" xr:uid="{00000000-0005-0000-0000-0000B54B0000}"/>
    <cellStyle name="Normal 30 3 3 2 3" xfId="19452" xr:uid="{00000000-0005-0000-0000-0000B64B0000}"/>
    <cellStyle name="Normal 30 3 3 2 4" xfId="19453" xr:uid="{00000000-0005-0000-0000-0000B74B0000}"/>
    <cellStyle name="Normal 30 3 3 3" xfId="19454" xr:uid="{00000000-0005-0000-0000-0000B84B0000}"/>
    <cellStyle name="Normal 30 3 3 3 2" xfId="19455" xr:uid="{00000000-0005-0000-0000-0000B94B0000}"/>
    <cellStyle name="Normal 30 3 3 3 3" xfId="19456" xr:uid="{00000000-0005-0000-0000-0000BA4B0000}"/>
    <cellStyle name="Normal 30 3 3 3 4" xfId="19457" xr:uid="{00000000-0005-0000-0000-0000BB4B0000}"/>
    <cellStyle name="Normal 30 3 3 4" xfId="19458" xr:uid="{00000000-0005-0000-0000-0000BC4B0000}"/>
    <cellStyle name="Normal 30 3 3 5" xfId="19459" xr:uid="{00000000-0005-0000-0000-0000BD4B0000}"/>
    <cellStyle name="Normal 30 3 3 6" xfId="19460" xr:uid="{00000000-0005-0000-0000-0000BE4B0000}"/>
    <cellStyle name="Normal 30 3 4" xfId="19461" xr:uid="{00000000-0005-0000-0000-0000BF4B0000}"/>
    <cellStyle name="Normal 30 3 4 2" xfId="19462" xr:uid="{00000000-0005-0000-0000-0000C04B0000}"/>
    <cellStyle name="Normal 30 3 4 3" xfId="19463" xr:uid="{00000000-0005-0000-0000-0000C14B0000}"/>
    <cellStyle name="Normal 30 3 4 4" xfId="19464" xr:uid="{00000000-0005-0000-0000-0000C24B0000}"/>
    <cellStyle name="Normal 30 3 5" xfId="19465" xr:uid="{00000000-0005-0000-0000-0000C34B0000}"/>
    <cellStyle name="Normal 30 3 5 2" xfId="19466" xr:uid="{00000000-0005-0000-0000-0000C44B0000}"/>
    <cellStyle name="Normal 30 3 5 3" xfId="19467" xr:uid="{00000000-0005-0000-0000-0000C54B0000}"/>
    <cellStyle name="Normal 30 3 5 4" xfId="19468" xr:uid="{00000000-0005-0000-0000-0000C64B0000}"/>
    <cellStyle name="Normal 30 3 6" xfId="19469" xr:uid="{00000000-0005-0000-0000-0000C74B0000}"/>
    <cellStyle name="Normal 30 3 6 2" xfId="19470" xr:uid="{00000000-0005-0000-0000-0000C84B0000}"/>
    <cellStyle name="Normal 30 3 6 3" xfId="19471" xr:uid="{00000000-0005-0000-0000-0000C94B0000}"/>
    <cellStyle name="Normal 30 3 6 4" xfId="19472" xr:uid="{00000000-0005-0000-0000-0000CA4B0000}"/>
    <cellStyle name="Normal 30 3 7" xfId="19473" xr:uid="{00000000-0005-0000-0000-0000CB4B0000}"/>
    <cellStyle name="Normal 30 3 7 2" xfId="19474" xr:uid="{00000000-0005-0000-0000-0000CC4B0000}"/>
    <cellStyle name="Normal 30 3 7 3" xfId="19475" xr:uid="{00000000-0005-0000-0000-0000CD4B0000}"/>
    <cellStyle name="Normal 30 3 7 4" xfId="19476" xr:uid="{00000000-0005-0000-0000-0000CE4B0000}"/>
    <cellStyle name="Normal 30 3 8" xfId="19477" xr:uid="{00000000-0005-0000-0000-0000CF4B0000}"/>
    <cellStyle name="Normal 30 3 8 2" xfId="19478" xr:uid="{00000000-0005-0000-0000-0000D04B0000}"/>
    <cellStyle name="Normal 30 3 8 3" xfId="19479" xr:uid="{00000000-0005-0000-0000-0000D14B0000}"/>
    <cellStyle name="Normal 30 3 8 4" xfId="19480" xr:uid="{00000000-0005-0000-0000-0000D24B0000}"/>
    <cellStyle name="Normal 30 3 9" xfId="19481" xr:uid="{00000000-0005-0000-0000-0000D34B0000}"/>
    <cellStyle name="Normal 30 3 9 2" xfId="19482" xr:uid="{00000000-0005-0000-0000-0000D44B0000}"/>
    <cellStyle name="Normal 30 3 9 3" xfId="19483" xr:uid="{00000000-0005-0000-0000-0000D54B0000}"/>
    <cellStyle name="Normal 30 3 9 4" xfId="19484" xr:uid="{00000000-0005-0000-0000-0000D64B0000}"/>
    <cellStyle name="Normal 30 4" xfId="19485" xr:uid="{00000000-0005-0000-0000-0000D74B0000}"/>
    <cellStyle name="Normal 30 4 10" xfId="19486" xr:uid="{00000000-0005-0000-0000-0000D84B0000}"/>
    <cellStyle name="Normal 30 4 11" xfId="19487" xr:uid="{00000000-0005-0000-0000-0000D94B0000}"/>
    <cellStyle name="Normal 30 4 12" xfId="19488" xr:uid="{00000000-0005-0000-0000-0000DA4B0000}"/>
    <cellStyle name="Normal 30 4 2" xfId="19489" xr:uid="{00000000-0005-0000-0000-0000DB4B0000}"/>
    <cellStyle name="Normal 30 4 2 2" xfId="19490" xr:uid="{00000000-0005-0000-0000-0000DC4B0000}"/>
    <cellStyle name="Normal 30 4 2 2 2" xfId="19491" xr:uid="{00000000-0005-0000-0000-0000DD4B0000}"/>
    <cellStyle name="Normal 30 4 2 2 3" xfId="19492" xr:uid="{00000000-0005-0000-0000-0000DE4B0000}"/>
    <cellStyle name="Normal 30 4 2 2 4" xfId="19493" xr:uid="{00000000-0005-0000-0000-0000DF4B0000}"/>
    <cellStyle name="Normal 30 4 2 3" xfId="19494" xr:uid="{00000000-0005-0000-0000-0000E04B0000}"/>
    <cellStyle name="Normal 30 4 2 3 2" xfId="19495" xr:uid="{00000000-0005-0000-0000-0000E14B0000}"/>
    <cellStyle name="Normal 30 4 2 3 3" xfId="19496" xr:uid="{00000000-0005-0000-0000-0000E24B0000}"/>
    <cellStyle name="Normal 30 4 2 3 4" xfId="19497" xr:uid="{00000000-0005-0000-0000-0000E34B0000}"/>
    <cellStyle name="Normal 30 4 2 4" xfId="19498" xr:uid="{00000000-0005-0000-0000-0000E44B0000}"/>
    <cellStyle name="Normal 30 4 2 5" xfId="19499" xr:uid="{00000000-0005-0000-0000-0000E54B0000}"/>
    <cellStyle name="Normal 30 4 2 6" xfId="19500" xr:uid="{00000000-0005-0000-0000-0000E64B0000}"/>
    <cellStyle name="Normal 30 4 3" xfId="19501" xr:uid="{00000000-0005-0000-0000-0000E74B0000}"/>
    <cellStyle name="Normal 30 4 3 2" xfId="19502" xr:uid="{00000000-0005-0000-0000-0000E84B0000}"/>
    <cellStyle name="Normal 30 4 3 3" xfId="19503" xr:uid="{00000000-0005-0000-0000-0000E94B0000}"/>
    <cellStyle name="Normal 30 4 3 4" xfId="19504" xr:uid="{00000000-0005-0000-0000-0000EA4B0000}"/>
    <cellStyle name="Normal 30 4 4" xfId="19505" xr:uid="{00000000-0005-0000-0000-0000EB4B0000}"/>
    <cellStyle name="Normal 30 4 4 2" xfId="19506" xr:uid="{00000000-0005-0000-0000-0000EC4B0000}"/>
    <cellStyle name="Normal 30 4 4 3" xfId="19507" xr:uid="{00000000-0005-0000-0000-0000ED4B0000}"/>
    <cellStyle name="Normal 30 4 4 4" xfId="19508" xr:uid="{00000000-0005-0000-0000-0000EE4B0000}"/>
    <cellStyle name="Normal 30 4 5" xfId="19509" xr:uid="{00000000-0005-0000-0000-0000EF4B0000}"/>
    <cellStyle name="Normal 30 4 5 2" xfId="19510" xr:uid="{00000000-0005-0000-0000-0000F04B0000}"/>
    <cellStyle name="Normal 30 4 5 3" xfId="19511" xr:uid="{00000000-0005-0000-0000-0000F14B0000}"/>
    <cellStyle name="Normal 30 4 5 4" xfId="19512" xr:uid="{00000000-0005-0000-0000-0000F24B0000}"/>
    <cellStyle name="Normal 30 4 6" xfId="19513" xr:uid="{00000000-0005-0000-0000-0000F34B0000}"/>
    <cellStyle name="Normal 30 4 6 2" xfId="19514" xr:uid="{00000000-0005-0000-0000-0000F44B0000}"/>
    <cellStyle name="Normal 30 4 6 3" xfId="19515" xr:uid="{00000000-0005-0000-0000-0000F54B0000}"/>
    <cellStyle name="Normal 30 4 6 4" xfId="19516" xr:uid="{00000000-0005-0000-0000-0000F64B0000}"/>
    <cellStyle name="Normal 30 4 7" xfId="19517" xr:uid="{00000000-0005-0000-0000-0000F74B0000}"/>
    <cellStyle name="Normal 30 4 7 2" xfId="19518" xr:uid="{00000000-0005-0000-0000-0000F84B0000}"/>
    <cellStyle name="Normal 30 4 7 3" xfId="19519" xr:uid="{00000000-0005-0000-0000-0000F94B0000}"/>
    <cellStyle name="Normal 30 4 7 4" xfId="19520" xr:uid="{00000000-0005-0000-0000-0000FA4B0000}"/>
    <cellStyle name="Normal 30 4 8" xfId="19521" xr:uid="{00000000-0005-0000-0000-0000FB4B0000}"/>
    <cellStyle name="Normal 30 4 9" xfId="19522" xr:uid="{00000000-0005-0000-0000-0000FC4B0000}"/>
    <cellStyle name="Normal 30 5" xfId="19523" xr:uid="{00000000-0005-0000-0000-0000FD4B0000}"/>
    <cellStyle name="Normal 30 5 10" xfId="19524" xr:uid="{00000000-0005-0000-0000-0000FE4B0000}"/>
    <cellStyle name="Normal 30 5 11" xfId="19525" xr:uid="{00000000-0005-0000-0000-0000FF4B0000}"/>
    <cellStyle name="Normal 30 5 12" xfId="19526" xr:uid="{00000000-0005-0000-0000-0000004C0000}"/>
    <cellStyle name="Normal 30 5 2" xfId="19527" xr:uid="{00000000-0005-0000-0000-0000014C0000}"/>
    <cellStyle name="Normal 30 5 2 2" xfId="19528" xr:uid="{00000000-0005-0000-0000-0000024C0000}"/>
    <cellStyle name="Normal 30 5 2 2 2" xfId="19529" xr:uid="{00000000-0005-0000-0000-0000034C0000}"/>
    <cellStyle name="Normal 30 5 2 2 3" xfId="19530" xr:uid="{00000000-0005-0000-0000-0000044C0000}"/>
    <cellStyle name="Normal 30 5 2 2 4" xfId="19531" xr:uid="{00000000-0005-0000-0000-0000054C0000}"/>
    <cellStyle name="Normal 30 5 2 3" xfId="19532" xr:uid="{00000000-0005-0000-0000-0000064C0000}"/>
    <cellStyle name="Normal 30 5 2 3 2" xfId="19533" xr:uid="{00000000-0005-0000-0000-0000074C0000}"/>
    <cellStyle name="Normal 30 5 2 3 3" xfId="19534" xr:uid="{00000000-0005-0000-0000-0000084C0000}"/>
    <cellStyle name="Normal 30 5 2 3 4" xfId="19535" xr:uid="{00000000-0005-0000-0000-0000094C0000}"/>
    <cellStyle name="Normal 30 5 2 4" xfId="19536" xr:uid="{00000000-0005-0000-0000-00000A4C0000}"/>
    <cellStyle name="Normal 30 5 2 5" xfId="19537" xr:uid="{00000000-0005-0000-0000-00000B4C0000}"/>
    <cellStyle name="Normal 30 5 2 6" xfId="19538" xr:uid="{00000000-0005-0000-0000-00000C4C0000}"/>
    <cellStyle name="Normal 30 5 3" xfId="19539" xr:uid="{00000000-0005-0000-0000-00000D4C0000}"/>
    <cellStyle name="Normal 30 5 3 2" xfId="19540" xr:uid="{00000000-0005-0000-0000-00000E4C0000}"/>
    <cellStyle name="Normal 30 5 3 3" xfId="19541" xr:uid="{00000000-0005-0000-0000-00000F4C0000}"/>
    <cellStyle name="Normal 30 5 3 4" xfId="19542" xr:uid="{00000000-0005-0000-0000-0000104C0000}"/>
    <cellStyle name="Normal 30 5 4" xfId="19543" xr:uid="{00000000-0005-0000-0000-0000114C0000}"/>
    <cellStyle name="Normal 30 5 4 2" xfId="19544" xr:uid="{00000000-0005-0000-0000-0000124C0000}"/>
    <cellStyle name="Normal 30 5 4 3" xfId="19545" xr:uid="{00000000-0005-0000-0000-0000134C0000}"/>
    <cellStyle name="Normal 30 5 4 4" xfId="19546" xr:uid="{00000000-0005-0000-0000-0000144C0000}"/>
    <cellStyle name="Normal 30 5 5" xfId="19547" xr:uid="{00000000-0005-0000-0000-0000154C0000}"/>
    <cellStyle name="Normal 30 5 5 2" xfId="19548" xr:uid="{00000000-0005-0000-0000-0000164C0000}"/>
    <cellStyle name="Normal 30 5 5 3" xfId="19549" xr:uid="{00000000-0005-0000-0000-0000174C0000}"/>
    <cellStyle name="Normal 30 5 5 4" xfId="19550" xr:uid="{00000000-0005-0000-0000-0000184C0000}"/>
    <cellStyle name="Normal 30 5 6" xfId="19551" xr:uid="{00000000-0005-0000-0000-0000194C0000}"/>
    <cellStyle name="Normal 30 5 6 2" xfId="19552" xr:uid="{00000000-0005-0000-0000-00001A4C0000}"/>
    <cellStyle name="Normal 30 5 6 3" xfId="19553" xr:uid="{00000000-0005-0000-0000-00001B4C0000}"/>
    <cellStyle name="Normal 30 5 6 4" xfId="19554" xr:uid="{00000000-0005-0000-0000-00001C4C0000}"/>
    <cellStyle name="Normal 30 5 7" xfId="19555" xr:uid="{00000000-0005-0000-0000-00001D4C0000}"/>
    <cellStyle name="Normal 30 5 7 2" xfId="19556" xr:uid="{00000000-0005-0000-0000-00001E4C0000}"/>
    <cellStyle name="Normal 30 5 7 3" xfId="19557" xr:uid="{00000000-0005-0000-0000-00001F4C0000}"/>
    <cellStyle name="Normal 30 5 7 4" xfId="19558" xr:uid="{00000000-0005-0000-0000-0000204C0000}"/>
    <cellStyle name="Normal 30 5 8" xfId="19559" xr:uid="{00000000-0005-0000-0000-0000214C0000}"/>
    <cellStyle name="Normal 30 5 9" xfId="19560" xr:uid="{00000000-0005-0000-0000-0000224C0000}"/>
    <cellStyle name="Normal 30 6" xfId="19561" xr:uid="{00000000-0005-0000-0000-0000234C0000}"/>
    <cellStyle name="Normal 30 6 2" xfId="19562" xr:uid="{00000000-0005-0000-0000-0000244C0000}"/>
    <cellStyle name="Normal 30 6 2 2" xfId="19563" xr:uid="{00000000-0005-0000-0000-0000254C0000}"/>
    <cellStyle name="Normal 30 6 2 3" xfId="19564" xr:uid="{00000000-0005-0000-0000-0000264C0000}"/>
    <cellStyle name="Normal 30 6 2 4" xfId="19565" xr:uid="{00000000-0005-0000-0000-0000274C0000}"/>
    <cellStyle name="Normal 30 6 3" xfId="19566" xr:uid="{00000000-0005-0000-0000-0000284C0000}"/>
    <cellStyle name="Normal 30 6 3 2" xfId="19567" xr:uid="{00000000-0005-0000-0000-0000294C0000}"/>
    <cellStyle name="Normal 30 6 3 3" xfId="19568" xr:uid="{00000000-0005-0000-0000-00002A4C0000}"/>
    <cellStyle name="Normal 30 6 3 4" xfId="19569" xr:uid="{00000000-0005-0000-0000-00002B4C0000}"/>
    <cellStyle name="Normal 30 6 4" xfId="19570" xr:uid="{00000000-0005-0000-0000-00002C4C0000}"/>
    <cellStyle name="Normal 30 6 5" xfId="19571" xr:uid="{00000000-0005-0000-0000-00002D4C0000}"/>
    <cellStyle name="Normal 30 6 6" xfId="19572" xr:uid="{00000000-0005-0000-0000-00002E4C0000}"/>
    <cellStyle name="Normal 30 7" xfId="19573" xr:uid="{00000000-0005-0000-0000-00002F4C0000}"/>
    <cellStyle name="Normal 30 7 2" xfId="19574" xr:uid="{00000000-0005-0000-0000-0000304C0000}"/>
    <cellStyle name="Normal 30 7 3" xfId="19575" xr:uid="{00000000-0005-0000-0000-0000314C0000}"/>
    <cellStyle name="Normal 30 7 4" xfId="19576" xr:uid="{00000000-0005-0000-0000-0000324C0000}"/>
    <cellStyle name="Normal 30 8" xfId="19577" xr:uid="{00000000-0005-0000-0000-0000334C0000}"/>
    <cellStyle name="Normal 30 8 2" xfId="19578" xr:uid="{00000000-0005-0000-0000-0000344C0000}"/>
    <cellStyle name="Normal 30 8 3" xfId="19579" xr:uid="{00000000-0005-0000-0000-0000354C0000}"/>
    <cellStyle name="Normal 30 8 4" xfId="19580" xr:uid="{00000000-0005-0000-0000-0000364C0000}"/>
    <cellStyle name="Normal 30 9" xfId="19581" xr:uid="{00000000-0005-0000-0000-0000374C0000}"/>
    <cellStyle name="Normal 30 9 2" xfId="19582" xr:uid="{00000000-0005-0000-0000-0000384C0000}"/>
    <cellStyle name="Normal 30 9 3" xfId="19583" xr:uid="{00000000-0005-0000-0000-0000394C0000}"/>
    <cellStyle name="Normal 30 9 4" xfId="19584" xr:uid="{00000000-0005-0000-0000-00003A4C0000}"/>
    <cellStyle name="Normal 31" xfId="19585" xr:uid="{00000000-0005-0000-0000-00003B4C0000}"/>
    <cellStyle name="Normal 32" xfId="19586" xr:uid="{00000000-0005-0000-0000-00003C4C0000}"/>
    <cellStyle name="Normal 32 10" xfId="19587" xr:uid="{00000000-0005-0000-0000-00003D4C0000}"/>
    <cellStyle name="Normal 32 11" xfId="19588" xr:uid="{00000000-0005-0000-0000-00003E4C0000}"/>
    <cellStyle name="Normal 32 12" xfId="19589" xr:uid="{00000000-0005-0000-0000-00003F4C0000}"/>
    <cellStyle name="Normal 32 13" xfId="19590" xr:uid="{00000000-0005-0000-0000-0000404C0000}"/>
    <cellStyle name="Normal 32 14" xfId="19591" xr:uid="{00000000-0005-0000-0000-0000414C0000}"/>
    <cellStyle name="Normal 32 2" xfId="19592" xr:uid="{00000000-0005-0000-0000-0000424C0000}"/>
    <cellStyle name="Normal 32 2 10" xfId="19593" xr:uid="{00000000-0005-0000-0000-0000434C0000}"/>
    <cellStyle name="Normal 32 2 11" xfId="19594" xr:uid="{00000000-0005-0000-0000-0000444C0000}"/>
    <cellStyle name="Normal 32 2 12" xfId="19595" xr:uid="{00000000-0005-0000-0000-0000454C0000}"/>
    <cellStyle name="Normal 32 2 2" xfId="19596" xr:uid="{00000000-0005-0000-0000-0000464C0000}"/>
    <cellStyle name="Normal 32 2 2 2" xfId="19597" xr:uid="{00000000-0005-0000-0000-0000474C0000}"/>
    <cellStyle name="Normal 32 2 2 2 2" xfId="19598" xr:uid="{00000000-0005-0000-0000-0000484C0000}"/>
    <cellStyle name="Normal 32 2 2 2 3" xfId="19599" xr:uid="{00000000-0005-0000-0000-0000494C0000}"/>
    <cellStyle name="Normal 32 2 2 2 4" xfId="19600" xr:uid="{00000000-0005-0000-0000-00004A4C0000}"/>
    <cellStyle name="Normal 32 2 2 3" xfId="19601" xr:uid="{00000000-0005-0000-0000-00004B4C0000}"/>
    <cellStyle name="Normal 32 2 2 3 2" xfId="19602" xr:uid="{00000000-0005-0000-0000-00004C4C0000}"/>
    <cellStyle name="Normal 32 2 2 3 3" xfId="19603" xr:uid="{00000000-0005-0000-0000-00004D4C0000}"/>
    <cellStyle name="Normal 32 2 2 3 4" xfId="19604" xr:uid="{00000000-0005-0000-0000-00004E4C0000}"/>
    <cellStyle name="Normal 32 2 2 4" xfId="19605" xr:uid="{00000000-0005-0000-0000-00004F4C0000}"/>
    <cellStyle name="Normal 32 2 2 5" xfId="19606" xr:uid="{00000000-0005-0000-0000-0000504C0000}"/>
    <cellStyle name="Normal 32 2 2 6" xfId="19607" xr:uid="{00000000-0005-0000-0000-0000514C0000}"/>
    <cellStyle name="Normal 32 2 3" xfId="19608" xr:uid="{00000000-0005-0000-0000-0000524C0000}"/>
    <cellStyle name="Normal 32 2 3 2" xfId="19609" xr:uid="{00000000-0005-0000-0000-0000534C0000}"/>
    <cellStyle name="Normal 32 2 3 3" xfId="19610" xr:uid="{00000000-0005-0000-0000-0000544C0000}"/>
    <cellStyle name="Normal 32 2 3 4" xfId="19611" xr:uid="{00000000-0005-0000-0000-0000554C0000}"/>
    <cellStyle name="Normal 32 2 4" xfId="19612" xr:uid="{00000000-0005-0000-0000-0000564C0000}"/>
    <cellStyle name="Normal 32 2 4 2" xfId="19613" xr:uid="{00000000-0005-0000-0000-0000574C0000}"/>
    <cellStyle name="Normal 32 2 4 3" xfId="19614" xr:uid="{00000000-0005-0000-0000-0000584C0000}"/>
    <cellStyle name="Normal 32 2 4 4" xfId="19615" xr:uid="{00000000-0005-0000-0000-0000594C0000}"/>
    <cellStyle name="Normal 32 2 5" xfId="19616" xr:uid="{00000000-0005-0000-0000-00005A4C0000}"/>
    <cellStyle name="Normal 32 2 5 2" xfId="19617" xr:uid="{00000000-0005-0000-0000-00005B4C0000}"/>
    <cellStyle name="Normal 32 2 5 3" xfId="19618" xr:uid="{00000000-0005-0000-0000-00005C4C0000}"/>
    <cellStyle name="Normal 32 2 5 4" xfId="19619" xr:uid="{00000000-0005-0000-0000-00005D4C0000}"/>
    <cellStyle name="Normal 32 2 6" xfId="19620" xr:uid="{00000000-0005-0000-0000-00005E4C0000}"/>
    <cellStyle name="Normal 32 2 6 2" xfId="19621" xr:uid="{00000000-0005-0000-0000-00005F4C0000}"/>
    <cellStyle name="Normal 32 2 6 3" xfId="19622" xr:uid="{00000000-0005-0000-0000-0000604C0000}"/>
    <cellStyle name="Normal 32 2 6 4" xfId="19623" xr:uid="{00000000-0005-0000-0000-0000614C0000}"/>
    <cellStyle name="Normal 32 2 7" xfId="19624" xr:uid="{00000000-0005-0000-0000-0000624C0000}"/>
    <cellStyle name="Normal 32 2 7 2" xfId="19625" xr:uid="{00000000-0005-0000-0000-0000634C0000}"/>
    <cellStyle name="Normal 32 2 7 3" xfId="19626" xr:uid="{00000000-0005-0000-0000-0000644C0000}"/>
    <cellStyle name="Normal 32 2 7 4" xfId="19627" xr:uid="{00000000-0005-0000-0000-0000654C0000}"/>
    <cellStyle name="Normal 32 2 8" xfId="19628" xr:uid="{00000000-0005-0000-0000-0000664C0000}"/>
    <cellStyle name="Normal 32 2 9" xfId="19629" xr:uid="{00000000-0005-0000-0000-0000674C0000}"/>
    <cellStyle name="Normal 32 3" xfId="19630" xr:uid="{00000000-0005-0000-0000-0000684C0000}"/>
    <cellStyle name="Normal 32 3 2" xfId="19631" xr:uid="{00000000-0005-0000-0000-0000694C0000}"/>
    <cellStyle name="Normal 32 3 2 2" xfId="19632" xr:uid="{00000000-0005-0000-0000-00006A4C0000}"/>
    <cellStyle name="Normal 32 3 2 3" xfId="19633" xr:uid="{00000000-0005-0000-0000-00006B4C0000}"/>
    <cellStyle name="Normal 32 3 2 4" xfId="19634" xr:uid="{00000000-0005-0000-0000-00006C4C0000}"/>
    <cellStyle name="Normal 32 3 3" xfId="19635" xr:uid="{00000000-0005-0000-0000-00006D4C0000}"/>
    <cellStyle name="Normal 32 3 3 2" xfId="19636" xr:uid="{00000000-0005-0000-0000-00006E4C0000}"/>
    <cellStyle name="Normal 32 3 3 3" xfId="19637" xr:uid="{00000000-0005-0000-0000-00006F4C0000}"/>
    <cellStyle name="Normal 32 3 3 4" xfId="19638" xr:uid="{00000000-0005-0000-0000-0000704C0000}"/>
    <cellStyle name="Normal 32 3 4" xfId="19639" xr:uid="{00000000-0005-0000-0000-0000714C0000}"/>
    <cellStyle name="Normal 32 3 5" xfId="19640" xr:uid="{00000000-0005-0000-0000-0000724C0000}"/>
    <cellStyle name="Normal 32 3 6" xfId="19641" xr:uid="{00000000-0005-0000-0000-0000734C0000}"/>
    <cellStyle name="Normal 32 4" xfId="19642" xr:uid="{00000000-0005-0000-0000-0000744C0000}"/>
    <cellStyle name="Normal 32 4 2" xfId="19643" xr:uid="{00000000-0005-0000-0000-0000754C0000}"/>
    <cellStyle name="Normal 32 4 3" xfId="19644" xr:uid="{00000000-0005-0000-0000-0000764C0000}"/>
    <cellStyle name="Normal 32 4 4" xfId="19645" xr:uid="{00000000-0005-0000-0000-0000774C0000}"/>
    <cellStyle name="Normal 32 5" xfId="19646" xr:uid="{00000000-0005-0000-0000-0000784C0000}"/>
    <cellStyle name="Normal 32 5 2" xfId="19647" xr:uid="{00000000-0005-0000-0000-0000794C0000}"/>
    <cellStyle name="Normal 32 5 3" xfId="19648" xr:uid="{00000000-0005-0000-0000-00007A4C0000}"/>
    <cellStyle name="Normal 32 5 4" xfId="19649" xr:uid="{00000000-0005-0000-0000-00007B4C0000}"/>
    <cellStyle name="Normal 32 6" xfId="19650" xr:uid="{00000000-0005-0000-0000-00007C4C0000}"/>
    <cellStyle name="Normal 32 6 2" xfId="19651" xr:uid="{00000000-0005-0000-0000-00007D4C0000}"/>
    <cellStyle name="Normal 32 6 3" xfId="19652" xr:uid="{00000000-0005-0000-0000-00007E4C0000}"/>
    <cellStyle name="Normal 32 6 4" xfId="19653" xr:uid="{00000000-0005-0000-0000-00007F4C0000}"/>
    <cellStyle name="Normal 32 7" xfId="19654" xr:uid="{00000000-0005-0000-0000-0000804C0000}"/>
    <cellStyle name="Normal 32 7 2" xfId="19655" xr:uid="{00000000-0005-0000-0000-0000814C0000}"/>
    <cellStyle name="Normal 32 7 3" xfId="19656" xr:uid="{00000000-0005-0000-0000-0000824C0000}"/>
    <cellStyle name="Normal 32 7 4" xfId="19657" xr:uid="{00000000-0005-0000-0000-0000834C0000}"/>
    <cellStyle name="Normal 32 8" xfId="19658" xr:uid="{00000000-0005-0000-0000-0000844C0000}"/>
    <cellStyle name="Normal 32 8 2" xfId="19659" xr:uid="{00000000-0005-0000-0000-0000854C0000}"/>
    <cellStyle name="Normal 32 8 3" xfId="19660" xr:uid="{00000000-0005-0000-0000-0000864C0000}"/>
    <cellStyle name="Normal 32 8 4" xfId="19661" xr:uid="{00000000-0005-0000-0000-0000874C0000}"/>
    <cellStyle name="Normal 32 9" xfId="19662" xr:uid="{00000000-0005-0000-0000-0000884C0000}"/>
    <cellStyle name="Normal 32 9 2" xfId="19663" xr:uid="{00000000-0005-0000-0000-0000894C0000}"/>
    <cellStyle name="Normal 32 9 3" xfId="19664" xr:uid="{00000000-0005-0000-0000-00008A4C0000}"/>
    <cellStyle name="Normal 32 9 4" xfId="19665" xr:uid="{00000000-0005-0000-0000-00008B4C0000}"/>
    <cellStyle name="Normal 33" xfId="19666" xr:uid="{00000000-0005-0000-0000-00008C4C0000}"/>
    <cellStyle name="Normal 33 10" xfId="19667" xr:uid="{00000000-0005-0000-0000-00008D4C0000}"/>
    <cellStyle name="Normal 33 11" xfId="19668" xr:uid="{00000000-0005-0000-0000-00008E4C0000}"/>
    <cellStyle name="Normal 33 12" xfId="19669" xr:uid="{00000000-0005-0000-0000-00008F4C0000}"/>
    <cellStyle name="Normal 33 13" xfId="19670" xr:uid="{00000000-0005-0000-0000-0000904C0000}"/>
    <cellStyle name="Normal 33 14" xfId="19671" xr:uid="{00000000-0005-0000-0000-0000914C0000}"/>
    <cellStyle name="Normal 33 2" xfId="19672" xr:uid="{00000000-0005-0000-0000-0000924C0000}"/>
    <cellStyle name="Normal 33 2 10" xfId="19673" xr:uid="{00000000-0005-0000-0000-0000934C0000}"/>
    <cellStyle name="Normal 33 2 11" xfId="19674" xr:uid="{00000000-0005-0000-0000-0000944C0000}"/>
    <cellStyle name="Normal 33 2 12" xfId="19675" xr:uid="{00000000-0005-0000-0000-0000954C0000}"/>
    <cellStyle name="Normal 33 2 2" xfId="19676" xr:uid="{00000000-0005-0000-0000-0000964C0000}"/>
    <cellStyle name="Normal 33 2 2 2" xfId="19677" xr:uid="{00000000-0005-0000-0000-0000974C0000}"/>
    <cellStyle name="Normal 33 2 2 2 2" xfId="19678" xr:uid="{00000000-0005-0000-0000-0000984C0000}"/>
    <cellStyle name="Normal 33 2 2 2 3" xfId="19679" xr:uid="{00000000-0005-0000-0000-0000994C0000}"/>
    <cellStyle name="Normal 33 2 2 2 4" xfId="19680" xr:uid="{00000000-0005-0000-0000-00009A4C0000}"/>
    <cellStyle name="Normal 33 2 2 3" xfId="19681" xr:uid="{00000000-0005-0000-0000-00009B4C0000}"/>
    <cellStyle name="Normal 33 2 2 3 2" xfId="19682" xr:uid="{00000000-0005-0000-0000-00009C4C0000}"/>
    <cellStyle name="Normal 33 2 2 3 3" xfId="19683" xr:uid="{00000000-0005-0000-0000-00009D4C0000}"/>
    <cellStyle name="Normal 33 2 2 3 4" xfId="19684" xr:uid="{00000000-0005-0000-0000-00009E4C0000}"/>
    <cellStyle name="Normal 33 2 2 4" xfId="19685" xr:uid="{00000000-0005-0000-0000-00009F4C0000}"/>
    <cellStyle name="Normal 33 2 2 5" xfId="19686" xr:uid="{00000000-0005-0000-0000-0000A04C0000}"/>
    <cellStyle name="Normal 33 2 2 6" xfId="19687" xr:uid="{00000000-0005-0000-0000-0000A14C0000}"/>
    <cellStyle name="Normal 33 2 3" xfId="19688" xr:uid="{00000000-0005-0000-0000-0000A24C0000}"/>
    <cellStyle name="Normal 33 2 3 2" xfId="19689" xr:uid="{00000000-0005-0000-0000-0000A34C0000}"/>
    <cellStyle name="Normal 33 2 3 3" xfId="19690" xr:uid="{00000000-0005-0000-0000-0000A44C0000}"/>
    <cellStyle name="Normal 33 2 3 4" xfId="19691" xr:uid="{00000000-0005-0000-0000-0000A54C0000}"/>
    <cellStyle name="Normal 33 2 4" xfId="19692" xr:uid="{00000000-0005-0000-0000-0000A64C0000}"/>
    <cellStyle name="Normal 33 2 4 2" xfId="19693" xr:uid="{00000000-0005-0000-0000-0000A74C0000}"/>
    <cellStyle name="Normal 33 2 4 3" xfId="19694" xr:uid="{00000000-0005-0000-0000-0000A84C0000}"/>
    <cellStyle name="Normal 33 2 4 4" xfId="19695" xr:uid="{00000000-0005-0000-0000-0000A94C0000}"/>
    <cellStyle name="Normal 33 2 5" xfId="19696" xr:uid="{00000000-0005-0000-0000-0000AA4C0000}"/>
    <cellStyle name="Normal 33 2 5 2" xfId="19697" xr:uid="{00000000-0005-0000-0000-0000AB4C0000}"/>
    <cellStyle name="Normal 33 2 5 3" xfId="19698" xr:uid="{00000000-0005-0000-0000-0000AC4C0000}"/>
    <cellStyle name="Normal 33 2 5 4" xfId="19699" xr:uid="{00000000-0005-0000-0000-0000AD4C0000}"/>
    <cellStyle name="Normal 33 2 6" xfId="19700" xr:uid="{00000000-0005-0000-0000-0000AE4C0000}"/>
    <cellStyle name="Normal 33 2 6 2" xfId="19701" xr:uid="{00000000-0005-0000-0000-0000AF4C0000}"/>
    <cellStyle name="Normal 33 2 6 3" xfId="19702" xr:uid="{00000000-0005-0000-0000-0000B04C0000}"/>
    <cellStyle name="Normal 33 2 6 4" xfId="19703" xr:uid="{00000000-0005-0000-0000-0000B14C0000}"/>
    <cellStyle name="Normal 33 2 7" xfId="19704" xr:uid="{00000000-0005-0000-0000-0000B24C0000}"/>
    <cellStyle name="Normal 33 2 7 2" xfId="19705" xr:uid="{00000000-0005-0000-0000-0000B34C0000}"/>
    <cellStyle name="Normal 33 2 7 3" xfId="19706" xr:uid="{00000000-0005-0000-0000-0000B44C0000}"/>
    <cellStyle name="Normal 33 2 7 4" xfId="19707" xr:uid="{00000000-0005-0000-0000-0000B54C0000}"/>
    <cellStyle name="Normal 33 2 8" xfId="19708" xr:uid="{00000000-0005-0000-0000-0000B64C0000}"/>
    <cellStyle name="Normal 33 2 9" xfId="19709" xr:uid="{00000000-0005-0000-0000-0000B74C0000}"/>
    <cellStyle name="Normal 33 3" xfId="19710" xr:uid="{00000000-0005-0000-0000-0000B84C0000}"/>
    <cellStyle name="Normal 33 3 2" xfId="19711" xr:uid="{00000000-0005-0000-0000-0000B94C0000}"/>
    <cellStyle name="Normal 33 3 2 2" xfId="19712" xr:uid="{00000000-0005-0000-0000-0000BA4C0000}"/>
    <cellStyle name="Normal 33 3 2 3" xfId="19713" xr:uid="{00000000-0005-0000-0000-0000BB4C0000}"/>
    <cellStyle name="Normal 33 3 2 4" xfId="19714" xr:uid="{00000000-0005-0000-0000-0000BC4C0000}"/>
    <cellStyle name="Normal 33 3 3" xfId="19715" xr:uid="{00000000-0005-0000-0000-0000BD4C0000}"/>
    <cellStyle name="Normal 33 3 3 2" xfId="19716" xr:uid="{00000000-0005-0000-0000-0000BE4C0000}"/>
    <cellStyle name="Normal 33 3 3 3" xfId="19717" xr:uid="{00000000-0005-0000-0000-0000BF4C0000}"/>
    <cellStyle name="Normal 33 3 3 4" xfId="19718" xr:uid="{00000000-0005-0000-0000-0000C04C0000}"/>
    <cellStyle name="Normal 33 3 4" xfId="19719" xr:uid="{00000000-0005-0000-0000-0000C14C0000}"/>
    <cellStyle name="Normal 33 3 5" xfId="19720" xr:uid="{00000000-0005-0000-0000-0000C24C0000}"/>
    <cellStyle name="Normal 33 3 6" xfId="19721" xr:uid="{00000000-0005-0000-0000-0000C34C0000}"/>
    <cellStyle name="Normal 33 4" xfId="19722" xr:uid="{00000000-0005-0000-0000-0000C44C0000}"/>
    <cellStyle name="Normal 33 4 2" xfId="19723" xr:uid="{00000000-0005-0000-0000-0000C54C0000}"/>
    <cellStyle name="Normal 33 4 3" xfId="19724" xr:uid="{00000000-0005-0000-0000-0000C64C0000}"/>
    <cellStyle name="Normal 33 4 4" xfId="19725" xr:uid="{00000000-0005-0000-0000-0000C74C0000}"/>
    <cellStyle name="Normal 33 5" xfId="19726" xr:uid="{00000000-0005-0000-0000-0000C84C0000}"/>
    <cellStyle name="Normal 33 5 2" xfId="19727" xr:uid="{00000000-0005-0000-0000-0000C94C0000}"/>
    <cellStyle name="Normal 33 5 3" xfId="19728" xr:uid="{00000000-0005-0000-0000-0000CA4C0000}"/>
    <cellStyle name="Normal 33 5 4" xfId="19729" xr:uid="{00000000-0005-0000-0000-0000CB4C0000}"/>
    <cellStyle name="Normal 33 6" xfId="19730" xr:uid="{00000000-0005-0000-0000-0000CC4C0000}"/>
    <cellStyle name="Normal 33 6 2" xfId="19731" xr:uid="{00000000-0005-0000-0000-0000CD4C0000}"/>
    <cellStyle name="Normal 33 6 3" xfId="19732" xr:uid="{00000000-0005-0000-0000-0000CE4C0000}"/>
    <cellStyle name="Normal 33 6 4" xfId="19733" xr:uid="{00000000-0005-0000-0000-0000CF4C0000}"/>
    <cellStyle name="Normal 33 7" xfId="19734" xr:uid="{00000000-0005-0000-0000-0000D04C0000}"/>
    <cellStyle name="Normal 33 7 2" xfId="19735" xr:uid="{00000000-0005-0000-0000-0000D14C0000}"/>
    <cellStyle name="Normal 33 7 3" xfId="19736" xr:uid="{00000000-0005-0000-0000-0000D24C0000}"/>
    <cellStyle name="Normal 33 7 4" xfId="19737" xr:uid="{00000000-0005-0000-0000-0000D34C0000}"/>
    <cellStyle name="Normal 33 8" xfId="19738" xr:uid="{00000000-0005-0000-0000-0000D44C0000}"/>
    <cellStyle name="Normal 33 8 2" xfId="19739" xr:uid="{00000000-0005-0000-0000-0000D54C0000}"/>
    <cellStyle name="Normal 33 8 3" xfId="19740" xr:uid="{00000000-0005-0000-0000-0000D64C0000}"/>
    <cellStyle name="Normal 33 8 4" xfId="19741" xr:uid="{00000000-0005-0000-0000-0000D74C0000}"/>
    <cellStyle name="Normal 33 9" xfId="19742" xr:uid="{00000000-0005-0000-0000-0000D84C0000}"/>
    <cellStyle name="Normal 33 9 2" xfId="19743" xr:uid="{00000000-0005-0000-0000-0000D94C0000}"/>
    <cellStyle name="Normal 33 9 3" xfId="19744" xr:uid="{00000000-0005-0000-0000-0000DA4C0000}"/>
    <cellStyle name="Normal 33 9 4" xfId="19745" xr:uid="{00000000-0005-0000-0000-0000DB4C0000}"/>
    <cellStyle name="Normal 34" xfId="19746" xr:uid="{00000000-0005-0000-0000-0000DC4C0000}"/>
    <cellStyle name="Normal 34 10" xfId="19747" xr:uid="{00000000-0005-0000-0000-0000DD4C0000}"/>
    <cellStyle name="Normal 34 11" xfId="19748" xr:uid="{00000000-0005-0000-0000-0000DE4C0000}"/>
    <cellStyle name="Normal 34 12" xfId="19749" xr:uid="{00000000-0005-0000-0000-0000DF4C0000}"/>
    <cellStyle name="Normal 34 13" xfId="19750" xr:uid="{00000000-0005-0000-0000-0000E04C0000}"/>
    <cellStyle name="Normal 34 14" xfId="19751" xr:uid="{00000000-0005-0000-0000-0000E14C0000}"/>
    <cellStyle name="Normal 34 2" xfId="19752" xr:uid="{00000000-0005-0000-0000-0000E24C0000}"/>
    <cellStyle name="Normal 34 2 10" xfId="19753" xr:uid="{00000000-0005-0000-0000-0000E34C0000}"/>
    <cellStyle name="Normal 34 2 11" xfId="19754" xr:uid="{00000000-0005-0000-0000-0000E44C0000}"/>
    <cellStyle name="Normal 34 2 12" xfId="19755" xr:uid="{00000000-0005-0000-0000-0000E54C0000}"/>
    <cellStyle name="Normal 34 2 2" xfId="19756" xr:uid="{00000000-0005-0000-0000-0000E64C0000}"/>
    <cellStyle name="Normal 34 2 2 2" xfId="19757" xr:uid="{00000000-0005-0000-0000-0000E74C0000}"/>
    <cellStyle name="Normal 34 2 2 2 2" xfId="19758" xr:uid="{00000000-0005-0000-0000-0000E84C0000}"/>
    <cellStyle name="Normal 34 2 2 2 3" xfId="19759" xr:uid="{00000000-0005-0000-0000-0000E94C0000}"/>
    <cellStyle name="Normal 34 2 2 2 4" xfId="19760" xr:uid="{00000000-0005-0000-0000-0000EA4C0000}"/>
    <cellStyle name="Normal 34 2 2 3" xfId="19761" xr:uid="{00000000-0005-0000-0000-0000EB4C0000}"/>
    <cellStyle name="Normal 34 2 2 3 2" xfId="19762" xr:uid="{00000000-0005-0000-0000-0000EC4C0000}"/>
    <cellStyle name="Normal 34 2 2 3 3" xfId="19763" xr:uid="{00000000-0005-0000-0000-0000ED4C0000}"/>
    <cellStyle name="Normal 34 2 2 3 4" xfId="19764" xr:uid="{00000000-0005-0000-0000-0000EE4C0000}"/>
    <cellStyle name="Normal 34 2 2 4" xfId="19765" xr:uid="{00000000-0005-0000-0000-0000EF4C0000}"/>
    <cellStyle name="Normal 34 2 2 5" xfId="19766" xr:uid="{00000000-0005-0000-0000-0000F04C0000}"/>
    <cellStyle name="Normal 34 2 2 6" xfId="19767" xr:uid="{00000000-0005-0000-0000-0000F14C0000}"/>
    <cellStyle name="Normal 34 2 3" xfId="19768" xr:uid="{00000000-0005-0000-0000-0000F24C0000}"/>
    <cellStyle name="Normal 34 2 3 2" xfId="19769" xr:uid="{00000000-0005-0000-0000-0000F34C0000}"/>
    <cellStyle name="Normal 34 2 3 3" xfId="19770" xr:uid="{00000000-0005-0000-0000-0000F44C0000}"/>
    <cellStyle name="Normal 34 2 3 4" xfId="19771" xr:uid="{00000000-0005-0000-0000-0000F54C0000}"/>
    <cellStyle name="Normal 34 2 4" xfId="19772" xr:uid="{00000000-0005-0000-0000-0000F64C0000}"/>
    <cellStyle name="Normal 34 2 4 2" xfId="19773" xr:uid="{00000000-0005-0000-0000-0000F74C0000}"/>
    <cellStyle name="Normal 34 2 4 3" xfId="19774" xr:uid="{00000000-0005-0000-0000-0000F84C0000}"/>
    <cellStyle name="Normal 34 2 4 4" xfId="19775" xr:uid="{00000000-0005-0000-0000-0000F94C0000}"/>
    <cellStyle name="Normal 34 2 5" xfId="19776" xr:uid="{00000000-0005-0000-0000-0000FA4C0000}"/>
    <cellStyle name="Normal 34 2 5 2" xfId="19777" xr:uid="{00000000-0005-0000-0000-0000FB4C0000}"/>
    <cellStyle name="Normal 34 2 5 3" xfId="19778" xr:uid="{00000000-0005-0000-0000-0000FC4C0000}"/>
    <cellStyle name="Normal 34 2 5 4" xfId="19779" xr:uid="{00000000-0005-0000-0000-0000FD4C0000}"/>
    <cellStyle name="Normal 34 2 6" xfId="19780" xr:uid="{00000000-0005-0000-0000-0000FE4C0000}"/>
    <cellStyle name="Normal 34 2 6 2" xfId="19781" xr:uid="{00000000-0005-0000-0000-0000FF4C0000}"/>
    <cellStyle name="Normal 34 2 6 3" xfId="19782" xr:uid="{00000000-0005-0000-0000-0000004D0000}"/>
    <cellStyle name="Normal 34 2 6 4" xfId="19783" xr:uid="{00000000-0005-0000-0000-0000014D0000}"/>
    <cellStyle name="Normal 34 2 7" xfId="19784" xr:uid="{00000000-0005-0000-0000-0000024D0000}"/>
    <cellStyle name="Normal 34 2 7 2" xfId="19785" xr:uid="{00000000-0005-0000-0000-0000034D0000}"/>
    <cellStyle name="Normal 34 2 7 3" xfId="19786" xr:uid="{00000000-0005-0000-0000-0000044D0000}"/>
    <cellStyle name="Normal 34 2 7 4" xfId="19787" xr:uid="{00000000-0005-0000-0000-0000054D0000}"/>
    <cellStyle name="Normal 34 2 8" xfId="19788" xr:uid="{00000000-0005-0000-0000-0000064D0000}"/>
    <cellStyle name="Normal 34 2 9" xfId="19789" xr:uid="{00000000-0005-0000-0000-0000074D0000}"/>
    <cellStyle name="Normal 34 3" xfId="19790" xr:uid="{00000000-0005-0000-0000-0000084D0000}"/>
    <cellStyle name="Normal 34 3 2" xfId="19791" xr:uid="{00000000-0005-0000-0000-0000094D0000}"/>
    <cellStyle name="Normal 34 3 2 2" xfId="19792" xr:uid="{00000000-0005-0000-0000-00000A4D0000}"/>
    <cellStyle name="Normal 34 3 2 3" xfId="19793" xr:uid="{00000000-0005-0000-0000-00000B4D0000}"/>
    <cellStyle name="Normal 34 3 2 4" xfId="19794" xr:uid="{00000000-0005-0000-0000-00000C4D0000}"/>
    <cellStyle name="Normal 34 3 3" xfId="19795" xr:uid="{00000000-0005-0000-0000-00000D4D0000}"/>
    <cellStyle name="Normal 34 3 3 2" xfId="19796" xr:uid="{00000000-0005-0000-0000-00000E4D0000}"/>
    <cellStyle name="Normal 34 3 3 3" xfId="19797" xr:uid="{00000000-0005-0000-0000-00000F4D0000}"/>
    <cellStyle name="Normal 34 3 3 4" xfId="19798" xr:uid="{00000000-0005-0000-0000-0000104D0000}"/>
    <cellStyle name="Normal 34 3 4" xfId="19799" xr:uid="{00000000-0005-0000-0000-0000114D0000}"/>
    <cellStyle name="Normal 34 3 5" xfId="19800" xr:uid="{00000000-0005-0000-0000-0000124D0000}"/>
    <cellStyle name="Normal 34 3 6" xfId="19801" xr:uid="{00000000-0005-0000-0000-0000134D0000}"/>
    <cellStyle name="Normal 34 4" xfId="19802" xr:uid="{00000000-0005-0000-0000-0000144D0000}"/>
    <cellStyle name="Normal 34 4 2" xfId="19803" xr:uid="{00000000-0005-0000-0000-0000154D0000}"/>
    <cellStyle name="Normal 34 4 3" xfId="19804" xr:uid="{00000000-0005-0000-0000-0000164D0000}"/>
    <cellStyle name="Normal 34 4 4" xfId="19805" xr:uid="{00000000-0005-0000-0000-0000174D0000}"/>
    <cellStyle name="Normal 34 5" xfId="19806" xr:uid="{00000000-0005-0000-0000-0000184D0000}"/>
    <cellStyle name="Normal 34 5 2" xfId="19807" xr:uid="{00000000-0005-0000-0000-0000194D0000}"/>
    <cellStyle name="Normal 34 5 3" xfId="19808" xr:uid="{00000000-0005-0000-0000-00001A4D0000}"/>
    <cellStyle name="Normal 34 5 4" xfId="19809" xr:uid="{00000000-0005-0000-0000-00001B4D0000}"/>
    <cellStyle name="Normal 34 6" xfId="19810" xr:uid="{00000000-0005-0000-0000-00001C4D0000}"/>
    <cellStyle name="Normal 34 6 2" xfId="19811" xr:uid="{00000000-0005-0000-0000-00001D4D0000}"/>
    <cellStyle name="Normal 34 6 3" xfId="19812" xr:uid="{00000000-0005-0000-0000-00001E4D0000}"/>
    <cellStyle name="Normal 34 6 4" xfId="19813" xr:uid="{00000000-0005-0000-0000-00001F4D0000}"/>
    <cellStyle name="Normal 34 7" xfId="19814" xr:uid="{00000000-0005-0000-0000-0000204D0000}"/>
    <cellStyle name="Normal 34 7 2" xfId="19815" xr:uid="{00000000-0005-0000-0000-0000214D0000}"/>
    <cellStyle name="Normal 34 7 3" xfId="19816" xr:uid="{00000000-0005-0000-0000-0000224D0000}"/>
    <cellStyle name="Normal 34 7 4" xfId="19817" xr:uid="{00000000-0005-0000-0000-0000234D0000}"/>
    <cellStyle name="Normal 34 8" xfId="19818" xr:uid="{00000000-0005-0000-0000-0000244D0000}"/>
    <cellStyle name="Normal 34 8 2" xfId="19819" xr:uid="{00000000-0005-0000-0000-0000254D0000}"/>
    <cellStyle name="Normal 34 8 3" xfId="19820" xr:uid="{00000000-0005-0000-0000-0000264D0000}"/>
    <cellStyle name="Normal 34 8 4" xfId="19821" xr:uid="{00000000-0005-0000-0000-0000274D0000}"/>
    <cellStyle name="Normal 34 9" xfId="19822" xr:uid="{00000000-0005-0000-0000-0000284D0000}"/>
    <cellStyle name="Normal 34 9 2" xfId="19823" xr:uid="{00000000-0005-0000-0000-0000294D0000}"/>
    <cellStyle name="Normal 34 9 3" xfId="19824" xr:uid="{00000000-0005-0000-0000-00002A4D0000}"/>
    <cellStyle name="Normal 34 9 4" xfId="19825" xr:uid="{00000000-0005-0000-0000-00002B4D0000}"/>
    <cellStyle name="Normal 35" xfId="19826" xr:uid="{00000000-0005-0000-0000-00002C4D0000}"/>
    <cellStyle name="Normal 35 10" xfId="19827" xr:uid="{00000000-0005-0000-0000-00002D4D0000}"/>
    <cellStyle name="Normal 35 11" xfId="19828" xr:uid="{00000000-0005-0000-0000-00002E4D0000}"/>
    <cellStyle name="Normal 35 12" xfId="19829" xr:uid="{00000000-0005-0000-0000-00002F4D0000}"/>
    <cellStyle name="Normal 35 13" xfId="19830" xr:uid="{00000000-0005-0000-0000-0000304D0000}"/>
    <cellStyle name="Normal 35 14" xfId="19831" xr:uid="{00000000-0005-0000-0000-0000314D0000}"/>
    <cellStyle name="Normal 35 2" xfId="19832" xr:uid="{00000000-0005-0000-0000-0000324D0000}"/>
    <cellStyle name="Normal 35 2 10" xfId="19833" xr:uid="{00000000-0005-0000-0000-0000334D0000}"/>
    <cellStyle name="Normal 35 2 11" xfId="19834" xr:uid="{00000000-0005-0000-0000-0000344D0000}"/>
    <cellStyle name="Normal 35 2 12" xfId="19835" xr:uid="{00000000-0005-0000-0000-0000354D0000}"/>
    <cellStyle name="Normal 35 2 2" xfId="19836" xr:uid="{00000000-0005-0000-0000-0000364D0000}"/>
    <cellStyle name="Normal 35 2 2 2" xfId="19837" xr:uid="{00000000-0005-0000-0000-0000374D0000}"/>
    <cellStyle name="Normal 35 2 2 2 2" xfId="19838" xr:uid="{00000000-0005-0000-0000-0000384D0000}"/>
    <cellStyle name="Normal 35 2 2 2 3" xfId="19839" xr:uid="{00000000-0005-0000-0000-0000394D0000}"/>
    <cellStyle name="Normal 35 2 2 2 4" xfId="19840" xr:uid="{00000000-0005-0000-0000-00003A4D0000}"/>
    <cellStyle name="Normal 35 2 2 3" xfId="19841" xr:uid="{00000000-0005-0000-0000-00003B4D0000}"/>
    <cellStyle name="Normal 35 2 2 3 2" xfId="19842" xr:uid="{00000000-0005-0000-0000-00003C4D0000}"/>
    <cellStyle name="Normal 35 2 2 3 3" xfId="19843" xr:uid="{00000000-0005-0000-0000-00003D4D0000}"/>
    <cellStyle name="Normal 35 2 2 3 4" xfId="19844" xr:uid="{00000000-0005-0000-0000-00003E4D0000}"/>
    <cellStyle name="Normal 35 2 2 4" xfId="19845" xr:uid="{00000000-0005-0000-0000-00003F4D0000}"/>
    <cellStyle name="Normal 35 2 2 5" xfId="19846" xr:uid="{00000000-0005-0000-0000-0000404D0000}"/>
    <cellStyle name="Normal 35 2 2 6" xfId="19847" xr:uid="{00000000-0005-0000-0000-0000414D0000}"/>
    <cellStyle name="Normal 35 2 3" xfId="19848" xr:uid="{00000000-0005-0000-0000-0000424D0000}"/>
    <cellStyle name="Normal 35 2 3 2" xfId="19849" xr:uid="{00000000-0005-0000-0000-0000434D0000}"/>
    <cellStyle name="Normal 35 2 3 3" xfId="19850" xr:uid="{00000000-0005-0000-0000-0000444D0000}"/>
    <cellStyle name="Normal 35 2 3 4" xfId="19851" xr:uid="{00000000-0005-0000-0000-0000454D0000}"/>
    <cellStyle name="Normal 35 2 4" xfId="19852" xr:uid="{00000000-0005-0000-0000-0000464D0000}"/>
    <cellStyle name="Normal 35 2 4 2" xfId="19853" xr:uid="{00000000-0005-0000-0000-0000474D0000}"/>
    <cellStyle name="Normal 35 2 4 3" xfId="19854" xr:uid="{00000000-0005-0000-0000-0000484D0000}"/>
    <cellStyle name="Normal 35 2 4 4" xfId="19855" xr:uid="{00000000-0005-0000-0000-0000494D0000}"/>
    <cellStyle name="Normal 35 2 5" xfId="19856" xr:uid="{00000000-0005-0000-0000-00004A4D0000}"/>
    <cellStyle name="Normal 35 2 5 2" xfId="19857" xr:uid="{00000000-0005-0000-0000-00004B4D0000}"/>
    <cellStyle name="Normal 35 2 5 3" xfId="19858" xr:uid="{00000000-0005-0000-0000-00004C4D0000}"/>
    <cellStyle name="Normal 35 2 5 4" xfId="19859" xr:uid="{00000000-0005-0000-0000-00004D4D0000}"/>
    <cellStyle name="Normal 35 2 6" xfId="19860" xr:uid="{00000000-0005-0000-0000-00004E4D0000}"/>
    <cellStyle name="Normal 35 2 6 2" xfId="19861" xr:uid="{00000000-0005-0000-0000-00004F4D0000}"/>
    <cellStyle name="Normal 35 2 6 3" xfId="19862" xr:uid="{00000000-0005-0000-0000-0000504D0000}"/>
    <cellStyle name="Normal 35 2 6 4" xfId="19863" xr:uid="{00000000-0005-0000-0000-0000514D0000}"/>
    <cellStyle name="Normal 35 2 7" xfId="19864" xr:uid="{00000000-0005-0000-0000-0000524D0000}"/>
    <cellStyle name="Normal 35 2 7 2" xfId="19865" xr:uid="{00000000-0005-0000-0000-0000534D0000}"/>
    <cellStyle name="Normal 35 2 7 3" xfId="19866" xr:uid="{00000000-0005-0000-0000-0000544D0000}"/>
    <cellStyle name="Normal 35 2 7 4" xfId="19867" xr:uid="{00000000-0005-0000-0000-0000554D0000}"/>
    <cellStyle name="Normal 35 2 8" xfId="19868" xr:uid="{00000000-0005-0000-0000-0000564D0000}"/>
    <cellStyle name="Normal 35 2 9" xfId="19869" xr:uid="{00000000-0005-0000-0000-0000574D0000}"/>
    <cellStyle name="Normal 35 3" xfId="19870" xr:uid="{00000000-0005-0000-0000-0000584D0000}"/>
    <cellStyle name="Normal 35 3 2" xfId="19871" xr:uid="{00000000-0005-0000-0000-0000594D0000}"/>
    <cellStyle name="Normal 35 3 2 2" xfId="19872" xr:uid="{00000000-0005-0000-0000-00005A4D0000}"/>
    <cellStyle name="Normal 35 3 2 3" xfId="19873" xr:uid="{00000000-0005-0000-0000-00005B4D0000}"/>
    <cellStyle name="Normal 35 3 2 4" xfId="19874" xr:uid="{00000000-0005-0000-0000-00005C4D0000}"/>
    <cellStyle name="Normal 35 3 3" xfId="19875" xr:uid="{00000000-0005-0000-0000-00005D4D0000}"/>
    <cellStyle name="Normal 35 3 3 2" xfId="19876" xr:uid="{00000000-0005-0000-0000-00005E4D0000}"/>
    <cellStyle name="Normal 35 3 3 3" xfId="19877" xr:uid="{00000000-0005-0000-0000-00005F4D0000}"/>
    <cellStyle name="Normal 35 3 3 4" xfId="19878" xr:uid="{00000000-0005-0000-0000-0000604D0000}"/>
    <cellStyle name="Normal 35 3 4" xfId="19879" xr:uid="{00000000-0005-0000-0000-0000614D0000}"/>
    <cellStyle name="Normal 35 3 5" xfId="19880" xr:uid="{00000000-0005-0000-0000-0000624D0000}"/>
    <cellStyle name="Normal 35 3 6" xfId="19881" xr:uid="{00000000-0005-0000-0000-0000634D0000}"/>
    <cellStyle name="Normal 35 4" xfId="19882" xr:uid="{00000000-0005-0000-0000-0000644D0000}"/>
    <cellStyle name="Normal 35 4 2" xfId="19883" xr:uid="{00000000-0005-0000-0000-0000654D0000}"/>
    <cellStyle name="Normal 35 4 3" xfId="19884" xr:uid="{00000000-0005-0000-0000-0000664D0000}"/>
    <cellStyle name="Normal 35 4 4" xfId="19885" xr:uid="{00000000-0005-0000-0000-0000674D0000}"/>
    <cellStyle name="Normal 35 5" xfId="19886" xr:uid="{00000000-0005-0000-0000-0000684D0000}"/>
    <cellStyle name="Normal 35 5 2" xfId="19887" xr:uid="{00000000-0005-0000-0000-0000694D0000}"/>
    <cellStyle name="Normal 35 5 3" xfId="19888" xr:uid="{00000000-0005-0000-0000-00006A4D0000}"/>
    <cellStyle name="Normal 35 5 4" xfId="19889" xr:uid="{00000000-0005-0000-0000-00006B4D0000}"/>
    <cellStyle name="Normal 35 6" xfId="19890" xr:uid="{00000000-0005-0000-0000-00006C4D0000}"/>
    <cellStyle name="Normal 35 6 2" xfId="19891" xr:uid="{00000000-0005-0000-0000-00006D4D0000}"/>
    <cellStyle name="Normal 35 6 3" xfId="19892" xr:uid="{00000000-0005-0000-0000-00006E4D0000}"/>
    <cellStyle name="Normal 35 6 4" xfId="19893" xr:uid="{00000000-0005-0000-0000-00006F4D0000}"/>
    <cellStyle name="Normal 35 7" xfId="19894" xr:uid="{00000000-0005-0000-0000-0000704D0000}"/>
    <cellStyle name="Normal 35 7 2" xfId="19895" xr:uid="{00000000-0005-0000-0000-0000714D0000}"/>
    <cellStyle name="Normal 35 7 3" xfId="19896" xr:uid="{00000000-0005-0000-0000-0000724D0000}"/>
    <cellStyle name="Normal 35 7 4" xfId="19897" xr:uid="{00000000-0005-0000-0000-0000734D0000}"/>
    <cellStyle name="Normal 35 8" xfId="19898" xr:uid="{00000000-0005-0000-0000-0000744D0000}"/>
    <cellStyle name="Normal 35 8 2" xfId="19899" xr:uid="{00000000-0005-0000-0000-0000754D0000}"/>
    <cellStyle name="Normal 35 8 3" xfId="19900" xr:uid="{00000000-0005-0000-0000-0000764D0000}"/>
    <cellStyle name="Normal 35 8 4" xfId="19901" xr:uid="{00000000-0005-0000-0000-0000774D0000}"/>
    <cellStyle name="Normal 35 9" xfId="19902" xr:uid="{00000000-0005-0000-0000-0000784D0000}"/>
    <cellStyle name="Normal 35 9 2" xfId="19903" xr:uid="{00000000-0005-0000-0000-0000794D0000}"/>
    <cellStyle name="Normal 35 9 3" xfId="19904" xr:uid="{00000000-0005-0000-0000-00007A4D0000}"/>
    <cellStyle name="Normal 35 9 4" xfId="19905" xr:uid="{00000000-0005-0000-0000-00007B4D0000}"/>
    <cellStyle name="Normal 36" xfId="19906" xr:uid="{00000000-0005-0000-0000-00007C4D0000}"/>
    <cellStyle name="Normal 36 10" xfId="19907" xr:uid="{00000000-0005-0000-0000-00007D4D0000}"/>
    <cellStyle name="Normal 36 11" xfId="19908" xr:uid="{00000000-0005-0000-0000-00007E4D0000}"/>
    <cellStyle name="Normal 36 12" xfId="19909" xr:uid="{00000000-0005-0000-0000-00007F4D0000}"/>
    <cellStyle name="Normal 36 13" xfId="19910" xr:uid="{00000000-0005-0000-0000-0000804D0000}"/>
    <cellStyle name="Normal 36 14" xfId="19911" xr:uid="{00000000-0005-0000-0000-0000814D0000}"/>
    <cellStyle name="Normal 36 2" xfId="19912" xr:uid="{00000000-0005-0000-0000-0000824D0000}"/>
    <cellStyle name="Normal 36 2 10" xfId="19913" xr:uid="{00000000-0005-0000-0000-0000834D0000}"/>
    <cellStyle name="Normal 36 2 11" xfId="19914" xr:uid="{00000000-0005-0000-0000-0000844D0000}"/>
    <cellStyle name="Normal 36 2 12" xfId="19915" xr:uid="{00000000-0005-0000-0000-0000854D0000}"/>
    <cellStyle name="Normal 36 2 2" xfId="19916" xr:uid="{00000000-0005-0000-0000-0000864D0000}"/>
    <cellStyle name="Normal 36 2 2 2" xfId="19917" xr:uid="{00000000-0005-0000-0000-0000874D0000}"/>
    <cellStyle name="Normal 36 2 2 2 2" xfId="19918" xr:uid="{00000000-0005-0000-0000-0000884D0000}"/>
    <cellStyle name="Normal 36 2 2 2 3" xfId="19919" xr:uid="{00000000-0005-0000-0000-0000894D0000}"/>
    <cellStyle name="Normal 36 2 2 2 4" xfId="19920" xr:uid="{00000000-0005-0000-0000-00008A4D0000}"/>
    <cellStyle name="Normal 36 2 2 3" xfId="19921" xr:uid="{00000000-0005-0000-0000-00008B4D0000}"/>
    <cellStyle name="Normal 36 2 2 3 2" xfId="19922" xr:uid="{00000000-0005-0000-0000-00008C4D0000}"/>
    <cellStyle name="Normal 36 2 2 3 3" xfId="19923" xr:uid="{00000000-0005-0000-0000-00008D4D0000}"/>
    <cellStyle name="Normal 36 2 2 3 4" xfId="19924" xr:uid="{00000000-0005-0000-0000-00008E4D0000}"/>
    <cellStyle name="Normal 36 2 2 4" xfId="19925" xr:uid="{00000000-0005-0000-0000-00008F4D0000}"/>
    <cellStyle name="Normal 36 2 2 5" xfId="19926" xr:uid="{00000000-0005-0000-0000-0000904D0000}"/>
    <cellStyle name="Normal 36 2 2 6" xfId="19927" xr:uid="{00000000-0005-0000-0000-0000914D0000}"/>
    <cellStyle name="Normal 36 2 3" xfId="19928" xr:uid="{00000000-0005-0000-0000-0000924D0000}"/>
    <cellStyle name="Normal 36 2 3 2" xfId="19929" xr:uid="{00000000-0005-0000-0000-0000934D0000}"/>
    <cellStyle name="Normal 36 2 3 3" xfId="19930" xr:uid="{00000000-0005-0000-0000-0000944D0000}"/>
    <cellStyle name="Normal 36 2 3 4" xfId="19931" xr:uid="{00000000-0005-0000-0000-0000954D0000}"/>
    <cellStyle name="Normal 36 2 4" xfId="19932" xr:uid="{00000000-0005-0000-0000-0000964D0000}"/>
    <cellStyle name="Normal 36 2 4 2" xfId="19933" xr:uid="{00000000-0005-0000-0000-0000974D0000}"/>
    <cellStyle name="Normal 36 2 4 3" xfId="19934" xr:uid="{00000000-0005-0000-0000-0000984D0000}"/>
    <cellStyle name="Normal 36 2 4 4" xfId="19935" xr:uid="{00000000-0005-0000-0000-0000994D0000}"/>
    <cellStyle name="Normal 36 2 5" xfId="19936" xr:uid="{00000000-0005-0000-0000-00009A4D0000}"/>
    <cellStyle name="Normal 36 2 5 2" xfId="19937" xr:uid="{00000000-0005-0000-0000-00009B4D0000}"/>
    <cellStyle name="Normal 36 2 5 3" xfId="19938" xr:uid="{00000000-0005-0000-0000-00009C4D0000}"/>
    <cellStyle name="Normal 36 2 5 4" xfId="19939" xr:uid="{00000000-0005-0000-0000-00009D4D0000}"/>
    <cellStyle name="Normal 36 2 6" xfId="19940" xr:uid="{00000000-0005-0000-0000-00009E4D0000}"/>
    <cellStyle name="Normal 36 2 6 2" xfId="19941" xr:uid="{00000000-0005-0000-0000-00009F4D0000}"/>
    <cellStyle name="Normal 36 2 6 3" xfId="19942" xr:uid="{00000000-0005-0000-0000-0000A04D0000}"/>
    <cellStyle name="Normal 36 2 6 4" xfId="19943" xr:uid="{00000000-0005-0000-0000-0000A14D0000}"/>
    <cellStyle name="Normal 36 2 7" xfId="19944" xr:uid="{00000000-0005-0000-0000-0000A24D0000}"/>
    <cellStyle name="Normal 36 2 7 2" xfId="19945" xr:uid="{00000000-0005-0000-0000-0000A34D0000}"/>
    <cellStyle name="Normal 36 2 7 3" xfId="19946" xr:uid="{00000000-0005-0000-0000-0000A44D0000}"/>
    <cellStyle name="Normal 36 2 7 4" xfId="19947" xr:uid="{00000000-0005-0000-0000-0000A54D0000}"/>
    <cellStyle name="Normal 36 2 8" xfId="19948" xr:uid="{00000000-0005-0000-0000-0000A64D0000}"/>
    <cellStyle name="Normal 36 2 9" xfId="19949" xr:uid="{00000000-0005-0000-0000-0000A74D0000}"/>
    <cellStyle name="Normal 36 3" xfId="19950" xr:uid="{00000000-0005-0000-0000-0000A84D0000}"/>
    <cellStyle name="Normal 36 3 2" xfId="19951" xr:uid="{00000000-0005-0000-0000-0000A94D0000}"/>
    <cellStyle name="Normal 36 3 2 2" xfId="19952" xr:uid="{00000000-0005-0000-0000-0000AA4D0000}"/>
    <cellStyle name="Normal 36 3 2 3" xfId="19953" xr:uid="{00000000-0005-0000-0000-0000AB4D0000}"/>
    <cellStyle name="Normal 36 3 2 4" xfId="19954" xr:uid="{00000000-0005-0000-0000-0000AC4D0000}"/>
    <cellStyle name="Normal 36 3 3" xfId="19955" xr:uid="{00000000-0005-0000-0000-0000AD4D0000}"/>
    <cellStyle name="Normal 36 3 3 2" xfId="19956" xr:uid="{00000000-0005-0000-0000-0000AE4D0000}"/>
    <cellStyle name="Normal 36 3 3 3" xfId="19957" xr:uid="{00000000-0005-0000-0000-0000AF4D0000}"/>
    <cellStyle name="Normal 36 3 3 4" xfId="19958" xr:uid="{00000000-0005-0000-0000-0000B04D0000}"/>
    <cellStyle name="Normal 36 3 4" xfId="19959" xr:uid="{00000000-0005-0000-0000-0000B14D0000}"/>
    <cellStyle name="Normal 36 3 5" xfId="19960" xr:uid="{00000000-0005-0000-0000-0000B24D0000}"/>
    <cellStyle name="Normal 36 3 6" xfId="19961" xr:uid="{00000000-0005-0000-0000-0000B34D0000}"/>
    <cellStyle name="Normal 36 4" xfId="19962" xr:uid="{00000000-0005-0000-0000-0000B44D0000}"/>
    <cellStyle name="Normal 36 4 2" xfId="19963" xr:uid="{00000000-0005-0000-0000-0000B54D0000}"/>
    <cellStyle name="Normal 36 4 3" xfId="19964" xr:uid="{00000000-0005-0000-0000-0000B64D0000}"/>
    <cellStyle name="Normal 36 4 4" xfId="19965" xr:uid="{00000000-0005-0000-0000-0000B74D0000}"/>
    <cellStyle name="Normal 36 5" xfId="19966" xr:uid="{00000000-0005-0000-0000-0000B84D0000}"/>
    <cellStyle name="Normal 36 5 2" xfId="19967" xr:uid="{00000000-0005-0000-0000-0000B94D0000}"/>
    <cellStyle name="Normal 36 5 3" xfId="19968" xr:uid="{00000000-0005-0000-0000-0000BA4D0000}"/>
    <cellStyle name="Normal 36 5 4" xfId="19969" xr:uid="{00000000-0005-0000-0000-0000BB4D0000}"/>
    <cellStyle name="Normal 36 6" xfId="19970" xr:uid="{00000000-0005-0000-0000-0000BC4D0000}"/>
    <cellStyle name="Normal 36 6 2" xfId="19971" xr:uid="{00000000-0005-0000-0000-0000BD4D0000}"/>
    <cellStyle name="Normal 36 6 3" xfId="19972" xr:uid="{00000000-0005-0000-0000-0000BE4D0000}"/>
    <cellStyle name="Normal 36 6 4" xfId="19973" xr:uid="{00000000-0005-0000-0000-0000BF4D0000}"/>
    <cellStyle name="Normal 36 7" xfId="19974" xr:uid="{00000000-0005-0000-0000-0000C04D0000}"/>
    <cellStyle name="Normal 36 7 2" xfId="19975" xr:uid="{00000000-0005-0000-0000-0000C14D0000}"/>
    <cellStyle name="Normal 36 7 3" xfId="19976" xr:uid="{00000000-0005-0000-0000-0000C24D0000}"/>
    <cellStyle name="Normal 36 7 4" xfId="19977" xr:uid="{00000000-0005-0000-0000-0000C34D0000}"/>
    <cellStyle name="Normal 36 8" xfId="19978" xr:uid="{00000000-0005-0000-0000-0000C44D0000}"/>
    <cellStyle name="Normal 36 8 2" xfId="19979" xr:uid="{00000000-0005-0000-0000-0000C54D0000}"/>
    <cellStyle name="Normal 36 8 3" xfId="19980" xr:uid="{00000000-0005-0000-0000-0000C64D0000}"/>
    <cellStyle name="Normal 36 8 4" xfId="19981" xr:uid="{00000000-0005-0000-0000-0000C74D0000}"/>
    <cellStyle name="Normal 36 9" xfId="19982" xr:uid="{00000000-0005-0000-0000-0000C84D0000}"/>
    <cellStyle name="Normal 36 9 2" xfId="19983" xr:uid="{00000000-0005-0000-0000-0000C94D0000}"/>
    <cellStyle name="Normal 36 9 3" xfId="19984" xr:uid="{00000000-0005-0000-0000-0000CA4D0000}"/>
    <cellStyle name="Normal 36 9 4" xfId="19985" xr:uid="{00000000-0005-0000-0000-0000CB4D0000}"/>
    <cellStyle name="Normal 37" xfId="19986" xr:uid="{00000000-0005-0000-0000-0000CC4D0000}"/>
    <cellStyle name="Normal 37 10" xfId="19987" xr:uid="{00000000-0005-0000-0000-0000CD4D0000}"/>
    <cellStyle name="Normal 37 11" xfId="19988" xr:uid="{00000000-0005-0000-0000-0000CE4D0000}"/>
    <cellStyle name="Normal 37 12" xfId="19989" xr:uid="{00000000-0005-0000-0000-0000CF4D0000}"/>
    <cellStyle name="Normal 37 13" xfId="19990" xr:uid="{00000000-0005-0000-0000-0000D04D0000}"/>
    <cellStyle name="Normal 37 14" xfId="19991" xr:uid="{00000000-0005-0000-0000-0000D14D0000}"/>
    <cellStyle name="Normal 37 2" xfId="19992" xr:uid="{00000000-0005-0000-0000-0000D24D0000}"/>
    <cellStyle name="Normal 37 2 10" xfId="19993" xr:uid="{00000000-0005-0000-0000-0000D34D0000}"/>
    <cellStyle name="Normal 37 2 11" xfId="19994" xr:uid="{00000000-0005-0000-0000-0000D44D0000}"/>
    <cellStyle name="Normal 37 2 12" xfId="19995" xr:uid="{00000000-0005-0000-0000-0000D54D0000}"/>
    <cellStyle name="Normal 37 2 2" xfId="19996" xr:uid="{00000000-0005-0000-0000-0000D64D0000}"/>
    <cellStyle name="Normal 37 2 2 2" xfId="19997" xr:uid="{00000000-0005-0000-0000-0000D74D0000}"/>
    <cellStyle name="Normal 37 2 2 2 2" xfId="19998" xr:uid="{00000000-0005-0000-0000-0000D84D0000}"/>
    <cellStyle name="Normal 37 2 2 2 3" xfId="19999" xr:uid="{00000000-0005-0000-0000-0000D94D0000}"/>
    <cellStyle name="Normal 37 2 2 2 4" xfId="20000" xr:uid="{00000000-0005-0000-0000-0000DA4D0000}"/>
    <cellStyle name="Normal 37 2 2 3" xfId="20001" xr:uid="{00000000-0005-0000-0000-0000DB4D0000}"/>
    <cellStyle name="Normal 37 2 2 3 2" xfId="20002" xr:uid="{00000000-0005-0000-0000-0000DC4D0000}"/>
    <cellStyle name="Normal 37 2 2 3 3" xfId="20003" xr:uid="{00000000-0005-0000-0000-0000DD4D0000}"/>
    <cellStyle name="Normal 37 2 2 3 4" xfId="20004" xr:uid="{00000000-0005-0000-0000-0000DE4D0000}"/>
    <cellStyle name="Normal 37 2 2 4" xfId="20005" xr:uid="{00000000-0005-0000-0000-0000DF4D0000}"/>
    <cellStyle name="Normal 37 2 2 5" xfId="20006" xr:uid="{00000000-0005-0000-0000-0000E04D0000}"/>
    <cellStyle name="Normal 37 2 2 6" xfId="20007" xr:uid="{00000000-0005-0000-0000-0000E14D0000}"/>
    <cellStyle name="Normal 37 2 3" xfId="20008" xr:uid="{00000000-0005-0000-0000-0000E24D0000}"/>
    <cellStyle name="Normal 37 2 3 2" xfId="20009" xr:uid="{00000000-0005-0000-0000-0000E34D0000}"/>
    <cellStyle name="Normal 37 2 3 3" xfId="20010" xr:uid="{00000000-0005-0000-0000-0000E44D0000}"/>
    <cellStyle name="Normal 37 2 3 4" xfId="20011" xr:uid="{00000000-0005-0000-0000-0000E54D0000}"/>
    <cellStyle name="Normal 37 2 4" xfId="20012" xr:uid="{00000000-0005-0000-0000-0000E64D0000}"/>
    <cellStyle name="Normal 37 2 4 2" xfId="20013" xr:uid="{00000000-0005-0000-0000-0000E74D0000}"/>
    <cellStyle name="Normal 37 2 4 3" xfId="20014" xr:uid="{00000000-0005-0000-0000-0000E84D0000}"/>
    <cellStyle name="Normal 37 2 4 4" xfId="20015" xr:uid="{00000000-0005-0000-0000-0000E94D0000}"/>
    <cellStyle name="Normal 37 2 5" xfId="20016" xr:uid="{00000000-0005-0000-0000-0000EA4D0000}"/>
    <cellStyle name="Normal 37 2 5 2" xfId="20017" xr:uid="{00000000-0005-0000-0000-0000EB4D0000}"/>
    <cellStyle name="Normal 37 2 5 3" xfId="20018" xr:uid="{00000000-0005-0000-0000-0000EC4D0000}"/>
    <cellStyle name="Normal 37 2 5 4" xfId="20019" xr:uid="{00000000-0005-0000-0000-0000ED4D0000}"/>
    <cellStyle name="Normal 37 2 6" xfId="20020" xr:uid="{00000000-0005-0000-0000-0000EE4D0000}"/>
    <cellStyle name="Normal 37 2 6 2" xfId="20021" xr:uid="{00000000-0005-0000-0000-0000EF4D0000}"/>
    <cellStyle name="Normal 37 2 6 3" xfId="20022" xr:uid="{00000000-0005-0000-0000-0000F04D0000}"/>
    <cellStyle name="Normal 37 2 6 4" xfId="20023" xr:uid="{00000000-0005-0000-0000-0000F14D0000}"/>
    <cellStyle name="Normal 37 2 7" xfId="20024" xr:uid="{00000000-0005-0000-0000-0000F24D0000}"/>
    <cellStyle name="Normal 37 2 7 2" xfId="20025" xr:uid="{00000000-0005-0000-0000-0000F34D0000}"/>
    <cellStyle name="Normal 37 2 7 3" xfId="20026" xr:uid="{00000000-0005-0000-0000-0000F44D0000}"/>
    <cellStyle name="Normal 37 2 7 4" xfId="20027" xr:uid="{00000000-0005-0000-0000-0000F54D0000}"/>
    <cellStyle name="Normal 37 2 8" xfId="20028" xr:uid="{00000000-0005-0000-0000-0000F64D0000}"/>
    <cellStyle name="Normal 37 2 9" xfId="20029" xr:uid="{00000000-0005-0000-0000-0000F74D0000}"/>
    <cellStyle name="Normal 37 3" xfId="20030" xr:uid="{00000000-0005-0000-0000-0000F84D0000}"/>
    <cellStyle name="Normal 37 3 2" xfId="20031" xr:uid="{00000000-0005-0000-0000-0000F94D0000}"/>
    <cellStyle name="Normal 37 3 2 2" xfId="20032" xr:uid="{00000000-0005-0000-0000-0000FA4D0000}"/>
    <cellStyle name="Normal 37 3 2 3" xfId="20033" xr:uid="{00000000-0005-0000-0000-0000FB4D0000}"/>
    <cellStyle name="Normal 37 3 2 4" xfId="20034" xr:uid="{00000000-0005-0000-0000-0000FC4D0000}"/>
    <cellStyle name="Normal 37 3 3" xfId="20035" xr:uid="{00000000-0005-0000-0000-0000FD4D0000}"/>
    <cellStyle name="Normal 37 3 3 2" xfId="20036" xr:uid="{00000000-0005-0000-0000-0000FE4D0000}"/>
    <cellStyle name="Normal 37 3 3 3" xfId="20037" xr:uid="{00000000-0005-0000-0000-0000FF4D0000}"/>
    <cellStyle name="Normal 37 3 3 4" xfId="20038" xr:uid="{00000000-0005-0000-0000-0000004E0000}"/>
    <cellStyle name="Normal 37 3 4" xfId="20039" xr:uid="{00000000-0005-0000-0000-0000014E0000}"/>
    <cellStyle name="Normal 37 3 5" xfId="20040" xr:uid="{00000000-0005-0000-0000-0000024E0000}"/>
    <cellStyle name="Normal 37 3 6" xfId="20041" xr:uid="{00000000-0005-0000-0000-0000034E0000}"/>
    <cellStyle name="Normal 37 4" xfId="20042" xr:uid="{00000000-0005-0000-0000-0000044E0000}"/>
    <cellStyle name="Normal 37 4 2" xfId="20043" xr:uid="{00000000-0005-0000-0000-0000054E0000}"/>
    <cellStyle name="Normal 37 4 3" xfId="20044" xr:uid="{00000000-0005-0000-0000-0000064E0000}"/>
    <cellStyle name="Normal 37 4 4" xfId="20045" xr:uid="{00000000-0005-0000-0000-0000074E0000}"/>
    <cellStyle name="Normal 37 5" xfId="20046" xr:uid="{00000000-0005-0000-0000-0000084E0000}"/>
    <cellStyle name="Normal 37 5 2" xfId="20047" xr:uid="{00000000-0005-0000-0000-0000094E0000}"/>
    <cellStyle name="Normal 37 5 3" xfId="20048" xr:uid="{00000000-0005-0000-0000-00000A4E0000}"/>
    <cellStyle name="Normal 37 5 4" xfId="20049" xr:uid="{00000000-0005-0000-0000-00000B4E0000}"/>
    <cellStyle name="Normal 37 6" xfId="20050" xr:uid="{00000000-0005-0000-0000-00000C4E0000}"/>
    <cellStyle name="Normal 37 6 2" xfId="20051" xr:uid="{00000000-0005-0000-0000-00000D4E0000}"/>
    <cellStyle name="Normal 37 6 3" xfId="20052" xr:uid="{00000000-0005-0000-0000-00000E4E0000}"/>
    <cellStyle name="Normal 37 6 4" xfId="20053" xr:uid="{00000000-0005-0000-0000-00000F4E0000}"/>
    <cellStyle name="Normal 37 7" xfId="20054" xr:uid="{00000000-0005-0000-0000-0000104E0000}"/>
    <cellStyle name="Normal 37 7 2" xfId="20055" xr:uid="{00000000-0005-0000-0000-0000114E0000}"/>
    <cellStyle name="Normal 37 7 3" xfId="20056" xr:uid="{00000000-0005-0000-0000-0000124E0000}"/>
    <cellStyle name="Normal 37 7 4" xfId="20057" xr:uid="{00000000-0005-0000-0000-0000134E0000}"/>
    <cellStyle name="Normal 37 8" xfId="20058" xr:uid="{00000000-0005-0000-0000-0000144E0000}"/>
    <cellStyle name="Normal 37 8 2" xfId="20059" xr:uid="{00000000-0005-0000-0000-0000154E0000}"/>
    <cellStyle name="Normal 37 8 3" xfId="20060" xr:uid="{00000000-0005-0000-0000-0000164E0000}"/>
    <cellStyle name="Normal 37 8 4" xfId="20061" xr:uid="{00000000-0005-0000-0000-0000174E0000}"/>
    <cellStyle name="Normal 37 9" xfId="20062" xr:uid="{00000000-0005-0000-0000-0000184E0000}"/>
    <cellStyle name="Normal 37 9 2" xfId="20063" xr:uid="{00000000-0005-0000-0000-0000194E0000}"/>
    <cellStyle name="Normal 37 9 3" xfId="20064" xr:uid="{00000000-0005-0000-0000-00001A4E0000}"/>
    <cellStyle name="Normal 37 9 4" xfId="20065" xr:uid="{00000000-0005-0000-0000-00001B4E0000}"/>
    <cellStyle name="Normal 38" xfId="20066" xr:uid="{00000000-0005-0000-0000-00001C4E0000}"/>
    <cellStyle name="Normal 38 10" xfId="20067" xr:uid="{00000000-0005-0000-0000-00001D4E0000}"/>
    <cellStyle name="Normal 38 11" xfId="20068" xr:uid="{00000000-0005-0000-0000-00001E4E0000}"/>
    <cellStyle name="Normal 38 12" xfId="20069" xr:uid="{00000000-0005-0000-0000-00001F4E0000}"/>
    <cellStyle name="Normal 38 13" xfId="20070" xr:uid="{00000000-0005-0000-0000-0000204E0000}"/>
    <cellStyle name="Normal 38 14" xfId="20071" xr:uid="{00000000-0005-0000-0000-0000214E0000}"/>
    <cellStyle name="Normal 38 2" xfId="20072" xr:uid="{00000000-0005-0000-0000-0000224E0000}"/>
    <cellStyle name="Normal 38 2 10" xfId="20073" xr:uid="{00000000-0005-0000-0000-0000234E0000}"/>
    <cellStyle name="Normal 38 2 11" xfId="20074" xr:uid="{00000000-0005-0000-0000-0000244E0000}"/>
    <cellStyle name="Normal 38 2 12" xfId="20075" xr:uid="{00000000-0005-0000-0000-0000254E0000}"/>
    <cellStyle name="Normal 38 2 2" xfId="20076" xr:uid="{00000000-0005-0000-0000-0000264E0000}"/>
    <cellStyle name="Normal 38 2 2 2" xfId="20077" xr:uid="{00000000-0005-0000-0000-0000274E0000}"/>
    <cellStyle name="Normal 38 2 2 2 2" xfId="20078" xr:uid="{00000000-0005-0000-0000-0000284E0000}"/>
    <cellStyle name="Normal 38 2 2 2 3" xfId="20079" xr:uid="{00000000-0005-0000-0000-0000294E0000}"/>
    <cellStyle name="Normal 38 2 2 2 4" xfId="20080" xr:uid="{00000000-0005-0000-0000-00002A4E0000}"/>
    <cellStyle name="Normal 38 2 2 3" xfId="20081" xr:uid="{00000000-0005-0000-0000-00002B4E0000}"/>
    <cellStyle name="Normal 38 2 2 3 2" xfId="20082" xr:uid="{00000000-0005-0000-0000-00002C4E0000}"/>
    <cellStyle name="Normal 38 2 2 3 3" xfId="20083" xr:uid="{00000000-0005-0000-0000-00002D4E0000}"/>
    <cellStyle name="Normal 38 2 2 3 4" xfId="20084" xr:uid="{00000000-0005-0000-0000-00002E4E0000}"/>
    <cellStyle name="Normal 38 2 2 4" xfId="20085" xr:uid="{00000000-0005-0000-0000-00002F4E0000}"/>
    <cellStyle name="Normal 38 2 2 5" xfId="20086" xr:uid="{00000000-0005-0000-0000-0000304E0000}"/>
    <cellStyle name="Normal 38 2 2 6" xfId="20087" xr:uid="{00000000-0005-0000-0000-0000314E0000}"/>
    <cellStyle name="Normal 38 2 3" xfId="20088" xr:uid="{00000000-0005-0000-0000-0000324E0000}"/>
    <cellStyle name="Normal 38 2 3 2" xfId="20089" xr:uid="{00000000-0005-0000-0000-0000334E0000}"/>
    <cellStyle name="Normal 38 2 3 3" xfId="20090" xr:uid="{00000000-0005-0000-0000-0000344E0000}"/>
    <cellStyle name="Normal 38 2 3 4" xfId="20091" xr:uid="{00000000-0005-0000-0000-0000354E0000}"/>
    <cellStyle name="Normal 38 2 4" xfId="20092" xr:uid="{00000000-0005-0000-0000-0000364E0000}"/>
    <cellStyle name="Normal 38 2 4 2" xfId="20093" xr:uid="{00000000-0005-0000-0000-0000374E0000}"/>
    <cellStyle name="Normal 38 2 4 3" xfId="20094" xr:uid="{00000000-0005-0000-0000-0000384E0000}"/>
    <cellStyle name="Normal 38 2 4 4" xfId="20095" xr:uid="{00000000-0005-0000-0000-0000394E0000}"/>
    <cellStyle name="Normal 38 2 5" xfId="20096" xr:uid="{00000000-0005-0000-0000-00003A4E0000}"/>
    <cellStyle name="Normal 38 2 5 2" xfId="20097" xr:uid="{00000000-0005-0000-0000-00003B4E0000}"/>
    <cellStyle name="Normal 38 2 5 3" xfId="20098" xr:uid="{00000000-0005-0000-0000-00003C4E0000}"/>
    <cellStyle name="Normal 38 2 5 4" xfId="20099" xr:uid="{00000000-0005-0000-0000-00003D4E0000}"/>
    <cellStyle name="Normal 38 2 6" xfId="20100" xr:uid="{00000000-0005-0000-0000-00003E4E0000}"/>
    <cellStyle name="Normal 38 2 6 2" xfId="20101" xr:uid="{00000000-0005-0000-0000-00003F4E0000}"/>
    <cellStyle name="Normal 38 2 6 3" xfId="20102" xr:uid="{00000000-0005-0000-0000-0000404E0000}"/>
    <cellStyle name="Normal 38 2 6 4" xfId="20103" xr:uid="{00000000-0005-0000-0000-0000414E0000}"/>
    <cellStyle name="Normal 38 2 7" xfId="20104" xr:uid="{00000000-0005-0000-0000-0000424E0000}"/>
    <cellStyle name="Normal 38 2 7 2" xfId="20105" xr:uid="{00000000-0005-0000-0000-0000434E0000}"/>
    <cellStyle name="Normal 38 2 7 3" xfId="20106" xr:uid="{00000000-0005-0000-0000-0000444E0000}"/>
    <cellStyle name="Normal 38 2 7 4" xfId="20107" xr:uid="{00000000-0005-0000-0000-0000454E0000}"/>
    <cellStyle name="Normal 38 2 8" xfId="20108" xr:uid="{00000000-0005-0000-0000-0000464E0000}"/>
    <cellStyle name="Normal 38 2 9" xfId="20109" xr:uid="{00000000-0005-0000-0000-0000474E0000}"/>
    <cellStyle name="Normal 38 3" xfId="20110" xr:uid="{00000000-0005-0000-0000-0000484E0000}"/>
    <cellStyle name="Normal 38 3 2" xfId="20111" xr:uid="{00000000-0005-0000-0000-0000494E0000}"/>
    <cellStyle name="Normal 38 3 2 2" xfId="20112" xr:uid="{00000000-0005-0000-0000-00004A4E0000}"/>
    <cellStyle name="Normal 38 3 2 3" xfId="20113" xr:uid="{00000000-0005-0000-0000-00004B4E0000}"/>
    <cellStyle name="Normal 38 3 2 4" xfId="20114" xr:uid="{00000000-0005-0000-0000-00004C4E0000}"/>
    <cellStyle name="Normal 38 3 3" xfId="20115" xr:uid="{00000000-0005-0000-0000-00004D4E0000}"/>
    <cellStyle name="Normal 38 3 3 2" xfId="20116" xr:uid="{00000000-0005-0000-0000-00004E4E0000}"/>
    <cellStyle name="Normal 38 3 3 3" xfId="20117" xr:uid="{00000000-0005-0000-0000-00004F4E0000}"/>
    <cellStyle name="Normal 38 3 3 4" xfId="20118" xr:uid="{00000000-0005-0000-0000-0000504E0000}"/>
    <cellStyle name="Normal 38 3 4" xfId="20119" xr:uid="{00000000-0005-0000-0000-0000514E0000}"/>
    <cellStyle name="Normal 38 3 5" xfId="20120" xr:uid="{00000000-0005-0000-0000-0000524E0000}"/>
    <cellStyle name="Normal 38 3 6" xfId="20121" xr:uid="{00000000-0005-0000-0000-0000534E0000}"/>
    <cellStyle name="Normal 38 4" xfId="20122" xr:uid="{00000000-0005-0000-0000-0000544E0000}"/>
    <cellStyle name="Normal 38 4 2" xfId="20123" xr:uid="{00000000-0005-0000-0000-0000554E0000}"/>
    <cellStyle name="Normal 38 4 3" xfId="20124" xr:uid="{00000000-0005-0000-0000-0000564E0000}"/>
    <cellStyle name="Normal 38 4 4" xfId="20125" xr:uid="{00000000-0005-0000-0000-0000574E0000}"/>
    <cellStyle name="Normal 38 5" xfId="20126" xr:uid="{00000000-0005-0000-0000-0000584E0000}"/>
    <cellStyle name="Normal 38 5 2" xfId="20127" xr:uid="{00000000-0005-0000-0000-0000594E0000}"/>
    <cellStyle name="Normal 38 5 3" xfId="20128" xr:uid="{00000000-0005-0000-0000-00005A4E0000}"/>
    <cellStyle name="Normal 38 5 4" xfId="20129" xr:uid="{00000000-0005-0000-0000-00005B4E0000}"/>
    <cellStyle name="Normal 38 6" xfId="20130" xr:uid="{00000000-0005-0000-0000-00005C4E0000}"/>
    <cellStyle name="Normal 38 6 2" xfId="20131" xr:uid="{00000000-0005-0000-0000-00005D4E0000}"/>
    <cellStyle name="Normal 38 6 3" xfId="20132" xr:uid="{00000000-0005-0000-0000-00005E4E0000}"/>
    <cellStyle name="Normal 38 6 4" xfId="20133" xr:uid="{00000000-0005-0000-0000-00005F4E0000}"/>
    <cellStyle name="Normal 38 7" xfId="20134" xr:uid="{00000000-0005-0000-0000-0000604E0000}"/>
    <cellStyle name="Normal 38 7 2" xfId="20135" xr:uid="{00000000-0005-0000-0000-0000614E0000}"/>
    <cellStyle name="Normal 38 7 3" xfId="20136" xr:uid="{00000000-0005-0000-0000-0000624E0000}"/>
    <cellStyle name="Normal 38 7 4" xfId="20137" xr:uid="{00000000-0005-0000-0000-0000634E0000}"/>
    <cellStyle name="Normal 38 8" xfId="20138" xr:uid="{00000000-0005-0000-0000-0000644E0000}"/>
    <cellStyle name="Normal 38 8 2" xfId="20139" xr:uid="{00000000-0005-0000-0000-0000654E0000}"/>
    <cellStyle name="Normal 38 8 3" xfId="20140" xr:uid="{00000000-0005-0000-0000-0000664E0000}"/>
    <cellStyle name="Normal 38 8 4" xfId="20141" xr:uid="{00000000-0005-0000-0000-0000674E0000}"/>
    <cellStyle name="Normal 38 9" xfId="20142" xr:uid="{00000000-0005-0000-0000-0000684E0000}"/>
    <cellStyle name="Normal 38 9 2" xfId="20143" xr:uid="{00000000-0005-0000-0000-0000694E0000}"/>
    <cellStyle name="Normal 38 9 3" xfId="20144" xr:uid="{00000000-0005-0000-0000-00006A4E0000}"/>
    <cellStyle name="Normal 38 9 4" xfId="20145" xr:uid="{00000000-0005-0000-0000-00006B4E0000}"/>
    <cellStyle name="Normal 39" xfId="20146" xr:uid="{00000000-0005-0000-0000-00006C4E0000}"/>
    <cellStyle name="Normal 39 10" xfId="20147" xr:uid="{00000000-0005-0000-0000-00006D4E0000}"/>
    <cellStyle name="Normal 39 11" xfId="20148" xr:uid="{00000000-0005-0000-0000-00006E4E0000}"/>
    <cellStyle name="Normal 39 12" xfId="20149" xr:uid="{00000000-0005-0000-0000-00006F4E0000}"/>
    <cellStyle name="Normal 39 13" xfId="20150" xr:uid="{00000000-0005-0000-0000-0000704E0000}"/>
    <cellStyle name="Normal 39 14" xfId="20151" xr:uid="{00000000-0005-0000-0000-0000714E0000}"/>
    <cellStyle name="Normal 39 2" xfId="20152" xr:uid="{00000000-0005-0000-0000-0000724E0000}"/>
    <cellStyle name="Normal 39 2 10" xfId="20153" xr:uid="{00000000-0005-0000-0000-0000734E0000}"/>
    <cellStyle name="Normal 39 2 11" xfId="20154" xr:uid="{00000000-0005-0000-0000-0000744E0000}"/>
    <cellStyle name="Normal 39 2 12" xfId="20155" xr:uid="{00000000-0005-0000-0000-0000754E0000}"/>
    <cellStyle name="Normal 39 2 2" xfId="20156" xr:uid="{00000000-0005-0000-0000-0000764E0000}"/>
    <cellStyle name="Normal 39 2 2 2" xfId="20157" xr:uid="{00000000-0005-0000-0000-0000774E0000}"/>
    <cellStyle name="Normal 39 2 2 2 2" xfId="20158" xr:uid="{00000000-0005-0000-0000-0000784E0000}"/>
    <cellStyle name="Normal 39 2 2 2 3" xfId="20159" xr:uid="{00000000-0005-0000-0000-0000794E0000}"/>
    <cellStyle name="Normal 39 2 2 2 4" xfId="20160" xr:uid="{00000000-0005-0000-0000-00007A4E0000}"/>
    <cellStyle name="Normal 39 2 2 3" xfId="20161" xr:uid="{00000000-0005-0000-0000-00007B4E0000}"/>
    <cellStyle name="Normal 39 2 2 3 2" xfId="20162" xr:uid="{00000000-0005-0000-0000-00007C4E0000}"/>
    <cellStyle name="Normal 39 2 2 3 3" xfId="20163" xr:uid="{00000000-0005-0000-0000-00007D4E0000}"/>
    <cellStyle name="Normal 39 2 2 3 4" xfId="20164" xr:uid="{00000000-0005-0000-0000-00007E4E0000}"/>
    <cellStyle name="Normal 39 2 2 4" xfId="20165" xr:uid="{00000000-0005-0000-0000-00007F4E0000}"/>
    <cellStyle name="Normal 39 2 2 5" xfId="20166" xr:uid="{00000000-0005-0000-0000-0000804E0000}"/>
    <cellStyle name="Normal 39 2 2 6" xfId="20167" xr:uid="{00000000-0005-0000-0000-0000814E0000}"/>
    <cellStyle name="Normal 39 2 3" xfId="20168" xr:uid="{00000000-0005-0000-0000-0000824E0000}"/>
    <cellStyle name="Normal 39 2 3 2" xfId="20169" xr:uid="{00000000-0005-0000-0000-0000834E0000}"/>
    <cellStyle name="Normal 39 2 3 3" xfId="20170" xr:uid="{00000000-0005-0000-0000-0000844E0000}"/>
    <cellStyle name="Normal 39 2 3 4" xfId="20171" xr:uid="{00000000-0005-0000-0000-0000854E0000}"/>
    <cellStyle name="Normal 39 2 4" xfId="20172" xr:uid="{00000000-0005-0000-0000-0000864E0000}"/>
    <cellStyle name="Normal 39 2 4 2" xfId="20173" xr:uid="{00000000-0005-0000-0000-0000874E0000}"/>
    <cellStyle name="Normal 39 2 4 3" xfId="20174" xr:uid="{00000000-0005-0000-0000-0000884E0000}"/>
    <cellStyle name="Normal 39 2 4 4" xfId="20175" xr:uid="{00000000-0005-0000-0000-0000894E0000}"/>
    <cellStyle name="Normal 39 2 5" xfId="20176" xr:uid="{00000000-0005-0000-0000-00008A4E0000}"/>
    <cellStyle name="Normal 39 2 5 2" xfId="20177" xr:uid="{00000000-0005-0000-0000-00008B4E0000}"/>
    <cellStyle name="Normal 39 2 5 3" xfId="20178" xr:uid="{00000000-0005-0000-0000-00008C4E0000}"/>
    <cellStyle name="Normal 39 2 5 4" xfId="20179" xr:uid="{00000000-0005-0000-0000-00008D4E0000}"/>
    <cellStyle name="Normal 39 2 6" xfId="20180" xr:uid="{00000000-0005-0000-0000-00008E4E0000}"/>
    <cellStyle name="Normal 39 2 6 2" xfId="20181" xr:uid="{00000000-0005-0000-0000-00008F4E0000}"/>
    <cellStyle name="Normal 39 2 6 3" xfId="20182" xr:uid="{00000000-0005-0000-0000-0000904E0000}"/>
    <cellStyle name="Normal 39 2 6 4" xfId="20183" xr:uid="{00000000-0005-0000-0000-0000914E0000}"/>
    <cellStyle name="Normal 39 2 7" xfId="20184" xr:uid="{00000000-0005-0000-0000-0000924E0000}"/>
    <cellStyle name="Normal 39 2 7 2" xfId="20185" xr:uid="{00000000-0005-0000-0000-0000934E0000}"/>
    <cellStyle name="Normal 39 2 7 3" xfId="20186" xr:uid="{00000000-0005-0000-0000-0000944E0000}"/>
    <cellStyle name="Normal 39 2 7 4" xfId="20187" xr:uid="{00000000-0005-0000-0000-0000954E0000}"/>
    <cellStyle name="Normal 39 2 8" xfId="20188" xr:uid="{00000000-0005-0000-0000-0000964E0000}"/>
    <cellStyle name="Normal 39 2 9" xfId="20189" xr:uid="{00000000-0005-0000-0000-0000974E0000}"/>
    <cellStyle name="Normal 39 3" xfId="20190" xr:uid="{00000000-0005-0000-0000-0000984E0000}"/>
    <cellStyle name="Normal 39 3 2" xfId="20191" xr:uid="{00000000-0005-0000-0000-0000994E0000}"/>
    <cellStyle name="Normal 39 3 2 2" xfId="20192" xr:uid="{00000000-0005-0000-0000-00009A4E0000}"/>
    <cellStyle name="Normal 39 3 2 3" xfId="20193" xr:uid="{00000000-0005-0000-0000-00009B4E0000}"/>
    <cellStyle name="Normal 39 3 2 4" xfId="20194" xr:uid="{00000000-0005-0000-0000-00009C4E0000}"/>
    <cellStyle name="Normal 39 3 3" xfId="20195" xr:uid="{00000000-0005-0000-0000-00009D4E0000}"/>
    <cellStyle name="Normal 39 3 3 2" xfId="20196" xr:uid="{00000000-0005-0000-0000-00009E4E0000}"/>
    <cellStyle name="Normal 39 3 3 3" xfId="20197" xr:uid="{00000000-0005-0000-0000-00009F4E0000}"/>
    <cellStyle name="Normal 39 3 3 4" xfId="20198" xr:uid="{00000000-0005-0000-0000-0000A04E0000}"/>
    <cellStyle name="Normal 39 3 4" xfId="20199" xr:uid="{00000000-0005-0000-0000-0000A14E0000}"/>
    <cellStyle name="Normal 39 3 5" xfId="20200" xr:uid="{00000000-0005-0000-0000-0000A24E0000}"/>
    <cellStyle name="Normal 39 3 6" xfId="20201" xr:uid="{00000000-0005-0000-0000-0000A34E0000}"/>
    <cellStyle name="Normal 39 4" xfId="20202" xr:uid="{00000000-0005-0000-0000-0000A44E0000}"/>
    <cellStyle name="Normal 39 4 2" xfId="20203" xr:uid="{00000000-0005-0000-0000-0000A54E0000}"/>
    <cellStyle name="Normal 39 4 3" xfId="20204" xr:uid="{00000000-0005-0000-0000-0000A64E0000}"/>
    <cellStyle name="Normal 39 4 4" xfId="20205" xr:uid="{00000000-0005-0000-0000-0000A74E0000}"/>
    <cellStyle name="Normal 39 5" xfId="20206" xr:uid="{00000000-0005-0000-0000-0000A84E0000}"/>
    <cellStyle name="Normal 39 5 2" xfId="20207" xr:uid="{00000000-0005-0000-0000-0000A94E0000}"/>
    <cellStyle name="Normal 39 5 3" xfId="20208" xr:uid="{00000000-0005-0000-0000-0000AA4E0000}"/>
    <cellStyle name="Normal 39 5 4" xfId="20209" xr:uid="{00000000-0005-0000-0000-0000AB4E0000}"/>
    <cellStyle name="Normal 39 6" xfId="20210" xr:uid="{00000000-0005-0000-0000-0000AC4E0000}"/>
    <cellStyle name="Normal 39 6 2" xfId="20211" xr:uid="{00000000-0005-0000-0000-0000AD4E0000}"/>
    <cellStyle name="Normal 39 6 3" xfId="20212" xr:uid="{00000000-0005-0000-0000-0000AE4E0000}"/>
    <cellStyle name="Normal 39 6 4" xfId="20213" xr:uid="{00000000-0005-0000-0000-0000AF4E0000}"/>
    <cellStyle name="Normal 39 7" xfId="20214" xr:uid="{00000000-0005-0000-0000-0000B04E0000}"/>
    <cellStyle name="Normal 39 7 2" xfId="20215" xr:uid="{00000000-0005-0000-0000-0000B14E0000}"/>
    <cellStyle name="Normal 39 7 3" xfId="20216" xr:uid="{00000000-0005-0000-0000-0000B24E0000}"/>
    <cellStyle name="Normal 39 7 4" xfId="20217" xr:uid="{00000000-0005-0000-0000-0000B34E0000}"/>
    <cellStyle name="Normal 39 8" xfId="20218" xr:uid="{00000000-0005-0000-0000-0000B44E0000}"/>
    <cellStyle name="Normal 39 8 2" xfId="20219" xr:uid="{00000000-0005-0000-0000-0000B54E0000}"/>
    <cellStyle name="Normal 39 8 3" xfId="20220" xr:uid="{00000000-0005-0000-0000-0000B64E0000}"/>
    <cellStyle name="Normal 39 8 4" xfId="20221" xr:uid="{00000000-0005-0000-0000-0000B74E0000}"/>
    <cellStyle name="Normal 39 9" xfId="20222" xr:uid="{00000000-0005-0000-0000-0000B84E0000}"/>
    <cellStyle name="Normal 39 9 2" xfId="20223" xr:uid="{00000000-0005-0000-0000-0000B94E0000}"/>
    <cellStyle name="Normal 39 9 3" xfId="20224" xr:uid="{00000000-0005-0000-0000-0000BA4E0000}"/>
    <cellStyle name="Normal 39 9 4" xfId="20225" xr:uid="{00000000-0005-0000-0000-0000BB4E0000}"/>
    <cellStyle name="Normal 4" xfId="16" xr:uid="{00000000-0005-0000-0000-0000BC4E0000}"/>
    <cellStyle name="Normal 4 10" xfId="20226" xr:uid="{00000000-0005-0000-0000-0000BD4E0000}"/>
    <cellStyle name="Normal 4 10 2" xfId="20227" xr:uid="{00000000-0005-0000-0000-0000BE4E0000}"/>
    <cellStyle name="Normal 4 11" xfId="20228" xr:uid="{00000000-0005-0000-0000-0000BF4E0000}"/>
    <cellStyle name="Normal 4 12" xfId="20229" xr:uid="{00000000-0005-0000-0000-0000C04E0000}"/>
    <cellStyle name="Normal 4 13" xfId="20230" xr:uid="{00000000-0005-0000-0000-0000C14E0000}"/>
    <cellStyle name="Normal 4 14" xfId="20231" xr:uid="{00000000-0005-0000-0000-0000C24E0000}"/>
    <cellStyle name="Normal 4 2" xfId="28" xr:uid="{00000000-0005-0000-0000-0000C34E0000}"/>
    <cellStyle name="Normal 4 2 10" xfId="20232" xr:uid="{00000000-0005-0000-0000-0000C44E0000}"/>
    <cellStyle name="Normal 4 2 10 10" xfId="20233" xr:uid="{00000000-0005-0000-0000-0000C54E0000}"/>
    <cellStyle name="Normal 4 2 10 11" xfId="20234" xr:uid="{00000000-0005-0000-0000-0000C64E0000}"/>
    <cellStyle name="Normal 4 2 10 12" xfId="20235" xr:uid="{00000000-0005-0000-0000-0000C74E0000}"/>
    <cellStyle name="Normal 4 2 10 2" xfId="20236" xr:uid="{00000000-0005-0000-0000-0000C84E0000}"/>
    <cellStyle name="Normal 4 2 10 2 2" xfId="20237" xr:uid="{00000000-0005-0000-0000-0000C94E0000}"/>
    <cellStyle name="Normal 4 2 10 2 2 2" xfId="20238" xr:uid="{00000000-0005-0000-0000-0000CA4E0000}"/>
    <cellStyle name="Normal 4 2 10 2 2 3" xfId="20239" xr:uid="{00000000-0005-0000-0000-0000CB4E0000}"/>
    <cellStyle name="Normal 4 2 10 2 2 4" xfId="20240" xr:uid="{00000000-0005-0000-0000-0000CC4E0000}"/>
    <cellStyle name="Normal 4 2 10 2 3" xfId="20241" xr:uid="{00000000-0005-0000-0000-0000CD4E0000}"/>
    <cellStyle name="Normal 4 2 10 2 3 2" xfId="20242" xr:uid="{00000000-0005-0000-0000-0000CE4E0000}"/>
    <cellStyle name="Normal 4 2 10 2 3 3" xfId="20243" xr:uid="{00000000-0005-0000-0000-0000CF4E0000}"/>
    <cellStyle name="Normal 4 2 10 2 3 4" xfId="20244" xr:uid="{00000000-0005-0000-0000-0000D04E0000}"/>
    <cellStyle name="Normal 4 2 10 2 4" xfId="20245" xr:uid="{00000000-0005-0000-0000-0000D14E0000}"/>
    <cellStyle name="Normal 4 2 10 2 5" xfId="20246" xr:uid="{00000000-0005-0000-0000-0000D24E0000}"/>
    <cellStyle name="Normal 4 2 10 2 6" xfId="20247" xr:uid="{00000000-0005-0000-0000-0000D34E0000}"/>
    <cellStyle name="Normal 4 2 10 3" xfId="20248" xr:uid="{00000000-0005-0000-0000-0000D44E0000}"/>
    <cellStyle name="Normal 4 2 10 3 2" xfId="20249" xr:uid="{00000000-0005-0000-0000-0000D54E0000}"/>
    <cellStyle name="Normal 4 2 10 3 3" xfId="20250" xr:uid="{00000000-0005-0000-0000-0000D64E0000}"/>
    <cellStyle name="Normal 4 2 10 3 4" xfId="20251" xr:uid="{00000000-0005-0000-0000-0000D74E0000}"/>
    <cellStyle name="Normal 4 2 10 4" xfId="20252" xr:uid="{00000000-0005-0000-0000-0000D84E0000}"/>
    <cellStyle name="Normal 4 2 10 4 2" xfId="20253" xr:uid="{00000000-0005-0000-0000-0000D94E0000}"/>
    <cellStyle name="Normal 4 2 10 4 3" xfId="20254" xr:uid="{00000000-0005-0000-0000-0000DA4E0000}"/>
    <cellStyle name="Normal 4 2 10 4 4" xfId="20255" xr:uid="{00000000-0005-0000-0000-0000DB4E0000}"/>
    <cellStyle name="Normal 4 2 10 5" xfId="20256" xr:uid="{00000000-0005-0000-0000-0000DC4E0000}"/>
    <cellStyle name="Normal 4 2 10 5 2" xfId="20257" xr:uid="{00000000-0005-0000-0000-0000DD4E0000}"/>
    <cellStyle name="Normal 4 2 10 5 3" xfId="20258" xr:uid="{00000000-0005-0000-0000-0000DE4E0000}"/>
    <cellStyle name="Normal 4 2 10 5 4" xfId="20259" xr:uid="{00000000-0005-0000-0000-0000DF4E0000}"/>
    <cellStyle name="Normal 4 2 10 6" xfId="20260" xr:uid="{00000000-0005-0000-0000-0000E04E0000}"/>
    <cellStyle name="Normal 4 2 10 6 2" xfId="20261" xr:uid="{00000000-0005-0000-0000-0000E14E0000}"/>
    <cellStyle name="Normal 4 2 10 6 3" xfId="20262" xr:uid="{00000000-0005-0000-0000-0000E24E0000}"/>
    <cellStyle name="Normal 4 2 10 6 4" xfId="20263" xr:uid="{00000000-0005-0000-0000-0000E34E0000}"/>
    <cellStyle name="Normal 4 2 10 7" xfId="20264" xr:uid="{00000000-0005-0000-0000-0000E44E0000}"/>
    <cellStyle name="Normal 4 2 10 7 2" xfId="20265" xr:uid="{00000000-0005-0000-0000-0000E54E0000}"/>
    <cellStyle name="Normal 4 2 10 7 3" xfId="20266" xr:uid="{00000000-0005-0000-0000-0000E64E0000}"/>
    <cellStyle name="Normal 4 2 10 7 4" xfId="20267" xr:uid="{00000000-0005-0000-0000-0000E74E0000}"/>
    <cellStyle name="Normal 4 2 10 8" xfId="20268" xr:uid="{00000000-0005-0000-0000-0000E84E0000}"/>
    <cellStyle name="Normal 4 2 10 9" xfId="20269" xr:uid="{00000000-0005-0000-0000-0000E94E0000}"/>
    <cellStyle name="Normal 4 2 11" xfId="20270" xr:uid="{00000000-0005-0000-0000-0000EA4E0000}"/>
    <cellStyle name="Normal 4 2 11 2" xfId="20271" xr:uid="{00000000-0005-0000-0000-0000EB4E0000}"/>
    <cellStyle name="Normal 4 2 11 2 2" xfId="20272" xr:uid="{00000000-0005-0000-0000-0000EC4E0000}"/>
    <cellStyle name="Normal 4 2 11 2 3" xfId="20273" xr:uid="{00000000-0005-0000-0000-0000ED4E0000}"/>
    <cellStyle name="Normal 4 2 11 2 4" xfId="20274" xr:uid="{00000000-0005-0000-0000-0000EE4E0000}"/>
    <cellStyle name="Normal 4 2 11 3" xfId="20275" xr:uid="{00000000-0005-0000-0000-0000EF4E0000}"/>
    <cellStyle name="Normal 4 2 11 3 2" xfId="20276" xr:uid="{00000000-0005-0000-0000-0000F04E0000}"/>
    <cellStyle name="Normal 4 2 11 3 3" xfId="20277" xr:uid="{00000000-0005-0000-0000-0000F14E0000}"/>
    <cellStyle name="Normal 4 2 11 3 4" xfId="20278" xr:uid="{00000000-0005-0000-0000-0000F24E0000}"/>
    <cellStyle name="Normal 4 2 11 4" xfId="20279" xr:uid="{00000000-0005-0000-0000-0000F34E0000}"/>
    <cellStyle name="Normal 4 2 11 4 2" xfId="20280" xr:uid="{00000000-0005-0000-0000-0000F44E0000}"/>
    <cellStyle name="Normal 4 2 11 4 3" xfId="20281" xr:uid="{00000000-0005-0000-0000-0000F54E0000}"/>
    <cellStyle name="Normal 4 2 11 4 4" xfId="20282" xr:uid="{00000000-0005-0000-0000-0000F64E0000}"/>
    <cellStyle name="Normal 4 2 11 5" xfId="20283" xr:uid="{00000000-0005-0000-0000-0000F74E0000}"/>
    <cellStyle name="Normal 4 2 11 5 2" xfId="20284" xr:uid="{00000000-0005-0000-0000-0000F84E0000}"/>
    <cellStyle name="Normal 4 2 11 5 3" xfId="20285" xr:uid="{00000000-0005-0000-0000-0000F94E0000}"/>
    <cellStyle name="Normal 4 2 11 5 4" xfId="20286" xr:uid="{00000000-0005-0000-0000-0000FA4E0000}"/>
    <cellStyle name="Normal 4 2 11 6" xfId="20287" xr:uid="{00000000-0005-0000-0000-0000FB4E0000}"/>
    <cellStyle name="Normal 4 2 11 7" xfId="20288" xr:uid="{00000000-0005-0000-0000-0000FC4E0000}"/>
    <cellStyle name="Normal 4 2 11 8" xfId="20289" xr:uid="{00000000-0005-0000-0000-0000FD4E0000}"/>
    <cellStyle name="Normal 4 2 12" xfId="20290" xr:uid="{00000000-0005-0000-0000-0000FE4E0000}"/>
    <cellStyle name="Normal 4 2 12 2" xfId="20291" xr:uid="{00000000-0005-0000-0000-0000FF4E0000}"/>
    <cellStyle name="Normal 4 2 12 2 2" xfId="20292" xr:uid="{00000000-0005-0000-0000-0000004F0000}"/>
    <cellStyle name="Normal 4 2 12 2 3" xfId="20293" xr:uid="{00000000-0005-0000-0000-0000014F0000}"/>
    <cellStyle name="Normal 4 2 12 2 4" xfId="20294" xr:uid="{00000000-0005-0000-0000-0000024F0000}"/>
    <cellStyle name="Normal 4 2 12 3" xfId="20295" xr:uid="{00000000-0005-0000-0000-0000034F0000}"/>
    <cellStyle name="Normal 4 2 12 3 2" xfId="20296" xr:uid="{00000000-0005-0000-0000-0000044F0000}"/>
    <cellStyle name="Normal 4 2 12 3 3" xfId="20297" xr:uid="{00000000-0005-0000-0000-0000054F0000}"/>
    <cellStyle name="Normal 4 2 12 3 4" xfId="20298" xr:uid="{00000000-0005-0000-0000-0000064F0000}"/>
    <cellStyle name="Normal 4 2 12 4" xfId="20299" xr:uid="{00000000-0005-0000-0000-0000074F0000}"/>
    <cellStyle name="Normal 4 2 12 5" xfId="20300" xr:uid="{00000000-0005-0000-0000-0000084F0000}"/>
    <cellStyle name="Normal 4 2 12 6" xfId="20301" xr:uid="{00000000-0005-0000-0000-0000094F0000}"/>
    <cellStyle name="Normal 4 2 13" xfId="20302" xr:uid="{00000000-0005-0000-0000-00000A4F0000}"/>
    <cellStyle name="Normal 4 2 13 2" xfId="20303" xr:uid="{00000000-0005-0000-0000-00000B4F0000}"/>
    <cellStyle name="Normal 4 2 13 3" xfId="20304" xr:uid="{00000000-0005-0000-0000-00000C4F0000}"/>
    <cellStyle name="Normal 4 2 13 4" xfId="20305" xr:uid="{00000000-0005-0000-0000-00000D4F0000}"/>
    <cellStyle name="Normal 4 2 14" xfId="20306" xr:uid="{00000000-0005-0000-0000-00000E4F0000}"/>
    <cellStyle name="Normal 4 2 14 2" xfId="20307" xr:uid="{00000000-0005-0000-0000-00000F4F0000}"/>
    <cellStyle name="Normal 4 2 14 3" xfId="20308" xr:uid="{00000000-0005-0000-0000-0000104F0000}"/>
    <cellStyle name="Normal 4 2 14 4" xfId="20309" xr:uid="{00000000-0005-0000-0000-0000114F0000}"/>
    <cellStyle name="Normal 4 2 15" xfId="20310" xr:uid="{00000000-0005-0000-0000-0000124F0000}"/>
    <cellStyle name="Normal 4 2 15 2" xfId="20311" xr:uid="{00000000-0005-0000-0000-0000134F0000}"/>
    <cellStyle name="Normal 4 2 15 3" xfId="20312" xr:uid="{00000000-0005-0000-0000-0000144F0000}"/>
    <cellStyle name="Normal 4 2 15 4" xfId="20313" xr:uid="{00000000-0005-0000-0000-0000154F0000}"/>
    <cellStyle name="Normal 4 2 16" xfId="20314" xr:uid="{00000000-0005-0000-0000-0000164F0000}"/>
    <cellStyle name="Normal 4 2 16 2" xfId="20315" xr:uid="{00000000-0005-0000-0000-0000174F0000}"/>
    <cellStyle name="Normal 4 2 16 3" xfId="20316" xr:uid="{00000000-0005-0000-0000-0000184F0000}"/>
    <cellStyle name="Normal 4 2 16 4" xfId="20317" xr:uid="{00000000-0005-0000-0000-0000194F0000}"/>
    <cellStyle name="Normal 4 2 17" xfId="20318" xr:uid="{00000000-0005-0000-0000-00001A4F0000}"/>
    <cellStyle name="Normal 4 2 17 2" xfId="20319" xr:uid="{00000000-0005-0000-0000-00001B4F0000}"/>
    <cellStyle name="Normal 4 2 17 3" xfId="20320" xr:uid="{00000000-0005-0000-0000-00001C4F0000}"/>
    <cellStyle name="Normal 4 2 17 4" xfId="20321" xr:uid="{00000000-0005-0000-0000-00001D4F0000}"/>
    <cellStyle name="Normal 4 2 18" xfId="20322" xr:uid="{00000000-0005-0000-0000-00001E4F0000}"/>
    <cellStyle name="Normal 4 2 18 2" xfId="20323" xr:uid="{00000000-0005-0000-0000-00001F4F0000}"/>
    <cellStyle name="Normal 4 2 18 3" xfId="20324" xr:uid="{00000000-0005-0000-0000-0000204F0000}"/>
    <cellStyle name="Normal 4 2 18 4" xfId="20325" xr:uid="{00000000-0005-0000-0000-0000214F0000}"/>
    <cellStyle name="Normal 4 2 19" xfId="20326" xr:uid="{00000000-0005-0000-0000-0000224F0000}"/>
    <cellStyle name="Normal 4 2 2" xfId="20327" xr:uid="{00000000-0005-0000-0000-0000234F0000}"/>
    <cellStyle name="Normal 4 2 2 10" xfId="20328" xr:uid="{00000000-0005-0000-0000-0000244F0000}"/>
    <cellStyle name="Normal 4 2 2 10 2" xfId="20329" xr:uid="{00000000-0005-0000-0000-0000254F0000}"/>
    <cellStyle name="Normal 4 2 2 10 2 2" xfId="20330" xr:uid="{00000000-0005-0000-0000-0000264F0000}"/>
    <cellStyle name="Normal 4 2 2 10 2 3" xfId="20331" xr:uid="{00000000-0005-0000-0000-0000274F0000}"/>
    <cellStyle name="Normal 4 2 2 10 2 4" xfId="20332" xr:uid="{00000000-0005-0000-0000-0000284F0000}"/>
    <cellStyle name="Normal 4 2 2 10 3" xfId="20333" xr:uid="{00000000-0005-0000-0000-0000294F0000}"/>
    <cellStyle name="Normal 4 2 2 10 3 2" xfId="20334" xr:uid="{00000000-0005-0000-0000-00002A4F0000}"/>
    <cellStyle name="Normal 4 2 2 10 3 3" xfId="20335" xr:uid="{00000000-0005-0000-0000-00002B4F0000}"/>
    <cellStyle name="Normal 4 2 2 10 3 4" xfId="20336" xr:uid="{00000000-0005-0000-0000-00002C4F0000}"/>
    <cellStyle name="Normal 4 2 2 10 4" xfId="20337" xr:uid="{00000000-0005-0000-0000-00002D4F0000}"/>
    <cellStyle name="Normal 4 2 2 10 4 2" xfId="20338" xr:uid="{00000000-0005-0000-0000-00002E4F0000}"/>
    <cellStyle name="Normal 4 2 2 10 4 3" xfId="20339" xr:uid="{00000000-0005-0000-0000-00002F4F0000}"/>
    <cellStyle name="Normal 4 2 2 10 4 4" xfId="20340" xr:uid="{00000000-0005-0000-0000-0000304F0000}"/>
    <cellStyle name="Normal 4 2 2 10 5" xfId="20341" xr:uid="{00000000-0005-0000-0000-0000314F0000}"/>
    <cellStyle name="Normal 4 2 2 10 5 2" xfId="20342" xr:uid="{00000000-0005-0000-0000-0000324F0000}"/>
    <cellStyle name="Normal 4 2 2 10 5 3" xfId="20343" xr:uid="{00000000-0005-0000-0000-0000334F0000}"/>
    <cellStyle name="Normal 4 2 2 10 5 4" xfId="20344" xr:uid="{00000000-0005-0000-0000-0000344F0000}"/>
    <cellStyle name="Normal 4 2 2 10 6" xfId="20345" xr:uid="{00000000-0005-0000-0000-0000354F0000}"/>
    <cellStyle name="Normal 4 2 2 10 7" xfId="20346" xr:uid="{00000000-0005-0000-0000-0000364F0000}"/>
    <cellStyle name="Normal 4 2 2 10 8" xfId="20347" xr:uid="{00000000-0005-0000-0000-0000374F0000}"/>
    <cellStyle name="Normal 4 2 2 11" xfId="20348" xr:uid="{00000000-0005-0000-0000-0000384F0000}"/>
    <cellStyle name="Normal 4 2 2 11 2" xfId="20349" xr:uid="{00000000-0005-0000-0000-0000394F0000}"/>
    <cellStyle name="Normal 4 2 2 11 2 2" xfId="20350" xr:uid="{00000000-0005-0000-0000-00003A4F0000}"/>
    <cellStyle name="Normal 4 2 2 11 2 3" xfId="20351" xr:uid="{00000000-0005-0000-0000-00003B4F0000}"/>
    <cellStyle name="Normal 4 2 2 11 2 4" xfId="20352" xr:uid="{00000000-0005-0000-0000-00003C4F0000}"/>
    <cellStyle name="Normal 4 2 2 11 3" xfId="20353" xr:uid="{00000000-0005-0000-0000-00003D4F0000}"/>
    <cellStyle name="Normal 4 2 2 11 3 2" xfId="20354" xr:uid="{00000000-0005-0000-0000-00003E4F0000}"/>
    <cellStyle name="Normal 4 2 2 11 3 3" xfId="20355" xr:uid="{00000000-0005-0000-0000-00003F4F0000}"/>
    <cellStyle name="Normal 4 2 2 11 3 4" xfId="20356" xr:uid="{00000000-0005-0000-0000-0000404F0000}"/>
    <cellStyle name="Normal 4 2 2 11 4" xfId="20357" xr:uid="{00000000-0005-0000-0000-0000414F0000}"/>
    <cellStyle name="Normal 4 2 2 11 5" xfId="20358" xr:uid="{00000000-0005-0000-0000-0000424F0000}"/>
    <cellStyle name="Normal 4 2 2 11 6" xfId="20359" xr:uid="{00000000-0005-0000-0000-0000434F0000}"/>
    <cellStyle name="Normal 4 2 2 12" xfId="20360" xr:uid="{00000000-0005-0000-0000-0000444F0000}"/>
    <cellStyle name="Normal 4 2 2 12 2" xfId="20361" xr:uid="{00000000-0005-0000-0000-0000454F0000}"/>
    <cellStyle name="Normal 4 2 2 12 3" xfId="20362" xr:uid="{00000000-0005-0000-0000-0000464F0000}"/>
    <cellStyle name="Normal 4 2 2 12 4" xfId="20363" xr:uid="{00000000-0005-0000-0000-0000474F0000}"/>
    <cellStyle name="Normal 4 2 2 13" xfId="20364" xr:uid="{00000000-0005-0000-0000-0000484F0000}"/>
    <cellStyle name="Normal 4 2 2 13 2" xfId="20365" xr:uid="{00000000-0005-0000-0000-0000494F0000}"/>
    <cellStyle name="Normal 4 2 2 13 3" xfId="20366" xr:uid="{00000000-0005-0000-0000-00004A4F0000}"/>
    <cellStyle name="Normal 4 2 2 13 4" xfId="20367" xr:uid="{00000000-0005-0000-0000-00004B4F0000}"/>
    <cellStyle name="Normal 4 2 2 14" xfId="20368" xr:uid="{00000000-0005-0000-0000-00004C4F0000}"/>
    <cellStyle name="Normal 4 2 2 14 2" xfId="20369" xr:uid="{00000000-0005-0000-0000-00004D4F0000}"/>
    <cellStyle name="Normal 4 2 2 14 3" xfId="20370" xr:uid="{00000000-0005-0000-0000-00004E4F0000}"/>
    <cellStyle name="Normal 4 2 2 14 4" xfId="20371" xr:uid="{00000000-0005-0000-0000-00004F4F0000}"/>
    <cellStyle name="Normal 4 2 2 15" xfId="20372" xr:uid="{00000000-0005-0000-0000-0000504F0000}"/>
    <cellStyle name="Normal 4 2 2 15 2" xfId="20373" xr:uid="{00000000-0005-0000-0000-0000514F0000}"/>
    <cellStyle name="Normal 4 2 2 15 3" xfId="20374" xr:uid="{00000000-0005-0000-0000-0000524F0000}"/>
    <cellStyle name="Normal 4 2 2 15 4" xfId="20375" xr:uid="{00000000-0005-0000-0000-0000534F0000}"/>
    <cellStyle name="Normal 4 2 2 16" xfId="20376" xr:uid="{00000000-0005-0000-0000-0000544F0000}"/>
    <cellStyle name="Normal 4 2 2 16 2" xfId="20377" xr:uid="{00000000-0005-0000-0000-0000554F0000}"/>
    <cellStyle name="Normal 4 2 2 16 3" xfId="20378" xr:uid="{00000000-0005-0000-0000-0000564F0000}"/>
    <cellStyle name="Normal 4 2 2 16 4" xfId="20379" xr:uid="{00000000-0005-0000-0000-0000574F0000}"/>
    <cellStyle name="Normal 4 2 2 17" xfId="20380" xr:uid="{00000000-0005-0000-0000-0000584F0000}"/>
    <cellStyle name="Normal 4 2 2 17 2" xfId="20381" xr:uid="{00000000-0005-0000-0000-0000594F0000}"/>
    <cellStyle name="Normal 4 2 2 17 3" xfId="20382" xr:uid="{00000000-0005-0000-0000-00005A4F0000}"/>
    <cellStyle name="Normal 4 2 2 17 4" xfId="20383" xr:uid="{00000000-0005-0000-0000-00005B4F0000}"/>
    <cellStyle name="Normal 4 2 2 18" xfId="20384" xr:uid="{00000000-0005-0000-0000-00005C4F0000}"/>
    <cellStyle name="Normal 4 2 2 19" xfId="20385" xr:uid="{00000000-0005-0000-0000-00005D4F0000}"/>
    <cellStyle name="Normal 4 2 2 2" xfId="20386" xr:uid="{00000000-0005-0000-0000-00005E4F0000}"/>
    <cellStyle name="Normal 4 2 2 2 10" xfId="20387" xr:uid="{00000000-0005-0000-0000-00005F4F0000}"/>
    <cellStyle name="Normal 4 2 2 2 10 2" xfId="20388" xr:uid="{00000000-0005-0000-0000-0000604F0000}"/>
    <cellStyle name="Normal 4 2 2 2 10 2 2" xfId="20389" xr:uid="{00000000-0005-0000-0000-0000614F0000}"/>
    <cellStyle name="Normal 4 2 2 2 10 2 3" xfId="20390" xr:uid="{00000000-0005-0000-0000-0000624F0000}"/>
    <cellStyle name="Normal 4 2 2 2 10 2 4" xfId="20391" xr:uid="{00000000-0005-0000-0000-0000634F0000}"/>
    <cellStyle name="Normal 4 2 2 2 10 3" xfId="20392" xr:uid="{00000000-0005-0000-0000-0000644F0000}"/>
    <cellStyle name="Normal 4 2 2 2 10 3 2" xfId="20393" xr:uid="{00000000-0005-0000-0000-0000654F0000}"/>
    <cellStyle name="Normal 4 2 2 2 10 3 3" xfId="20394" xr:uid="{00000000-0005-0000-0000-0000664F0000}"/>
    <cellStyle name="Normal 4 2 2 2 10 3 4" xfId="20395" xr:uid="{00000000-0005-0000-0000-0000674F0000}"/>
    <cellStyle name="Normal 4 2 2 2 10 4" xfId="20396" xr:uid="{00000000-0005-0000-0000-0000684F0000}"/>
    <cellStyle name="Normal 4 2 2 2 10 5" xfId="20397" xr:uid="{00000000-0005-0000-0000-0000694F0000}"/>
    <cellStyle name="Normal 4 2 2 2 10 6" xfId="20398" xr:uid="{00000000-0005-0000-0000-00006A4F0000}"/>
    <cellStyle name="Normal 4 2 2 2 11" xfId="20399" xr:uid="{00000000-0005-0000-0000-00006B4F0000}"/>
    <cellStyle name="Normal 4 2 2 2 11 2" xfId="20400" xr:uid="{00000000-0005-0000-0000-00006C4F0000}"/>
    <cellStyle name="Normal 4 2 2 2 11 3" xfId="20401" xr:uid="{00000000-0005-0000-0000-00006D4F0000}"/>
    <cellStyle name="Normal 4 2 2 2 11 4" xfId="20402" xr:uid="{00000000-0005-0000-0000-00006E4F0000}"/>
    <cellStyle name="Normal 4 2 2 2 12" xfId="20403" xr:uid="{00000000-0005-0000-0000-00006F4F0000}"/>
    <cellStyle name="Normal 4 2 2 2 12 2" xfId="20404" xr:uid="{00000000-0005-0000-0000-0000704F0000}"/>
    <cellStyle name="Normal 4 2 2 2 12 3" xfId="20405" xr:uid="{00000000-0005-0000-0000-0000714F0000}"/>
    <cellStyle name="Normal 4 2 2 2 12 4" xfId="20406" xr:uid="{00000000-0005-0000-0000-0000724F0000}"/>
    <cellStyle name="Normal 4 2 2 2 13" xfId="20407" xr:uid="{00000000-0005-0000-0000-0000734F0000}"/>
    <cellStyle name="Normal 4 2 2 2 13 2" xfId="20408" xr:uid="{00000000-0005-0000-0000-0000744F0000}"/>
    <cellStyle name="Normal 4 2 2 2 13 3" xfId="20409" xr:uid="{00000000-0005-0000-0000-0000754F0000}"/>
    <cellStyle name="Normal 4 2 2 2 13 4" xfId="20410" xr:uid="{00000000-0005-0000-0000-0000764F0000}"/>
    <cellStyle name="Normal 4 2 2 2 14" xfId="20411" xr:uid="{00000000-0005-0000-0000-0000774F0000}"/>
    <cellStyle name="Normal 4 2 2 2 14 2" xfId="20412" xr:uid="{00000000-0005-0000-0000-0000784F0000}"/>
    <cellStyle name="Normal 4 2 2 2 14 3" xfId="20413" xr:uid="{00000000-0005-0000-0000-0000794F0000}"/>
    <cellStyle name="Normal 4 2 2 2 14 4" xfId="20414" xr:uid="{00000000-0005-0000-0000-00007A4F0000}"/>
    <cellStyle name="Normal 4 2 2 2 15" xfId="20415" xr:uid="{00000000-0005-0000-0000-00007B4F0000}"/>
    <cellStyle name="Normal 4 2 2 2 15 2" xfId="20416" xr:uid="{00000000-0005-0000-0000-00007C4F0000}"/>
    <cellStyle name="Normal 4 2 2 2 15 3" xfId="20417" xr:uid="{00000000-0005-0000-0000-00007D4F0000}"/>
    <cellStyle name="Normal 4 2 2 2 15 4" xfId="20418" xr:uid="{00000000-0005-0000-0000-00007E4F0000}"/>
    <cellStyle name="Normal 4 2 2 2 16" xfId="20419" xr:uid="{00000000-0005-0000-0000-00007F4F0000}"/>
    <cellStyle name="Normal 4 2 2 2 16 2" xfId="20420" xr:uid="{00000000-0005-0000-0000-0000804F0000}"/>
    <cellStyle name="Normal 4 2 2 2 16 3" xfId="20421" xr:uid="{00000000-0005-0000-0000-0000814F0000}"/>
    <cellStyle name="Normal 4 2 2 2 16 4" xfId="20422" xr:uid="{00000000-0005-0000-0000-0000824F0000}"/>
    <cellStyle name="Normal 4 2 2 2 17" xfId="20423" xr:uid="{00000000-0005-0000-0000-0000834F0000}"/>
    <cellStyle name="Normal 4 2 2 2 18" xfId="20424" xr:uid="{00000000-0005-0000-0000-0000844F0000}"/>
    <cellStyle name="Normal 4 2 2 2 19" xfId="20425" xr:uid="{00000000-0005-0000-0000-0000854F0000}"/>
    <cellStyle name="Normal 4 2 2 2 2" xfId="20426" xr:uid="{00000000-0005-0000-0000-0000864F0000}"/>
    <cellStyle name="Normal 4 2 2 2 2 10" xfId="20427" xr:uid="{00000000-0005-0000-0000-0000874F0000}"/>
    <cellStyle name="Normal 4 2 2 2 2 10 2" xfId="20428" xr:uid="{00000000-0005-0000-0000-0000884F0000}"/>
    <cellStyle name="Normal 4 2 2 2 2 10 3" xfId="20429" xr:uid="{00000000-0005-0000-0000-0000894F0000}"/>
    <cellStyle name="Normal 4 2 2 2 2 10 4" xfId="20430" xr:uid="{00000000-0005-0000-0000-00008A4F0000}"/>
    <cellStyle name="Normal 4 2 2 2 2 11" xfId="20431" xr:uid="{00000000-0005-0000-0000-00008B4F0000}"/>
    <cellStyle name="Normal 4 2 2 2 2 11 2" xfId="20432" xr:uid="{00000000-0005-0000-0000-00008C4F0000}"/>
    <cellStyle name="Normal 4 2 2 2 2 11 3" xfId="20433" xr:uid="{00000000-0005-0000-0000-00008D4F0000}"/>
    <cellStyle name="Normal 4 2 2 2 2 11 4" xfId="20434" xr:uid="{00000000-0005-0000-0000-00008E4F0000}"/>
    <cellStyle name="Normal 4 2 2 2 2 12" xfId="20435" xr:uid="{00000000-0005-0000-0000-00008F4F0000}"/>
    <cellStyle name="Normal 4 2 2 2 2 12 2" xfId="20436" xr:uid="{00000000-0005-0000-0000-0000904F0000}"/>
    <cellStyle name="Normal 4 2 2 2 2 12 3" xfId="20437" xr:uid="{00000000-0005-0000-0000-0000914F0000}"/>
    <cellStyle name="Normal 4 2 2 2 2 12 4" xfId="20438" xr:uid="{00000000-0005-0000-0000-0000924F0000}"/>
    <cellStyle name="Normal 4 2 2 2 2 13" xfId="20439" xr:uid="{00000000-0005-0000-0000-0000934F0000}"/>
    <cellStyle name="Normal 4 2 2 2 2 13 2" xfId="20440" xr:uid="{00000000-0005-0000-0000-0000944F0000}"/>
    <cellStyle name="Normal 4 2 2 2 2 13 3" xfId="20441" xr:uid="{00000000-0005-0000-0000-0000954F0000}"/>
    <cellStyle name="Normal 4 2 2 2 2 13 4" xfId="20442" xr:uid="{00000000-0005-0000-0000-0000964F0000}"/>
    <cellStyle name="Normal 4 2 2 2 2 14" xfId="20443" xr:uid="{00000000-0005-0000-0000-0000974F0000}"/>
    <cellStyle name="Normal 4 2 2 2 2 15" xfId="20444" xr:uid="{00000000-0005-0000-0000-0000984F0000}"/>
    <cellStyle name="Normal 4 2 2 2 2 16" xfId="20445" xr:uid="{00000000-0005-0000-0000-0000994F0000}"/>
    <cellStyle name="Normal 4 2 2 2 2 17" xfId="20446" xr:uid="{00000000-0005-0000-0000-00009A4F0000}"/>
    <cellStyle name="Normal 4 2 2 2 2 18" xfId="20447" xr:uid="{00000000-0005-0000-0000-00009B4F0000}"/>
    <cellStyle name="Normal 4 2 2 2 2 2" xfId="20448" xr:uid="{00000000-0005-0000-0000-00009C4F0000}"/>
    <cellStyle name="Normal 4 2 2 2 2 2 10" xfId="20449" xr:uid="{00000000-0005-0000-0000-00009D4F0000}"/>
    <cellStyle name="Normal 4 2 2 2 2 2 11" xfId="20450" xr:uid="{00000000-0005-0000-0000-00009E4F0000}"/>
    <cellStyle name="Normal 4 2 2 2 2 2 12" xfId="20451" xr:uid="{00000000-0005-0000-0000-00009F4F0000}"/>
    <cellStyle name="Normal 4 2 2 2 2 2 13" xfId="20452" xr:uid="{00000000-0005-0000-0000-0000A04F0000}"/>
    <cellStyle name="Normal 4 2 2 2 2 2 14" xfId="20453" xr:uid="{00000000-0005-0000-0000-0000A14F0000}"/>
    <cellStyle name="Normal 4 2 2 2 2 2 2" xfId="20454" xr:uid="{00000000-0005-0000-0000-0000A24F0000}"/>
    <cellStyle name="Normal 4 2 2 2 2 2 2 10" xfId="20455" xr:uid="{00000000-0005-0000-0000-0000A34F0000}"/>
    <cellStyle name="Normal 4 2 2 2 2 2 2 11" xfId="20456" xr:uid="{00000000-0005-0000-0000-0000A44F0000}"/>
    <cellStyle name="Normal 4 2 2 2 2 2 2 12" xfId="20457" xr:uid="{00000000-0005-0000-0000-0000A54F0000}"/>
    <cellStyle name="Normal 4 2 2 2 2 2 2 2" xfId="20458" xr:uid="{00000000-0005-0000-0000-0000A64F0000}"/>
    <cellStyle name="Normal 4 2 2 2 2 2 2 2 2" xfId="20459" xr:uid="{00000000-0005-0000-0000-0000A74F0000}"/>
    <cellStyle name="Normal 4 2 2 2 2 2 2 2 2 2" xfId="20460" xr:uid="{00000000-0005-0000-0000-0000A84F0000}"/>
    <cellStyle name="Normal 4 2 2 2 2 2 2 2 2 3" xfId="20461" xr:uid="{00000000-0005-0000-0000-0000A94F0000}"/>
    <cellStyle name="Normal 4 2 2 2 2 2 2 2 2 4" xfId="20462" xr:uid="{00000000-0005-0000-0000-0000AA4F0000}"/>
    <cellStyle name="Normal 4 2 2 2 2 2 2 2 3" xfId="20463" xr:uid="{00000000-0005-0000-0000-0000AB4F0000}"/>
    <cellStyle name="Normal 4 2 2 2 2 2 2 2 3 2" xfId="20464" xr:uid="{00000000-0005-0000-0000-0000AC4F0000}"/>
    <cellStyle name="Normal 4 2 2 2 2 2 2 2 3 3" xfId="20465" xr:uid="{00000000-0005-0000-0000-0000AD4F0000}"/>
    <cellStyle name="Normal 4 2 2 2 2 2 2 2 3 4" xfId="20466" xr:uid="{00000000-0005-0000-0000-0000AE4F0000}"/>
    <cellStyle name="Normal 4 2 2 2 2 2 2 2 4" xfId="20467" xr:uid="{00000000-0005-0000-0000-0000AF4F0000}"/>
    <cellStyle name="Normal 4 2 2 2 2 2 2 2 5" xfId="20468" xr:uid="{00000000-0005-0000-0000-0000B04F0000}"/>
    <cellStyle name="Normal 4 2 2 2 2 2 2 2 6" xfId="20469" xr:uid="{00000000-0005-0000-0000-0000B14F0000}"/>
    <cellStyle name="Normal 4 2 2 2 2 2 2 3" xfId="20470" xr:uid="{00000000-0005-0000-0000-0000B24F0000}"/>
    <cellStyle name="Normal 4 2 2 2 2 2 2 3 2" xfId="20471" xr:uid="{00000000-0005-0000-0000-0000B34F0000}"/>
    <cellStyle name="Normal 4 2 2 2 2 2 2 3 3" xfId="20472" xr:uid="{00000000-0005-0000-0000-0000B44F0000}"/>
    <cellStyle name="Normal 4 2 2 2 2 2 2 3 4" xfId="20473" xr:uid="{00000000-0005-0000-0000-0000B54F0000}"/>
    <cellStyle name="Normal 4 2 2 2 2 2 2 4" xfId="20474" xr:uid="{00000000-0005-0000-0000-0000B64F0000}"/>
    <cellStyle name="Normal 4 2 2 2 2 2 2 4 2" xfId="20475" xr:uid="{00000000-0005-0000-0000-0000B74F0000}"/>
    <cellStyle name="Normal 4 2 2 2 2 2 2 4 3" xfId="20476" xr:uid="{00000000-0005-0000-0000-0000B84F0000}"/>
    <cellStyle name="Normal 4 2 2 2 2 2 2 4 4" xfId="20477" xr:uid="{00000000-0005-0000-0000-0000B94F0000}"/>
    <cellStyle name="Normal 4 2 2 2 2 2 2 5" xfId="20478" xr:uid="{00000000-0005-0000-0000-0000BA4F0000}"/>
    <cellStyle name="Normal 4 2 2 2 2 2 2 5 2" xfId="20479" xr:uid="{00000000-0005-0000-0000-0000BB4F0000}"/>
    <cellStyle name="Normal 4 2 2 2 2 2 2 5 3" xfId="20480" xr:uid="{00000000-0005-0000-0000-0000BC4F0000}"/>
    <cellStyle name="Normal 4 2 2 2 2 2 2 5 4" xfId="20481" xr:uid="{00000000-0005-0000-0000-0000BD4F0000}"/>
    <cellStyle name="Normal 4 2 2 2 2 2 2 6" xfId="20482" xr:uid="{00000000-0005-0000-0000-0000BE4F0000}"/>
    <cellStyle name="Normal 4 2 2 2 2 2 2 6 2" xfId="20483" xr:uid="{00000000-0005-0000-0000-0000BF4F0000}"/>
    <cellStyle name="Normal 4 2 2 2 2 2 2 6 3" xfId="20484" xr:uid="{00000000-0005-0000-0000-0000C04F0000}"/>
    <cellStyle name="Normal 4 2 2 2 2 2 2 6 4" xfId="20485" xr:uid="{00000000-0005-0000-0000-0000C14F0000}"/>
    <cellStyle name="Normal 4 2 2 2 2 2 2 7" xfId="20486" xr:uid="{00000000-0005-0000-0000-0000C24F0000}"/>
    <cellStyle name="Normal 4 2 2 2 2 2 2 7 2" xfId="20487" xr:uid="{00000000-0005-0000-0000-0000C34F0000}"/>
    <cellStyle name="Normal 4 2 2 2 2 2 2 7 3" xfId="20488" xr:uid="{00000000-0005-0000-0000-0000C44F0000}"/>
    <cellStyle name="Normal 4 2 2 2 2 2 2 7 4" xfId="20489" xr:uid="{00000000-0005-0000-0000-0000C54F0000}"/>
    <cellStyle name="Normal 4 2 2 2 2 2 2 8" xfId="20490" xr:uid="{00000000-0005-0000-0000-0000C64F0000}"/>
    <cellStyle name="Normal 4 2 2 2 2 2 2 9" xfId="20491" xr:uid="{00000000-0005-0000-0000-0000C74F0000}"/>
    <cellStyle name="Normal 4 2 2 2 2 2 3" xfId="20492" xr:uid="{00000000-0005-0000-0000-0000C84F0000}"/>
    <cellStyle name="Normal 4 2 2 2 2 2 3 2" xfId="20493" xr:uid="{00000000-0005-0000-0000-0000C94F0000}"/>
    <cellStyle name="Normal 4 2 2 2 2 2 3 2 2" xfId="20494" xr:uid="{00000000-0005-0000-0000-0000CA4F0000}"/>
    <cellStyle name="Normal 4 2 2 2 2 2 3 2 3" xfId="20495" xr:uid="{00000000-0005-0000-0000-0000CB4F0000}"/>
    <cellStyle name="Normal 4 2 2 2 2 2 3 2 4" xfId="20496" xr:uid="{00000000-0005-0000-0000-0000CC4F0000}"/>
    <cellStyle name="Normal 4 2 2 2 2 2 3 3" xfId="20497" xr:uid="{00000000-0005-0000-0000-0000CD4F0000}"/>
    <cellStyle name="Normal 4 2 2 2 2 2 3 3 2" xfId="20498" xr:uid="{00000000-0005-0000-0000-0000CE4F0000}"/>
    <cellStyle name="Normal 4 2 2 2 2 2 3 3 3" xfId="20499" xr:uid="{00000000-0005-0000-0000-0000CF4F0000}"/>
    <cellStyle name="Normal 4 2 2 2 2 2 3 3 4" xfId="20500" xr:uid="{00000000-0005-0000-0000-0000D04F0000}"/>
    <cellStyle name="Normal 4 2 2 2 2 2 3 4" xfId="20501" xr:uid="{00000000-0005-0000-0000-0000D14F0000}"/>
    <cellStyle name="Normal 4 2 2 2 2 2 3 5" xfId="20502" xr:uid="{00000000-0005-0000-0000-0000D24F0000}"/>
    <cellStyle name="Normal 4 2 2 2 2 2 3 6" xfId="20503" xr:uid="{00000000-0005-0000-0000-0000D34F0000}"/>
    <cellStyle name="Normal 4 2 2 2 2 2 4" xfId="20504" xr:uid="{00000000-0005-0000-0000-0000D44F0000}"/>
    <cellStyle name="Normal 4 2 2 2 2 2 4 2" xfId="20505" xr:uid="{00000000-0005-0000-0000-0000D54F0000}"/>
    <cellStyle name="Normal 4 2 2 2 2 2 4 3" xfId="20506" xr:uid="{00000000-0005-0000-0000-0000D64F0000}"/>
    <cellStyle name="Normal 4 2 2 2 2 2 4 4" xfId="20507" xr:uid="{00000000-0005-0000-0000-0000D74F0000}"/>
    <cellStyle name="Normal 4 2 2 2 2 2 5" xfId="20508" xr:uid="{00000000-0005-0000-0000-0000D84F0000}"/>
    <cellStyle name="Normal 4 2 2 2 2 2 5 2" xfId="20509" xr:uid="{00000000-0005-0000-0000-0000D94F0000}"/>
    <cellStyle name="Normal 4 2 2 2 2 2 5 3" xfId="20510" xr:uid="{00000000-0005-0000-0000-0000DA4F0000}"/>
    <cellStyle name="Normal 4 2 2 2 2 2 5 4" xfId="20511" xr:uid="{00000000-0005-0000-0000-0000DB4F0000}"/>
    <cellStyle name="Normal 4 2 2 2 2 2 6" xfId="20512" xr:uid="{00000000-0005-0000-0000-0000DC4F0000}"/>
    <cellStyle name="Normal 4 2 2 2 2 2 6 2" xfId="20513" xr:uid="{00000000-0005-0000-0000-0000DD4F0000}"/>
    <cellStyle name="Normal 4 2 2 2 2 2 6 3" xfId="20514" xr:uid="{00000000-0005-0000-0000-0000DE4F0000}"/>
    <cellStyle name="Normal 4 2 2 2 2 2 6 4" xfId="20515" xr:uid="{00000000-0005-0000-0000-0000DF4F0000}"/>
    <cellStyle name="Normal 4 2 2 2 2 2 7" xfId="20516" xr:uid="{00000000-0005-0000-0000-0000E04F0000}"/>
    <cellStyle name="Normal 4 2 2 2 2 2 7 2" xfId="20517" xr:uid="{00000000-0005-0000-0000-0000E14F0000}"/>
    <cellStyle name="Normal 4 2 2 2 2 2 7 3" xfId="20518" xr:uid="{00000000-0005-0000-0000-0000E24F0000}"/>
    <cellStyle name="Normal 4 2 2 2 2 2 7 4" xfId="20519" xr:uid="{00000000-0005-0000-0000-0000E34F0000}"/>
    <cellStyle name="Normal 4 2 2 2 2 2 8" xfId="20520" xr:uid="{00000000-0005-0000-0000-0000E44F0000}"/>
    <cellStyle name="Normal 4 2 2 2 2 2 8 2" xfId="20521" xr:uid="{00000000-0005-0000-0000-0000E54F0000}"/>
    <cellStyle name="Normal 4 2 2 2 2 2 8 3" xfId="20522" xr:uid="{00000000-0005-0000-0000-0000E64F0000}"/>
    <cellStyle name="Normal 4 2 2 2 2 2 8 4" xfId="20523" xr:uid="{00000000-0005-0000-0000-0000E74F0000}"/>
    <cellStyle name="Normal 4 2 2 2 2 2 9" xfId="20524" xr:uid="{00000000-0005-0000-0000-0000E84F0000}"/>
    <cellStyle name="Normal 4 2 2 2 2 2 9 2" xfId="20525" xr:uid="{00000000-0005-0000-0000-0000E94F0000}"/>
    <cellStyle name="Normal 4 2 2 2 2 2 9 3" xfId="20526" xr:uid="{00000000-0005-0000-0000-0000EA4F0000}"/>
    <cellStyle name="Normal 4 2 2 2 2 2 9 4" xfId="20527" xr:uid="{00000000-0005-0000-0000-0000EB4F0000}"/>
    <cellStyle name="Normal 4 2 2 2 2 3" xfId="20528" xr:uid="{00000000-0005-0000-0000-0000EC4F0000}"/>
    <cellStyle name="Normal 4 2 2 2 2 3 10" xfId="20529" xr:uid="{00000000-0005-0000-0000-0000ED4F0000}"/>
    <cellStyle name="Normal 4 2 2 2 2 3 11" xfId="20530" xr:uid="{00000000-0005-0000-0000-0000EE4F0000}"/>
    <cellStyle name="Normal 4 2 2 2 2 3 12" xfId="20531" xr:uid="{00000000-0005-0000-0000-0000EF4F0000}"/>
    <cellStyle name="Normal 4 2 2 2 2 3 13" xfId="20532" xr:uid="{00000000-0005-0000-0000-0000F04F0000}"/>
    <cellStyle name="Normal 4 2 2 2 2 3 14" xfId="20533" xr:uid="{00000000-0005-0000-0000-0000F14F0000}"/>
    <cellStyle name="Normal 4 2 2 2 2 3 2" xfId="20534" xr:uid="{00000000-0005-0000-0000-0000F24F0000}"/>
    <cellStyle name="Normal 4 2 2 2 2 3 2 10" xfId="20535" xr:uid="{00000000-0005-0000-0000-0000F34F0000}"/>
    <cellStyle name="Normal 4 2 2 2 2 3 2 11" xfId="20536" xr:uid="{00000000-0005-0000-0000-0000F44F0000}"/>
    <cellStyle name="Normal 4 2 2 2 2 3 2 12" xfId="20537" xr:uid="{00000000-0005-0000-0000-0000F54F0000}"/>
    <cellStyle name="Normal 4 2 2 2 2 3 2 2" xfId="20538" xr:uid="{00000000-0005-0000-0000-0000F64F0000}"/>
    <cellStyle name="Normal 4 2 2 2 2 3 2 2 2" xfId="20539" xr:uid="{00000000-0005-0000-0000-0000F74F0000}"/>
    <cellStyle name="Normal 4 2 2 2 2 3 2 2 2 2" xfId="20540" xr:uid="{00000000-0005-0000-0000-0000F84F0000}"/>
    <cellStyle name="Normal 4 2 2 2 2 3 2 2 2 3" xfId="20541" xr:uid="{00000000-0005-0000-0000-0000F94F0000}"/>
    <cellStyle name="Normal 4 2 2 2 2 3 2 2 2 4" xfId="20542" xr:uid="{00000000-0005-0000-0000-0000FA4F0000}"/>
    <cellStyle name="Normal 4 2 2 2 2 3 2 2 3" xfId="20543" xr:uid="{00000000-0005-0000-0000-0000FB4F0000}"/>
    <cellStyle name="Normal 4 2 2 2 2 3 2 2 3 2" xfId="20544" xr:uid="{00000000-0005-0000-0000-0000FC4F0000}"/>
    <cellStyle name="Normal 4 2 2 2 2 3 2 2 3 3" xfId="20545" xr:uid="{00000000-0005-0000-0000-0000FD4F0000}"/>
    <cellStyle name="Normal 4 2 2 2 2 3 2 2 3 4" xfId="20546" xr:uid="{00000000-0005-0000-0000-0000FE4F0000}"/>
    <cellStyle name="Normal 4 2 2 2 2 3 2 2 4" xfId="20547" xr:uid="{00000000-0005-0000-0000-0000FF4F0000}"/>
    <cellStyle name="Normal 4 2 2 2 2 3 2 2 5" xfId="20548" xr:uid="{00000000-0005-0000-0000-000000500000}"/>
    <cellStyle name="Normal 4 2 2 2 2 3 2 2 6" xfId="20549" xr:uid="{00000000-0005-0000-0000-000001500000}"/>
    <cellStyle name="Normal 4 2 2 2 2 3 2 3" xfId="20550" xr:uid="{00000000-0005-0000-0000-000002500000}"/>
    <cellStyle name="Normal 4 2 2 2 2 3 2 3 2" xfId="20551" xr:uid="{00000000-0005-0000-0000-000003500000}"/>
    <cellStyle name="Normal 4 2 2 2 2 3 2 3 3" xfId="20552" xr:uid="{00000000-0005-0000-0000-000004500000}"/>
    <cellStyle name="Normal 4 2 2 2 2 3 2 3 4" xfId="20553" xr:uid="{00000000-0005-0000-0000-000005500000}"/>
    <cellStyle name="Normal 4 2 2 2 2 3 2 4" xfId="20554" xr:uid="{00000000-0005-0000-0000-000006500000}"/>
    <cellStyle name="Normal 4 2 2 2 2 3 2 4 2" xfId="20555" xr:uid="{00000000-0005-0000-0000-000007500000}"/>
    <cellStyle name="Normal 4 2 2 2 2 3 2 4 3" xfId="20556" xr:uid="{00000000-0005-0000-0000-000008500000}"/>
    <cellStyle name="Normal 4 2 2 2 2 3 2 4 4" xfId="20557" xr:uid="{00000000-0005-0000-0000-000009500000}"/>
    <cellStyle name="Normal 4 2 2 2 2 3 2 5" xfId="20558" xr:uid="{00000000-0005-0000-0000-00000A500000}"/>
    <cellStyle name="Normal 4 2 2 2 2 3 2 5 2" xfId="20559" xr:uid="{00000000-0005-0000-0000-00000B500000}"/>
    <cellStyle name="Normal 4 2 2 2 2 3 2 5 3" xfId="20560" xr:uid="{00000000-0005-0000-0000-00000C500000}"/>
    <cellStyle name="Normal 4 2 2 2 2 3 2 5 4" xfId="20561" xr:uid="{00000000-0005-0000-0000-00000D500000}"/>
    <cellStyle name="Normal 4 2 2 2 2 3 2 6" xfId="20562" xr:uid="{00000000-0005-0000-0000-00000E500000}"/>
    <cellStyle name="Normal 4 2 2 2 2 3 2 6 2" xfId="20563" xr:uid="{00000000-0005-0000-0000-00000F500000}"/>
    <cellStyle name="Normal 4 2 2 2 2 3 2 6 3" xfId="20564" xr:uid="{00000000-0005-0000-0000-000010500000}"/>
    <cellStyle name="Normal 4 2 2 2 2 3 2 6 4" xfId="20565" xr:uid="{00000000-0005-0000-0000-000011500000}"/>
    <cellStyle name="Normal 4 2 2 2 2 3 2 7" xfId="20566" xr:uid="{00000000-0005-0000-0000-000012500000}"/>
    <cellStyle name="Normal 4 2 2 2 2 3 2 7 2" xfId="20567" xr:uid="{00000000-0005-0000-0000-000013500000}"/>
    <cellStyle name="Normal 4 2 2 2 2 3 2 7 3" xfId="20568" xr:uid="{00000000-0005-0000-0000-000014500000}"/>
    <cellStyle name="Normal 4 2 2 2 2 3 2 7 4" xfId="20569" xr:uid="{00000000-0005-0000-0000-000015500000}"/>
    <cellStyle name="Normal 4 2 2 2 2 3 2 8" xfId="20570" xr:uid="{00000000-0005-0000-0000-000016500000}"/>
    <cellStyle name="Normal 4 2 2 2 2 3 2 9" xfId="20571" xr:uid="{00000000-0005-0000-0000-000017500000}"/>
    <cellStyle name="Normal 4 2 2 2 2 3 3" xfId="20572" xr:uid="{00000000-0005-0000-0000-000018500000}"/>
    <cellStyle name="Normal 4 2 2 2 2 3 3 2" xfId="20573" xr:uid="{00000000-0005-0000-0000-000019500000}"/>
    <cellStyle name="Normal 4 2 2 2 2 3 3 2 2" xfId="20574" xr:uid="{00000000-0005-0000-0000-00001A500000}"/>
    <cellStyle name="Normal 4 2 2 2 2 3 3 2 3" xfId="20575" xr:uid="{00000000-0005-0000-0000-00001B500000}"/>
    <cellStyle name="Normal 4 2 2 2 2 3 3 2 4" xfId="20576" xr:uid="{00000000-0005-0000-0000-00001C500000}"/>
    <cellStyle name="Normal 4 2 2 2 2 3 3 3" xfId="20577" xr:uid="{00000000-0005-0000-0000-00001D500000}"/>
    <cellStyle name="Normal 4 2 2 2 2 3 3 3 2" xfId="20578" xr:uid="{00000000-0005-0000-0000-00001E500000}"/>
    <cellStyle name="Normal 4 2 2 2 2 3 3 3 3" xfId="20579" xr:uid="{00000000-0005-0000-0000-00001F500000}"/>
    <cellStyle name="Normal 4 2 2 2 2 3 3 3 4" xfId="20580" xr:uid="{00000000-0005-0000-0000-000020500000}"/>
    <cellStyle name="Normal 4 2 2 2 2 3 3 4" xfId="20581" xr:uid="{00000000-0005-0000-0000-000021500000}"/>
    <cellStyle name="Normal 4 2 2 2 2 3 3 5" xfId="20582" xr:uid="{00000000-0005-0000-0000-000022500000}"/>
    <cellStyle name="Normal 4 2 2 2 2 3 3 6" xfId="20583" xr:uid="{00000000-0005-0000-0000-000023500000}"/>
    <cellStyle name="Normal 4 2 2 2 2 3 4" xfId="20584" xr:uid="{00000000-0005-0000-0000-000024500000}"/>
    <cellStyle name="Normal 4 2 2 2 2 3 4 2" xfId="20585" xr:uid="{00000000-0005-0000-0000-000025500000}"/>
    <cellStyle name="Normal 4 2 2 2 2 3 4 3" xfId="20586" xr:uid="{00000000-0005-0000-0000-000026500000}"/>
    <cellStyle name="Normal 4 2 2 2 2 3 4 4" xfId="20587" xr:uid="{00000000-0005-0000-0000-000027500000}"/>
    <cellStyle name="Normal 4 2 2 2 2 3 5" xfId="20588" xr:uid="{00000000-0005-0000-0000-000028500000}"/>
    <cellStyle name="Normal 4 2 2 2 2 3 5 2" xfId="20589" xr:uid="{00000000-0005-0000-0000-000029500000}"/>
    <cellStyle name="Normal 4 2 2 2 2 3 5 3" xfId="20590" xr:uid="{00000000-0005-0000-0000-00002A500000}"/>
    <cellStyle name="Normal 4 2 2 2 2 3 5 4" xfId="20591" xr:uid="{00000000-0005-0000-0000-00002B500000}"/>
    <cellStyle name="Normal 4 2 2 2 2 3 6" xfId="20592" xr:uid="{00000000-0005-0000-0000-00002C500000}"/>
    <cellStyle name="Normal 4 2 2 2 2 3 6 2" xfId="20593" xr:uid="{00000000-0005-0000-0000-00002D500000}"/>
    <cellStyle name="Normal 4 2 2 2 2 3 6 3" xfId="20594" xr:uid="{00000000-0005-0000-0000-00002E500000}"/>
    <cellStyle name="Normal 4 2 2 2 2 3 6 4" xfId="20595" xr:uid="{00000000-0005-0000-0000-00002F500000}"/>
    <cellStyle name="Normal 4 2 2 2 2 3 7" xfId="20596" xr:uid="{00000000-0005-0000-0000-000030500000}"/>
    <cellStyle name="Normal 4 2 2 2 2 3 7 2" xfId="20597" xr:uid="{00000000-0005-0000-0000-000031500000}"/>
    <cellStyle name="Normal 4 2 2 2 2 3 7 3" xfId="20598" xr:uid="{00000000-0005-0000-0000-000032500000}"/>
    <cellStyle name="Normal 4 2 2 2 2 3 7 4" xfId="20599" xr:uid="{00000000-0005-0000-0000-000033500000}"/>
    <cellStyle name="Normal 4 2 2 2 2 3 8" xfId="20600" xr:uid="{00000000-0005-0000-0000-000034500000}"/>
    <cellStyle name="Normal 4 2 2 2 2 3 8 2" xfId="20601" xr:uid="{00000000-0005-0000-0000-000035500000}"/>
    <cellStyle name="Normal 4 2 2 2 2 3 8 3" xfId="20602" xr:uid="{00000000-0005-0000-0000-000036500000}"/>
    <cellStyle name="Normal 4 2 2 2 2 3 8 4" xfId="20603" xr:uid="{00000000-0005-0000-0000-000037500000}"/>
    <cellStyle name="Normal 4 2 2 2 2 3 9" xfId="20604" xr:uid="{00000000-0005-0000-0000-000038500000}"/>
    <cellStyle name="Normal 4 2 2 2 2 3 9 2" xfId="20605" xr:uid="{00000000-0005-0000-0000-000039500000}"/>
    <cellStyle name="Normal 4 2 2 2 2 3 9 3" xfId="20606" xr:uid="{00000000-0005-0000-0000-00003A500000}"/>
    <cellStyle name="Normal 4 2 2 2 2 3 9 4" xfId="20607" xr:uid="{00000000-0005-0000-0000-00003B500000}"/>
    <cellStyle name="Normal 4 2 2 2 2 4" xfId="20608" xr:uid="{00000000-0005-0000-0000-00003C500000}"/>
    <cellStyle name="Normal 4 2 2 2 2 4 10" xfId="20609" xr:uid="{00000000-0005-0000-0000-00003D500000}"/>
    <cellStyle name="Normal 4 2 2 2 2 4 11" xfId="20610" xr:uid="{00000000-0005-0000-0000-00003E500000}"/>
    <cellStyle name="Normal 4 2 2 2 2 4 12" xfId="20611" xr:uid="{00000000-0005-0000-0000-00003F500000}"/>
    <cellStyle name="Normal 4 2 2 2 2 4 2" xfId="20612" xr:uid="{00000000-0005-0000-0000-000040500000}"/>
    <cellStyle name="Normal 4 2 2 2 2 4 2 2" xfId="20613" xr:uid="{00000000-0005-0000-0000-000041500000}"/>
    <cellStyle name="Normal 4 2 2 2 2 4 2 2 2" xfId="20614" xr:uid="{00000000-0005-0000-0000-000042500000}"/>
    <cellStyle name="Normal 4 2 2 2 2 4 2 2 3" xfId="20615" xr:uid="{00000000-0005-0000-0000-000043500000}"/>
    <cellStyle name="Normal 4 2 2 2 2 4 2 2 4" xfId="20616" xr:uid="{00000000-0005-0000-0000-000044500000}"/>
    <cellStyle name="Normal 4 2 2 2 2 4 2 3" xfId="20617" xr:uid="{00000000-0005-0000-0000-000045500000}"/>
    <cellStyle name="Normal 4 2 2 2 2 4 2 3 2" xfId="20618" xr:uid="{00000000-0005-0000-0000-000046500000}"/>
    <cellStyle name="Normal 4 2 2 2 2 4 2 3 3" xfId="20619" xr:uid="{00000000-0005-0000-0000-000047500000}"/>
    <cellStyle name="Normal 4 2 2 2 2 4 2 3 4" xfId="20620" xr:uid="{00000000-0005-0000-0000-000048500000}"/>
    <cellStyle name="Normal 4 2 2 2 2 4 2 4" xfId="20621" xr:uid="{00000000-0005-0000-0000-000049500000}"/>
    <cellStyle name="Normal 4 2 2 2 2 4 2 5" xfId="20622" xr:uid="{00000000-0005-0000-0000-00004A500000}"/>
    <cellStyle name="Normal 4 2 2 2 2 4 2 6" xfId="20623" xr:uid="{00000000-0005-0000-0000-00004B500000}"/>
    <cellStyle name="Normal 4 2 2 2 2 4 3" xfId="20624" xr:uid="{00000000-0005-0000-0000-00004C500000}"/>
    <cellStyle name="Normal 4 2 2 2 2 4 3 2" xfId="20625" xr:uid="{00000000-0005-0000-0000-00004D500000}"/>
    <cellStyle name="Normal 4 2 2 2 2 4 3 3" xfId="20626" xr:uid="{00000000-0005-0000-0000-00004E500000}"/>
    <cellStyle name="Normal 4 2 2 2 2 4 3 4" xfId="20627" xr:uid="{00000000-0005-0000-0000-00004F500000}"/>
    <cellStyle name="Normal 4 2 2 2 2 4 4" xfId="20628" xr:uid="{00000000-0005-0000-0000-000050500000}"/>
    <cellStyle name="Normal 4 2 2 2 2 4 4 2" xfId="20629" xr:uid="{00000000-0005-0000-0000-000051500000}"/>
    <cellStyle name="Normal 4 2 2 2 2 4 4 3" xfId="20630" xr:uid="{00000000-0005-0000-0000-000052500000}"/>
    <cellStyle name="Normal 4 2 2 2 2 4 4 4" xfId="20631" xr:uid="{00000000-0005-0000-0000-000053500000}"/>
    <cellStyle name="Normal 4 2 2 2 2 4 5" xfId="20632" xr:uid="{00000000-0005-0000-0000-000054500000}"/>
    <cellStyle name="Normal 4 2 2 2 2 4 5 2" xfId="20633" xr:uid="{00000000-0005-0000-0000-000055500000}"/>
    <cellStyle name="Normal 4 2 2 2 2 4 5 3" xfId="20634" xr:uid="{00000000-0005-0000-0000-000056500000}"/>
    <cellStyle name="Normal 4 2 2 2 2 4 5 4" xfId="20635" xr:uid="{00000000-0005-0000-0000-000057500000}"/>
    <cellStyle name="Normal 4 2 2 2 2 4 6" xfId="20636" xr:uid="{00000000-0005-0000-0000-000058500000}"/>
    <cellStyle name="Normal 4 2 2 2 2 4 6 2" xfId="20637" xr:uid="{00000000-0005-0000-0000-000059500000}"/>
    <cellStyle name="Normal 4 2 2 2 2 4 6 3" xfId="20638" xr:uid="{00000000-0005-0000-0000-00005A500000}"/>
    <cellStyle name="Normal 4 2 2 2 2 4 6 4" xfId="20639" xr:uid="{00000000-0005-0000-0000-00005B500000}"/>
    <cellStyle name="Normal 4 2 2 2 2 4 7" xfId="20640" xr:uid="{00000000-0005-0000-0000-00005C500000}"/>
    <cellStyle name="Normal 4 2 2 2 2 4 7 2" xfId="20641" xr:uid="{00000000-0005-0000-0000-00005D500000}"/>
    <cellStyle name="Normal 4 2 2 2 2 4 7 3" xfId="20642" xr:uid="{00000000-0005-0000-0000-00005E500000}"/>
    <cellStyle name="Normal 4 2 2 2 2 4 7 4" xfId="20643" xr:uid="{00000000-0005-0000-0000-00005F500000}"/>
    <cellStyle name="Normal 4 2 2 2 2 4 8" xfId="20644" xr:uid="{00000000-0005-0000-0000-000060500000}"/>
    <cellStyle name="Normal 4 2 2 2 2 4 9" xfId="20645" xr:uid="{00000000-0005-0000-0000-000061500000}"/>
    <cellStyle name="Normal 4 2 2 2 2 5" xfId="20646" xr:uid="{00000000-0005-0000-0000-000062500000}"/>
    <cellStyle name="Normal 4 2 2 2 2 5 10" xfId="20647" xr:uid="{00000000-0005-0000-0000-000063500000}"/>
    <cellStyle name="Normal 4 2 2 2 2 5 11" xfId="20648" xr:uid="{00000000-0005-0000-0000-000064500000}"/>
    <cellStyle name="Normal 4 2 2 2 2 5 12" xfId="20649" xr:uid="{00000000-0005-0000-0000-000065500000}"/>
    <cellStyle name="Normal 4 2 2 2 2 5 2" xfId="20650" xr:uid="{00000000-0005-0000-0000-000066500000}"/>
    <cellStyle name="Normal 4 2 2 2 2 5 2 2" xfId="20651" xr:uid="{00000000-0005-0000-0000-000067500000}"/>
    <cellStyle name="Normal 4 2 2 2 2 5 2 2 2" xfId="20652" xr:uid="{00000000-0005-0000-0000-000068500000}"/>
    <cellStyle name="Normal 4 2 2 2 2 5 2 2 3" xfId="20653" xr:uid="{00000000-0005-0000-0000-000069500000}"/>
    <cellStyle name="Normal 4 2 2 2 2 5 2 2 4" xfId="20654" xr:uid="{00000000-0005-0000-0000-00006A500000}"/>
    <cellStyle name="Normal 4 2 2 2 2 5 2 3" xfId="20655" xr:uid="{00000000-0005-0000-0000-00006B500000}"/>
    <cellStyle name="Normal 4 2 2 2 2 5 2 3 2" xfId="20656" xr:uid="{00000000-0005-0000-0000-00006C500000}"/>
    <cellStyle name="Normal 4 2 2 2 2 5 2 3 3" xfId="20657" xr:uid="{00000000-0005-0000-0000-00006D500000}"/>
    <cellStyle name="Normal 4 2 2 2 2 5 2 3 4" xfId="20658" xr:uid="{00000000-0005-0000-0000-00006E500000}"/>
    <cellStyle name="Normal 4 2 2 2 2 5 2 4" xfId="20659" xr:uid="{00000000-0005-0000-0000-00006F500000}"/>
    <cellStyle name="Normal 4 2 2 2 2 5 2 5" xfId="20660" xr:uid="{00000000-0005-0000-0000-000070500000}"/>
    <cellStyle name="Normal 4 2 2 2 2 5 2 6" xfId="20661" xr:uid="{00000000-0005-0000-0000-000071500000}"/>
    <cellStyle name="Normal 4 2 2 2 2 5 3" xfId="20662" xr:uid="{00000000-0005-0000-0000-000072500000}"/>
    <cellStyle name="Normal 4 2 2 2 2 5 3 2" xfId="20663" xr:uid="{00000000-0005-0000-0000-000073500000}"/>
    <cellStyle name="Normal 4 2 2 2 2 5 3 3" xfId="20664" xr:uid="{00000000-0005-0000-0000-000074500000}"/>
    <cellStyle name="Normal 4 2 2 2 2 5 3 4" xfId="20665" xr:uid="{00000000-0005-0000-0000-000075500000}"/>
    <cellStyle name="Normal 4 2 2 2 2 5 4" xfId="20666" xr:uid="{00000000-0005-0000-0000-000076500000}"/>
    <cellStyle name="Normal 4 2 2 2 2 5 4 2" xfId="20667" xr:uid="{00000000-0005-0000-0000-000077500000}"/>
    <cellStyle name="Normal 4 2 2 2 2 5 4 3" xfId="20668" xr:uid="{00000000-0005-0000-0000-000078500000}"/>
    <cellStyle name="Normal 4 2 2 2 2 5 4 4" xfId="20669" xr:uid="{00000000-0005-0000-0000-000079500000}"/>
    <cellStyle name="Normal 4 2 2 2 2 5 5" xfId="20670" xr:uid="{00000000-0005-0000-0000-00007A500000}"/>
    <cellStyle name="Normal 4 2 2 2 2 5 5 2" xfId="20671" xr:uid="{00000000-0005-0000-0000-00007B500000}"/>
    <cellStyle name="Normal 4 2 2 2 2 5 5 3" xfId="20672" xr:uid="{00000000-0005-0000-0000-00007C500000}"/>
    <cellStyle name="Normal 4 2 2 2 2 5 5 4" xfId="20673" xr:uid="{00000000-0005-0000-0000-00007D500000}"/>
    <cellStyle name="Normal 4 2 2 2 2 5 6" xfId="20674" xr:uid="{00000000-0005-0000-0000-00007E500000}"/>
    <cellStyle name="Normal 4 2 2 2 2 5 6 2" xfId="20675" xr:uid="{00000000-0005-0000-0000-00007F500000}"/>
    <cellStyle name="Normal 4 2 2 2 2 5 6 3" xfId="20676" xr:uid="{00000000-0005-0000-0000-000080500000}"/>
    <cellStyle name="Normal 4 2 2 2 2 5 6 4" xfId="20677" xr:uid="{00000000-0005-0000-0000-000081500000}"/>
    <cellStyle name="Normal 4 2 2 2 2 5 7" xfId="20678" xr:uid="{00000000-0005-0000-0000-000082500000}"/>
    <cellStyle name="Normal 4 2 2 2 2 5 7 2" xfId="20679" xr:uid="{00000000-0005-0000-0000-000083500000}"/>
    <cellStyle name="Normal 4 2 2 2 2 5 7 3" xfId="20680" xr:uid="{00000000-0005-0000-0000-000084500000}"/>
    <cellStyle name="Normal 4 2 2 2 2 5 7 4" xfId="20681" xr:uid="{00000000-0005-0000-0000-000085500000}"/>
    <cellStyle name="Normal 4 2 2 2 2 5 8" xfId="20682" xr:uid="{00000000-0005-0000-0000-000086500000}"/>
    <cellStyle name="Normal 4 2 2 2 2 5 9" xfId="20683" xr:uid="{00000000-0005-0000-0000-000087500000}"/>
    <cellStyle name="Normal 4 2 2 2 2 6" xfId="20684" xr:uid="{00000000-0005-0000-0000-000088500000}"/>
    <cellStyle name="Normal 4 2 2 2 2 6 2" xfId="20685" xr:uid="{00000000-0005-0000-0000-000089500000}"/>
    <cellStyle name="Normal 4 2 2 2 2 6 2 2" xfId="20686" xr:uid="{00000000-0005-0000-0000-00008A500000}"/>
    <cellStyle name="Normal 4 2 2 2 2 6 2 3" xfId="20687" xr:uid="{00000000-0005-0000-0000-00008B500000}"/>
    <cellStyle name="Normal 4 2 2 2 2 6 2 4" xfId="20688" xr:uid="{00000000-0005-0000-0000-00008C500000}"/>
    <cellStyle name="Normal 4 2 2 2 2 6 3" xfId="20689" xr:uid="{00000000-0005-0000-0000-00008D500000}"/>
    <cellStyle name="Normal 4 2 2 2 2 6 3 2" xfId="20690" xr:uid="{00000000-0005-0000-0000-00008E500000}"/>
    <cellStyle name="Normal 4 2 2 2 2 6 3 3" xfId="20691" xr:uid="{00000000-0005-0000-0000-00008F500000}"/>
    <cellStyle name="Normal 4 2 2 2 2 6 3 4" xfId="20692" xr:uid="{00000000-0005-0000-0000-000090500000}"/>
    <cellStyle name="Normal 4 2 2 2 2 6 4" xfId="20693" xr:uid="{00000000-0005-0000-0000-000091500000}"/>
    <cellStyle name="Normal 4 2 2 2 2 6 4 2" xfId="20694" xr:uid="{00000000-0005-0000-0000-000092500000}"/>
    <cellStyle name="Normal 4 2 2 2 2 6 4 3" xfId="20695" xr:uid="{00000000-0005-0000-0000-000093500000}"/>
    <cellStyle name="Normal 4 2 2 2 2 6 4 4" xfId="20696" xr:uid="{00000000-0005-0000-0000-000094500000}"/>
    <cellStyle name="Normal 4 2 2 2 2 6 5" xfId="20697" xr:uid="{00000000-0005-0000-0000-000095500000}"/>
    <cellStyle name="Normal 4 2 2 2 2 6 5 2" xfId="20698" xr:uid="{00000000-0005-0000-0000-000096500000}"/>
    <cellStyle name="Normal 4 2 2 2 2 6 5 3" xfId="20699" xr:uid="{00000000-0005-0000-0000-000097500000}"/>
    <cellStyle name="Normal 4 2 2 2 2 6 5 4" xfId="20700" xr:uid="{00000000-0005-0000-0000-000098500000}"/>
    <cellStyle name="Normal 4 2 2 2 2 6 6" xfId="20701" xr:uid="{00000000-0005-0000-0000-000099500000}"/>
    <cellStyle name="Normal 4 2 2 2 2 6 7" xfId="20702" xr:uid="{00000000-0005-0000-0000-00009A500000}"/>
    <cellStyle name="Normal 4 2 2 2 2 6 8" xfId="20703" xr:uid="{00000000-0005-0000-0000-00009B500000}"/>
    <cellStyle name="Normal 4 2 2 2 2 7" xfId="20704" xr:uid="{00000000-0005-0000-0000-00009C500000}"/>
    <cellStyle name="Normal 4 2 2 2 2 7 2" xfId="20705" xr:uid="{00000000-0005-0000-0000-00009D500000}"/>
    <cellStyle name="Normal 4 2 2 2 2 7 3" xfId="20706" xr:uid="{00000000-0005-0000-0000-00009E500000}"/>
    <cellStyle name="Normal 4 2 2 2 2 7 4" xfId="20707" xr:uid="{00000000-0005-0000-0000-00009F500000}"/>
    <cellStyle name="Normal 4 2 2 2 2 8" xfId="20708" xr:uid="{00000000-0005-0000-0000-0000A0500000}"/>
    <cellStyle name="Normal 4 2 2 2 2 8 2" xfId="20709" xr:uid="{00000000-0005-0000-0000-0000A1500000}"/>
    <cellStyle name="Normal 4 2 2 2 2 8 3" xfId="20710" xr:uid="{00000000-0005-0000-0000-0000A2500000}"/>
    <cellStyle name="Normal 4 2 2 2 2 8 4" xfId="20711" xr:uid="{00000000-0005-0000-0000-0000A3500000}"/>
    <cellStyle name="Normal 4 2 2 2 2 9" xfId="20712" xr:uid="{00000000-0005-0000-0000-0000A4500000}"/>
    <cellStyle name="Normal 4 2 2 2 2 9 2" xfId="20713" xr:uid="{00000000-0005-0000-0000-0000A5500000}"/>
    <cellStyle name="Normal 4 2 2 2 2 9 3" xfId="20714" xr:uid="{00000000-0005-0000-0000-0000A6500000}"/>
    <cellStyle name="Normal 4 2 2 2 2 9 4" xfId="20715" xr:uid="{00000000-0005-0000-0000-0000A7500000}"/>
    <cellStyle name="Normal 4 2 2 2 20" xfId="20716" xr:uid="{00000000-0005-0000-0000-0000A8500000}"/>
    <cellStyle name="Normal 4 2 2 2 21" xfId="20717" xr:uid="{00000000-0005-0000-0000-0000A9500000}"/>
    <cellStyle name="Normal 4 2 2 2 22" xfId="20718" xr:uid="{00000000-0005-0000-0000-0000AA500000}"/>
    <cellStyle name="Normal 4 2 2 2 3" xfId="20719" xr:uid="{00000000-0005-0000-0000-0000AB500000}"/>
    <cellStyle name="Normal 4 2 2 2 3 10" xfId="20720" xr:uid="{00000000-0005-0000-0000-0000AC500000}"/>
    <cellStyle name="Normal 4 2 2 2 3 10 2" xfId="20721" xr:uid="{00000000-0005-0000-0000-0000AD500000}"/>
    <cellStyle name="Normal 4 2 2 2 3 10 3" xfId="20722" xr:uid="{00000000-0005-0000-0000-0000AE500000}"/>
    <cellStyle name="Normal 4 2 2 2 3 10 4" xfId="20723" xr:uid="{00000000-0005-0000-0000-0000AF500000}"/>
    <cellStyle name="Normal 4 2 2 2 3 11" xfId="20724" xr:uid="{00000000-0005-0000-0000-0000B0500000}"/>
    <cellStyle name="Normal 4 2 2 2 3 11 2" xfId="20725" xr:uid="{00000000-0005-0000-0000-0000B1500000}"/>
    <cellStyle name="Normal 4 2 2 2 3 11 3" xfId="20726" xr:uid="{00000000-0005-0000-0000-0000B2500000}"/>
    <cellStyle name="Normal 4 2 2 2 3 11 4" xfId="20727" xr:uid="{00000000-0005-0000-0000-0000B3500000}"/>
    <cellStyle name="Normal 4 2 2 2 3 12" xfId="20728" xr:uid="{00000000-0005-0000-0000-0000B4500000}"/>
    <cellStyle name="Normal 4 2 2 2 3 12 2" xfId="20729" xr:uid="{00000000-0005-0000-0000-0000B5500000}"/>
    <cellStyle name="Normal 4 2 2 2 3 12 3" xfId="20730" xr:uid="{00000000-0005-0000-0000-0000B6500000}"/>
    <cellStyle name="Normal 4 2 2 2 3 12 4" xfId="20731" xr:uid="{00000000-0005-0000-0000-0000B7500000}"/>
    <cellStyle name="Normal 4 2 2 2 3 13" xfId="20732" xr:uid="{00000000-0005-0000-0000-0000B8500000}"/>
    <cellStyle name="Normal 4 2 2 2 3 13 2" xfId="20733" xr:uid="{00000000-0005-0000-0000-0000B9500000}"/>
    <cellStyle name="Normal 4 2 2 2 3 13 3" xfId="20734" xr:uid="{00000000-0005-0000-0000-0000BA500000}"/>
    <cellStyle name="Normal 4 2 2 2 3 13 4" xfId="20735" xr:uid="{00000000-0005-0000-0000-0000BB500000}"/>
    <cellStyle name="Normal 4 2 2 2 3 14" xfId="20736" xr:uid="{00000000-0005-0000-0000-0000BC500000}"/>
    <cellStyle name="Normal 4 2 2 2 3 15" xfId="20737" xr:uid="{00000000-0005-0000-0000-0000BD500000}"/>
    <cellStyle name="Normal 4 2 2 2 3 16" xfId="20738" xr:uid="{00000000-0005-0000-0000-0000BE500000}"/>
    <cellStyle name="Normal 4 2 2 2 3 17" xfId="20739" xr:uid="{00000000-0005-0000-0000-0000BF500000}"/>
    <cellStyle name="Normal 4 2 2 2 3 18" xfId="20740" xr:uid="{00000000-0005-0000-0000-0000C0500000}"/>
    <cellStyle name="Normal 4 2 2 2 3 2" xfId="20741" xr:uid="{00000000-0005-0000-0000-0000C1500000}"/>
    <cellStyle name="Normal 4 2 2 2 3 2 10" xfId="20742" xr:uid="{00000000-0005-0000-0000-0000C2500000}"/>
    <cellStyle name="Normal 4 2 2 2 3 2 11" xfId="20743" xr:uid="{00000000-0005-0000-0000-0000C3500000}"/>
    <cellStyle name="Normal 4 2 2 2 3 2 12" xfId="20744" xr:uid="{00000000-0005-0000-0000-0000C4500000}"/>
    <cellStyle name="Normal 4 2 2 2 3 2 13" xfId="20745" xr:uid="{00000000-0005-0000-0000-0000C5500000}"/>
    <cellStyle name="Normal 4 2 2 2 3 2 14" xfId="20746" xr:uid="{00000000-0005-0000-0000-0000C6500000}"/>
    <cellStyle name="Normal 4 2 2 2 3 2 2" xfId="20747" xr:uid="{00000000-0005-0000-0000-0000C7500000}"/>
    <cellStyle name="Normal 4 2 2 2 3 2 2 10" xfId="20748" xr:uid="{00000000-0005-0000-0000-0000C8500000}"/>
    <cellStyle name="Normal 4 2 2 2 3 2 2 11" xfId="20749" xr:uid="{00000000-0005-0000-0000-0000C9500000}"/>
    <cellStyle name="Normal 4 2 2 2 3 2 2 12" xfId="20750" xr:uid="{00000000-0005-0000-0000-0000CA500000}"/>
    <cellStyle name="Normal 4 2 2 2 3 2 2 2" xfId="20751" xr:uid="{00000000-0005-0000-0000-0000CB500000}"/>
    <cellStyle name="Normal 4 2 2 2 3 2 2 2 2" xfId="20752" xr:uid="{00000000-0005-0000-0000-0000CC500000}"/>
    <cellStyle name="Normal 4 2 2 2 3 2 2 2 2 2" xfId="20753" xr:uid="{00000000-0005-0000-0000-0000CD500000}"/>
    <cellStyle name="Normal 4 2 2 2 3 2 2 2 2 3" xfId="20754" xr:uid="{00000000-0005-0000-0000-0000CE500000}"/>
    <cellStyle name="Normal 4 2 2 2 3 2 2 2 2 4" xfId="20755" xr:uid="{00000000-0005-0000-0000-0000CF500000}"/>
    <cellStyle name="Normal 4 2 2 2 3 2 2 2 3" xfId="20756" xr:uid="{00000000-0005-0000-0000-0000D0500000}"/>
    <cellStyle name="Normal 4 2 2 2 3 2 2 2 3 2" xfId="20757" xr:uid="{00000000-0005-0000-0000-0000D1500000}"/>
    <cellStyle name="Normal 4 2 2 2 3 2 2 2 3 3" xfId="20758" xr:uid="{00000000-0005-0000-0000-0000D2500000}"/>
    <cellStyle name="Normal 4 2 2 2 3 2 2 2 3 4" xfId="20759" xr:uid="{00000000-0005-0000-0000-0000D3500000}"/>
    <cellStyle name="Normal 4 2 2 2 3 2 2 2 4" xfId="20760" xr:uid="{00000000-0005-0000-0000-0000D4500000}"/>
    <cellStyle name="Normal 4 2 2 2 3 2 2 2 5" xfId="20761" xr:uid="{00000000-0005-0000-0000-0000D5500000}"/>
    <cellStyle name="Normal 4 2 2 2 3 2 2 2 6" xfId="20762" xr:uid="{00000000-0005-0000-0000-0000D6500000}"/>
    <cellStyle name="Normal 4 2 2 2 3 2 2 3" xfId="20763" xr:uid="{00000000-0005-0000-0000-0000D7500000}"/>
    <cellStyle name="Normal 4 2 2 2 3 2 2 3 2" xfId="20764" xr:uid="{00000000-0005-0000-0000-0000D8500000}"/>
    <cellStyle name="Normal 4 2 2 2 3 2 2 3 3" xfId="20765" xr:uid="{00000000-0005-0000-0000-0000D9500000}"/>
    <cellStyle name="Normal 4 2 2 2 3 2 2 3 4" xfId="20766" xr:uid="{00000000-0005-0000-0000-0000DA500000}"/>
    <cellStyle name="Normal 4 2 2 2 3 2 2 4" xfId="20767" xr:uid="{00000000-0005-0000-0000-0000DB500000}"/>
    <cellStyle name="Normal 4 2 2 2 3 2 2 4 2" xfId="20768" xr:uid="{00000000-0005-0000-0000-0000DC500000}"/>
    <cellStyle name="Normal 4 2 2 2 3 2 2 4 3" xfId="20769" xr:uid="{00000000-0005-0000-0000-0000DD500000}"/>
    <cellStyle name="Normal 4 2 2 2 3 2 2 4 4" xfId="20770" xr:uid="{00000000-0005-0000-0000-0000DE500000}"/>
    <cellStyle name="Normal 4 2 2 2 3 2 2 5" xfId="20771" xr:uid="{00000000-0005-0000-0000-0000DF500000}"/>
    <cellStyle name="Normal 4 2 2 2 3 2 2 5 2" xfId="20772" xr:uid="{00000000-0005-0000-0000-0000E0500000}"/>
    <cellStyle name="Normal 4 2 2 2 3 2 2 5 3" xfId="20773" xr:uid="{00000000-0005-0000-0000-0000E1500000}"/>
    <cellStyle name="Normal 4 2 2 2 3 2 2 5 4" xfId="20774" xr:uid="{00000000-0005-0000-0000-0000E2500000}"/>
    <cellStyle name="Normal 4 2 2 2 3 2 2 6" xfId="20775" xr:uid="{00000000-0005-0000-0000-0000E3500000}"/>
    <cellStyle name="Normal 4 2 2 2 3 2 2 6 2" xfId="20776" xr:uid="{00000000-0005-0000-0000-0000E4500000}"/>
    <cellStyle name="Normal 4 2 2 2 3 2 2 6 3" xfId="20777" xr:uid="{00000000-0005-0000-0000-0000E5500000}"/>
    <cellStyle name="Normal 4 2 2 2 3 2 2 6 4" xfId="20778" xr:uid="{00000000-0005-0000-0000-0000E6500000}"/>
    <cellStyle name="Normal 4 2 2 2 3 2 2 7" xfId="20779" xr:uid="{00000000-0005-0000-0000-0000E7500000}"/>
    <cellStyle name="Normal 4 2 2 2 3 2 2 7 2" xfId="20780" xr:uid="{00000000-0005-0000-0000-0000E8500000}"/>
    <cellStyle name="Normal 4 2 2 2 3 2 2 7 3" xfId="20781" xr:uid="{00000000-0005-0000-0000-0000E9500000}"/>
    <cellStyle name="Normal 4 2 2 2 3 2 2 7 4" xfId="20782" xr:uid="{00000000-0005-0000-0000-0000EA500000}"/>
    <cellStyle name="Normal 4 2 2 2 3 2 2 8" xfId="20783" xr:uid="{00000000-0005-0000-0000-0000EB500000}"/>
    <cellStyle name="Normal 4 2 2 2 3 2 2 9" xfId="20784" xr:uid="{00000000-0005-0000-0000-0000EC500000}"/>
    <cellStyle name="Normal 4 2 2 2 3 2 3" xfId="20785" xr:uid="{00000000-0005-0000-0000-0000ED500000}"/>
    <cellStyle name="Normal 4 2 2 2 3 2 3 2" xfId="20786" xr:uid="{00000000-0005-0000-0000-0000EE500000}"/>
    <cellStyle name="Normal 4 2 2 2 3 2 3 2 2" xfId="20787" xr:uid="{00000000-0005-0000-0000-0000EF500000}"/>
    <cellStyle name="Normal 4 2 2 2 3 2 3 2 3" xfId="20788" xr:uid="{00000000-0005-0000-0000-0000F0500000}"/>
    <cellStyle name="Normal 4 2 2 2 3 2 3 2 4" xfId="20789" xr:uid="{00000000-0005-0000-0000-0000F1500000}"/>
    <cellStyle name="Normal 4 2 2 2 3 2 3 3" xfId="20790" xr:uid="{00000000-0005-0000-0000-0000F2500000}"/>
    <cellStyle name="Normal 4 2 2 2 3 2 3 3 2" xfId="20791" xr:uid="{00000000-0005-0000-0000-0000F3500000}"/>
    <cellStyle name="Normal 4 2 2 2 3 2 3 3 3" xfId="20792" xr:uid="{00000000-0005-0000-0000-0000F4500000}"/>
    <cellStyle name="Normal 4 2 2 2 3 2 3 3 4" xfId="20793" xr:uid="{00000000-0005-0000-0000-0000F5500000}"/>
    <cellStyle name="Normal 4 2 2 2 3 2 3 4" xfId="20794" xr:uid="{00000000-0005-0000-0000-0000F6500000}"/>
    <cellStyle name="Normal 4 2 2 2 3 2 3 5" xfId="20795" xr:uid="{00000000-0005-0000-0000-0000F7500000}"/>
    <cellStyle name="Normal 4 2 2 2 3 2 3 6" xfId="20796" xr:uid="{00000000-0005-0000-0000-0000F8500000}"/>
    <cellStyle name="Normal 4 2 2 2 3 2 4" xfId="20797" xr:uid="{00000000-0005-0000-0000-0000F9500000}"/>
    <cellStyle name="Normal 4 2 2 2 3 2 4 2" xfId="20798" xr:uid="{00000000-0005-0000-0000-0000FA500000}"/>
    <cellStyle name="Normal 4 2 2 2 3 2 4 3" xfId="20799" xr:uid="{00000000-0005-0000-0000-0000FB500000}"/>
    <cellStyle name="Normal 4 2 2 2 3 2 4 4" xfId="20800" xr:uid="{00000000-0005-0000-0000-0000FC500000}"/>
    <cellStyle name="Normal 4 2 2 2 3 2 5" xfId="20801" xr:uid="{00000000-0005-0000-0000-0000FD500000}"/>
    <cellStyle name="Normal 4 2 2 2 3 2 5 2" xfId="20802" xr:uid="{00000000-0005-0000-0000-0000FE500000}"/>
    <cellStyle name="Normal 4 2 2 2 3 2 5 3" xfId="20803" xr:uid="{00000000-0005-0000-0000-0000FF500000}"/>
    <cellStyle name="Normal 4 2 2 2 3 2 5 4" xfId="20804" xr:uid="{00000000-0005-0000-0000-000000510000}"/>
    <cellStyle name="Normal 4 2 2 2 3 2 6" xfId="20805" xr:uid="{00000000-0005-0000-0000-000001510000}"/>
    <cellStyle name="Normal 4 2 2 2 3 2 6 2" xfId="20806" xr:uid="{00000000-0005-0000-0000-000002510000}"/>
    <cellStyle name="Normal 4 2 2 2 3 2 6 3" xfId="20807" xr:uid="{00000000-0005-0000-0000-000003510000}"/>
    <cellStyle name="Normal 4 2 2 2 3 2 6 4" xfId="20808" xr:uid="{00000000-0005-0000-0000-000004510000}"/>
    <cellStyle name="Normal 4 2 2 2 3 2 7" xfId="20809" xr:uid="{00000000-0005-0000-0000-000005510000}"/>
    <cellStyle name="Normal 4 2 2 2 3 2 7 2" xfId="20810" xr:uid="{00000000-0005-0000-0000-000006510000}"/>
    <cellStyle name="Normal 4 2 2 2 3 2 7 3" xfId="20811" xr:uid="{00000000-0005-0000-0000-000007510000}"/>
    <cellStyle name="Normal 4 2 2 2 3 2 7 4" xfId="20812" xr:uid="{00000000-0005-0000-0000-000008510000}"/>
    <cellStyle name="Normal 4 2 2 2 3 2 8" xfId="20813" xr:uid="{00000000-0005-0000-0000-000009510000}"/>
    <cellStyle name="Normal 4 2 2 2 3 2 8 2" xfId="20814" xr:uid="{00000000-0005-0000-0000-00000A510000}"/>
    <cellStyle name="Normal 4 2 2 2 3 2 8 3" xfId="20815" xr:uid="{00000000-0005-0000-0000-00000B510000}"/>
    <cellStyle name="Normal 4 2 2 2 3 2 8 4" xfId="20816" xr:uid="{00000000-0005-0000-0000-00000C510000}"/>
    <cellStyle name="Normal 4 2 2 2 3 2 9" xfId="20817" xr:uid="{00000000-0005-0000-0000-00000D510000}"/>
    <cellStyle name="Normal 4 2 2 2 3 2 9 2" xfId="20818" xr:uid="{00000000-0005-0000-0000-00000E510000}"/>
    <cellStyle name="Normal 4 2 2 2 3 2 9 3" xfId="20819" xr:uid="{00000000-0005-0000-0000-00000F510000}"/>
    <cellStyle name="Normal 4 2 2 2 3 2 9 4" xfId="20820" xr:uid="{00000000-0005-0000-0000-000010510000}"/>
    <cellStyle name="Normal 4 2 2 2 3 3" xfId="20821" xr:uid="{00000000-0005-0000-0000-000011510000}"/>
    <cellStyle name="Normal 4 2 2 2 3 3 10" xfId="20822" xr:uid="{00000000-0005-0000-0000-000012510000}"/>
    <cellStyle name="Normal 4 2 2 2 3 3 11" xfId="20823" xr:uid="{00000000-0005-0000-0000-000013510000}"/>
    <cellStyle name="Normal 4 2 2 2 3 3 12" xfId="20824" xr:uid="{00000000-0005-0000-0000-000014510000}"/>
    <cellStyle name="Normal 4 2 2 2 3 3 13" xfId="20825" xr:uid="{00000000-0005-0000-0000-000015510000}"/>
    <cellStyle name="Normal 4 2 2 2 3 3 14" xfId="20826" xr:uid="{00000000-0005-0000-0000-000016510000}"/>
    <cellStyle name="Normal 4 2 2 2 3 3 2" xfId="20827" xr:uid="{00000000-0005-0000-0000-000017510000}"/>
    <cellStyle name="Normal 4 2 2 2 3 3 2 10" xfId="20828" xr:uid="{00000000-0005-0000-0000-000018510000}"/>
    <cellStyle name="Normal 4 2 2 2 3 3 2 11" xfId="20829" xr:uid="{00000000-0005-0000-0000-000019510000}"/>
    <cellStyle name="Normal 4 2 2 2 3 3 2 12" xfId="20830" xr:uid="{00000000-0005-0000-0000-00001A510000}"/>
    <cellStyle name="Normal 4 2 2 2 3 3 2 2" xfId="20831" xr:uid="{00000000-0005-0000-0000-00001B510000}"/>
    <cellStyle name="Normal 4 2 2 2 3 3 2 2 2" xfId="20832" xr:uid="{00000000-0005-0000-0000-00001C510000}"/>
    <cellStyle name="Normal 4 2 2 2 3 3 2 2 2 2" xfId="20833" xr:uid="{00000000-0005-0000-0000-00001D510000}"/>
    <cellStyle name="Normal 4 2 2 2 3 3 2 2 2 3" xfId="20834" xr:uid="{00000000-0005-0000-0000-00001E510000}"/>
    <cellStyle name="Normal 4 2 2 2 3 3 2 2 2 4" xfId="20835" xr:uid="{00000000-0005-0000-0000-00001F510000}"/>
    <cellStyle name="Normal 4 2 2 2 3 3 2 2 3" xfId="20836" xr:uid="{00000000-0005-0000-0000-000020510000}"/>
    <cellStyle name="Normal 4 2 2 2 3 3 2 2 3 2" xfId="20837" xr:uid="{00000000-0005-0000-0000-000021510000}"/>
    <cellStyle name="Normal 4 2 2 2 3 3 2 2 3 3" xfId="20838" xr:uid="{00000000-0005-0000-0000-000022510000}"/>
    <cellStyle name="Normal 4 2 2 2 3 3 2 2 3 4" xfId="20839" xr:uid="{00000000-0005-0000-0000-000023510000}"/>
    <cellStyle name="Normal 4 2 2 2 3 3 2 2 4" xfId="20840" xr:uid="{00000000-0005-0000-0000-000024510000}"/>
    <cellStyle name="Normal 4 2 2 2 3 3 2 2 5" xfId="20841" xr:uid="{00000000-0005-0000-0000-000025510000}"/>
    <cellStyle name="Normal 4 2 2 2 3 3 2 2 6" xfId="20842" xr:uid="{00000000-0005-0000-0000-000026510000}"/>
    <cellStyle name="Normal 4 2 2 2 3 3 2 3" xfId="20843" xr:uid="{00000000-0005-0000-0000-000027510000}"/>
    <cellStyle name="Normal 4 2 2 2 3 3 2 3 2" xfId="20844" xr:uid="{00000000-0005-0000-0000-000028510000}"/>
    <cellStyle name="Normal 4 2 2 2 3 3 2 3 3" xfId="20845" xr:uid="{00000000-0005-0000-0000-000029510000}"/>
    <cellStyle name="Normal 4 2 2 2 3 3 2 3 4" xfId="20846" xr:uid="{00000000-0005-0000-0000-00002A510000}"/>
    <cellStyle name="Normal 4 2 2 2 3 3 2 4" xfId="20847" xr:uid="{00000000-0005-0000-0000-00002B510000}"/>
    <cellStyle name="Normal 4 2 2 2 3 3 2 4 2" xfId="20848" xr:uid="{00000000-0005-0000-0000-00002C510000}"/>
    <cellStyle name="Normal 4 2 2 2 3 3 2 4 3" xfId="20849" xr:uid="{00000000-0005-0000-0000-00002D510000}"/>
    <cellStyle name="Normal 4 2 2 2 3 3 2 4 4" xfId="20850" xr:uid="{00000000-0005-0000-0000-00002E510000}"/>
    <cellStyle name="Normal 4 2 2 2 3 3 2 5" xfId="20851" xr:uid="{00000000-0005-0000-0000-00002F510000}"/>
    <cellStyle name="Normal 4 2 2 2 3 3 2 5 2" xfId="20852" xr:uid="{00000000-0005-0000-0000-000030510000}"/>
    <cellStyle name="Normal 4 2 2 2 3 3 2 5 3" xfId="20853" xr:uid="{00000000-0005-0000-0000-000031510000}"/>
    <cellStyle name="Normal 4 2 2 2 3 3 2 5 4" xfId="20854" xr:uid="{00000000-0005-0000-0000-000032510000}"/>
    <cellStyle name="Normal 4 2 2 2 3 3 2 6" xfId="20855" xr:uid="{00000000-0005-0000-0000-000033510000}"/>
    <cellStyle name="Normal 4 2 2 2 3 3 2 6 2" xfId="20856" xr:uid="{00000000-0005-0000-0000-000034510000}"/>
    <cellStyle name="Normal 4 2 2 2 3 3 2 6 3" xfId="20857" xr:uid="{00000000-0005-0000-0000-000035510000}"/>
    <cellStyle name="Normal 4 2 2 2 3 3 2 6 4" xfId="20858" xr:uid="{00000000-0005-0000-0000-000036510000}"/>
    <cellStyle name="Normal 4 2 2 2 3 3 2 7" xfId="20859" xr:uid="{00000000-0005-0000-0000-000037510000}"/>
    <cellStyle name="Normal 4 2 2 2 3 3 2 7 2" xfId="20860" xr:uid="{00000000-0005-0000-0000-000038510000}"/>
    <cellStyle name="Normal 4 2 2 2 3 3 2 7 3" xfId="20861" xr:uid="{00000000-0005-0000-0000-000039510000}"/>
    <cellStyle name="Normal 4 2 2 2 3 3 2 7 4" xfId="20862" xr:uid="{00000000-0005-0000-0000-00003A510000}"/>
    <cellStyle name="Normal 4 2 2 2 3 3 2 8" xfId="20863" xr:uid="{00000000-0005-0000-0000-00003B510000}"/>
    <cellStyle name="Normal 4 2 2 2 3 3 2 9" xfId="20864" xr:uid="{00000000-0005-0000-0000-00003C510000}"/>
    <cellStyle name="Normal 4 2 2 2 3 3 3" xfId="20865" xr:uid="{00000000-0005-0000-0000-00003D510000}"/>
    <cellStyle name="Normal 4 2 2 2 3 3 3 2" xfId="20866" xr:uid="{00000000-0005-0000-0000-00003E510000}"/>
    <cellStyle name="Normal 4 2 2 2 3 3 3 2 2" xfId="20867" xr:uid="{00000000-0005-0000-0000-00003F510000}"/>
    <cellStyle name="Normal 4 2 2 2 3 3 3 2 3" xfId="20868" xr:uid="{00000000-0005-0000-0000-000040510000}"/>
    <cellStyle name="Normal 4 2 2 2 3 3 3 2 4" xfId="20869" xr:uid="{00000000-0005-0000-0000-000041510000}"/>
    <cellStyle name="Normal 4 2 2 2 3 3 3 3" xfId="20870" xr:uid="{00000000-0005-0000-0000-000042510000}"/>
    <cellStyle name="Normal 4 2 2 2 3 3 3 3 2" xfId="20871" xr:uid="{00000000-0005-0000-0000-000043510000}"/>
    <cellStyle name="Normal 4 2 2 2 3 3 3 3 3" xfId="20872" xr:uid="{00000000-0005-0000-0000-000044510000}"/>
    <cellStyle name="Normal 4 2 2 2 3 3 3 3 4" xfId="20873" xr:uid="{00000000-0005-0000-0000-000045510000}"/>
    <cellStyle name="Normal 4 2 2 2 3 3 3 4" xfId="20874" xr:uid="{00000000-0005-0000-0000-000046510000}"/>
    <cellStyle name="Normal 4 2 2 2 3 3 3 5" xfId="20875" xr:uid="{00000000-0005-0000-0000-000047510000}"/>
    <cellStyle name="Normal 4 2 2 2 3 3 3 6" xfId="20876" xr:uid="{00000000-0005-0000-0000-000048510000}"/>
    <cellStyle name="Normal 4 2 2 2 3 3 4" xfId="20877" xr:uid="{00000000-0005-0000-0000-000049510000}"/>
    <cellStyle name="Normal 4 2 2 2 3 3 4 2" xfId="20878" xr:uid="{00000000-0005-0000-0000-00004A510000}"/>
    <cellStyle name="Normal 4 2 2 2 3 3 4 3" xfId="20879" xr:uid="{00000000-0005-0000-0000-00004B510000}"/>
    <cellStyle name="Normal 4 2 2 2 3 3 4 4" xfId="20880" xr:uid="{00000000-0005-0000-0000-00004C510000}"/>
    <cellStyle name="Normal 4 2 2 2 3 3 5" xfId="20881" xr:uid="{00000000-0005-0000-0000-00004D510000}"/>
    <cellStyle name="Normal 4 2 2 2 3 3 5 2" xfId="20882" xr:uid="{00000000-0005-0000-0000-00004E510000}"/>
    <cellStyle name="Normal 4 2 2 2 3 3 5 3" xfId="20883" xr:uid="{00000000-0005-0000-0000-00004F510000}"/>
    <cellStyle name="Normal 4 2 2 2 3 3 5 4" xfId="20884" xr:uid="{00000000-0005-0000-0000-000050510000}"/>
    <cellStyle name="Normal 4 2 2 2 3 3 6" xfId="20885" xr:uid="{00000000-0005-0000-0000-000051510000}"/>
    <cellStyle name="Normal 4 2 2 2 3 3 6 2" xfId="20886" xr:uid="{00000000-0005-0000-0000-000052510000}"/>
    <cellStyle name="Normal 4 2 2 2 3 3 6 3" xfId="20887" xr:uid="{00000000-0005-0000-0000-000053510000}"/>
    <cellStyle name="Normal 4 2 2 2 3 3 6 4" xfId="20888" xr:uid="{00000000-0005-0000-0000-000054510000}"/>
    <cellStyle name="Normal 4 2 2 2 3 3 7" xfId="20889" xr:uid="{00000000-0005-0000-0000-000055510000}"/>
    <cellStyle name="Normal 4 2 2 2 3 3 7 2" xfId="20890" xr:uid="{00000000-0005-0000-0000-000056510000}"/>
    <cellStyle name="Normal 4 2 2 2 3 3 7 3" xfId="20891" xr:uid="{00000000-0005-0000-0000-000057510000}"/>
    <cellStyle name="Normal 4 2 2 2 3 3 7 4" xfId="20892" xr:uid="{00000000-0005-0000-0000-000058510000}"/>
    <cellStyle name="Normal 4 2 2 2 3 3 8" xfId="20893" xr:uid="{00000000-0005-0000-0000-000059510000}"/>
    <cellStyle name="Normal 4 2 2 2 3 3 8 2" xfId="20894" xr:uid="{00000000-0005-0000-0000-00005A510000}"/>
    <cellStyle name="Normal 4 2 2 2 3 3 8 3" xfId="20895" xr:uid="{00000000-0005-0000-0000-00005B510000}"/>
    <cellStyle name="Normal 4 2 2 2 3 3 8 4" xfId="20896" xr:uid="{00000000-0005-0000-0000-00005C510000}"/>
    <cellStyle name="Normal 4 2 2 2 3 3 9" xfId="20897" xr:uid="{00000000-0005-0000-0000-00005D510000}"/>
    <cellStyle name="Normal 4 2 2 2 3 3 9 2" xfId="20898" xr:uid="{00000000-0005-0000-0000-00005E510000}"/>
    <cellStyle name="Normal 4 2 2 2 3 3 9 3" xfId="20899" xr:uid="{00000000-0005-0000-0000-00005F510000}"/>
    <cellStyle name="Normal 4 2 2 2 3 3 9 4" xfId="20900" xr:uid="{00000000-0005-0000-0000-000060510000}"/>
    <cellStyle name="Normal 4 2 2 2 3 4" xfId="20901" xr:uid="{00000000-0005-0000-0000-000061510000}"/>
    <cellStyle name="Normal 4 2 2 2 3 4 10" xfId="20902" xr:uid="{00000000-0005-0000-0000-000062510000}"/>
    <cellStyle name="Normal 4 2 2 2 3 4 11" xfId="20903" xr:uid="{00000000-0005-0000-0000-000063510000}"/>
    <cellStyle name="Normal 4 2 2 2 3 4 12" xfId="20904" xr:uid="{00000000-0005-0000-0000-000064510000}"/>
    <cellStyle name="Normal 4 2 2 2 3 4 2" xfId="20905" xr:uid="{00000000-0005-0000-0000-000065510000}"/>
    <cellStyle name="Normal 4 2 2 2 3 4 2 2" xfId="20906" xr:uid="{00000000-0005-0000-0000-000066510000}"/>
    <cellStyle name="Normal 4 2 2 2 3 4 2 2 2" xfId="20907" xr:uid="{00000000-0005-0000-0000-000067510000}"/>
    <cellStyle name="Normal 4 2 2 2 3 4 2 2 3" xfId="20908" xr:uid="{00000000-0005-0000-0000-000068510000}"/>
    <cellStyle name="Normal 4 2 2 2 3 4 2 2 4" xfId="20909" xr:uid="{00000000-0005-0000-0000-000069510000}"/>
    <cellStyle name="Normal 4 2 2 2 3 4 2 3" xfId="20910" xr:uid="{00000000-0005-0000-0000-00006A510000}"/>
    <cellStyle name="Normal 4 2 2 2 3 4 2 3 2" xfId="20911" xr:uid="{00000000-0005-0000-0000-00006B510000}"/>
    <cellStyle name="Normal 4 2 2 2 3 4 2 3 3" xfId="20912" xr:uid="{00000000-0005-0000-0000-00006C510000}"/>
    <cellStyle name="Normal 4 2 2 2 3 4 2 3 4" xfId="20913" xr:uid="{00000000-0005-0000-0000-00006D510000}"/>
    <cellStyle name="Normal 4 2 2 2 3 4 2 4" xfId="20914" xr:uid="{00000000-0005-0000-0000-00006E510000}"/>
    <cellStyle name="Normal 4 2 2 2 3 4 2 5" xfId="20915" xr:uid="{00000000-0005-0000-0000-00006F510000}"/>
    <cellStyle name="Normal 4 2 2 2 3 4 2 6" xfId="20916" xr:uid="{00000000-0005-0000-0000-000070510000}"/>
    <cellStyle name="Normal 4 2 2 2 3 4 3" xfId="20917" xr:uid="{00000000-0005-0000-0000-000071510000}"/>
    <cellStyle name="Normal 4 2 2 2 3 4 3 2" xfId="20918" xr:uid="{00000000-0005-0000-0000-000072510000}"/>
    <cellStyle name="Normal 4 2 2 2 3 4 3 3" xfId="20919" xr:uid="{00000000-0005-0000-0000-000073510000}"/>
    <cellStyle name="Normal 4 2 2 2 3 4 3 4" xfId="20920" xr:uid="{00000000-0005-0000-0000-000074510000}"/>
    <cellStyle name="Normal 4 2 2 2 3 4 4" xfId="20921" xr:uid="{00000000-0005-0000-0000-000075510000}"/>
    <cellStyle name="Normal 4 2 2 2 3 4 4 2" xfId="20922" xr:uid="{00000000-0005-0000-0000-000076510000}"/>
    <cellStyle name="Normal 4 2 2 2 3 4 4 3" xfId="20923" xr:uid="{00000000-0005-0000-0000-000077510000}"/>
    <cellStyle name="Normal 4 2 2 2 3 4 4 4" xfId="20924" xr:uid="{00000000-0005-0000-0000-000078510000}"/>
    <cellStyle name="Normal 4 2 2 2 3 4 5" xfId="20925" xr:uid="{00000000-0005-0000-0000-000079510000}"/>
    <cellStyle name="Normal 4 2 2 2 3 4 5 2" xfId="20926" xr:uid="{00000000-0005-0000-0000-00007A510000}"/>
    <cellStyle name="Normal 4 2 2 2 3 4 5 3" xfId="20927" xr:uid="{00000000-0005-0000-0000-00007B510000}"/>
    <cellStyle name="Normal 4 2 2 2 3 4 5 4" xfId="20928" xr:uid="{00000000-0005-0000-0000-00007C510000}"/>
    <cellStyle name="Normal 4 2 2 2 3 4 6" xfId="20929" xr:uid="{00000000-0005-0000-0000-00007D510000}"/>
    <cellStyle name="Normal 4 2 2 2 3 4 6 2" xfId="20930" xr:uid="{00000000-0005-0000-0000-00007E510000}"/>
    <cellStyle name="Normal 4 2 2 2 3 4 6 3" xfId="20931" xr:uid="{00000000-0005-0000-0000-00007F510000}"/>
    <cellStyle name="Normal 4 2 2 2 3 4 6 4" xfId="20932" xr:uid="{00000000-0005-0000-0000-000080510000}"/>
    <cellStyle name="Normal 4 2 2 2 3 4 7" xfId="20933" xr:uid="{00000000-0005-0000-0000-000081510000}"/>
    <cellStyle name="Normal 4 2 2 2 3 4 7 2" xfId="20934" xr:uid="{00000000-0005-0000-0000-000082510000}"/>
    <cellStyle name="Normal 4 2 2 2 3 4 7 3" xfId="20935" xr:uid="{00000000-0005-0000-0000-000083510000}"/>
    <cellStyle name="Normal 4 2 2 2 3 4 7 4" xfId="20936" xr:uid="{00000000-0005-0000-0000-000084510000}"/>
    <cellStyle name="Normal 4 2 2 2 3 4 8" xfId="20937" xr:uid="{00000000-0005-0000-0000-000085510000}"/>
    <cellStyle name="Normal 4 2 2 2 3 4 9" xfId="20938" xr:uid="{00000000-0005-0000-0000-000086510000}"/>
    <cellStyle name="Normal 4 2 2 2 3 5" xfId="20939" xr:uid="{00000000-0005-0000-0000-000087510000}"/>
    <cellStyle name="Normal 4 2 2 2 3 5 10" xfId="20940" xr:uid="{00000000-0005-0000-0000-000088510000}"/>
    <cellStyle name="Normal 4 2 2 2 3 5 11" xfId="20941" xr:uid="{00000000-0005-0000-0000-000089510000}"/>
    <cellStyle name="Normal 4 2 2 2 3 5 12" xfId="20942" xr:uid="{00000000-0005-0000-0000-00008A510000}"/>
    <cellStyle name="Normal 4 2 2 2 3 5 2" xfId="20943" xr:uid="{00000000-0005-0000-0000-00008B510000}"/>
    <cellStyle name="Normal 4 2 2 2 3 5 2 2" xfId="20944" xr:uid="{00000000-0005-0000-0000-00008C510000}"/>
    <cellStyle name="Normal 4 2 2 2 3 5 2 2 2" xfId="20945" xr:uid="{00000000-0005-0000-0000-00008D510000}"/>
    <cellStyle name="Normal 4 2 2 2 3 5 2 2 3" xfId="20946" xr:uid="{00000000-0005-0000-0000-00008E510000}"/>
    <cellStyle name="Normal 4 2 2 2 3 5 2 2 4" xfId="20947" xr:uid="{00000000-0005-0000-0000-00008F510000}"/>
    <cellStyle name="Normal 4 2 2 2 3 5 2 3" xfId="20948" xr:uid="{00000000-0005-0000-0000-000090510000}"/>
    <cellStyle name="Normal 4 2 2 2 3 5 2 3 2" xfId="20949" xr:uid="{00000000-0005-0000-0000-000091510000}"/>
    <cellStyle name="Normal 4 2 2 2 3 5 2 3 3" xfId="20950" xr:uid="{00000000-0005-0000-0000-000092510000}"/>
    <cellStyle name="Normal 4 2 2 2 3 5 2 3 4" xfId="20951" xr:uid="{00000000-0005-0000-0000-000093510000}"/>
    <cellStyle name="Normal 4 2 2 2 3 5 2 4" xfId="20952" xr:uid="{00000000-0005-0000-0000-000094510000}"/>
    <cellStyle name="Normal 4 2 2 2 3 5 2 5" xfId="20953" xr:uid="{00000000-0005-0000-0000-000095510000}"/>
    <cellStyle name="Normal 4 2 2 2 3 5 2 6" xfId="20954" xr:uid="{00000000-0005-0000-0000-000096510000}"/>
    <cellStyle name="Normal 4 2 2 2 3 5 3" xfId="20955" xr:uid="{00000000-0005-0000-0000-000097510000}"/>
    <cellStyle name="Normal 4 2 2 2 3 5 3 2" xfId="20956" xr:uid="{00000000-0005-0000-0000-000098510000}"/>
    <cellStyle name="Normal 4 2 2 2 3 5 3 3" xfId="20957" xr:uid="{00000000-0005-0000-0000-000099510000}"/>
    <cellStyle name="Normal 4 2 2 2 3 5 3 4" xfId="20958" xr:uid="{00000000-0005-0000-0000-00009A510000}"/>
    <cellStyle name="Normal 4 2 2 2 3 5 4" xfId="20959" xr:uid="{00000000-0005-0000-0000-00009B510000}"/>
    <cellStyle name="Normal 4 2 2 2 3 5 4 2" xfId="20960" xr:uid="{00000000-0005-0000-0000-00009C510000}"/>
    <cellStyle name="Normal 4 2 2 2 3 5 4 3" xfId="20961" xr:uid="{00000000-0005-0000-0000-00009D510000}"/>
    <cellStyle name="Normal 4 2 2 2 3 5 4 4" xfId="20962" xr:uid="{00000000-0005-0000-0000-00009E510000}"/>
    <cellStyle name="Normal 4 2 2 2 3 5 5" xfId="20963" xr:uid="{00000000-0005-0000-0000-00009F510000}"/>
    <cellStyle name="Normal 4 2 2 2 3 5 5 2" xfId="20964" xr:uid="{00000000-0005-0000-0000-0000A0510000}"/>
    <cellStyle name="Normal 4 2 2 2 3 5 5 3" xfId="20965" xr:uid="{00000000-0005-0000-0000-0000A1510000}"/>
    <cellStyle name="Normal 4 2 2 2 3 5 5 4" xfId="20966" xr:uid="{00000000-0005-0000-0000-0000A2510000}"/>
    <cellStyle name="Normal 4 2 2 2 3 5 6" xfId="20967" xr:uid="{00000000-0005-0000-0000-0000A3510000}"/>
    <cellStyle name="Normal 4 2 2 2 3 5 6 2" xfId="20968" xr:uid="{00000000-0005-0000-0000-0000A4510000}"/>
    <cellStyle name="Normal 4 2 2 2 3 5 6 3" xfId="20969" xr:uid="{00000000-0005-0000-0000-0000A5510000}"/>
    <cellStyle name="Normal 4 2 2 2 3 5 6 4" xfId="20970" xr:uid="{00000000-0005-0000-0000-0000A6510000}"/>
    <cellStyle name="Normal 4 2 2 2 3 5 7" xfId="20971" xr:uid="{00000000-0005-0000-0000-0000A7510000}"/>
    <cellStyle name="Normal 4 2 2 2 3 5 7 2" xfId="20972" xr:uid="{00000000-0005-0000-0000-0000A8510000}"/>
    <cellStyle name="Normal 4 2 2 2 3 5 7 3" xfId="20973" xr:uid="{00000000-0005-0000-0000-0000A9510000}"/>
    <cellStyle name="Normal 4 2 2 2 3 5 7 4" xfId="20974" xr:uid="{00000000-0005-0000-0000-0000AA510000}"/>
    <cellStyle name="Normal 4 2 2 2 3 5 8" xfId="20975" xr:uid="{00000000-0005-0000-0000-0000AB510000}"/>
    <cellStyle name="Normal 4 2 2 2 3 5 9" xfId="20976" xr:uid="{00000000-0005-0000-0000-0000AC510000}"/>
    <cellStyle name="Normal 4 2 2 2 3 6" xfId="20977" xr:uid="{00000000-0005-0000-0000-0000AD510000}"/>
    <cellStyle name="Normal 4 2 2 2 3 6 2" xfId="20978" xr:uid="{00000000-0005-0000-0000-0000AE510000}"/>
    <cellStyle name="Normal 4 2 2 2 3 6 2 2" xfId="20979" xr:uid="{00000000-0005-0000-0000-0000AF510000}"/>
    <cellStyle name="Normal 4 2 2 2 3 6 2 3" xfId="20980" xr:uid="{00000000-0005-0000-0000-0000B0510000}"/>
    <cellStyle name="Normal 4 2 2 2 3 6 2 4" xfId="20981" xr:uid="{00000000-0005-0000-0000-0000B1510000}"/>
    <cellStyle name="Normal 4 2 2 2 3 6 3" xfId="20982" xr:uid="{00000000-0005-0000-0000-0000B2510000}"/>
    <cellStyle name="Normal 4 2 2 2 3 6 3 2" xfId="20983" xr:uid="{00000000-0005-0000-0000-0000B3510000}"/>
    <cellStyle name="Normal 4 2 2 2 3 6 3 3" xfId="20984" xr:uid="{00000000-0005-0000-0000-0000B4510000}"/>
    <cellStyle name="Normal 4 2 2 2 3 6 3 4" xfId="20985" xr:uid="{00000000-0005-0000-0000-0000B5510000}"/>
    <cellStyle name="Normal 4 2 2 2 3 6 4" xfId="20986" xr:uid="{00000000-0005-0000-0000-0000B6510000}"/>
    <cellStyle name="Normal 4 2 2 2 3 6 4 2" xfId="20987" xr:uid="{00000000-0005-0000-0000-0000B7510000}"/>
    <cellStyle name="Normal 4 2 2 2 3 6 4 3" xfId="20988" xr:uid="{00000000-0005-0000-0000-0000B8510000}"/>
    <cellStyle name="Normal 4 2 2 2 3 6 4 4" xfId="20989" xr:uid="{00000000-0005-0000-0000-0000B9510000}"/>
    <cellStyle name="Normal 4 2 2 2 3 6 5" xfId="20990" xr:uid="{00000000-0005-0000-0000-0000BA510000}"/>
    <cellStyle name="Normal 4 2 2 2 3 6 5 2" xfId="20991" xr:uid="{00000000-0005-0000-0000-0000BB510000}"/>
    <cellStyle name="Normal 4 2 2 2 3 6 5 3" xfId="20992" xr:uid="{00000000-0005-0000-0000-0000BC510000}"/>
    <cellStyle name="Normal 4 2 2 2 3 6 5 4" xfId="20993" xr:uid="{00000000-0005-0000-0000-0000BD510000}"/>
    <cellStyle name="Normal 4 2 2 2 3 6 6" xfId="20994" xr:uid="{00000000-0005-0000-0000-0000BE510000}"/>
    <cellStyle name="Normal 4 2 2 2 3 6 7" xfId="20995" xr:uid="{00000000-0005-0000-0000-0000BF510000}"/>
    <cellStyle name="Normal 4 2 2 2 3 6 8" xfId="20996" xr:uid="{00000000-0005-0000-0000-0000C0510000}"/>
    <cellStyle name="Normal 4 2 2 2 3 7" xfId="20997" xr:uid="{00000000-0005-0000-0000-0000C1510000}"/>
    <cellStyle name="Normal 4 2 2 2 3 7 2" xfId="20998" xr:uid="{00000000-0005-0000-0000-0000C2510000}"/>
    <cellStyle name="Normal 4 2 2 2 3 7 3" xfId="20999" xr:uid="{00000000-0005-0000-0000-0000C3510000}"/>
    <cellStyle name="Normal 4 2 2 2 3 7 4" xfId="21000" xr:uid="{00000000-0005-0000-0000-0000C4510000}"/>
    <cellStyle name="Normal 4 2 2 2 3 8" xfId="21001" xr:uid="{00000000-0005-0000-0000-0000C5510000}"/>
    <cellStyle name="Normal 4 2 2 2 3 8 2" xfId="21002" xr:uid="{00000000-0005-0000-0000-0000C6510000}"/>
    <cellStyle name="Normal 4 2 2 2 3 8 3" xfId="21003" xr:uid="{00000000-0005-0000-0000-0000C7510000}"/>
    <cellStyle name="Normal 4 2 2 2 3 8 4" xfId="21004" xr:uid="{00000000-0005-0000-0000-0000C8510000}"/>
    <cellStyle name="Normal 4 2 2 2 3 9" xfId="21005" xr:uid="{00000000-0005-0000-0000-0000C9510000}"/>
    <cellStyle name="Normal 4 2 2 2 3 9 2" xfId="21006" xr:uid="{00000000-0005-0000-0000-0000CA510000}"/>
    <cellStyle name="Normal 4 2 2 2 3 9 3" xfId="21007" xr:uid="{00000000-0005-0000-0000-0000CB510000}"/>
    <cellStyle name="Normal 4 2 2 2 3 9 4" xfId="21008" xr:uid="{00000000-0005-0000-0000-0000CC510000}"/>
    <cellStyle name="Normal 4 2 2 2 4" xfId="21009" xr:uid="{00000000-0005-0000-0000-0000CD510000}"/>
    <cellStyle name="Normal 4 2 2 2 4 10" xfId="21010" xr:uid="{00000000-0005-0000-0000-0000CE510000}"/>
    <cellStyle name="Normal 4 2 2 2 4 10 2" xfId="21011" xr:uid="{00000000-0005-0000-0000-0000CF510000}"/>
    <cellStyle name="Normal 4 2 2 2 4 10 3" xfId="21012" xr:uid="{00000000-0005-0000-0000-0000D0510000}"/>
    <cellStyle name="Normal 4 2 2 2 4 10 4" xfId="21013" xr:uid="{00000000-0005-0000-0000-0000D1510000}"/>
    <cellStyle name="Normal 4 2 2 2 4 11" xfId="21014" xr:uid="{00000000-0005-0000-0000-0000D2510000}"/>
    <cellStyle name="Normal 4 2 2 2 4 11 2" xfId="21015" xr:uid="{00000000-0005-0000-0000-0000D3510000}"/>
    <cellStyle name="Normal 4 2 2 2 4 11 3" xfId="21016" xr:uid="{00000000-0005-0000-0000-0000D4510000}"/>
    <cellStyle name="Normal 4 2 2 2 4 11 4" xfId="21017" xr:uid="{00000000-0005-0000-0000-0000D5510000}"/>
    <cellStyle name="Normal 4 2 2 2 4 12" xfId="21018" xr:uid="{00000000-0005-0000-0000-0000D6510000}"/>
    <cellStyle name="Normal 4 2 2 2 4 12 2" xfId="21019" xr:uid="{00000000-0005-0000-0000-0000D7510000}"/>
    <cellStyle name="Normal 4 2 2 2 4 12 3" xfId="21020" xr:uid="{00000000-0005-0000-0000-0000D8510000}"/>
    <cellStyle name="Normal 4 2 2 2 4 12 4" xfId="21021" xr:uid="{00000000-0005-0000-0000-0000D9510000}"/>
    <cellStyle name="Normal 4 2 2 2 4 13" xfId="21022" xr:uid="{00000000-0005-0000-0000-0000DA510000}"/>
    <cellStyle name="Normal 4 2 2 2 4 14" xfId="21023" xr:uid="{00000000-0005-0000-0000-0000DB510000}"/>
    <cellStyle name="Normal 4 2 2 2 4 15" xfId="21024" xr:uid="{00000000-0005-0000-0000-0000DC510000}"/>
    <cellStyle name="Normal 4 2 2 2 4 16" xfId="21025" xr:uid="{00000000-0005-0000-0000-0000DD510000}"/>
    <cellStyle name="Normal 4 2 2 2 4 17" xfId="21026" xr:uid="{00000000-0005-0000-0000-0000DE510000}"/>
    <cellStyle name="Normal 4 2 2 2 4 2" xfId="21027" xr:uid="{00000000-0005-0000-0000-0000DF510000}"/>
    <cellStyle name="Normal 4 2 2 2 4 2 10" xfId="21028" xr:uid="{00000000-0005-0000-0000-0000E0510000}"/>
    <cellStyle name="Normal 4 2 2 2 4 2 11" xfId="21029" xr:uid="{00000000-0005-0000-0000-0000E1510000}"/>
    <cellStyle name="Normal 4 2 2 2 4 2 12" xfId="21030" xr:uid="{00000000-0005-0000-0000-0000E2510000}"/>
    <cellStyle name="Normal 4 2 2 2 4 2 13" xfId="21031" xr:uid="{00000000-0005-0000-0000-0000E3510000}"/>
    <cellStyle name="Normal 4 2 2 2 4 2 14" xfId="21032" xr:uid="{00000000-0005-0000-0000-0000E4510000}"/>
    <cellStyle name="Normal 4 2 2 2 4 2 2" xfId="21033" xr:uid="{00000000-0005-0000-0000-0000E5510000}"/>
    <cellStyle name="Normal 4 2 2 2 4 2 2 10" xfId="21034" xr:uid="{00000000-0005-0000-0000-0000E6510000}"/>
    <cellStyle name="Normal 4 2 2 2 4 2 2 11" xfId="21035" xr:uid="{00000000-0005-0000-0000-0000E7510000}"/>
    <cellStyle name="Normal 4 2 2 2 4 2 2 12" xfId="21036" xr:uid="{00000000-0005-0000-0000-0000E8510000}"/>
    <cellStyle name="Normal 4 2 2 2 4 2 2 2" xfId="21037" xr:uid="{00000000-0005-0000-0000-0000E9510000}"/>
    <cellStyle name="Normal 4 2 2 2 4 2 2 2 2" xfId="21038" xr:uid="{00000000-0005-0000-0000-0000EA510000}"/>
    <cellStyle name="Normal 4 2 2 2 4 2 2 2 2 2" xfId="21039" xr:uid="{00000000-0005-0000-0000-0000EB510000}"/>
    <cellStyle name="Normal 4 2 2 2 4 2 2 2 2 3" xfId="21040" xr:uid="{00000000-0005-0000-0000-0000EC510000}"/>
    <cellStyle name="Normal 4 2 2 2 4 2 2 2 2 4" xfId="21041" xr:uid="{00000000-0005-0000-0000-0000ED510000}"/>
    <cellStyle name="Normal 4 2 2 2 4 2 2 2 3" xfId="21042" xr:uid="{00000000-0005-0000-0000-0000EE510000}"/>
    <cellStyle name="Normal 4 2 2 2 4 2 2 2 3 2" xfId="21043" xr:uid="{00000000-0005-0000-0000-0000EF510000}"/>
    <cellStyle name="Normal 4 2 2 2 4 2 2 2 3 3" xfId="21044" xr:uid="{00000000-0005-0000-0000-0000F0510000}"/>
    <cellStyle name="Normal 4 2 2 2 4 2 2 2 3 4" xfId="21045" xr:uid="{00000000-0005-0000-0000-0000F1510000}"/>
    <cellStyle name="Normal 4 2 2 2 4 2 2 2 4" xfId="21046" xr:uid="{00000000-0005-0000-0000-0000F2510000}"/>
    <cellStyle name="Normal 4 2 2 2 4 2 2 2 5" xfId="21047" xr:uid="{00000000-0005-0000-0000-0000F3510000}"/>
    <cellStyle name="Normal 4 2 2 2 4 2 2 2 6" xfId="21048" xr:uid="{00000000-0005-0000-0000-0000F4510000}"/>
    <cellStyle name="Normal 4 2 2 2 4 2 2 3" xfId="21049" xr:uid="{00000000-0005-0000-0000-0000F5510000}"/>
    <cellStyle name="Normal 4 2 2 2 4 2 2 3 2" xfId="21050" xr:uid="{00000000-0005-0000-0000-0000F6510000}"/>
    <cellStyle name="Normal 4 2 2 2 4 2 2 3 3" xfId="21051" xr:uid="{00000000-0005-0000-0000-0000F7510000}"/>
    <cellStyle name="Normal 4 2 2 2 4 2 2 3 4" xfId="21052" xr:uid="{00000000-0005-0000-0000-0000F8510000}"/>
    <cellStyle name="Normal 4 2 2 2 4 2 2 4" xfId="21053" xr:uid="{00000000-0005-0000-0000-0000F9510000}"/>
    <cellStyle name="Normal 4 2 2 2 4 2 2 4 2" xfId="21054" xr:uid="{00000000-0005-0000-0000-0000FA510000}"/>
    <cellStyle name="Normal 4 2 2 2 4 2 2 4 3" xfId="21055" xr:uid="{00000000-0005-0000-0000-0000FB510000}"/>
    <cellStyle name="Normal 4 2 2 2 4 2 2 4 4" xfId="21056" xr:uid="{00000000-0005-0000-0000-0000FC510000}"/>
    <cellStyle name="Normal 4 2 2 2 4 2 2 5" xfId="21057" xr:uid="{00000000-0005-0000-0000-0000FD510000}"/>
    <cellStyle name="Normal 4 2 2 2 4 2 2 5 2" xfId="21058" xr:uid="{00000000-0005-0000-0000-0000FE510000}"/>
    <cellStyle name="Normal 4 2 2 2 4 2 2 5 3" xfId="21059" xr:uid="{00000000-0005-0000-0000-0000FF510000}"/>
    <cellStyle name="Normal 4 2 2 2 4 2 2 5 4" xfId="21060" xr:uid="{00000000-0005-0000-0000-000000520000}"/>
    <cellStyle name="Normal 4 2 2 2 4 2 2 6" xfId="21061" xr:uid="{00000000-0005-0000-0000-000001520000}"/>
    <cellStyle name="Normal 4 2 2 2 4 2 2 6 2" xfId="21062" xr:uid="{00000000-0005-0000-0000-000002520000}"/>
    <cellStyle name="Normal 4 2 2 2 4 2 2 6 3" xfId="21063" xr:uid="{00000000-0005-0000-0000-000003520000}"/>
    <cellStyle name="Normal 4 2 2 2 4 2 2 6 4" xfId="21064" xr:uid="{00000000-0005-0000-0000-000004520000}"/>
    <cellStyle name="Normal 4 2 2 2 4 2 2 7" xfId="21065" xr:uid="{00000000-0005-0000-0000-000005520000}"/>
    <cellStyle name="Normal 4 2 2 2 4 2 2 7 2" xfId="21066" xr:uid="{00000000-0005-0000-0000-000006520000}"/>
    <cellStyle name="Normal 4 2 2 2 4 2 2 7 3" xfId="21067" xr:uid="{00000000-0005-0000-0000-000007520000}"/>
    <cellStyle name="Normal 4 2 2 2 4 2 2 7 4" xfId="21068" xr:uid="{00000000-0005-0000-0000-000008520000}"/>
    <cellStyle name="Normal 4 2 2 2 4 2 2 8" xfId="21069" xr:uid="{00000000-0005-0000-0000-000009520000}"/>
    <cellStyle name="Normal 4 2 2 2 4 2 2 9" xfId="21070" xr:uid="{00000000-0005-0000-0000-00000A520000}"/>
    <cellStyle name="Normal 4 2 2 2 4 2 3" xfId="21071" xr:uid="{00000000-0005-0000-0000-00000B520000}"/>
    <cellStyle name="Normal 4 2 2 2 4 2 3 2" xfId="21072" xr:uid="{00000000-0005-0000-0000-00000C520000}"/>
    <cellStyle name="Normal 4 2 2 2 4 2 3 2 2" xfId="21073" xr:uid="{00000000-0005-0000-0000-00000D520000}"/>
    <cellStyle name="Normal 4 2 2 2 4 2 3 2 3" xfId="21074" xr:uid="{00000000-0005-0000-0000-00000E520000}"/>
    <cellStyle name="Normal 4 2 2 2 4 2 3 2 4" xfId="21075" xr:uid="{00000000-0005-0000-0000-00000F520000}"/>
    <cellStyle name="Normal 4 2 2 2 4 2 3 3" xfId="21076" xr:uid="{00000000-0005-0000-0000-000010520000}"/>
    <cellStyle name="Normal 4 2 2 2 4 2 3 3 2" xfId="21077" xr:uid="{00000000-0005-0000-0000-000011520000}"/>
    <cellStyle name="Normal 4 2 2 2 4 2 3 3 3" xfId="21078" xr:uid="{00000000-0005-0000-0000-000012520000}"/>
    <cellStyle name="Normal 4 2 2 2 4 2 3 3 4" xfId="21079" xr:uid="{00000000-0005-0000-0000-000013520000}"/>
    <cellStyle name="Normal 4 2 2 2 4 2 3 4" xfId="21080" xr:uid="{00000000-0005-0000-0000-000014520000}"/>
    <cellStyle name="Normal 4 2 2 2 4 2 3 5" xfId="21081" xr:uid="{00000000-0005-0000-0000-000015520000}"/>
    <cellStyle name="Normal 4 2 2 2 4 2 3 6" xfId="21082" xr:uid="{00000000-0005-0000-0000-000016520000}"/>
    <cellStyle name="Normal 4 2 2 2 4 2 4" xfId="21083" xr:uid="{00000000-0005-0000-0000-000017520000}"/>
    <cellStyle name="Normal 4 2 2 2 4 2 4 2" xfId="21084" xr:uid="{00000000-0005-0000-0000-000018520000}"/>
    <cellStyle name="Normal 4 2 2 2 4 2 4 3" xfId="21085" xr:uid="{00000000-0005-0000-0000-000019520000}"/>
    <cellStyle name="Normal 4 2 2 2 4 2 4 4" xfId="21086" xr:uid="{00000000-0005-0000-0000-00001A520000}"/>
    <cellStyle name="Normal 4 2 2 2 4 2 5" xfId="21087" xr:uid="{00000000-0005-0000-0000-00001B520000}"/>
    <cellStyle name="Normal 4 2 2 2 4 2 5 2" xfId="21088" xr:uid="{00000000-0005-0000-0000-00001C520000}"/>
    <cellStyle name="Normal 4 2 2 2 4 2 5 3" xfId="21089" xr:uid="{00000000-0005-0000-0000-00001D520000}"/>
    <cellStyle name="Normal 4 2 2 2 4 2 5 4" xfId="21090" xr:uid="{00000000-0005-0000-0000-00001E520000}"/>
    <cellStyle name="Normal 4 2 2 2 4 2 6" xfId="21091" xr:uid="{00000000-0005-0000-0000-00001F520000}"/>
    <cellStyle name="Normal 4 2 2 2 4 2 6 2" xfId="21092" xr:uid="{00000000-0005-0000-0000-000020520000}"/>
    <cellStyle name="Normal 4 2 2 2 4 2 6 3" xfId="21093" xr:uid="{00000000-0005-0000-0000-000021520000}"/>
    <cellStyle name="Normal 4 2 2 2 4 2 6 4" xfId="21094" xr:uid="{00000000-0005-0000-0000-000022520000}"/>
    <cellStyle name="Normal 4 2 2 2 4 2 7" xfId="21095" xr:uid="{00000000-0005-0000-0000-000023520000}"/>
    <cellStyle name="Normal 4 2 2 2 4 2 7 2" xfId="21096" xr:uid="{00000000-0005-0000-0000-000024520000}"/>
    <cellStyle name="Normal 4 2 2 2 4 2 7 3" xfId="21097" xr:uid="{00000000-0005-0000-0000-000025520000}"/>
    <cellStyle name="Normal 4 2 2 2 4 2 7 4" xfId="21098" xr:uid="{00000000-0005-0000-0000-000026520000}"/>
    <cellStyle name="Normal 4 2 2 2 4 2 8" xfId="21099" xr:uid="{00000000-0005-0000-0000-000027520000}"/>
    <cellStyle name="Normal 4 2 2 2 4 2 8 2" xfId="21100" xr:uid="{00000000-0005-0000-0000-000028520000}"/>
    <cellStyle name="Normal 4 2 2 2 4 2 8 3" xfId="21101" xr:uid="{00000000-0005-0000-0000-000029520000}"/>
    <cellStyle name="Normal 4 2 2 2 4 2 8 4" xfId="21102" xr:uid="{00000000-0005-0000-0000-00002A520000}"/>
    <cellStyle name="Normal 4 2 2 2 4 2 9" xfId="21103" xr:uid="{00000000-0005-0000-0000-00002B520000}"/>
    <cellStyle name="Normal 4 2 2 2 4 2 9 2" xfId="21104" xr:uid="{00000000-0005-0000-0000-00002C520000}"/>
    <cellStyle name="Normal 4 2 2 2 4 2 9 3" xfId="21105" xr:uid="{00000000-0005-0000-0000-00002D520000}"/>
    <cellStyle name="Normal 4 2 2 2 4 2 9 4" xfId="21106" xr:uid="{00000000-0005-0000-0000-00002E520000}"/>
    <cellStyle name="Normal 4 2 2 2 4 3" xfId="21107" xr:uid="{00000000-0005-0000-0000-00002F520000}"/>
    <cellStyle name="Normal 4 2 2 2 4 3 10" xfId="21108" xr:uid="{00000000-0005-0000-0000-000030520000}"/>
    <cellStyle name="Normal 4 2 2 2 4 3 11" xfId="21109" xr:uid="{00000000-0005-0000-0000-000031520000}"/>
    <cellStyle name="Normal 4 2 2 2 4 3 12" xfId="21110" xr:uid="{00000000-0005-0000-0000-000032520000}"/>
    <cellStyle name="Normal 4 2 2 2 4 3 13" xfId="21111" xr:uid="{00000000-0005-0000-0000-000033520000}"/>
    <cellStyle name="Normal 4 2 2 2 4 3 14" xfId="21112" xr:uid="{00000000-0005-0000-0000-000034520000}"/>
    <cellStyle name="Normal 4 2 2 2 4 3 2" xfId="21113" xr:uid="{00000000-0005-0000-0000-000035520000}"/>
    <cellStyle name="Normal 4 2 2 2 4 3 2 10" xfId="21114" xr:uid="{00000000-0005-0000-0000-000036520000}"/>
    <cellStyle name="Normal 4 2 2 2 4 3 2 11" xfId="21115" xr:uid="{00000000-0005-0000-0000-000037520000}"/>
    <cellStyle name="Normal 4 2 2 2 4 3 2 12" xfId="21116" xr:uid="{00000000-0005-0000-0000-000038520000}"/>
    <cellStyle name="Normal 4 2 2 2 4 3 2 2" xfId="21117" xr:uid="{00000000-0005-0000-0000-000039520000}"/>
    <cellStyle name="Normal 4 2 2 2 4 3 2 2 2" xfId="21118" xr:uid="{00000000-0005-0000-0000-00003A520000}"/>
    <cellStyle name="Normal 4 2 2 2 4 3 2 2 2 2" xfId="21119" xr:uid="{00000000-0005-0000-0000-00003B520000}"/>
    <cellStyle name="Normal 4 2 2 2 4 3 2 2 2 3" xfId="21120" xr:uid="{00000000-0005-0000-0000-00003C520000}"/>
    <cellStyle name="Normal 4 2 2 2 4 3 2 2 2 4" xfId="21121" xr:uid="{00000000-0005-0000-0000-00003D520000}"/>
    <cellStyle name="Normal 4 2 2 2 4 3 2 2 3" xfId="21122" xr:uid="{00000000-0005-0000-0000-00003E520000}"/>
    <cellStyle name="Normal 4 2 2 2 4 3 2 2 3 2" xfId="21123" xr:uid="{00000000-0005-0000-0000-00003F520000}"/>
    <cellStyle name="Normal 4 2 2 2 4 3 2 2 3 3" xfId="21124" xr:uid="{00000000-0005-0000-0000-000040520000}"/>
    <cellStyle name="Normal 4 2 2 2 4 3 2 2 3 4" xfId="21125" xr:uid="{00000000-0005-0000-0000-000041520000}"/>
    <cellStyle name="Normal 4 2 2 2 4 3 2 2 4" xfId="21126" xr:uid="{00000000-0005-0000-0000-000042520000}"/>
    <cellStyle name="Normal 4 2 2 2 4 3 2 2 5" xfId="21127" xr:uid="{00000000-0005-0000-0000-000043520000}"/>
    <cellStyle name="Normal 4 2 2 2 4 3 2 2 6" xfId="21128" xr:uid="{00000000-0005-0000-0000-000044520000}"/>
    <cellStyle name="Normal 4 2 2 2 4 3 2 3" xfId="21129" xr:uid="{00000000-0005-0000-0000-000045520000}"/>
    <cellStyle name="Normal 4 2 2 2 4 3 2 3 2" xfId="21130" xr:uid="{00000000-0005-0000-0000-000046520000}"/>
    <cellStyle name="Normal 4 2 2 2 4 3 2 3 3" xfId="21131" xr:uid="{00000000-0005-0000-0000-000047520000}"/>
    <cellStyle name="Normal 4 2 2 2 4 3 2 3 4" xfId="21132" xr:uid="{00000000-0005-0000-0000-000048520000}"/>
    <cellStyle name="Normal 4 2 2 2 4 3 2 4" xfId="21133" xr:uid="{00000000-0005-0000-0000-000049520000}"/>
    <cellStyle name="Normal 4 2 2 2 4 3 2 4 2" xfId="21134" xr:uid="{00000000-0005-0000-0000-00004A520000}"/>
    <cellStyle name="Normal 4 2 2 2 4 3 2 4 3" xfId="21135" xr:uid="{00000000-0005-0000-0000-00004B520000}"/>
    <cellStyle name="Normal 4 2 2 2 4 3 2 4 4" xfId="21136" xr:uid="{00000000-0005-0000-0000-00004C520000}"/>
    <cellStyle name="Normal 4 2 2 2 4 3 2 5" xfId="21137" xr:uid="{00000000-0005-0000-0000-00004D520000}"/>
    <cellStyle name="Normal 4 2 2 2 4 3 2 5 2" xfId="21138" xr:uid="{00000000-0005-0000-0000-00004E520000}"/>
    <cellStyle name="Normal 4 2 2 2 4 3 2 5 3" xfId="21139" xr:uid="{00000000-0005-0000-0000-00004F520000}"/>
    <cellStyle name="Normal 4 2 2 2 4 3 2 5 4" xfId="21140" xr:uid="{00000000-0005-0000-0000-000050520000}"/>
    <cellStyle name="Normal 4 2 2 2 4 3 2 6" xfId="21141" xr:uid="{00000000-0005-0000-0000-000051520000}"/>
    <cellStyle name="Normal 4 2 2 2 4 3 2 6 2" xfId="21142" xr:uid="{00000000-0005-0000-0000-000052520000}"/>
    <cellStyle name="Normal 4 2 2 2 4 3 2 6 3" xfId="21143" xr:uid="{00000000-0005-0000-0000-000053520000}"/>
    <cellStyle name="Normal 4 2 2 2 4 3 2 6 4" xfId="21144" xr:uid="{00000000-0005-0000-0000-000054520000}"/>
    <cellStyle name="Normal 4 2 2 2 4 3 2 7" xfId="21145" xr:uid="{00000000-0005-0000-0000-000055520000}"/>
    <cellStyle name="Normal 4 2 2 2 4 3 2 7 2" xfId="21146" xr:uid="{00000000-0005-0000-0000-000056520000}"/>
    <cellStyle name="Normal 4 2 2 2 4 3 2 7 3" xfId="21147" xr:uid="{00000000-0005-0000-0000-000057520000}"/>
    <cellStyle name="Normal 4 2 2 2 4 3 2 7 4" xfId="21148" xr:uid="{00000000-0005-0000-0000-000058520000}"/>
    <cellStyle name="Normal 4 2 2 2 4 3 2 8" xfId="21149" xr:uid="{00000000-0005-0000-0000-000059520000}"/>
    <cellStyle name="Normal 4 2 2 2 4 3 2 9" xfId="21150" xr:uid="{00000000-0005-0000-0000-00005A520000}"/>
    <cellStyle name="Normal 4 2 2 2 4 3 3" xfId="21151" xr:uid="{00000000-0005-0000-0000-00005B520000}"/>
    <cellStyle name="Normal 4 2 2 2 4 3 3 2" xfId="21152" xr:uid="{00000000-0005-0000-0000-00005C520000}"/>
    <cellStyle name="Normal 4 2 2 2 4 3 3 2 2" xfId="21153" xr:uid="{00000000-0005-0000-0000-00005D520000}"/>
    <cellStyle name="Normal 4 2 2 2 4 3 3 2 3" xfId="21154" xr:uid="{00000000-0005-0000-0000-00005E520000}"/>
    <cellStyle name="Normal 4 2 2 2 4 3 3 2 4" xfId="21155" xr:uid="{00000000-0005-0000-0000-00005F520000}"/>
    <cellStyle name="Normal 4 2 2 2 4 3 3 3" xfId="21156" xr:uid="{00000000-0005-0000-0000-000060520000}"/>
    <cellStyle name="Normal 4 2 2 2 4 3 3 3 2" xfId="21157" xr:uid="{00000000-0005-0000-0000-000061520000}"/>
    <cellStyle name="Normal 4 2 2 2 4 3 3 3 3" xfId="21158" xr:uid="{00000000-0005-0000-0000-000062520000}"/>
    <cellStyle name="Normal 4 2 2 2 4 3 3 3 4" xfId="21159" xr:uid="{00000000-0005-0000-0000-000063520000}"/>
    <cellStyle name="Normal 4 2 2 2 4 3 3 4" xfId="21160" xr:uid="{00000000-0005-0000-0000-000064520000}"/>
    <cellStyle name="Normal 4 2 2 2 4 3 3 5" xfId="21161" xr:uid="{00000000-0005-0000-0000-000065520000}"/>
    <cellStyle name="Normal 4 2 2 2 4 3 3 6" xfId="21162" xr:uid="{00000000-0005-0000-0000-000066520000}"/>
    <cellStyle name="Normal 4 2 2 2 4 3 4" xfId="21163" xr:uid="{00000000-0005-0000-0000-000067520000}"/>
    <cellStyle name="Normal 4 2 2 2 4 3 4 2" xfId="21164" xr:uid="{00000000-0005-0000-0000-000068520000}"/>
    <cellStyle name="Normal 4 2 2 2 4 3 4 3" xfId="21165" xr:uid="{00000000-0005-0000-0000-000069520000}"/>
    <cellStyle name="Normal 4 2 2 2 4 3 4 4" xfId="21166" xr:uid="{00000000-0005-0000-0000-00006A520000}"/>
    <cellStyle name="Normal 4 2 2 2 4 3 5" xfId="21167" xr:uid="{00000000-0005-0000-0000-00006B520000}"/>
    <cellStyle name="Normal 4 2 2 2 4 3 5 2" xfId="21168" xr:uid="{00000000-0005-0000-0000-00006C520000}"/>
    <cellStyle name="Normal 4 2 2 2 4 3 5 3" xfId="21169" xr:uid="{00000000-0005-0000-0000-00006D520000}"/>
    <cellStyle name="Normal 4 2 2 2 4 3 5 4" xfId="21170" xr:uid="{00000000-0005-0000-0000-00006E520000}"/>
    <cellStyle name="Normal 4 2 2 2 4 3 6" xfId="21171" xr:uid="{00000000-0005-0000-0000-00006F520000}"/>
    <cellStyle name="Normal 4 2 2 2 4 3 6 2" xfId="21172" xr:uid="{00000000-0005-0000-0000-000070520000}"/>
    <cellStyle name="Normal 4 2 2 2 4 3 6 3" xfId="21173" xr:uid="{00000000-0005-0000-0000-000071520000}"/>
    <cellStyle name="Normal 4 2 2 2 4 3 6 4" xfId="21174" xr:uid="{00000000-0005-0000-0000-000072520000}"/>
    <cellStyle name="Normal 4 2 2 2 4 3 7" xfId="21175" xr:uid="{00000000-0005-0000-0000-000073520000}"/>
    <cellStyle name="Normal 4 2 2 2 4 3 7 2" xfId="21176" xr:uid="{00000000-0005-0000-0000-000074520000}"/>
    <cellStyle name="Normal 4 2 2 2 4 3 7 3" xfId="21177" xr:uid="{00000000-0005-0000-0000-000075520000}"/>
    <cellStyle name="Normal 4 2 2 2 4 3 7 4" xfId="21178" xr:uid="{00000000-0005-0000-0000-000076520000}"/>
    <cellStyle name="Normal 4 2 2 2 4 3 8" xfId="21179" xr:uid="{00000000-0005-0000-0000-000077520000}"/>
    <cellStyle name="Normal 4 2 2 2 4 3 8 2" xfId="21180" xr:uid="{00000000-0005-0000-0000-000078520000}"/>
    <cellStyle name="Normal 4 2 2 2 4 3 8 3" xfId="21181" xr:uid="{00000000-0005-0000-0000-000079520000}"/>
    <cellStyle name="Normal 4 2 2 2 4 3 8 4" xfId="21182" xr:uid="{00000000-0005-0000-0000-00007A520000}"/>
    <cellStyle name="Normal 4 2 2 2 4 3 9" xfId="21183" xr:uid="{00000000-0005-0000-0000-00007B520000}"/>
    <cellStyle name="Normal 4 2 2 2 4 3 9 2" xfId="21184" xr:uid="{00000000-0005-0000-0000-00007C520000}"/>
    <cellStyle name="Normal 4 2 2 2 4 3 9 3" xfId="21185" xr:uid="{00000000-0005-0000-0000-00007D520000}"/>
    <cellStyle name="Normal 4 2 2 2 4 3 9 4" xfId="21186" xr:uid="{00000000-0005-0000-0000-00007E520000}"/>
    <cellStyle name="Normal 4 2 2 2 4 4" xfId="21187" xr:uid="{00000000-0005-0000-0000-00007F520000}"/>
    <cellStyle name="Normal 4 2 2 2 4 4 10" xfId="21188" xr:uid="{00000000-0005-0000-0000-000080520000}"/>
    <cellStyle name="Normal 4 2 2 2 4 4 11" xfId="21189" xr:uid="{00000000-0005-0000-0000-000081520000}"/>
    <cellStyle name="Normal 4 2 2 2 4 4 12" xfId="21190" xr:uid="{00000000-0005-0000-0000-000082520000}"/>
    <cellStyle name="Normal 4 2 2 2 4 4 2" xfId="21191" xr:uid="{00000000-0005-0000-0000-000083520000}"/>
    <cellStyle name="Normal 4 2 2 2 4 4 2 2" xfId="21192" xr:uid="{00000000-0005-0000-0000-000084520000}"/>
    <cellStyle name="Normal 4 2 2 2 4 4 2 2 2" xfId="21193" xr:uid="{00000000-0005-0000-0000-000085520000}"/>
    <cellStyle name="Normal 4 2 2 2 4 4 2 2 3" xfId="21194" xr:uid="{00000000-0005-0000-0000-000086520000}"/>
    <cellStyle name="Normal 4 2 2 2 4 4 2 2 4" xfId="21195" xr:uid="{00000000-0005-0000-0000-000087520000}"/>
    <cellStyle name="Normal 4 2 2 2 4 4 2 3" xfId="21196" xr:uid="{00000000-0005-0000-0000-000088520000}"/>
    <cellStyle name="Normal 4 2 2 2 4 4 2 3 2" xfId="21197" xr:uid="{00000000-0005-0000-0000-000089520000}"/>
    <cellStyle name="Normal 4 2 2 2 4 4 2 3 3" xfId="21198" xr:uid="{00000000-0005-0000-0000-00008A520000}"/>
    <cellStyle name="Normal 4 2 2 2 4 4 2 3 4" xfId="21199" xr:uid="{00000000-0005-0000-0000-00008B520000}"/>
    <cellStyle name="Normal 4 2 2 2 4 4 2 4" xfId="21200" xr:uid="{00000000-0005-0000-0000-00008C520000}"/>
    <cellStyle name="Normal 4 2 2 2 4 4 2 5" xfId="21201" xr:uid="{00000000-0005-0000-0000-00008D520000}"/>
    <cellStyle name="Normal 4 2 2 2 4 4 2 6" xfId="21202" xr:uid="{00000000-0005-0000-0000-00008E520000}"/>
    <cellStyle name="Normal 4 2 2 2 4 4 3" xfId="21203" xr:uid="{00000000-0005-0000-0000-00008F520000}"/>
    <cellStyle name="Normal 4 2 2 2 4 4 3 2" xfId="21204" xr:uid="{00000000-0005-0000-0000-000090520000}"/>
    <cellStyle name="Normal 4 2 2 2 4 4 3 3" xfId="21205" xr:uid="{00000000-0005-0000-0000-000091520000}"/>
    <cellStyle name="Normal 4 2 2 2 4 4 3 4" xfId="21206" xr:uid="{00000000-0005-0000-0000-000092520000}"/>
    <cellStyle name="Normal 4 2 2 2 4 4 4" xfId="21207" xr:uid="{00000000-0005-0000-0000-000093520000}"/>
    <cellStyle name="Normal 4 2 2 2 4 4 4 2" xfId="21208" xr:uid="{00000000-0005-0000-0000-000094520000}"/>
    <cellStyle name="Normal 4 2 2 2 4 4 4 3" xfId="21209" xr:uid="{00000000-0005-0000-0000-000095520000}"/>
    <cellStyle name="Normal 4 2 2 2 4 4 4 4" xfId="21210" xr:uid="{00000000-0005-0000-0000-000096520000}"/>
    <cellStyle name="Normal 4 2 2 2 4 4 5" xfId="21211" xr:uid="{00000000-0005-0000-0000-000097520000}"/>
    <cellStyle name="Normal 4 2 2 2 4 4 5 2" xfId="21212" xr:uid="{00000000-0005-0000-0000-000098520000}"/>
    <cellStyle name="Normal 4 2 2 2 4 4 5 3" xfId="21213" xr:uid="{00000000-0005-0000-0000-000099520000}"/>
    <cellStyle name="Normal 4 2 2 2 4 4 5 4" xfId="21214" xr:uid="{00000000-0005-0000-0000-00009A520000}"/>
    <cellStyle name="Normal 4 2 2 2 4 4 6" xfId="21215" xr:uid="{00000000-0005-0000-0000-00009B520000}"/>
    <cellStyle name="Normal 4 2 2 2 4 4 6 2" xfId="21216" xr:uid="{00000000-0005-0000-0000-00009C520000}"/>
    <cellStyle name="Normal 4 2 2 2 4 4 6 3" xfId="21217" xr:uid="{00000000-0005-0000-0000-00009D520000}"/>
    <cellStyle name="Normal 4 2 2 2 4 4 6 4" xfId="21218" xr:uid="{00000000-0005-0000-0000-00009E520000}"/>
    <cellStyle name="Normal 4 2 2 2 4 4 7" xfId="21219" xr:uid="{00000000-0005-0000-0000-00009F520000}"/>
    <cellStyle name="Normal 4 2 2 2 4 4 7 2" xfId="21220" xr:uid="{00000000-0005-0000-0000-0000A0520000}"/>
    <cellStyle name="Normal 4 2 2 2 4 4 7 3" xfId="21221" xr:uid="{00000000-0005-0000-0000-0000A1520000}"/>
    <cellStyle name="Normal 4 2 2 2 4 4 7 4" xfId="21222" xr:uid="{00000000-0005-0000-0000-0000A2520000}"/>
    <cellStyle name="Normal 4 2 2 2 4 4 8" xfId="21223" xr:uid="{00000000-0005-0000-0000-0000A3520000}"/>
    <cellStyle name="Normal 4 2 2 2 4 4 9" xfId="21224" xr:uid="{00000000-0005-0000-0000-0000A4520000}"/>
    <cellStyle name="Normal 4 2 2 2 4 5" xfId="21225" xr:uid="{00000000-0005-0000-0000-0000A5520000}"/>
    <cellStyle name="Normal 4 2 2 2 4 5 10" xfId="21226" xr:uid="{00000000-0005-0000-0000-0000A6520000}"/>
    <cellStyle name="Normal 4 2 2 2 4 5 11" xfId="21227" xr:uid="{00000000-0005-0000-0000-0000A7520000}"/>
    <cellStyle name="Normal 4 2 2 2 4 5 12" xfId="21228" xr:uid="{00000000-0005-0000-0000-0000A8520000}"/>
    <cellStyle name="Normal 4 2 2 2 4 5 2" xfId="21229" xr:uid="{00000000-0005-0000-0000-0000A9520000}"/>
    <cellStyle name="Normal 4 2 2 2 4 5 2 2" xfId="21230" xr:uid="{00000000-0005-0000-0000-0000AA520000}"/>
    <cellStyle name="Normal 4 2 2 2 4 5 2 2 2" xfId="21231" xr:uid="{00000000-0005-0000-0000-0000AB520000}"/>
    <cellStyle name="Normal 4 2 2 2 4 5 2 2 3" xfId="21232" xr:uid="{00000000-0005-0000-0000-0000AC520000}"/>
    <cellStyle name="Normal 4 2 2 2 4 5 2 2 4" xfId="21233" xr:uid="{00000000-0005-0000-0000-0000AD520000}"/>
    <cellStyle name="Normal 4 2 2 2 4 5 2 3" xfId="21234" xr:uid="{00000000-0005-0000-0000-0000AE520000}"/>
    <cellStyle name="Normal 4 2 2 2 4 5 2 3 2" xfId="21235" xr:uid="{00000000-0005-0000-0000-0000AF520000}"/>
    <cellStyle name="Normal 4 2 2 2 4 5 2 3 3" xfId="21236" xr:uid="{00000000-0005-0000-0000-0000B0520000}"/>
    <cellStyle name="Normal 4 2 2 2 4 5 2 3 4" xfId="21237" xr:uid="{00000000-0005-0000-0000-0000B1520000}"/>
    <cellStyle name="Normal 4 2 2 2 4 5 2 4" xfId="21238" xr:uid="{00000000-0005-0000-0000-0000B2520000}"/>
    <cellStyle name="Normal 4 2 2 2 4 5 2 5" xfId="21239" xr:uid="{00000000-0005-0000-0000-0000B3520000}"/>
    <cellStyle name="Normal 4 2 2 2 4 5 2 6" xfId="21240" xr:uid="{00000000-0005-0000-0000-0000B4520000}"/>
    <cellStyle name="Normal 4 2 2 2 4 5 3" xfId="21241" xr:uid="{00000000-0005-0000-0000-0000B5520000}"/>
    <cellStyle name="Normal 4 2 2 2 4 5 3 2" xfId="21242" xr:uid="{00000000-0005-0000-0000-0000B6520000}"/>
    <cellStyle name="Normal 4 2 2 2 4 5 3 3" xfId="21243" xr:uid="{00000000-0005-0000-0000-0000B7520000}"/>
    <cellStyle name="Normal 4 2 2 2 4 5 3 4" xfId="21244" xr:uid="{00000000-0005-0000-0000-0000B8520000}"/>
    <cellStyle name="Normal 4 2 2 2 4 5 4" xfId="21245" xr:uid="{00000000-0005-0000-0000-0000B9520000}"/>
    <cellStyle name="Normal 4 2 2 2 4 5 4 2" xfId="21246" xr:uid="{00000000-0005-0000-0000-0000BA520000}"/>
    <cellStyle name="Normal 4 2 2 2 4 5 4 3" xfId="21247" xr:uid="{00000000-0005-0000-0000-0000BB520000}"/>
    <cellStyle name="Normal 4 2 2 2 4 5 4 4" xfId="21248" xr:uid="{00000000-0005-0000-0000-0000BC520000}"/>
    <cellStyle name="Normal 4 2 2 2 4 5 5" xfId="21249" xr:uid="{00000000-0005-0000-0000-0000BD520000}"/>
    <cellStyle name="Normal 4 2 2 2 4 5 5 2" xfId="21250" xr:uid="{00000000-0005-0000-0000-0000BE520000}"/>
    <cellStyle name="Normal 4 2 2 2 4 5 5 3" xfId="21251" xr:uid="{00000000-0005-0000-0000-0000BF520000}"/>
    <cellStyle name="Normal 4 2 2 2 4 5 5 4" xfId="21252" xr:uid="{00000000-0005-0000-0000-0000C0520000}"/>
    <cellStyle name="Normal 4 2 2 2 4 5 6" xfId="21253" xr:uid="{00000000-0005-0000-0000-0000C1520000}"/>
    <cellStyle name="Normal 4 2 2 2 4 5 6 2" xfId="21254" xr:uid="{00000000-0005-0000-0000-0000C2520000}"/>
    <cellStyle name="Normal 4 2 2 2 4 5 6 3" xfId="21255" xr:uid="{00000000-0005-0000-0000-0000C3520000}"/>
    <cellStyle name="Normal 4 2 2 2 4 5 6 4" xfId="21256" xr:uid="{00000000-0005-0000-0000-0000C4520000}"/>
    <cellStyle name="Normal 4 2 2 2 4 5 7" xfId="21257" xr:uid="{00000000-0005-0000-0000-0000C5520000}"/>
    <cellStyle name="Normal 4 2 2 2 4 5 7 2" xfId="21258" xr:uid="{00000000-0005-0000-0000-0000C6520000}"/>
    <cellStyle name="Normal 4 2 2 2 4 5 7 3" xfId="21259" xr:uid="{00000000-0005-0000-0000-0000C7520000}"/>
    <cellStyle name="Normal 4 2 2 2 4 5 7 4" xfId="21260" xr:uid="{00000000-0005-0000-0000-0000C8520000}"/>
    <cellStyle name="Normal 4 2 2 2 4 5 8" xfId="21261" xr:uid="{00000000-0005-0000-0000-0000C9520000}"/>
    <cellStyle name="Normal 4 2 2 2 4 5 9" xfId="21262" xr:uid="{00000000-0005-0000-0000-0000CA520000}"/>
    <cellStyle name="Normal 4 2 2 2 4 6" xfId="21263" xr:uid="{00000000-0005-0000-0000-0000CB520000}"/>
    <cellStyle name="Normal 4 2 2 2 4 6 2" xfId="21264" xr:uid="{00000000-0005-0000-0000-0000CC520000}"/>
    <cellStyle name="Normal 4 2 2 2 4 6 2 2" xfId="21265" xr:uid="{00000000-0005-0000-0000-0000CD520000}"/>
    <cellStyle name="Normal 4 2 2 2 4 6 2 3" xfId="21266" xr:uid="{00000000-0005-0000-0000-0000CE520000}"/>
    <cellStyle name="Normal 4 2 2 2 4 6 2 4" xfId="21267" xr:uid="{00000000-0005-0000-0000-0000CF520000}"/>
    <cellStyle name="Normal 4 2 2 2 4 6 3" xfId="21268" xr:uid="{00000000-0005-0000-0000-0000D0520000}"/>
    <cellStyle name="Normal 4 2 2 2 4 6 3 2" xfId="21269" xr:uid="{00000000-0005-0000-0000-0000D1520000}"/>
    <cellStyle name="Normal 4 2 2 2 4 6 3 3" xfId="21270" xr:uid="{00000000-0005-0000-0000-0000D2520000}"/>
    <cellStyle name="Normal 4 2 2 2 4 6 3 4" xfId="21271" xr:uid="{00000000-0005-0000-0000-0000D3520000}"/>
    <cellStyle name="Normal 4 2 2 2 4 6 4" xfId="21272" xr:uid="{00000000-0005-0000-0000-0000D4520000}"/>
    <cellStyle name="Normal 4 2 2 2 4 6 5" xfId="21273" xr:uid="{00000000-0005-0000-0000-0000D5520000}"/>
    <cellStyle name="Normal 4 2 2 2 4 6 6" xfId="21274" xr:uid="{00000000-0005-0000-0000-0000D6520000}"/>
    <cellStyle name="Normal 4 2 2 2 4 7" xfId="21275" xr:uid="{00000000-0005-0000-0000-0000D7520000}"/>
    <cellStyle name="Normal 4 2 2 2 4 7 2" xfId="21276" xr:uid="{00000000-0005-0000-0000-0000D8520000}"/>
    <cellStyle name="Normal 4 2 2 2 4 7 3" xfId="21277" xr:uid="{00000000-0005-0000-0000-0000D9520000}"/>
    <cellStyle name="Normal 4 2 2 2 4 7 4" xfId="21278" xr:uid="{00000000-0005-0000-0000-0000DA520000}"/>
    <cellStyle name="Normal 4 2 2 2 4 8" xfId="21279" xr:uid="{00000000-0005-0000-0000-0000DB520000}"/>
    <cellStyle name="Normal 4 2 2 2 4 8 2" xfId="21280" xr:uid="{00000000-0005-0000-0000-0000DC520000}"/>
    <cellStyle name="Normal 4 2 2 2 4 8 3" xfId="21281" xr:uid="{00000000-0005-0000-0000-0000DD520000}"/>
    <cellStyle name="Normal 4 2 2 2 4 8 4" xfId="21282" xr:uid="{00000000-0005-0000-0000-0000DE520000}"/>
    <cellStyle name="Normal 4 2 2 2 4 9" xfId="21283" xr:uid="{00000000-0005-0000-0000-0000DF520000}"/>
    <cellStyle name="Normal 4 2 2 2 4 9 2" xfId="21284" xr:uid="{00000000-0005-0000-0000-0000E0520000}"/>
    <cellStyle name="Normal 4 2 2 2 4 9 3" xfId="21285" xr:uid="{00000000-0005-0000-0000-0000E1520000}"/>
    <cellStyle name="Normal 4 2 2 2 4 9 4" xfId="21286" xr:uid="{00000000-0005-0000-0000-0000E2520000}"/>
    <cellStyle name="Normal 4 2 2 2 5" xfId="21287" xr:uid="{00000000-0005-0000-0000-0000E3520000}"/>
    <cellStyle name="Normal 4 2 2 2 5 10" xfId="21288" xr:uid="{00000000-0005-0000-0000-0000E4520000}"/>
    <cellStyle name="Normal 4 2 2 2 5 11" xfId="21289" xr:uid="{00000000-0005-0000-0000-0000E5520000}"/>
    <cellStyle name="Normal 4 2 2 2 5 12" xfId="21290" xr:uid="{00000000-0005-0000-0000-0000E6520000}"/>
    <cellStyle name="Normal 4 2 2 2 5 13" xfId="21291" xr:uid="{00000000-0005-0000-0000-0000E7520000}"/>
    <cellStyle name="Normal 4 2 2 2 5 14" xfId="21292" xr:uid="{00000000-0005-0000-0000-0000E8520000}"/>
    <cellStyle name="Normal 4 2 2 2 5 2" xfId="21293" xr:uid="{00000000-0005-0000-0000-0000E9520000}"/>
    <cellStyle name="Normal 4 2 2 2 5 2 10" xfId="21294" xr:uid="{00000000-0005-0000-0000-0000EA520000}"/>
    <cellStyle name="Normal 4 2 2 2 5 2 11" xfId="21295" xr:uid="{00000000-0005-0000-0000-0000EB520000}"/>
    <cellStyle name="Normal 4 2 2 2 5 2 12" xfId="21296" xr:uid="{00000000-0005-0000-0000-0000EC520000}"/>
    <cellStyle name="Normal 4 2 2 2 5 2 2" xfId="21297" xr:uid="{00000000-0005-0000-0000-0000ED520000}"/>
    <cellStyle name="Normal 4 2 2 2 5 2 2 2" xfId="21298" xr:uid="{00000000-0005-0000-0000-0000EE520000}"/>
    <cellStyle name="Normal 4 2 2 2 5 2 2 2 2" xfId="21299" xr:uid="{00000000-0005-0000-0000-0000EF520000}"/>
    <cellStyle name="Normal 4 2 2 2 5 2 2 2 3" xfId="21300" xr:uid="{00000000-0005-0000-0000-0000F0520000}"/>
    <cellStyle name="Normal 4 2 2 2 5 2 2 2 4" xfId="21301" xr:uid="{00000000-0005-0000-0000-0000F1520000}"/>
    <cellStyle name="Normal 4 2 2 2 5 2 2 3" xfId="21302" xr:uid="{00000000-0005-0000-0000-0000F2520000}"/>
    <cellStyle name="Normal 4 2 2 2 5 2 2 3 2" xfId="21303" xr:uid="{00000000-0005-0000-0000-0000F3520000}"/>
    <cellStyle name="Normal 4 2 2 2 5 2 2 3 3" xfId="21304" xr:uid="{00000000-0005-0000-0000-0000F4520000}"/>
    <cellStyle name="Normal 4 2 2 2 5 2 2 3 4" xfId="21305" xr:uid="{00000000-0005-0000-0000-0000F5520000}"/>
    <cellStyle name="Normal 4 2 2 2 5 2 2 4" xfId="21306" xr:uid="{00000000-0005-0000-0000-0000F6520000}"/>
    <cellStyle name="Normal 4 2 2 2 5 2 2 5" xfId="21307" xr:uid="{00000000-0005-0000-0000-0000F7520000}"/>
    <cellStyle name="Normal 4 2 2 2 5 2 2 6" xfId="21308" xr:uid="{00000000-0005-0000-0000-0000F8520000}"/>
    <cellStyle name="Normal 4 2 2 2 5 2 3" xfId="21309" xr:uid="{00000000-0005-0000-0000-0000F9520000}"/>
    <cellStyle name="Normal 4 2 2 2 5 2 3 2" xfId="21310" xr:uid="{00000000-0005-0000-0000-0000FA520000}"/>
    <cellStyle name="Normal 4 2 2 2 5 2 3 3" xfId="21311" xr:uid="{00000000-0005-0000-0000-0000FB520000}"/>
    <cellStyle name="Normal 4 2 2 2 5 2 3 4" xfId="21312" xr:uid="{00000000-0005-0000-0000-0000FC520000}"/>
    <cellStyle name="Normal 4 2 2 2 5 2 4" xfId="21313" xr:uid="{00000000-0005-0000-0000-0000FD520000}"/>
    <cellStyle name="Normal 4 2 2 2 5 2 4 2" xfId="21314" xr:uid="{00000000-0005-0000-0000-0000FE520000}"/>
    <cellStyle name="Normal 4 2 2 2 5 2 4 3" xfId="21315" xr:uid="{00000000-0005-0000-0000-0000FF520000}"/>
    <cellStyle name="Normal 4 2 2 2 5 2 4 4" xfId="21316" xr:uid="{00000000-0005-0000-0000-000000530000}"/>
    <cellStyle name="Normal 4 2 2 2 5 2 5" xfId="21317" xr:uid="{00000000-0005-0000-0000-000001530000}"/>
    <cellStyle name="Normal 4 2 2 2 5 2 5 2" xfId="21318" xr:uid="{00000000-0005-0000-0000-000002530000}"/>
    <cellStyle name="Normal 4 2 2 2 5 2 5 3" xfId="21319" xr:uid="{00000000-0005-0000-0000-000003530000}"/>
    <cellStyle name="Normal 4 2 2 2 5 2 5 4" xfId="21320" xr:uid="{00000000-0005-0000-0000-000004530000}"/>
    <cellStyle name="Normal 4 2 2 2 5 2 6" xfId="21321" xr:uid="{00000000-0005-0000-0000-000005530000}"/>
    <cellStyle name="Normal 4 2 2 2 5 2 6 2" xfId="21322" xr:uid="{00000000-0005-0000-0000-000006530000}"/>
    <cellStyle name="Normal 4 2 2 2 5 2 6 3" xfId="21323" xr:uid="{00000000-0005-0000-0000-000007530000}"/>
    <cellStyle name="Normal 4 2 2 2 5 2 6 4" xfId="21324" xr:uid="{00000000-0005-0000-0000-000008530000}"/>
    <cellStyle name="Normal 4 2 2 2 5 2 7" xfId="21325" xr:uid="{00000000-0005-0000-0000-000009530000}"/>
    <cellStyle name="Normal 4 2 2 2 5 2 7 2" xfId="21326" xr:uid="{00000000-0005-0000-0000-00000A530000}"/>
    <cellStyle name="Normal 4 2 2 2 5 2 7 3" xfId="21327" xr:uid="{00000000-0005-0000-0000-00000B530000}"/>
    <cellStyle name="Normal 4 2 2 2 5 2 7 4" xfId="21328" xr:uid="{00000000-0005-0000-0000-00000C530000}"/>
    <cellStyle name="Normal 4 2 2 2 5 2 8" xfId="21329" xr:uid="{00000000-0005-0000-0000-00000D530000}"/>
    <cellStyle name="Normal 4 2 2 2 5 2 9" xfId="21330" xr:uid="{00000000-0005-0000-0000-00000E530000}"/>
    <cellStyle name="Normal 4 2 2 2 5 3" xfId="21331" xr:uid="{00000000-0005-0000-0000-00000F530000}"/>
    <cellStyle name="Normal 4 2 2 2 5 3 2" xfId="21332" xr:uid="{00000000-0005-0000-0000-000010530000}"/>
    <cellStyle name="Normal 4 2 2 2 5 3 2 2" xfId="21333" xr:uid="{00000000-0005-0000-0000-000011530000}"/>
    <cellStyle name="Normal 4 2 2 2 5 3 2 3" xfId="21334" xr:uid="{00000000-0005-0000-0000-000012530000}"/>
    <cellStyle name="Normal 4 2 2 2 5 3 2 4" xfId="21335" xr:uid="{00000000-0005-0000-0000-000013530000}"/>
    <cellStyle name="Normal 4 2 2 2 5 3 3" xfId="21336" xr:uid="{00000000-0005-0000-0000-000014530000}"/>
    <cellStyle name="Normal 4 2 2 2 5 3 3 2" xfId="21337" xr:uid="{00000000-0005-0000-0000-000015530000}"/>
    <cellStyle name="Normal 4 2 2 2 5 3 3 3" xfId="21338" xr:uid="{00000000-0005-0000-0000-000016530000}"/>
    <cellStyle name="Normal 4 2 2 2 5 3 3 4" xfId="21339" xr:uid="{00000000-0005-0000-0000-000017530000}"/>
    <cellStyle name="Normal 4 2 2 2 5 3 4" xfId="21340" xr:uid="{00000000-0005-0000-0000-000018530000}"/>
    <cellStyle name="Normal 4 2 2 2 5 3 5" xfId="21341" xr:uid="{00000000-0005-0000-0000-000019530000}"/>
    <cellStyle name="Normal 4 2 2 2 5 3 6" xfId="21342" xr:uid="{00000000-0005-0000-0000-00001A530000}"/>
    <cellStyle name="Normal 4 2 2 2 5 4" xfId="21343" xr:uid="{00000000-0005-0000-0000-00001B530000}"/>
    <cellStyle name="Normal 4 2 2 2 5 4 2" xfId="21344" xr:uid="{00000000-0005-0000-0000-00001C530000}"/>
    <cellStyle name="Normal 4 2 2 2 5 4 3" xfId="21345" xr:uid="{00000000-0005-0000-0000-00001D530000}"/>
    <cellStyle name="Normal 4 2 2 2 5 4 4" xfId="21346" xr:uid="{00000000-0005-0000-0000-00001E530000}"/>
    <cellStyle name="Normal 4 2 2 2 5 5" xfId="21347" xr:uid="{00000000-0005-0000-0000-00001F530000}"/>
    <cellStyle name="Normal 4 2 2 2 5 5 2" xfId="21348" xr:uid="{00000000-0005-0000-0000-000020530000}"/>
    <cellStyle name="Normal 4 2 2 2 5 5 3" xfId="21349" xr:uid="{00000000-0005-0000-0000-000021530000}"/>
    <cellStyle name="Normal 4 2 2 2 5 5 4" xfId="21350" xr:uid="{00000000-0005-0000-0000-000022530000}"/>
    <cellStyle name="Normal 4 2 2 2 5 6" xfId="21351" xr:uid="{00000000-0005-0000-0000-000023530000}"/>
    <cellStyle name="Normal 4 2 2 2 5 6 2" xfId="21352" xr:uid="{00000000-0005-0000-0000-000024530000}"/>
    <cellStyle name="Normal 4 2 2 2 5 6 3" xfId="21353" xr:uid="{00000000-0005-0000-0000-000025530000}"/>
    <cellStyle name="Normal 4 2 2 2 5 6 4" xfId="21354" xr:uid="{00000000-0005-0000-0000-000026530000}"/>
    <cellStyle name="Normal 4 2 2 2 5 7" xfId="21355" xr:uid="{00000000-0005-0000-0000-000027530000}"/>
    <cellStyle name="Normal 4 2 2 2 5 7 2" xfId="21356" xr:uid="{00000000-0005-0000-0000-000028530000}"/>
    <cellStyle name="Normal 4 2 2 2 5 7 3" xfId="21357" xr:uid="{00000000-0005-0000-0000-000029530000}"/>
    <cellStyle name="Normal 4 2 2 2 5 7 4" xfId="21358" xr:uid="{00000000-0005-0000-0000-00002A530000}"/>
    <cellStyle name="Normal 4 2 2 2 5 8" xfId="21359" xr:uid="{00000000-0005-0000-0000-00002B530000}"/>
    <cellStyle name="Normal 4 2 2 2 5 8 2" xfId="21360" xr:uid="{00000000-0005-0000-0000-00002C530000}"/>
    <cellStyle name="Normal 4 2 2 2 5 8 3" xfId="21361" xr:uid="{00000000-0005-0000-0000-00002D530000}"/>
    <cellStyle name="Normal 4 2 2 2 5 8 4" xfId="21362" xr:uid="{00000000-0005-0000-0000-00002E530000}"/>
    <cellStyle name="Normal 4 2 2 2 5 9" xfId="21363" xr:uid="{00000000-0005-0000-0000-00002F530000}"/>
    <cellStyle name="Normal 4 2 2 2 5 9 2" xfId="21364" xr:uid="{00000000-0005-0000-0000-000030530000}"/>
    <cellStyle name="Normal 4 2 2 2 5 9 3" xfId="21365" xr:uid="{00000000-0005-0000-0000-000031530000}"/>
    <cellStyle name="Normal 4 2 2 2 5 9 4" xfId="21366" xr:uid="{00000000-0005-0000-0000-000032530000}"/>
    <cellStyle name="Normal 4 2 2 2 6" xfId="21367" xr:uid="{00000000-0005-0000-0000-000033530000}"/>
    <cellStyle name="Normal 4 2 2 2 6 10" xfId="21368" xr:uid="{00000000-0005-0000-0000-000034530000}"/>
    <cellStyle name="Normal 4 2 2 2 6 11" xfId="21369" xr:uid="{00000000-0005-0000-0000-000035530000}"/>
    <cellStyle name="Normal 4 2 2 2 6 12" xfId="21370" xr:uid="{00000000-0005-0000-0000-000036530000}"/>
    <cellStyle name="Normal 4 2 2 2 6 13" xfId="21371" xr:uid="{00000000-0005-0000-0000-000037530000}"/>
    <cellStyle name="Normal 4 2 2 2 6 14" xfId="21372" xr:uid="{00000000-0005-0000-0000-000038530000}"/>
    <cellStyle name="Normal 4 2 2 2 6 2" xfId="21373" xr:uid="{00000000-0005-0000-0000-000039530000}"/>
    <cellStyle name="Normal 4 2 2 2 6 2 10" xfId="21374" xr:uid="{00000000-0005-0000-0000-00003A530000}"/>
    <cellStyle name="Normal 4 2 2 2 6 2 11" xfId="21375" xr:uid="{00000000-0005-0000-0000-00003B530000}"/>
    <cellStyle name="Normal 4 2 2 2 6 2 12" xfId="21376" xr:uid="{00000000-0005-0000-0000-00003C530000}"/>
    <cellStyle name="Normal 4 2 2 2 6 2 2" xfId="21377" xr:uid="{00000000-0005-0000-0000-00003D530000}"/>
    <cellStyle name="Normal 4 2 2 2 6 2 2 2" xfId="21378" xr:uid="{00000000-0005-0000-0000-00003E530000}"/>
    <cellStyle name="Normal 4 2 2 2 6 2 2 2 2" xfId="21379" xr:uid="{00000000-0005-0000-0000-00003F530000}"/>
    <cellStyle name="Normal 4 2 2 2 6 2 2 2 3" xfId="21380" xr:uid="{00000000-0005-0000-0000-000040530000}"/>
    <cellStyle name="Normal 4 2 2 2 6 2 2 2 4" xfId="21381" xr:uid="{00000000-0005-0000-0000-000041530000}"/>
    <cellStyle name="Normal 4 2 2 2 6 2 2 3" xfId="21382" xr:uid="{00000000-0005-0000-0000-000042530000}"/>
    <cellStyle name="Normal 4 2 2 2 6 2 2 3 2" xfId="21383" xr:uid="{00000000-0005-0000-0000-000043530000}"/>
    <cellStyle name="Normal 4 2 2 2 6 2 2 3 3" xfId="21384" xr:uid="{00000000-0005-0000-0000-000044530000}"/>
    <cellStyle name="Normal 4 2 2 2 6 2 2 3 4" xfId="21385" xr:uid="{00000000-0005-0000-0000-000045530000}"/>
    <cellStyle name="Normal 4 2 2 2 6 2 2 4" xfId="21386" xr:uid="{00000000-0005-0000-0000-000046530000}"/>
    <cellStyle name="Normal 4 2 2 2 6 2 2 5" xfId="21387" xr:uid="{00000000-0005-0000-0000-000047530000}"/>
    <cellStyle name="Normal 4 2 2 2 6 2 2 6" xfId="21388" xr:uid="{00000000-0005-0000-0000-000048530000}"/>
    <cellStyle name="Normal 4 2 2 2 6 2 3" xfId="21389" xr:uid="{00000000-0005-0000-0000-000049530000}"/>
    <cellStyle name="Normal 4 2 2 2 6 2 3 2" xfId="21390" xr:uid="{00000000-0005-0000-0000-00004A530000}"/>
    <cellStyle name="Normal 4 2 2 2 6 2 3 3" xfId="21391" xr:uid="{00000000-0005-0000-0000-00004B530000}"/>
    <cellStyle name="Normal 4 2 2 2 6 2 3 4" xfId="21392" xr:uid="{00000000-0005-0000-0000-00004C530000}"/>
    <cellStyle name="Normal 4 2 2 2 6 2 4" xfId="21393" xr:uid="{00000000-0005-0000-0000-00004D530000}"/>
    <cellStyle name="Normal 4 2 2 2 6 2 4 2" xfId="21394" xr:uid="{00000000-0005-0000-0000-00004E530000}"/>
    <cellStyle name="Normal 4 2 2 2 6 2 4 3" xfId="21395" xr:uid="{00000000-0005-0000-0000-00004F530000}"/>
    <cellStyle name="Normal 4 2 2 2 6 2 4 4" xfId="21396" xr:uid="{00000000-0005-0000-0000-000050530000}"/>
    <cellStyle name="Normal 4 2 2 2 6 2 5" xfId="21397" xr:uid="{00000000-0005-0000-0000-000051530000}"/>
    <cellStyle name="Normal 4 2 2 2 6 2 5 2" xfId="21398" xr:uid="{00000000-0005-0000-0000-000052530000}"/>
    <cellStyle name="Normal 4 2 2 2 6 2 5 3" xfId="21399" xr:uid="{00000000-0005-0000-0000-000053530000}"/>
    <cellStyle name="Normal 4 2 2 2 6 2 5 4" xfId="21400" xr:uid="{00000000-0005-0000-0000-000054530000}"/>
    <cellStyle name="Normal 4 2 2 2 6 2 6" xfId="21401" xr:uid="{00000000-0005-0000-0000-000055530000}"/>
    <cellStyle name="Normal 4 2 2 2 6 2 6 2" xfId="21402" xr:uid="{00000000-0005-0000-0000-000056530000}"/>
    <cellStyle name="Normal 4 2 2 2 6 2 6 3" xfId="21403" xr:uid="{00000000-0005-0000-0000-000057530000}"/>
    <cellStyle name="Normal 4 2 2 2 6 2 6 4" xfId="21404" xr:uid="{00000000-0005-0000-0000-000058530000}"/>
    <cellStyle name="Normal 4 2 2 2 6 2 7" xfId="21405" xr:uid="{00000000-0005-0000-0000-000059530000}"/>
    <cellStyle name="Normal 4 2 2 2 6 2 7 2" xfId="21406" xr:uid="{00000000-0005-0000-0000-00005A530000}"/>
    <cellStyle name="Normal 4 2 2 2 6 2 7 3" xfId="21407" xr:uid="{00000000-0005-0000-0000-00005B530000}"/>
    <cellStyle name="Normal 4 2 2 2 6 2 7 4" xfId="21408" xr:uid="{00000000-0005-0000-0000-00005C530000}"/>
    <cellStyle name="Normal 4 2 2 2 6 2 8" xfId="21409" xr:uid="{00000000-0005-0000-0000-00005D530000}"/>
    <cellStyle name="Normal 4 2 2 2 6 2 9" xfId="21410" xr:uid="{00000000-0005-0000-0000-00005E530000}"/>
    <cellStyle name="Normal 4 2 2 2 6 3" xfId="21411" xr:uid="{00000000-0005-0000-0000-00005F530000}"/>
    <cellStyle name="Normal 4 2 2 2 6 3 2" xfId="21412" xr:uid="{00000000-0005-0000-0000-000060530000}"/>
    <cellStyle name="Normal 4 2 2 2 6 3 2 2" xfId="21413" xr:uid="{00000000-0005-0000-0000-000061530000}"/>
    <cellStyle name="Normal 4 2 2 2 6 3 2 3" xfId="21414" xr:uid="{00000000-0005-0000-0000-000062530000}"/>
    <cellStyle name="Normal 4 2 2 2 6 3 2 4" xfId="21415" xr:uid="{00000000-0005-0000-0000-000063530000}"/>
    <cellStyle name="Normal 4 2 2 2 6 3 3" xfId="21416" xr:uid="{00000000-0005-0000-0000-000064530000}"/>
    <cellStyle name="Normal 4 2 2 2 6 3 3 2" xfId="21417" xr:uid="{00000000-0005-0000-0000-000065530000}"/>
    <cellStyle name="Normal 4 2 2 2 6 3 3 3" xfId="21418" xr:uid="{00000000-0005-0000-0000-000066530000}"/>
    <cellStyle name="Normal 4 2 2 2 6 3 3 4" xfId="21419" xr:uid="{00000000-0005-0000-0000-000067530000}"/>
    <cellStyle name="Normal 4 2 2 2 6 3 4" xfId="21420" xr:uid="{00000000-0005-0000-0000-000068530000}"/>
    <cellStyle name="Normal 4 2 2 2 6 3 5" xfId="21421" xr:uid="{00000000-0005-0000-0000-000069530000}"/>
    <cellStyle name="Normal 4 2 2 2 6 3 6" xfId="21422" xr:uid="{00000000-0005-0000-0000-00006A530000}"/>
    <cellStyle name="Normal 4 2 2 2 6 4" xfId="21423" xr:uid="{00000000-0005-0000-0000-00006B530000}"/>
    <cellStyle name="Normal 4 2 2 2 6 4 2" xfId="21424" xr:uid="{00000000-0005-0000-0000-00006C530000}"/>
    <cellStyle name="Normal 4 2 2 2 6 4 3" xfId="21425" xr:uid="{00000000-0005-0000-0000-00006D530000}"/>
    <cellStyle name="Normal 4 2 2 2 6 4 4" xfId="21426" xr:uid="{00000000-0005-0000-0000-00006E530000}"/>
    <cellStyle name="Normal 4 2 2 2 6 5" xfId="21427" xr:uid="{00000000-0005-0000-0000-00006F530000}"/>
    <cellStyle name="Normal 4 2 2 2 6 5 2" xfId="21428" xr:uid="{00000000-0005-0000-0000-000070530000}"/>
    <cellStyle name="Normal 4 2 2 2 6 5 3" xfId="21429" xr:uid="{00000000-0005-0000-0000-000071530000}"/>
    <cellStyle name="Normal 4 2 2 2 6 5 4" xfId="21430" xr:uid="{00000000-0005-0000-0000-000072530000}"/>
    <cellStyle name="Normal 4 2 2 2 6 6" xfId="21431" xr:uid="{00000000-0005-0000-0000-000073530000}"/>
    <cellStyle name="Normal 4 2 2 2 6 6 2" xfId="21432" xr:uid="{00000000-0005-0000-0000-000074530000}"/>
    <cellStyle name="Normal 4 2 2 2 6 6 3" xfId="21433" xr:uid="{00000000-0005-0000-0000-000075530000}"/>
    <cellStyle name="Normal 4 2 2 2 6 6 4" xfId="21434" xr:uid="{00000000-0005-0000-0000-000076530000}"/>
    <cellStyle name="Normal 4 2 2 2 6 7" xfId="21435" xr:uid="{00000000-0005-0000-0000-000077530000}"/>
    <cellStyle name="Normal 4 2 2 2 6 7 2" xfId="21436" xr:uid="{00000000-0005-0000-0000-000078530000}"/>
    <cellStyle name="Normal 4 2 2 2 6 7 3" xfId="21437" xr:uid="{00000000-0005-0000-0000-000079530000}"/>
    <cellStyle name="Normal 4 2 2 2 6 7 4" xfId="21438" xr:uid="{00000000-0005-0000-0000-00007A530000}"/>
    <cellStyle name="Normal 4 2 2 2 6 8" xfId="21439" xr:uid="{00000000-0005-0000-0000-00007B530000}"/>
    <cellStyle name="Normal 4 2 2 2 6 8 2" xfId="21440" xr:uid="{00000000-0005-0000-0000-00007C530000}"/>
    <cellStyle name="Normal 4 2 2 2 6 8 3" xfId="21441" xr:uid="{00000000-0005-0000-0000-00007D530000}"/>
    <cellStyle name="Normal 4 2 2 2 6 8 4" xfId="21442" xr:uid="{00000000-0005-0000-0000-00007E530000}"/>
    <cellStyle name="Normal 4 2 2 2 6 9" xfId="21443" xr:uid="{00000000-0005-0000-0000-00007F530000}"/>
    <cellStyle name="Normal 4 2 2 2 6 9 2" xfId="21444" xr:uid="{00000000-0005-0000-0000-000080530000}"/>
    <cellStyle name="Normal 4 2 2 2 6 9 3" xfId="21445" xr:uid="{00000000-0005-0000-0000-000081530000}"/>
    <cellStyle name="Normal 4 2 2 2 6 9 4" xfId="21446" xr:uid="{00000000-0005-0000-0000-000082530000}"/>
    <cellStyle name="Normal 4 2 2 2 7" xfId="21447" xr:uid="{00000000-0005-0000-0000-000083530000}"/>
    <cellStyle name="Normal 4 2 2 2 7 10" xfId="21448" xr:uid="{00000000-0005-0000-0000-000084530000}"/>
    <cellStyle name="Normal 4 2 2 2 7 11" xfId="21449" xr:uid="{00000000-0005-0000-0000-000085530000}"/>
    <cellStyle name="Normal 4 2 2 2 7 12" xfId="21450" xr:uid="{00000000-0005-0000-0000-000086530000}"/>
    <cellStyle name="Normal 4 2 2 2 7 2" xfId="21451" xr:uid="{00000000-0005-0000-0000-000087530000}"/>
    <cellStyle name="Normal 4 2 2 2 7 2 2" xfId="21452" xr:uid="{00000000-0005-0000-0000-000088530000}"/>
    <cellStyle name="Normal 4 2 2 2 7 2 2 2" xfId="21453" xr:uid="{00000000-0005-0000-0000-000089530000}"/>
    <cellStyle name="Normal 4 2 2 2 7 2 2 3" xfId="21454" xr:uid="{00000000-0005-0000-0000-00008A530000}"/>
    <cellStyle name="Normal 4 2 2 2 7 2 2 4" xfId="21455" xr:uid="{00000000-0005-0000-0000-00008B530000}"/>
    <cellStyle name="Normal 4 2 2 2 7 2 3" xfId="21456" xr:uid="{00000000-0005-0000-0000-00008C530000}"/>
    <cellStyle name="Normal 4 2 2 2 7 2 3 2" xfId="21457" xr:uid="{00000000-0005-0000-0000-00008D530000}"/>
    <cellStyle name="Normal 4 2 2 2 7 2 3 3" xfId="21458" xr:uid="{00000000-0005-0000-0000-00008E530000}"/>
    <cellStyle name="Normal 4 2 2 2 7 2 3 4" xfId="21459" xr:uid="{00000000-0005-0000-0000-00008F530000}"/>
    <cellStyle name="Normal 4 2 2 2 7 2 4" xfId="21460" xr:uid="{00000000-0005-0000-0000-000090530000}"/>
    <cellStyle name="Normal 4 2 2 2 7 2 5" xfId="21461" xr:uid="{00000000-0005-0000-0000-000091530000}"/>
    <cellStyle name="Normal 4 2 2 2 7 2 6" xfId="21462" xr:uid="{00000000-0005-0000-0000-000092530000}"/>
    <cellStyle name="Normal 4 2 2 2 7 3" xfId="21463" xr:uid="{00000000-0005-0000-0000-000093530000}"/>
    <cellStyle name="Normal 4 2 2 2 7 3 2" xfId="21464" xr:uid="{00000000-0005-0000-0000-000094530000}"/>
    <cellStyle name="Normal 4 2 2 2 7 3 3" xfId="21465" xr:uid="{00000000-0005-0000-0000-000095530000}"/>
    <cellStyle name="Normal 4 2 2 2 7 3 4" xfId="21466" xr:uid="{00000000-0005-0000-0000-000096530000}"/>
    <cellStyle name="Normal 4 2 2 2 7 4" xfId="21467" xr:uid="{00000000-0005-0000-0000-000097530000}"/>
    <cellStyle name="Normal 4 2 2 2 7 4 2" xfId="21468" xr:uid="{00000000-0005-0000-0000-000098530000}"/>
    <cellStyle name="Normal 4 2 2 2 7 4 3" xfId="21469" xr:uid="{00000000-0005-0000-0000-000099530000}"/>
    <cellStyle name="Normal 4 2 2 2 7 4 4" xfId="21470" xr:uid="{00000000-0005-0000-0000-00009A530000}"/>
    <cellStyle name="Normal 4 2 2 2 7 5" xfId="21471" xr:uid="{00000000-0005-0000-0000-00009B530000}"/>
    <cellStyle name="Normal 4 2 2 2 7 5 2" xfId="21472" xr:uid="{00000000-0005-0000-0000-00009C530000}"/>
    <cellStyle name="Normal 4 2 2 2 7 5 3" xfId="21473" xr:uid="{00000000-0005-0000-0000-00009D530000}"/>
    <cellStyle name="Normal 4 2 2 2 7 5 4" xfId="21474" xr:uid="{00000000-0005-0000-0000-00009E530000}"/>
    <cellStyle name="Normal 4 2 2 2 7 6" xfId="21475" xr:uid="{00000000-0005-0000-0000-00009F530000}"/>
    <cellStyle name="Normal 4 2 2 2 7 6 2" xfId="21476" xr:uid="{00000000-0005-0000-0000-0000A0530000}"/>
    <cellStyle name="Normal 4 2 2 2 7 6 3" xfId="21477" xr:uid="{00000000-0005-0000-0000-0000A1530000}"/>
    <cellStyle name="Normal 4 2 2 2 7 6 4" xfId="21478" xr:uid="{00000000-0005-0000-0000-0000A2530000}"/>
    <cellStyle name="Normal 4 2 2 2 7 7" xfId="21479" xr:uid="{00000000-0005-0000-0000-0000A3530000}"/>
    <cellStyle name="Normal 4 2 2 2 7 7 2" xfId="21480" xr:uid="{00000000-0005-0000-0000-0000A4530000}"/>
    <cellStyle name="Normal 4 2 2 2 7 7 3" xfId="21481" xr:uid="{00000000-0005-0000-0000-0000A5530000}"/>
    <cellStyle name="Normal 4 2 2 2 7 7 4" xfId="21482" xr:uid="{00000000-0005-0000-0000-0000A6530000}"/>
    <cellStyle name="Normal 4 2 2 2 7 8" xfId="21483" xr:uid="{00000000-0005-0000-0000-0000A7530000}"/>
    <cellStyle name="Normal 4 2 2 2 7 9" xfId="21484" xr:uid="{00000000-0005-0000-0000-0000A8530000}"/>
    <cellStyle name="Normal 4 2 2 2 8" xfId="21485" xr:uid="{00000000-0005-0000-0000-0000A9530000}"/>
    <cellStyle name="Normal 4 2 2 2 8 10" xfId="21486" xr:uid="{00000000-0005-0000-0000-0000AA530000}"/>
    <cellStyle name="Normal 4 2 2 2 8 11" xfId="21487" xr:uid="{00000000-0005-0000-0000-0000AB530000}"/>
    <cellStyle name="Normal 4 2 2 2 8 12" xfId="21488" xr:uid="{00000000-0005-0000-0000-0000AC530000}"/>
    <cellStyle name="Normal 4 2 2 2 8 2" xfId="21489" xr:uid="{00000000-0005-0000-0000-0000AD530000}"/>
    <cellStyle name="Normal 4 2 2 2 8 2 2" xfId="21490" xr:uid="{00000000-0005-0000-0000-0000AE530000}"/>
    <cellStyle name="Normal 4 2 2 2 8 2 2 2" xfId="21491" xr:uid="{00000000-0005-0000-0000-0000AF530000}"/>
    <cellStyle name="Normal 4 2 2 2 8 2 2 3" xfId="21492" xr:uid="{00000000-0005-0000-0000-0000B0530000}"/>
    <cellStyle name="Normal 4 2 2 2 8 2 2 4" xfId="21493" xr:uid="{00000000-0005-0000-0000-0000B1530000}"/>
    <cellStyle name="Normal 4 2 2 2 8 2 3" xfId="21494" xr:uid="{00000000-0005-0000-0000-0000B2530000}"/>
    <cellStyle name="Normal 4 2 2 2 8 2 3 2" xfId="21495" xr:uid="{00000000-0005-0000-0000-0000B3530000}"/>
    <cellStyle name="Normal 4 2 2 2 8 2 3 3" xfId="21496" xr:uid="{00000000-0005-0000-0000-0000B4530000}"/>
    <cellStyle name="Normal 4 2 2 2 8 2 3 4" xfId="21497" xr:uid="{00000000-0005-0000-0000-0000B5530000}"/>
    <cellStyle name="Normal 4 2 2 2 8 2 4" xfId="21498" xr:uid="{00000000-0005-0000-0000-0000B6530000}"/>
    <cellStyle name="Normal 4 2 2 2 8 2 5" xfId="21499" xr:uid="{00000000-0005-0000-0000-0000B7530000}"/>
    <cellStyle name="Normal 4 2 2 2 8 2 6" xfId="21500" xr:uid="{00000000-0005-0000-0000-0000B8530000}"/>
    <cellStyle name="Normal 4 2 2 2 8 3" xfId="21501" xr:uid="{00000000-0005-0000-0000-0000B9530000}"/>
    <cellStyle name="Normal 4 2 2 2 8 3 2" xfId="21502" xr:uid="{00000000-0005-0000-0000-0000BA530000}"/>
    <cellStyle name="Normal 4 2 2 2 8 3 3" xfId="21503" xr:uid="{00000000-0005-0000-0000-0000BB530000}"/>
    <cellStyle name="Normal 4 2 2 2 8 3 4" xfId="21504" xr:uid="{00000000-0005-0000-0000-0000BC530000}"/>
    <cellStyle name="Normal 4 2 2 2 8 4" xfId="21505" xr:uid="{00000000-0005-0000-0000-0000BD530000}"/>
    <cellStyle name="Normal 4 2 2 2 8 4 2" xfId="21506" xr:uid="{00000000-0005-0000-0000-0000BE530000}"/>
    <cellStyle name="Normal 4 2 2 2 8 4 3" xfId="21507" xr:uid="{00000000-0005-0000-0000-0000BF530000}"/>
    <cellStyle name="Normal 4 2 2 2 8 4 4" xfId="21508" xr:uid="{00000000-0005-0000-0000-0000C0530000}"/>
    <cellStyle name="Normal 4 2 2 2 8 5" xfId="21509" xr:uid="{00000000-0005-0000-0000-0000C1530000}"/>
    <cellStyle name="Normal 4 2 2 2 8 5 2" xfId="21510" xr:uid="{00000000-0005-0000-0000-0000C2530000}"/>
    <cellStyle name="Normal 4 2 2 2 8 5 3" xfId="21511" xr:uid="{00000000-0005-0000-0000-0000C3530000}"/>
    <cellStyle name="Normal 4 2 2 2 8 5 4" xfId="21512" xr:uid="{00000000-0005-0000-0000-0000C4530000}"/>
    <cellStyle name="Normal 4 2 2 2 8 6" xfId="21513" xr:uid="{00000000-0005-0000-0000-0000C5530000}"/>
    <cellStyle name="Normal 4 2 2 2 8 6 2" xfId="21514" xr:uid="{00000000-0005-0000-0000-0000C6530000}"/>
    <cellStyle name="Normal 4 2 2 2 8 6 3" xfId="21515" xr:uid="{00000000-0005-0000-0000-0000C7530000}"/>
    <cellStyle name="Normal 4 2 2 2 8 6 4" xfId="21516" xr:uid="{00000000-0005-0000-0000-0000C8530000}"/>
    <cellStyle name="Normal 4 2 2 2 8 7" xfId="21517" xr:uid="{00000000-0005-0000-0000-0000C9530000}"/>
    <cellStyle name="Normal 4 2 2 2 8 7 2" xfId="21518" xr:uid="{00000000-0005-0000-0000-0000CA530000}"/>
    <cellStyle name="Normal 4 2 2 2 8 7 3" xfId="21519" xr:uid="{00000000-0005-0000-0000-0000CB530000}"/>
    <cellStyle name="Normal 4 2 2 2 8 7 4" xfId="21520" xr:uid="{00000000-0005-0000-0000-0000CC530000}"/>
    <cellStyle name="Normal 4 2 2 2 8 8" xfId="21521" xr:uid="{00000000-0005-0000-0000-0000CD530000}"/>
    <cellStyle name="Normal 4 2 2 2 8 9" xfId="21522" xr:uid="{00000000-0005-0000-0000-0000CE530000}"/>
    <cellStyle name="Normal 4 2 2 2 9" xfId="21523" xr:uid="{00000000-0005-0000-0000-0000CF530000}"/>
    <cellStyle name="Normal 4 2 2 2 9 2" xfId="21524" xr:uid="{00000000-0005-0000-0000-0000D0530000}"/>
    <cellStyle name="Normal 4 2 2 2 9 2 2" xfId="21525" xr:uid="{00000000-0005-0000-0000-0000D1530000}"/>
    <cellStyle name="Normal 4 2 2 2 9 2 3" xfId="21526" xr:uid="{00000000-0005-0000-0000-0000D2530000}"/>
    <cellStyle name="Normal 4 2 2 2 9 2 4" xfId="21527" xr:uid="{00000000-0005-0000-0000-0000D3530000}"/>
    <cellStyle name="Normal 4 2 2 2 9 3" xfId="21528" xr:uid="{00000000-0005-0000-0000-0000D4530000}"/>
    <cellStyle name="Normal 4 2 2 2 9 3 2" xfId="21529" xr:uid="{00000000-0005-0000-0000-0000D5530000}"/>
    <cellStyle name="Normal 4 2 2 2 9 3 3" xfId="21530" xr:uid="{00000000-0005-0000-0000-0000D6530000}"/>
    <cellStyle name="Normal 4 2 2 2 9 3 4" xfId="21531" xr:uid="{00000000-0005-0000-0000-0000D7530000}"/>
    <cellStyle name="Normal 4 2 2 2 9 4" xfId="21532" xr:uid="{00000000-0005-0000-0000-0000D8530000}"/>
    <cellStyle name="Normal 4 2 2 2 9 4 2" xfId="21533" xr:uid="{00000000-0005-0000-0000-0000D9530000}"/>
    <cellStyle name="Normal 4 2 2 2 9 4 3" xfId="21534" xr:uid="{00000000-0005-0000-0000-0000DA530000}"/>
    <cellStyle name="Normal 4 2 2 2 9 4 4" xfId="21535" xr:uid="{00000000-0005-0000-0000-0000DB530000}"/>
    <cellStyle name="Normal 4 2 2 2 9 5" xfId="21536" xr:uid="{00000000-0005-0000-0000-0000DC530000}"/>
    <cellStyle name="Normal 4 2 2 2 9 5 2" xfId="21537" xr:uid="{00000000-0005-0000-0000-0000DD530000}"/>
    <cellStyle name="Normal 4 2 2 2 9 5 3" xfId="21538" xr:uid="{00000000-0005-0000-0000-0000DE530000}"/>
    <cellStyle name="Normal 4 2 2 2 9 5 4" xfId="21539" xr:uid="{00000000-0005-0000-0000-0000DF530000}"/>
    <cellStyle name="Normal 4 2 2 2 9 6" xfId="21540" xr:uid="{00000000-0005-0000-0000-0000E0530000}"/>
    <cellStyle name="Normal 4 2 2 2 9 7" xfId="21541" xr:uid="{00000000-0005-0000-0000-0000E1530000}"/>
    <cellStyle name="Normal 4 2 2 2 9 8" xfId="21542" xr:uid="{00000000-0005-0000-0000-0000E2530000}"/>
    <cellStyle name="Normal 4 2 2 20" xfId="21543" xr:uid="{00000000-0005-0000-0000-0000E3530000}"/>
    <cellStyle name="Normal 4 2 2 21" xfId="21544" xr:uid="{00000000-0005-0000-0000-0000E4530000}"/>
    <cellStyle name="Normal 4 2 2 22" xfId="21545" xr:uid="{00000000-0005-0000-0000-0000E5530000}"/>
    <cellStyle name="Normal 4 2 2 23" xfId="21546" xr:uid="{00000000-0005-0000-0000-0000E6530000}"/>
    <cellStyle name="Normal 4 2 2 24" xfId="39152" xr:uid="{00000000-0005-0000-0000-0000E7530000}"/>
    <cellStyle name="Normal 4 2 2 3" xfId="21547" xr:uid="{00000000-0005-0000-0000-0000E8530000}"/>
    <cellStyle name="Normal 4 2 2 3 10" xfId="21548" xr:uid="{00000000-0005-0000-0000-0000E9530000}"/>
    <cellStyle name="Normal 4 2 2 3 10 2" xfId="21549" xr:uid="{00000000-0005-0000-0000-0000EA530000}"/>
    <cellStyle name="Normal 4 2 2 3 10 3" xfId="21550" xr:uid="{00000000-0005-0000-0000-0000EB530000}"/>
    <cellStyle name="Normal 4 2 2 3 10 4" xfId="21551" xr:uid="{00000000-0005-0000-0000-0000EC530000}"/>
    <cellStyle name="Normal 4 2 2 3 11" xfId="21552" xr:uid="{00000000-0005-0000-0000-0000ED530000}"/>
    <cellStyle name="Normal 4 2 2 3 11 2" xfId="21553" xr:uid="{00000000-0005-0000-0000-0000EE530000}"/>
    <cellStyle name="Normal 4 2 2 3 11 3" xfId="21554" xr:uid="{00000000-0005-0000-0000-0000EF530000}"/>
    <cellStyle name="Normal 4 2 2 3 11 4" xfId="21555" xr:uid="{00000000-0005-0000-0000-0000F0530000}"/>
    <cellStyle name="Normal 4 2 2 3 12" xfId="21556" xr:uid="{00000000-0005-0000-0000-0000F1530000}"/>
    <cellStyle name="Normal 4 2 2 3 12 2" xfId="21557" xr:uid="{00000000-0005-0000-0000-0000F2530000}"/>
    <cellStyle name="Normal 4 2 2 3 12 3" xfId="21558" xr:uid="{00000000-0005-0000-0000-0000F3530000}"/>
    <cellStyle name="Normal 4 2 2 3 12 4" xfId="21559" xr:uid="{00000000-0005-0000-0000-0000F4530000}"/>
    <cellStyle name="Normal 4 2 2 3 13" xfId="21560" xr:uid="{00000000-0005-0000-0000-0000F5530000}"/>
    <cellStyle name="Normal 4 2 2 3 13 2" xfId="21561" xr:uid="{00000000-0005-0000-0000-0000F6530000}"/>
    <cellStyle name="Normal 4 2 2 3 13 3" xfId="21562" xr:uid="{00000000-0005-0000-0000-0000F7530000}"/>
    <cellStyle name="Normal 4 2 2 3 13 4" xfId="21563" xr:uid="{00000000-0005-0000-0000-0000F8530000}"/>
    <cellStyle name="Normal 4 2 2 3 14" xfId="21564" xr:uid="{00000000-0005-0000-0000-0000F9530000}"/>
    <cellStyle name="Normal 4 2 2 3 15" xfId="21565" xr:uid="{00000000-0005-0000-0000-0000FA530000}"/>
    <cellStyle name="Normal 4 2 2 3 16" xfId="21566" xr:uid="{00000000-0005-0000-0000-0000FB530000}"/>
    <cellStyle name="Normal 4 2 2 3 17" xfId="21567" xr:uid="{00000000-0005-0000-0000-0000FC530000}"/>
    <cellStyle name="Normal 4 2 2 3 18" xfId="21568" xr:uid="{00000000-0005-0000-0000-0000FD530000}"/>
    <cellStyle name="Normal 4 2 2 3 2" xfId="21569" xr:uid="{00000000-0005-0000-0000-0000FE530000}"/>
    <cellStyle name="Normal 4 2 2 3 2 10" xfId="21570" xr:uid="{00000000-0005-0000-0000-0000FF530000}"/>
    <cellStyle name="Normal 4 2 2 3 2 11" xfId="21571" xr:uid="{00000000-0005-0000-0000-000000540000}"/>
    <cellStyle name="Normal 4 2 2 3 2 12" xfId="21572" xr:uid="{00000000-0005-0000-0000-000001540000}"/>
    <cellStyle name="Normal 4 2 2 3 2 13" xfId="21573" xr:uid="{00000000-0005-0000-0000-000002540000}"/>
    <cellStyle name="Normal 4 2 2 3 2 14" xfId="21574" xr:uid="{00000000-0005-0000-0000-000003540000}"/>
    <cellStyle name="Normal 4 2 2 3 2 2" xfId="21575" xr:uid="{00000000-0005-0000-0000-000004540000}"/>
    <cellStyle name="Normal 4 2 2 3 2 2 10" xfId="21576" xr:uid="{00000000-0005-0000-0000-000005540000}"/>
    <cellStyle name="Normal 4 2 2 3 2 2 11" xfId="21577" xr:uid="{00000000-0005-0000-0000-000006540000}"/>
    <cellStyle name="Normal 4 2 2 3 2 2 12" xfId="21578" xr:uid="{00000000-0005-0000-0000-000007540000}"/>
    <cellStyle name="Normal 4 2 2 3 2 2 2" xfId="21579" xr:uid="{00000000-0005-0000-0000-000008540000}"/>
    <cellStyle name="Normal 4 2 2 3 2 2 2 2" xfId="21580" xr:uid="{00000000-0005-0000-0000-000009540000}"/>
    <cellStyle name="Normal 4 2 2 3 2 2 2 2 2" xfId="21581" xr:uid="{00000000-0005-0000-0000-00000A540000}"/>
    <cellStyle name="Normal 4 2 2 3 2 2 2 2 3" xfId="21582" xr:uid="{00000000-0005-0000-0000-00000B540000}"/>
    <cellStyle name="Normal 4 2 2 3 2 2 2 2 4" xfId="21583" xr:uid="{00000000-0005-0000-0000-00000C540000}"/>
    <cellStyle name="Normal 4 2 2 3 2 2 2 3" xfId="21584" xr:uid="{00000000-0005-0000-0000-00000D540000}"/>
    <cellStyle name="Normal 4 2 2 3 2 2 2 3 2" xfId="21585" xr:uid="{00000000-0005-0000-0000-00000E540000}"/>
    <cellStyle name="Normal 4 2 2 3 2 2 2 3 3" xfId="21586" xr:uid="{00000000-0005-0000-0000-00000F540000}"/>
    <cellStyle name="Normal 4 2 2 3 2 2 2 3 4" xfId="21587" xr:uid="{00000000-0005-0000-0000-000010540000}"/>
    <cellStyle name="Normal 4 2 2 3 2 2 2 4" xfId="21588" xr:uid="{00000000-0005-0000-0000-000011540000}"/>
    <cellStyle name="Normal 4 2 2 3 2 2 2 5" xfId="21589" xr:uid="{00000000-0005-0000-0000-000012540000}"/>
    <cellStyle name="Normal 4 2 2 3 2 2 2 6" xfId="21590" xr:uid="{00000000-0005-0000-0000-000013540000}"/>
    <cellStyle name="Normal 4 2 2 3 2 2 3" xfId="21591" xr:uid="{00000000-0005-0000-0000-000014540000}"/>
    <cellStyle name="Normal 4 2 2 3 2 2 3 2" xfId="21592" xr:uid="{00000000-0005-0000-0000-000015540000}"/>
    <cellStyle name="Normal 4 2 2 3 2 2 3 3" xfId="21593" xr:uid="{00000000-0005-0000-0000-000016540000}"/>
    <cellStyle name="Normal 4 2 2 3 2 2 3 4" xfId="21594" xr:uid="{00000000-0005-0000-0000-000017540000}"/>
    <cellStyle name="Normal 4 2 2 3 2 2 4" xfId="21595" xr:uid="{00000000-0005-0000-0000-000018540000}"/>
    <cellStyle name="Normal 4 2 2 3 2 2 4 2" xfId="21596" xr:uid="{00000000-0005-0000-0000-000019540000}"/>
    <cellStyle name="Normal 4 2 2 3 2 2 4 3" xfId="21597" xr:uid="{00000000-0005-0000-0000-00001A540000}"/>
    <cellStyle name="Normal 4 2 2 3 2 2 4 4" xfId="21598" xr:uid="{00000000-0005-0000-0000-00001B540000}"/>
    <cellStyle name="Normal 4 2 2 3 2 2 5" xfId="21599" xr:uid="{00000000-0005-0000-0000-00001C540000}"/>
    <cellStyle name="Normal 4 2 2 3 2 2 5 2" xfId="21600" xr:uid="{00000000-0005-0000-0000-00001D540000}"/>
    <cellStyle name="Normal 4 2 2 3 2 2 5 3" xfId="21601" xr:uid="{00000000-0005-0000-0000-00001E540000}"/>
    <cellStyle name="Normal 4 2 2 3 2 2 5 4" xfId="21602" xr:uid="{00000000-0005-0000-0000-00001F540000}"/>
    <cellStyle name="Normal 4 2 2 3 2 2 6" xfId="21603" xr:uid="{00000000-0005-0000-0000-000020540000}"/>
    <cellStyle name="Normal 4 2 2 3 2 2 6 2" xfId="21604" xr:uid="{00000000-0005-0000-0000-000021540000}"/>
    <cellStyle name="Normal 4 2 2 3 2 2 6 3" xfId="21605" xr:uid="{00000000-0005-0000-0000-000022540000}"/>
    <cellStyle name="Normal 4 2 2 3 2 2 6 4" xfId="21606" xr:uid="{00000000-0005-0000-0000-000023540000}"/>
    <cellStyle name="Normal 4 2 2 3 2 2 7" xfId="21607" xr:uid="{00000000-0005-0000-0000-000024540000}"/>
    <cellStyle name="Normal 4 2 2 3 2 2 7 2" xfId="21608" xr:uid="{00000000-0005-0000-0000-000025540000}"/>
    <cellStyle name="Normal 4 2 2 3 2 2 7 3" xfId="21609" xr:uid="{00000000-0005-0000-0000-000026540000}"/>
    <cellStyle name="Normal 4 2 2 3 2 2 7 4" xfId="21610" xr:uid="{00000000-0005-0000-0000-000027540000}"/>
    <cellStyle name="Normal 4 2 2 3 2 2 8" xfId="21611" xr:uid="{00000000-0005-0000-0000-000028540000}"/>
    <cellStyle name="Normal 4 2 2 3 2 2 9" xfId="21612" xr:uid="{00000000-0005-0000-0000-000029540000}"/>
    <cellStyle name="Normal 4 2 2 3 2 3" xfId="21613" xr:uid="{00000000-0005-0000-0000-00002A540000}"/>
    <cellStyle name="Normal 4 2 2 3 2 3 2" xfId="21614" xr:uid="{00000000-0005-0000-0000-00002B540000}"/>
    <cellStyle name="Normal 4 2 2 3 2 3 2 2" xfId="21615" xr:uid="{00000000-0005-0000-0000-00002C540000}"/>
    <cellStyle name="Normal 4 2 2 3 2 3 2 3" xfId="21616" xr:uid="{00000000-0005-0000-0000-00002D540000}"/>
    <cellStyle name="Normal 4 2 2 3 2 3 2 4" xfId="21617" xr:uid="{00000000-0005-0000-0000-00002E540000}"/>
    <cellStyle name="Normal 4 2 2 3 2 3 3" xfId="21618" xr:uid="{00000000-0005-0000-0000-00002F540000}"/>
    <cellStyle name="Normal 4 2 2 3 2 3 3 2" xfId="21619" xr:uid="{00000000-0005-0000-0000-000030540000}"/>
    <cellStyle name="Normal 4 2 2 3 2 3 3 3" xfId="21620" xr:uid="{00000000-0005-0000-0000-000031540000}"/>
    <cellStyle name="Normal 4 2 2 3 2 3 3 4" xfId="21621" xr:uid="{00000000-0005-0000-0000-000032540000}"/>
    <cellStyle name="Normal 4 2 2 3 2 3 4" xfId="21622" xr:uid="{00000000-0005-0000-0000-000033540000}"/>
    <cellStyle name="Normal 4 2 2 3 2 3 5" xfId="21623" xr:uid="{00000000-0005-0000-0000-000034540000}"/>
    <cellStyle name="Normal 4 2 2 3 2 3 6" xfId="21624" xr:uid="{00000000-0005-0000-0000-000035540000}"/>
    <cellStyle name="Normal 4 2 2 3 2 4" xfId="21625" xr:uid="{00000000-0005-0000-0000-000036540000}"/>
    <cellStyle name="Normal 4 2 2 3 2 4 2" xfId="21626" xr:uid="{00000000-0005-0000-0000-000037540000}"/>
    <cellStyle name="Normal 4 2 2 3 2 4 3" xfId="21627" xr:uid="{00000000-0005-0000-0000-000038540000}"/>
    <cellStyle name="Normal 4 2 2 3 2 4 4" xfId="21628" xr:uid="{00000000-0005-0000-0000-000039540000}"/>
    <cellStyle name="Normal 4 2 2 3 2 5" xfId="21629" xr:uid="{00000000-0005-0000-0000-00003A540000}"/>
    <cellStyle name="Normal 4 2 2 3 2 5 2" xfId="21630" xr:uid="{00000000-0005-0000-0000-00003B540000}"/>
    <cellStyle name="Normal 4 2 2 3 2 5 3" xfId="21631" xr:uid="{00000000-0005-0000-0000-00003C540000}"/>
    <cellStyle name="Normal 4 2 2 3 2 5 4" xfId="21632" xr:uid="{00000000-0005-0000-0000-00003D540000}"/>
    <cellStyle name="Normal 4 2 2 3 2 6" xfId="21633" xr:uid="{00000000-0005-0000-0000-00003E540000}"/>
    <cellStyle name="Normal 4 2 2 3 2 6 2" xfId="21634" xr:uid="{00000000-0005-0000-0000-00003F540000}"/>
    <cellStyle name="Normal 4 2 2 3 2 6 3" xfId="21635" xr:uid="{00000000-0005-0000-0000-000040540000}"/>
    <cellStyle name="Normal 4 2 2 3 2 6 4" xfId="21636" xr:uid="{00000000-0005-0000-0000-000041540000}"/>
    <cellStyle name="Normal 4 2 2 3 2 7" xfId="21637" xr:uid="{00000000-0005-0000-0000-000042540000}"/>
    <cellStyle name="Normal 4 2 2 3 2 7 2" xfId="21638" xr:uid="{00000000-0005-0000-0000-000043540000}"/>
    <cellStyle name="Normal 4 2 2 3 2 7 3" xfId="21639" xr:uid="{00000000-0005-0000-0000-000044540000}"/>
    <cellStyle name="Normal 4 2 2 3 2 7 4" xfId="21640" xr:uid="{00000000-0005-0000-0000-000045540000}"/>
    <cellStyle name="Normal 4 2 2 3 2 8" xfId="21641" xr:uid="{00000000-0005-0000-0000-000046540000}"/>
    <cellStyle name="Normal 4 2 2 3 2 8 2" xfId="21642" xr:uid="{00000000-0005-0000-0000-000047540000}"/>
    <cellStyle name="Normal 4 2 2 3 2 8 3" xfId="21643" xr:uid="{00000000-0005-0000-0000-000048540000}"/>
    <cellStyle name="Normal 4 2 2 3 2 8 4" xfId="21644" xr:uid="{00000000-0005-0000-0000-000049540000}"/>
    <cellStyle name="Normal 4 2 2 3 2 9" xfId="21645" xr:uid="{00000000-0005-0000-0000-00004A540000}"/>
    <cellStyle name="Normal 4 2 2 3 2 9 2" xfId="21646" xr:uid="{00000000-0005-0000-0000-00004B540000}"/>
    <cellStyle name="Normal 4 2 2 3 2 9 3" xfId="21647" xr:uid="{00000000-0005-0000-0000-00004C540000}"/>
    <cellStyle name="Normal 4 2 2 3 2 9 4" xfId="21648" xr:uid="{00000000-0005-0000-0000-00004D540000}"/>
    <cellStyle name="Normal 4 2 2 3 3" xfId="21649" xr:uid="{00000000-0005-0000-0000-00004E540000}"/>
    <cellStyle name="Normal 4 2 2 3 3 10" xfId="21650" xr:uid="{00000000-0005-0000-0000-00004F540000}"/>
    <cellStyle name="Normal 4 2 2 3 3 11" xfId="21651" xr:uid="{00000000-0005-0000-0000-000050540000}"/>
    <cellStyle name="Normal 4 2 2 3 3 12" xfId="21652" xr:uid="{00000000-0005-0000-0000-000051540000}"/>
    <cellStyle name="Normal 4 2 2 3 3 13" xfId="21653" xr:uid="{00000000-0005-0000-0000-000052540000}"/>
    <cellStyle name="Normal 4 2 2 3 3 14" xfId="21654" xr:uid="{00000000-0005-0000-0000-000053540000}"/>
    <cellStyle name="Normal 4 2 2 3 3 2" xfId="21655" xr:uid="{00000000-0005-0000-0000-000054540000}"/>
    <cellStyle name="Normal 4 2 2 3 3 2 10" xfId="21656" xr:uid="{00000000-0005-0000-0000-000055540000}"/>
    <cellStyle name="Normal 4 2 2 3 3 2 11" xfId="21657" xr:uid="{00000000-0005-0000-0000-000056540000}"/>
    <cellStyle name="Normal 4 2 2 3 3 2 12" xfId="21658" xr:uid="{00000000-0005-0000-0000-000057540000}"/>
    <cellStyle name="Normal 4 2 2 3 3 2 2" xfId="21659" xr:uid="{00000000-0005-0000-0000-000058540000}"/>
    <cellStyle name="Normal 4 2 2 3 3 2 2 2" xfId="21660" xr:uid="{00000000-0005-0000-0000-000059540000}"/>
    <cellStyle name="Normal 4 2 2 3 3 2 2 2 2" xfId="21661" xr:uid="{00000000-0005-0000-0000-00005A540000}"/>
    <cellStyle name="Normal 4 2 2 3 3 2 2 2 3" xfId="21662" xr:uid="{00000000-0005-0000-0000-00005B540000}"/>
    <cellStyle name="Normal 4 2 2 3 3 2 2 2 4" xfId="21663" xr:uid="{00000000-0005-0000-0000-00005C540000}"/>
    <cellStyle name="Normal 4 2 2 3 3 2 2 3" xfId="21664" xr:uid="{00000000-0005-0000-0000-00005D540000}"/>
    <cellStyle name="Normal 4 2 2 3 3 2 2 3 2" xfId="21665" xr:uid="{00000000-0005-0000-0000-00005E540000}"/>
    <cellStyle name="Normal 4 2 2 3 3 2 2 3 3" xfId="21666" xr:uid="{00000000-0005-0000-0000-00005F540000}"/>
    <cellStyle name="Normal 4 2 2 3 3 2 2 3 4" xfId="21667" xr:uid="{00000000-0005-0000-0000-000060540000}"/>
    <cellStyle name="Normal 4 2 2 3 3 2 2 4" xfId="21668" xr:uid="{00000000-0005-0000-0000-000061540000}"/>
    <cellStyle name="Normal 4 2 2 3 3 2 2 5" xfId="21669" xr:uid="{00000000-0005-0000-0000-000062540000}"/>
    <cellStyle name="Normal 4 2 2 3 3 2 2 6" xfId="21670" xr:uid="{00000000-0005-0000-0000-000063540000}"/>
    <cellStyle name="Normal 4 2 2 3 3 2 3" xfId="21671" xr:uid="{00000000-0005-0000-0000-000064540000}"/>
    <cellStyle name="Normal 4 2 2 3 3 2 3 2" xfId="21672" xr:uid="{00000000-0005-0000-0000-000065540000}"/>
    <cellStyle name="Normal 4 2 2 3 3 2 3 3" xfId="21673" xr:uid="{00000000-0005-0000-0000-000066540000}"/>
    <cellStyle name="Normal 4 2 2 3 3 2 3 4" xfId="21674" xr:uid="{00000000-0005-0000-0000-000067540000}"/>
    <cellStyle name="Normal 4 2 2 3 3 2 4" xfId="21675" xr:uid="{00000000-0005-0000-0000-000068540000}"/>
    <cellStyle name="Normal 4 2 2 3 3 2 4 2" xfId="21676" xr:uid="{00000000-0005-0000-0000-000069540000}"/>
    <cellStyle name="Normal 4 2 2 3 3 2 4 3" xfId="21677" xr:uid="{00000000-0005-0000-0000-00006A540000}"/>
    <cellStyle name="Normal 4 2 2 3 3 2 4 4" xfId="21678" xr:uid="{00000000-0005-0000-0000-00006B540000}"/>
    <cellStyle name="Normal 4 2 2 3 3 2 5" xfId="21679" xr:uid="{00000000-0005-0000-0000-00006C540000}"/>
    <cellStyle name="Normal 4 2 2 3 3 2 5 2" xfId="21680" xr:uid="{00000000-0005-0000-0000-00006D540000}"/>
    <cellStyle name="Normal 4 2 2 3 3 2 5 3" xfId="21681" xr:uid="{00000000-0005-0000-0000-00006E540000}"/>
    <cellStyle name="Normal 4 2 2 3 3 2 5 4" xfId="21682" xr:uid="{00000000-0005-0000-0000-00006F540000}"/>
    <cellStyle name="Normal 4 2 2 3 3 2 6" xfId="21683" xr:uid="{00000000-0005-0000-0000-000070540000}"/>
    <cellStyle name="Normal 4 2 2 3 3 2 6 2" xfId="21684" xr:uid="{00000000-0005-0000-0000-000071540000}"/>
    <cellStyle name="Normal 4 2 2 3 3 2 6 3" xfId="21685" xr:uid="{00000000-0005-0000-0000-000072540000}"/>
    <cellStyle name="Normal 4 2 2 3 3 2 6 4" xfId="21686" xr:uid="{00000000-0005-0000-0000-000073540000}"/>
    <cellStyle name="Normal 4 2 2 3 3 2 7" xfId="21687" xr:uid="{00000000-0005-0000-0000-000074540000}"/>
    <cellStyle name="Normal 4 2 2 3 3 2 7 2" xfId="21688" xr:uid="{00000000-0005-0000-0000-000075540000}"/>
    <cellStyle name="Normal 4 2 2 3 3 2 7 3" xfId="21689" xr:uid="{00000000-0005-0000-0000-000076540000}"/>
    <cellStyle name="Normal 4 2 2 3 3 2 7 4" xfId="21690" xr:uid="{00000000-0005-0000-0000-000077540000}"/>
    <cellStyle name="Normal 4 2 2 3 3 2 8" xfId="21691" xr:uid="{00000000-0005-0000-0000-000078540000}"/>
    <cellStyle name="Normal 4 2 2 3 3 2 9" xfId="21692" xr:uid="{00000000-0005-0000-0000-000079540000}"/>
    <cellStyle name="Normal 4 2 2 3 3 3" xfId="21693" xr:uid="{00000000-0005-0000-0000-00007A540000}"/>
    <cellStyle name="Normal 4 2 2 3 3 3 2" xfId="21694" xr:uid="{00000000-0005-0000-0000-00007B540000}"/>
    <cellStyle name="Normal 4 2 2 3 3 3 2 2" xfId="21695" xr:uid="{00000000-0005-0000-0000-00007C540000}"/>
    <cellStyle name="Normal 4 2 2 3 3 3 2 3" xfId="21696" xr:uid="{00000000-0005-0000-0000-00007D540000}"/>
    <cellStyle name="Normal 4 2 2 3 3 3 2 4" xfId="21697" xr:uid="{00000000-0005-0000-0000-00007E540000}"/>
    <cellStyle name="Normal 4 2 2 3 3 3 3" xfId="21698" xr:uid="{00000000-0005-0000-0000-00007F540000}"/>
    <cellStyle name="Normal 4 2 2 3 3 3 3 2" xfId="21699" xr:uid="{00000000-0005-0000-0000-000080540000}"/>
    <cellStyle name="Normal 4 2 2 3 3 3 3 3" xfId="21700" xr:uid="{00000000-0005-0000-0000-000081540000}"/>
    <cellStyle name="Normal 4 2 2 3 3 3 3 4" xfId="21701" xr:uid="{00000000-0005-0000-0000-000082540000}"/>
    <cellStyle name="Normal 4 2 2 3 3 3 4" xfId="21702" xr:uid="{00000000-0005-0000-0000-000083540000}"/>
    <cellStyle name="Normal 4 2 2 3 3 3 5" xfId="21703" xr:uid="{00000000-0005-0000-0000-000084540000}"/>
    <cellStyle name="Normal 4 2 2 3 3 3 6" xfId="21704" xr:uid="{00000000-0005-0000-0000-000085540000}"/>
    <cellStyle name="Normal 4 2 2 3 3 4" xfId="21705" xr:uid="{00000000-0005-0000-0000-000086540000}"/>
    <cellStyle name="Normal 4 2 2 3 3 4 2" xfId="21706" xr:uid="{00000000-0005-0000-0000-000087540000}"/>
    <cellStyle name="Normal 4 2 2 3 3 4 3" xfId="21707" xr:uid="{00000000-0005-0000-0000-000088540000}"/>
    <cellStyle name="Normal 4 2 2 3 3 4 4" xfId="21708" xr:uid="{00000000-0005-0000-0000-000089540000}"/>
    <cellStyle name="Normal 4 2 2 3 3 5" xfId="21709" xr:uid="{00000000-0005-0000-0000-00008A540000}"/>
    <cellStyle name="Normal 4 2 2 3 3 5 2" xfId="21710" xr:uid="{00000000-0005-0000-0000-00008B540000}"/>
    <cellStyle name="Normal 4 2 2 3 3 5 3" xfId="21711" xr:uid="{00000000-0005-0000-0000-00008C540000}"/>
    <cellStyle name="Normal 4 2 2 3 3 5 4" xfId="21712" xr:uid="{00000000-0005-0000-0000-00008D540000}"/>
    <cellStyle name="Normal 4 2 2 3 3 6" xfId="21713" xr:uid="{00000000-0005-0000-0000-00008E540000}"/>
    <cellStyle name="Normal 4 2 2 3 3 6 2" xfId="21714" xr:uid="{00000000-0005-0000-0000-00008F540000}"/>
    <cellStyle name="Normal 4 2 2 3 3 6 3" xfId="21715" xr:uid="{00000000-0005-0000-0000-000090540000}"/>
    <cellStyle name="Normal 4 2 2 3 3 6 4" xfId="21716" xr:uid="{00000000-0005-0000-0000-000091540000}"/>
    <cellStyle name="Normal 4 2 2 3 3 7" xfId="21717" xr:uid="{00000000-0005-0000-0000-000092540000}"/>
    <cellStyle name="Normal 4 2 2 3 3 7 2" xfId="21718" xr:uid="{00000000-0005-0000-0000-000093540000}"/>
    <cellStyle name="Normal 4 2 2 3 3 7 3" xfId="21719" xr:uid="{00000000-0005-0000-0000-000094540000}"/>
    <cellStyle name="Normal 4 2 2 3 3 7 4" xfId="21720" xr:uid="{00000000-0005-0000-0000-000095540000}"/>
    <cellStyle name="Normal 4 2 2 3 3 8" xfId="21721" xr:uid="{00000000-0005-0000-0000-000096540000}"/>
    <cellStyle name="Normal 4 2 2 3 3 8 2" xfId="21722" xr:uid="{00000000-0005-0000-0000-000097540000}"/>
    <cellStyle name="Normal 4 2 2 3 3 8 3" xfId="21723" xr:uid="{00000000-0005-0000-0000-000098540000}"/>
    <cellStyle name="Normal 4 2 2 3 3 8 4" xfId="21724" xr:uid="{00000000-0005-0000-0000-000099540000}"/>
    <cellStyle name="Normal 4 2 2 3 3 9" xfId="21725" xr:uid="{00000000-0005-0000-0000-00009A540000}"/>
    <cellStyle name="Normal 4 2 2 3 3 9 2" xfId="21726" xr:uid="{00000000-0005-0000-0000-00009B540000}"/>
    <cellStyle name="Normal 4 2 2 3 3 9 3" xfId="21727" xr:uid="{00000000-0005-0000-0000-00009C540000}"/>
    <cellStyle name="Normal 4 2 2 3 3 9 4" xfId="21728" xr:uid="{00000000-0005-0000-0000-00009D540000}"/>
    <cellStyle name="Normal 4 2 2 3 4" xfId="21729" xr:uid="{00000000-0005-0000-0000-00009E540000}"/>
    <cellStyle name="Normal 4 2 2 3 4 10" xfId="21730" xr:uid="{00000000-0005-0000-0000-00009F540000}"/>
    <cellStyle name="Normal 4 2 2 3 4 11" xfId="21731" xr:uid="{00000000-0005-0000-0000-0000A0540000}"/>
    <cellStyle name="Normal 4 2 2 3 4 12" xfId="21732" xr:uid="{00000000-0005-0000-0000-0000A1540000}"/>
    <cellStyle name="Normal 4 2 2 3 4 2" xfId="21733" xr:uid="{00000000-0005-0000-0000-0000A2540000}"/>
    <cellStyle name="Normal 4 2 2 3 4 2 2" xfId="21734" xr:uid="{00000000-0005-0000-0000-0000A3540000}"/>
    <cellStyle name="Normal 4 2 2 3 4 2 2 2" xfId="21735" xr:uid="{00000000-0005-0000-0000-0000A4540000}"/>
    <cellStyle name="Normal 4 2 2 3 4 2 2 3" xfId="21736" xr:uid="{00000000-0005-0000-0000-0000A5540000}"/>
    <cellStyle name="Normal 4 2 2 3 4 2 2 4" xfId="21737" xr:uid="{00000000-0005-0000-0000-0000A6540000}"/>
    <cellStyle name="Normal 4 2 2 3 4 2 3" xfId="21738" xr:uid="{00000000-0005-0000-0000-0000A7540000}"/>
    <cellStyle name="Normal 4 2 2 3 4 2 3 2" xfId="21739" xr:uid="{00000000-0005-0000-0000-0000A8540000}"/>
    <cellStyle name="Normal 4 2 2 3 4 2 3 3" xfId="21740" xr:uid="{00000000-0005-0000-0000-0000A9540000}"/>
    <cellStyle name="Normal 4 2 2 3 4 2 3 4" xfId="21741" xr:uid="{00000000-0005-0000-0000-0000AA540000}"/>
    <cellStyle name="Normal 4 2 2 3 4 2 4" xfId="21742" xr:uid="{00000000-0005-0000-0000-0000AB540000}"/>
    <cellStyle name="Normal 4 2 2 3 4 2 5" xfId="21743" xr:uid="{00000000-0005-0000-0000-0000AC540000}"/>
    <cellStyle name="Normal 4 2 2 3 4 2 6" xfId="21744" xr:uid="{00000000-0005-0000-0000-0000AD540000}"/>
    <cellStyle name="Normal 4 2 2 3 4 3" xfId="21745" xr:uid="{00000000-0005-0000-0000-0000AE540000}"/>
    <cellStyle name="Normal 4 2 2 3 4 3 2" xfId="21746" xr:uid="{00000000-0005-0000-0000-0000AF540000}"/>
    <cellStyle name="Normal 4 2 2 3 4 3 3" xfId="21747" xr:uid="{00000000-0005-0000-0000-0000B0540000}"/>
    <cellStyle name="Normal 4 2 2 3 4 3 4" xfId="21748" xr:uid="{00000000-0005-0000-0000-0000B1540000}"/>
    <cellStyle name="Normal 4 2 2 3 4 4" xfId="21749" xr:uid="{00000000-0005-0000-0000-0000B2540000}"/>
    <cellStyle name="Normal 4 2 2 3 4 4 2" xfId="21750" xr:uid="{00000000-0005-0000-0000-0000B3540000}"/>
    <cellStyle name="Normal 4 2 2 3 4 4 3" xfId="21751" xr:uid="{00000000-0005-0000-0000-0000B4540000}"/>
    <cellStyle name="Normal 4 2 2 3 4 4 4" xfId="21752" xr:uid="{00000000-0005-0000-0000-0000B5540000}"/>
    <cellStyle name="Normal 4 2 2 3 4 5" xfId="21753" xr:uid="{00000000-0005-0000-0000-0000B6540000}"/>
    <cellStyle name="Normal 4 2 2 3 4 5 2" xfId="21754" xr:uid="{00000000-0005-0000-0000-0000B7540000}"/>
    <cellStyle name="Normal 4 2 2 3 4 5 3" xfId="21755" xr:uid="{00000000-0005-0000-0000-0000B8540000}"/>
    <cellStyle name="Normal 4 2 2 3 4 5 4" xfId="21756" xr:uid="{00000000-0005-0000-0000-0000B9540000}"/>
    <cellStyle name="Normal 4 2 2 3 4 6" xfId="21757" xr:uid="{00000000-0005-0000-0000-0000BA540000}"/>
    <cellStyle name="Normal 4 2 2 3 4 6 2" xfId="21758" xr:uid="{00000000-0005-0000-0000-0000BB540000}"/>
    <cellStyle name="Normal 4 2 2 3 4 6 3" xfId="21759" xr:uid="{00000000-0005-0000-0000-0000BC540000}"/>
    <cellStyle name="Normal 4 2 2 3 4 6 4" xfId="21760" xr:uid="{00000000-0005-0000-0000-0000BD540000}"/>
    <cellStyle name="Normal 4 2 2 3 4 7" xfId="21761" xr:uid="{00000000-0005-0000-0000-0000BE540000}"/>
    <cellStyle name="Normal 4 2 2 3 4 7 2" xfId="21762" xr:uid="{00000000-0005-0000-0000-0000BF540000}"/>
    <cellStyle name="Normal 4 2 2 3 4 7 3" xfId="21763" xr:uid="{00000000-0005-0000-0000-0000C0540000}"/>
    <cellStyle name="Normal 4 2 2 3 4 7 4" xfId="21764" xr:uid="{00000000-0005-0000-0000-0000C1540000}"/>
    <cellStyle name="Normal 4 2 2 3 4 8" xfId="21765" xr:uid="{00000000-0005-0000-0000-0000C2540000}"/>
    <cellStyle name="Normal 4 2 2 3 4 9" xfId="21766" xr:uid="{00000000-0005-0000-0000-0000C3540000}"/>
    <cellStyle name="Normal 4 2 2 3 5" xfId="21767" xr:uid="{00000000-0005-0000-0000-0000C4540000}"/>
    <cellStyle name="Normal 4 2 2 3 5 10" xfId="21768" xr:uid="{00000000-0005-0000-0000-0000C5540000}"/>
    <cellStyle name="Normal 4 2 2 3 5 11" xfId="21769" xr:uid="{00000000-0005-0000-0000-0000C6540000}"/>
    <cellStyle name="Normal 4 2 2 3 5 12" xfId="21770" xr:uid="{00000000-0005-0000-0000-0000C7540000}"/>
    <cellStyle name="Normal 4 2 2 3 5 2" xfId="21771" xr:uid="{00000000-0005-0000-0000-0000C8540000}"/>
    <cellStyle name="Normal 4 2 2 3 5 2 2" xfId="21772" xr:uid="{00000000-0005-0000-0000-0000C9540000}"/>
    <cellStyle name="Normal 4 2 2 3 5 2 2 2" xfId="21773" xr:uid="{00000000-0005-0000-0000-0000CA540000}"/>
    <cellStyle name="Normal 4 2 2 3 5 2 2 3" xfId="21774" xr:uid="{00000000-0005-0000-0000-0000CB540000}"/>
    <cellStyle name="Normal 4 2 2 3 5 2 2 4" xfId="21775" xr:uid="{00000000-0005-0000-0000-0000CC540000}"/>
    <cellStyle name="Normal 4 2 2 3 5 2 3" xfId="21776" xr:uid="{00000000-0005-0000-0000-0000CD540000}"/>
    <cellStyle name="Normal 4 2 2 3 5 2 3 2" xfId="21777" xr:uid="{00000000-0005-0000-0000-0000CE540000}"/>
    <cellStyle name="Normal 4 2 2 3 5 2 3 3" xfId="21778" xr:uid="{00000000-0005-0000-0000-0000CF540000}"/>
    <cellStyle name="Normal 4 2 2 3 5 2 3 4" xfId="21779" xr:uid="{00000000-0005-0000-0000-0000D0540000}"/>
    <cellStyle name="Normal 4 2 2 3 5 2 4" xfId="21780" xr:uid="{00000000-0005-0000-0000-0000D1540000}"/>
    <cellStyle name="Normal 4 2 2 3 5 2 5" xfId="21781" xr:uid="{00000000-0005-0000-0000-0000D2540000}"/>
    <cellStyle name="Normal 4 2 2 3 5 2 6" xfId="21782" xr:uid="{00000000-0005-0000-0000-0000D3540000}"/>
    <cellStyle name="Normal 4 2 2 3 5 3" xfId="21783" xr:uid="{00000000-0005-0000-0000-0000D4540000}"/>
    <cellStyle name="Normal 4 2 2 3 5 3 2" xfId="21784" xr:uid="{00000000-0005-0000-0000-0000D5540000}"/>
    <cellStyle name="Normal 4 2 2 3 5 3 3" xfId="21785" xr:uid="{00000000-0005-0000-0000-0000D6540000}"/>
    <cellStyle name="Normal 4 2 2 3 5 3 4" xfId="21786" xr:uid="{00000000-0005-0000-0000-0000D7540000}"/>
    <cellStyle name="Normal 4 2 2 3 5 4" xfId="21787" xr:uid="{00000000-0005-0000-0000-0000D8540000}"/>
    <cellStyle name="Normal 4 2 2 3 5 4 2" xfId="21788" xr:uid="{00000000-0005-0000-0000-0000D9540000}"/>
    <cellStyle name="Normal 4 2 2 3 5 4 3" xfId="21789" xr:uid="{00000000-0005-0000-0000-0000DA540000}"/>
    <cellStyle name="Normal 4 2 2 3 5 4 4" xfId="21790" xr:uid="{00000000-0005-0000-0000-0000DB540000}"/>
    <cellStyle name="Normal 4 2 2 3 5 5" xfId="21791" xr:uid="{00000000-0005-0000-0000-0000DC540000}"/>
    <cellStyle name="Normal 4 2 2 3 5 5 2" xfId="21792" xr:uid="{00000000-0005-0000-0000-0000DD540000}"/>
    <cellStyle name="Normal 4 2 2 3 5 5 3" xfId="21793" xr:uid="{00000000-0005-0000-0000-0000DE540000}"/>
    <cellStyle name="Normal 4 2 2 3 5 5 4" xfId="21794" xr:uid="{00000000-0005-0000-0000-0000DF540000}"/>
    <cellStyle name="Normal 4 2 2 3 5 6" xfId="21795" xr:uid="{00000000-0005-0000-0000-0000E0540000}"/>
    <cellStyle name="Normal 4 2 2 3 5 6 2" xfId="21796" xr:uid="{00000000-0005-0000-0000-0000E1540000}"/>
    <cellStyle name="Normal 4 2 2 3 5 6 3" xfId="21797" xr:uid="{00000000-0005-0000-0000-0000E2540000}"/>
    <cellStyle name="Normal 4 2 2 3 5 6 4" xfId="21798" xr:uid="{00000000-0005-0000-0000-0000E3540000}"/>
    <cellStyle name="Normal 4 2 2 3 5 7" xfId="21799" xr:uid="{00000000-0005-0000-0000-0000E4540000}"/>
    <cellStyle name="Normal 4 2 2 3 5 7 2" xfId="21800" xr:uid="{00000000-0005-0000-0000-0000E5540000}"/>
    <cellStyle name="Normal 4 2 2 3 5 7 3" xfId="21801" xr:uid="{00000000-0005-0000-0000-0000E6540000}"/>
    <cellStyle name="Normal 4 2 2 3 5 7 4" xfId="21802" xr:uid="{00000000-0005-0000-0000-0000E7540000}"/>
    <cellStyle name="Normal 4 2 2 3 5 8" xfId="21803" xr:uid="{00000000-0005-0000-0000-0000E8540000}"/>
    <cellStyle name="Normal 4 2 2 3 5 9" xfId="21804" xr:uid="{00000000-0005-0000-0000-0000E9540000}"/>
    <cellStyle name="Normal 4 2 2 3 6" xfId="21805" xr:uid="{00000000-0005-0000-0000-0000EA540000}"/>
    <cellStyle name="Normal 4 2 2 3 6 2" xfId="21806" xr:uid="{00000000-0005-0000-0000-0000EB540000}"/>
    <cellStyle name="Normal 4 2 2 3 6 2 2" xfId="21807" xr:uid="{00000000-0005-0000-0000-0000EC540000}"/>
    <cellStyle name="Normal 4 2 2 3 6 2 3" xfId="21808" xr:uid="{00000000-0005-0000-0000-0000ED540000}"/>
    <cellStyle name="Normal 4 2 2 3 6 2 4" xfId="21809" xr:uid="{00000000-0005-0000-0000-0000EE540000}"/>
    <cellStyle name="Normal 4 2 2 3 6 3" xfId="21810" xr:uid="{00000000-0005-0000-0000-0000EF540000}"/>
    <cellStyle name="Normal 4 2 2 3 6 3 2" xfId="21811" xr:uid="{00000000-0005-0000-0000-0000F0540000}"/>
    <cellStyle name="Normal 4 2 2 3 6 3 3" xfId="21812" xr:uid="{00000000-0005-0000-0000-0000F1540000}"/>
    <cellStyle name="Normal 4 2 2 3 6 3 4" xfId="21813" xr:uid="{00000000-0005-0000-0000-0000F2540000}"/>
    <cellStyle name="Normal 4 2 2 3 6 4" xfId="21814" xr:uid="{00000000-0005-0000-0000-0000F3540000}"/>
    <cellStyle name="Normal 4 2 2 3 6 4 2" xfId="21815" xr:uid="{00000000-0005-0000-0000-0000F4540000}"/>
    <cellStyle name="Normal 4 2 2 3 6 4 3" xfId="21816" xr:uid="{00000000-0005-0000-0000-0000F5540000}"/>
    <cellStyle name="Normal 4 2 2 3 6 4 4" xfId="21817" xr:uid="{00000000-0005-0000-0000-0000F6540000}"/>
    <cellStyle name="Normal 4 2 2 3 6 5" xfId="21818" xr:uid="{00000000-0005-0000-0000-0000F7540000}"/>
    <cellStyle name="Normal 4 2 2 3 6 5 2" xfId="21819" xr:uid="{00000000-0005-0000-0000-0000F8540000}"/>
    <cellStyle name="Normal 4 2 2 3 6 5 3" xfId="21820" xr:uid="{00000000-0005-0000-0000-0000F9540000}"/>
    <cellStyle name="Normal 4 2 2 3 6 5 4" xfId="21821" xr:uid="{00000000-0005-0000-0000-0000FA540000}"/>
    <cellStyle name="Normal 4 2 2 3 6 6" xfId="21822" xr:uid="{00000000-0005-0000-0000-0000FB540000}"/>
    <cellStyle name="Normal 4 2 2 3 6 7" xfId="21823" xr:uid="{00000000-0005-0000-0000-0000FC540000}"/>
    <cellStyle name="Normal 4 2 2 3 6 8" xfId="21824" xr:uid="{00000000-0005-0000-0000-0000FD540000}"/>
    <cellStyle name="Normal 4 2 2 3 7" xfId="21825" xr:uid="{00000000-0005-0000-0000-0000FE540000}"/>
    <cellStyle name="Normal 4 2 2 3 7 2" xfId="21826" xr:uid="{00000000-0005-0000-0000-0000FF540000}"/>
    <cellStyle name="Normal 4 2 2 3 7 3" xfId="21827" xr:uid="{00000000-0005-0000-0000-000000550000}"/>
    <cellStyle name="Normal 4 2 2 3 7 4" xfId="21828" xr:uid="{00000000-0005-0000-0000-000001550000}"/>
    <cellStyle name="Normal 4 2 2 3 8" xfId="21829" xr:uid="{00000000-0005-0000-0000-000002550000}"/>
    <cellStyle name="Normal 4 2 2 3 8 2" xfId="21830" xr:uid="{00000000-0005-0000-0000-000003550000}"/>
    <cellStyle name="Normal 4 2 2 3 8 3" xfId="21831" xr:uid="{00000000-0005-0000-0000-000004550000}"/>
    <cellStyle name="Normal 4 2 2 3 8 4" xfId="21832" xr:uid="{00000000-0005-0000-0000-000005550000}"/>
    <cellStyle name="Normal 4 2 2 3 9" xfId="21833" xr:uid="{00000000-0005-0000-0000-000006550000}"/>
    <cellStyle name="Normal 4 2 2 3 9 2" xfId="21834" xr:uid="{00000000-0005-0000-0000-000007550000}"/>
    <cellStyle name="Normal 4 2 2 3 9 3" xfId="21835" xr:uid="{00000000-0005-0000-0000-000008550000}"/>
    <cellStyle name="Normal 4 2 2 3 9 4" xfId="21836" xr:uid="{00000000-0005-0000-0000-000009550000}"/>
    <cellStyle name="Normal 4 2 2 4" xfId="21837" xr:uid="{00000000-0005-0000-0000-00000A550000}"/>
    <cellStyle name="Normal 4 2 2 4 10" xfId="21838" xr:uid="{00000000-0005-0000-0000-00000B550000}"/>
    <cellStyle name="Normal 4 2 2 4 10 2" xfId="21839" xr:uid="{00000000-0005-0000-0000-00000C550000}"/>
    <cellStyle name="Normal 4 2 2 4 10 3" xfId="21840" xr:uid="{00000000-0005-0000-0000-00000D550000}"/>
    <cellStyle name="Normal 4 2 2 4 10 4" xfId="21841" xr:uid="{00000000-0005-0000-0000-00000E550000}"/>
    <cellStyle name="Normal 4 2 2 4 11" xfId="21842" xr:uid="{00000000-0005-0000-0000-00000F550000}"/>
    <cellStyle name="Normal 4 2 2 4 11 2" xfId="21843" xr:uid="{00000000-0005-0000-0000-000010550000}"/>
    <cellStyle name="Normal 4 2 2 4 11 3" xfId="21844" xr:uid="{00000000-0005-0000-0000-000011550000}"/>
    <cellStyle name="Normal 4 2 2 4 11 4" xfId="21845" xr:uid="{00000000-0005-0000-0000-000012550000}"/>
    <cellStyle name="Normal 4 2 2 4 12" xfId="21846" xr:uid="{00000000-0005-0000-0000-000013550000}"/>
    <cellStyle name="Normal 4 2 2 4 12 2" xfId="21847" xr:uid="{00000000-0005-0000-0000-000014550000}"/>
    <cellStyle name="Normal 4 2 2 4 12 3" xfId="21848" xr:uid="{00000000-0005-0000-0000-000015550000}"/>
    <cellStyle name="Normal 4 2 2 4 12 4" xfId="21849" xr:uid="{00000000-0005-0000-0000-000016550000}"/>
    <cellStyle name="Normal 4 2 2 4 13" xfId="21850" xr:uid="{00000000-0005-0000-0000-000017550000}"/>
    <cellStyle name="Normal 4 2 2 4 13 2" xfId="21851" xr:uid="{00000000-0005-0000-0000-000018550000}"/>
    <cellStyle name="Normal 4 2 2 4 13 3" xfId="21852" xr:uid="{00000000-0005-0000-0000-000019550000}"/>
    <cellStyle name="Normal 4 2 2 4 13 4" xfId="21853" xr:uid="{00000000-0005-0000-0000-00001A550000}"/>
    <cellStyle name="Normal 4 2 2 4 14" xfId="21854" xr:uid="{00000000-0005-0000-0000-00001B550000}"/>
    <cellStyle name="Normal 4 2 2 4 15" xfId="21855" xr:uid="{00000000-0005-0000-0000-00001C550000}"/>
    <cellStyle name="Normal 4 2 2 4 16" xfId="21856" xr:uid="{00000000-0005-0000-0000-00001D550000}"/>
    <cellStyle name="Normal 4 2 2 4 17" xfId="21857" xr:uid="{00000000-0005-0000-0000-00001E550000}"/>
    <cellStyle name="Normal 4 2 2 4 18" xfId="21858" xr:uid="{00000000-0005-0000-0000-00001F550000}"/>
    <cellStyle name="Normal 4 2 2 4 2" xfId="21859" xr:uid="{00000000-0005-0000-0000-000020550000}"/>
    <cellStyle name="Normal 4 2 2 4 2 10" xfId="21860" xr:uid="{00000000-0005-0000-0000-000021550000}"/>
    <cellStyle name="Normal 4 2 2 4 2 11" xfId="21861" xr:uid="{00000000-0005-0000-0000-000022550000}"/>
    <cellStyle name="Normal 4 2 2 4 2 12" xfId="21862" xr:uid="{00000000-0005-0000-0000-000023550000}"/>
    <cellStyle name="Normal 4 2 2 4 2 13" xfId="21863" xr:uid="{00000000-0005-0000-0000-000024550000}"/>
    <cellStyle name="Normal 4 2 2 4 2 14" xfId="21864" xr:uid="{00000000-0005-0000-0000-000025550000}"/>
    <cellStyle name="Normal 4 2 2 4 2 2" xfId="21865" xr:uid="{00000000-0005-0000-0000-000026550000}"/>
    <cellStyle name="Normal 4 2 2 4 2 2 10" xfId="21866" xr:uid="{00000000-0005-0000-0000-000027550000}"/>
    <cellStyle name="Normal 4 2 2 4 2 2 11" xfId="21867" xr:uid="{00000000-0005-0000-0000-000028550000}"/>
    <cellStyle name="Normal 4 2 2 4 2 2 12" xfId="21868" xr:uid="{00000000-0005-0000-0000-000029550000}"/>
    <cellStyle name="Normal 4 2 2 4 2 2 2" xfId="21869" xr:uid="{00000000-0005-0000-0000-00002A550000}"/>
    <cellStyle name="Normal 4 2 2 4 2 2 2 2" xfId="21870" xr:uid="{00000000-0005-0000-0000-00002B550000}"/>
    <cellStyle name="Normal 4 2 2 4 2 2 2 2 2" xfId="21871" xr:uid="{00000000-0005-0000-0000-00002C550000}"/>
    <cellStyle name="Normal 4 2 2 4 2 2 2 2 3" xfId="21872" xr:uid="{00000000-0005-0000-0000-00002D550000}"/>
    <cellStyle name="Normal 4 2 2 4 2 2 2 2 4" xfId="21873" xr:uid="{00000000-0005-0000-0000-00002E550000}"/>
    <cellStyle name="Normal 4 2 2 4 2 2 2 3" xfId="21874" xr:uid="{00000000-0005-0000-0000-00002F550000}"/>
    <cellStyle name="Normal 4 2 2 4 2 2 2 3 2" xfId="21875" xr:uid="{00000000-0005-0000-0000-000030550000}"/>
    <cellStyle name="Normal 4 2 2 4 2 2 2 3 3" xfId="21876" xr:uid="{00000000-0005-0000-0000-000031550000}"/>
    <cellStyle name="Normal 4 2 2 4 2 2 2 3 4" xfId="21877" xr:uid="{00000000-0005-0000-0000-000032550000}"/>
    <cellStyle name="Normal 4 2 2 4 2 2 2 4" xfId="21878" xr:uid="{00000000-0005-0000-0000-000033550000}"/>
    <cellStyle name="Normal 4 2 2 4 2 2 2 5" xfId="21879" xr:uid="{00000000-0005-0000-0000-000034550000}"/>
    <cellStyle name="Normal 4 2 2 4 2 2 2 6" xfId="21880" xr:uid="{00000000-0005-0000-0000-000035550000}"/>
    <cellStyle name="Normal 4 2 2 4 2 2 3" xfId="21881" xr:uid="{00000000-0005-0000-0000-000036550000}"/>
    <cellStyle name="Normal 4 2 2 4 2 2 3 2" xfId="21882" xr:uid="{00000000-0005-0000-0000-000037550000}"/>
    <cellStyle name="Normal 4 2 2 4 2 2 3 3" xfId="21883" xr:uid="{00000000-0005-0000-0000-000038550000}"/>
    <cellStyle name="Normal 4 2 2 4 2 2 3 4" xfId="21884" xr:uid="{00000000-0005-0000-0000-000039550000}"/>
    <cellStyle name="Normal 4 2 2 4 2 2 4" xfId="21885" xr:uid="{00000000-0005-0000-0000-00003A550000}"/>
    <cellStyle name="Normal 4 2 2 4 2 2 4 2" xfId="21886" xr:uid="{00000000-0005-0000-0000-00003B550000}"/>
    <cellStyle name="Normal 4 2 2 4 2 2 4 3" xfId="21887" xr:uid="{00000000-0005-0000-0000-00003C550000}"/>
    <cellStyle name="Normal 4 2 2 4 2 2 4 4" xfId="21888" xr:uid="{00000000-0005-0000-0000-00003D550000}"/>
    <cellStyle name="Normal 4 2 2 4 2 2 5" xfId="21889" xr:uid="{00000000-0005-0000-0000-00003E550000}"/>
    <cellStyle name="Normal 4 2 2 4 2 2 5 2" xfId="21890" xr:uid="{00000000-0005-0000-0000-00003F550000}"/>
    <cellStyle name="Normal 4 2 2 4 2 2 5 3" xfId="21891" xr:uid="{00000000-0005-0000-0000-000040550000}"/>
    <cellStyle name="Normal 4 2 2 4 2 2 5 4" xfId="21892" xr:uid="{00000000-0005-0000-0000-000041550000}"/>
    <cellStyle name="Normal 4 2 2 4 2 2 6" xfId="21893" xr:uid="{00000000-0005-0000-0000-000042550000}"/>
    <cellStyle name="Normal 4 2 2 4 2 2 6 2" xfId="21894" xr:uid="{00000000-0005-0000-0000-000043550000}"/>
    <cellStyle name="Normal 4 2 2 4 2 2 6 3" xfId="21895" xr:uid="{00000000-0005-0000-0000-000044550000}"/>
    <cellStyle name="Normal 4 2 2 4 2 2 6 4" xfId="21896" xr:uid="{00000000-0005-0000-0000-000045550000}"/>
    <cellStyle name="Normal 4 2 2 4 2 2 7" xfId="21897" xr:uid="{00000000-0005-0000-0000-000046550000}"/>
    <cellStyle name="Normal 4 2 2 4 2 2 7 2" xfId="21898" xr:uid="{00000000-0005-0000-0000-000047550000}"/>
    <cellStyle name="Normal 4 2 2 4 2 2 7 3" xfId="21899" xr:uid="{00000000-0005-0000-0000-000048550000}"/>
    <cellStyle name="Normal 4 2 2 4 2 2 7 4" xfId="21900" xr:uid="{00000000-0005-0000-0000-000049550000}"/>
    <cellStyle name="Normal 4 2 2 4 2 2 8" xfId="21901" xr:uid="{00000000-0005-0000-0000-00004A550000}"/>
    <cellStyle name="Normal 4 2 2 4 2 2 9" xfId="21902" xr:uid="{00000000-0005-0000-0000-00004B550000}"/>
    <cellStyle name="Normal 4 2 2 4 2 3" xfId="21903" xr:uid="{00000000-0005-0000-0000-00004C550000}"/>
    <cellStyle name="Normal 4 2 2 4 2 3 2" xfId="21904" xr:uid="{00000000-0005-0000-0000-00004D550000}"/>
    <cellStyle name="Normal 4 2 2 4 2 3 2 2" xfId="21905" xr:uid="{00000000-0005-0000-0000-00004E550000}"/>
    <cellStyle name="Normal 4 2 2 4 2 3 2 3" xfId="21906" xr:uid="{00000000-0005-0000-0000-00004F550000}"/>
    <cellStyle name="Normal 4 2 2 4 2 3 2 4" xfId="21907" xr:uid="{00000000-0005-0000-0000-000050550000}"/>
    <cellStyle name="Normal 4 2 2 4 2 3 3" xfId="21908" xr:uid="{00000000-0005-0000-0000-000051550000}"/>
    <cellStyle name="Normal 4 2 2 4 2 3 3 2" xfId="21909" xr:uid="{00000000-0005-0000-0000-000052550000}"/>
    <cellStyle name="Normal 4 2 2 4 2 3 3 3" xfId="21910" xr:uid="{00000000-0005-0000-0000-000053550000}"/>
    <cellStyle name="Normal 4 2 2 4 2 3 3 4" xfId="21911" xr:uid="{00000000-0005-0000-0000-000054550000}"/>
    <cellStyle name="Normal 4 2 2 4 2 3 4" xfId="21912" xr:uid="{00000000-0005-0000-0000-000055550000}"/>
    <cellStyle name="Normal 4 2 2 4 2 3 5" xfId="21913" xr:uid="{00000000-0005-0000-0000-000056550000}"/>
    <cellStyle name="Normal 4 2 2 4 2 3 6" xfId="21914" xr:uid="{00000000-0005-0000-0000-000057550000}"/>
    <cellStyle name="Normal 4 2 2 4 2 4" xfId="21915" xr:uid="{00000000-0005-0000-0000-000058550000}"/>
    <cellStyle name="Normal 4 2 2 4 2 4 2" xfId="21916" xr:uid="{00000000-0005-0000-0000-000059550000}"/>
    <cellStyle name="Normal 4 2 2 4 2 4 3" xfId="21917" xr:uid="{00000000-0005-0000-0000-00005A550000}"/>
    <cellStyle name="Normal 4 2 2 4 2 4 4" xfId="21918" xr:uid="{00000000-0005-0000-0000-00005B550000}"/>
    <cellStyle name="Normal 4 2 2 4 2 5" xfId="21919" xr:uid="{00000000-0005-0000-0000-00005C550000}"/>
    <cellStyle name="Normal 4 2 2 4 2 5 2" xfId="21920" xr:uid="{00000000-0005-0000-0000-00005D550000}"/>
    <cellStyle name="Normal 4 2 2 4 2 5 3" xfId="21921" xr:uid="{00000000-0005-0000-0000-00005E550000}"/>
    <cellStyle name="Normal 4 2 2 4 2 5 4" xfId="21922" xr:uid="{00000000-0005-0000-0000-00005F550000}"/>
    <cellStyle name="Normal 4 2 2 4 2 6" xfId="21923" xr:uid="{00000000-0005-0000-0000-000060550000}"/>
    <cellStyle name="Normal 4 2 2 4 2 6 2" xfId="21924" xr:uid="{00000000-0005-0000-0000-000061550000}"/>
    <cellStyle name="Normal 4 2 2 4 2 6 3" xfId="21925" xr:uid="{00000000-0005-0000-0000-000062550000}"/>
    <cellStyle name="Normal 4 2 2 4 2 6 4" xfId="21926" xr:uid="{00000000-0005-0000-0000-000063550000}"/>
    <cellStyle name="Normal 4 2 2 4 2 7" xfId="21927" xr:uid="{00000000-0005-0000-0000-000064550000}"/>
    <cellStyle name="Normal 4 2 2 4 2 7 2" xfId="21928" xr:uid="{00000000-0005-0000-0000-000065550000}"/>
    <cellStyle name="Normal 4 2 2 4 2 7 3" xfId="21929" xr:uid="{00000000-0005-0000-0000-000066550000}"/>
    <cellStyle name="Normal 4 2 2 4 2 7 4" xfId="21930" xr:uid="{00000000-0005-0000-0000-000067550000}"/>
    <cellStyle name="Normal 4 2 2 4 2 8" xfId="21931" xr:uid="{00000000-0005-0000-0000-000068550000}"/>
    <cellStyle name="Normal 4 2 2 4 2 8 2" xfId="21932" xr:uid="{00000000-0005-0000-0000-000069550000}"/>
    <cellStyle name="Normal 4 2 2 4 2 8 3" xfId="21933" xr:uid="{00000000-0005-0000-0000-00006A550000}"/>
    <cellStyle name="Normal 4 2 2 4 2 8 4" xfId="21934" xr:uid="{00000000-0005-0000-0000-00006B550000}"/>
    <cellStyle name="Normal 4 2 2 4 2 9" xfId="21935" xr:uid="{00000000-0005-0000-0000-00006C550000}"/>
    <cellStyle name="Normal 4 2 2 4 2 9 2" xfId="21936" xr:uid="{00000000-0005-0000-0000-00006D550000}"/>
    <cellStyle name="Normal 4 2 2 4 2 9 3" xfId="21937" xr:uid="{00000000-0005-0000-0000-00006E550000}"/>
    <cellStyle name="Normal 4 2 2 4 2 9 4" xfId="21938" xr:uid="{00000000-0005-0000-0000-00006F550000}"/>
    <cellStyle name="Normal 4 2 2 4 3" xfId="21939" xr:uid="{00000000-0005-0000-0000-000070550000}"/>
    <cellStyle name="Normal 4 2 2 4 3 10" xfId="21940" xr:uid="{00000000-0005-0000-0000-000071550000}"/>
    <cellStyle name="Normal 4 2 2 4 3 11" xfId="21941" xr:uid="{00000000-0005-0000-0000-000072550000}"/>
    <cellStyle name="Normal 4 2 2 4 3 12" xfId="21942" xr:uid="{00000000-0005-0000-0000-000073550000}"/>
    <cellStyle name="Normal 4 2 2 4 3 13" xfId="21943" xr:uid="{00000000-0005-0000-0000-000074550000}"/>
    <cellStyle name="Normal 4 2 2 4 3 14" xfId="21944" xr:uid="{00000000-0005-0000-0000-000075550000}"/>
    <cellStyle name="Normal 4 2 2 4 3 2" xfId="21945" xr:uid="{00000000-0005-0000-0000-000076550000}"/>
    <cellStyle name="Normal 4 2 2 4 3 2 10" xfId="21946" xr:uid="{00000000-0005-0000-0000-000077550000}"/>
    <cellStyle name="Normal 4 2 2 4 3 2 11" xfId="21947" xr:uid="{00000000-0005-0000-0000-000078550000}"/>
    <cellStyle name="Normal 4 2 2 4 3 2 12" xfId="21948" xr:uid="{00000000-0005-0000-0000-000079550000}"/>
    <cellStyle name="Normal 4 2 2 4 3 2 2" xfId="21949" xr:uid="{00000000-0005-0000-0000-00007A550000}"/>
    <cellStyle name="Normal 4 2 2 4 3 2 2 2" xfId="21950" xr:uid="{00000000-0005-0000-0000-00007B550000}"/>
    <cellStyle name="Normal 4 2 2 4 3 2 2 2 2" xfId="21951" xr:uid="{00000000-0005-0000-0000-00007C550000}"/>
    <cellStyle name="Normal 4 2 2 4 3 2 2 2 3" xfId="21952" xr:uid="{00000000-0005-0000-0000-00007D550000}"/>
    <cellStyle name="Normal 4 2 2 4 3 2 2 2 4" xfId="21953" xr:uid="{00000000-0005-0000-0000-00007E550000}"/>
    <cellStyle name="Normal 4 2 2 4 3 2 2 3" xfId="21954" xr:uid="{00000000-0005-0000-0000-00007F550000}"/>
    <cellStyle name="Normal 4 2 2 4 3 2 2 3 2" xfId="21955" xr:uid="{00000000-0005-0000-0000-000080550000}"/>
    <cellStyle name="Normal 4 2 2 4 3 2 2 3 3" xfId="21956" xr:uid="{00000000-0005-0000-0000-000081550000}"/>
    <cellStyle name="Normal 4 2 2 4 3 2 2 3 4" xfId="21957" xr:uid="{00000000-0005-0000-0000-000082550000}"/>
    <cellStyle name="Normal 4 2 2 4 3 2 2 4" xfId="21958" xr:uid="{00000000-0005-0000-0000-000083550000}"/>
    <cellStyle name="Normal 4 2 2 4 3 2 2 5" xfId="21959" xr:uid="{00000000-0005-0000-0000-000084550000}"/>
    <cellStyle name="Normal 4 2 2 4 3 2 2 6" xfId="21960" xr:uid="{00000000-0005-0000-0000-000085550000}"/>
    <cellStyle name="Normal 4 2 2 4 3 2 3" xfId="21961" xr:uid="{00000000-0005-0000-0000-000086550000}"/>
    <cellStyle name="Normal 4 2 2 4 3 2 3 2" xfId="21962" xr:uid="{00000000-0005-0000-0000-000087550000}"/>
    <cellStyle name="Normal 4 2 2 4 3 2 3 3" xfId="21963" xr:uid="{00000000-0005-0000-0000-000088550000}"/>
    <cellStyle name="Normal 4 2 2 4 3 2 3 4" xfId="21964" xr:uid="{00000000-0005-0000-0000-000089550000}"/>
    <cellStyle name="Normal 4 2 2 4 3 2 4" xfId="21965" xr:uid="{00000000-0005-0000-0000-00008A550000}"/>
    <cellStyle name="Normal 4 2 2 4 3 2 4 2" xfId="21966" xr:uid="{00000000-0005-0000-0000-00008B550000}"/>
    <cellStyle name="Normal 4 2 2 4 3 2 4 3" xfId="21967" xr:uid="{00000000-0005-0000-0000-00008C550000}"/>
    <cellStyle name="Normal 4 2 2 4 3 2 4 4" xfId="21968" xr:uid="{00000000-0005-0000-0000-00008D550000}"/>
    <cellStyle name="Normal 4 2 2 4 3 2 5" xfId="21969" xr:uid="{00000000-0005-0000-0000-00008E550000}"/>
    <cellStyle name="Normal 4 2 2 4 3 2 5 2" xfId="21970" xr:uid="{00000000-0005-0000-0000-00008F550000}"/>
    <cellStyle name="Normal 4 2 2 4 3 2 5 3" xfId="21971" xr:uid="{00000000-0005-0000-0000-000090550000}"/>
    <cellStyle name="Normal 4 2 2 4 3 2 5 4" xfId="21972" xr:uid="{00000000-0005-0000-0000-000091550000}"/>
    <cellStyle name="Normal 4 2 2 4 3 2 6" xfId="21973" xr:uid="{00000000-0005-0000-0000-000092550000}"/>
    <cellStyle name="Normal 4 2 2 4 3 2 6 2" xfId="21974" xr:uid="{00000000-0005-0000-0000-000093550000}"/>
    <cellStyle name="Normal 4 2 2 4 3 2 6 3" xfId="21975" xr:uid="{00000000-0005-0000-0000-000094550000}"/>
    <cellStyle name="Normal 4 2 2 4 3 2 6 4" xfId="21976" xr:uid="{00000000-0005-0000-0000-000095550000}"/>
    <cellStyle name="Normal 4 2 2 4 3 2 7" xfId="21977" xr:uid="{00000000-0005-0000-0000-000096550000}"/>
    <cellStyle name="Normal 4 2 2 4 3 2 7 2" xfId="21978" xr:uid="{00000000-0005-0000-0000-000097550000}"/>
    <cellStyle name="Normal 4 2 2 4 3 2 7 3" xfId="21979" xr:uid="{00000000-0005-0000-0000-000098550000}"/>
    <cellStyle name="Normal 4 2 2 4 3 2 7 4" xfId="21980" xr:uid="{00000000-0005-0000-0000-000099550000}"/>
    <cellStyle name="Normal 4 2 2 4 3 2 8" xfId="21981" xr:uid="{00000000-0005-0000-0000-00009A550000}"/>
    <cellStyle name="Normal 4 2 2 4 3 2 9" xfId="21982" xr:uid="{00000000-0005-0000-0000-00009B550000}"/>
    <cellStyle name="Normal 4 2 2 4 3 3" xfId="21983" xr:uid="{00000000-0005-0000-0000-00009C550000}"/>
    <cellStyle name="Normal 4 2 2 4 3 3 2" xfId="21984" xr:uid="{00000000-0005-0000-0000-00009D550000}"/>
    <cellStyle name="Normal 4 2 2 4 3 3 2 2" xfId="21985" xr:uid="{00000000-0005-0000-0000-00009E550000}"/>
    <cellStyle name="Normal 4 2 2 4 3 3 2 3" xfId="21986" xr:uid="{00000000-0005-0000-0000-00009F550000}"/>
    <cellStyle name="Normal 4 2 2 4 3 3 2 4" xfId="21987" xr:uid="{00000000-0005-0000-0000-0000A0550000}"/>
    <cellStyle name="Normal 4 2 2 4 3 3 3" xfId="21988" xr:uid="{00000000-0005-0000-0000-0000A1550000}"/>
    <cellStyle name="Normal 4 2 2 4 3 3 3 2" xfId="21989" xr:uid="{00000000-0005-0000-0000-0000A2550000}"/>
    <cellStyle name="Normal 4 2 2 4 3 3 3 3" xfId="21990" xr:uid="{00000000-0005-0000-0000-0000A3550000}"/>
    <cellStyle name="Normal 4 2 2 4 3 3 3 4" xfId="21991" xr:uid="{00000000-0005-0000-0000-0000A4550000}"/>
    <cellStyle name="Normal 4 2 2 4 3 3 4" xfId="21992" xr:uid="{00000000-0005-0000-0000-0000A5550000}"/>
    <cellStyle name="Normal 4 2 2 4 3 3 5" xfId="21993" xr:uid="{00000000-0005-0000-0000-0000A6550000}"/>
    <cellStyle name="Normal 4 2 2 4 3 3 6" xfId="21994" xr:uid="{00000000-0005-0000-0000-0000A7550000}"/>
    <cellStyle name="Normal 4 2 2 4 3 4" xfId="21995" xr:uid="{00000000-0005-0000-0000-0000A8550000}"/>
    <cellStyle name="Normal 4 2 2 4 3 4 2" xfId="21996" xr:uid="{00000000-0005-0000-0000-0000A9550000}"/>
    <cellStyle name="Normal 4 2 2 4 3 4 3" xfId="21997" xr:uid="{00000000-0005-0000-0000-0000AA550000}"/>
    <cellStyle name="Normal 4 2 2 4 3 4 4" xfId="21998" xr:uid="{00000000-0005-0000-0000-0000AB550000}"/>
    <cellStyle name="Normal 4 2 2 4 3 5" xfId="21999" xr:uid="{00000000-0005-0000-0000-0000AC550000}"/>
    <cellStyle name="Normal 4 2 2 4 3 5 2" xfId="22000" xr:uid="{00000000-0005-0000-0000-0000AD550000}"/>
    <cellStyle name="Normal 4 2 2 4 3 5 3" xfId="22001" xr:uid="{00000000-0005-0000-0000-0000AE550000}"/>
    <cellStyle name="Normal 4 2 2 4 3 5 4" xfId="22002" xr:uid="{00000000-0005-0000-0000-0000AF550000}"/>
    <cellStyle name="Normal 4 2 2 4 3 6" xfId="22003" xr:uid="{00000000-0005-0000-0000-0000B0550000}"/>
    <cellStyle name="Normal 4 2 2 4 3 6 2" xfId="22004" xr:uid="{00000000-0005-0000-0000-0000B1550000}"/>
    <cellStyle name="Normal 4 2 2 4 3 6 3" xfId="22005" xr:uid="{00000000-0005-0000-0000-0000B2550000}"/>
    <cellStyle name="Normal 4 2 2 4 3 6 4" xfId="22006" xr:uid="{00000000-0005-0000-0000-0000B3550000}"/>
    <cellStyle name="Normal 4 2 2 4 3 7" xfId="22007" xr:uid="{00000000-0005-0000-0000-0000B4550000}"/>
    <cellStyle name="Normal 4 2 2 4 3 7 2" xfId="22008" xr:uid="{00000000-0005-0000-0000-0000B5550000}"/>
    <cellStyle name="Normal 4 2 2 4 3 7 3" xfId="22009" xr:uid="{00000000-0005-0000-0000-0000B6550000}"/>
    <cellStyle name="Normal 4 2 2 4 3 7 4" xfId="22010" xr:uid="{00000000-0005-0000-0000-0000B7550000}"/>
    <cellStyle name="Normal 4 2 2 4 3 8" xfId="22011" xr:uid="{00000000-0005-0000-0000-0000B8550000}"/>
    <cellStyle name="Normal 4 2 2 4 3 8 2" xfId="22012" xr:uid="{00000000-0005-0000-0000-0000B9550000}"/>
    <cellStyle name="Normal 4 2 2 4 3 8 3" xfId="22013" xr:uid="{00000000-0005-0000-0000-0000BA550000}"/>
    <cellStyle name="Normal 4 2 2 4 3 8 4" xfId="22014" xr:uid="{00000000-0005-0000-0000-0000BB550000}"/>
    <cellStyle name="Normal 4 2 2 4 3 9" xfId="22015" xr:uid="{00000000-0005-0000-0000-0000BC550000}"/>
    <cellStyle name="Normal 4 2 2 4 3 9 2" xfId="22016" xr:uid="{00000000-0005-0000-0000-0000BD550000}"/>
    <cellStyle name="Normal 4 2 2 4 3 9 3" xfId="22017" xr:uid="{00000000-0005-0000-0000-0000BE550000}"/>
    <cellStyle name="Normal 4 2 2 4 3 9 4" xfId="22018" xr:uid="{00000000-0005-0000-0000-0000BF550000}"/>
    <cellStyle name="Normal 4 2 2 4 4" xfId="22019" xr:uid="{00000000-0005-0000-0000-0000C0550000}"/>
    <cellStyle name="Normal 4 2 2 4 4 10" xfId="22020" xr:uid="{00000000-0005-0000-0000-0000C1550000}"/>
    <cellStyle name="Normal 4 2 2 4 4 11" xfId="22021" xr:uid="{00000000-0005-0000-0000-0000C2550000}"/>
    <cellStyle name="Normal 4 2 2 4 4 12" xfId="22022" xr:uid="{00000000-0005-0000-0000-0000C3550000}"/>
    <cellStyle name="Normal 4 2 2 4 4 2" xfId="22023" xr:uid="{00000000-0005-0000-0000-0000C4550000}"/>
    <cellStyle name="Normal 4 2 2 4 4 2 2" xfId="22024" xr:uid="{00000000-0005-0000-0000-0000C5550000}"/>
    <cellStyle name="Normal 4 2 2 4 4 2 2 2" xfId="22025" xr:uid="{00000000-0005-0000-0000-0000C6550000}"/>
    <cellStyle name="Normal 4 2 2 4 4 2 2 3" xfId="22026" xr:uid="{00000000-0005-0000-0000-0000C7550000}"/>
    <cellStyle name="Normal 4 2 2 4 4 2 2 4" xfId="22027" xr:uid="{00000000-0005-0000-0000-0000C8550000}"/>
    <cellStyle name="Normal 4 2 2 4 4 2 3" xfId="22028" xr:uid="{00000000-0005-0000-0000-0000C9550000}"/>
    <cellStyle name="Normal 4 2 2 4 4 2 3 2" xfId="22029" xr:uid="{00000000-0005-0000-0000-0000CA550000}"/>
    <cellStyle name="Normal 4 2 2 4 4 2 3 3" xfId="22030" xr:uid="{00000000-0005-0000-0000-0000CB550000}"/>
    <cellStyle name="Normal 4 2 2 4 4 2 3 4" xfId="22031" xr:uid="{00000000-0005-0000-0000-0000CC550000}"/>
    <cellStyle name="Normal 4 2 2 4 4 2 4" xfId="22032" xr:uid="{00000000-0005-0000-0000-0000CD550000}"/>
    <cellStyle name="Normal 4 2 2 4 4 2 5" xfId="22033" xr:uid="{00000000-0005-0000-0000-0000CE550000}"/>
    <cellStyle name="Normal 4 2 2 4 4 2 6" xfId="22034" xr:uid="{00000000-0005-0000-0000-0000CF550000}"/>
    <cellStyle name="Normal 4 2 2 4 4 3" xfId="22035" xr:uid="{00000000-0005-0000-0000-0000D0550000}"/>
    <cellStyle name="Normal 4 2 2 4 4 3 2" xfId="22036" xr:uid="{00000000-0005-0000-0000-0000D1550000}"/>
    <cellStyle name="Normal 4 2 2 4 4 3 3" xfId="22037" xr:uid="{00000000-0005-0000-0000-0000D2550000}"/>
    <cellStyle name="Normal 4 2 2 4 4 3 4" xfId="22038" xr:uid="{00000000-0005-0000-0000-0000D3550000}"/>
    <cellStyle name="Normal 4 2 2 4 4 4" xfId="22039" xr:uid="{00000000-0005-0000-0000-0000D4550000}"/>
    <cellStyle name="Normal 4 2 2 4 4 4 2" xfId="22040" xr:uid="{00000000-0005-0000-0000-0000D5550000}"/>
    <cellStyle name="Normal 4 2 2 4 4 4 3" xfId="22041" xr:uid="{00000000-0005-0000-0000-0000D6550000}"/>
    <cellStyle name="Normal 4 2 2 4 4 4 4" xfId="22042" xr:uid="{00000000-0005-0000-0000-0000D7550000}"/>
    <cellStyle name="Normal 4 2 2 4 4 5" xfId="22043" xr:uid="{00000000-0005-0000-0000-0000D8550000}"/>
    <cellStyle name="Normal 4 2 2 4 4 5 2" xfId="22044" xr:uid="{00000000-0005-0000-0000-0000D9550000}"/>
    <cellStyle name="Normal 4 2 2 4 4 5 3" xfId="22045" xr:uid="{00000000-0005-0000-0000-0000DA550000}"/>
    <cellStyle name="Normal 4 2 2 4 4 5 4" xfId="22046" xr:uid="{00000000-0005-0000-0000-0000DB550000}"/>
    <cellStyle name="Normal 4 2 2 4 4 6" xfId="22047" xr:uid="{00000000-0005-0000-0000-0000DC550000}"/>
    <cellStyle name="Normal 4 2 2 4 4 6 2" xfId="22048" xr:uid="{00000000-0005-0000-0000-0000DD550000}"/>
    <cellStyle name="Normal 4 2 2 4 4 6 3" xfId="22049" xr:uid="{00000000-0005-0000-0000-0000DE550000}"/>
    <cellStyle name="Normal 4 2 2 4 4 6 4" xfId="22050" xr:uid="{00000000-0005-0000-0000-0000DF550000}"/>
    <cellStyle name="Normal 4 2 2 4 4 7" xfId="22051" xr:uid="{00000000-0005-0000-0000-0000E0550000}"/>
    <cellStyle name="Normal 4 2 2 4 4 7 2" xfId="22052" xr:uid="{00000000-0005-0000-0000-0000E1550000}"/>
    <cellStyle name="Normal 4 2 2 4 4 7 3" xfId="22053" xr:uid="{00000000-0005-0000-0000-0000E2550000}"/>
    <cellStyle name="Normal 4 2 2 4 4 7 4" xfId="22054" xr:uid="{00000000-0005-0000-0000-0000E3550000}"/>
    <cellStyle name="Normal 4 2 2 4 4 8" xfId="22055" xr:uid="{00000000-0005-0000-0000-0000E4550000}"/>
    <cellStyle name="Normal 4 2 2 4 4 9" xfId="22056" xr:uid="{00000000-0005-0000-0000-0000E5550000}"/>
    <cellStyle name="Normal 4 2 2 4 5" xfId="22057" xr:uid="{00000000-0005-0000-0000-0000E6550000}"/>
    <cellStyle name="Normal 4 2 2 4 5 10" xfId="22058" xr:uid="{00000000-0005-0000-0000-0000E7550000}"/>
    <cellStyle name="Normal 4 2 2 4 5 11" xfId="22059" xr:uid="{00000000-0005-0000-0000-0000E8550000}"/>
    <cellStyle name="Normal 4 2 2 4 5 12" xfId="22060" xr:uid="{00000000-0005-0000-0000-0000E9550000}"/>
    <cellStyle name="Normal 4 2 2 4 5 2" xfId="22061" xr:uid="{00000000-0005-0000-0000-0000EA550000}"/>
    <cellStyle name="Normal 4 2 2 4 5 2 2" xfId="22062" xr:uid="{00000000-0005-0000-0000-0000EB550000}"/>
    <cellStyle name="Normal 4 2 2 4 5 2 2 2" xfId="22063" xr:uid="{00000000-0005-0000-0000-0000EC550000}"/>
    <cellStyle name="Normal 4 2 2 4 5 2 2 3" xfId="22064" xr:uid="{00000000-0005-0000-0000-0000ED550000}"/>
    <cellStyle name="Normal 4 2 2 4 5 2 2 4" xfId="22065" xr:uid="{00000000-0005-0000-0000-0000EE550000}"/>
    <cellStyle name="Normal 4 2 2 4 5 2 3" xfId="22066" xr:uid="{00000000-0005-0000-0000-0000EF550000}"/>
    <cellStyle name="Normal 4 2 2 4 5 2 3 2" xfId="22067" xr:uid="{00000000-0005-0000-0000-0000F0550000}"/>
    <cellStyle name="Normal 4 2 2 4 5 2 3 3" xfId="22068" xr:uid="{00000000-0005-0000-0000-0000F1550000}"/>
    <cellStyle name="Normal 4 2 2 4 5 2 3 4" xfId="22069" xr:uid="{00000000-0005-0000-0000-0000F2550000}"/>
    <cellStyle name="Normal 4 2 2 4 5 2 4" xfId="22070" xr:uid="{00000000-0005-0000-0000-0000F3550000}"/>
    <cellStyle name="Normal 4 2 2 4 5 2 5" xfId="22071" xr:uid="{00000000-0005-0000-0000-0000F4550000}"/>
    <cellStyle name="Normal 4 2 2 4 5 2 6" xfId="22072" xr:uid="{00000000-0005-0000-0000-0000F5550000}"/>
    <cellStyle name="Normal 4 2 2 4 5 3" xfId="22073" xr:uid="{00000000-0005-0000-0000-0000F6550000}"/>
    <cellStyle name="Normal 4 2 2 4 5 3 2" xfId="22074" xr:uid="{00000000-0005-0000-0000-0000F7550000}"/>
    <cellStyle name="Normal 4 2 2 4 5 3 3" xfId="22075" xr:uid="{00000000-0005-0000-0000-0000F8550000}"/>
    <cellStyle name="Normal 4 2 2 4 5 3 4" xfId="22076" xr:uid="{00000000-0005-0000-0000-0000F9550000}"/>
    <cellStyle name="Normal 4 2 2 4 5 4" xfId="22077" xr:uid="{00000000-0005-0000-0000-0000FA550000}"/>
    <cellStyle name="Normal 4 2 2 4 5 4 2" xfId="22078" xr:uid="{00000000-0005-0000-0000-0000FB550000}"/>
    <cellStyle name="Normal 4 2 2 4 5 4 3" xfId="22079" xr:uid="{00000000-0005-0000-0000-0000FC550000}"/>
    <cellStyle name="Normal 4 2 2 4 5 4 4" xfId="22080" xr:uid="{00000000-0005-0000-0000-0000FD550000}"/>
    <cellStyle name="Normal 4 2 2 4 5 5" xfId="22081" xr:uid="{00000000-0005-0000-0000-0000FE550000}"/>
    <cellStyle name="Normal 4 2 2 4 5 5 2" xfId="22082" xr:uid="{00000000-0005-0000-0000-0000FF550000}"/>
    <cellStyle name="Normal 4 2 2 4 5 5 3" xfId="22083" xr:uid="{00000000-0005-0000-0000-000000560000}"/>
    <cellStyle name="Normal 4 2 2 4 5 5 4" xfId="22084" xr:uid="{00000000-0005-0000-0000-000001560000}"/>
    <cellStyle name="Normal 4 2 2 4 5 6" xfId="22085" xr:uid="{00000000-0005-0000-0000-000002560000}"/>
    <cellStyle name="Normal 4 2 2 4 5 6 2" xfId="22086" xr:uid="{00000000-0005-0000-0000-000003560000}"/>
    <cellStyle name="Normal 4 2 2 4 5 6 3" xfId="22087" xr:uid="{00000000-0005-0000-0000-000004560000}"/>
    <cellStyle name="Normal 4 2 2 4 5 6 4" xfId="22088" xr:uid="{00000000-0005-0000-0000-000005560000}"/>
    <cellStyle name="Normal 4 2 2 4 5 7" xfId="22089" xr:uid="{00000000-0005-0000-0000-000006560000}"/>
    <cellStyle name="Normal 4 2 2 4 5 7 2" xfId="22090" xr:uid="{00000000-0005-0000-0000-000007560000}"/>
    <cellStyle name="Normal 4 2 2 4 5 7 3" xfId="22091" xr:uid="{00000000-0005-0000-0000-000008560000}"/>
    <cellStyle name="Normal 4 2 2 4 5 7 4" xfId="22092" xr:uid="{00000000-0005-0000-0000-000009560000}"/>
    <cellStyle name="Normal 4 2 2 4 5 8" xfId="22093" xr:uid="{00000000-0005-0000-0000-00000A560000}"/>
    <cellStyle name="Normal 4 2 2 4 5 9" xfId="22094" xr:uid="{00000000-0005-0000-0000-00000B560000}"/>
    <cellStyle name="Normal 4 2 2 4 6" xfId="22095" xr:uid="{00000000-0005-0000-0000-00000C560000}"/>
    <cellStyle name="Normal 4 2 2 4 6 2" xfId="22096" xr:uid="{00000000-0005-0000-0000-00000D560000}"/>
    <cellStyle name="Normal 4 2 2 4 6 2 2" xfId="22097" xr:uid="{00000000-0005-0000-0000-00000E560000}"/>
    <cellStyle name="Normal 4 2 2 4 6 2 3" xfId="22098" xr:uid="{00000000-0005-0000-0000-00000F560000}"/>
    <cellStyle name="Normal 4 2 2 4 6 2 4" xfId="22099" xr:uid="{00000000-0005-0000-0000-000010560000}"/>
    <cellStyle name="Normal 4 2 2 4 6 3" xfId="22100" xr:uid="{00000000-0005-0000-0000-000011560000}"/>
    <cellStyle name="Normal 4 2 2 4 6 3 2" xfId="22101" xr:uid="{00000000-0005-0000-0000-000012560000}"/>
    <cellStyle name="Normal 4 2 2 4 6 3 3" xfId="22102" xr:uid="{00000000-0005-0000-0000-000013560000}"/>
    <cellStyle name="Normal 4 2 2 4 6 3 4" xfId="22103" xr:uid="{00000000-0005-0000-0000-000014560000}"/>
    <cellStyle name="Normal 4 2 2 4 6 4" xfId="22104" xr:uid="{00000000-0005-0000-0000-000015560000}"/>
    <cellStyle name="Normal 4 2 2 4 6 4 2" xfId="22105" xr:uid="{00000000-0005-0000-0000-000016560000}"/>
    <cellStyle name="Normal 4 2 2 4 6 4 3" xfId="22106" xr:uid="{00000000-0005-0000-0000-000017560000}"/>
    <cellStyle name="Normal 4 2 2 4 6 4 4" xfId="22107" xr:uid="{00000000-0005-0000-0000-000018560000}"/>
    <cellStyle name="Normal 4 2 2 4 6 5" xfId="22108" xr:uid="{00000000-0005-0000-0000-000019560000}"/>
    <cellStyle name="Normal 4 2 2 4 6 5 2" xfId="22109" xr:uid="{00000000-0005-0000-0000-00001A560000}"/>
    <cellStyle name="Normal 4 2 2 4 6 5 3" xfId="22110" xr:uid="{00000000-0005-0000-0000-00001B560000}"/>
    <cellStyle name="Normal 4 2 2 4 6 5 4" xfId="22111" xr:uid="{00000000-0005-0000-0000-00001C560000}"/>
    <cellStyle name="Normal 4 2 2 4 6 6" xfId="22112" xr:uid="{00000000-0005-0000-0000-00001D560000}"/>
    <cellStyle name="Normal 4 2 2 4 6 7" xfId="22113" xr:uid="{00000000-0005-0000-0000-00001E560000}"/>
    <cellStyle name="Normal 4 2 2 4 6 8" xfId="22114" xr:uid="{00000000-0005-0000-0000-00001F560000}"/>
    <cellStyle name="Normal 4 2 2 4 7" xfId="22115" xr:uid="{00000000-0005-0000-0000-000020560000}"/>
    <cellStyle name="Normal 4 2 2 4 7 2" xfId="22116" xr:uid="{00000000-0005-0000-0000-000021560000}"/>
    <cellStyle name="Normal 4 2 2 4 7 3" xfId="22117" xr:uid="{00000000-0005-0000-0000-000022560000}"/>
    <cellStyle name="Normal 4 2 2 4 7 4" xfId="22118" xr:uid="{00000000-0005-0000-0000-000023560000}"/>
    <cellStyle name="Normal 4 2 2 4 8" xfId="22119" xr:uid="{00000000-0005-0000-0000-000024560000}"/>
    <cellStyle name="Normal 4 2 2 4 8 2" xfId="22120" xr:uid="{00000000-0005-0000-0000-000025560000}"/>
    <cellStyle name="Normal 4 2 2 4 8 3" xfId="22121" xr:uid="{00000000-0005-0000-0000-000026560000}"/>
    <cellStyle name="Normal 4 2 2 4 8 4" xfId="22122" xr:uid="{00000000-0005-0000-0000-000027560000}"/>
    <cellStyle name="Normal 4 2 2 4 9" xfId="22123" xr:uid="{00000000-0005-0000-0000-000028560000}"/>
    <cellStyle name="Normal 4 2 2 4 9 2" xfId="22124" xr:uid="{00000000-0005-0000-0000-000029560000}"/>
    <cellStyle name="Normal 4 2 2 4 9 3" xfId="22125" xr:uid="{00000000-0005-0000-0000-00002A560000}"/>
    <cellStyle name="Normal 4 2 2 4 9 4" xfId="22126" xr:uid="{00000000-0005-0000-0000-00002B560000}"/>
    <cellStyle name="Normal 4 2 2 5" xfId="22127" xr:uid="{00000000-0005-0000-0000-00002C560000}"/>
    <cellStyle name="Normal 4 2 2 5 10" xfId="22128" xr:uid="{00000000-0005-0000-0000-00002D560000}"/>
    <cellStyle name="Normal 4 2 2 5 10 2" xfId="22129" xr:uid="{00000000-0005-0000-0000-00002E560000}"/>
    <cellStyle name="Normal 4 2 2 5 10 3" xfId="22130" xr:uid="{00000000-0005-0000-0000-00002F560000}"/>
    <cellStyle name="Normal 4 2 2 5 10 4" xfId="22131" xr:uid="{00000000-0005-0000-0000-000030560000}"/>
    <cellStyle name="Normal 4 2 2 5 11" xfId="22132" xr:uid="{00000000-0005-0000-0000-000031560000}"/>
    <cellStyle name="Normal 4 2 2 5 11 2" xfId="22133" xr:uid="{00000000-0005-0000-0000-000032560000}"/>
    <cellStyle name="Normal 4 2 2 5 11 3" xfId="22134" xr:uid="{00000000-0005-0000-0000-000033560000}"/>
    <cellStyle name="Normal 4 2 2 5 11 4" xfId="22135" xr:uid="{00000000-0005-0000-0000-000034560000}"/>
    <cellStyle name="Normal 4 2 2 5 12" xfId="22136" xr:uid="{00000000-0005-0000-0000-000035560000}"/>
    <cellStyle name="Normal 4 2 2 5 12 2" xfId="22137" xr:uid="{00000000-0005-0000-0000-000036560000}"/>
    <cellStyle name="Normal 4 2 2 5 12 3" xfId="22138" xr:uid="{00000000-0005-0000-0000-000037560000}"/>
    <cellStyle name="Normal 4 2 2 5 12 4" xfId="22139" xr:uid="{00000000-0005-0000-0000-000038560000}"/>
    <cellStyle name="Normal 4 2 2 5 13" xfId="22140" xr:uid="{00000000-0005-0000-0000-000039560000}"/>
    <cellStyle name="Normal 4 2 2 5 14" xfId="22141" xr:uid="{00000000-0005-0000-0000-00003A560000}"/>
    <cellStyle name="Normal 4 2 2 5 15" xfId="22142" xr:uid="{00000000-0005-0000-0000-00003B560000}"/>
    <cellStyle name="Normal 4 2 2 5 16" xfId="22143" xr:uid="{00000000-0005-0000-0000-00003C560000}"/>
    <cellStyle name="Normal 4 2 2 5 17" xfId="22144" xr:uid="{00000000-0005-0000-0000-00003D560000}"/>
    <cellStyle name="Normal 4 2 2 5 2" xfId="22145" xr:uid="{00000000-0005-0000-0000-00003E560000}"/>
    <cellStyle name="Normal 4 2 2 5 2 10" xfId="22146" xr:uid="{00000000-0005-0000-0000-00003F560000}"/>
    <cellStyle name="Normal 4 2 2 5 2 11" xfId="22147" xr:uid="{00000000-0005-0000-0000-000040560000}"/>
    <cellStyle name="Normal 4 2 2 5 2 12" xfId="22148" xr:uid="{00000000-0005-0000-0000-000041560000}"/>
    <cellStyle name="Normal 4 2 2 5 2 13" xfId="22149" xr:uid="{00000000-0005-0000-0000-000042560000}"/>
    <cellStyle name="Normal 4 2 2 5 2 14" xfId="22150" xr:uid="{00000000-0005-0000-0000-000043560000}"/>
    <cellStyle name="Normal 4 2 2 5 2 2" xfId="22151" xr:uid="{00000000-0005-0000-0000-000044560000}"/>
    <cellStyle name="Normal 4 2 2 5 2 2 10" xfId="22152" xr:uid="{00000000-0005-0000-0000-000045560000}"/>
    <cellStyle name="Normal 4 2 2 5 2 2 11" xfId="22153" xr:uid="{00000000-0005-0000-0000-000046560000}"/>
    <cellStyle name="Normal 4 2 2 5 2 2 12" xfId="22154" xr:uid="{00000000-0005-0000-0000-000047560000}"/>
    <cellStyle name="Normal 4 2 2 5 2 2 2" xfId="22155" xr:uid="{00000000-0005-0000-0000-000048560000}"/>
    <cellStyle name="Normal 4 2 2 5 2 2 2 2" xfId="22156" xr:uid="{00000000-0005-0000-0000-000049560000}"/>
    <cellStyle name="Normal 4 2 2 5 2 2 2 2 2" xfId="22157" xr:uid="{00000000-0005-0000-0000-00004A560000}"/>
    <cellStyle name="Normal 4 2 2 5 2 2 2 2 3" xfId="22158" xr:uid="{00000000-0005-0000-0000-00004B560000}"/>
    <cellStyle name="Normal 4 2 2 5 2 2 2 2 4" xfId="22159" xr:uid="{00000000-0005-0000-0000-00004C560000}"/>
    <cellStyle name="Normal 4 2 2 5 2 2 2 3" xfId="22160" xr:uid="{00000000-0005-0000-0000-00004D560000}"/>
    <cellStyle name="Normal 4 2 2 5 2 2 2 3 2" xfId="22161" xr:uid="{00000000-0005-0000-0000-00004E560000}"/>
    <cellStyle name="Normal 4 2 2 5 2 2 2 3 3" xfId="22162" xr:uid="{00000000-0005-0000-0000-00004F560000}"/>
    <cellStyle name="Normal 4 2 2 5 2 2 2 3 4" xfId="22163" xr:uid="{00000000-0005-0000-0000-000050560000}"/>
    <cellStyle name="Normal 4 2 2 5 2 2 2 4" xfId="22164" xr:uid="{00000000-0005-0000-0000-000051560000}"/>
    <cellStyle name="Normal 4 2 2 5 2 2 2 5" xfId="22165" xr:uid="{00000000-0005-0000-0000-000052560000}"/>
    <cellStyle name="Normal 4 2 2 5 2 2 2 6" xfId="22166" xr:uid="{00000000-0005-0000-0000-000053560000}"/>
    <cellStyle name="Normal 4 2 2 5 2 2 3" xfId="22167" xr:uid="{00000000-0005-0000-0000-000054560000}"/>
    <cellStyle name="Normal 4 2 2 5 2 2 3 2" xfId="22168" xr:uid="{00000000-0005-0000-0000-000055560000}"/>
    <cellStyle name="Normal 4 2 2 5 2 2 3 3" xfId="22169" xr:uid="{00000000-0005-0000-0000-000056560000}"/>
    <cellStyle name="Normal 4 2 2 5 2 2 3 4" xfId="22170" xr:uid="{00000000-0005-0000-0000-000057560000}"/>
    <cellStyle name="Normal 4 2 2 5 2 2 4" xfId="22171" xr:uid="{00000000-0005-0000-0000-000058560000}"/>
    <cellStyle name="Normal 4 2 2 5 2 2 4 2" xfId="22172" xr:uid="{00000000-0005-0000-0000-000059560000}"/>
    <cellStyle name="Normal 4 2 2 5 2 2 4 3" xfId="22173" xr:uid="{00000000-0005-0000-0000-00005A560000}"/>
    <cellStyle name="Normal 4 2 2 5 2 2 4 4" xfId="22174" xr:uid="{00000000-0005-0000-0000-00005B560000}"/>
    <cellStyle name="Normal 4 2 2 5 2 2 5" xfId="22175" xr:uid="{00000000-0005-0000-0000-00005C560000}"/>
    <cellStyle name="Normal 4 2 2 5 2 2 5 2" xfId="22176" xr:uid="{00000000-0005-0000-0000-00005D560000}"/>
    <cellStyle name="Normal 4 2 2 5 2 2 5 3" xfId="22177" xr:uid="{00000000-0005-0000-0000-00005E560000}"/>
    <cellStyle name="Normal 4 2 2 5 2 2 5 4" xfId="22178" xr:uid="{00000000-0005-0000-0000-00005F560000}"/>
    <cellStyle name="Normal 4 2 2 5 2 2 6" xfId="22179" xr:uid="{00000000-0005-0000-0000-000060560000}"/>
    <cellStyle name="Normal 4 2 2 5 2 2 6 2" xfId="22180" xr:uid="{00000000-0005-0000-0000-000061560000}"/>
    <cellStyle name="Normal 4 2 2 5 2 2 6 3" xfId="22181" xr:uid="{00000000-0005-0000-0000-000062560000}"/>
    <cellStyle name="Normal 4 2 2 5 2 2 6 4" xfId="22182" xr:uid="{00000000-0005-0000-0000-000063560000}"/>
    <cellStyle name="Normal 4 2 2 5 2 2 7" xfId="22183" xr:uid="{00000000-0005-0000-0000-000064560000}"/>
    <cellStyle name="Normal 4 2 2 5 2 2 7 2" xfId="22184" xr:uid="{00000000-0005-0000-0000-000065560000}"/>
    <cellStyle name="Normal 4 2 2 5 2 2 7 3" xfId="22185" xr:uid="{00000000-0005-0000-0000-000066560000}"/>
    <cellStyle name="Normal 4 2 2 5 2 2 7 4" xfId="22186" xr:uid="{00000000-0005-0000-0000-000067560000}"/>
    <cellStyle name="Normal 4 2 2 5 2 2 8" xfId="22187" xr:uid="{00000000-0005-0000-0000-000068560000}"/>
    <cellStyle name="Normal 4 2 2 5 2 2 9" xfId="22188" xr:uid="{00000000-0005-0000-0000-000069560000}"/>
    <cellStyle name="Normal 4 2 2 5 2 3" xfId="22189" xr:uid="{00000000-0005-0000-0000-00006A560000}"/>
    <cellStyle name="Normal 4 2 2 5 2 3 2" xfId="22190" xr:uid="{00000000-0005-0000-0000-00006B560000}"/>
    <cellStyle name="Normal 4 2 2 5 2 3 2 2" xfId="22191" xr:uid="{00000000-0005-0000-0000-00006C560000}"/>
    <cellStyle name="Normal 4 2 2 5 2 3 2 3" xfId="22192" xr:uid="{00000000-0005-0000-0000-00006D560000}"/>
    <cellStyle name="Normal 4 2 2 5 2 3 2 4" xfId="22193" xr:uid="{00000000-0005-0000-0000-00006E560000}"/>
    <cellStyle name="Normal 4 2 2 5 2 3 3" xfId="22194" xr:uid="{00000000-0005-0000-0000-00006F560000}"/>
    <cellStyle name="Normal 4 2 2 5 2 3 3 2" xfId="22195" xr:uid="{00000000-0005-0000-0000-000070560000}"/>
    <cellStyle name="Normal 4 2 2 5 2 3 3 3" xfId="22196" xr:uid="{00000000-0005-0000-0000-000071560000}"/>
    <cellStyle name="Normal 4 2 2 5 2 3 3 4" xfId="22197" xr:uid="{00000000-0005-0000-0000-000072560000}"/>
    <cellStyle name="Normal 4 2 2 5 2 3 4" xfId="22198" xr:uid="{00000000-0005-0000-0000-000073560000}"/>
    <cellStyle name="Normal 4 2 2 5 2 3 5" xfId="22199" xr:uid="{00000000-0005-0000-0000-000074560000}"/>
    <cellStyle name="Normal 4 2 2 5 2 3 6" xfId="22200" xr:uid="{00000000-0005-0000-0000-000075560000}"/>
    <cellStyle name="Normal 4 2 2 5 2 4" xfId="22201" xr:uid="{00000000-0005-0000-0000-000076560000}"/>
    <cellStyle name="Normal 4 2 2 5 2 4 2" xfId="22202" xr:uid="{00000000-0005-0000-0000-000077560000}"/>
    <cellStyle name="Normal 4 2 2 5 2 4 3" xfId="22203" xr:uid="{00000000-0005-0000-0000-000078560000}"/>
    <cellStyle name="Normal 4 2 2 5 2 4 4" xfId="22204" xr:uid="{00000000-0005-0000-0000-000079560000}"/>
    <cellStyle name="Normal 4 2 2 5 2 5" xfId="22205" xr:uid="{00000000-0005-0000-0000-00007A560000}"/>
    <cellStyle name="Normal 4 2 2 5 2 5 2" xfId="22206" xr:uid="{00000000-0005-0000-0000-00007B560000}"/>
    <cellStyle name="Normal 4 2 2 5 2 5 3" xfId="22207" xr:uid="{00000000-0005-0000-0000-00007C560000}"/>
    <cellStyle name="Normal 4 2 2 5 2 5 4" xfId="22208" xr:uid="{00000000-0005-0000-0000-00007D560000}"/>
    <cellStyle name="Normal 4 2 2 5 2 6" xfId="22209" xr:uid="{00000000-0005-0000-0000-00007E560000}"/>
    <cellStyle name="Normal 4 2 2 5 2 6 2" xfId="22210" xr:uid="{00000000-0005-0000-0000-00007F560000}"/>
    <cellStyle name="Normal 4 2 2 5 2 6 3" xfId="22211" xr:uid="{00000000-0005-0000-0000-000080560000}"/>
    <cellStyle name="Normal 4 2 2 5 2 6 4" xfId="22212" xr:uid="{00000000-0005-0000-0000-000081560000}"/>
    <cellStyle name="Normal 4 2 2 5 2 7" xfId="22213" xr:uid="{00000000-0005-0000-0000-000082560000}"/>
    <cellStyle name="Normal 4 2 2 5 2 7 2" xfId="22214" xr:uid="{00000000-0005-0000-0000-000083560000}"/>
    <cellStyle name="Normal 4 2 2 5 2 7 3" xfId="22215" xr:uid="{00000000-0005-0000-0000-000084560000}"/>
    <cellStyle name="Normal 4 2 2 5 2 7 4" xfId="22216" xr:uid="{00000000-0005-0000-0000-000085560000}"/>
    <cellStyle name="Normal 4 2 2 5 2 8" xfId="22217" xr:uid="{00000000-0005-0000-0000-000086560000}"/>
    <cellStyle name="Normal 4 2 2 5 2 8 2" xfId="22218" xr:uid="{00000000-0005-0000-0000-000087560000}"/>
    <cellStyle name="Normal 4 2 2 5 2 8 3" xfId="22219" xr:uid="{00000000-0005-0000-0000-000088560000}"/>
    <cellStyle name="Normal 4 2 2 5 2 8 4" xfId="22220" xr:uid="{00000000-0005-0000-0000-000089560000}"/>
    <cellStyle name="Normal 4 2 2 5 2 9" xfId="22221" xr:uid="{00000000-0005-0000-0000-00008A560000}"/>
    <cellStyle name="Normal 4 2 2 5 2 9 2" xfId="22222" xr:uid="{00000000-0005-0000-0000-00008B560000}"/>
    <cellStyle name="Normal 4 2 2 5 2 9 3" xfId="22223" xr:uid="{00000000-0005-0000-0000-00008C560000}"/>
    <cellStyle name="Normal 4 2 2 5 2 9 4" xfId="22224" xr:uid="{00000000-0005-0000-0000-00008D560000}"/>
    <cellStyle name="Normal 4 2 2 5 3" xfId="22225" xr:uid="{00000000-0005-0000-0000-00008E560000}"/>
    <cellStyle name="Normal 4 2 2 5 3 10" xfId="22226" xr:uid="{00000000-0005-0000-0000-00008F560000}"/>
    <cellStyle name="Normal 4 2 2 5 3 11" xfId="22227" xr:uid="{00000000-0005-0000-0000-000090560000}"/>
    <cellStyle name="Normal 4 2 2 5 3 12" xfId="22228" xr:uid="{00000000-0005-0000-0000-000091560000}"/>
    <cellStyle name="Normal 4 2 2 5 3 13" xfId="22229" xr:uid="{00000000-0005-0000-0000-000092560000}"/>
    <cellStyle name="Normal 4 2 2 5 3 14" xfId="22230" xr:uid="{00000000-0005-0000-0000-000093560000}"/>
    <cellStyle name="Normal 4 2 2 5 3 2" xfId="22231" xr:uid="{00000000-0005-0000-0000-000094560000}"/>
    <cellStyle name="Normal 4 2 2 5 3 2 10" xfId="22232" xr:uid="{00000000-0005-0000-0000-000095560000}"/>
    <cellStyle name="Normal 4 2 2 5 3 2 11" xfId="22233" xr:uid="{00000000-0005-0000-0000-000096560000}"/>
    <cellStyle name="Normal 4 2 2 5 3 2 12" xfId="22234" xr:uid="{00000000-0005-0000-0000-000097560000}"/>
    <cellStyle name="Normal 4 2 2 5 3 2 2" xfId="22235" xr:uid="{00000000-0005-0000-0000-000098560000}"/>
    <cellStyle name="Normal 4 2 2 5 3 2 2 2" xfId="22236" xr:uid="{00000000-0005-0000-0000-000099560000}"/>
    <cellStyle name="Normal 4 2 2 5 3 2 2 2 2" xfId="22237" xr:uid="{00000000-0005-0000-0000-00009A560000}"/>
    <cellStyle name="Normal 4 2 2 5 3 2 2 2 3" xfId="22238" xr:uid="{00000000-0005-0000-0000-00009B560000}"/>
    <cellStyle name="Normal 4 2 2 5 3 2 2 2 4" xfId="22239" xr:uid="{00000000-0005-0000-0000-00009C560000}"/>
    <cellStyle name="Normal 4 2 2 5 3 2 2 3" xfId="22240" xr:uid="{00000000-0005-0000-0000-00009D560000}"/>
    <cellStyle name="Normal 4 2 2 5 3 2 2 3 2" xfId="22241" xr:uid="{00000000-0005-0000-0000-00009E560000}"/>
    <cellStyle name="Normal 4 2 2 5 3 2 2 3 3" xfId="22242" xr:uid="{00000000-0005-0000-0000-00009F560000}"/>
    <cellStyle name="Normal 4 2 2 5 3 2 2 3 4" xfId="22243" xr:uid="{00000000-0005-0000-0000-0000A0560000}"/>
    <cellStyle name="Normal 4 2 2 5 3 2 2 4" xfId="22244" xr:uid="{00000000-0005-0000-0000-0000A1560000}"/>
    <cellStyle name="Normal 4 2 2 5 3 2 2 5" xfId="22245" xr:uid="{00000000-0005-0000-0000-0000A2560000}"/>
    <cellStyle name="Normal 4 2 2 5 3 2 2 6" xfId="22246" xr:uid="{00000000-0005-0000-0000-0000A3560000}"/>
    <cellStyle name="Normal 4 2 2 5 3 2 3" xfId="22247" xr:uid="{00000000-0005-0000-0000-0000A4560000}"/>
    <cellStyle name="Normal 4 2 2 5 3 2 3 2" xfId="22248" xr:uid="{00000000-0005-0000-0000-0000A5560000}"/>
    <cellStyle name="Normal 4 2 2 5 3 2 3 3" xfId="22249" xr:uid="{00000000-0005-0000-0000-0000A6560000}"/>
    <cellStyle name="Normal 4 2 2 5 3 2 3 4" xfId="22250" xr:uid="{00000000-0005-0000-0000-0000A7560000}"/>
    <cellStyle name="Normal 4 2 2 5 3 2 4" xfId="22251" xr:uid="{00000000-0005-0000-0000-0000A8560000}"/>
    <cellStyle name="Normal 4 2 2 5 3 2 4 2" xfId="22252" xr:uid="{00000000-0005-0000-0000-0000A9560000}"/>
    <cellStyle name="Normal 4 2 2 5 3 2 4 3" xfId="22253" xr:uid="{00000000-0005-0000-0000-0000AA560000}"/>
    <cellStyle name="Normal 4 2 2 5 3 2 4 4" xfId="22254" xr:uid="{00000000-0005-0000-0000-0000AB560000}"/>
    <cellStyle name="Normal 4 2 2 5 3 2 5" xfId="22255" xr:uid="{00000000-0005-0000-0000-0000AC560000}"/>
    <cellStyle name="Normal 4 2 2 5 3 2 5 2" xfId="22256" xr:uid="{00000000-0005-0000-0000-0000AD560000}"/>
    <cellStyle name="Normal 4 2 2 5 3 2 5 3" xfId="22257" xr:uid="{00000000-0005-0000-0000-0000AE560000}"/>
    <cellStyle name="Normal 4 2 2 5 3 2 5 4" xfId="22258" xr:uid="{00000000-0005-0000-0000-0000AF560000}"/>
    <cellStyle name="Normal 4 2 2 5 3 2 6" xfId="22259" xr:uid="{00000000-0005-0000-0000-0000B0560000}"/>
    <cellStyle name="Normal 4 2 2 5 3 2 6 2" xfId="22260" xr:uid="{00000000-0005-0000-0000-0000B1560000}"/>
    <cellStyle name="Normal 4 2 2 5 3 2 6 3" xfId="22261" xr:uid="{00000000-0005-0000-0000-0000B2560000}"/>
    <cellStyle name="Normal 4 2 2 5 3 2 6 4" xfId="22262" xr:uid="{00000000-0005-0000-0000-0000B3560000}"/>
    <cellStyle name="Normal 4 2 2 5 3 2 7" xfId="22263" xr:uid="{00000000-0005-0000-0000-0000B4560000}"/>
    <cellStyle name="Normal 4 2 2 5 3 2 7 2" xfId="22264" xr:uid="{00000000-0005-0000-0000-0000B5560000}"/>
    <cellStyle name="Normal 4 2 2 5 3 2 7 3" xfId="22265" xr:uid="{00000000-0005-0000-0000-0000B6560000}"/>
    <cellStyle name="Normal 4 2 2 5 3 2 7 4" xfId="22266" xr:uid="{00000000-0005-0000-0000-0000B7560000}"/>
    <cellStyle name="Normal 4 2 2 5 3 2 8" xfId="22267" xr:uid="{00000000-0005-0000-0000-0000B8560000}"/>
    <cellStyle name="Normal 4 2 2 5 3 2 9" xfId="22268" xr:uid="{00000000-0005-0000-0000-0000B9560000}"/>
    <cellStyle name="Normal 4 2 2 5 3 3" xfId="22269" xr:uid="{00000000-0005-0000-0000-0000BA560000}"/>
    <cellStyle name="Normal 4 2 2 5 3 3 2" xfId="22270" xr:uid="{00000000-0005-0000-0000-0000BB560000}"/>
    <cellStyle name="Normal 4 2 2 5 3 3 2 2" xfId="22271" xr:uid="{00000000-0005-0000-0000-0000BC560000}"/>
    <cellStyle name="Normal 4 2 2 5 3 3 2 3" xfId="22272" xr:uid="{00000000-0005-0000-0000-0000BD560000}"/>
    <cellStyle name="Normal 4 2 2 5 3 3 2 4" xfId="22273" xr:uid="{00000000-0005-0000-0000-0000BE560000}"/>
    <cellStyle name="Normal 4 2 2 5 3 3 3" xfId="22274" xr:uid="{00000000-0005-0000-0000-0000BF560000}"/>
    <cellStyle name="Normal 4 2 2 5 3 3 3 2" xfId="22275" xr:uid="{00000000-0005-0000-0000-0000C0560000}"/>
    <cellStyle name="Normal 4 2 2 5 3 3 3 3" xfId="22276" xr:uid="{00000000-0005-0000-0000-0000C1560000}"/>
    <cellStyle name="Normal 4 2 2 5 3 3 3 4" xfId="22277" xr:uid="{00000000-0005-0000-0000-0000C2560000}"/>
    <cellStyle name="Normal 4 2 2 5 3 3 4" xfId="22278" xr:uid="{00000000-0005-0000-0000-0000C3560000}"/>
    <cellStyle name="Normal 4 2 2 5 3 3 5" xfId="22279" xr:uid="{00000000-0005-0000-0000-0000C4560000}"/>
    <cellStyle name="Normal 4 2 2 5 3 3 6" xfId="22280" xr:uid="{00000000-0005-0000-0000-0000C5560000}"/>
    <cellStyle name="Normal 4 2 2 5 3 4" xfId="22281" xr:uid="{00000000-0005-0000-0000-0000C6560000}"/>
    <cellStyle name="Normal 4 2 2 5 3 4 2" xfId="22282" xr:uid="{00000000-0005-0000-0000-0000C7560000}"/>
    <cellStyle name="Normal 4 2 2 5 3 4 3" xfId="22283" xr:uid="{00000000-0005-0000-0000-0000C8560000}"/>
    <cellStyle name="Normal 4 2 2 5 3 4 4" xfId="22284" xr:uid="{00000000-0005-0000-0000-0000C9560000}"/>
    <cellStyle name="Normal 4 2 2 5 3 5" xfId="22285" xr:uid="{00000000-0005-0000-0000-0000CA560000}"/>
    <cellStyle name="Normal 4 2 2 5 3 5 2" xfId="22286" xr:uid="{00000000-0005-0000-0000-0000CB560000}"/>
    <cellStyle name="Normal 4 2 2 5 3 5 3" xfId="22287" xr:uid="{00000000-0005-0000-0000-0000CC560000}"/>
    <cellStyle name="Normal 4 2 2 5 3 5 4" xfId="22288" xr:uid="{00000000-0005-0000-0000-0000CD560000}"/>
    <cellStyle name="Normal 4 2 2 5 3 6" xfId="22289" xr:uid="{00000000-0005-0000-0000-0000CE560000}"/>
    <cellStyle name="Normal 4 2 2 5 3 6 2" xfId="22290" xr:uid="{00000000-0005-0000-0000-0000CF560000}"/>
    <cellStyle name="Normal 4 2 2 5 3 6 3" xfId="22291" xr:uid="{00000000-0005-0000-0000-0000D0560000}"/>
    <cellStyle name="Normal 4 2 2 5 3 6 4" xfId="22292" xr:uid="{00000000-0005-0000-0000-0000D1560000}"/>
    <cellStyle name="Normal 4 2 2 5 3 7" xfId="22293" xr:uid="{00000000-0005-0000-0000-0000D2560000}"/>
    <cellStyle name="Normal 4 2 2 5 3 7 2" xfId="22294" xr:uid="{00000000-0005-0000-0000-0000D3560000}"/>
    <cellStyle name="Normal 4 2 2 5 3 7 3" xfId="22295" xr:uid="{00000000-0005-0000-0000-0000D4560000}"/>
    <cellStyle name="Normal 4 2 2 5 3 7 4" xfId="22296" xr:uid="{00000000-0005-0000-0000-0000D5560000}"/>
    <cellStyle name="Normal 4 2 2 5 3 8" xfId="22297" xr:uid="{00000000-0005-0000-0000-0000D6560000}"/>
    <cellStyle name="Normal 4 2 2 5 3 8 2" xfId="22298" xr:uid="{00000000-0005-0000-0000-0000D7560000}"/>
    <cellStyle name="Normal 4 2 2 5 3 8 3" xfId="22299" xr:uid="{00000000-0005-0000-0000-0000D8560000}"/>
    <cellStyle name="Normal 4 2 2 5 3 8 4" xfId="22300" xr:uid="{00000000-0005-0000-0000-0000D9560000}"/>
    <cellStyle name="Normal 4 2 2 5 3 9" xfId="22301" xr:uid="{00000000-0005-0000-0000-0000DA560000}"/>
    <cellStyle name="Normal 4 2 2 5 3 9 2" xfId="22302" xr:uid="{00000000-0005-0000-0000-0000DB560000}"/>
    <cellStyle name="Normal 4 2 2 5 3 9 3" xfId="22303" xr:uid="{00000000-0005-0000-0000-0000DC560000}"/>
    <cellStyle name="Normal 4 2 2 5 3 9 4" xfId="22304" xr:uid="{00000000-0005-0000-0000-0000DD560000}"/>
    <cellStyle name="Normal 4 2 2 5 4" xfId="22305" xr:uid="{00000000-0005-0000-0000-0000DE560000}"/>
    <cellStyle name="Normal 4 2 2 5 4 10" xfId="22306" xr:uid="{00000000-0005-0000-0000-0000DF560000}"/>
    <cellStyle name="Normal 4 2 2 5 4 11" xfId="22307" xr:uid="{00000000-0005-0000-0000-0000E0560000}"/>
    <cellStyle name="Normal 4 2 2 5 4 12" xfId="22308" xr:uid="{00000000-0005-0000-0000-0000E1560000}"/>
    <cellStyle name="Normal 4 2 2 5 4 2" xfId="22309" xr:uid="{00000000-0005-0000-0000-0000E2560000}"/>
    <cellStyle name="Normal 4 2 2 5 4 2 2" xfId="22310" xr:uid="{00000000-0005-0000-0000-0000E3560000}"/>
    <cellStyle name="Normal 4 2 2 5 4 2 2 2" xfId="22311" xr:uid="{00000000-0005-0000-0000-0000E4560000}"/>
    <cellStyle name="Normal 4 2 2 5 4 2 2 3" xfId="22312" xr:uid="{00000000-0005-0000-0000-0000E5560000}"/>
    <cellStyle name="Normal 4 2 2 5 4 2 2 4" xfId="22313" xr:uid="{00000000-0005-0000-0000-0000E6560000}"/>
    <cellStyle name="Normal 4 2 2 5 4 2 3" xfId="22314" xr:uid="{00000000-0005-0000-0000-0000E7560000}"/>
    <cellStyle name="Normal 4 2 2 5 4 2 3 2" xfId="22315" xr:uid="{00000000-0005-0000-0000-0000E8560000}"/>
    <cellStyle name="Normal 4 2 2 5 4 2 3 3" xfId="22316" xr:uid="{00000000-0005-0000-0000-0000E9560000}"/>
    <cellStyle name="Normal 4 2 2 5 4 2 3 4" xfId="22317" xr:uid="{00000000-0005-0000-0000-0000EA560000}"/>
    <cellStyle name="Normal 4 2 2 5 4 2 4" xfId="22318" xr:uid="{00000000-0005-0000-0000-0000EB560000}"/>
    <cellStyle name="Normal 4 2 2 5 4 2 5" xfId="22319" xr:uid="{00000000-0005-0000-0000-0000EC560000}"/>
    <cellStyle name="Normal 4 2 2 5 4 2 6" xfId="22320" xr:uid="{00000000-0005-0000-0000-0000ED560000}"/>
    <cellStyle name="Normal 4 2 2 5 4 3" xfId="22321" xr:uid="{00000000-0005-0000-0000-0000EE560000}"/>
    <cellStyle name="Normal 4 2 2 5 4 3 2" xfId="22322" xr:uid="{00000000-0005-0000-0000-0000EF560000}"/>
    <cellStyle name="Normal 4 2 2 5 4 3 3" xfId="22323" xr:uid="{00000000-0005-0000-0000-0000F0560000}"/>
    <cellStyle name="Normal 4 2 2 5 4 3 4" xfId="22324" xr:uid="{00000000-0005-0000-0000-0000F1560000}"/>
    <cellStyle name="Normal 4 2 2 5 4 4" xfId="22325" xr:uid="{00000000-0005-0000-0000-0000F2560000}"/>
    <cellStyle name="Normal 4 2 2 5 4 4 2" xfId="22326" xr:uid="{00000000-0005-0000-0000-0000F3560000}"/>
    <cellStyle name="Normal 4 2 2 5 4 4 3" xfId="22327" xr:uid="{00000000-0005-0000-0000-0000F4560000}"/>
    <cellStyle name="Normal 4 2 2 5 4 4 4" xfId="22328" xr:uid="{00000000-0005-0000-0000-0000F5560000}"/>
    <cellStyle name="Normal 4 2 2 5 4 5" xfId="22329" xr:uid="{00000000-0005-0000-0000-0000F6560000}"/>
    <cellStyle name="Normal 4 2 2 5 4 5 2" xfId="22330" xr:uid="{00000000-0005-0000-0000-0000F7560000}"/>
    <cellStyle name="Normal 4 2 2 5 4 5 3" xfId="22331" xr:uid="{00000000-0005-0000-0000-0000F8560000}"/>
    <cellStyle name="Normal 4 2 2 5 4 5 4" xfId="22332" xr:uid="{00000000-0005-0000-0000-0000F9560000}"/>
    <cellStyle name="Normal 4 2 2 5 4 6" xfId="22333" xr:uid="{00000000-0005-0000-0000-0000FA560000}"/>
    <cellStyle name="Normal 4 2 2 5 4 6 2" xfId="22334" xr:uid="{00000000-0005-0000-0000-0000FB560000}"/>
    <cellStyle name="Normal 4 2 2 5 4 6 3" xfId="22335" xr:uid="{00000000-0005-0000-0000-0000FC560000}"/>
    <cellStyle name="Normal 4 2 2 5 4 6 4" xfId="22336" xr:uid="{00000000-0005-0000-0000-0000FD560000}"/>
    <cellStyle name="Normal 4 2 2 5 4 7" xfId="22337" xr:uid="{00000000-0005-0000-0000-0000FE560000}"/>
    <cellStyle name="Normal 4 2 2 5 4 7 2" xfId="22338" xr:uid="{00000000-0005-0000-0000-0000FF560000}"/>
    <cellStyle name="Normal 4 2 2 5 4 7 3" xfId="22339" xr:uid="{00000000-0005-0000-0000-000000570000}"/>
    <cellStyle name="Normal 4 2 2 5 4 7 4" xfId="22340" xr:uid="{00000000-0005-0000-0000-000001570000}"/>
    <cellStyle name="Normal 4 2 2 5 4 8" xfId="22341" xr:uid="{00000000-0005-0000-0000-000002570000}"/>
    <cellStyle name="Normal 4 2 2 5 4 9" xfId="22342" xr:uid="{00000000-0005-0000-0000-000003570000}"/>
    <cellStyle name="Normal 4 2 2 5 5" xfId="22343" xr:uid="{00000000-0005-0000-0000-000004570000}"/>
    <cellStyle name="Normal 4 2 2 5 5 10" xfId="22344" xr:uid="{00000000-0005-0000-0000-000005570000}"/>
    <cellStyle name="Normal 4 2 2 5 5 11" xfId="22345" xr:uid="{00000000-0005-0000-0000-000006570000}"/>
    <cellStyle name="Normal 4 2 2 5 5 12" xfId="22346" xr:uid="{00000000-0005-0000-0000-000007570000}"/>
    <cellStyle name="Normal 4 2 2 5 5 2" xfId="22347" xr:uid="{00000000-0005-0000-0000-000008570000}"/>
    <cellStyle name="Normal 4 2 2 5 5 2 2" xfId="22348" xr:uid="{00000000-0005-0000-0000-000009570000}"/>
    <cellStyle name="Normal 4 2 2 5 5 2 2 2" xfId="22349" xr:uid="{00000000-0005-0000-0000-00000A570000}"/>
    <cellStyle name="Normal 4 2 2 5 5 2 2 3" xfId="22350" xr:uid="{00000000-0005-0000-0000-00000B570000}"/>
    <cellStyle name="Normal 4 2 2 5 5 2 2 4" xfId="22351" xr:uid="{00000000-0005-0000-0000-00000C570000}"/>
    <cellStyle name="Normal 4 2 2 5 5 2 3" xfId="22352" xr:uid="{00000000-0005-0000-0000-00000D570000}"/>
    <cellStyle name="Normal 4 2 2 5 5 2 3 2" xfId="22353" xr:uid="{00000000-0005-0000-0000-00000E570000}"/>
    <cellStyle name="Normal 4 2 2 5 5 2 3 3" xfId="22354" xr:uid="{00000000-0005-0000-0000-00000F570000}"/>
    <cellStyle name="Normal 4 2 2 5 5 2 3 4" xfId="22355" xr:uid="{00000000-0005-0000-0000-000010570000}"/>
    <cellStyle name="Normal 4 2 2 5 5 2 4" xfId="22356" xr:uid="{00000000-0005-0000-0000-000011570000}"/>
    <cellStyle name="Normal 4 2 2 5 5 2 5" xfId="22357" xr:uid="{00000000-0005-0000-0000-000012570000}"/>
    <cellStyle name="Normal 4 2 2 5 5 2 6" xfId="22358" xr:uid="{00000000-0005-0000-0000-000013570000}"/>
    <cellStyle name="Normal 4 2 2 5 5 3" xfId="22359" xr:uid="{00000000-0005-0000-0000-000014570000}"/>
    <cellStyle name="Normal 4 2 2 5 5 3 2" xfId="22360" xr:uid="{00000000-0005-0000-0000-000015570000}"/>
    <cellStyle name="Normal 4 2 2 5 5 3 3" xfId="22361" xr:uid="{00000000-0005-0000-0000-000016570000}"/>
    <cellStyle name="Normal 4 2 2 5 5 3 4" xfId="22362" xr:uid="{00000000-0005-0000-0000-000017570000}"/>
    <cellStyle name="Normal 4 2 2 5 5 4" xfId="22363" xr:uid="{00000000-0005-0000-0000-000018570000}"/>
    <cellStyle name="Normal 4 2 2 5 5 4 2" xfId="22364" xr:uid="{00000000-0005-0000-0000-000019570000}"/>
    <cellStyle name="Normal 4 2 2 5 5 4 3" xfId="22365" xr:uid="{00000000-0005-0000-0000-00001A570000}"/>
    <cellStyle name="Normal 4 2 2 5 5 4 4" xfId="22366" xr:uid="{00000000-0005-0000-0000-00001B570000}"/>
    <cellStyle name="Normal 4 2 2 5 5 5" xfId="22367" xr:uid="{00000000-0005-0000-0000-00001C570000}"/>
    <cellStyle name="Normal 4 2 2 5 5 5 2" xfId="22368" xr:uid="{00000000-0005-0000-0000-00001D570000}"/>
    <cellStyle name="Normal 4 2 2 5 5 5 3" xfId="22369" xr:uid="{00000000-0005-0000-0000-00001E570000}"/>
    <cellStyle name="Normal 4 2 2 5 5 5 4" xfId="22370" xr:uid="{00000000-0005-0000-0000-00001F570000}"/>
    <cellStyle name="Normal 4 2 2 5 5 6" xfId="22371" xr:uid="{00000000-0005-0000-0000-000020570000}"/>
    <cellStyle name="Normal 4 2 2 5 5 6 2" xfId="22372" xr:uid="{00000000-0005-0000-0000-000021570000}"/>
    <cellStyle name="Normal 4 2 2 5 5 6 3" xfId="22373" xr:uid="{00000000-0005-0000-0000-000022570000}"/>
    <cellStyle name="Normal 4 2 2 5 5 6 4" xfId="22374" xr:uid="{00000000-0005-0000-0000-000023570000}"/>
    <cellStyle name="Normal 4 2 2 5 5 7" xfId="22375" xr:uid="{00000000-0005-0000-0000-000024570000}"/>
    <cellStyle name="Normal 4 2 2 5 5 7 2" xfId="22376" xr:uid="{00000000-0005-0000-0000-000025570000}"/>
    <cellStyle name="Normal 4 2 2 5 5 7 3" xfId="22377" xr:uid="{00000000-0005-0000-0000-000026570000}"/>
    <cellStyle name="Normal 4 2 2 5 5 7 4" xfId="22378" xr:uid="{00000000-0005-0000-0000-000027570000}"/>
    <cellStyle name="Normal 4 2 2 5 5 8" xfId="22379" xr:uid="{00000000-0005-0000-0000-000028570000}"/>
    <cellStyle name="Normal 4 2 2 5 5 9" xfId="22380" xr:uid="{00000000-0005-0000-0000-000029570000}"/>
    <cellStyle name="Normal 4 2 2 5 6" xfId="22381" xr:uid="{00000000-0005-0000-0000-00002A570000}"/>
    <cellStyle name="Normal 4 2 2 5 6 2" xfId="22382" xr:uid="{00000000-0005-0000-0000-00002B570000}"/>
    <cellStyle name="Normal 4 2 2 5 6 2 2" xfId="22383" xr:uid="{00000000-0005-0000-0000-00002C570000}"/>
    <cellStyle name="Normal 4 2 2 5 6 2 3" xfId="22384" xr:uid="{00000000-0005-0000-0000-00002D570000}"/>
    <cellStyle name="Normal 4 2 2 5 6 2 4" xfId="22385" xr:uid="{00000000-0005-0000-0000-00002E570000}"/>
    <cellStyle name="Normal 4 2 2 5 6 3" xfId="22386" xr:uid="{00000000-0005-0000-0000-00002F570000}"/>
    <cellStyle name="Normal 4 2 2 5 6 3 2" xfId="22387" xr:uid="{00000000-0005-0000-0000-000030570000}"/>
    <cellStyle name="Normal 4 2 2 5 6 3 3" xfId="22388" xr:uid="{00000000-0005-0000-0000-000031570000}"/>
    <cellStyle name="Normal 4 2 2 5 6 3 4" xfId="22389" xr:uid="{00000000-0005-0000-0000-000032570000}"/>
    <cellStyle name="Normal 4 2 2 5 6 4" xfId="22390" xr:uid="{00000000-0005-0000-0000-000033570000}"/>
    <cellStyle name="Normal 4 2 2 5 6 5" xfId="22391" xr:uid="{00000000-0005-0000-0000-000034570000}"/>
    <cellStyle name="Normal 4 2 2 5 6 6" xfId="22392" xr:uid="{00000000-0005-0000-0000-000035570000}"/>
    <cellStyle name="Normal 4 2 2 5 7" xfId="22393" xr:uid="{00000000-0005-0000-0000-000036570000}"/>
    <cellStyle name="Normal 4 2 2 5 7 2" xfId="22394" xr:uid="{00000000-0005-0000-0000-000037570000}"/>
    <cellStyle name="Normal 4 2 2 5 7 3" xfId="22395" xr:uid="{00000000-0005-0000-0000-000038570000}"/>
    <cellStyle name="Normal 4 2 2 5 7 4" xfId="22396" xr:uid="{00000000-0005-0000-0000-000039570000}"/>
    <cellStyle name="Normal 4 2 2 5 8" xfId="22397" xr:uid="{00000000-0005-0000-0000-00003A570000}"/>
    <cellStyle name="Normal 4 2 2 5 8 2" xfId="22398" xr:uid="{00000000-0005-0000-0000-00003B570000}"/>
    <cellStyle name="Normal 4 2 2 5 8 3" xfId="22399" xr:uid="{00000000-0005-0000-0000-00003C570000}"/>
    <cellStyle name="Normal 4 2 2 5 8 4" xfId="22400" xr:uid="{00000000-0005-0000-0000-00003D570000}"/>
    <cellStyle name="Normal 4 2 2 5 9" xfId="22401" xr:uid="{00000000-0005-0000-0000-00003E570000}"/>
    <cellStyle name="Normal 4 2 2 5 9 2" xfId="22402" xr:uid="{00000000-0005-0000-0000-00003F570000}"/>
    <cellStyle name="Normal 4 2 2 5 9 3" xfId="22403" xr:uid="{00000000-0005-0000-0000-000040570000}"/>
    <cellStyle name="Normal 4 2 2 5 9 4" xfId="22404" xr:uid="{00000000-0005-0000-0000-000041570000}"/>
    <cellStyle name="Normal 4 2 2 6" xfId="22405" xr:uid="{00000000-0005-0000-0000-000042570000}"/>
    <cellStyle name="Normal 4 2 2 6 10" xfId="22406" xr:uid="{00000000-0005-0000-0000-000043570000}"/>
    <cellStyle name="Normal 4 2 2 6 11" xfId="22407" xr:uid="{00000000-0005-0000-0000-000044570000}"/>
    <cellStyle name="Normal 4 2 2 6 12" xfId="22408" xr:uid="{00000000-0005-0000-0000-000045570000}"/>
    <cellStyle name="Normal 4 2 2 6 13" xfId="22409" xr:uid="{00000000-0005-0000-0000-000046570000}"/>
    <cellStyle name="Normal 4 2 2 6 14" xfId="22410" xr:uid="{00000000-0005-0000-0000-000047570000}"/>
    <cellStyle name="Normal 4 2 2 6 2" xfId="22411" xr:uid="{00000000-0005-0000-0000-000048570000}"/>
    <cellStyle name="Normal 4 2 2 6 2 10" xfId="22412" xr:uid="{00000000-0005-0000-0000-000049570000}"/>
    <cellStyle name="Normal 4 2 2 6 2 11" xfId="22413" xr:uid="{00000000-0005-0000-0000-00004A570000}"/>
    <cellStyle name="Normal 4 2 2 6 2 12" xfId="22414" xr:uid="{00000000-0005-0000-0000-00004B570000}"/>
    <cellStyle name="Normal 4 2 2 6 2 2" xfId="22415" xr:uid="{00000000-0005-0000-0000-00004C570000}"/>
    <cellStyle name="Normal 4 2 2 6 2 2 2" xfId="22416" xr:uid="{00000000-0005-0000-0000-00004D570000}"/>
    <cellStyle name="Normal 4 2 2 6 2 2 2 2" xfId="22417" xr:uid="{00000000-0005-0000-0000-00004E570000}"/>
    <cellStyle name="Normal 4 2 2 6 2 2 2 3" xfId="22418" xr:uid="{00000000-0005-0000-0000-00004F570000}"/>
    <cellStyle name="Normal 4 2 2 6 2 2 2 4" xfId="22419" xr:uid="{00000000-0005-0000-0000-000050570000}"/>
    <cellStyle name="Normal 4 2 2 6 2 2 3" xfId="22420" xr:uid="{00000000-0005-0000-0000-000051570000}"/>
    <cellStyle name="Normal 4 2 2 6 2 2 3 2" xfId="22421" xr:uid="{00000000-0005-0000-0000-000052570000}"/>
    <cellStyle name="Normal 4 2 2 6 2 2 3 3" xfId="22422" xr:uid="{00000000-0005-0000-0000-000053570000}"/>
    <cellStyle name="Normal 4 2 2 6 2 2 3 4" xfId="22423" xr:uid="{00000000-0005-0000-0000-000054570000}"/>
    <cellStyle name="Normal 4 2 2 6 2 2 4" xfId="22424" xr:uid="{00000000-0005-0000-0000-000055570000}"/>
    <cellStyle name="Normal 4 2 2 6 2 2 5" xfId="22425" xr:uid="{00000000-0005-0000-0000-000056570000}"/>
    <cellStyle name="Normal 4 2 2 6 2 2 6" xfId="22426" xr:uid="{00000000-0005-0000-0000-000057570000}"/>
    <cellStyle name="Normal 4 2 2 6 2 3" xfId="22427" xr:uid="{00000000-0005-0000-0000-000058570000}"/>
    <cellStyle name="Normal 4 2 2 6 2 3 2" xfId="22428" xr:uid="{00000000-0005-0000-0000-000059570000}"/>
    <cellStyle name="Normal 4 2 2 6 2 3 3" xfId="22429" xr:uid="{00000000-0005-0000-0000-00005A570000}"/>
    <cellStyle name="Normal 4 2 2 6 2 3 4" xfId="22430" xr:uid="{00000000-0005-0000-0000-00005B570000}"/>
    <cellStyle name="Normal 4 2 2 6 2 4" xfId="22431" xr:uid="{00000000-0005-0000-0000-00005C570000}"/>
    <cellStyle name="Normal 4 2 2 6 2 4 2" xfId="22432" xr:uid="{00000000-0005-0000-0000-00005D570000}"/>
    <cellStyle name="Normal 4 2 2 6 2 4 3" xfId="22433" xr:uid="{00000000-0005-0000-0000-00005E570000}"/>
    <cellStyle name="Normal 4 2 2 6 2 4 4" xfId="22434" xr:uid="{00000000-0005-0000-0000-00005F570000}"/>
    <cellStyle name="Normal 4 2 2 6 2 5" xfId="22435" xr:uid="{00000000-0005-0000-0000-000060570000}"/>
    <cellStyle name="Normal 4 2 2 6 2 5 2" xfId="22436" xr:uid="{00000000-0005-0000-0000-000061570000}"/>
    <cellStyle name="Normal 4 2 2 6 2 5 3" xfId="22437" xr:uid="{00000000-0005-0000-0000-000062570000}"/>
    <cellStyle name="Normal 4 2 2 6 2 5 4" xfId="22438" xr:uid="{00000000-0005-0000-0000-000063570000}"/>
    <cellStyle name="Normal 4 2 2 6 2 6" xfId="22439" xr:uid="{00000000-0005-0000-0000-000064570000}"/>
    <cellStyle name="Normal 4 2 2 6 2 6 2" xfId="22440" xr:uid="{00000000-0005-0000-0000-000065570000}"/>
    <cellStyle name="Normal 4 2 2 6 2 6 3" xfId="22441" xr:uid="{00000000-0005-0000-0000-000066570000}"/>
    <cellStyle name="Normal 4 2 2 6 2 6 4" xfId="22442" xr:uid="{00000000-0005-0000-0000-000067570000}"/>
    <cellStyle name="Normal 4 2 2 6 2 7" xfId="22443" xr:uid="{00000000-0005-0000-0000-000068570000}"/>
    <cellStyle name="Normal 4 2 2 6 2 7 2" xfId="22444" xr:uid="{00000000-0005-0000-0000-000069570000}"/>
    <cellStyle name="Normal 4 2 2 6 2 7 3" xfId="22445" xr:uid="{00000000-0005-0000-0000-00006A570000}"/>
    <cellStyle name="Normal 4 2 2 6 2 7 4" xfId="22446" xr:uid="{00000000-0005-0000-0000-00006B570000}"/>
    <cellStyle name="Normal 4 2 2 6 2 8" xfId="22447" xr:uid="{00000000-0005-0000-0000-00006C570000}"/>
    <cellStyle name="Normal 4 2 2 6 2 9" xfId="22448" xr:uid="{00000000-0005-0000-0000-00006D570000}"/>
    <cellStyle name="Normal 4 2 2 6 3" xfId="22449" xr:uid="{00000000-0005-0000-0000-00006E570000}"/>
    <cellStyle name="Normal 4 2 2 6 3 2" xfId="22450" xr:uid="{00000000-0005-0000-0000-00006F570000}"/>
    <cellStyle name="Normal 4 2 2 6 3 2 2" xfId="22451" xr:uid="{00000000-0005-0000-0000-000070570000}"/>
    <cellStyle name="Normal 4 2 2 6 3 2 3" xfId="22452" xr:uid="{00000000-0005-0000-0000-000071570000}"/>
    <cellStyle name="Normal 4 2 2 6 3 2 4" xfId="22453" xr:uid="{00000000-0005-0000-0000-000072570000}"/>
    <cellStyle name="Normal 4 2 2 6 3 3" xfId="22454" xr:uid="{00000000-0005-0000-0000-000073570000}"/>
    <cellStyle name="Normal 4 2 2 6 3 3 2" xfId="22455" xr:uid="{00000000-0005-0000-0000-000074570000}"/>
    <cellStyle name="Normal 4 2 2 6 3 3 3" xfId="22456" xr:uid="{00000000-0005-0000-0000-000075570000}"/>
    <cellStyle name="Normal 4 2 2 6 3 3 4" xfId="22457" xr:uid="{00000000-0005-0000-0000-000076570000}"/>
    <cellStyle name="Normal 4 2 2 6 3 4" xfId="22458" xr:uid="{00000000-0005-0000-0000-000077570000}"/>
    <cellStyle name="Normal 4 2 2 6 3 5" xfId="22459" xr:uid="{00000000-0005-0000-0000-000078570000}"/>
    <cellStyle name="Normal 4 2 2 6 3 6" xfId="22460" xr:uid="{00000000-0005-0000-0000-000079570000}"/>
    <cellStyle name="Normal 4 2 2 6 4" xfId="22461" xr:uid="{00000000-0005-0000-0000-00007A570000}"/>
    <cellStyle name="Normal 4 2 2 6 4 2" xfId="22462" xr:uid="{00000000-0005-0000-0000-00007B570000}"/>
    <cellStyle name="Normal 4 2 2 6 4 3" xfId="22463" xr:uid="{00000000-0005-0000-0000-00007C570000}"/>
    <cellStyle name="Normal 4 2 2 6 4 4" xfId="22464" xr:uid="{00000000-0005-0000-0000-00007D570000}"/>
    <cellStyle name="Normal 4 2 2 6 5" xfId="22465" xr:uid="{00000000-0005-0000-0000-00007E570000}"/>
    <cellStyle name="Normal 4 2 2 6 5 2" xfId="22466" xr:uid="{00000000-0005-0000-0000-00007F570000}"/>
    <cellStyle name="Normal 4 2 2 6 5 3" xfId="22467" xr:uid="{00000000-0005-0000-0000-000080570000}"/>
    <cellStyle name="Normal 4 2 2 6 5 4" xfId="22468" xr:uid="{00000000-0005-0000-0000-000081570000}"/>
    <cellStyle name="Normal 4 2 2 6 6" xfId="22469" xr:uid="{00000000-0005-0000-0000-000082570000}"/>
    <cellStyle name="Normal 4 2 2 6 6 2" xfId="22470" xr:uid="{00000000-0005-0000-0000-000083570000}"/>
    <cellStyle name="Normal 4 2 2 6 6 3" xfId="22471" xr:uid="{00000000-0005-0000-0000-000084570000}"/>
    <cellStyle name="Normal 4 2 2 6 6 4" xfId="22472" xr:uid="{00000000-0005-0000-0000-000085570000}"/>
    <cellStyle name="Normal 4 2 2 6 7" xfId="22473" xr:uid="{00000000-0005-0000-0000-000086570000}"/>
    <cellStyle name="Normal 4 2 2 6 7 2" xfId="22474" xr:uid="{00000000-0005-0000-0000-000087570000}"/>
    <cellStyle name="Normal 4 2 2 6 7 3" xfId="22475" xr:uid="{00000000-0005-0000-0000-000088570000}"/>
    <cellStyle name="Normal 4 2 2 6 7 4" xfId="22476" xr:uid="{00000000-0005-0000-0000-000089570000}"/>
    <cellStyle name="Normal 4 2 2 6 8" xfId="22477" xr:uid="{00000000-0005-0000-0000-00008A570000}"/>
    <cellStyle name="Normal 4 2 2 6 8 2" xfId="22478" xr:uid="{00000000-0005-0000-0000-00008B570000}"/>
    <cellStyle name="Normal 4 2 2 6 8 3" xfId="22479" xr:uid="{00000000-0005-0000-0000-00008C570000}"/>
    <cellStyle name="Normal 4 2 2 6 8 4" xfId="22480" xr:uid="{00000000-0005-0000-0000-00008D570000}"/>
    <cellStyle name="Normal 4 2 2 6 9" xfId="22481" xr:uid="{00000000-0005-0000-0000-00008E570000}"/>
    <cellStyle name="Normal 4 2 2 6 9 2" xfId="22482" xr:uid="{00000000-0005-0000-0000-00008F570000}"/>
    <cellStyle name="Normal 4 2 2 6 9 3" xfId="22483" xr:uid="{00000000-0005-0000-0000-000090570000}"/>
    <cellStyle name="Normal 4 2 2 6 9 4" xfId="22484" xr:uid="{00000000-0005-0000-0000-000091570000}"/>
    <cellStyle name="Normal 4 2 2 7" xfId="22485" xr:uid="{00000000-0005-0000-0000-000092570000}"/>
    <cellStyle name="Normal 4 2 2 7 10" xfId="22486" xr:uid="{00000000-0005-0000-0000-000093570000}"/>
    <cellStyle name="Normal 4 2 2 7 11" xfId="22487" xr:uid="{00000000-0005-0000-0000-000094570000}"/>
    <cellStyle name="Normal 4 2 2 7 12" xfId="22488" xr:uid="{00000000-0005-0000-0000-000095570000}"/>
    <cellStyle name="Normal 4 2 2 7 13" xfId="22489" xr:uid="{00000000-0005-0000-0000-000096570000}"/>
    <cellStyle name="Normal 4 2 2 7 14" xfId="22490" xr:uid="{00000000-0005-0000-0000-000097570000}"/>
    <cellStyle name="Normal 4 2 2 7 2" xfId="22491" xr:uid="{00000000-0005-0000-0000-000098570000}"/>
    <cellStyle name="Normal 4 2 2 7 2 10" xfId="22492" xr:uid="{00000000-0005-0000-0000-000099570000}"/>
    <cellStyle name="Normal 4 2 2 7 2 11" xfId="22493" xr:uid="{00000000-0005-0000-0000-00009A570000}"/>
    <cellStyle name="Normal 4 2 2 7 2 12" xfId="22494" xr:uid="{00000000-0005-0000-0000-00009B570000}"/>
    <cellStyle name="Normal 4 2 2 7 2 2" xfId="22495" xr:uid="{00000000-0005-0000-0000-00009C570000}"/>
    <cellStyle name="Normal 4 2 2 7 2 2 2" xfId="22496" xr:uid="{00000000-0005-0000-0000-00009D570000}"/>
    <cellStyle name="Normal 4 2 2 7 2 2 2 2" xfId="22497" xr:uid="{00000000-0005-0000-0000-00009E570000}"/>
    <cellStyle name="Normal 4 2 2 7 2 2 2 3" xfId="22498" xr:uid="{00000000-0005-0000-0000-00009F570000}"/>
    <cellStyle name="Normal 4 2 2 7 2 2 2 4" xfId="22499" xr:uid="{00000000-0005-0000-0000-0000A0570000}"/>
    <cellStyle name="Normal 4 2 2 7 2 2 3" xfId="22500" xr:uid="{00000000-0005-0000-0000-0000A1570000}"/>
    <cellStyle name="Normal 4 2 2 7 2 2 3 2" xfId="22501" xr:uid="{00000000-0005-0000-0000-0000A2570000}"/>
    <cellStyle name="Normal 4 2 2 7 2 2 3 3" xfId="22502" xr:uid="{00000000-0005-0000-0000-0000A3570000}"/>
    <cellStyle name="Normal 4 2 2 7 2 2 3 4" xfId="22503" xr:uid="{00000000-0005-0000-0000-0000A4570000}"/>
    <cellStyle name="Normal 4 2 2 7 2 2 4" xfId="22504" xr:uid="{00000000-0005-0000-0000-0000A5570000}"/>
    <cellStyle name="Normal 4 2 2 7 2 2 5" xfId="22505" xr:uid="{00000000-0005-0000-0000-0000A6570000}"/>
    <cellStyle name="Normal 4 2 2 7 2 2 6" xfId="22506" xr:uid="{00000000-0005-0000-0000-0000A7570000}"/>
    <cellStyle name="Normal 4 2 2 7 2 3" xfId="22507" xr:uid="{00000000-0005-0000-0000-0000A8570000}"/>
    <cellStyle name="Normal 4 2 2 7 2 3 2" xfId="22508" xr:uid="{00000000-0005-0000-0000-0000A9570000}"/>
    <cellStyle name="Normal 4 2 2 7 2 3 3" xfId="22509" xr:uid="{00000000-0005-0000-0000-0000AA570000}"/>
    <cellStyle name="Normal 4 2 2 7 2 3 4" xfId="22510" xr:uid="{00000000-0005-0000-0000-0000AB570000}"/>
    <cellStyle name="Normal 4 2 2 7 2 4" xfId="22511" xr:uid="{00000000-0005-0000-0000-0000AC570000}"/>
    <cellStyle name="Normal 4 2 2 7 2 4 2" xfId="22512" xr:uid="{00000000-0005-0000-0000-0000AD570000}"/>
    <cellStyle name="Normal 4 2 2 7 2 4 3" xfId="22513" xr:uid="{00000000-0005-0000-0000-0000AE570000}"/>
    <cellStyle name="Normal 4 2 2 7 2 4 4" xfId="22514" xr:uid="{00000000-0005-0000-0000-0000AF570000}"/>
    <cellStyle name="Normal 4 2 2 7 2 5" xfId="22515" xr:uid="{00000000-0005-0000-0000-0000B0570000}"/>
    <cellStyle name="Normal 4 2 2 7 2 5 2" xfId="22516" xr:uid="{00000000-0005-0000-0000-0000B1570000}"/>
    <cellStyle name="Normal 4 2 2 7 2 5 3" xfId="22517" xr:uid="{00000000-0005-0000-0000-0000B2570000}"/>
    <cellStyle name="Normal 4 2 2 7 2 5 4" xfId="22518" xr:uid="{00000000-0005-0000-0000-0000B3570000}"/>
    <cellStyle name="Normal 4 2 2 7 2 6" xfId="22519" xr:uid="{00000000-0005-0000-0000-0000B4570000}"/>
    <cellStyle name="Normal 4 2 2 7 2 6 2" xfId="22520" xr:uid="{00000000-0005-0000-0000-0000B5570000}"/>
    <cellStyle name="Normal 4 2 2 7 2 6 3" xfId="22521" xr:uid="{00000000-0005-0000-0000-0000B6570000}"/>
    <cellStyle name="Normal 4 2 2 7 2 6 4" xfId="22522" xr:uid="{00000000-0005-0000-0000-0000B7570000}"/>
    <cellStyle name="Normal 4 2 2 7 2 7" xfId="22523" xr:uid="{00000000-0005-0000-0000-0000B8570000}"/>
    <cellStyle name="Normal 4 2 2 7 2 7 2" xfId="22524" xr:uid="{00000000-0005-0000-0000-0000B9570000}"/>
    <cellStyle name="Normal 4 2 2 7 2 7 3" xfId="22525" xr:uid="{00000000-0005-0000-0000-0000BA570000}"/>
    <cellStyle name="Normal 4 2 2 7 2 7 4" xfId="22526" xr:uid="{00000000-0005-0000-0000-0000BB570000}"/>
    <cellStyle name="Normal 4 2 2 7 2 8" xfId="22527" xr:uid="{00000000-0005-0000-0000-0000BC570000}"/>
    <cellStyle name="Normal 4 2 2 7 2 9" xfId="22528" xr:uid="{00000000-0005-0000-0000-0000BD570000}"/>
    <cellStyle name="Normal 4 2 2 7 3" xfId="22529" xr:uid="{00000000-0005-0000-0000-0000BE570000}"/>
    <cellStyle name="Normal 4 2 2 7 3 2" xfId="22530" xr:uid="{00000000-0005-0000-0000-0000BF570000}"/>
    <cellStyle name="Normal 4 2 2 7 3 2 2" xfId="22531" xr:uid="{00000000-0005-0000-0000-0000C0570000}"/>
    <cellStyle name="Normal 4 2 2 7 3 2 3" xfId="22532" xr:uid="{00000000-0005-0000-0000-0000C1570000}"/>
    <cellStyle name="Normal 4 2 2 7 3 2 4" xfId="22533" xr:uid="{00000000-0005-0000-0000-0000C2570000}"/>
    <cellStyle name="Normal 4 2 2 7 3 3" xfId="22534" xr:uid="{00000000-0005-0000-0000-0000C3570000}"/>
    <cellStyle name="Normal 4 2 2 7 3 3 2" xfId="22535" xr:uid="{00000000-0005-0000-0000-0000C4570000}"/>
    <cellStyle name="Normal 4 2 2 7 3 3 3" xfId="22536" xr:uid="{00000000-0005-0000-0000-0000C5570000}"/>
    <cellStyle name="Normal 4 2 2 7 3 3 4" xfId="22537" xr:uid="{00000000-0005-0000-0000-0000C6570000}"/>
    <cellStyle name="Normal 4 2 2 7 3 4" xfId="22538" xr:uid="{00000000-0005-0000-0000-0000C7570000}"/>
    <cellStyle name="Normal 4 2 2 7 3 5" xfId="22539" xr:uid="{00000000-0005-0000-0000-0000C8570000}"/>
    <cellStyle name="Normal 4 2 2 7 3 6" xfId="22540" xr:uid="{00000000-0005-0000-0000-0000C9570000}"/>
    <cellStyle name="Normal 4 2 2 7 4" xfId="22541" xr:uid="{00000000-0005-0000-0000-0000CA570000}"/>
    <cellStyle name="Normal 4 2 2 7 4 2" xfId="22542" xr:uid="{00000000-0005-0000-0000-0000CB570000}"/>
    <cellStyle name="Normal 4 2 2 7 4 3" xfId="22543" xr:uid="{00000000-0005-0000-0000-0000CC570000}"/>
    <cellStyle name="Normal 4 2 2 7 4 4" xfId="22544" xr:uid="{00000000-0005-0000-0000-0000CD570000}"/>
    <cellStyle name="Normal 4 2 2 7 5" xfId="22545" xr:uid="{00000000-0005-0000-0000-0000CE570000}"/>
    <cellStyle name="Normal 4 2 2 7 5 2" xfId="22546" xr:uid="{00000000-0005-0000-0000-0000CF570000}"/>
    <cellStyle name="Normal 4 2 2 7 5 3" xfId="22547" xr:uid="{00000000-0005-0000-0000-0000D0570000}"/>
    <cellStyle name="Normal 4 2 2 7 5 4" xfId="22548" xr:uid="{00000000-0005-0000-0000-0000D1570000}"/>
    <cellStyle name="Normal 4 2 2 7 6" xfId="22549" xr:uid="{00000000-0005-0000-0000-0000D2570000}"/>
    <cellStyle name="Normal 4 2 2 7 6 2" xfId="22550" xr:uid="{00000000-0005-0000-0000-0000D3570000}"/>
    <cellStyle name="Normal 4 2 2 7 6 3" xfId="22551" xr:uid="{00000000-0005-0000-0000-0000D4570000}"/>
    <cellStyle name="Normal 4 2 2 7 6 4" xfId="22552" xr:uid="{00000000-0005-0000-0000-0000D5570000}"/>
    <cellStyle name="Normal 4 2 2 7 7" xfId="22553" xr:uid="{00000000-0005-0000-0000-0000D6570000}"/>
    <cellStyle name="Normal 4 2 2 7 7 2" xfId="22554" xr:uid="{00000000-0005-0000-0000-0000D7570000}"/>
    <cellStyle name="Normal 4 2 2 7 7 3" xfId="22555" xr:uid="{00000000-0005-0000-0000-0000D8570000}"/>
    <cellStyle name="Normal 4 2 2 7 7 4" xfId="22556" xr:uid="{00000000-0005-0000-0000-0000D9570000}"/>
    <cellStyle name="Normal 4 2 2 7 8" xfId="22557" xr:uid="{00000000-0005-0000-0000-0000DA570000}"/>
    <cellStyle name="Normal 4 2 2 7 8 2" xfId="22558" xr:uid="{00000000-0005-0000-0000-0000DB570000}"/>
    <cellStyle name="Normal 4 2 2 7 8 3" xfId="22559" xr:uid="{00000000-0005-0000-0000-0000DC570000}"/>
    <cellStyle name="Normal 4 2 2 7 8 4" xfId="22560" xr:uid="{00000000-0005-0000-0000-0000DD570000}"/>
    <cellStyle name="Normal 4 2 2 7 9" xfId="22561" xr:uid="{00000000-0005-0000-0000-0000DE570000}"/>
    <cellStyle name="Normal 4 2 2 7 9 2" xfId="22562" xr:uid="{00000000-0005-0000-0000-0000DF570000}"/>
    <cellStyle name="Normal 4 2 2 7 9 3" xfId="22563" xr:uid="{00000000-0005-0000-0000-0000E0570000}"/>
    <cellStyle name="Normal 4 2 2 7 9 4" xfId="22564" xr:uid="{00000000-0005-0000-0000-0000E1570000}"/>
    <cellStyle name="Normal 4 2 2 8" xfId="22565" xr:uid="{00000000-0005-0000-0000-0000E2570000}"/>
    <cellStyle name="Normal 4 2 2 8 10" xfId="22566" xr:uid="{00000000-0005-0000-0000-0000E3570000}"/>
    <cellStyle name="Normal 4 2 2 8 11" xfId="22567" xr:uid="{00000000-0005-0000-0000-0000E4570000}"/>
    <cellStyle name="Normal 4 2 2 8 12" xfId="22568" xr:uid="{00000000-0005-0000-0000-0000E5570000}"/>
    <cellStyle name="Normal 4 2 2 8 2" xfId="22569" xr:uid="{00000000-0005-0000-0000-0000E6570000}"/>
    <cellStyle name="Normal 4 2 2 8 2 2" xfId="22570" xr:uid="{00000000-0005-0000-0000-0000E7570000}"/>
    <cellStyle name="Normal 4 2 2 8 2 2 2" xfId="22571" xr:uid="{00000000-0005-0000-0000-0000E8570000}"/>
    <cellStyle name="Normal 4 2 2 8 2 2 3" xfId="22572" xr:uid="{00000000-0005-0000-0000-0000E9570000}"/>
    <cellStyle name="Normal 4 2 2 8 2 2 4" xfId="22573" xr:uid="{00000000-0005-0000-0000-0000EA570000}"/>
    <cellStyle name="Normal 4 2 2 8 2 3" xfId="22574" xr:uid="{00000000-0005-0000-0000-0000EB570000}"/>
    <cellStyle name="Normal 4 2 2 8 2 3 2" xfId="22575" xr:uid="{00000000-0005-0000-0000-0000EC570000}"/>
    <cellStyle name="Normal 4 2 2 8 2 3 3" xfId="22576" xr:uid="{00000000-0005-0000-0000-0000ED570000}"/>
    <cellStyle name="Normal 4 2 2 8 2 3 4" xfId="22577" xr:uid="{00000000-0005-0000-0000-0000EE570000}"/>
    <cellStyle name="Normal 4 2 2 8 2 4" xfId="22578" xr:uid="{00000000-0005-0000-0000-0000EF570000}"/>
    <cellStyle name="Normal 4 2 2 8 2 5" xfId="22579" xr:uid="{00000000-0005-0000-0000-0000F0570000}"/>
    <cellStyle name="Normal 4 2 2 8 2 6" xfId="22580" xr:uid="{00000000-0005-0000-0000-0000F1570000}"/>
    <cellStyle name="Normal 4 2 2 8 3" xfId="22581" xr:uid="{00000000-0005-0000-0000-0000F2570000}"/>
    <cellStyle name="Normal 4 2 2 8 3 2" xfId="22582" xr:uid="{00000000-0005-0000-0000-0000F3570000}"/>
    <cellStyle name="Normal 4 2 2 8 3 3" xfId="22583" xr:uid="{00000000-0005-0000-0000-0000F4570000}"/>
    <cellStyle name="Normal 4 2 2 8 3 4" xfId="22584" xr:uid="{00000000-0005-0000-0000-0000F5570000}"/>
    <cellStyle name="Normal 4 2 2 8 4" xfId="22585" xr:uid="{00000000-0005-0000-0000-0000F6570000}"/>
    <cellStyle name="Normal 4 2 2 8 4 2" xfId="22586" xr:uid="{00000000-0005-0000-0000-0000F7570000}"/>
    <cellStyle name="Normal 4 2 2 8 4 3" xfId="22587" xr:uid="{00000000-0005-0000-0000-0000F8570000}"/>
    <cellStyle name="Normal 4 2 2 8 4 4" xfId="22588" xr:uid="{00000000-0005-0000-0000-0000F9570000}"/>
    <cellStyle name="Normal 4 2 2 8 5" xfId="22589" xr:uid="{00000000-0005-0000-0000-0000FA570000}"/>
    <cellStyle name="Normal 4 2 2 8 5 2" xfId="22590" xr:uid="{00000000-0005-0000-0000-0000FB570000}"/>
    <cellStyle name="Normal 4 2 2 8 5 3" xfId="22591" xr:uid="{00000000-0005-0000-0000-0000FC570000}"/>
    <cellStyle name="Normal 4 2 2 8 5 4" xfId="22592" xr:uid="{00000000-0005-0000-0000-0000FD570000}"/>
    <cellStyle name="Normal 4 2 2 8 6" xfId="22593" xr:uid="{00000000-0005-0000-0000-0000FE570000}"/>
    <cellStyle name="Normal 4 2 2 8 6 2" xfId="22594" xr:uid="{00000000-0005-0000-0000-0000FF570000}"/>
    <cellStyle name="Normal 4 2 2 8 6 3" xfId="22595" xr:uid="{00000000-0005-0000-0000-000000580000}"/>
    <cellStyle name="Normal 4 2 2 8 6 4" xfId="22596" xr:uid="{00000000-0005-0000-0000-000001580000}"/>
    <cellStyle name="Normal 4 2 2 8 7" xfId="22597" xr:uid="{00000000-0005-0000-0000-000002580000}"/>
    <cellStyle name="Normal 4 2 2 8 7 2" xfId="22598" xr:uid="{00000000-0005-0000-0000-000003580000}"/>
    <cellStyle name="Normal 4 2 2 8 7 3" xfId="22599" xr:uid="{00000000-0005-0000-0000-000004580000}"/>
    <cellStyle name="Normal 4 2 2 8 7 4" xfId="22600" xr:uid="{00000000-0005-0000-0000-000005580000}"/>
    <cellStyle name="Normal 4 2 2 8 8" xfId="22601" xr:uid="{00000000-0005-0000-0000-000006580000}"/>
    <cellStyle name="Normal 4 2 2 8 9" xfId="22602" xr:uid="{00000000-0005-0000-0000-000007580000}"/>
    <cellStyle name="Normal 4 2 2 9" xfId="22603" xr:uid="{00000000-0005-0000-0000-000008580000}"/>
    <cellStyle name="Normal 4 2 2 9 10" xfId="22604" xr:uid="{00000000-0005-0000-0000-000009580000}"/>
    <cellStyle name="Normal 4 2 2 9 11" xfId="22605" xr:uid="{00000000-0005-0000-0000-00000A580000}"/>
    <cellStyle name="Normal 4 2 2 9 12" xfId="22606" xr:uid="{00000000-0005-0000-0000-00000B580000}"/>
    <cellStyle name="Normal 4 2 2 9 2" xfId="22607" xr:uid="{00000000-0005-0000-0000-00000C580000}"/>
    <cellStyle name="Normal 4 2 2 9 2 2" xfId="22608" xr:uid="{00000000-0005-0000-0000-00000D580000}"/>
    <cellStyle name="Normal 4 2 2 9 2 2 2" xfId="22609" xr:uid="{00000000-0005-0000-0000-00000E580000}"/>
    <cellStyle name="Normal 4 2 2 9 2 2 3" xfId="22610" xr:uid="{00000000-0005-0000-0000-00000F580000}"/>
    <cellStyle name="Normal 4 2 2 9 2 2 4" xfId="22611" xr:uid="{00000000-0005-0000-0000-000010580000}"/>
    <cellStyle name="Normal 4 2 2 9 2 3" xfId="22612" xr:uid="{00000000-0005-0000-0000-000011580000}"/>
    <cellStyle name="Normal 4 2 2 9 2 3 2" xfId="22613" xr:uid="{00000000-0005-0000-0000-000012580000}"/>
    <cellStyle name="Normal 4 2 2 9 2 3 3" xfId="22614" xr:uid="{00000000-0005-0000-0000-000013580000}"/>
    <cellStyle name="Normal 4 2 2 9 2 3 4" xfId="22615" xr:uid="{00000000-0005-0000-0000-000014580000}"/>
    <cellStyle name="Normal 4 2 2 9 2 4" xfId="22616" xr:uid="{00000000-0005-0000-0000-000015580000}"/>
    <cellStyle name="Normal 4 2 2 9 2 5" xfId="22617" xr:uid="{00000000-0005-0000-0000-000016580000}"/>
    <cellStyle name="Normal 4 2 2 9 2 6" xfId="22618" xr:uid="{00000000-0005-0000-0000-000017580000}"/>
    <cellStyle name="Normal 4 2 2 9 3" xfId="22619" xr:uid="{00000000-0005-0000-0000-000018580000}"/>
    <cellStyle name="Normal 4 2 2 9 3 2" xfId="22620" xr:uid="{00000000-0005-0000-0000-000019580000}"/>
    <cellStyle name="Normal 4 2 2 9 3 3" xfId="22621" xr:uid="{00000000-0005-0000-0000-00001A580000}"/>
    <cellStyle name="Normal 4 2 2 9 3 4" xfId="22622" xr:uid="{00000000-0005-0000-0000-00001B580000}"/>
    <cellStyle name="Normal 4 2 2 9 4" xfId="22623" xr:uid="{00000000-0005-0000-0000-00001C580000}"/>
    <cellStyle name="Normal 4 2 2 9 4 2" xfId="22624" xr:uid="{00000000-0005-0000-0000-00001D580000}"/>
    <cellStyle name="Normal 4 2 2 9 4 3" xfId="22625" xr:uid="{00000000-0005-0000-0000-00001E580000}"/>
    <cellStyle name="Normal 4 2 2 9 4 4" xfId="22626" xr:uid="{00000000-0005-0000-0000-00001F580000}"/>
    <cellStyle name="Normal 4 2 2 9 5" xfId="22627" xr:uid="{00000000-0005-0000-0000-000020580000}"/>
    <cellStyle name="Normal 4 2 2 9 5 2" xfId="22628" xr:uid="{00000000-0005-0000-0000-000021580000}"/>
    <cellStyle name="Normal 4 2 2 9 5 3" xfId="22629" xr:uid="{00000000-0005-0000-0000-000022580000}"/>
    <cellStyle name="Normal 4 2 2 9 5 4" xfId="22630" xr:uid="{00000000-0005-0000-0000-000023580000}"/>
    <cellStyle name="Normal 4 2 2 9 6" xfId="22631" xr:uid="{00000000-0005-0000-0000-000024580000}"/>
    <cellStyle name="Normal 4 2 2 9 6 2" xfId="22632" xr:uid="{00000000-0005-0000-0000-000025580000}"/>
    <cellStyle name="Normal 4 2 2 9 6 3" xfId="22633" xr:uid="{00000000-0005-0000-0000-000026580000}"/>
    <cellStyle name="Normal 4 2 2 9 6 4" xfId="22634" xr:uid="{00000000-0005-0000-0000-000027580000}"/>
    <cellStyle name="Normal 4 2 2 9 7" xfId="22635" xr:uid="{00000000-0005-0000-0000-000028580000}"/>
    <cellStyle name="Normal 4 2 2 9 7 2" xfId="22636" xr:uid="{00000000-0005-0000-0000-000029580000}"/>
    <cellStyle name="Normal 4 2 2 9 7 3" xfId="22637" xr:uid="{00000000-0005-0000-0000-00002A580000}"/>
    <cellStyle name="Normal 4 2 2 9 7 4" xfId="22638" xr:uid="{00000000-0005-0000-0000-00002B580000}"/>
    <cellStyle name="Normal 4 2 2 9 8" xfId="22639" xr:uid="{00000000-0005-0000-0000-00002C580000}"/>
    <cellStyle name="Normal 4 2 2 9 9" xfId="22640" xr:uid="{00000000-0005-0000-0000-00002D580000}"/>
    <cellStyle name="Normal 4 2 20" xfId="22641" xr:uid="{00000000-0005-0000-0000-00002E580000}"/>
    <cellStyle name="Normal 4 2 21" xfId="22642" xr:uid="{00000000-0005-0000-0000-00002F580000}"/>
    <cellStyle name="Normal 4 2 22" xfId="22643" xr:uid="{00000000-0005-0000-0000-000030580000}"/>
    <cellStyle name="Normal 4 2 23" xfId="22644" xr:uid="{00000000-0005-0000-0000-000031580000}"/>
    <cellStyle name="Normal 4 2 24" xfId="22645" xr:uid="{00000000-0005-0000-0000-000032580000}"/>
    <cellStyle name="Normal 4 2 25" xfId="22646" xr:uid="{00000000-0005-0000-0000-000033580000}"/>
    <cellStyle name="Normal 4 2 26" xfId="39153" xr:uid="{00000000-0005-0000-0000-000034580000}"/>
    <cellStyle name="Normal 4 2 3" xfId="22647" xr:uid="{00000000-0005-0000-0000-000035580000}"/>
    <cellStyle name="Normal 4 2 3 10" xfId="22648" xr:uid="{00000000-0005-0000-0000-000036580000}"/>
    <cellStyle name="Normal 4 2 3 10 2" xfId="22649" xr:uid="{00000000-0005-0000-0000-000037580000}"/>
    <cellStyle name="Normal 4 2 3 10 2 2" xfId="22650" xr:uid="{00000000-0005-0000-0000-000038580000}"/>
    <cellStyle name="Normal 4 2 3 10 2 3" xfId="22651" xr:uid="{00000000-0005-0000-0000-000039580000}"/>
    <cellStyle name="Normal 4 2 3 10 2 4" xfId="22652" xr:uid="{00000000-0005-0000-0000-00003A580000}"/>
    <cellStyle name="Normal 4 2 3 10 3" xfId="22653" xr:uid="{00000000-0005-0000-0000-00003B580000}"/>
    <cellStyle name="Normal 4 2 3 10 3 2" xfId="22654" xr:uid="{00000000-0005-0000-0000-00003C580000}"/>
    <cellStyle name="Normal 4 2 3 10 3 3" xfId="22655" xr:uid="{00000000-0005-0000-0000-00003D580000}"/>
    <cellStyle name="Normal 4 2 3 10 3 4" xfId="22656" xr:uid="{00000000-0005-0000-0000-00003E580000}"/>
    <cellStyle name="Normal 4 2 3 10 4" xfId="22657" xr:uid="{00000000-0005-0000-0000-00003F580000}"/>
    <cellStyle name="Normal 4 2 3 10 5" xfId="22658" xr:uid="{00000000-0005-0000-0000-000040580000}"/>
    <cellStyle name="Normal 4 2 3 10 6" xfId="22659" xr:uid="{00000000-0005-0000-0000-000041580000}"/>
    <cellStyle name="Normal 4 2 3 11" xfId="22660" xr:uid="{00000000-0005-0000-0000-000042580000}"/>
    <cellStyle name="Normal 4 2 3 11 2" xfId="22661" xr:uid="{00000000-0005-0000-0000-000043580000}"/>
    <cellStyle name="Normal 4 2 3 11 3" xfId="22662" xr:uid="{00000000-0005-0000-0000-000044580000}"/>
    <cellStyle name="Normal 4 2 3 11 4" xfId="22663" xr:uid="{00000000-0005-0000-0000-000045580000}"/>
    <cellStyle name="Normal 4 2 3 12" xfId="22664" xr:uid="{00000000-0005-0000-0000-000046580000}"/>
    <cellStyle name="Normal 4 2 3 12 2" xfId="22665" xr:uid="{00000000-0005-0000-0000-000047580000}"/>
    <cellStyle name="Normal 4 2 3 12 3" xfId="22666" xr:uid="{00000000-0005-0000-0000-000048580000}"/>
    <cellStyle name="Normal 4 2 3 12 4" xfId="22667" xr:uid="{00000000-0005-0000-0000-000049580000}"/>
    <cellStyle name="Normal 4 2 3 13" xfId="22668" xr:uid="{00000000-0005-0000-0000-00004A580000}"/>
    <cellStyle name="Normal 4 2 3 13 2" xfId="22669" xr:uid="{00000000-0005-0000-0000-00004B580000}"/>
    <cellStyle name="Normal 4 2 3 13 3" xfId="22670" xr:uid="{00000000-0005-0000-0000-00004C580000}"/>
    <cellStyle name="Normal 4 2 3 13 4" xfId="22671" xr:uid="{00000000-0005-0000-0000-00004D580000}"/>
    <cellStyle name="Normal 4 2 3 14" xfId="22672" xr:uid="{00000000-0005-0000-0000-00004E580000}"/>
    <cellStyle name="Normal 4 2 3 14 2" xfId="22673" xr:uid="{00000000-0005-0000-0000-00004F580000}"/>
    <cellStyle name="Normal 4 2 3 14 3" xfId="22674" xr:uid="{00000000-0005-0000-0000-000050580000}"/>
    <cellStyle name="Normal 4 2 3 14 4" xfId="22675" xr:uid="{00000000-0005-0000-0000-000051580000}"/>
    <cellStyle name="Normal 4 2 3 15" xfId="22676" xr:uid="{00000000-0005-0000-0000-000052580000}"/>
    <cellStyle name="Normal 4 2 3 15 2" xfId="22677" xr:uid="{00000000-0005-0000-0000-000053580000}"/>
    <cellStyle name="Normal 4 2 3 15 3" xfId="22678" xr:uid="{00000000-0005-0000-0000-000054580000}"/>
    <cellStyle name="Normal 4 2 3 15 4" xfId="22679" xr:uid="{00000000-0005-0000-0000-000055580000}"/>
    <cellStyle name="Normal 4 2 3 16" xfId="22680" xr:uid="{00000000-0005-0000-0000-000056580000}"/>
    <cellStyle name="Normal 4 2 3 16 2" xfId="22681" xr:uid="{00000000-0005-0000-0000-000057580000}"/>
    <cellStyle name="Normal 4 2 3 16 3" xfId="22682" xr:uid="{00000000-0005-0000-0000-000058580000}"/>
    <cellStyle name="Normal 4 2 3 16 4" xfId="22683" xr:uid="{00000000-0005-0000-0000-000059580000}"/>
    <cellStyle name="Normal 4 2 3 17" xfId="22684" xr:uid="{00000000-0005-0000-0000-00005A580000}"/>
    <cellStyle name="Normal 4 2 3 18" xfId="22685" xr:uid="{00000000-0005-0000-0000-00005B580000}"/>
    <cellStyle name="Normal 4 2 3 19" xfId="22686" xr:uid="{00000000-0005-0000-0000-00005C580000}"/>
    <cellStyle name="Normal 4 2 3 2" xfId="22687" xr:uid="{00000000-0005-0000-0000-00005D580000}"/>
    <cellStyle name="Normal 4 2 3 2 10" xfId="22688" xr:uid="{00000000-0005-0000-0000-00005E580000}"/>
    <cellStyle name="Normal 4 2 3 2 10 2" xfId="22689" xr:uid="{00000000-0005-0000-0000-00005F580000}"/>
    <cellStyle name="Normal 4 2 3 2 10 3" xfId="22690" xr:uid="{00000000-0005-0000-0000-000060580000}"/>
    <cellStyle name="Normal 4 2 3 2 10 4" xfId="22691" xr:uid="{00000000-0005-0000-0000-000061580000}"/>
    <cellStyle name="Normal 4 2 3 2 11" xfId="22692" xr:uid="{00000000-0005-0000-0000-000062580000}"/>
    <cellStyle name="Normal 4 2 3 2 11 2" xfId="22693" xr:uid="{00000000-0005-0000-0000-000063580000}"/>
    <cellStyle name="Normal 4 2 3 2 11 3" xfId="22694" xr:uid="{00000000-0005-0000-0000-000064580000}"/>
    <cellStyle name="Normal 4 2 3 2 11 4" xfId="22695" xr:uid="{00000000-0005-0000-0000-000065580000}"/>
    <cellStyle name="Normal 4 2 3 2 12" xfId="22696" xr:uid="{00000000-0005-0000-0000-000066580000}"/>
    <cellStyle name="Normal 4 2 3 2 12 2" xfId="22697" xr:uid="{00000000-0005-0000-0000-000067580000}"/>
    <cellStyle name="Normal 4 2 3 2 12 3" xfId="22698" xr:uid="{00000000-0005-0000-0000-000068580000}"/>
    <cellStyle name="Normal 4 2 3 2 12 4" xfId="22699" xr:uid="{00000000-0005-0000-0000-000069580000}"/>
    <cellStyle name="Normal 4 2 3 2 13" xfId="22700" xr:uid="{00000000-0005-0000-0000-00006A580000}"/>
    <cellStyle name="Normal 4 2 3 2 13 2" xfId="22701" xr:uid="{00000000-0005-0000-0000-00006B580000}"/>
    <cellStyle name="Normal 4 2 3 2 13 3" xfId="22702" xr:uid="{00000000-0005-0000-0000-00006C580000}"/>
    <cellStyle name="Normal 4 2 3 2 13 4" xfId="22703" xr:uid="{00000000-0005-0000-0000-00006D580000}"/>
    <cellStyle name="Normal 4 2 3 2 14" xfId="22704" xr:uid="{00000000-0005-0000-0000-00006E580000}"/>
    <cellStyle name="Normal 4 2 3 2 15" xfId="22705" xr:uid="{00000000-0005-0000-0000-00006F580000}"/>
    <cellStyle name="Normal 4 2 3 2 16" xfId="22706" xr:uid="{00000000-0005-0000-0000-000070580000}"/>
    <cellStyle name="Normal 4 2 3 2 17" xfId="22707" xr:uid="{00000000-0005-0000-0000-000071580000}"/>
    <cellStyle name="Normal 4 2 3 2 18" xfId="22708" xr:uid="{00000000-0005-0000-0000-000072580000}"/>
    <cellStyle name="Normal 4 2 3 2 2" xfId="22709" xr:uid="{00000000-0005-0000-0000-000073580000}"/>
    <cellStyle name="Normal 4 2 3 2 2 10" xfId="22710" xr:uid="{00000000-0005-0000-0000-000074580000}"/>
    <cellStyle name="Normal 4 2 3 2 2 11" xfId="22711" xr:uid="{00000000-0005-0000-0000-000075580000}"/>
    <cellStyle name="Normal 4 2 3 2 2 12" xfId="22712" xr:uid="{00000000-0005-0000-0000-000076580000}"/>
    <cellStyle name="Normal 4 2 3 2 2 13" xfId="22713" xr:uid="{00000000-0005-0000-0000-000077580000}"/>
    <cellStyle name="Normal 4 2 3 2 2 14" xfId="22714" xr:uid="{00000000-0005-0000-0000-000078580000}"/>
    <cellStyle name="Normal 4 2 3 2 2 2" xfId="22715" xr:uid="{00000000-0005-0000-0000-000079580000}"/>
    <cellStyle name="Normal 4 2 3 2 2 2 10" xfId="22716" xr:uid="{00000000-0005-0000-0000-00007A580000}"/>
    <cellStyle name="Normal 4 2 3 2 2 2 11" xfId="22717" xr:uid="{00000000-0005-0000-0000-00007B580000}"/>
    <cellStyle name="Normal 4 2 3 2 2 2 12" xfId="22718" xr:uid="{00000000-0005-0000-0000-00007C580000}"/>
    <cellStyle name="Normal 4 2 3 2 2 2 2" xfId="22719" xr:uid="{00000000-0005-0000-0000-00007D580000}"/>
    <cellStyle name="Normal 4 2 3 2 2 2 2 2" xfId="22720" xr:uid="{00000000-0005-0000-0000-00007E580000}"/>
    <cellStyle name="Normal 4 2 3 2 2 2 2 2 2" xfId="22721" xr:uid="{00000000-0005-0000-0000-00007F580000}"/>
    <cellStyle name="Normal 4 2 3 2 2 2 2 2 3" xfId="22722" xr:uid="{00000000-0005-0000-0000-000080580000}"/>
    <cellStyle name="Normal 4 2 3 2 2 2 2 2 4" xfId="22723" xr:uid="{00000000-0005-0000-0000-000081580000}"/>
    <cellStyle name="Normal 4 2 3 2 2 2 2 3" xfId="22724" xr:uid="{00000000-0005-0000-0000-000082580000}"/>
    <cellStyle name="Normal 4 2 3 2 2 2 2 3 2" xfId="22725" xr:uid="{00000000-0005-0000-0000-000083580000}"/>
    <cellStyle name="Normal 4 2 3 2 2 2 2 3 3" xfId="22726" xr:uid="{00000000-0005-0000-0000-000084580000}"/>
    <cellStyle name="Normal 4 2 3 2 2 2 2 3 4" xfId="22727" xr:uid="{00000000-0005-0000-0000-000085580000}"/>
    <cellStyle name="Normal 4 2 3 2 2 2 2 4" xfId="22728" xr:uid="{00000000-0005-0000-0000-000086580000}"/>
    <cellStyle name="Normal 4 2 3 2 2 2 2 5" xfId="22729" xr:uid="{00000000-0005-0000-0000-000087580000}"/>
    <cellStyle name="Normal 4 2 3 2 2 2 2 6" xfId="22730" xr:uid="{00000000-0005-0000-0000-000088580000}"/>
    <cellStyle name="Normal 4 2 3 2 2 2 3" xfId="22731" xr:uid="{00000000-0005-0000-0000-000089580000}"/>
    <cellStyle name="Normal 4 2 3 2 2 2 3 2" xfId="22732" xr:uid="{00000000-0005-0000-0000-00008A580000}"/>
    <cellStyle name="Normal 4 2 3 2 2 2 3 3" xfId="22733" xr:uid="{00000000-0005-0000-0000-00008B580000}"/>
    <cellStyle name="Normal 4 2 3 2 2 2 3 4" xfId="22734" xr:uid="{00000000-0005-0000-0000-00008C580000}"/>
    <cellStyle name="Normal 4 2 3 2 2 2 4" xfId="22735" xr:uid="{00000000-0005-0000-0000-00008D580000}"/>
    <cellStyle name="Normal 4 2 3 2 2 2 4 2" xfId="22736" xr:uid="{00000000-0005-0000-0000-00008E580000}"/>
    <cellStyle name="Normal 4 2 3 2 2 2 4 3" xfId="22737" xr:uid="{00000000-0005-0000-0000-00008F580000}"/>
    <cellStyle name="Normal 4 2 3 2 2 2 4 4" xfId="22738" xr:uid="{00000000-0005-0000-0000-000090580000}"/>
    <cellStyle name="Normal 4 2 3 2 2 2 5" xfId="22739" xr:uid="{00000000-0005-0000-0000-000091580000}"/>
    <cellStyle name="Normal 4 2 3 2 2 2 5 2" xfId="22740" xr:uid="{00000000-0005-0000-0000-000092580000}"/>
    <cellStyle name="Normal 4 2 3 2 2 2 5 3" xfId="22741" xr:uid="{00000000-0005-0000-0000-000093580000}"/>
    <cellStyle name="Normal 4 2 3 2 2 2 5 4" xfId="22742" xr:uid="{00000000-0005-0000-0000-000094580000}"/>
    <cellStyle name="Normal 4 2 3 2 2 2 6" xfId="22743" xr:uid="{00000000-0005-0000-0000-000095580000}"/>
    <cellStyle name="Normal 4 2 3 2 2 2 6 2" xfId="22744" xr:uid="{00000000-0005-0000-0000-000096580000}"/>
    <cellStyle name="Normal 4 2 3 2 2 2 6 3" xfId="22745" xr:uid="{00000000-0005-0000-0000-000097580000}"/>
    <cellStyle name="Normal 4 2 3 2 2 2 6 4" xfId="22746" xr:uid="{00000000-0005-0000-0000-000098580000}"/>
    <cellStyle name="Normal 4 2 3 2 2 2 7" xfId="22747" xr:uid="{00000000-0005-0000-0000-000099580000}"/>
    <cellStyle name="Normal 4 2 3 2 2 2 7 2" xfId="22748" xr:uid="{00000000-0005-0000-0000-00009A580000}"/>
    <cellStyle name="Normal 4 2 3 2 2 2 7 3" xfId="22749" xr:uid="{00000000-0005-0000-0000-00009B580000}"/>
    <cellStyle name="Normal 4 2 3 2 2 2 7 4" xfId="22750" xr:uid="{00000000-0005-0000-0000-00009C580000}"/>
    <cellStyle name="Normal 4 2 3 2 2 2 8" xfId="22751" xr:uid="{00000000-0005-0000-0000-00009D580000}"/>
    <cellStyle name="Normal 4 2 3 2 2 2 9" xfId="22752" xr:uid="{00000000-0005-0000-0000-00009E580000}"/>
    <cellStyle name="Normal 4 2 3 2 2 3" xfId="22753" xr:uid="{00000000-0005-0000-0000-00009F580000}"/>
    <cellStyle name="Normal 4 2 3 2 2 3 2" xfId="22754" xr:uid="{00000000-0005-0000-0000-0000A0580000}"/>
    <cellStyle name="Normal 4 2 3 2 2 3 2 2" xfId="22755" xr:uid="{00000000-0005-0000-0000-0000A1580000}"/>
    <cellStyle name="Normal 4 2 3 2 2 3 2 3" xfId="22756" xr:uid="{00000000-0005-0000-0000-0000A2580000}"/>
    <cellStyle name="Normal 4 2 3 2 2 3 2 4" xfId="22757" xr:uid="{00000000-0005-0000-0000-0000A3580000}"/>
    <cellStyle name="Normal 4 2 3 2 2 3 3" xfId="22758" xr:uid="{00000000-0005-0000-0000-0000A4580000}"/>
    <cellStyle name="Normal 4 2 3 2 2 3 3 2" xfId="22759" xr:uid="{00000000-0005-0000-0000-0000A5580000}"/>
    <cellStyle name="Normal 4 2 3 2 2 3 3 3" xfId="22760" xr:uid="{00000000-0005-0000-0000-0000A6580000}"/>
    <cellStyle name="Normal 4 2 3 2 2 3 3 4" xfId="22761" xr:uid="{00000000-0005-0000-0000-0000A7580000}"/>
    <cellStyle name="Normal 4 2 3 2 2 3 4" xfId="22762" xr:uid="{00000000-0005-0000-0000-0000A8580000}"/>
    <cellStyle name="Normal 4 2 3 2 2 3 5" xfId="22763" xr:uid="{00000000-0005-0000-0000-0000A9580000}"/>
    <cellStyle name="Normal 4 2 3 2 2 3 6" xfId="22764" xr:uid="{00000000-0005-0000-0000-0000AA580000}"/>
    <cellStyle name="Normal 4 2 3 2 2 4" xfId="22765" xr:uid="{00000000-0005-0000-0000-0000AB580000}"/>
    <cellStyle name="Normal 4 2 3 2 2 4 2" xfId="22766" xr:uid="{00000000-0005-0000-0000-0000AC580000}"/>
    <cellStyle name="Normal 4 2 3 2 2 4 3" xfId="22767" xr:uid="{00000000-0005-0000-0000-0000AD580000}"/>
    <cellStyle name="Normal 4 2 3 2 2 4 4" xfId="22768" xr:uid="{00000000-0005-0000-0000-0000AE580000}"/>
    <cellStyle name="Normal 4 2 3 2 2 5" xfId="22769" xr:uid="{00000000-0005-0000-0000-0000AF580000}"/>
    <cellStyle name="Normal 4 2 3 2 2 5 2" xfId="22770" xr:uid="{00000000-0005-0000-0000-0000B0580000}"/>
    <cellStyle name="Normal 4 2 3 2 2 5 3" xfId="22771" xr:uid="{00000000-0005-0000-0000-0000B1580000}"/>
    <cellStyle name="Normal 4 2 3 2 2 5 4" xfId="22772" xr:uid="{00000000-0005-0000-0000-0000B2580000}"/>
    <cellStyle name="Normal 4 2 3 2 2 6" xfId="22773" xr:uid="{00000000-0005-0000-0000-0000B3580000}"/>
    <cellStyle name="Normal 4 2 3 2 2 6 2" xfId="22774" xr:uid="{00000000-0005-0000-0000-0000B4580000}"/>
    <cellStyle name="Normal 4 2 3 2 2 6 3" xfId="22775" xr:uid="{00000000-0005-0000-0000-0000B5580000}"/>
    <cellStyle name="Normal 4 2 3 2 2 6 4" xfId="22776" xr:uid="{00000000-0005-0000-0000-0000B6580000}"/>
    <cellStyle name="Normal 4 2 3 2 2 7" xfId="22777" xr:uid="{00000000-0005-0000-0000-0000B7580000}"/>
    <cellStyle name="Normal 4 2 3 2 2 7 2" xfId="22778" xr:uid="{00000000-0005-0000-0000-0000B8580000}"/>
    <cellStyle name="Normal 4 2 3 2 2 7 3" xfId="22779" xr:uid="{00000000-0005-0000-0000-0000B9580000}"/>
    <cellStyle name="Normal 4 2 3 2 2 7 4" xfId="22780" xr:uid="{00000000-0005-0000-0000-0000BA580000}"/>
    <cellStyle name="Normal 4 2 3 2 2 8" xfId="22781" xr:uid="{00000000-0005-0000-0000-0000BB580000}"/>
    <cellStyle name="Normal 4 2 3 2 2 8 2" xfId="22782" xr:uid="{00000000-0005-0000-0000-0000BC580000}"/>
    <cellStyle name="Normal 4 2 3 2 2 8 3" xfId="22783" xr:uid="{00000000-0005-0000-0000-0000BD580000}"/>
    <cellStyle name="Normal 4 2 3 2 2 8 4" xfId="22784" xr:uid="{00000000-0005-0000-0000-0000BE580000}"/>
    <cellStyle name="Normal 4 2 3 2 2 9" xfId="22785" xr:uid="{00000000-0005-0000-0000-0000BF580000}"/>
    <cellStyle name="Normal 4 2 3 2 2 9 2" xfId="22786" xr:uid="{00000000-0005-0000-0000-0000C0580000}"/>
    <cellStyle name="Normal 4 2 3 2 2 9 3" xfId="22787" xr:uid="{00000000-0005-0000-0000-0000C1580000}"/>
    <cellStyle name="Normal 4 2 3 2 2 9 4" xfId="22788" xr:uid="{00000000-0005-0000-0000-0000C2580000}"/>
    <cellStyle name="Normal 4 2 3 2 3" xfId="22789" xr:uid="{00000000-0005-0000-0000-0000C3580000}"/>
    <cellStyle name="Normal 4 2 3 2 3 10" xfId="22790" xr:uid="{00000000-0005-0000-0000-0000C4580000}"/>
    <cellStyle name="Normal 4 2 3 2 3 11" xfId="22791" xr:uid="{00000000-0005-0000-0000-0000C5580000}"/>
    <cellStyle name="Normal 4 2 3 2 3 12" xfId="22792" xr:uid="{00000000-0005-0000-0000-0000C6580000}"/>
    <cellStyle name="Normal 4 2 3 2 3 13" xfId="22793" xr:uid="{00000000-0005-0000-0000-0000C7580000}"/>
    <cellStyle name="Normal 4 2 3 2 3 14" xfId="22794" xr:uid="{00000000-0005-0000-0000-0000C8580000}"/>
    <cellStyle name="Normal 4 2 3 2 3 2" xfId="22795" xr:uid="{00000000-0005-0000-0000-0000C9580000}"/>
    <cellStyle name="Normal 4 2 3 2 3 2 10" xfId="22796" xr:uid="{00000000-0005-0000-0000-0000CA580000}"/>
    <cellStyle name="Normal 4 2 3 2 3 2 11" xfId="22797" xr:uid="{00000000-0005-0000-0000-0000CB580000}"/>
    <cellStyle name="Normal 4 2 3 2 3 2 12" xfId="22798" xr:uid="{00000000-0005-0000-0000-0000CC580000}"/>
    <cellStyle name="Normal 4 2 3 2 3 2 2" xfId="22799" xr:uid="{00000000-0005-0000-0000-0000CD580000}"/>
    <cellStyle name="Normal 4 2 3 2 3 2 2 2" xfId="22800" xr:uid="{00000000-0005-0000-0000-0000CE580000}"/>
    <cellStyle name="Normal 4 2 3 2 3 2 2 2 2" xfId="22801" xr:uid="{00000000-0005-0000-0000-0000CF580000}"/>
    <cellStyle name="Normal 4 2 3 2 3 2 2 2 3" xfId="22802" xr:uid="{00000000-0005-0000-0000-0000D0580000}"/>
    <cellStyle name="Normal 4 2 3 2 3 2 2 2 4" xfId="22803" xr:uid="{00000000-0005-0000-0000-0000D1580000}"/>
    <cellStyle name="Normal 4 2 3 2 3 2 2 3" xfId="22804" xr:uid="{00000000-0005-0000-0000-0000D2580000}"/>
    <cellStyle name="Normal 4 2 3 2 3 2 2 3 2" xfId="22805" xr:uid="{00000000-0005-0000-0000-0000D3580000}"/>
    <cellStyle name="Normal 4 2 3 2 3 2 2 3 3" xfId="22806" xr:uid="{00000000-0005-0000-0000-0000D4580000}"/>
    <cellStyle name="Normal 4 2 3 2 3 2 2 3 4" xfId="22807" xr:uid="{00000000-0005-0000-0000-0000D5580000}"/>
    <cellStyle name="Normal 4 2 3 2 3 2 2 4" xfId="22808" xr:uid="{00000000-0005-0000-0000-0000D6580000}"/>
    <cellStyle name="Normal 4 2 3 2 3 2 2 5" xfId="22809" xr:uid="{00000000-0005-0000-0000-0000D7580000}"/>
    <cellStyle name="Normal 4 2 3 2 3 2 2 6" xfId="22810" xr:uid="{00000000-0005-0000-0000-0000D8580000}"/>
    <cellStyle name="Normal 4 2 3 2 3 2 3" xfId="22811" xr:uid="{00000000-0005-0000-0000-0000D9580000}"/>
    <cellStyle name="Normal 4 2 3 2 3 2 3 2" xfId="22812" xr:uid="{00000000-0005-0000-0000-0000DA580000}"/>
    <cellStyle name="Normal 4 2 3 2 3 2 3 3" xfId="22813" xr:uid="{00000000-0005-0000-0000-0000DB580000}"/>
    <cellStyle name="Normal 4 2 3 2 3 2 3 4" xfId="22814" xr:uid="{00000000-0005-0000-0000-0000DC580000}"/>
    <cellStyle name="Normal 4 2 3 2 3 2 4" xfId="22815" xr:uid="{00000000-0005-0000-0000-0000DD580000}"/>
    <cellStyle name="Normal 4 2 3 2 3 2 4 2" xfId="22816" xr:uid="{00000000-0005-0000-0000-0000DE580000}"/>
    <cellStyle name="Normal 4 2 3 2 3 2 4 3" xfId="22817" xr:uid="{00000000-0005-0000-0000-0000DF580000}"/>
    <cellStyle name="Normal 4 2 3 2 3 2 4 4" xfId="22818" xr:uid="{00000000-0005-0000-0000-0000E0580000}"/>
    <cellStyle name="Normal 4 2 3 2 3 2 5" xfId="22819" xr:uid="{00000000-0005-0000-0000-0000E1580000}"/>
    <cellStyle name="Normal 4 2 3 2 3 2 5 2" xfId="22820" xr:uid="{00000000-0005-0000-0000-0000E2580000}"/>
    <cellStyle name="Normal 4 2 3 2 3 2 5 3" xfId="22821" xr:uid="{00000000-0005-0000-0000-0000E3580000}"/>
    <cellStyle name="Normal 4 2 3 2 3 2 5 4" xfId="22822" xr:uid="{00000000-0005-0000-0000-0000E4580000}"/>
    <cellStyle name="Normal 4 2 3 2 3 2 6" xfId="22823" xr:uid="{00000000-0005-0000-0000-0000E5580000}"/>
    <cellStyle name="Normal 4 2 3 2 3 2 6 2" xfId="22824" xr:uid="{00000000-0005-0000-0000-0000E6580000}"/>
    <cellStyle name="Normal 4 2 3 2 3 2 6 3" xfId="22825" xr:uid="{00000000-0005-0000-0000-0000E7580000}"/>
    <cellStyle name="Normal 4 2 3 2 3 2 6 4" xfId="22826" xr:uid="{00000000-0005-0000-0000-0000E8580000}"/>
    <cellStyle name="Normal 4 2 3 2 3 2 7" xfId="22827" xr:uid="{00000000-0005-0000-0000-0000E9580000}"/>
    <cellStyle name="Normal 4 2 3 2 3 2 7 2" xfId="22828" xr:uid="{00000000-0005-0000-0000-0000EA580000}"/>
    <cellStyle name="Normal 4 2 3 2 3 2 7 3" xfId="22829" xr:uid="{00000000-0005-0000-0000-0000EB580000}"/>
    <cellStyle name="Normal 4 2 3 2 3 2 7 4" xfId="22830" xr:uid="{00000000-0005-0000-0000-0000EC580000}"/>
    <cellStyle name="Normal 4 2 3 2 3 2 8" xfId="22831" xr:uid="{00000000-0005-0000-0000-0000ED580000}"/>
    <cellStyle name="Normal 4 2 3 2 3 2 9" xfId="22832" xr:uid="{00000000-0005-0000-0000-0000EE580000}"/>
    <cellStyle name="Normal 4 2 3 2 3 3" xfId="22833" xr:uid="{00000000-0005-0000-0000-0000EF580000}"/>
    <cellStyle name="Normal 4 2 3 2 3 3 2" xfId="22834" xr:uid="{00000000-0005-0000-0000-0000F0580000}"/>
    <cellStyle name="Normal 4 2 3 2 3 3 2 2" xfId="22835" xr:uid="{00000000-0005-0000-0000-0000F1580000}"/>
    <cellStyle name="Normal 4 2 3 2 3 3 2 3" xfId="22836" xr:uid="{00000000-0005-0000-0000-0000F2580000}"/>
    <cellStyle name="Normal 4 2 3 2 3 3 2 4" xfId="22837" xr:uid="{00000000-0005-0000-0000-0000F3580000}"/>
    <cellStyle name="Normal 4 2 3 2 3 3 3" xfId="22838" xr:uid="{00000000-0005-0000-0000-0000F4580000}"/>
    <cellStyle name="Normal 4 2 3 2 3 3 3 2" xfId="22839" xr:uid="{00000000-0005-0000-0000-0000F5580000}"/>
    <cellStyle name="Normal 4 2 3 2 3 3 3 3" xfId="22840" xr:uid="{00000000-0005-0000-0000-0000F6580000}"/>
    <cellStyle name="Normal 4 2 3 2 3 3 3 4" xfId="22841" xr:uid="{00000000-0005-0000-0000-0000F7580000}"/>
    <cellStyle name="Normal 4 2 3 2 3 3 4" xfId="22842" xr:uid="{00000000-0005-0000-0000-0000F8580000}"/>
    <cellStyle name="Normal 4 2 3 2 3 3 5" xfId="22843" xr:uid="{00000000-0005-0000-0000-0000F9580000}"/>
    <cellStyle name="Normal 4 2 3 2 3 3 6" xfId="22844" xr:uid="{00000000-0005-0000-0000-0000FA580000}"/>
    <cellStyle name="Normal 4 2 3 2 3 4" xfId="22845" xr:uid="{00000000-0005-0000-0000-0000FB580000}"/>
    <cellStyle name="Normal 4 2 3 2 3 4 2" xfId="22846" xr:uid="{00000000-0005-0000-0000-0000FC580000}"/>
    <cellStyle name="Normal 4 2 3 2 3 4 3" xfId="22847" xr:uid="{00000000-0005-0000-0000-0000FD580000}"/>
    <cellStyle name="Normal 4 2 3 2 3 4 4" xfId="22848" xr:uid="{00000000-0005-0000-0000-0000FE580000}"/>
    <cellStyle name="Normal 4 2 3 2 3 5" xfId="22849" xr:uid="{00000000-0005-0000-0000-0000FF580000}"/>
    <cellStyle name="Normal 4 2 3 2 3 5 2" xfId="22850" xr:uid="{00000000-0005-0000-0000-000000590000}"/>
    <cellStyle name="Normal 4 2 3 2 3 5 3" xfId="22851" xr:uid="{00000000-0005-0000-0000-000001590000}"/>
    <cellStyle name="Normal 4 2 3 2 3 5 4" xfId="22852" xr:uid="{00000000-0005-0000-0000-000002590000}"/>
    <cellStyle name="Normal 4 2 3 2 3 6" xfId="22853" xr:uid="{00000000-0005-0000-0000-000003590000}"/>
    <cellStyle name="Normal 4 2 3 2 3 6 2" xfId="22854" xr:uid="{00000000-0005-0000-0000-000004590000}"/>
    <cellStyle name="Normal 4 2 3 2 3 6 3" xfId="22855" xr:uid="{00000000-0005-0000-0000-000005590000}"/>
    <cellStyle name="Normal 4 2 3 2 3 6 4" xfId="22856" xr:uid="{00000000-0005-0000-0000-000006590000}"/>
    <cellStyle name="Normal 4 2 3 2 3 7" xfId="22857" xr:uid="{00000000-0005-0000-0000-000007590000}"/>
    <cellStyle name="Normal 4 2 3 2 3 7 2" xfId="22858" xr:uid="{00000000-0005-0000-0000-000008590000}"/>
    <cellStyle name="Normal 4 2 3 2 3 7 3" xfId="22859" xr:uid="{00000000-0005-0000-0000-000009590000}"/>
    <cellStyle name="Normal 4 2 3 2 3 7 4" xfId="22860" xr:uid="{00000000-0005-0000-0000-00000A590000}"/>
    <cellStyle name="Normal 4 2 3 2 3 8" xfId="22861" xr:uid="{00000000-0005-0000-0000-00000B590000}"/>
    <cellStyle name="Normal 4 2 3 2 3 8 2" xfId="22862" xr:uid="{00000000-0005-0000-0000-00000C590000}"/>
    <cellStyle name="Normal 4 2 3 2 3 8 3" xfId="22863" xr:uid="{00000000-0005-0000-0000-00000D590000}"/>
    <cellStyle name="Normal 4 2 3 2 3 8 4" xfId="22864" xr:uid="{00000000-0005-0000-0000-00000E590000}"/>
    <cellStyle name="Normal 4 2 3 2 3 9" xfId="22865" xr:uid="{00000000-0005-0000-0000-00000F590000}"/>
    <cellStyle name="Normal 4 2 3 2 3 9 2" xfId="22866" xr:uid="{00000000-0005-0000-0000-000010590000}"/>
    <cellStyle name="Normal 4 2 3 2 3 9 3" xfId="22867" xr:uid="{00000000-0005-0000-0000-000011590000}"/>
    <cellStyle name="Normal 4 2 3 2 3 9 4" xfId="22868" xr:uid="{00000000-0005-0000-0000-000012590000}"/>
    <cellStyle name="Normal 4 2 3 2 4" xfId="22869" xr:uid="{00000000-0005-0000-0000-000013590000}"/>
    <cellStyle name="Normal 4 2 3 2 4 10" xfId="22870" xr:uid="{00000000-0005-0000-0000-000014590000}"/>
    <cellStyle name="Normal 4 2 3 2 4 11" xfId="22871" xr:uid="{00000000-0005-0000-0000-000015590000}"/>
    <cellStyle name="Normal 4 2 3 2 4 12" xfId="22872" xr:uid="{00000000-0005-0000-0000-000016590000}"/>
    <cellStyle name="Normal 4 2 3 2 4 2" xfId="22873" xr:uid="{00000000-0005-0000-0000-000017590000}"/>
    <cellStyle name="Normal 4 2 3 2 4 2 2" xfId="22874" xr:uid="{00000000-0005-0000-0000-000018590000}"/>
    <cellStyle name="Normal 4 2 3 2 4 2 2 2" xfId="22875" xr:uid="{00000000-0005-0000-0000-000019590000}"/>
    <cellStyle name="Normal 4 2 3 2 4 2 2 3" xfId="22876" xr:uid="{00000000-0005-0000-0000-00001A590000}"/>
    <cellStyle name="Normal 4 2 3 2 4 2 2 4" xfId="22877" xr:uid="{00000000-0005-0000-0000-00001B590000}"/>
    <cellStyle name="Normal 4 2 3 2 4 2 3" xfId="22878" xr:uid="{00000000-0005-0000-0000-00001C590000}"/>
    <cellStyle name="Normal 4 2 3 2 4 2 3 2" xfId="22879" xr:uid="{00000000-0005-0000-0000-00001D590000}"/>
    <cellStyle name="Normal 4 2 3 2 4 2 3 3" xfId="22880" xr:uid="{00000000-0005-0000-0000-00001E590000}"/>
    <cellStyle name="Normal 4 2 3 2 4 2 3 4" xfId="22881" xr:uid="{00000000-0005-0000-0000-00001F590000}"/>
    <cellStyle name="Normal 4 2 3 2 4 2 4" xfId="22882" xr:uid="{00000000-0005-0000-0000-000020590000}"/>
    <cellStyle name="Normal 4 2 3 2 4 2 5" xfId="22883" xr:uid="{00000000-0005-0000-0000-000021590000}"/>
    <cellStyle name="Normal 4 2 3 2 4 2 6" xfId="22884" xr:uid="{00000000-0005-0000-0000-000022590000}"/>
    <cellStyle name="Normal 4 2 3 2 4 3" xfId="22885" xr:uid="{00000000-0005-0000-0000-000023590000}"/>
    <cellStyle name="Normal 4 2 3 2 4 3 2" xfId="22886" xr:uid="{00000000-0005-0000-0000-000024590000}"/>
    <cellStyle name="Normal 4 2 3 2 4 3 3" xfId="22887" xr:uid="{00000000-0005-0000-0000-000025590000}"/>
    <cellStyle name="Normal 4 2 3 2 4 3 4" xfId="22888" xr:uid="{00000000-0005-0000-0000-000026590000}"/>
    <cellStyle name="Normal 4 2 3 2 4 4" xfId="22889" xr:uid="{00000000-0005-0000-0000-000027590000}"/>
    <cellStyle name="Normal 4 2 3 2 4 4 2" xfId="22890" xr:uid="{00000000-0005-0000-0000-000028590000}"/>
    <cellStyle name="Normal 4 2 3 2 4 4 3" xfId="22891" xr:uid="{00000000-0005-0000-0000-000029590000}"/>
    <cellStyle name="Normal 4 2 3 2 4 4 4" xfId="22892" xr:uid="{00000000-0005-0000-0000-00002A590000}"/>
    <cellStyle name="Normal 4 2 3 2 4 5" xfId="22893" xr:uid="{00000000-0005-0000-0000-00002B590000}"/>
    <cellStyle name="Normal 4 2 3 2 4 5 2" xfId="22894" xr:uid="{00000000-0005-0000-0000-00002C590000}"/>
    <cellStyle name="Normal 4 2 3 2 4 5 3" xfId="22895" xr:uid="{00000000-0005-0000-0000-00002D590000}"/>
    <cellStyle name="Normal 4 2 3 2 4 5 4" xfId="22896" xr:uid="{00000000-0005-0000-0000-00002E590000}"/>
    <cellStyle name="Normal 4 2 3 2 4 6" xfId="22897" xr:uid="{00000000-0005-0000-0000-00002F590000}"/>
    <cellStyle name="Normal 4 2 3 2 4 6 2" xfId="22898" xr:uid="{00000000-0005-0000-0000-000030590000}"/>
    <cellStyle name="Normal 4 2 3 2 4 6 3" xfId="22899" xr:uid="{00000000-0005-0000-0000-000031590000}"/>
    <cellStyle name="Normal 4 2 3 2 4 6 4" xfId="22900" xr:uid="{00000000-0005-0000-0000-000032590000}"/>
    <cellStyle name="Normal 4 2 3 2 4 7" xfId="22901" xr:uid="{00000000-0005-0000-0000-000033590000}"/>
    <cellStyle name="Normal 4 2 3 2 4 7 2" xfId="22902" xr:uid="{00000000-0005-0000-0000-000034590000}"/>
    <cellStyle name="Normal 4 2 3 2 4 7 3" xfId="22903" xr:uid="{00000000-0005-0000-0000-000035590000}"/>
    <cellStyle name="Normal 4 2 3 2 4 7 4" xfId="22904" xr:uid="{00000000-0005-0000-0000-000036590000}"/>
    <cellStyle name="Normal 4 2 3 2 4 8" xfId="22905" xr:uid="{00000000-0005-0000-0000-000037590000}"/>
    <cellStyle name="Normal 4 2 3 2 4 9" xfId="22906" xr:uid="{00000000-0005-0000-0000-000038590000}"/>
    <cellStyle name="Normal 4 2 3 2 5" xfId="22907" xr:uid="{00000000-0005-0000-0000-000039590000}"/>
    <cellStyle name="Normal 4 2 3 2 5 10" xfId="22908" xr:uid="{00000000-0005-0000-0000-00003A590000}"/>
    <cellStyle name="Normal 4 2 3 2 5 11" xfId="22909" xr:uid="{00000000-0005-0000-0000-00003B590000}"/>
    <cellStyle name="Normal 4 2 3 2 5 12" xfId="22910" xr:uid="{00000000-0005-0000-0000-00003C590000}"/>
    <cellStyle name="Normal 4 2 3 2 5 2" xfId="22911" xr:uid="{00000000-0005-0000-0000-00003D590000}"/>
    <cellStyle name="Normal 4 2 3 2 5 2 2" xfId="22912" xr:uid="{00000000-0005-0000-0000-00003E590000}"/>
    <cellStyle name="Normal 4 2 3 2 5 2 2 2" xfId="22913" xr:uid="{00000000-0005-0000-0000-00003F590000}"/>
    <cellStyle name="Normal 4 2 3 2 5 2 2 3" xfId="22914" xr:uid="{00000000-0005-0000-0000-000040590000}"/>
    <cellStyle name="Normal 4 2 3 2 5 2 2 4" xfId="22915" xr:uid="{00000000-0005-0000-0000-000041590000}"/>
    <cellStyle name="Normal 4 2 3 2 5 2 3" xfId="22916" xr:uid="{00000000-0005-0000-0000-000042590000}"/>
    <cellStyle name="Normal 4 2 3 2 5 2 3 2" xfId="22917" xr:uid="{00000000-0005-0000-0000-000043590000}"/>
    <cellStyle name="Normal 4 2 3 2 5 2 3 3" xfId="22918" xr:uid="{00000000-0005-0000-0000-000044590000}"/>
    <cellStyle name="Normal 4 2 3 2 5 2 3 4" xfId="22919" xr:uid="{00000000-0005-0000-0000-000045590000}"/>
    <cellStyle name="Normal 4 2 3 2 5 2 4" xfId="22920" xr:uid="{00000000-0005-0000-0000-000046590000}"/>
    <cellStyle name="Normal 4 2 3 2 5 2 5" xfId="22921" xr:uid="{00000000-0005-0000-0000-000047590000}"/>
    <cellStyle name="Normal 4 2 3 2 5 2 6" xfId="22922" xr:uid="{00000000-0005-0000-0000-000048590000}"/>
    <cellStyle name="Normal 4 2 3 2 5 3" xfId="22923" xr:uid="{00000000-0005-0000-0000-000049590000}"/>
    <cellStyle name="Normal 4 2 3 2 5 3 2" xfId="22924" xr:uid="{00000000-0005-0000-0000-00004A590000}"/>
    <cellStyle name="Normal 4 2 3 2 5 3 3" xfId="22925" xr:uid="{00000000-0005-0000-0000-00004B590000}"/>
    <cellStyle name="Normal 4 2 3 2 5 3 4" xfId="22926" xr:uid="{00000000-0005-0000-0000-00004C590000}"/>
    <cellStyle name="Normal 4 2 3 2 5 4" xfId="22927" xr:uid="{00000000-0005-0000-0000-00004D590000}"/>
    <cellStyle name="Normal 4 2 3 2 5 4 2" xfId="22928" xr:uid="{00000000-0005-0000-0000-00004E590000}"/>
    <cellStyle name="Normal 4 2 3 2 5 4 3" xfId="22929" xr:uid="{00000000-0005-0000-0000-00004F590000}"/>
    <cellStyle name="Normal 4 2 3 2 5 4 4" xfId="22930" xr:uid="{00000000-0005-0000-0000-000050590000}"/>
    <cellStyle name="Normal 4 2 3 2 5 5" xfId="22931" xr:uid="{00000000-0005-0000-0000-000051590000}"/>
    <cellStyle name="Normal 4 2 3 2 5 5 2" xfId="22932" xr:uid="{00000000-0005-0000-0000-000052590000}"/>
    <cellStyle name="Normal 4 2 3 2 5 5 3" xfId="22933" xr:uid="{00000000-0005-0000-0000-000053590000}"/>
    <cellStyle name="Normal 4 2 3 2 5 5 4" xfId="22934" xr:uid="{00000000-0005-0000-0000-000054590000}"/>
    <cellStyle name="Normal 4 2 3 2 5 6" xfId="22935" xr:uid="{00000000-0005-0000-0000-000055590000}"/>
    <cellStyle name="Normal 4 2 3 2 5 6 2" xfId="22936" xr:uid="{00000000-0005-0000-0000-000056590000}"/>
    <cellStyle name="Normal 4 2 3 2 5 6 3" xfId="22937" xr:uid="{00000000-0005-0000-0000-000057590000}"/>
    <cellStyle name="Normal 4 2 3 2 5 6 4" xfId="22938" xr:uid="{00000000-0005-0000-0000-000058590000}"/>
    <cellStyle name="Normal 4 2 3 2 5 7" xfId="22939" xr:uid="{00000000-0005-0000-0000-000059590000}"/>
    <cellStyle name="Normal 4 2 3 2 5 7 2" xfId="22940" xr:uid="{00000000-0005-0000-0000-00005A590000}"/>
    <cellStyle name="Normal 4 2 3 2 5 7 3" xfId="22941" xr:uid="{00000000-0005-0000-0000-00005B590000}"/>
    <cellStyle name="Normal 4 2 3 2 5 7 4" xfId="22942" xr:uid="{00000000-0005-0000-0000-00005C590000}"/>
    <cellStyle name="Normal 4 2 3 2 5 8" xfId="22943" xr:uid="{00000000-0005-0000-0000-00005D590000}"/>
    <cellStyle name="Normal 4 2 3 2 5 9" xfId="22944" xr:uid="{00000000-0005-0000-0000-00005E590000}"/>
    <cellStyle name="Normal 4 2 3 2 6" xfId="22945" xr:uid="{00000000-0005-0000-0000-00005F590000}"/>
    <cellStyle name="Normal 4 2 3 2 6 2" xfId="22946" xr:uid="{00000000-0005-0000-0000-000060590000}"/>
    <cellStyle name="Normal 4 2 3 2 6 2 2" xfId="22947" xr:uid="{00000000-0005-0000-0000-000061590000}"/>
    <cellStyle name="Normal 4 2 3 2 6 2 3" xfId="22948" xr:uid="{00000000-0005-0000-0000-000062590000}"/>
    <cellStyle name="Normal 4 2 3 2 6 2 4" xfId="22949" xr:uid="{00000000-0005-0000-0000-000063590000}"/>
    <cellStyle name="Normal 4 2 3 2 6 3" xfId="22950" xr:uid="{00000000-0005-0000-0000-000064590000}"/>
    <cellStyle name="Normal 4 2 3 2 6 3 2" xfId="22951" xr:uid="{00000000-0005-0000-0000-000065590000}"/>
    <cellStyle name="Normal 4 2 3 2 6 3 3" xfId="22952" xr:uid="{00000000-0005-0000-0000-000066590000}"/>
    <cellStyle name="Normal 4 2 3 2 6 3 4" xfId="22953" xr:uid="{00000000-0005-0000-0000-000067590000}"/>
    <cellStyle name="Normal 4 2 3 2 6 4" xfId="22954" xr:uid="{00000000-0005-0000-0000-000068590000}"/>
    <cellStyle name="Normal 4 2 3 2 6 4 2" xfId="22955" xr:uid="{00000000-0005-0000-0000-000069590000}"/>
    <cellStyle name="Normal 4 2 3 2 6 4 3" xfId="22956" xr:uid="{00000000-0005-0000-0000-00006A590000}"/>
    <cellStyle name="Normal 4 2 3 2 6 4 4" xfId="22957" xr:uid="{00000000-0005-0000-0000-00006B590000}"/>
    <cellStyle name="Normal 4 2 3 2 6 5" xfId="22958" xr:uid="{00000000-0005-0000-0000-00006C590000}"/>
    <cellStyle name="Normal 4 2 3 2 6 5 2" xfId="22959" xr:uid="{00000000-0005-0000-0000-00006D590000}"/>
    <cellStyle name="Normal 4 2 3 2 6 5 3" xfId="22960" xr:uid="{00000000-0005-0000-0000-00006E590000}"/>
    <cellStyle name="Normal 4 2 3 2 6 5 4" xfId="22961" xr:uid="{00000000-0005-0000-0000-00006F590000}"/>
    <cellStyle name="Normal 4 2 3 2 6 6" xfId="22962" xr:uid="{00000000-0005-0000-0000-000070590000}"/>
    <cellStyle name="Normal 4 2 3 2 6 7" xfId="22963" xr:uid="{00000000-0005-0000-0000-000071590000}"/>
    <cellStyle name="Normal 4 2 3 2 6 8" xfId="22964" xr:uid="{00000000-0005-0000-0000-000072590000}"/>
    <cellStyle name="Normal 4 2 3 2 7" xfId="22965" xr:uid="{00000000-0005-0000-0000-000073590000}"/>
    <cellStyle name="Normal 4 2 3 2 7 2" xfId="22966" xr:uid="{00000000-0005-0000-0000-000074590000}"/>
    <cellStyle name="Normal 4 2 3 2 7 3" xfId="22967" xr:uid="{00000000-0005-0000-0000-000075590000}"/>
    <cellStyle name="Normal 4 2 3 2 7 4" xfId="22968" xr:uid="{00000000-0005-0000-0000-000076590000}"/>
    <cellStyle name="Normal 4 2 3 2 8" xfId="22969" xr:uid="{00000000-0005-0000-0000-000077590000}"/>
    <cellStyle name="Normal 4 2 3 2 8 2" xfId="22970" xr:uid="{00000000-0005-0000-0000-000078590000}"/>
    <cellStyle name="Normal 4 2 3 2 8 3" xfId="22971" xr:uid="{00000000-0005-0000-0000-000079590000}"/>
    <cellStyle name="Normal 4 2 3 2 8 4" xfId="22972" xr:uid="{00000000-0005-0000-0000-00007A590000}"/>
    <cellStyle name="Normal 4 2 3 2 9" xfId="22973" xr:uid="{00000000-0005-0000-0000-00007B590000}"/>
    <cellStyle name="Normal 4 2 3 2 9 2" xfId="22974" xr:uid="{00000000-0005-0000-0000-00007C590000}"/>
    <cellStyle name="Normal 4 2 3 2 9 3" xfId="22975" xr:uid="{00000000-0005-0000-0000-00007D590000}"/>
    <cellStyle name="Normal 4 2 3 2 9 4" xfId="22976" xr:uid="{00000000-0005-0000-0000-00007E590000}"/>
    <cellStyle name="Normal 4 2 3 20" xfId="22977" xr:uid="{00000000-0005-0000-0000-00007F590000}"/>
    <cellStyle name="Normal 4 2 3 21" xfId="22978" xr:uid="{00000000-0005-0000-0000-000080590000}"/>
    <cellStyle name="Normal 4 2 3 22" xfId="22979" xr:uid="{00000000-0005-0000-0000-000081590000}"/>
    <cellStyle name="Normal 4 2 3 3" xfId="22980" xr:uid="{00000000-0005-0000-0000-000082590000}"/>
    <cellStyle name="Normal 4 2 3 3 10" xfId="22981" xr:uid="{00000000-0005-0000-0000-000083590000}"/>
    <cellStyle name="Normal 4 2 3 3 10 2" xfId="22982" xr:uid="{00000000-0005-0000-0000-000084590000}"/>
    <cellStyle name="Normal 4 2 3 3 10 3" xfId="22983" xr:uid="{00000000-0005-0000-0000-000085590000}"/>
    <cellStyle name="Normal 4 2 3 3 10 4" xfId="22984" xr:uid="{00000000-0005-0000-0000-000086590000}"/>
    <cellStyle name="Normal 4 2 3 3 11" xfId="22985" xr:uid="{00000000-0005-0000-0000-000087590000}"/>
    <cellStyle name="Normal 4 2 3 3 11 2" xfId="22986" xr:uid="{00000000-0005-0000-0000-000088590000}"/>
    <cellStyle name="Normal 4 2 3 3 11 3" xfId="22987" xr:uid="{00000000-0005-0000-0000-000089590000}"/>
    <cellStyle name="Normal 4 2 3 3 11 4" xfId="22988" xr:uid="{00000000-0005-0000-0000-00008A590000}"/>
    <cellStyle name="Normal 4 2 3 3 12" xfId="22989" xr:uid="{00000000-0005-0000-0000-00008B590000}"/>
    <cellStyle name="Normal 4 2 3 3 12 2" xfId="22990" xr:uid="{00000000-0005-0000-0000-00008C590000}"/>
    <cellStyle name="Normal 4 2 3 3 12 3" xfId="22991" xr:uid="{00000000-0005-0000-0000-00008D590000}"/>
    <cellStyle name="Normal 4 2 3 3 12 4" xfId="22992" xr:uid="{00000000-0005-0000-0000-00008E590000}"/>
    <cellStyle name="Normal 4 2 3 3 13" xfId="22993" xr:uid="{00000000-0005-0000-0000-00008F590000}"/>
    <cellStyle name="Normal 4 2 3 3 13 2" xfId="22994" xr:uid="{00000000-0005-0000-0000-000090590000}"/>
    <cellStyle name="Normal 4 2 3 3 13 3" xfId="22995" xr:uid="{00000000-0005-0000-0000-000091590000}"/>
    <cellStyle name="Normal 4 2 3 3 13 4" xfId="22996" xr:uid="{00000000-0005-0000-0000-000092590000}"/>
    <cellStyle name="Normal 4 2 3 3 14" xfId="22997" xr:uid="{00000000-0005-0000-0000-000093590000}"/>
    <cellStyle name="Normal 4 2 3 3 15" xfId="22998" xr:uid="{00000000-0005-0000-0000-000094590000}"/>
    <cellStyle name="Normal 4 2 3 3 16" xfId="22999" xr:uid="{00000000-0005-0000-0000-000095590000}"/>
    <cellStyle name="Normal 4 2 3 3 17" xfId="23000" xr:uid="{00000000-0005-0000-0000-000096590000}"/>
    <cellStyle name="Normal 4 2 3 3 18" xfId="23001" xr:uid="{00000000-0005-0000-0000-000097590000}"/>
    <cellStyle name="Normal 4 2 3 3 2" xfId="23002" xr:uid="{00000000-0005-0000-0000-000098590000}"/>
    <cellStyle name="Normal 4 2 3 3 2 10" xfId="23003" xr:uid="{00000000-0005-0000-0000-000099590000}"/>
    <cellStyle name="Normal 4 2 3 3 2 11" xfId="23004" xr:uid="{00000000-0005-0000-0000-00009A590000}"/>
    <cellStyle name="Normal 4 2 3 3 2 12" xfId="23005" xr:uid="{00000000-0005-0000-0000-00009B590000}"/>
    <cellStyle name="Normal 4 2 3 3 2 13" xfId="23006" xr:uid="{00000000-0005-0000-0000-00009C590000}"/>
    <cellStyle name="Normal 4 2 3 3 2 14" xfId="23007" xr:uid="{00000000-0005-0000-0000-00009D590000}"/>
    <cellStyle name="Normal 4 2 3 3 2 2" xfId="23008" xr:uid="{00000000-0005-0000-0000-00009E590000}"/>
    <cellStyle name="Normal 4 2 3 3 2 2 10" xfId="23009" xr:uid="{00000000-0005-0000-0000-00009F590000}"/>
    <cellStyle name="Normal 4 2 3 3 2 2 11" xfId="23010" xr:uid="{00000000-0005-0000-0000-0000A0590000}"/>
    <cellStyle name="Normal 4 2 3 3 2 2 12" xfId="23011" xr:uid="{00000000-0005-0000-0000-0000A1590000}"/>
    <cellStyle name="Normal 4 2 3 3 2 2 2" xfId="23012" xr:uid="{00000000-0005-0000-0000-0000A2590000}"/>
    <cellStyle name="Normal 4 2 3 3 2 2 2 2" xfId="23013" xr:uid="{00000000-0005-0000-0000-0000A3590000}"/>
    <cellStyle name="Normal 4 2 3 3 2 2 2 2 2" xfId="23014" xr:uid="{00000000-0005-0000-0000-0000A4590000}"/>
    <cellStyle name="Normal 4 2 3 3 2 2 2 2 3" xfId="23015" xr:uid="{00000000-0005-0000-0000-0000A5590000}"/>
    <cellStyle name="Normal 4 2 3 3 2 2 2 2 4" xfId="23016" xr:uid="{00000000-0005-0000-0000-0000A6590000}"/>
    <cellStyle name="Normal 4 2 3 3 2 2 2 3" xfId="23017" xr:uid="{00000000-0005-0000-0000-0000A7590000}"/>
    <cellStyle name="Normal 4 2 3 3 2 2 2 3 2" xfId="23018" xr:uid="{00000000-0005-0000-0000-0000A8590000}"/>
    <cellStyle name="Normal 4 2 3 3 2 2 2 3 3" xfId="23019" xr:uid="{00000000-0005-0000-0000-0000A9590000}"/>
    <cellStyle name="Normal 4 2 3 3 2 2 2 3 4" xfId="23020" xr:uid="{00000000-0005-0000-0000-0000AA590000}"/>
    <cellStyle name="Normal 4 2 3 3 2 2 2 4" xfId="23021" xr:uid="{00000000-0005-0000-0000-0000AB590000}"/>
    <cellStyle name="Normal 4 2 3 3 2 2 2 5" xfId="23022" xr:uid="{00000000-0005-0000-0000-0000AC590000}"/>
    <cellStyle name="Normal 4 2 3 3 2 2 2 6" xfId="23023" xr:uid="{00000000-0005-0000-0000-0000AD590000}"/>
    <cellStyle name="Normal 4 2 3 3 2 2 3" xfId="23024" xr:uid="{00000000-0005-0000-0000-0000AE590000}"/>
    <cellStyle name="Normal 4 2 3 3 2 2 3 2" xfId="23025" xr:uid="{00000000-0005-0000-0000-0000AF590000}"/>
    <cellStyle name="Normal 4 2 3 3 2 2 3 3" xfId="23026" xr:uid="{00000000-0005-0000-0000-0000B0590000}"/>
    <cellStyle name="Normal 4 2 3 3 2 2 3 4" xfId="23027" xr:uid="{00000000-0005-0000-0000-0000B1590000}"/>
    <cellStyle name="Normal 4 2 3 3 2 2 4" xfId="23028" xr:uid="{00000000-0005-0000-0000-0000B2590000}"/>
    <cellStyle name="Normal 4 2 3 3 2 2 4 2" xfId="23029" xr:uid="{00000000-0005-0000-0000-0000B3590000}"/>
    <cellStyle name="Normal 4 2 3 3 2 2 4 3" xfId="23030" xr:uid="{00000000-0005-0000-0000-0000B4590000}"/>
    <cellStyle name="Normal 4 2 3 3 2 2 4 4" xfId="23031" xr:uid="{00000000-0005-0000-0000-0000B5590000}"/>
    <cellStyle name="Normal 4 2 3 3 2 2 5" xfId="23032" xr:uid="{00000000-0005-0000-0000-0000B6590000}"/>
    <cellStyle name="Normal 4 2 3 3 2 2 5 2" xfId="23033" xr:uid="{00000000-0005-0000-0000-0000B7590000}"/>
    <cellStyle name="Normal 4 2 3 3 2 2 5 3" xfId="23034" xr:uid="{00000000-0005-0000-0000-0000B8590000}"/>
    <cellStyle name="Normal 4 2 3 3 2 2 5 4" xfId="23035" xr:uid="{00000000-0005-0000-0000-0000B9590000}"/>
    <cellStyle name="Normal 4 2 3 3 2 2 6" xfId="23036" xr:uid="{00000000-0005-0000-0000-0000BA590000}"/>
    <cellStyle name="Normal 4 2 3 3 2 2 6 2" xfId="23037" xr:uid="{00000000-0005-0000-0000-0000BB590000}"/>
    <cellStyle name="Normal 4 2 3 3 2 2 6 3" xfId="23038" xr:uid="{00000000-0005-0000-0000-0000BC590000}"/>
    <cellStyle name="Normal 4 2 3 3 2 2 6 4" xfId="23039" xr:uid="{00000000-0005-0000-0000-0000BD590000}"/>
    <cellStyle name="Normal 4 2 3 3 2 2 7" xfId="23040" xr:uid="{00000000-0005-0000-0000-0000BE590000}"/>
    <cellStyle name="Normal 4 2 3 3 2 2 7 2" xfId="23041" xr:uid="{00000000-0005-0000-0000-0000BF590000}"/>
    <cellStyle name="Normal 4 2 3 3 2 2 7 3" xfId="23042" xr:uid="{00000000-0005-0000-0000-0000C0590000}"/>
    <cellStyle name="Normal 4 2 3 3 2 2 7 4" xfId="23043" xr:uid="{00000000-0005-0000-0000-0000C1590000}"/>
    <cellStyle name="Normal 4 2 3 3 2 2 8" xfId="23044" xr:uid="{00000000-0005-0000-0000-0000C2590000}"/>
    <cellStyle name="Normal 4 2 3 3 2 2 9" xfId="23045" xr:uid="{00000000-0005-0000-0000-0000C3590000}"/>
    <cellStyle name="Normal 4 2 3 3 2 3" xfId="23046" xr:uid="{00000000-0005-0000-0000-0000C4590000}"/>
    <cellStyle name="Normal 4 2 3 3 2 3 2" xfId="23047" xr:uid="{00000000-0005-0000-0000-0000C5590000}"/>
    <cellStyle name="Normal 4 2 3 3 2 3 2 2" xfId="23048" xr:uid="{00000000-0005-0000-0000-0000C6590000}"/>
    <cellStyle name="Normal 4 2 3 3 2 3 2 3" xfId="23049" xr:uid="{00000000-0005-0000-0000-0000C7590000}"/>
    <cellStyle name="Normal 4 2 3 3 2 3 2 4" xfId="23050" xr:uid="{00000000-0005-0000-0000-0000C8590000}"/>
    <cellStyle name="Normal 4 2 3 3 2 3 3" xfId="23051" xr:uid="{00000000-0005-0000-0000-0000C9590000}"/>
    <cellStyle name="Normal 4 2 3 3 2 3 3 2" xfId="23052" xr:uid="{00000000-0005-0000-0000-0000CA590000}"/>
    <cellStyle name="Normal 4 2 3 3 2 3 3 3" xfId="23053" xr:uid="{00000000-0005-0000-0000-0000CB590000}"/>
    <cellStyle name="Normal 4 2 3 3 2 3 3 4" xfId="23054" xr:uid="{00000000-0005-0000-0000-0000CC590000}"/>
    <cellStyle name="Normal 4 2 3 3 2 3 4" xfId="23055" xr:uid="{00000000-0005-0000-0000-0000CD590000}"/>
    <cellStyle name="Normal 4 2 3 3 2 3 5" xfId="23056" xr:uid="{00000000-0005-0000-0000-0000CE590000}"/>
    <cellStyle name="Normal 4 2 3 3 2 3 6" xfId="23057" xr:uid="{00000000-0005-0000-0000-0000CF590000}"/>
    <cellStyle name="Normal 4 2 3 3 2 4" xfId="23058" xr:uid="{00000000-0005-0000-0000-0000D0590000}"/>
    <cellStyle name="Normal 4 2 3 3 2 4 2" xfId="23059" xr:uid="{00000000-0005-0000-0000-0000D1590000}"/>
    <cellStyle name="Normal 4 2 3 3 2 4 3" xfId="23060" xr:uid="{00000000-0005-0000-0000-0000D2590000}"/>
    <cellStyle name="Normal 4 2 3 3 2 4 4" xfId="23061" xr:uid="{00000000-0005-0000-0000-0000D3590000}"/>
    <cellStyle name="Normal 4 2 3 3 2 5" xfId="23062" xr:uid="{00000000-0005-0000-0000-0000D4590000}"/>
    <cellStyle name="Normal 4 2 3 3 2 5 2" xfId="23063" xr:uid="{00000000-0005-0000-0000-0000D5590000}"/>
    <cellStyle name="Normal 4 2 3 3 2 5 3" xfId="23064" xr:uid="{00000000-0005-0000-0000-0000D6590000}"/>
    <cellStyle name="Normal 4 2 3 3 2 5 4" xfId="23065" xr:uid="{00000000-0005-0000-0000-0000D7590000}"/>
    <cellStyle name="Normal 4 2 3 3 2 6" xfId="23066" xr:uid="{00000000-0005-0000-0000-0000D8590000}"/>
    <cellStyle name="Normal 4 2 3 3 2 6 2" xfId="23067" xr:uid="{00000000-0005-0000-0000-0000D9590000}"/>
    <cellStyle name="Normal 4 2 3 3 2 6 3" xfId="23068" xr:uid="{00000000-0005-0000-0000-0000DA590000}"/>
    <cellStyle name="Normal 4 2 3 3 2 6 4" xfId="23069" xr:uid="{00000000-0005-0000-0000-0000DB590000}"/>
    <cellStyle name="Normal 4 2 3 3 2 7" xfId="23070" xr:uid="{00000000-0005-0000-0000-0000DC590000}"/>
    <cellStyle name="Normal 4 2 3 3 2 7 2" xfId="23071" xr:uid="{00000000-0005-0000-0000-0000DD590000}"/>
    <cellStyle name="Normal 4 2 3 3 2 7 3" xfId="23072" xr:uid="{00000000-0005-0000-0000-0000DE590000}"/>
    <cellStyle name="Normal 4 2 3 3 2 7 4" xfId="23073" xr:uid="{00000000-0005-0000-0000-0000DF590000}"/>
    <cellStyle name="Normal 4 2 3 3 2 8" xfId="23074" xr:uid="{00000000-0005-0000-0000-0000E0590000}"/>
    <cellStyle name="Normal 4 2 3 3 2 8 2" xfId="23075" xr:uid="{00000000-0005-0000-0000-0000E1590000}"/>
    <cellStyle name="Normal 4 2 3 3 2 8 3" xfId="23076" xr:uid="{00000000-0005-0000-0000-0000E2590000}"/>
    <cellStyle name="Normal 4 2 3 3 2 8 4" xfId="23077" xr:uid="{00000000-0005-0000-0000-0000E3590000}"/>
    <cellStyle name="Normal 4 2 3 3 2 9" xfId="23078" xr:uid="{00000000-0005-0000-0000-0000E4590000}"/>
    <cellStyle name="Normal 4 2 3 3 2 9 2" xfId="23079" xr:uid="{00000000-0005-0000-0000-0000E5590000}"/>
    <cellStyle name="Normal 4 2 3 3 2 9 3" xfId="23080" xr:uid="{00000000-0005-0000-0000-0000E6590000}"/>
    <cellStyle name="Normal 4 2 3 3 2 9 4" xfId="23081" xr:uid="{00000000-0005-0000-0000-0000E7590000}"/>
    <cellStyle name="Normal 4 2 3 3 3" xfId="23082" xr:uid="{00000000-0005-0000-0000-0000E8590000}"/>
    <cellStyle name="Normal 4 2 3 3 3 10" xfId="23083" xr:uid="{00000000-0005-0000-0000-0000E9590000}"/>
    <cellStyle name="Normal 4 2 3 3 3 11" xfId="23084" xr:uid="{00000000-0005-0000-0000-0000EA590000}"/>
    <cellStyle name="Normal 4 2 3 3 3 12" xfId="23085" xr:uid="{00000000-0005-0000-0000-0000EB590000}"/>
    <cellStyle name="Normal 4 2 3 3 3 13" xfId="23086" xr:uid="{00000000-0005-0000-0000-0000EC590000}"/>
    <cellStyle name="Normal 4 2 3 3 3 14" xfId="23087" xr:uid="{00000000-0005-0000-0000-0000ED590000}"/>
    <cellStyle name="Normal 4 2 3 3 3 2" xfId="23088" xr:uid="{00000000-0005-0000-0000-0000EE590000}"/>
    <cellStyle name="Normal 4 2 3 3 3 2 10" xfId="23089" xr:uid="{00000000-0005-0000-0000-0000EF590000}"/>
    <cellStyle name="Normal 4 2 3 3 3 2 11" xfId="23090" xr:uid="{00000000-0005-0000-0000-0000F0590000}"/>
    <cellStyle name="Normal 4 2 3 3 3 2 12" xfId="23091" xr:uid="{00000000-0005-0000-0000-0000F1590000}"/>
    <cellStyle name="Normal 4 2 3 3 3 2 2" xfId="23092" xr:uid="{00000000-0005-0000-0000-0000F2590000}"/>
    <cellStyle name="Normal 4 2 3 3 3 2 2 2" xfId="23093" xr:uid="{00000000-0005-0000-0000-0000F3590000}"/>
    <cellStyle name="Normal 4 2 3 3 3 2 2 2 2" xfId="23094" xr:uid="{00000000-0005-0000-0000-0000F4590000}"/>
    <cellStyle name="Normal 4 2 3 3 3 2 2 2 3" xfId="23095" xr:uid="{00000000-0005-0000-0000-0000F5590000}"/>
    <cellStyle name="Normal 4 2 3 3 3 2 2 2 4" xfId="23096" xr:uid="{00000000-0005-0000-0000-0000F6590000}"/>
    <cellStyle name="Normal 4 2 3 3 3 2 2 3" xfId="23097" xr:uid="{00000000-0005-0000-0000-0000F7590000}"/>
    <cellStyle name="Normal 4 2 3 3 3 2 2 3 2" xfId="23098" xr:uid="{00000000-0005-0000-0000-0000F8590000}"/>
    <cellStyle name="Normal 4 2 3 3 3 2 2 3 3" xfId="23099" xr:uid="{00000000-0005-0000-0000-0000F9590000}"/>
    <cellStyle name="Normal 4 2 3 3 3 2 2 3 4" xfId="23100" xr:uid="{00000000-0005-0000-0000-0000FA590000}"/>
    <cellStyle name="Normal 4 2 3 3 3 2 2 4" xfId="23101" xr:uid="{00000000-0005-0000-0000-0000FB590000}"/>
    <cellStyle name="Normal 4 2 3 3 3 2 2 5" xfId="23102" xr:uid="{00000000-0005-0000-0000-0000FC590000}"/>
    <cellStyle name="Normal 4 2 3 3 3 2 2 6" xfId="23103" xr:uid="{00000000-0005-0000-0000-0000FD590000}"/>
    <cellStyle name="Normal 4 2 3 3 3 2 3" xfId="23104" xr:uid="{00000000-0005-0000-0000-0000FE590000}"/>
    <cellStyle name="Normal 4 2 3 3 3 2 3 2" xfId="23105" xr:uid="{00000000-0005-0000-0000-0000FF590000}"/>
    <cellStyle name="Normal 4 2 3 3 3 2 3 3" xfId="23106" xr:uid="{00000000-0005-0000-0000-0000005A0000}"/>
    <cellStyle name="Normal 4 2 3 3 3 2 3 4" xfId="23107" xr:uid="{00000000-0005-0000-0000-0000015A0000}"/>
    <cellStyle name="Normal 4 2 3 3 3 2 4" xfId="23108" xr:uid="{00000000-0005-0000-0000-0000025A0000}"/>
    <cellStyle name="Normal 4 2 3 3 3 2 4 2" xfId="23109" xr:uid="{00000000-0005-0000-0000-0000035A0000}"/>
    <cellStyle name="Normal 4 2 3 3 3 2 4 3" xfId="23110" xr:uid="{00000000-0005-0000-0000-0000045A0000}"/>
    <cellStyle name="Normal 4 2 3 3 3 2 4 4" xfId="23111" xr:uid="{00000000-0005-0000-0000-0000055A0000}"/>
    <cellStyle name="Normal 4 2 3 3 3 2 5" xfId="23112" xr:uid="{00000000-0005-0000-0000-0000065A0000}"/>
    <cellStyle name="Normal 4 2 3 3 3 2 5 2" xfId="23113" xr:uid="{00000000-0005-0000-0000-0000075A0000}"/>
    <cellStyle name="Normal 4 2 3 3 3 2 5 3" xfId="23114" xr:uid="{00000000-0005-0000-0000-0000085A0000}"/>
    <cellStyle name="Normal 4 2 3 3 3 2 5 4" xfId="23115" xr:uid="{00000000-0005-0000-0000-0000095A0000}"/>
    <cellStyle name="Normal 4 2 3 3 3 2 6" xfId="23116" xr:uid="{00000000-0005-0000-0000-00000A5A0000}"/>
    <cellStyle name="Normal 4 2 3 3 3 2 6 2" xfId="23117" xr:uid="{00000000-0005-0000-0000-00000B5A0000}"/>
    <cellStyle name="Normal 4 2 3 3 3 2 6 3" xfId="23118" xr:uid="{00000000-0005-0000-0000-00000C5A0000}"/>
    <cellStyle name="Normal 4 2 3 3 3 2 6 4" xfId="23119" xr:uid="{00000000-0005-0000-0000-00000D5A0000}"/>
    <cellStyle name="Normal 4 2 3 3 3 2 7" xfId="23120" xr:uid="{00000000-0005-0000-0000-00000E5A0000}"/>
    <cellStyle name="Normal 4 2 3 3 3 2 7 2" xfId="23121" xr:uid="{00000000-0005-0000-0000-00000F5A0000}"/>
    <cellStyle name="Normal 4 2 3 3 3 2 7 3" xfId="23122" xr:uid="{00000000-0005-0000-0000-0000105A0000}"/>
    <cellStyle name="Normal 4 2 3 3 3 2 7 4" xfId="23123" xr:uid="{00000000-0005-0000-0000-0000115A0000}"/>
    <cellStyle name="Normal 4 2 3 3 3 2 8" xfId="23124" xr:uid="{00000000-0005-0000-0000-0000125A0000}"/>
    <cellStyle name="Normal 4 2 3 3 3 2 9" xfId="23125" xr:uid="{00000000-0005-0000-0000-0000135A0000}"/>
    <cellStyle name="Normal 4 2 3 3 3 3" xfId="23126" xr:uid="{00000000-0005-0000-0000-0000145A0000}"/>
    <cellStyle name="Normal 4 2 3 3 3 3 2" xfId="23127" xr:uid="{00000000-0005-0000-0000-0000155A0000}"/>
    <cellStyle name="Normal 4 2 3 3 3 3 2 2" xfId="23128" xr:uid="{00000000-0005-0000-0000-0000165A0000}"/>
    <cellStyle name="Normal 4 2 3 3 3 3 2 3" xfId="23129" xr:uid="{00000000-0005-0000-0000-0000175A0000}"/>
    <cellStyle name="Normal 4 2 3 3 3 3 2 4" xfId="23130" xr:uid="{00000000-0005-0000-0000-0000185A0000}"/>
    <cellStyle name="Normal 4 2 3 3 3 3 3" xfId="23131" xr:uid="{00000000-0005-0000-0000-0000195A0000}"/>
    <cellStyle name="Normal 4 2 3 3 3 3 3 2" xfId="23132" xr:uid="{00000000-0005-0000-0000-00001A5A0000}"/>
    <cellStyle name="Normal 4 2 3 3 3 3 3 3" xfId="23133" xr:uid="{00000000-0005-0000-0000-00001B5A0000}"/>
    <cellStyle name="Normal 4 2 3 3 3 3 3 4" xfId="23134" xr:uid="{00000000-0005-0000-0000-00001C5A0000}"/>
    <cellStyle name="Normal 4 2 3 3 3 3 4" xfId="23135" xr:uid="{00000000-0005-0000-0000-00001D5A0000}"/>
    <cellStyle name="Normal 4 2 3 3 3 3 5" xfId="23136" xr:uid="{00000000-0005-0000-0000-00001E5A0000}"/>
    <cellStyle name="Normal 4 2 3 3 3 3 6" xfId="23137" xr:uid="{00000000-0005-0000-0000-00001F5A0000}"/>
    <cellStyle name="Normal 4 2 3 3 3 4" xfId="23138" xr:uid="{00000000-0005-0000-0000-0000205A0000}"/>
    <cellStyle name="Normal 4 2 3 3 3 4 2" xfId="23139" xr:uid="{00000000-0005-0000-0000-0000215A0000}"/>
    <cellStyle name="Normal 4 2 3 3 3 4 3" xfId="23140" xr:uid="{00000000-0005-0000-0000-0000225A0000}"/>
    <cellStyle name="Normal 4 2 3 3 3 4 4" xfId="23141" xr:uid="{00000000-0005-0000-0000-0000235A0000}"/>
    <cellStyle name="Normal 4 2 3 3 3 5" xfId="23142" xr:uid="{00000000-0005-0000-0000-0000245A0000}"/>
    <cellStyle name="Normal 4 2 3 3 3 5 2" xfId="23143" xr:uid="{00000000-0005-0000-0000-0000255A0000}"/>
    <cellStyle name="Normal 4 2 3 3 3 5 3" xfId="23144" xr:uid="{00000000-0005-0000-0000-0000265A0000}"/>
    <cellStyle name="Normal 4 2 3 3 3 5 4" xfId="23145" xr:uid="{00000000-0005-0000-0000-0000275A0000}"/>
    <cellStyle name="Normal 4 2 3 3 3 6" xfId="23146" xr:uid="{00000000-0005-0000-0000-0000285A0000}"/>
    <cellStyle name="Normal 4 2 3 3 3 6 2" xfId="23147" xr:uid="{00000000-0005-0000-0000-0000295A0000}"/>
    <cellStyle name="Normal 4 2 3 3 3 6 3" xfId="23148" xr:uid="{00000000-0005-0000-0000-00002A5A0000}"/>
    <cellStyle name="Normal 4 2 3 3 3 6 4" xfId="23149" xr:uid="{00000000-0005-0000-0000-00002B5A0000}"/>
    <cellStyle name="Normal 4 2 3 3 3 7" xfId="23150" xr:uid="{00000000-0005-0000-0000-00002C5A0000}"/>
    <cellStyle name="Normal 4 2 3 3 3 7 2" xfId="23151" xr:uid="{00000000-0005-0000-0000-00002D5A0000}"/>
    <cellStyle name="Normal 4 2 3 3 3 7 3" xfId="23152" xr:uid="{00000000-0005-0000-0000-00002E5A0000}"/>
    <cellStyle name="Normal 4 2 3 3 3 7 4" xfId="23153" xr:uid="{00000000-0005-0000-0000-00002F5A0000}"/>
    <cellStyle name="Normal 4 2 3 3 3 8" xfId="23154" xr:uid="{00000000-0005-0000-0000-0000305A0000}"/>
    <cellStyle name="Normal 4 2 3 3 3 8 2" xfId="23155" xr:uid="{00000000-0005-0000-0000-0000315A0000}"/>
    <cellStyle name="Normal 4 2 3 3 3 8 3" xfId="23156" xr:uid="{00000000-0005-0000-0000-0000325A0000}"/>
    <cellStyle name="Normal 4 2 3 3 3 8 4" xfId="23157" xr:uid="{00000000-0005-0000-0000-0000335A0000}"/>
    <cellStyle name="Normal 4 2 3 3 3 9" xfId="23158" xr:uid="{00000000-0005-0000-0000-0000345A0000}"/>
    <cellStyle name="Normal 4 2 3 3 3 9 2" xfId="23159" xr:uid="{00000000-0005-0000-0000-0000355A0000}"/>
    <cellStyle name="Normal 4 2 3 3 3 9 3" xfId="23160" xr:uid="{00000000-0005-0000-0000-0000365A0000}"/>
    <cellStyle name="Normal 4 2 3 3 3 9 4" xfId="23161" xr:uid="{00000000-0005-0000-0000-0000375A0000}"/>
    <cellStyle name="Normal 4 2 3 3 4" xfId="23162" xr:uid="{00000000-0005-0000-0000-0000385A0000}"/>
    <cellStyle name="Normal 4 2 3 3 4 10" xfId="23163" xr:uid="{00000000-0005-0000-0000-0000395A0000}"/>
    <cellStyle name="Normal 4 2 3 3 4 11" xfId="23164" xr:uid="{00000000-0005-0000-0000-00003A5A0000}"/>
    <cellStyle name="Normal 4 2 3 3 4 12" xfId="23165" xr:uid="{00000000-0005-0000-0000-00003B5A0000}"/>
    <cellStyle name="Normal 4 2 3 3 4 2" xfId="23166" xr:uid="{00000000-0005-0000-0000-00003C5A0000}"/>
    <cellStyle name="Normal 4 2 3 3 4 2 2" xfId="23167" xr:uid="{00000000-0005-0000-0000-00003D5A0000}"/>
    <cellStyle name="Normal 4 2 3 3 4 2 2 2" xfId="23168" xr:uid="{00000000-0005-0000-0000-00003E5A0000}"/>
    <cellStyle name="Normal 4 2 3 3 4 2 2 3" xfId="23169" xr:uid="{00000000-0005-0000-0000-00003F5A0000}"/>
    <cellStyle name="Normal 4 2 3 3 4 2 2 4" xfId="23170" xr:uid="{00000000-0005-0000-0000-0000405A0000}"/>
    <cellStyle name="Normal 4 2 3 3 4 2 3" xfId="23171" xr:uid="{00000000-0005-0000-0000-0000415A0000}"/>
    <cellStyle name="Normal 4 2 3 3 4 2 3 2" xfId="23172" xr:uid="{00000000-0005-0000-0000-0000425A0000}"/>
    <cellStyle name="Normal 4 2 3 3 4 2 3 3" xfId="23173" xr:uid="{00000000-0005-0000-0000-0000435A0000}"/>
    <cellStyle name="Normal 4 2 3 3 4 2 3 4" xfId="23174" xr:uid="{00000000-0005-0000-0000-0000445A0000}"/>
    <cellStyle name="Normal 4 2 3 3 4 2 4" xfId="23175" xr:uid="{00000000-0005-0000-0000-0000455A0000}"/>
    <cellStyle name="Normal 4 2 3 3 4 2 5" xfId="23176" xr:uid="{00000000-0005-0000-0000-0000465A0000}"/>
    <cellStyle name="Normal 4 2 3 3 4 2 6" xfId="23177" xr:uid="{00000000-0005-0000-0000-0000475A0000}"/>
    <cellStyle name="Normal 4 2 3 3 4 3" xfId="23178" xr:uid="{00000000-0005-0000-0000-0000485A0000}"/>
    <cellStyle name="Normal 4 2 3 3 4 3 2" xfId="23179" xr:uid="{00000000-0005-0000-0000-0000495A0000}"/>
    <cellStyle name="Normal 4 2 3 3 4 3 3" xfId="23180" xr:uid="{00000000-0005-0000-0000-00004A5A0000}"/>
    <cellStyle name="Normal 4 2 3 3 4 3 4" xfId="23181" xr:uid="{00000000-0005-0000-0000-00004B5A0000}"/>
    <cellStyle name="Normal 4 2 3 3 4 4" xfId="23182" xr:uid="{00000000-0005-0000-0000-00004C5A0000}"/>
    <cellStyle name="Normal 4 2 3 3 4 4 2" xfId="23183" xr:uid="{00000000-0005-0000-0000-00004D5A0000}"/>
    <cellStyle name="Normal 4 2 3 3 4 4 3" xfId="23184" xr:uid="{00000000-0005-0000-0000-00004E5A0000}"/>
    <cellStyle name="Normal 4 2 3 3 4 4 4" xfId="23185" xr:uid="{00000000-0005-0000-0000-00004F5A0000}"/>
    <cellStyle name="Normal 4 2 3 3 4 5" xfId="23186" xr:uid="{00000000-0005-0000-0000-0000505A0000}"/>
    <cellStyle name="Normal 4 2 3 3 4 5 2" xfId="23187" xr:uid="{00000000-0005-0000-0000-0000515A0000}"/>
    <cellStyle name="Normal 4 2 3 3 4 5 3" xfId="23188" xr:uid="{00000000-0005-0000-0000-0000525A0000}"/>
    <cellStyle name="Normal 4 2 3 3 4 5 4" xfId="23189" xr:uid="{00000000-0005-0000-0000-0000535A0000}"/>
    <cellStyle name="Normal 4 2 3 3 4 6" xfId="23190" xr:uid="{00000000-0005-0000-0000-0000545A0000}"/>
    <cellStyle name="Normal 4 2 3 3 4 6 2" xfId="23191" xr:uid="{00000000-0005-0000-0000-0000555A0000}"/>
    <cellStyle name="Normal 4 2 3 3 4 6 3" xfId="23192" xr:uid="{00000000-0005-0000-0000-0000565A0000}"/>
    <cellStyle name="Normal 4 2 3 3 4 6 4" xfId="23193" xr:uid="{00000000-0005-0000-0000-0000575A0000}"/>
    <cellStyle name="Normal 4 2 3 3 4 7" xfId="23194" xr:uid="{00000000-0005-0000-0000-0000585A0000}"/>
    <cellStyle name="Normal 4 2 3 3 4 7 2" xfId="23195" xr:uid="{00000000-0005-0000-0000-0000595A0000}"/>
    <cellStyle name="Normal 4 2 3 3 4 7 3" xfId="23196" xr:uid="{00000000-0005-0000-0000-00005A5A0000}"/>
    <cellStyle name="Normal 4 2 3 3 4 7 4" xfId="23197" xr:uid="{00000000-0005-0000-0000-00005B5A0000}"/>
    <cellStyle name="Normal 4 2 3 3 4 8" xfId="23198" xr:uid="{00000000-0005-0000-0000-00005C5A0000}"/>
    <cellStyle name="Normal 4 2 3 3 4 9" xfId="23199" xr:uid="{00000000-0005-0000-0000-00005D5A0000}"/>
    <cellStyle name="Normal 4 2 3 3 5" xfId="23200" xr:uid="{00000000-0005-0000-0000-00005E5A0000}"/>
    <cellStyle name="Normal 4 2 3 3 5 10" xfId="23201" xr:uid="{00000000-0005-0000-0000-00005F5A0000}"/>
    <cellStyle name="Normal 4 2 3 3 5 11" xfId="23202" xr:uid="{00000000-0005-0000-0000-0000605A0000}"/>
    <cellStyle name="Normal 4 2 3 3 5 12" xfId="23203" xr:uid="{00000000-0005-0000-0000-0000615A0000}"/>
    <cellStyle name="Normal 4 2 3 3 5 2" xfId="23204" xr:uid="{00000000-0005-0000-0000-0000625A0000}"/>
    <cellStyle name="Normal 4 2 3 3 5 2 2" xfId="23205" xr:uid="{00000000-0005-0000-0000-0000635A0000}"/>
    <cellStyle name="Normal 4 2 3 3 5 2 2 2" xfId="23206" xr:uid="{00000000-0005-0000-0000-0000645A0000}"/>
    <cellStyle name="Normal 4 2 3 3 5 2 2 3" xfId="23207" xr:uid="{00000000-0005-0000-0000-0000655A0000}"/>
    <cellStyle name="Normal 4 2 3 3 5 2 2 4" xfId="23208" xr:uid="{00000000-0005-0000-0000-0000665A0000}"/>
    <cellStyle name="Normal 4 2 3 3 5 2 3" xfId="23209" xr:uid="{00000000-0005-0000-0000-0000675A0000}"/>
    <cellStyle name="Normal 4 2 3 3 5 2 3 2" xfId="23210" xr:uid="{00000000-0005-0000-0000-0000685A0000}"/>
    <cellStyle name="Normal 4 2 3 3 5 2 3 3" xfId="23211" xr:uid="{00000000-0005-0000-0000-0000695A0000}"/>
    <cellStyle name="Normal 4 2 3 3 5 2 3 4" xfId="23212" xr:uid="{00000000-0005-0000-0000-00006A5A0000}"/>
    <cellStyle name="Normal 4 2 3 3 5 2 4" xfId="23213" xr:uid="{00000000-0005-0000-0000-00006B5A0000}"/>
    <cellStyle name="Normal 4 2 3 3 5 2 5" xfId="23214" xr:uid="{00000000-0005-0000-0000-00006C5A0000}"/>
    <cellStyle name="Normal 4 2 3 3 5 2 6" xfId="23215" xr:uid="{00000000-0005-0000-0000-00006D5A0000}"/>
    <cellStyle name="Normal 4 2 3 3 5 3" xfId="23216" xr:uid="{00000000-0005-0000-0000-00006E5A0000}"/>
    <cellStyle name="Normal 4 2 3 3 5 3 2" xfId="23217" xr:uid="{00000000-0005-0000-0000-00006F5A0000}"/>
    <cellStyle name="Normal 4 2 3 3 5 3 3" xfId="23218" xr:uid="{00000000-0005-0000-0000-0000705A0000}"/>
    <cellStyle name="Normal 4 2 3 3 5 3 4" xfId="23219" xr:uid="{00000000-0005-0000-0000-0000715A0000}"/>
    <cellStyle name="Normal 4 2 3 3 5 4" xfId="23220" xr:uid="{00000000-0005-0000-0000-0000725A0000}"/>
    <cellStyle name="Normal 4 2 3 3 5 4 2" xfId="23221" xr:uid="{00000000-0005-0000-0000-0000735A0000}"/>
    <cellStyle name="Normal 4 2 3 3 5 4 3" xfId="23222" xr:uid="{00000000-0005-0000-0000-0000745A0000}"/>
    <cellStyle name="Normal 4 2 3 3 5 4 4" xfId="23223" xr:uid="{00000000-0005-0000-0000-0000755A0000}"/>
    <cellStyle name="Normal 4 2 3 3 5 5" xfId="23224" xr:uid="{00000000-0005-0000-0000-0000765A0000}"/>
    <cellStyle name="Normal 4 2 3 3 5 5 2" xfId="23225" xr:uid="{00000000-0005-0000-0000-0000775A0000}"/>
    <cellStyle name="Normal 4 2 3 3 5 5 3" xfId="23226" xr:uid="{00000000-0005-0000-0000-0000785A0000}"/>
    <cellStyle name="Normal 4 2 3 3 5 5 4" xfId="23227" xr:uid="{00000000-0005-0000-0000-0000795A0000}"/>
    <cellStyle name="Normal 4 2 3 3 5 6" xfId="23228" xr:uid="{00000000-0005-0000-0000-00007A5A0000}"/>
    <cellStyle name="Normal 4 2 3 3 5 6 2" xfId="23229" xr:uid="{00000000-0005-0000-0000-00007B5A0000}"/>
    <cellStyle name="Normal 4 2 3 3 5 6 3" xfId="23230" xr:uid="{00000000-0005-0000-0000-00007C5A0000}"/>
    <cellStyle name="Normal 4 2 3 3 5 6 4" xfId="23231" xr:uid="{00000000-0005-0000-0000-00007D5A0000}"/>
    <cellStyle name="Normal 4 2 3 3 5 7" xfId="23232" xr:uid="{00000000-0005-0000-0000-00007E5A0000}"/>
    <cellStyle name="Normal 4 2 3 3 5 7 2" xfId="23233" xr:uid="{00000000-0005-0000-0000-00007F5A0000}"/>
    <cellStyle name="Normal 4 2 3 3 5 7 3" xfId="23234" xr:uid="{00000000-0005-0000-0000-0000805A0000}"/>
    <cellStyle name="Normal 4 2 3 3 5 7 4" xfId="23235" xr:uid="{00000000-0005-0000-0000-0000815A0000}"/>
    <cellStyle name="Normal 4 2 3 3 5 8" xfId="23236" xr:uid="{00000000-0005-0000-0000-0000825A0000}"/>
    <cellStyle name="Normal 4 2 3 3 5 9" xfId="23237" xr:uid="{00000000-0005-0000-0000-0000835A0000}"/>
    <cellStyle name="Normal 4 2 3 3 6" xfId="23238" xr:uid="{00000000-0005-0000-0000-0000845A0000}"/>
    <cellStyle name="Normal 4 2 3 3 6 2" xfId="23239" xr:uid="{00000000-0005-0000-0000-0000855A0000}"/>
    <cellStyle name="Normal 4 2 3 3 6 2 2" xfId="23240" xr:uid="{00000000-0005-0000-0000-0000865A0000}"/>
    <cellStyle name="Normal 4 2 3 3 6 2 3" xfId="23241" xr:uid="{00000000-0005-0000-0000-0000875A0000}"/>
    <cellStyle name="Normal 4 2 3 3 6 2 4" xfId="23242" xr:uid="{00000000-0005-0000-0000-0000885A0000}"/>
    <cellStyle name="Normal 4 2 3 3 6 3" xfId="23243" xr:uid="{00000000-0005-0000-0000-0000895A0000}"/>
    <cellStyle name="Normal 4 2 3 3 6 3 2" xfId="23244" xr:uid="{00000000-0005-0000-0000-00008A5A0000}"/>
    <cellStyle name="Normal 4 2 3 3 6 3 3" xfId="23245" xr:uid="{00000000-0005-0000-0000-00008B5A0000}"/>
    <cellStyle name="Normal 4 2 3 3 6 3 4" xfId="23246" xr:uid="{00000000-0005-0000-0000-00008C5A0000}"/>
    <cellStyle name="Normal 4 2 3 3 6 4" xfId="23247" xr:uid="{00000000-0005-0000-0000-00008D5A0000}"/>
    <cellStyle name="Normal 4 2 3 3 6 4 2" xfId="23248" xr:uid="{00000000-0005-0000-0000-00008E5A0000}"/>
    <cellStyle name="Normal 4 2 3 3 6 4 3" xfId="23249" xr:uid="{00000000-0005-0000-0000-00008F5A0000}"/>
    <cellStyle name="Normal 4 2 3 3 6 4 4" xfId="23250" xr:uid="{00000000-0005-0000-0000-0000905A0000}"/>
    <cellStyle name="Normal 4 2 3 3 6 5" xfId="23251" xr:uid="{00000000-0005-0000-0000-0000915A0000}"/>
    <cellStyle name="Normal 4 2 3 3 6 5 2" xfId="23252" xr:uid="{00000000-0005-0000-0000-0000925A0000}"/>
    <cellStyle name="Normal 4 2 3 3 6 5 3" xfId="23253" xr:uid="{00000000-0005-0000-0000-0000935A0000}"/>
    <cellStyle name="Normal 4 2 3 3 6 5 4" xfId="23254" xr:uid="{00000000-0005-0000-0000-0000945A0000}"/>
    <cellStyle name="Normal 4 2 3 3 6 6" xfId="23255" xr:uid="{00000000-0005-0000-0000-0000955A0000}"/>
    <cellStyle name="Normal 4 2 3 3 6 7" xfId="23256" xr:uid="{00000000-0005-0000-0000-0000965A0000}"/>
    <cellStyle name="Normal 4 2 3 3 6 8" xfId="23257" xr:uid="{00000000-0005-0000-0000-0000975A0000}"/>
    <cellStyle name="Normal 4 2 3 3 7" xfId="23258" xr:uid="{00000000-0005-0000-0000-0000985A0000}"/>
    <cellStyle name="Normal 4 2 3 3 7 2" xfId="23259" xr:uid="{00000000-0005-0000-0000-0000995A0000}"/>
    <cellStyle name="Normal 4 2 3 3 7 3" xfId="23260" xr:uid="{00000000-0005-0000-0000-00009A5A0000}"/>
    <cellStyle name="Normal 4 2 3 3 7 4" xfId="23261" xr:uid="{00000000-0005-0000-0000-00009B5A0000}"/>
    <cellStyle name="Normal 4 2 3 3 8" xfId="23262" xr:uid="{00000000-0005-0000-0000-00009C5A0000}"/>
    <cellStyle name="Normal 4 2 3 3 8 2" xfId="23263" xr:uid="{00000000-0005-0000-0000-00009D5A0000}"/>
    <cellStyle name="Normal 4 2 3 3 8 3" xfId="23264" xr:uid="{00000000-0005-0000-0000-00009E5A0000}"/>
    <cellStyle name="Normal 4 2 3 3 8 4" xfId="23265" xr:uid="{00000000-0005-0000-0000-00009F5A0000}"/>
    <cellStyle name="Normal 4 2 3 3 9" xfId="23266" xr:uid="{00000000-0005-0000-0000-0000A05A0000}"/>
    <cellStyle name="Normal 4 2 3 3 9 2" xfId="23267" xr:uid="{00000000-0005-0000-0000-0000A15A0000}"/>
    <cellStyle name="Normal 4 2 3 3 9 3" xfId="23268" xr:uid="{00000000-0005-0000-0000-0000A25A0000}"/>
    <cellStyle name="Normal 4 2 3 3 9 4" xfId="23269" xr:uid="{00000000-0005-0000-0000-0000A35A0000}"/>
    <cellStyle name="Normal 4 2 3 4" xfId="23270" xr:uid="{00000000-0005-0000-0000-0000A45A0000}"/>
    <cellStyle name="Normal 4 2 3 4 10" xfId="23271" xr:uid="{00000000-0005-0000-0000-0000A55A0000}"/>
    <cellStyle name="Normal 4 2 3 4 10 2" xfId="23272" xr:uid="{00000000-0005-0000-0000-0000A65A0000}"/>
    <cellStyle name="Normal 4 2 3 4 10 3" xfId="23273" xr:uid="{00000000-0005-0000-0000-0000A75A0000}"/>
    <cellStyle name="Normal 4 2 3 4 10 4" xfId="23274" xr:uid="{00000000-0005-0000-0000-0000A85A0000}"/>
    <cellStyle name="Normal 4 2 3 4 11" xfId="23275" xr:uid="{00000000-0005-0000-0000-0000A95A0000}"/>
    <cellStyle name="Normal 4 2 3 4 11 2" xfId="23276" xr:uid="{00000000-0005-0000-0000-0000AA5A0000}"/>
    <cellStyle name="Normal 4 2 3 4 11 3" xfId="23277" xr:uid="{00000000-0005-0000-0000-0000AB5A0000}"/>
    <cellStyle name="Normal 4 2 3 4 11 4" xfId="23278" xr:uid="{00000000-0005-0000-0000-0000AC5A0000}"/>
    <cellStyle name="Normal 4 2 3 4 12" xfId="23279" xr:uid="{00000000-0005-0000-0000-0000AD5A0000}"/>
    <cellStyle name="Normal 4 2 3 4 12 2" xfId="23280" xr:uid="{00000000-0005-0000-0000-0000AE5A0000}"/>
    <cellStyle name="Normal 4 2 3 4 12 3" xfId="23281" xr:uid="{00000000-0005-0000-0000-0000AF5A0000}"/>
    <cellStyle name="Normal 4 2 3 4 12 4" xfId="23282" xr:uid="{00000000-0005-0000-0000-0000B05A0000}"/>
    <cellStyle name="Normal 4 2 3 4 13" xfId="23283" xr:uid="{00000000-0005-0000-0000-0000B15A0000}"/>
    <cellStyle name="Normal 4 2 3 4 14" xfId="23284" xr:uid="{00000000-0005-0000-0000-0000B25A0000}"/>
    <cellStyle name="Normal 4 2 3 4 15" xfId="23285" xr:uid="{00000000-0005-0000-0000-0000B35A0000}"/>
    <cellStyle name="Normal 4 2 3 4 16" xfId="23286" xr:uid="{00000000-0005-0000-0000-0000B45A0000}"/>
    <cellStyle name="Normal 4 2 3 4 17" xfId="23287" xr:uid="{00000000-0005-0000-0000-0000B55A0000}"/>
    <cellStyle name="Normal 4 2 3 4 2" xfId="23288" xr:uid="{00000000-0005-0000-0000-0000B65A0000}"/>
    <cellStyle name="Normal 4 2 3 4 2 10" xfId="23289" xr:uid="{00000000-0005-0000-0000-0000B75A0000}"/>
    <cellStyle name="Normal 4 2 3 4 2 11" xfId="23290" xr:uid="{00000000-0005-0000-0000-0000B85A0000}"/>
    <cellStyle name="Normal 4 2 3 4 2 12" xfId="23291" xr:uid="{00000000-0005-0000-0000-0000B95A0000}"/>
    <cellStyle name="Normal 4 2 3 4 2 13" xfId="23292" xr:uid="{00000000-0005-0000-0000-0000BA5A0000}"/>
    <cellStyle name="Normal 4 2 3 4 2 14" xfId="23293" xr:uid="{00000000-0005-0000-0000-0000BB5A0000}"/>
    <cellStyle name="Normal 4 2 3 4 2 2" xfId="23294" xr:uid="{00000000-0005-0000-0000-0000BC5A0000}"/>
    <cellStyle name="Normal 4 2 3 4 2 2 10" xfId="23295" xr:uid="{00000000-0005-0000-0000-0000BD5A0000}"/>
    <cellStyle name="Normal 4 2 3 4 2 2 11" xfId="23296" xr:uid="{00000000-0005-0000-0000-0000BE5A0000}"/>
    <cellStyle name="Normal 4 2 3 4 2 2 12" xfId="23297" xr:uid="{00000000-0005-0000-0000-0000BF5A0000}"/>
    <cellStyle name="Normal 4 2 3 4 2 2 2" xfId="23298" xr:uid="{00000000-0005-0000-0000-0000C05A0000}"/>
    <cellStyle name="Normal 4 2 3 4 2 2 2 2" xfId="23299" xr:uid="{00000000-0005-0000-0000-0000C15A0000}"/>
    <cellStyle name="Normal 4 2 3 4 2 2 2 2 2" xfId="23300" xr:uid="{00000000-0005-0000-0000-0000C25A0000}"/>
    <cellStyle name="Normal 4 2 3 4 2 2 2 2 3" xfId="23301" xr:uid="{00000000-0005-0000-0000-0000C35A0000}"/>
    <cellStyle name="Normal 4 2 3 4 2 2 2 2 4" xfId="23302" xr:uid="{00000000-0005-0000-0000-0000C45A0000}"/>
    <cellStyle name="Normal 4 2 3 4 2 2 2 3" xfId="23303" xr:uid="{00000000-0005-0000-0000-0000C55A0000}"/>
    <cellStyle name="Normal 4 2 3 4 2 2 2 3 2" xfId="23304" xr:uid="{00000000-0005-0000-0000-0000C65A0000}"/>
    <cellStyle name="Normal 4 2 3 4 2 2 2 3 3" xfId="23305" xr:uid="{00000000-0005-0000-0000-0000C75A0000}"/>
    <cellStyle name="Normal 4 2 3 4 2 2 2 3 4" xfId="23306" xr:uid="{00000000-0005-0000-0000-0000C85A0000}"/>
    <cellStyle name="Normal 4 2 3 4 2 2 2 4" xfId="23307" xr:uid="{00000000-0005-0000-0000-0000C95A0000}"/>
    <cellStyle name="Normal 4 2 3 4 2 2 2 5" xfId="23308" xr:uid="{00000000-0005-0000-0000-0000CA5A0000}"/>
    <cellStyle name="Normal 4 2 3 4 2 2 2 6" xfId="23309" xr:uid="{00000000-0005-0000-0000-0000CB5A0000}"/>
    <cellStyle name="Normal 4 2 3 4 2 2 3" xfId="23310" xr:uid="{00000000-0005-0000-0000-0000CC5A0000}"/>
    <cellStyle name="Normal 4 2 3 4 2 2 3 2" xfId="23311" xr:uid="{00000000-0005-0000-0000-0000CD5A0000}"/>
    <cellStyle name="Normal 4 2 3 4 2 2 3 3" xfId="23312" xr:uid="{00000000-0005-0000-0000-0000CE5A0000}"/>
    <cellStyle name="Normal 4 2 3 4 2 2 3 4" xfId="23313" xr:uid="{00000000-0005-0000-0000-0000CF5A0000}"/>
    <cellStyle name="Normal 4 2 3 4 2 2 4" xfId="23314" xr:uid="{00000000-0005-0000-0000-0000D05A0000}"/>
    <cellStyle name="Normal 4 2 3 4 2 2 4 2" xfId="23315" xr:uid="{00000000-0005-0000-0000-0000D15A0000}"/>
    <cellStyle name="Normal 4 2 3 4 2 2 4 3" xfId="23316" xr:uid="{00000000-0005-0000-0000-0000D25A0000}"/>
    <cellStyle name="Normal 4 2 3 4 2 2 4 4" xfId="23317" xr:uid="{00000000-0005-0000-0000-0000D35A0000}"/>
    <cellStyle name="Normal 4 2 3 4 2 2 5" xfId="23318" xr:uid="{00000000-0005-0000-0000-0000D45A0000}"/>
    <cellStyle name="Normal 4 2 3 4 2 2 5 2" xfId="23319" xr:uid="{00000000-0005-0000-0000-0000D55A0000}"/>
    <cellStyle name="Normal 4 2 3 4 2 2 5 3" xfId="23320" xr:uid="{00000000-0005-0000-0000-0000D65A0000}"/>
    <cellStyle name="Normal 4 2 3 4 2 2 5 4" xfId="23321" xr:uid="{00000000-0005-0000-0000-0000D75A0000}"/>
    <cellStyle name="Normal 4 2 3 4 2 2 6" xfId="23322" xr:uid="{00000000-0005-0000-0000-0000D85A0000}"/>
    <cellStyle name="Normal 4 2 3 4 2 2 6 2" xfId="23323" xr:uid="{00000000-0005-0000-0000-0000D95A0000}"/>
    <cellStyle name="Normal 4 2 3 4 2 2 6 3" xfId="23324" xr:uid="{00000000-0005-0000-0000-0000DA5A0000}"/>
    <cellStyle name="Normal 4 2 3 4 2 2 6 4" xfId="23325" xr:uid="{00000000-0005-0000-0000-0000DB5A0000}"/>
    <cellStyle name="Normal 4 2 3 4 2 2 7" xfId="23326" xr:uid="{00000000-0005-0000-0000-0000DC5A0000}"/>
    <cellStyle name="Normal 4 2 3 4 2 2 7 2" xfId="23327" xr:uid="{00000000-0005-0000-0000-0000DD5A0000}"/>
    <cellStyle name="Normal 4 2 3 4 2 2 7 3" xfId="23328" xr:uid="{00000000-0005-0000-0000-0000DE5A0000}"/>
    <cellStyle name="Normal 4 2 3 4 2 2 7 4" xfId="23329" xr:uid="{00000000-0005-0000-0000-0000DF5A0000}"/>
    <cellStyle name="Normal 4 2 3 4 2 2 8" xfId="23330" xr:uid="{00000000-0005-0000-0000-0000E05A0000}"/>
    <cellStyle name="Normal 4 2 3 4 2 2 9" xfId="23331" xr:uid="{00000000-0005-0000-0000-0000E15A0000}"/>
    <cellStyle name="Normal 4 2 3 4 2 3" xfId="23332" xr:uid="{00000000-0005-0000-0000-0000E25A0000}"/>
    <cellStyle name="Normal 4 2 3 4 2 3 2" xfId="23333" xr:uid="{00000000-0005-0000-0000-0000E35A0000}"/>
    <cellStyle name="Normal 4 2 3 4 2 3 2 2" xfId="23334" xr:uid="{00000000-0005-0000-0000-0000E45A0000}"/>
    <cellStyle name="Normal 4 2 3 4 2 3 2 3" xfId="23335" xr:uid="{00000000-0005-0000-0000-0000E55A0000}"/>
    <cellStyle name="Normal 4 2 3 4 2 3 2 4" xfId="23336" xr:uid="{00000000-0005-0000-0000-0000E65A0000}"/>
    <cellStyle name="Normal 4 2 3 4 2 3 3" xfId="23337" xr:uid="{00000000-0005-0000-0000-0000E75A0000}"/>
    <cellStyle name="Normal 4 2 3 4 2 3 3 2" xfId="23338" xr:uid="{00000000-0005-0000-0000-0000E85A0000}"/>
    <cellStyle name="Normal 4 2 3 4 2 3 3 3" xfId="23339" xr:uid="{00000000-0005-0000-0000-0000E95A0000}"/>
    <cellStyle name="Normal 4 2 3 4 2 3 3 4" xfId="23340" xr:uid="{00000000-0005-0000-0000-0000EA5A0000}"/>
    <cellStyle name="Normal 4 2 3 4 2 3 4" xfId="23341" xr:uid="{00000000-0005-0000-0000-0000EB5A0000}"/>
    <cellStyle name="Normal 4 2 3 4 2 3 5" xfId="23342" xr:uid="{00000000-0005-0000-0000-0000EC5A0000}"/>
    <cellStyle name="Normal 4 2 3 4 2 3 6" xfId="23343" xr:uid="{00000000-0005-0000-0000-0000ED5A0000}"/>
    <cellStyle name="Normal 4 2 3 4 2 4" xfId="23344" xr:uid="{00000000-0005-0000-0000-0000EE5A0000}"/>
    <cellStyle name="Normal 4 2 3 4 2 4 2" xfId="23345" xr:uid="{00000000-0005-0000-0000-0000EF5A0000}"/>
    <cellStyle name="Normal 4 2 3 4 2 4 3" xfId="23346" xr:uid="{00000000-0005-0000-0000-0000F05A0000}"/>
    <cellStyle name="Normal 4 2 3 4 2 4 4" xfId="23347" xr:uid="{00000000-0005-0000-0000-0000F15A0000}"/>
    <cellStyle name="Normal 4 2 3 4 2 5" xfId="23348" xr:uid="{00000000-0005-0000-0000-0000F25A0000}"/>
    <cellStyle name="Normal 4 2 3 4 2 5 2" xfId="23349" xr:uid="{00000000-0005-0000-0000-0000F35A0000}"/>
    <cellStyle name="Normal 4 2 3 4 2 5 3" xfId="23350" xr:uid="{00000000-0005-0000-0000-0000F45A0000}"/>
    <cellStyle name="Normal 4 2 3 4 2 5 4" xfId="23351" xr:uid="{00000000-0005-0000-0000-0000F55A0000}"/>
    <cellStyle name="Normal 4 2 3 4 2 6" xfId="23352" xr:uid="{00000000-0005-0000-0000-0000F65A0000}"/>
    <cellStyle name="Normal 4 2 3 4 2 6 2" xfId="23353" xr:uid="{00000000-0005-0000-0000-0000F75A0000}"/>
    <cellStyle name="Normal 4 2 3 4 2 6 3" xfId="23354" xr:uid="{00000000-0005-0000-0000-0000F85A0000}"/>
    <cellStyle name="Normal 4 2 3 4 2 6 4" xfId="23355" xr:uid="{00000000-0005-0000-0000-0000F95A0000}"/>
    <cellStyle name="Normal 4 2 3 4 2 7" xfId="23356" xr:uid="{00000000-0005-0000-0000-0000FA5A0000}"/>
    <cellStyle name="Normal 4 2 3 4 2 7 2" xfId="23357" xr:uid="{00000000-0005-0000-0000-0000FB5A0000}"/>
    <cellStyle name="Normal 4 2 3 4 2 7 3" xfId="23358" xr:uid="{00000000-0005-0000-0000-0000FC5A0000}"/>
    <cellStyle name="Normal 4 2 3 4 2 7 4" xfId="23359" xr:uid="{00000000-0005-0000-0000-0000FD5A0000}"/>
    <cellStyle name="Normal 4 2 3 4 2 8" xfId="23360" xr:uid="{00000000-0005-0000-0000-0000FE5A0000}"/>
    <cellStyle name="Normal 4 2 3 4 2 8 2" xfId="23361" xr:uid="{00000000-0005-0000-0000-0000FF5A0000}"/>
    <cellStyle name="Normal 4 2 3 4 2 8 3" xfId="23362" xr:uid="{00000000-0005-0000-0000-0000005B0000}"/>
    <cellStyle name="Normal 4 2 3 4 2 8 4" xfId="23363" xr:uid="{00000000-0005-0000-0000-0000015B0000}"/>
    <cellStyle name="Normal 4 2 3 4 2 9" xfId="23364" xr:uid="{00000000-0005-0000-0000-0000025B0000}"/>
    <cellStyle name="Normal 4 2 3 4 2 9 2" xfId="23365" xr:uid="{00000000-0005-0000-0000-0000035B0000}"/>
    <cellStyle name="Normal 4 2 3 4 2 9 3" xfId="23366" xr:uid="{00000000-0005-0000-0000-0000045B0000}"/>
    <cellStyle name="Normal 4 2 3 4 2 9 4" xfId="23367" xr:uid="{00000000-0005-0000-0000-0000055B0000}"/>
    <cellStyle name="Normal 4 2 3 4 3" xfId="23368" xr:uid="{00000000-0005-0000-0000-0000065B0000}"/>
    <cellStyle name="Normal 4 2 3 4 3 10" xfId="23369" xr:uid="{00000000-0005-0000-0000-0000075B0000}"/>
    <cellStyle name="Normal 4 2 3 4 3 11" xfId="23370" xr:uid="{00000000-0005-0000-0000-0000085B0000}"/>
    <cellStyle name="Normal 4 2 3 4 3 12" xfId="23371" xr:uid="{00000000-0005-0000-0000-0000095B0000}"/>
    <cellStyle name="Normal 4 2 3 4 3 13" xfId="23372" xr:uid="{00000000-0005-0000-0000-00000A5B0000}"/>
    <cellStyle name="Normal 4 2 3 4 3 14" xfId="23373" xr:uid="{00000000-0005-0000-0000-00000B5B0000}"/>
    <cellStyle name="Normal 4 2 3 4 3 2" xfId="23374" xr:uid="{00000000-0005-0000-0000-00000C5B0000}"/>
    <cellStyle name="Normal 4 2 3 4 3 2 10" xfId="23375" xr:uid="{00000000-0005-0000-0000-00000D5B0000}"/>
    <cellStyle name="Normal 4 2 3 4 3 2 11" xfId="23376" xr:uid="{00000000-0005-0000-0000-00000E5B0000}"/>
    <cellStyle name="Normal 4 2 3 4 3 2 12" xfId="23377" xr:uid="{00000000-0005-0000-0000-00000F5B0000}"/>
    <cellStyle name="Normal 4 2 3 4 3 2 2" xfId="23378" xr:uid="{00000000-0005-0000-0000-0000105B0000}"/>
    <cellStyle name="Normal 4 2 3 4 3 2 2 2" xfId="23379" xr:uid="{00000000-0005-0000-0000-0000115B0000}"/>
    <cellStyle name="Normal 4 2 3 4 3 2 2 2 2" xfId="23380" xr:uid="{00000000-0005-0000-0000-0000125B0000}"/>
    <cellStyle name="Normal 4 2 3 4 3 2 2 2 3" xfId="23381" xr:uid="{00000000-0005-0000-0000-0000135B0000}"/>
    <cellStyle name="Normal 4 2 3 4 3 2 2 2 4" xfId="23382" xr:uid="{00000000-0005-0000-0000-0000145B0000}"/>
    <cellStyle name="Normal 4 2 3 4 3 2 2 3" xfId="23383" xr:uid="{00000000-0005-0000-0000-0000155B0000}"/>
    <cellStyle name="Normal 4 2 3 4 3 2 2 3 2" xfId="23384" xr:uid="{00000000-0005-0000-0000-0000165B0000}"/>
    <cellStyle name="Normal 4 2 3 4 3 2 2 3 3" xfId="23385" xr:uid="{00000000-0005-0000-0000-0000175B0000}"/>
    <cellStyle name="Normal 4 2 3 4 3 2 2 3 4" xfId="23386" xr:uid="{00000000-0005-0000-0000-0000185B0000}"/>
    <cellStyle name="Normal 4 2 3 4 3 2 2 4" xfId="23387" xr:uid="{00000000-0005-0000-0000-0000195B0000}"/>
    <cellStyle name="Normal 4 2 3 4 3 2 2 5" xfId="23388" xr:uid="{00000000-0005-0000-0000-00001A5B0000}"/>
    <cellStyle name="Normal 4 2 3 4 3 2 2 6" xfId="23389" xr:uid="{00000000-0005-0000-0000-00001B5B0000}"/>
    <cellStyle name="Normal 4 2 3 4 3 2 3" xfId="23390" xr:uid="{00000000-0005-0000-0000-00001C5B0000}"/>
    <cellStyle name="Normal 4 2 3 4 3 2 3 2" xfId="23391" xr:uid="{00000000-0005-0000-0000-00001D5B0000}"/>
    <cellStyle name="Normal 4 2 3 4 3 2 3 3" xfId="23392" xr:uid="{00000000-0005-0000-0000-00001E5B0000}"/>
    <cellStyle name="Normal 4 2 3 4 3 2 3 4" xfId="23393" xr:uid="{00000000-0005-0000-0000-00001F5B0000}"/>
    <cellStyle name="Normal 4 2 3 4 3 2 4" xfId="23394" xr:uid="{00000000-0005-0000-0000-0000205B0000}"/>
    <cellStyle name="Normal 4 2 3 4 3 2 4 2" xfId="23395" xr:uid="{00000000-0005-0000-0000-0000215B0000}"/>
    <cellStyle name="Normal 4 2 3 4 3 2 4 3" xfId="23396" xr:uid="{00000000-0005-0000-0000-0000225B0000}"/>
    <cellStyle name="Normal 4 2 3 4 3 2 4 4" xfId="23397" xr:uid="{00000000-0005-0000-0000-0000235B0000}"/>
    <cellStyle name="Normal 4 2 3 4 3 2 5" xfId="23398" xr:uid="{00000000-0005-0000-0000-0000245B0000}"/>
    <cellStyle name="Normal 4 2 3 4 3 2 5 2" xfId="23399" xr:uid="{00000000-0005-0000-0000-0000255B0000}"/>
    <cellStyle name="Normal 4 2 3 4 3 2 5 3" xfId="23400" xr:uid="{00000000-0005-0000-0000-0000265B0000}"/>
    <cellStyle name="Normal 4 2 3 4 3 2 5 4" xfId="23401" xr:uid="{00000000-0005-0000-0000-0000275B0000}"/>
    <cellStyle name="Normal 4 2 3 4 3 2 6" xfId="23402" xr:uid="{00000000-0005-0000-0000-0000285B0000}"/>
    <cellStyle name="Normal 4 2 3 4 3 2 6 2" xfId="23403" xr:uid="{00000000-0005-0000-0000-0000295B0000}"/>
    <cellStyle name="Normal 4 2 3 4 3 2 6 3" xfId="23404" xr:uid="{00000000-0005-0000-0000-00002A5B0000}"/>
    <cellStyle name="Normal 4 2 3 4 3 2 6 4" xfId="23405" xr:uid="{00000000-0005-0000-0000-00002B5B0000}"/>
    <cellStyle name="Normal 4 2 3 4 3 2 7" xfId="23406" xr:uid="{00000000-0005-0000-0000-00002C5B0000}"/>
    <cellStyle name="Normal 4 2 3 4 3 2 7 2" xfId="23407" xr:uid="{00000000-0005-0000-0000-00002D5B0000}"/>
    <cellStyle name="Normal 4 2 3 4 3 2 7 3" xfId="23408" xr:uid="{00000000-0005-0000-0000-00002E5B0000}"/>
    <cellStyle name="Normal 4 2 3 4 3 2 7 4" xfId="23409" xr:uid="{00000000-0005-0000-0000-00002F5B0000}"/>
    <cellStyle name="Normal 4 2 3 4 3 2 8" xfId="23410" xr:uid="{00000000-0005-0000-0000-0000305B0000}"/>
    <cellStyle name="Normal 4 2 3 4 3 2 9" xfId="23411" xr:uid="{00000000-0005-0000-0000-0000315B0000}"/>
    <cellStyle name="Normal 4 2 3 4 3 3" xfId="23412" xr:uid="{00000000-0005-0000-0000-0000325B0000}"/>
    <cellStyle name="Normal 4 2 3 4 3 3 2" xfId="23413" xr:uid="{00000000-0005-0000-0000-0000335B0000}"/>
    <cellStyle name="Normal 4 2 3 4 3 3 2 2" xfId="23414" xr:uid="{00000000-0005-0000-0000-0000345B0000}"/>
    <cellStyle name="Normal 4 2 3 4 3 3 2 3" xfId="23415" xr:uid="{00000000-0005-0000-0000-0000355B0000}"/>
    <cellStyle name="Normal 4 2 3 4 3 3 2 4" xfId="23416" xr:uid="{00000000-0005-0000-0000-0000365B0000}"/>
    <cellStyle name="Normal 4 2 3 4 3 3 3" xfId="23417" xr:uid="{00000000-0005-0000-0000-0000375B0000}"/>
    <cellStyle name="Normal 4 2 3 4 3 3 3 2" xfId="23418" xr:uid="{00000000-0005-0000-0000-0000385B0000}"/>
    <cellStyle name="Normal 4 2 3 4 3 3 3 3" xfId="23419" xr:uid="{00000000-0005-0000-0000-0000395B0000}"/>
    <cellStyle name="Normal 4 2 3 4 3 3 3 4" xfId="23420" xr:uid="{00000000-0005-0000-0000-00003A5B0000}"/>
    <cellStyle name="Normal 4 2 3 4 3 3 4" xfId="23421" xr:uid="{00000000-0005-0000-0000-00003B5B0000}"/>
    <cellStyle name="Normal 4 2 3 4 3 3 5" xfId="23422" xr:uid="{00000000-0005-0000-0000-00003C5B0000}"/>
    <cellStyle name="Normal 4 2 3 4 3 3 6" xfId="23423" xr:uid="{00000000-0005-0000-0000-00003D5B0000}"/>
    <cellStyle name="Normal 4 2 3 4 3 4" xfId="23424" xr:uid="{00000000-0005-0000-0000-00003E5B0000}"/>
    <cellStyle name="Normal 4 2 3 4 3 4 2" xfId="23425" xr:uid="{00000000-0005-0000-0000-00003F5B0000}"/>
    <cellStyle name="Normal 4 2 3 4 3 4 3" xfId="23426" xr:uid="{00000000-0005-0000-0000-0000405B0000}"/>
    <cellStyle name="Normal 4 2 3 4 3 4 4" xfId="23427" xr:uid="{00000000-0005-0000-0000-0000415B0000}"/>
    <cellStyle name="Normal 4 2 3 4 3 5" xfId="23428" xr:uid="{00000000-0005-0000-0000-0000425B0000}"/>
    <cellStyle name="Normal 4 2 3 4 3 5 2" xfId="23429" xr:uid="{00000000-0005-0000-0000-0000435B0000}"/>
    <cellStyle name="Normal 4 2 3 4 3 5 3" xfId="23430" xr:uid="{00000000-0005-0000-0000-0000445B0000}"/>
    <cellStyle name="Normal 4 2 3 4 3 5 4" xfId="23431" xr:uid="{00000000-0005-0000-0000-0000455B0000}"/>
    <cellStyle name="Normal 4 2 3 4 3 6" xfId="23432" xr:uid="{00000000-0005-0000-0000-0000465B0000}"/>
    <cellStyle name="Normal 4 2 3 4 3 6 2" xfId="23433" xr:uid="{00000000-0005-0000-0000-0000475B0000}"/>
    <cellStyle name="Normal 4 2 3 4 3 6 3" xfId="23434" xr:uid="{00000000-0005-0000-0000-0000485B0000}"/>
    <cellStyle name="Normal 4 2 3 4 3 6 4" xfId="23435" xr:uid="{00000000-0005-0000-0000-0000495B0000}"/>
    <cellStyle name="Normal 4 2 3 4 3 7" xfId="23436" xr:uid="{00000000-0005-0000-0000-00004A5B0000}"/>
    <cellStyle name="Normal 4 2 3 4 3 7 2" xfId="23437" xr:uid="{00000000-0005-0000-0000-00004B5B0000}"/>
    <cellStyle name="Normal 4 2 3 4 3 7 3" xfId="23438" xr:uid="{00000000-0005-0000-0000-00004C5B0000}"/>
    <cellStyle name="Normal 4 2 3 4 3 7 4" xfId="23439" xr:uid="{00000000-0005-0000-0000-00004D5B0000}"/>
    <cellStyle name="Normal 4 2 3 4 3 8" xfId="23440" xr:uid="{00000000-0005-0000-0000-00004E5B0000}"/>
    <cellStyle name="Normal 4 2 3 4 3 8 2" xfId="23441" xr:uid="{00000000-0005-0000-0000-00004F5B0000}"/>
    <cellStyle name="Normal 4 2 3 4 3 8 3" xfId="23442" xr:uid="{00000000-0005-0000-0000-0000505B0000}"/>
    <cellStyle name="Normal 4 2 3 4 3 8 4" xfId="23443" xr:uid="{00000000-0005-0000-0000-0000515B0000}"/>
    <cellStyle name="Normal 4 2 3 4 3 9" xfId="23444" xr:uid="{00000000-0005-0000-0000-0000525B0000}"/>
    <cellStyle name="Normal 4 2 3 4 3 9 2" xfId="23445" xr:uid="{00000000-0005-0000-0000-0000535B0000}"/>
    <cellStyle name="Normal 4 2 3 4 3 9 3" xfId="23446" xr:uid="{00000000-0005-0000-0000-0000545B0000}"/>
    <cellStyle name="Normal 4 2 3 4 3 9 4" xfId="23447" xr:uid="{00000000-0005-0000-0000-0000555B0000}"/>
    <cellStyle name="Normal 4 2 3 4 4" xfId="23448" xr:uid="{00000000-0005-0000-0000-0000565B0000}"/>
    <cellStyle name="Normal 4 2 3 4 4 10" xfId="23449" xr:uid="{00000000-0005-0000-0000-0000575B0000}"/>
    <cellStyle name="Normal 4 2 3 4 4 11" xfId="23450" xr:uid="{00000000-0005-0000-0000-0000585B0000}"/>
    <cellStyle name="Normal 4 2 3 4 4 12" xfId="23451" xr:uid="{00000000-0005-0000-0000-0000595B0000}"/>
    <cellStyle name="Normal 4 2 3 4 4 2" xfId="23452" xr:uid="{00000000-0005-0000-0000-00005A5B0000}"/>
    <cellStyle name="Normal 4 2 3 4 4 2 2" xfId="23453" xr:uid="{00000000-0005-0000-0000-00005B5B0000}"/>
    <cellStyle name="Normal 4 2 3 4 4 2 2 2" xfId="23454" xr:uid="{00000000-0005-0000-0000-00005C5B0000}"/>
    <cellStyle name="Normal 4 2 3 4 4 2 2 3" xfId="23455" xr:uid="{00000000-0005-0000-0000-00005D5B0000}"/>
    <cellStyle name="Normal 4 2 3 4 4 2 2 4" xfId="23456" xr:uid="{00000000-0005-0000-0000-00005E5B0000}"/>
    <cellStyle name="Normal 4 2 3 4 4 2 3" xfId="23457" xr:uid="{00000000-0005-0000-0000-00005F5B0000}"/>
    <cellStyle name="Normal 4 2 3 4 4 2 3 2" xfId="23458" xr:uid="{00000000-0005-0000-0000-0000605B0000}"/>
    <cellStyle name="Normal 4 2 3 4 4 2 3 3" xfId="23459" xr:uid="{00000000-0005-0000-0000-0000615B0000}"/>
    <cellStyle name="Normal 4 2 3 4 4 2 3 4" xfId="23460" xr:uid="{00000000-0005-0000-0000-0000625B0000}"/>
    <cellStyle name="Normal 4 2 3 4 4 2 4" xfId="23461" xr:uid="{00000000-0005-0000-0000-0000635B0000}"/>
    <cellStyle name="Normal 4 2 3 4 4 2 5" xfId="23462" xr:uid="{00000000-0005-0000-0000-0000645B0000}"/>
    <cellStyle name="Normal 4 2 3 4 4 2 6" xfId="23463" xr:uid="{00000000-0005-0000-0000-0000655B0000}"/>
    <cellStyle name="Normal 4 2 3 4 4 3" xfId="23464" xr:uid="{00000000-0005-0000-0000-0000665B0000}"/>
    <cellStyle name="Normal 4 2 3 4 4 3 2" xfId="23465" xr:uid="{00000000-0005-0000-0000-0000675B0000}"/>
    <cellStyle name="Normal 4 2 3 4 4 3 3" xfId="23466" xr:uid="{00000000-0005-0000-0000-0000685B0000}"/>
    <cellStyle name="Normal 4 2 3 4 4 3 4" xfId="23467" xr:uid="{00000000-0005-0000-0000-0000695B0000}"/>
    <cellStyle name="Normal 4 2 3 4 4 4" xfId="23468" xr:uid="{00000000-0005-0000-0000-00006A5B0000}"/>
    <cellStyle name="Normal 4 2 3 4 4 4 2" xfId="23469" xr:uid="{00000000-0005-0000-0000-00006B5B0000}"/>
    <cellStyle name="Normal 4 2 3 4 4 4 3" xfId="23470" xr:uid="{00000000-0005-0000-0000-00006C5B0000}"/>
    <cellStyle name="Normal 4 2 3 4 4 4 4" xfId="23471" xr:uid="{00000000-0005-0000-0000-00006D5B0000}"/>
    <cellStyle name="Normal 4 2 3 4 4 5" xfId="23472" xr:uid="{00000000-0005-0000-0000-00006E5B0000}"/>
    <cellStyle name="Normal 4 2 3 4 4 5 2" xfId="23473" xr:uid="{00000000-0005-0000-0000-00006F5B0000}"/>
    <cellStyle name="Normal 4 2 3 4 4 5 3" xfId="23474" xr:uid="{00000000-0005-0000-0000-0000705B0000}"/>
    <cellStyle name="Normal 4 2 3 4 4 5 4" xfId="23475" xr:uid="{00000000-0005-0000-0000-0000715B0000}"/>
    <cellStyle name="Normal 4 2 3 4 4 6" xfId="23476" xr:uid="{00000000-0005-0000-0000-0000725B0000}"/>
    <cellStyle name="Normal 4 2 3 4 4 6 2" xfId="23477" xr:uid="{00000000-0005-0000-0000-0000735B0000}"/>
    <cellStyle name="Normal 4 2 3 4 4 6 3" xfId="23478" xr:uid="{00000000-0005-0000-0000-0000745B0000}"/>
    <cellStyle name="Normal 4 2 3 4 4 6 4" xfId="23479" xr:uid="{00000000-0005-0000-0000-0000755B0000}"/>
    <cellStyle name="Normal 4 2 3 4 4 7" xfId="23480" xr:uid="{00000000-0005-0000-0000-0000765B0000}"/>
    <cellStyle name="Normal 4 2 3 4 4 7 2" xfId="23481" xr:uid="{00000000-0005-0000-0000-0000775B0000}"/>
    <cellStyle name="Normal 4 2 3 4 4 7 3" xfId="23482" xr:uid="{00000000-0005-0000-0000-0000785B0000}"/>
    <cellStyle name="Normal 4 2 3 4 4 7 4" xfId="23483" xr:uid="{00000000-0005-0000-0000-0000795B0000}"/>
    <cellStyle name="Normal 4 2 3 4 4 8" xfId="23484" xr:uid="{00000000-0005-0000-0000-00007A5B0000}"/>
    <cellStyle name="Normal 4 2 3 4 4 9" xfId="23485" xr:uid="{00000000-0005-0000-0000-00007B5B0000}"/>
    <cellStyle name="Normal 4 2 3 4 5" xfId="23486" xr:uid="{00000000-0005-0000-0000-00007C5B0000}"/>
    <cellStyle name="Normal 4 2 3 4 5 10" xfId="23487" xr:uid="{00000000-0005-0000-0000-00007D5B0000}"/>
    <cellStyle name="Normal 4 2 3 4 5 11" xfId="23488" xr:uid="{00000000-0005-0000-0000-00007E5B0000}"/>
    <cellStyle name="Normal 4 2 3 4 5 12" xfId="23489" xr:uid="{00000000-0005-0000-0000-00007F5B0000}"/>
    <cellStyle name="Normal 4 2 3 4 5 2" xfId="23490" xr:uid="{00000000-0005-0000-0000-0000805B0000}"/>
    <cellStyle name="Normal 4 2 3 4 5 2 2" xfId="23491" xr:uid="{00000000-0005-0000-0000-0000815B0000}"/>
    <cellStyle name="Normal 4 2 3 4 5 2 2 2" xfId="23492" xr:uid="{00000000-0005-0000-0000-0000825B0000}"/>
    <cellStyle name="Normal 4 2 3 4 5 2 2 3" xfId="23493" xr:uid="{00000000-0005-0000-0000-0000835B0000}"/>
    <cellStyle name="Normal 4 2 3 4 5 2 2 4" xfId="23494" xr:uid="{00000000-0005-0000-0000-0000845B0000}"/>
    <cellStyle name="Normal 4 2 3 4 5 2 3" xfId="23495" xr:uid="{00000000-0005-0000-0000-0000855B0000}"/>
    <cellStyle name="Normal 4 2 3 4 5 2 3 2" xfId="23496" xr:uid="{00000000-0005-0000-0000-0000865B0000}"/>
    <cellStyle name="Normal 4 2 3 4 5 2 3 3" xfId="23497" xr:uid="{00000000-0005-0000-0000-0000875B0000}"/>
    <cellStyle name="Normal 4 2 3 4 5 2 3 4" xfId="23498" xr:uid="{00000000-0005-0000-0000-0000885B0000}"/>
    <cellStyle name="Normal 4 2 3 4 5 2 4" xfId="23499" xr:uid="{00000000-0005-0000-0000-0000895B0000}"/>
    <cellStyle name="Normal 4 2 3 4 5 2 5" xfId="23500" xr:uid="{00000000-0005-0000-0000-00008A5B0000}"/>
    <cellStyle name="Normal 4 2 3 4 5 2 6" xfId="23501" xr:uid="{00000000-0005-0000-0000-00008B5B0000}"/>
    <cellStyle name="Normal 4 2 3 4 5 3" xfId="23502" xr:uid="{00000000-0005-0000-0000-00008C5B0000}"/>
    <cellStyle name="Normal 4 2 3 4 5 3 2" xfId="23503" xr:uid="{00000000-0005-0000-0000-00008D5B0000}"/>
    <cellStyle name="Normal 4 2 3 4 5 3 3" xfId="23504" xr:uid="{00000000-0005-0000-0000-00008E5B0000}"/>
    <cellStyle name="Normal 4 2 3 4 5 3 4" xfId="23505" xr:uid="{00000000-0005-0000-0000-00008F5B0000}"/>
    <cellStyle name="Normal 4 2 3 4 5 4" xfId="23506" xr:uid="{00000000-0005-0000-0000-0000905B0000}"/>
    <cellStyle name="Normal 4 2 3 4 5 4 2" xfId="23507" xr:uid="{00000000-0005-0000-0000-0000915B0000}"/>
    <cellStyle name="Normal 4 2 3 4 5 4 3" xfId="23508" xr:uid="{00000000-0005-0000-0000-0000925B0000}"/>
    <cellStyle name="Normal 4 2 3 4 5 4 4" xfId="23509" xr:uid="{00000000-0005-0000-0000-0000935B0000}"/>
    <cellStyle name="Normal 4 2 3 4 5 5" xfId="23510" xr:uid="{00000000-0005-0000-0000-0000945B0000}"/>
    <cellStyle name="Normal 4 2 3 4 5 5 2" xfId="23511" xr:uid="{00000000-0005-0000-0000-0000955B0000}"/>
    <cellStyle name="Normal 4 2 3 4 5 5 3" xfId="23512" xr:uid="{00000000-0005-0000-0000-0000965B0000}"/>
    <cellStyle name="Normal 4 2 3 4 5 5 4" xfId="23513" xr:uid="{00000000-0005-0000-0000-0000975B0000}"/>
    <cellStyle name="Normal 4 2 3 4 5 6" xfId="23514" xr:uid="{00000000-0005-0000-0000-0000985B0000}"/>
    <cellStyle name="Normal 4 2 3 4 5 6 2" xfId="23515" xr:uid="{00000000-0005-0000-0000-0000995B0000}"/>
    <cellStyle name="Normal 4 2 3 4 5 6 3" xfId="23516" xr:uid="{00000000-0005-0000-0000-00009A5B0000}"/>
    <cellStyle name="Normal 4 2 3 4 5 6 4" xfId="23517" xr:uid="{00000000-0005-0000-0000-00009B5B0000}"/>
    <cellStyle name="Normal 4 2 3 4 5 7" xfId="23518" xr:uid="{00000000-0005-0000-0000-00009C5B0000}"/>
    <cellStyle name="Normal 4 2 3 4 5 7 2" xfId="23519" xr:uid="{00000000-0005-0000-0000-00009D5B0000}"/>
    <cellStyle name="Normal 4 2 3 4 5 7 3" xfId="23520" xr:uid="{00000000-0005-0000-0000-00009E5B0000}"/>
    <cellStyle name="Normal 4 2 3 4 5 7 4" xfId="23521" xr:uid="{00000000-0005-0000-0000-00009F5B0000}"/>
    <cellStyle name="Normal 4 2 3 4 5 8" xfId="23522" xr:uid="{00000000-0005-0000-0000-0000A05B0000}"/>
    <cellStyle name="Normal 4 2 3 4 5 9" xfId="23523" xr:uid="{00000000-0005-0000-0000-0000A15B0000}"/>
    <cellStyle name="Normal 4 2 3 4 6" xfId="23524" xr:uid="{00000000-0005-0000-0000-0000A25B0000}"/>
    <cellStyle name="Normal 4 2 3 4 6 2" xfId="23525" xr:uid="{00000000-0005-0000-0000-0000A35B0000}"/>
    <cellStyle name="Normal 4 2 3 4 6 2 2" xfId="23526" xr:uid="{00000000-0005-0000-0000-0000A45B0000}"/>
    <cellStyle name="Normal 4 2 3 4 6 2 3" xfId="23527" xr:uid="{00000000-0005-0000-0000-0000A55B0000}"/>
    <cellStyle name="Normal 4 2 3 4 6 2 4" xfId="23528" xr:uid="{00000000-0005-0000-0000-0000A65B0000}"/>
    <cellStyle name="Normal 4 2 3 4 6 3" xfId="23529" xr:uid="{00000000-0005-0000-0000-0000A75B0000}"/>
    <cellStyle name="Normal 4 2 3 4 6 3 2" xfId="23530" xr:uid="{00000000-0005-0000-0000-0000A85B0000}"/>
    <cellStyle name="Normal 4 2 3 4 6 3 3" xfId="23531" xr:uid="{00000000-0005-0000-0000-0000A95B0000}"/>
    <cellStyle name="Normal 4 2 3 4 6 3 4" xfId="23532" xr:uid="{00000000-0005-0000-0000-0000AA5B0000}"/>
    <cellStyle name="Normal 4 2 3 4 6 4" xfId="23533" xr:uid="{00000000-0005-0000-0000-0000AB5B0000}"/>
    <cellStyle name="Normal 4 2 3 4 6 5" xfId="23534" xr:uid="{00000000-0005-0000-0000-0000AC5B0000}"/>
    <cellStyle name="Normal 4 2 3 4 6 6" xfId="23535" xr:uid="{00000000-0005-0000-0000-0000AD5B0000}"/>
    <cellStyle name="Normal 4 2 3 4 7" xfId="23536" xr:uid="{00000000-0005-0000-0000-0000AE5B0000}"/>
    <cellStyle name="Normal 4 2 3 4 7 2" xfId="23537" xr:uid="{00000000-0005-0000-0000-0000AF5B0000}"/>
    <cellStyle name="Normal 4 2 3 4 7 3" xfId="23538" xr:uid="{00000000-0005-0000-0000-0000B05B0000}"/>
    <cellStyle name="Normal 4 2 3 4 7 4" xfId="23539" xr:uid="{00000000-0005-0000-0000-0000B15B0000}"/>
    <cellStyle name="Normal 4 2 3 4 8" xfId="23540" xr:uid="{00000000-0005-0000-0000-0000B25B0000}"/>
    <cellStyle name="Normal 4 2 3 4 8 2" xfId="23541" xr:uid="{00000000-0005-0000-0000-0000B35B0000}"/>
    <cellStyle name="Normal 4 2 3 4 8 3" xfId="23542" xr:uid="{00000000-0005-0000-0000-0000B45B0000}"/>
    <cellStyle name="Normal 4 2 3 4 8 4" xfId="23543" xr:uid="{00000000-0005-0000-0000-0000B55B0000}"/>
    <cellStyle name="Normal 4 2 3 4 9" xfId="23544" xr:uid="{00000000-0005-0000-0000-0000B65B0000}"/>
    <cellStyle name="Normal 4 2 3 4 9 2" xfId="23545" xr:uid="{00000000-0005-0000-0000-0000B75B0000}"/>
    <cellStyle name="Normal 4 2 3 4 9 3" xfId="23546" xr:uid="{00000000-0005-0000-0000-0000B85B0000}"/>
    <cellStyle name="Normal 4 2 3 4 9 4" xfId="23547" xr:uid="{00000000-0005-0000-0000-0000B95B0000}"/>
    <cellStyle name="Normal 4 2 3 5" xfId="23548" xr:uid="{00000000-0005-0000-0000-0000BA5B0000}"/>
    <cellStyle name="Normal 4 2 3 5 10" xfId="23549" xr:uid="{00000000-0005-0000-0000-0000BB5B0000}"/>
    <cellStyle name="Normal 4 2 3 5 11" xfId="23550" xr:uid="{00000000-0005-0000-0000-0000BC5B0000}"/>
    <cellStyle name="Normal 4 2 3 5 12" xfId="23551" xr:uid="{00000000-0005-0000-0000-0000BD5B0000}"/>
    <cellStyle name="Normal 4 2 3 5 13" xfId="23552" xr:uid="{00000000-0005-0000-0000-0000BE5B0000}"/>
    <cellStyle name="Normal 4 2 3 5 14" xfId="23553" xr:uid="{00000000-0005-0000-0000-0000BF5B0000}"/>
    <cellStyle name="Normal 4 2 3 5 2" xfId="23554" xr:uid="{00000000-0005-0000-0000-0000C05B0000}"/>
    <cellStyle name="Normal 4 2 3 5 2 10" xfId="23555" xr:uid="{00000000-0005-0000-0000-0000C15B0000}"/>
    <cellStyle name="Normal 4 2 3 5 2 11" xfId="23556" xr:uid="{00000000-0005-0000-0000-0000C25B0000}"/>
    <cellStyle name="Normal 4 2 3 5 2 12" xfId="23557" xr:uid="{00000000-0005-0000-0000-0000C35B0000}"/>
    <cellStyle name="Normal 4 2 3 5 2 2" xfId="23558" xr:uid="{00000000-0005-0000-0000-0000C45B0000}"/>
    <cellStyle name="Normal 4 2 3 5 2 2 2" xfId="23559" xr:uid="{00000000-0005-0000-0000-0000C55B0000}"/>
    <cellStyle name="Normal 4 2 3 5 2 2 2 2" xfId="23560" xr:uid="{00000000-0005-0000-0000-0000C65B0000}"/>
    <cellStyle name="Normal 4 2 3 5 2 2 2 3" xfId="23561" xr:uid="{00000000-0005-0000-0000-0000C75B0000}"/>
    <cellStyle name="Normal 4 2 3 5 2 2 2 4" xfId="23562" xr:uid="{00000000-0005-0000-0000-0000C85B0000}"/>
    <cellStyle name="Normal 4 2 3 5 2 2 3" xfId="23563" xr:uid="{00000000-0005-0000-0000-0000C95B0000}"/>
    <cellStyle name="Normal 4 2 3 5 2 2 3 2" xfId="23564" xr:uid="{00000000-0005-0000-0000-0000CA5B0000}"/>
    <cellStyle name="Normal 4 2 3 5 2 2 3 3" xfId="23565" xr:uid="{00000000-0005-0000-0000-0000CB5B0000}"/>
    <cellStyle name="Normal 4 2 3 5 2 2 3 4" xfId="23566" xr:uid="{00000000-0005-0000-0000-0000CC5B0000}"/>
    <cellStyle name="Normal 4 2 3 5 2 2 4" xfId="23567" xr:uid="{00000000-0005-0000-0000-0000CD5B0000}"/>
    <cellStyle name="Normal 4 2 3 5 2 2 5" xfId="23568" xr:uid="{00000000-0005-0000-0000-0000CE5B0000}"/>
    <cellStyle name="Normal 4 2 3 5 2 2 6" xfId="23569" xr:uid="{00000000-0005-0000-0000-0000CF5B0000}"/>
    <cellStyle name="Normal 4 2 3 5 2 3" xfId="23570" xr:uid="{00000000-0005-0000-0000-0000D05B0000}"/>
    <cellStyle name="Normal 4 2 3 5 2 3 2" xfId="23571" xr:uid="{00000000-0005-0000-0000-0000D15B0000}"/>
    <cellStyle name="Normal 4 2 3 5 2 3 3" xfId="23572" xr:uid="{00000000-0005-0000-0000-0000D25B0000}"/>
    <cellStyle name="Normal 4 2 3 5 2 3 4" xfId="23573" xr:uid="{00000000-0005-0000-0000-0000D35B0000}"/>
    <cellStyle name="Normal 4 2 3 5 2 4" xfId="23574" xr:uid="{00000000-0005-0000-0000-0000D45B0000}"/>
    <cellStyle name="Normal 4 2 3 5 2 4 2" xfId="23575" xr:uid="{00000000-0005-0000-0000-0000D55B0000}"/>
    <cellStyle name="Normal 4 2 3 5 2 4 3" xfId="23576" xr:uid="{00000000-0005-0000-0000-0000D65B0000}"/>
    <cellStyle name="Normal 4 2 3 5 2 4 4" xfId="23577" xr:uid="{00000000-0005-0000-0000-0000D75B0000}"/>
    <cellStyle name="Normal 4 2 3 5 2 5" xfId="23578" xr:uid="{00000000-0005-0000-0000-0000D85B0000}"/>
    <cellStyle name="Normal 4 2 3 5 2 5 2" xfId="23579" xr:uid="{00000000-0005-0000-0000-0000D95B0000}"/>
    <cellStyle name="Normal 4 2 3 5 2 5 3" xfId="23580" xr:uid="{00000000-0005-0000-0000-0000DA5B0000}"/>
    <cellStyle name="Normal 4 2 3 5 2 5 4" xfId="23581" xr:uid="{00000000-0005-0000-0000-0000DB5B0000}"/>
    <cellStyle name="Normal 4 2 3 5 2 6" xfId="23582" xr:uid="{00000000-0005-0000-0000-0000DC5B0000}"/>
    <cellStyle name="Normal 4 2 3 5 2 6 2" xfId="23583" xr:uid="{00000000-0005-0000-0000-0000DD5B0000}"/>
    <cellStyle name="Normal 4 2 3 5 2 6 3" xfId="23584" xr:uid="{00000000-0005-0000-0000-0000DE5B0000}"/>
    <cellStyle name="Normal 4 2 3 5 2 6 4" xfId="23585" xr:uid="{00000000-0005-0000-0000-0000DF5B0000}"/>
    <cellStyle name="Normal 4 2 3 5 2 7" xfId="23586" xr:uid="{00000000-0005-0000-0000-0000E05B0000}"/>
    <cellStyle name="Normal 4 2 3 5 2 7 2" xfId="23587" xr:uid="{00000000-0005-0000-0000-0000E15B0000}"/>
    <cellStyle name="Normal 4 2 3 5 2 7 3" xfId="23588" xr:uid="{00000000-0005-0000-0000-0000E25B0000}"/>
    <cellStyle name="Normal 4 2 3 5 2 7 4" xfId="23589" xr:uid="{00000000-0005-0000-0000-0000E35B0000}"/>
    <cellStyle name="Normal 4 2 3 5 2 8" xfId="23590" xr:uid="{00000000-0005-0000-0000-0000E45B0000}"/>
    <cellStyle name="Normal 4 2 3 5 2 9" xfId="23591" xr:uid="{00000000-0005-0000-0000-0000E55B0000}"/>
    <cellStyle name="Normal 4 2 3 5 3" xfId="23592" xr:uid="{00000000-0005-0000-0000-0000E65B0000}"/>
    <cellStyle name="Normal 4 2 3 5 3 2" xfId="23593" xr:uid="{00000000-0005-0000-0000-0000E75B0000}"/>
    <cellStyle name="Normal 4 2 3 5 3 2 2" xfId="23594" xr:uid="{00000000-0005-0000-0000-0000E85B0000}"/>
    <cellStyle name="Normal 4 2 3 5 3 2 3" xfId="23595" xr:uid="{00000000-0005-0000-0000-0000E95B0000}"/>
    <cellStyle name="Normal 4 2 3 5 3 2 4" xfId="23596" xr:uid="{00000000-0005-0000-0000-0000EA5B0000}"/>
    <cellStyle name="Normal 4 2 3 5 3 3" xfId="23597" xr:uid="{00000000-0005-0000-0000-0000EB5B0000}"/>
    <cellStyle name="Normal 4 2 3 5 3 3 2" xfId="23598" xr:uid="{00000000-0005-0000-0000-0000EC5B0000}"/>
    <cellStyle name="Normal 4 2 3 5 3 3 3" xfId="23599" xr:uid="{00000000-0005-0000-0000-0000ED5B0000}"/>
    <cellStyle name="Normal 4 2 3 5 3 3 4" xfId="23600" xr:uid="{00000000-0005-0000-0000-0000EE5B0000}"/>
    <cellStyle name="Normal 4 2 3 5 3 4" xfId="23601" xr:uid="{00000000-0005-0000-0000-0000EF5B0000}"/>
    <cellStyle name="Normal 4 2 3 5 3 5" xfId="23602" xr:uid="{00000000-0005-0000-0000-0000F05B0000}"/>
    <cellStyle name="Normal 4 2 3 5 3 6" xfId="23603" xr:uid="{00000000-0005-0000-0000-0000F15B0000}"/>
    <cellStyle name="Normal 4 2 3 5 4" xfId="23604" xr:uid="{00000000-0005-0000-0000-0000F25B0000}"/>
    <cellStyle name="Normal 4 2 3 5 4 2" xfId="23605" xr:uid="{00000000-0005-0000-0000-0000F35B0000}"/>
    <cellStyle name="Normal 4 2 3 5 4 3" xfId="23606" xr:uid="{00000000-0005-0000-0000-0000F45B0000}"/>
    <cellStyle name="Normal 4 2 3 5 4 4" xfId="23607" xr:uid="{00000000-0005-0000-0000-0000F55B0000}"/>
    <cellStyle name="Normal 4 2 3 5 5" xfId="23608" xr:uid="{00000000-0005-0000-0000-0000F65B0000}"/>
    <cellStyle name="Normal 4 2 3 5 5 2" xfId="23609" xr:uid="{00000000-0005-0000-0000-0000F75B0000}"/>
    <cellStyle name="Normal 4 2 3 5 5 3" xfId="23610" xr:uid="{00000000-0005-0000-0000-0000F85B0000}"/>
    <cellStyle name="Normal 4 2 3 5 5 4" xfId="23611" xr:uid="{00000000-0005-0000-0000-0000F95B0000}"/>
    <cellStyle name="Normal 4 2 3 5 6" xfId="23612" xr:uid="{00000000-0005-0000-0000-0000FA5B0000}"/>
    <cellStyle name="Normal 4 2 3 5 6 2" xfId="23613" xr:uid="{00000000-0005-0000-0000-0000FB5B0000}"/>
    <cellStyle name="Normal 4 2 3 5 6 3" xfId="23614" xr:uid="{00000000-0005-0000-0000-0000FC5B0000}"/>
    <cellStyle name="Normal 4 2 3 5 6 4" xfId="23615" xr:uid="{00000000-0005-0000-0000-0000FD5B0000}"/>
    <cellStyle name="Normal 4 2 3 5 7" xfId="23616" xr:uid="{00000000-0005-0000-0000-0000FE5B0000}"/>
    <cellStyle name="Normal 4 2 3 5 7 2" xfId="23617" xr:uid="{00000000-0005-0000-0000-0000FF5B0000}"/>
    <cellStyle name="Normal 4 2 3 5 7 3" xfId="23618" xr:uid="{00000000-0005-0000-0000-0000005C0000}"/>
    <cellStyle name="Normal 4 2 3 5 7 4" xfId="23619" xr:uid="{00000000-0005-0000-0000-0000015C0000}"/>
    <cellStyle name="Normal 4 2 3 5 8" xfId="23620" xr:uid="{00000000-0005-0000-0000-0000025C0000}"/>
    <cellStyle name="Normal 4 2 3 5 8 2" xfId="23621" xr:uid="{00000000-0005-0000-0000-0000035C0000}"/>
    <cellStyle name="Normal 4 2 3 5 8 3" xfId="23622" xr:uid="{00000000-0005-0000-0000-0000045C0000}"/>
    <cellStyle name="Normal 4 2 3 5 8 4" xfId="23623" xr:uid="{00000000-0005-0000-0000-0000055C0000}"/>
    <cellStyle name="Normal 4 2 3 5 9" xfId="23624" xr:uid="{00000000-0005-0000-0000-0000065C0000}"/>
    <cellStyle name="Normal 4 2 3 5 9 2" xfId="23625" xr:uid="{00000000-0005-0000-0000-0000075C0000}"/>
    <cellStyle name="Normal 4 2 3 5 9 3" xfId="23626" xr:uid="{00000000-0005-0000-0000-0000085C0000}"/>
    <cellStyle name="Normal 4 2 3 5 9 4" xfId="23627" xr:uid="{00000000-0005-0000-0000-0000095C0000}"/>
    <cellStyle name="Normal 4 2 3 6" xfId="23628" xr:uid="{00000000-0005-0000-0000-00000A5C0000}"/>
    <cellStyle name="Normal 4 2 3 6 10" xfId="23629" xr:uid="{00000000-0005-0000-0000-00000B5C0000}"/>
    <cellStyle name="Normal 4 2 3 6 11" xfId="23630" xr:uid="{00000000-0005-0000-0000-00000C5C0000}"/>
    <cellStyle name="Normal 4 2 3 6 12" xfId="23631" xr:uid="{00000000-0005-0000-0000-00000D5C0000}"/>
    <cellStyle name="Normal 4 2 3 6 13" xfId="23632" xr:uid="{00000000-0005-0000-0000-00000E5C0000}"/>
    <cellStyle name="Normal 4 2 3 6 14" xfId="23633" xr:uid="{00000000-0005-0000-0000-00000F5C0000}"/>
    <cellStyle name="Normal 4 2 3 6 2" xfId="23634" xr:uid="{00000000-0005-0000-0000-0000105C0000}"/>
    <cellStyle name="Normal 4 2 3 6 2 10" xfId="23635" xr:uid="{00000000-0005-0000-0000-0000115C0000}"/>
    <cellStyle name="Normal 4 2 3 6 2 11" xfId="23636" xr:uid="{00000000-0005-0000-0000-0000125C0000}"/>
    <cellStyle name="Normal 4 2 3 6 2 12" xfId="23637" xr:uid="{00000000-0005-0000-0000-0000135C0000}"/>
    <cellStyle name="Normal 4 2 3 6 2 2" xfId="23638" xr:uid="{00000000-0005-0000-0000-0000145C0000}"/>
    <cellStyle name="Normal 4 2 3 6 2 2 2" xfId="23639" xr:uid="{00000000-0005-0000-0000-0000155C0000}"/>
    <cellStyle name="Normal 4 2 3 6 2 2 2 2" xfId="23640" xr:uid="{00000000-0005-0000-0000-0000165C0000}"/>
    <cellStyle name="Normal 4 2 3 6 2 2 2 3" xfId="23641" xr:uid="{00000000-0005-0000-0000-0000175C0000}"/>
    <cellStyle name="Normal 4 2 3 6 2 2 2 4" xfId="23642" xr:uid="{00000000-0005-0000-0000-0000185C0000}"/>
    <cellStyle name="Normal 4 2 3 6 2 2 3" xfId="23643" xr:uid="{00000000-0005-0000-0000-0000195C0000}"/>
    <cellStyle name="Normal 4 2 3 6 2 2 3 2" xfId="23644" xr:uid="{00000000-0005-0000-0000-00001A5C0000}"/>
    <cellStyle name="Normal 4 2 3 6 2 2 3 3" xfId="23645" xr:uid="{00000000-0005-0000-0000-00001B5C0000}"/>
    <cellStyle name="Normal 4 2 3 6 2 2 3 4" xfId="23646" xr:uid="{00000000-0005-0000-0000-00001C5C0000}"/>
    <cellStyle name="Normal 4 2 3 6 2 2 4" xfId="23647" xr:uid="{00000000-0005-0000-0000-00001D5C0000}"/>
    <cellStyle name="Normal 4 2 3 6 2 2 5" xfId="23648" xr:uid="{00000000-0005-0000-0000-00001E5C0000}"/>
    <cellStyle name="Normal 4 2 3 6 2 2 6" xfId="23649" xr:uid="{00000000-0005-0000-0000-00001F5C0000}"/>
    <cellStyle name="Normal 4 2 3 6 2 3" xfId="23650" xr:uid="{00000000-0005-0000-0000-0000205C0000}"/>
    <cellStyle name="Normal 4 2 3 6 2 3 2" xfId="23651" xr:uid="{00000000-0005-0000-0000-0000215C0000}"/>
    <cellStyle name="Normal 4 2 3 6 2 3 3" xfId="23652" xr:uid="{00000000-0005-0000-0000-0000225C0000}"/>
    <cellStyle name="Normal 4 2 3 6 2 3 4" xfId="23653" xr:uid="{00000000-0005-0000-0000-0000235C0000}"/>
    <cellStyle name="Normal 4 2 3 6 2 4" xfId="23654" xr:uid="{00000000-0005-0000-0000-0000245C0000}"/>
    <cellStyle name="Normal 4 2 3 6 2 4 2" xfId="23655" xr:uid="{00000000-0005-0000-0000-0000255C0000}"/>
    <cellStyle name="Normal 4 2 3 6 2 4 3" xfId="23656" xr:uid="{00000000-0005-0000-0000-0000265C0000}"/>
    <cellStyle name="Normal 4 2 3 6 2 4 4" xfId="23657" xr:uid="{00000000-0005-0000-0000-0000275C0000}"/>
    <cellStyle name="Normal 4 2 3 6 2 5" xfId="23658" xr:uid="{00000000-0005-0000-0000-0000285C0000}"/>
    <cellStyle name="Normal 4 2 3 6 2 5 2" xfId="23659" xr:uid="{00000000-0005-0000-0000-0000295C0000}"/>
    <cellStyle name="Normal 4 2 3 6 2 5 3" xfId="23660" xr:uid="{00000000-0005-0000-0000-00002A5C0000}"/>
    <cellStyle name="Normal 4 2 3 6 2 5 4" xfId="23661" xr:uid="{00000000-0005-0000-0000-00002B5C0000}"/>
    <cellStyle name="Normal 4 2 3 6 2 6" xfId="23662" xr:uid="{00000000-0005-0000-0000-00002C5C0000}"/>
    <cellStyle name="Normal 4 2 3 6 2 6 2" xfId="23663" xr:uid="{00000000-0005-0000-0000-00002D5C0000}"/>
    <cellStyle name="Normal 4 2 3 6 2 6 3" xfId="23664" xr:uid="{00000000-0005-0000-0000-00002E5C0000}"/>
    <cellStyle name="Normal 4 2 3 6 2 6 4" xfId="23665" xr:uid="{00000000-0005-0000-0000-00002F5C0000}"/>
    <cellStyle name="Normal 4 2 3 6 2 7" xfId="23666" xr:uid="{00000000-0005-0000-0000-0000305C0000}"/>
    <cellStyle name="Normal 4 2 3 6 2 7 2" xfId="23667" xr:uid="{00000000-0005-0000-0000-0000315C0000}"/>
    <cellStyle name="Normal 4 2 3 6 2 7 3" xfId="23668" xr:uid="{00000000-0005-0000-0000-0000325C0000}"/>
    <cellStyle name="Normal 4 2 3 6 2 7 4" xfId="23669" xr:uid="{00000000-0005-0000-0000-0000335C0000}"/>
    <cellStyle name="Normal 4 2 3 6 2 8" xfId="23670" xr:uid="{00000000-0005-0000-0000-0000345C0000}"/>
    <cellStyle name="Normal 4 2 3 6 2 9" xfId="23671" xr:uid="{00000000-0005-0000-0000-0000355C0000}"/>
    <cellStyle name="Normal 4 2 3 6 3" xfId="23672" xr:uid="{00000000-0005-0000-0000-0000365C0000}"/>
    <cellStyle name="Normal 4 2 3 6 3 2" xfId="23673" xr:uid="{00000000-0005-0000-0000-0000375C0000}"/>
    <cellStyle name="Normal 4 2 3 6 3 2 2" xfId="23674" xr:uid="{00000000-0005-0000-0000-0000385C0000}"/>
    <cellStyle name="Normal 4 2 3 6 3 2 3" xfId="23675" xr:uid="{00000000-0005-0000-0000-0000395C0000}"/>
    <cellStyle name="Normal 4 2 3 6 3 2 4" xfId="23676" xr:uid="{00000000-0005-0000-0000-00003A5C0000}"/>
    <cellStyle name="Normal 4 2 3 6 3 3" xfId="23677" xr:uid="{00000000-0005-0000-0000-00003B5C0000}"/>
    <cellStyle name="Normal 4 2 3 6 3 3 2" xfId="23678" xr:uid="{00000000-0005-0000-0000-00003C5C0000}"/>
    <cellStyle name="Normal 4 2 3 6 3 3 3" xfId="23679" xr:uid="{00000000-0005-0000-0000-00003D5C0000}"/>
    <cellStyle name="Normal 4 2 3 6 3 3 4" xfId="23680" xr:uid="{00000000-0005-0000-0000-00003E5C0000}"/>
    <cellStyle name="Normal 4 2 3 6 3 4" xfId="23681" xr:uid="{00000000-0005-0000-0000-00003F5C0000}"/>
    <cellStyle name="Normal 4 2 3 6 3 5" xfId="23682" xr:uid="{00000000-0005-0000-0000-0000405C0000}"/>
    <cellStyle name="Normal 4 2 3 6 3 6" xfId="23683" xr:uid="{00000000-0005-0000-0000-0000415C0000}"/>
    <cellStyle name="Normal 4 2 3 6 4" xfId="23684" xr:uid="{00000000-0005-0000-0000-0000425C0000}"/>
    <cellStyle name="Normal 4 2 3 6 4 2" xfId="23685" xr:uid="{00000000-0005-0000-0000-0000435C0000}"/>
    <cellStyle name="Normal 4 2 3 6 4 3" xfId="23686" xr:uid="{00000000-0005-0000-0000-0000445C0000}"/>
    <cellStyle name="Normal 4 2 3 6 4 4" xfId="23687" xr:uid="{00000000-0005-0000-0000-0000455C0000}"/>
    <cellStyle name="Normal 4 2 3 6 5" xfId="23688" xr:uid="{00000000-0005-0000-0000-0000465C0000}"/>
    <cellStyle name="Normal 4 2 3 6 5 2" xfId="23689" xr:uid="{00000000-0005-0000-0000-0000475C0000}"/>
    <cellStyle name="Normal 4 2 3 6 5 3" xfId="23690" xr:uid="{00000000-0005-0000-0000-0000485C0000}"/>
    <cellStyle name="Normal 4 2 3 6 5 4" xfId="23691" xr:uid="{00000000-0005-0000-0000-0000495C0000}"/>
    <cellStyle name="Normal 4 2 3 6 6" xfId="23692" xr:uid="{00000000-0005-0000-0000-00004A5C0000}"/>
    <cellStyle name="Normal 4 2 3 6 6 2" xfId="23693" xr:uid="{00000000-0005-0000-0000-00004B5C0000}"/>
    <cellStyle name="Normal 4 2 3 6 6 3" xfId="23694" xr:uid="{00000000-0005-0000-0000-00004C5C0000}"/>
    <cellStyle name="Normal 4 2 3 6 6 4" xfId="23695" xr:uid="{00000000-0005-0000-0000-00004D5C0000}"/>
    <cellStyle name="Normal 4 2 3 6 7" xfId="23696" xr:uid="{00000000-0005-0000-0000-00004E5C0000}"/>
    <cellStyle name="Normal 4 2 3 6 7 2" xfId="23697" xr:uid="{00000000-0005-0000-0000-00004F5C0000}"/>
    <cellStyle name="Normal 4 2 3 6 7 3" xfId="23698" xr:uid="{00000000-0005-0000-0000-0000505C0000}"/>
    <cellStyle name="Normal 4 2 3 6 7 4" xfId="23699" xr:uid="{00000000-0005-0000-0000-0000515C0000}"/>
    <cellStyle name="Normal 4 2 3 6 8" xfId="23700" xr:uid="{00000000-0005-0000-0000-0000525C0000}"/>
    <cellStyle name="Normal 4 2 3 6 8 2" xfId="23701" xr:uid="{00000000-0005-0000-0000-0000535C0000}"/>
    <cellStyle name="Normal 4 2 3 6 8 3" xfId="23702" xr:uid="{00000000-0005-0000-0000-0000545C0000}"/>
    <cellStyle name="Normal 4 2 3 6 8 4" xfId="23703" xr:uid="{00000000-0005-0000-0000-0000555C0000}"/>
    <cellStyle name="Normal 4 2 3 6 9" xfId="23704" xr:uid="{00000000-0005-0000-0000-0000565C0000}"/>
    <cellStyle name="Normal 4 2 3 6 9 2" xfId="23705" xr:uid="{00000000-0005-0000-0000-0000575C0000}"/>
    <cellStyle name="Normal 4 2 3 6 9 3" xfId="23706" xr:uid="{00000000-0005-0000-0000-0000585C0000}"/>
    <cellStyle name="Normal 4 2 3 6 9 4" xfId="23707" xr:uid="{00000000-0005-0000-0000-0000595C0000}"/>
    <cellStyle name="Normal 4 2 3 7" xfId="23708" xr:uid="{00000000-0005-0000-0000-00005A5C0000}"/>
    <cellStyle name="Normal 4 2 3 7 10" xfId="23709" xr:uid="{00000000-0005-0000-0000-00005B5C0000}"/>
    <cellStyle name="Normal 4 2 3 7 11" xfId="23710" xr:uid="{00000000-0005-0000-0000-00005C5C0000}"/>
    <cellStyle name="Normal 4 2 3 7 12" xfId="23711" xr:uid="{00000000-0005-0000-0000-00005D5C0000}"/>
    <cellStyle name="Normal 4 2 3 7 2" xfId="23712" xr:uid="{00000000-0005-0000-0000-00005E5C0000}"/>
    <cellStyle name="Normal 4 2 3 7 2 2" xfId="23713" xr:uid="{00000000-0005-0000-0000-00005F5C0000}"/>
    <cellStyle name="Normal 4 2 3 7 2 2 2" xfId="23714" xr:uid="{00000000-0005-0000-0000-0000605C0000}"/>
    <cellStyle name="Normal 4 2 3 7 2 2 3" xfId="23715" xr:uid="{00000000-0005-0000-0000-0000615C0000}"/>
    <cellStyle name="Normal 4 2 3 7 2 2 4" xfId="23716" xr:uid="{00000000-0005-0000-0000-0000625C0000}"/>
    <cellStyle name="Normal 4 2 3 7 2 3" xfId="23717" xr:uid="{00000000-0005-0000-0000-0000635C0000}"/>
    <cellStyle name="Normal 4 2 3 7 2 3 2" xfId="23718" xr:uid="{00000000-0005-0000-0000-0000645C0000}"/>
    <cellStyle name="Normal 4 2 3 7 2 3 3" xfId="23719" xr:uid="{00000000-0005-0000-0000-0000655C0000}"/>
    <cellStyle name="Normal 4 2 3 7 2 3 4" xfId="23720" xr:uid="{00000000-0005-0000-0000-0000665C0000}"/>
    <cellStyle name="Normal 4 2 3 7 2 4" xfId="23721" xr:uid="{00000000-0005-0000-0000-0000675C0000}"/>
    <cellStyle name="Normal 4 2 3 7 2 5" xfId="23722" xr:uid="{00000000-0005-0000-0000-0000685C0000}"/>
    <cellStyle name="Normal 4 2 3 7 2 6" xfId="23723" xr:uid="{00000000-0005-0000-0000-0000695C0000}"/>
    <cellStyle name="Normal 4 2 3 7 3" xfId="23724" xr:uid="{00000000-0005-0000-0000-00006A5C0000}"/>
    <cellStyle name="Normal 4 2 3 7 3 2" xfId="23725" xr:uid="{00000000-0005-0000-0000-00006B5C0000}"/>
    <cellStyle name="Normal 4 2 3 7 3 3" xfId="23726" xr:uid="{00000000-0005-0000-0000-00006C5C0000}"/>
    <cellStyle name="Normal 4 2 3 7 3 4" xfId="23727" xr:uid="{00000000-0005-0000-0000-00006D5C0000}"/>
    <cellStyle name="Normal 4 2 3 7 4" xfId="23728" xr:uid="{00000000-0005-0000-0000-00006E5C0000}"/>
    <cellStyle name="Normal 4 2 3 7 4 2" xfId="23729" xr:uid="{00000000-0005-0000-0000-00006F5C0000}"/>
    <cellStyle name="Normal 4 2 3 7 4 3" xfId="23730" xr:uid="{00000000-0005-0000-0000-0000705C0000}"/>
    <cellStyle name="Normal 4 2 3 7 4 4" xfId="23731" xr:uid="{00000000-0005-0000-0000-0000715C0000}"/>
    <cellStyle name="Normal 4 2 3 7 5" xfId="23732" xr:uid="{00000000-0005-0000-0000-0000725C0000}"/>
    <cellStyle name="Normal 4 2 3 7 5 2" xfId="23733" xr:uid="{00000000-0005-0000-0000-0000735C0000}"/>
    <cellStyle name="Normal 4 2 3 7 5 3" xfId="23734" xr:uid="{00000000-0005-0000-0000-0000745C0000}"/>
    <cellStyle name="Normal 4 2 3 7 5 4" xfId="23735" xr:uid="{00000000-0005-0000-0000-0000755C0000}"/>
    <cellStyle name="Normal 4 2 3 7 6" xfId="23736" xr:uid="{00000000-0005-0000-0000-0000765C0000}"/>
    <cellStyle name="Normal 4 2 3 7 6 2" xfId="23737" xr:uid="{00000000-0005-0000-0000-0000775C0000}"/>
    <cellStyle name="Normal 4 2 3 7 6 3" xfId="23738" xr:uid="{00000000-0005-0000-0000-0000785C0000}"/>
    <cellStyle name="Normal 4 2 3 7 6 4" xfId="23739" xr:uid="{00000000-0005-0000-0000-0000795C0000}"/>
    <cellStyle name="Normal 4 2 3 7 7" xfId="23740" xr:uid="{00000000-0005-0000-0000-00007A5C0000}"/>
    <cellStyle name="Normal 4 2 3 7 7 2" xfId="23741" xr:uid="{00000000-0005-0000-0000-00007B5C0000}"/>
    <cellStyle name="Normal 4 2 3 7 7 3" xfId="23742" xr:uid="{00000000-0005-0000-0000-00007C5C0000}"/>
    <cellStyle name="Normal 4 2 3 7 7 4" xfId="23743" xr:uid="{00000000-0005-0000-0000-00007D5C0000}"/>
    <cellStyle name="Normal 4 2 3 7 8" xfId="23744" xr:uid="{00000000-0005-0000-0000-00007E5C0000}"/>
    <cellStyle name="Normal 4 2 3 7 9" xfId="23745" xr:uid="{00000000-0005-0000-0000-00007F5C0000}"/>
    <cellStyle name="Normal 4 2 3 8" xfId="23746" xr:uid="{00000000-0005-0000-0000-0000805C0000}"/>
    <cellStyle name="Normal 4 2 3 8 10" xfId="23747" xr:uid="{00000000-0005-0000-0000-0000815C0000}"/>
    <cellStyle name="Normal 4 2 3 8 11" xfId="23748" xr:uid="{00000000-0005-0000-0000-0000825C0000}"/>
    <cellStyle name="Normal 4 2 3 8 12" xfId="23749" xr:uid="{00000000-0005-0000-0000-0000835C0000}"/>
    <cellStyle name="Normal 4 2 3 8 2" xfId="23750" xr:uid="{00000000-0005-0000-0000-0000845C0000}"/>
    <cellStyle name="Normal 4 2 3 8 2 2" xfId="23751" xr:uid="{00000000-0005-0000-0000-0000855C0000}"/>
    <cellStyle name="Normal 4 2 3 8 2 2 2" xfId="23752" xr:uid="{00000000-0005-0000-0000-0000865C0000}"/>
    <cellStyle name="Normal 4 2 3 8 2 2 3" xfId="23753" xr:uid="{00000000-0005-0000-0000-0000875C0000}"/>
    <cellStyle name="Normal 4 2 3 8 2 2 4" xfId="23754" xr:uid="{00000000-0005-0000-0000-0000885C0000}"/>
    <cellStyle name="Normal 4 2 3 8 2 3" xfId="23755" xr:uid="{00000000-0005-0000-0000-0000895C0000}"/>
    <cellStyle name="Normal 4 2 3 8 2 3 2" xfId="23756" xr:uid="{00000000-0005-0000-0000-00008A5C0000}"/>
    <cellStyle name="Normal 4 2 3 8 2 3 3" xfId="23757" xr:uid="{00000000-0005-0000-0000-00008B5C0000}"/>
    <cellStyle name="Normal 4 2 3 8 2 3 4" xfId="23758" xr:uid="{00000000-0005-0000-0000-00008C5C0000}"/>
    <cellStyle name="Normal 4 2 3 8 2 4" xfId="23759" xr:uid="{00000000-0005-0000-0000-00008D5C0000}"/>
    <cellStyle name="Normal 4 2 3 8 2 5" xfId="23760" xr:uid="{00000000-0005-0000-0000-00008E5C0000}"/>
    <cellStyle name="Normal 4 2 3 8 2 6" xfId="23761" xr:uid="{00000000-0005-0000-0000-00008F5C0000}"/>
    <cellStyle name="Normal 4 2 3 8 3" xfId="23762" xr:uid="{00000000-0005-0000-0000-0000905C0000}"/>
    <cellStyle name="Normal 4 2 3 8 3 2" xfId="23763" xr:uid="{00000000-0005-0000-0000-0000915C0000}"/>
    <cellStyle name="Normal 4 2 3 8 3 3" xfId="23764" xr:uid="{00000000-0005-0000-0000-0000925C0000}"/>
    <cellStyle name="Normal 4 2 3 8 3 4" xfId="23765" xr:uid="{00000000-0005-0000-0000-0000935C0000}"/>
    <cellStyle name="Normal 4 2 3 8 4" xfId="23766" xr:uid="{00000000-0005-0000-0000-0000945C0000}"/>
    <cellStyle name="Normal 4 2 3 8 4 2" xfId="23767" xr:uid="{00000000-0005-0000-0000-0000955C0000}"/>
    <cellStyle name="Normal 4 2 3 8 4 3" xfId="23768" xr:uid="{00000000-0005-0000-0000-0000965C0000}"/>
    <cellStyle name="Normal 4 2 3 8 4 4" xfId="23769" xr:uid="{00000000-0005-0000-0000-0000975C0000}"/>
    <cellStyle name="Normal 4 2 3 8 5" xfId="23770" xr:uid="{00000000-0005-0000-0000-0000985C0000}"/>
    <cellStyle name="Normal 4 2 3 8 5 2" xfId="23771" xr:uid="{00000000-0005-0000-0000-0000995C0000}"/>
    <cellStyle name="Normal 4 2 3 8 5 3" xfId="23772" xr:uid="{00000000-0005-0000-0000-00009A5C0000}"/>
    <cellStyle name="Normal 4 2 3 8 5 4" xfId="23773" xr:uid="{00000000-0005-0000-0000-00009B5C0000}"/>
    <cellStyle name="Normal 4 2 3 8 6" xfId="23774" xr:uid="{00000000-0005-0000-0000-00009C5C0000}"/>
    <cellStyle name="Normal 4 2 3 8 6 2" xfId="23775" xr:uid="{00000000-0005-0000-0000-00009D5C0000}"/>
    <cellStyle name="Normal 4 2 3 8 6 3" xfId="23776" xr:uid="{00000000-0005-0000-0000-00009E5C0000}"/>
    <cellStyle name="Normal 4 2 3 8 6 4" xfId="23777" xr:uid="{00000000-0005-0000-0000-00009F5C0000}"/>
    <cellStyle name="Normal 4 2 3 8 7" xfId="23778" xr:uid="{00000000-0005-0000-0000-0000A05C0000}"/>
    <cellStyle name="Normal 4 2 3 8 7 2" xfId="23779" xr:uid="{00000000-0005-0000-0000-0000A15C0000}"/>
    <cellStyle name="Normal 4 2 3 8 7 3" xfId="23780" xr:uid="{00000000-0005-0000-0000-0000A25C0000}"/>
    <cellStyle name="Normal 4 2 3 8 7 4" xfId="23781" xr:uid="{00000000-0005-0000-0000-0000A35C0000}"/>
    <cellStyle name="Normal 4 2 3 8 8" xfId="23782" xr:uid="{00000000-0005-0000-0000-0000A45C0000}"/>
    <cellStyle name="Normal 4 2 3 8 9" xfId="23783" xr:uid="{00000000-0005-0000-0000-0000A55C0000}"/>
    <cellStyle name="Normal 4 2 3 9" xfId="23784" xr:uid="{00000000-0005-0000-0000-0000A65C0000}"/>
    <cellStyle name="Normal 4 2 3 9 2" xfId="23785" xr:uid="{00000000-0005-0000-0000-0000A75C0000}"/>
    <cellStyle name="Normal 4 2 3 9 2 2" xfId="23786" xr:uid="{00000000-0005-0000-0000-0000A85C0000}"/>
    <cellStyle name="Normal 4 2 3 9 2 3" xfId="23787" xr:uid="{00000000-0005-0000-0000-0000A95C0000}"/>
    <cellStyle name="Normal 4 2 3 9 2 4" xfId="23788" xr:uid="{00000000-0005-0000-0000-0000AA5C0000}"/>
    <cellStyle name="Normal 4 2 3 9 3" xfId="23789" xr:uid="{00000000-0005-0000-0000-0000AB5C0000}"/>
    <cellStyle name="Normal 4 2 3 9 3 2" xfId="23790" xr:uid="{00000000-0005-0000-0000-0000AC5C0000}"/>
    <cellStyle name="Normal 4 2 3 9 3 3" xfId="23791" xr:uid="{00000000-0005-0000-0000-0000AD5C0000}"/>
    <cellStyle name="Normal 4 2 3 9 3 4" xfId="23792" xr:uid="{00000000-0005-0000-0000-0000AE5C0000}"/>
    <cellStyle name="Normal 4 2 3 9 4" xfId="23793" xr:uid="{00000000-0005-0000-0000-0000AF5C0000}"/>
    <cellStyle name="Normal 4 2 3 9 4 2" xfId="23794" xr:uid="{00000000-0005-0000-0000-0000B05C0000}"/>
    <cellStyle name="Normal 4 2 3 9 4 3" xfId="23795" xr:uid="{00000000-0005-0000-0000-0000B15C0000}"/>
    <cellStyle name="Normal 4 2 3 9 4 4" xfId="23796" xr:uid="{00000000-0005-0000-0000-0000B25C0000}"/>
    <cellStyle name="Normal 4 2 3 9 5" xfId="23797" xr:uid="{00000000-0005-0000-0000-0000B35C0000}"/>
    <cellStyle name="Normal 4 2 3 9 5 2" xfId="23798" xr:uid="{00000000-0005-0000-0000-0000B45C0000}"/>
    <cellStyle name="Normal 4 2 3 9 5 3" xfId="23799" xr:uid="{00000000-0005-0000-0000-0000B55C0000}"/>
    <cellStyle name="Normal 4 2 3 9 5 4" xfId="23800" xr:uid="{00000000-0005-0000-0000-0000B65C0000}"/>
    <cellStyle name="Normal 4 2 3 9 6" xfId="23801" xr:uid="{00000000-0005-0000-0000-0000B75C0000}"/>
    <cellStyle name="Normal 4 2 3 9 7" xfId="23802" xr:uid="{00000000-0005-0000-0000-0000B85C0000}"/>
    <cellStyle name="Normal 4 2 3 9 8" xfId="23803" xr:uid="{00000000-0005-0000-0000-0000B95C0000}"/>
    <cellStyle name="Normal 4 2 4" xfId="23804" xr:uid="{00000000-0005-0000-0000-0000BA5C0000}"/>
    <cellStyle name="Normal 4 2 4 10" xfId="23805" xr:uid="{00000000-0005-0000-0000-0000BB5C0000}"/>
    <cellStyle name="Normal 4 2 4 10 2" xfId="23806" xr:uid="{00000000-0005-0000-0000-0000BC5C0000}"/>
    <cellStyle name="Normal 4 2 4 10 3" xfId="23807" xr:uid="{00000000-0005-0000-0000-0000BD5C0000}"/>
    <cellStyle name="Normal 4 2 4 10 4" xfId="23808" xr:uid="{00000000-0005-0000-0000-0000BE5C0000}"/>
    <cellStyle name="Normal 4 2 4 11" xfId="23809" xr:uid="{00000000-0005-0000-0000-0000BF5C0000}"/>
    <cellStyle name="Normal 4 2 4 11 2" xfId="23810" xr:uid="{00000000-0005-0000-0000-0000C05C0000}"/>
    <cellStyle name="Normal 4 2 4 11 3" xfId="23811" xr:uid="{00000000-0005-0000-0000-0000C15C0000}"/>
    <cellStyle name="Normal 4 2 4 11 4" xfId="23812" xr:uid="{00000000-0005-0000-0000-0000C25C0000}"/>
    <cellStyle name="Normal 4 2 4 12" xfId="23813" xr:uid="{00000000-0005-0000-0000-0000C35C0000}"/>
    <cellStyle name="Normal 4 2 4 12 2" xfId="23814" xr:uid="{00000000-0005-0000-0000-0000C45C0000}"/>
    <cellStyle name="Normal 4 2 4 12 3" xfId="23815" xr:uid="{00000000-0005-0000-0000-0000C55C0000}"/>
    <cellStyle name="Normal 4 2 4 12 4" xfId="23816" xr:uid="{00000000-0005-0000-0000-0000C65C0000}"/>
    <cellStyle name="Normal 4 2 4 13" xfId="23817" xr:uid="{00000000-0005-0000-0000-0000C75C0000}"/>
    <cellStyle name="Normal 4 2 4 13 2" xfId="23818" xr:uid="{00000000-0005-0000-0000-0000C85C0000}"/>
    <cellStyle name="Normal 4 2 4 13 3" xfId="23819" xr:uid="{00000000-0005-0000-0000-0000C95C0000}"/>
    <cellStyle name="Normal 4 2 4 13 4" xfId="23820" xr:uid="{00000000-0005-0000-0000-0000CA5C0000}"/>
    <cellStyle name="Normal 4 2 4 14" xfId="23821" xr:uid="{00000000-0005-0000-0000-0000CB5C0000}"/>
    <cellStyle name="Normal 4 2 4 15" xfId="23822" xr:uid="{00000000-0005-0000-0000-0000CC5C0000}"/>
    <cellStyle name="Normal 4 2 4 16" xfId="23823" xr:uid="{00000000-0005-0000-0000-0000CD5C0000}"/>
    <cellStyle name="Normal 4 2 4 17" xfId="23824" xr:uid="{00000000-0005-0000-0000-0000CE5C0000}"/>
    <cellStyle name="Normal 4 2 4 18" xfId="23825" xr:uid="{00000000-0005-0000-0000-0000CF5C0000}"/>
    <cellStyle name="Normal 4 2 4 2" xfId="23826" xr:uid="{00000000-0005-0000-0000-0000D05C0000}"/>
    <cellStyle name="Normal 4 2 4 2 10" xfId="23827" xr:uid="{00000000-0005-0000-0000-0000D15C0000}"/>
    <cellStyle name="Normal 4 2 4 2 11" xfId="23828" xr:uid="{00000000-0005-0000-0000-0000D25C0000}"/>
    <cellStyle name="Normal 4 2 4 2 12" xfId="23829" xr:uid="{00000000-0005-0000-0000-0000D35C0000}"/>
    <cellStyle name="Normal 4 2 4 2 13" xfId="23830" xr:uid="{00000000-0005-0000-0000-0000D45C0000}"/>
    <cellStyle name="Normal 4 2 4 2 14" xfId="23831" xr:uid="{00000000-0005-0000-0000-0000D55C0000}"/>
    <cellStyle name="Normal 4 2 4 2 2" xfId="23832" xr:uid="{00000000-0005-0000-0000-0000D65C0000}"/>
    <cellStyle name="Normal 4 2 4 2 2 10" xfId="23833" xr:uid="{00000000-0005-0000-0000-0000D75C0000}"/>
    <cellStyle name="Normal 4 2 4 2 2 11" xfId="23834" xr:uid="{00000000-0005-0000-0000-0000D85C0000}"/>
    <cellStyle name="Normal 4 2 4 2 2 12" xfId="23835" xr:uid="{00000000-0005-0000-0000-0000D95C0000}"/>
    <cellStyle name="Normal 4 2 4 2 2 2" xfId="23836" xr:uid="{00000000-0005-0000-0000-0000DA5C0000}"/>
    <cellStyle name="Normal 4 2 4 2 2 2 2" xfId="23837" xr:uid="{00000000-0005-0000-0000-0000DB5C0000}"/>
    <cellStyle name="Normal 4 2 4 2 2 2 2 2" xfId="23838" xr:uid="{00000000-0005-0000-0000-0000DC5C0000}"/>
    <cellStyle name="Normal 4 2 4 2 2 2 2 3" xfId="23839" xr:uid="{00000000-0005-0000-0000-0000DD5C0000}"/>
    <cellStyle name="Normal 4 2 4 2 2 2 2 4" xfId="23840" xr:uid="{00000000-0005-0000-0000-0000DE5C0000}"/>
    <cellStyle name="Normal 4 2 4 2 2 2 3" xfId="23841" xr:uid="{00000000-0005-0000-0000-0000DF5C0000}"/>
    <cellStyle name="Normal 4 2 4 2 2 2 3 2" xfId="23842" xr:uid="{00000000-0005-0000-0000-0000E05C0000}"/>
    <cellStyle name="Normal 4 2 4 2 2 2 3 3" xfId="23843" xr:uid="{00000000-0005-0000-0000-0000E15C0000}"/>
    <cellStyle name="Normal 4 2 4 2 2 2 3 4" xfId="23844" xr:uid="{00000000-0005-0000-0000-0000E25C0000}"/>
    <cellStyle name="Normal 4 2 4 2 2 2 4" xfId="23845" xr:uid="{00000000-0005-0000-0000-0000E35C0000}"/>
    <cellStyle name="Normal 4 2 4 2 2 2 5" xfId="23846" xr:uid="{00000000-0005-0000-0000-0000E45C0000}"/>
    <cellStyle name="Normal 4 2 4 2 2 2 6" xfId="23847" xr:uid="{00000000-0005-0000-0000-0000E55C0000}"/>
    <cellStyle name="Normal 4 2 4 2 2 3" xfId="23848" xr:uid="{00000000-0005-0000-0000-0000E65C0000}"/>
    <cellStyle name="Normal 4 2 4 2 2 3 2" xfId="23849" xr:uid="{00000000-0005-0000-0000-0000E75C0000}"/>
    <cellStyle name="Normal 4 2 4 2 2 3 3" xfId="23850" xr:uid="{00000000-0005-0000-0000-0000E85C0000}"/>
    <cellStyle name="Normal 4 2 4 2 2 3 4" xfId="23851" xr:uid="{00000000-0005-0000-0000-0000E95C0000}"/>
    <cellStyle name="Normal 4 2 4 2 2 4" xfId="23852" xr:uid="{00000000-0005-0000-0000-0000EA5C0000}"/>
    <cellStyle name="Normal 4 2 4 2 2 4 2" xfId="23853" xr:uid="{00000000-0005-0000-0000-0000EB5C0000}"/>
    <cellStyle name="Normal 4 2 4 2 2 4 3" xfId="23854" xr:uid="{00000000-0005-0000-0000-0000EC5C0000}"/>
    <cellStyle name="Normal 4 2 4 2 2 4 4" xfId="23855" xr:uid="{00000000-0005-0000-0000-0000ED5C0000}"/>
    <cellStyle name="Normal 4 2 4 2 2 5" xfId="23856" xr:uid="{00000000-0005-0000-0000-0000EE5C0000}"/>
    <cellStyle name="Normal 4 2 4 2 2 5 2" xfId="23857" xr:uid="{00000000-0005-0000-0000-0000EF5C0000}"/>
    <cellStyle name="Normal 4 2 4 2 2 5 3" xfId="23858" xr:uid="{00000000-0005-0000-0000-0000F05C0000}"/>
    <cellStyle name="Normal 4 2 4 2 2 5 4" xfId="23859" xr:uid="{00000000-0005-0000-0000-0000F15C0000}"/>
    <cellStyle name="Normal 4 2 4 2 2 6" xfId="23860" xr:uid="{00000000-0005-0000-0000-0000F25C0000}"/>
    <cellStyle name="Normal 4 2 4 2 2 6 2" xfId="23861" xr:uid="{00000000-0005-0000-0000-0000F35C0000}"/>
    <cellStyle name="Normal 4 2 4 2 2 6 3" xfId="23862" xr:uid="{00000000-0005-0000-0000-0000F45C0000}"/>
    <cellStyle name="Normal 4 2 4 2 2 6 4" xfId="23863" xr:uid="{00000000-0005-0000-0000-0000F55C0000}"/>
    <cellStyle name="Normal 4 2 4 2 2 7" xfId="23864" xr:uid="{00000000-0005-0000-0000-0000F65C0000}"/>
    <cellStyle name="Normal 4 2 4 2 2 7 2" xfId="23865" xr:uid="{00000000-0005-0000-0000-0000F75C0000}"/>
    <cellStyle name="Normal 4 2 4 2 2 7 3" xfId="23866" xr:uid="{00000000-0005-0000-0000-0000F85C0000}"/>
    <cellStyle name="Normal 4 2 4 2 2 7 4" xfId="23867" xr:uid="{00000000-0005-0000-0000-0000F95C0000}"/>
    <cellStyle name="Normal 4 2 4 2 2 8" xfId="23868" xr:uid="{00000000-0005-0000-0000-0000FA5C0000}"/>
    <cellStyle name="Normal 4 2 4 2 2 9" xfId="23869" xr:uid="{00000000-0005-0000-0000-0000FB5C0000}"/>
    <cellStyle name="Normal 4 2 4 2 3" xfId="23870" xr:uid="{00000000-0005-0000-0000-0000FC5C0000}"/>
    <cellStyle name="Normal 4 2 4 2 3 2" xfId="23871" xr:uid="{00000000-0005-0000-0000-0000FD5C0000}"/>
    <cellStyle name="Normal 4 2 4 2 3 2 2" xfId="23872" xr:uid="{00000000-0005-0000-0000-0000FE5C0000}"/>
    <cellStyle name="Normal 4 2 4 2 3 2 3" xfId="23873" xr:uid="{00000000-0005-0000-0000-0000FF5C0000}"/>
    <cellStyle name="Normal 4 2 4 2 3 2 4" xfId="23874" xr:uid="{00000000-0005-0000-0000-0000005D0000}"/>
    <cellStyle name="Normal 4 2 4 2 3 3" xfId="23875" xr:uid="{00000000-0005-0000-0000-0000015D0000}"/>
    <cellStyle name="Normal 4 2 4 2 3 3 2" xfId="23876" xr:uid="{00000000-0005-0000-0000-0000025D0000}"/>
    <cellStyle name="Normal 4 2 4 2 3 3 3" xfId="23877" xr:uid="{00000000-0005-0000-0000-0000035D0000}"/>
    <cellStyle name="Normal 4 2 4 2 3 3 4" xfId="23878" xr:uid="{00000000-0005-0000-0000-0000045D0000}"/>
    <cellStyle name="Normal 4 2 4 2 3 4" xfId="23879" xr:uid="{00000000-0005-0000-0000-0000055D0000}"/>
    <cellStyle name="Normal 4 2 4 2 3 5" xfId="23880" xr:uid="{00000000-0005-0000-0000-0000065D0000}"/>
    <cellStyle name="Normal 4 2 4 2 3 6" xfId="23881" xr:uid="{00000000-0005-0000-0000-0000075D0000}"/>
    <cellStyle name="Normal 4 2 4 2 4" xfId="23882" xr:uid="{00000000-0005-0000-0000-0000085D0000}"/>
    <cellStyle name="Normal 4 2 4 2 4 2" xfId="23883" xr:uid="{00000000-0005-0000-0000-0000095D0000}"/>
    <cellStyle name="Normal 4 2 4 2 4 3" xfId="23884" xr:uid="{00000000-0005-0000-0000-00000A5D0000}"/>
    <cellStyle name="Normal 4 2 4 2 4 4" xfId="23885" xr:uid="{00000000-0005-0000-0000-00000B5D0000}"/>
    <cellStyle name="Normal 4 2 4 2 5" xfId="23886" xr:uid="{00000000-0005-0000-0000-00000C5D0000}"/>
    <cellStyle name="Normal 4 2 4 2 5 2" xfId="23887" xr:uid="{00000000-0005-0000-0000-00000D5D0000}"/>
    <cellStyle name="Normal 4 2 4 2 5 3" xfId="23888" xr:uid="{00000000-0005-0000-0000-00000E5D0000}"/>
    <cellStyle name="Normal 4 2 4 2 5 4" xfId="23889" xr:uid="{00000000-0005-0000-0000-00000F5D0000}"/>
    <cellStyle name="Normal 4 2 4 2 6" xfId="23890" xr:uid="{00000000-0005-0000-0000-0000105D0000}"/>
    <cellStyle name="Normal 4 2 4 2 6 2" xfId="23891" xr:uid="{00000000-0005-0000-0000-0000115D0000}"/>
    <cellStyle name="Normal 4 2 4 2 6 3" xfId="23892" xr:uid="{00000000-0005-0000-0000-0000125D0000}"/>
    <cellStyle name="Normal 4 2 4 2 6 4" xfId="23893" xr:uid="{00000000-0005-0000-0000-0000135D0000}"/>
    <cellStyle name="Normal 4 2 4 2 7" xfId="23894" xr:uid="{00000000-0005-0000-0000-0000145D0000}"/>
    <cellStyle name="Normal 4 2 4 2 7 2" xfId="23895" xr:uid="{00000000-0005-0000-0000-0000155D0000}"/>
    <cellStyle name="Normal 4 2 4 2 7 3" xfId="23896" xr:uid="{00000000-0005-0000-0000-0000165D0000}"/>
    <cellStyle name="Normal 4 2 4 2 7 4" xfId="23897" xr:uid="{00000000-0005-0000-0000-0000175D0000}"/>
    <cellStyle name="Normal 4 2 4 2 8" xfId="23898" xr:uid="{00000000-0005-0000-0000-0000185D0000}"/>
    <cellStyle name="Normal 4 2 4 2 8 2" xfId="23899" xr:uid="{00000000-0005-0000-0000-0000195D0000}"/>
    <cellStyle name="Normal 4 2 4 2 8 3" xfId="23900" xr:uid="{00000000-0005-0000-0000-00001A5D0000}"/>
    <cellStyle name="Normal 4 2 4 2 8 4" xfId="23901" xr:uid="{00000000-0005-0000-0000-00001B5D0000}"/>
    <cellStyle name="Normal 4 2 4 2 9" xfId="23902" xr:uid="{00000000-0005-0000-0000-00001C5D0000}"/>
    <cellStyle name="Normal 4 2 4 2 9 2" xfId="23903" xr:uid="{00000000-0005-0000-0000-00001D5D0000}"/>
    <cellStyle name="Normal 4 2 4 2 9 3" xfId="23904" xr:uid="{00000000-0005-0000-0000-00001E5D0000}"/>
    <cellStyle name="Normal 4 2 4 2 9 4" xfId="23905" xr:uid="{00000000-0005-0000-0000-00001F5D0000}"/>
    <cellStyle name="Normal 4 2 4 3" xfId="23906" xr:uid="{00000000-0005-0000-0000-0000205D0000}"/>
    <cellStyle name="Normal 4 2 4 3 10" xfId="23907" xr:uid="{00000000-0005-0000-0000-0000215D0000}"/>
    <cellStyle name="Normal 4 2 4 3 11" xfId="23908" xr:uid="{00000000-0005-0000-0000-0000225D0000}"/>
    <cellStyle name="Normal 4 2 4 3 12" xfId="23909" xr:uid="{00000000-0005-0000-0000-0000235D0000}"/>
    <cellStyle name="Normal 4 2 4 3 13" xfId="23910" xr:uid="{00000000-0005-0000-0000-0000245D0000}"/>
    <cellStyle name="Normal 4 2 4 3 14" xfId="23911" xr:uid="{00000000-0005-0000-0000-0000255D0000}"/>
    <cellStyle name="Normal 4 2 4 3 2" xfId="23912" xr:uid="{00000000-0005-0000-0000-0000265D0000}"/>
    <cellStyle name="Normal 4 2 4 3 2 10" xfId="23913" xr:uid="{00000000-0005-0000-0000-0000275D0000}"/>
    <cellStyle name="Normal 4 2 4 3 2 11" xfId="23914" xr:uid="{00000000-0005-0000-0000-0000285D0000}"/>
    <cellStyle name="Normal 4 2 4 3 2 12" xfId="23915" xr:uid="{00000000-0005-0000-0000-0000295D0000}"/>
    <cellStyle name="Normal 4 2 4 3 2 2" xfId="23916" xr:uid="{00000000-0005-0000-0000-00002A5D0000}"/>
    <cellStyle name="Normal 4 2 4 3 2 2 2" xfId="23917" xr:uid="{00000000-0005-0000-0000-00002B5D0000}"/>
    <cellStyle name="Normal 4 2 4 3 2 2 2 2" xfId="23918" xr:uid="{00000000-0005-0000-0000-00002C5D0000}"/>
    <cellStyle name="Normal 4 2 4 3 2 2 2 3" xfId="23919" xr:uid="{00000000-0005-0000-0000-00002D5D0000}"/>
    <cellStyle name="Normal 4 2 4 3 2 2 2 4" xfId="23920" xr:uid="{00000000-0005-0000-0000-00002E5D0000}"/>
    <cellStyle name="Normal 4 2 4 3 2 2 3" xfId="23921" xr:uid="{00000000-0005-0000-0000-00002F5D0000}"/>
    <cellStyle name="Normal 4 2 4 3 2 2 3 2" xfId="23922" xr:uid="{00000000-0005-0000-0000-0000305D0000}"/>
    <cellStyle name="Normal 4 2 4 3 2 2 3 3" xfId="23923" xr:uid="{00000000-0005-0000-0000-0000315D0000}"/>
    <cellStyle name="Normal 4 2 4 3 2 2 3 4" xfId="23924" xr:uid="{00000000-0005-0000-0000-0000325D0000}"/>
    <cellStyle name="Normal 4 2 4 3 2 2 4" xfId="23925" xr:uid="{00000000-0005-0000-0000-0000335D0000}"/>
    <cellStyle name="Normal 4 2 4 3 2 2 5" xfId="23926" xr:uid="{00000000-0005-0000-0000-0000345D0000}"/>
    <cellStyle name="Normal 4 2 4 3 2 2 6" xfId="23927" xr:uid="{00000000-0005-0000-0000-0000355D0000}"/>
    <cellStyle name="Normal 4 2 4 3 2 3" xfId="23928" xr:uid="{00000000-0005-0000-0000-0000365D0000}"/>
    <cellStyle name="Normal 4 2 4 3 2 3 2" xfId="23929" xr:uid="{00000000-0005-0000-0000-0000375D0000}"/>
    <cellStyle name="Normal 4 2 4 3 2 3 3" xfId="23930" xr:uid="{00000000-0005-0000-0000-0000385D0000}"/>
    <cellStyle name="Normal 4 2 4 3 2 3 4" xfId="23931" xr:uid="{00000000-0005-0000-0000-0000395D0000}"/>
    <cellStyle name="Normal 4 2 4 3 2 4" xfId="23932" xr:uid="{00000000-0005-0000-0000-00003A5D0000}"/>
    <cellStyle name="Normal 4 2 4 3 2 4 2" xfId="23933" xr:uid="{00000000-0005-0000-0000-00003B5D0000}"/>
    <cellStyle name="Normal 4 2 4 3 2 4 3" xfId="23934" xr:uid="{00000000-0005-0000-0000-00003C5D0000}"/>
    <cellStyle name="Normal 4 2 4 3 2 4 4" xfId="23935" xr:uid="{00000000-0005-0000-0000-00003D5D0000}"/>
    <cellStyle name="Normal 4 2 4 3 2 5" xfId="23936" xr:uid="{00000000-0005-0000-0000-00003E5D0000}"/>
    <cellStyle name="Normal 4 2 4 3 2 5 2" xfId="23937" xr:uid="{00000000-0005-0000-0000-00003F5D0000}"/>
    <cellStyle name="Normal 4 2 4 3 2 5 3" xfId="23938" xr:uid="{00000000-0005-0000-0000-0000405D0000}"/>
    <cellStyle name="Normal 4 2 4 3 2 5 4" xfId="23939" xr:uid="{00000000-0005-0000-0000-0000415D0000}"/>
    <cellStyle name="Normal 4 2 4 3 2 6" xfId="23940" xr:uid="{00000000-0005-0000-0000-0000425D0000}"/>
    <cellStyle name="Normal 4 2 4 3 2 6 2" xfId="23941" xr:uid="{00000000-0005-0000-0000-0000435D0000}"/>
    <cellStyle name="Normal 4 2 4 3 2 6 3" xfId="23942" xr:uid="{00000000-0005-0000-0000-0000445D0000}"/>
    <cellStyle name="Normal 4 2 4 3 2 6 4" xfId="23943" xr:uid="{00000000-0005-0000-0000-0000455D0000}"/>
    <cellStyle name="Normal 4 2 4 3 2 7" xfId="23944" xr:uid="{00000000-0005-0000-0000-0000465D0000}"/>
    <cellStyle name="Normal 4 2 4 3 2 7 2" xfId="23945" xr:uid="{00000000-0005-0000-0000-0000475D0000}"/>
    <cellStyle name="Normal 4 2 4 3 2 7 3" xfId="23946" xr:uid="{00000000-0005-0000-0000-0000485D0000}"/>
    <cellStyle name="Normal 4 2 4 3 2 7 4" xfId="23947" xr:uid="{00000000-0005-0000-0000-0000495D0000}"/>
    <cellStyle name="Normal 4 2 4 3 2 8" xfId="23948" xr:uid="{00000000-0005-0000-0000-00004A5D0000}"/>
    <cellStyle name="Normal 4 2 4 3 2 9" xfId="23949" xr:uid="{00000000-0005-0000-0000-00004B5D0000}"/>
    <cellStyle name="Normal 4 2 4 3 3" xfId="23950" xr:uid="{00000000-0005-0000-0000-00004C5D0000}"/>
    <cellStyle name="Normal 4 2 4 3 3 2" xfId="23951" xr:uid="{00000000-0005-0000-0000-00004D5D0000}"/>
    <cellStyle name="Normal 4 2 4 3 3 2 2" xfId="23952" xr:uid="{00000000-0005-0000-0000-00004E5D0000}"/>
    <cellStyle name="Normal 4 2 4 3 3 2 3" xfId="23953" xr:uid="{00000000-0005-0000-0000-00004F5D0000}"/>
    <cellStyle name="Normal 4 2 4 3 3 2 4" xfId="23954" xr:uid="{00000000-0005-0000-0000-0000505D0000}"/>
    <cellStyle name="Normal 4 2 4 3 3 3" xfId="23955" xr:uid="{00000000-0005-0000-0000-0000515D0000}"/>
    <cellStyle name="Normal 4 2 4 3 3 3 2" xfId="23956" xr:uid="{00000000-0005-0000-0000-0000525D0000}"/>
    <cellStyle name="Normal 4 2 4 3 3 3 3" xfId="23957" xr:uid="{00000000-0005-0000-0000-0000535D0000}"/>
    <cellStyle name="Normal 4 2 4 3 3 3 4" xfId="23958" xr:uid="{00000000-0005-0000-0000-0000545D0000}"/>
    <cellStyle name="Normal 4 2 4 3 3 4" xfId="23959" xr:uid="{00000000-0005-0000-0000-0000555D0000}"/>
    <cellStyle name="Normal 4 2 4 3 3 5" xfId="23960" xr:uid="{00000000-0005-0000-0000-0000565D0000}"/>
    <cellStyle name="Normal 4 2 4 3 3 6" xfId="23961" xr:uid="{00000000-0005-0000-0000-0000575D0000}"/>
    <cellStyle name="Normal 4 2 4 3 4" xfId="23962" xr:uid="{00000000-0005-0000-0000-0000585D0000}"/>
    <cellStyle name="Normal 4 2 4 3 4 2" xfId="23963" xr:uid="{00000000-0005-0000-0000-0000595D0000}"/>
    <cellStyle name="Normal 4 2 4 3 4 3" xfId="23964" xr:uid="{00000000-0005-0000-0000-00005A5D0000}"/>
    <cellStyle name="Normal 4 2 4 3 4 4" xfId="23965" xr:uid="{00000000-0005-0000-0000-00005B5D0000}"/>
    <cellStyle name="Normal 4 2 4 3 5" xfId="23966" xr:uid="{00000000-0005-0000-0000-00005C5D0000}"/>
    <cellStyle name="Normal 4 2 4 3 5 2" xfId="23967" xr:uid="{00000000-0005-0000-0000-00005D5D0000}"/>
    <cellStyle name="Normal 4 2 4 3 5 3" xfId="23968" xr:uid="{00000000-0005-0000-0000-00005E5D0000}"/>
    <cellStyle name="Normal 4 2 4 3 5 4" xfId="23969" xr:uid="{00000000-0005-0000-0000-00005F5D0000}"/>
    <cellStyle name="Normal 4 2 4 3 6" xfId="23970" xr:uid="{00000000-0005-0000-0000-0000605D0000}"/>
    <cellStyle name="Normal 4 2 4 3 6 2" xfId="23971" xr:uid="{00000000-0005-0000-0000-0000615D0000}"/>
    <cellStyle name="Normal 4 2 4 3 6 3" xfId="23972" xr:uid="{00000000-0005-0000-0000-0000625D0000}"/>
    <cellStyle name="Normal 4 2 4 3 6 4" xfId="23973" xr:uid="{00000000-0005-0000-0000-0000635D0000}"/>
    <cellStyle name="Normal 4 2 4 3 7" xfId="23974" xr:uid="{00000000-0005-0000-0000-0000645D0000}"/>
    <cellStyle name="Normal 4 2 4 3 7 2" xfId="23975" xr:uid="{00000000-0005-0000-0000-0000655D0000}"/>
    <cellStyle name="Normal 4 2 4 3 7 3" xfId="23976" xr:uid="{00000000-0005-0000-0000-0000665D0000}"/>
    <cellStyle name="Normal 4 2 4 3 7 4" xfId="23977" xr:uid="{00000000-0005-0000-0000-0000675D0000}"/>
    <cellStyle name="Normal 4 2 4 3 8" xfId="23978" xr:uid="{00000000-0005-0000-0000-0000685D0000}"/>
    <cellStyle name="Normal 4 2 4 3 8 2" xfId="23979" xr:uid="{00000000-0005-0000-0000-0000695D0000}"/>
    <cellStyle name="Normal 4 2 4 3 8 3" xfId="23980" xr:uid="{00000000-0005-0000-0000-00006A5D0000}"/>
    <cellStyle name="Normal 4 2 4 3 8 4" xfId="23981" xr:uid="{00000000-0005-0000-0000-00006B5D0000}"/>
    <cellStyle name="Normal 4 2 4 3 9" xfId="23982" xr:uid="{00000000-0005-0000-0000-00006C5D0000}"/>
    <cellStyle name="Normal 4 2 4 3 9 2" xfId="23983" xr:uid="{00000000-0005-0000-0000-00006D5D0000}"/>
    <cellStyle name="Normal 4 2 4 3 9 3" xfId="23984" xr:uid="{00000000-0005-0000-0000-00006E5D0000}"/>
    <cellStyle name="Normal 4 2 4 3 9 4" xfId="23985" xr:uid="{00000000-0005-0000-0000-00006F5D0000}"/>
    <cellStyle name="Normal 4 2 4 4" xfId="23986" xr:uid="{00000000-0005-0000-0000-0000705D0000}"/>
    <cellStyle name="Normal 4 2 4 4 10" xfId="23987" xr:uid="{00000000-0005-0000-0000-0000715D0000}"/>
    <cellStyle name="Normal 4 2 4 4 11" xfId="23988" xr:uid="{00000000-0005-0000-0000-0000725D0000}"/>
    <cellStyle name="Normal 4 2 4 4 12" xfId="23989" xr:uid="{00000000-0005-0000-0000-0000735D0000}"/>
    <cellStyle name="Normal 4 2 4 4 2" xfId="23990" xr:uid="{00000000-0005-0000-0000-0000745D0000}"/>
    <cellStyle name="Normal 4 2 4 4 2 2" xfId="23991" xr:uid="{00000000-0005-0000-0000-0000755D0000}"/>
    <cellStyle name="Normal 4 2 4 4 2 2 2" xfId="23992" xr:uid="{00000000-0005-0000-0000-0000765D0000}"/>
    <cellStyle name="Normal 4 2 4 4 2 2 3" xfId="23993" xr:uid="{00000000-0005-0000-0000-0000775D0000}"/>
    <cellStyle name="Normal 4 2 4 4 2 2 4" xfId="23994" xr:uid="{00000000-0005-0000-0000-0000785D0000}"/>
    <cellStyle name="Normal 4 2 4 4 2 3" xfId="23995" xr:uid="{00000000-0005-0000-0000-0000795D0000}"/>
    <cellStyle name="Normal 4 2 4 4 2 3 2" xfId="23996" xr:uid="{00000000-0005-0000-0000-00007A5D0000}"/>
    <cellStyle name="Normal 4 2 4 4 2 3 3" xfId="23997" xr:uid="{00000000-0005-0000-0000-00007B5D0000}"/>
    <cellStyle name="Normal 4 2 4 4 2 3 4" xfId="23998" xr:uid="{00000000-0005-0000-0000-00007C5D0000}"/>
    <cellStyle name="Normal 4 2 4 4 2 4" xfId="23999" xr:uid="{00000000-0005-0000-0000-00007D5D0000}"/>
    <cellStyle name="Normal 4 2 4 4 2 5" xfId="24000" xr:uid="{00000000-0005-0000-0000-00007E5D0000}"/>
    <cellStyle name="Normal 4 2 4 4 2 6" xfId="24001" xr:uid="{00000000-0005-0000-0000-00007F5D0000}"/>
    <cellStyle name="Normal 4 2 4 4 3" xfId="24002" xr:uid="{00000000-0005-0000-0000-0000805D0000}"/>
    <cellStyle name="Normal 4 2 4 4 3 2" xfId="24003" xr:uid="{00000000-0005-0000-0000-0000815D0000}"/>
    <cellStyle name="Normal 4 2 4 4 3 3" xfId="24004" xr:uid="{00000000-0005-0000-0000-0000825D0000}"/>
    <cellStyle name="Normal 4 2 4 4 3 4" xfId="24005" xr:uid="{00000000-0005-0000-0000-0000835D0000}"/>
    <cellStyle name="Normal 4 2 4 4 4" xfId="24006" xr:uid="{00000000-0005-0000-0000-0000845D0000}"/>
    <cellStyle name="Normal 4 2 4 4 4 2" xfId="24007" xr:uid="{00000000-0005-0000-0000-0000855D0000}"/>
    <cellStyle name="Normal 4 2 4 4 4 3" xfId="24008" xr:uid="{00000000-0005-0000-0000-0000865D0000}"/>
    <cellStyle name="Normal 4 2 4 4 4 4" xfId="24009" xr:uid="{00000000-0005-0000-0000-0000875D0000}"/>
    <cellStyle name="Normal 4 2 4 4 5" xfId="24010" xr:uid="{00000000-0005-0000-0000-0000885D0000}"/>
    <cellStyle name="Normal 4 2 4 4 5 2" xfId="24011" xr:uid="{00000000-0005-0000-0000-0000895D0000}"/>
    <cellStyle name="Normal 4 2 4 4 5 3" xfId="24012" xr:uid="{00000000-0005-0000-0000-00008A5D0000}"/>
    <cellStyle name="Normal 4 2 4 4 5 4" xfId="24013" xr:uid="{00000000-0005-0000-0000-00008B5D0000}"/>
    <cellStyle name="Normal 4 2 4 4 6" xfId="24014" xr:uid="{00000000-0005-0000-0000-00008C5D0000}"/>
    <cellStyle name="Normal 4 2 4 4 6 2" xfId="24015" xr:uid="{00000000-0005-0000-0000-00008D5D0000}"/>
    <cellStyle name="Normal 4 2 4 4 6 3" xfId="24016" xr:uid="{00000000-0005-0000-0000-00008E5D0000}"/>
    <cellStyle name="Normal 4 2 4 4 6 4" xfId="24017" xr:uid="{00000000-0005-0000-0000-00008F5D0000}"/>
    <cellStyle name="Normal 4 2 4 4 7" xfId="24018" xr:uid="{00000000-0005-0000-0000-0000905D0000}"/>
    <cellStyle name="Normal 4 2 4 4 7 2" xfId="24019" xr:uid="{00000000-0005-0000-0000-0000915D0000}"/>
    <cellStyle name="Normal 4 2 4 4 7 3" xfId="24020" xr:uid="{00000000-0005-0000-0000-0000925D0000}"/>
    <cellStyle name="Normal 4 2 4 4 7 4" xfId="24021" xr:uid="{00000000-0005-0000-0000-0000935D0000}"/>
    <cellStyle name="Normal 4 2 4 4 8" xfId="24022" xr:uid="{00000000-0005-0000-0000-0000945D0000}"/>
    <cellStyle name="Normal 4 2 4 4 9" xfId="24023" xr:uid="{00000000-0005-0000-0000-0000955D0000}"/>
    <cellStyle name="Normal 4 2 4 5" xfId="24024" xr:uid="{00000000-0005-0000-0000-0000965D0000}"/>
    <cellStyle name="Normal 4 2 4 5 10" xfId="24025" xr:uid="{00000000-0005-0000-0000-0000975D0000}"/>
    <cellStyle name="Normal 4 2 4 5 11" xfId="24026" xr:uid="{00000000-0005-0000-0000-0000985D0000}"/>
    <cellStyle name="Normal 4 2 4 5 12" xfId="24027" xr:uid="{00000000-0005-0000-0000-0000995D0000}"/>
    <cellStyle name="Normal 4 2 4 5 2" xfId="24028" xr:uid="{00000000-0005-0000-0000-00009A5D0000}"/>
    <cellStyle name="Normal 4 2 4 5 2 2" xfId="24029" xr:uid="{00000000-0005-0000-0000-00009B5D0000}"/>
    <cellStyle name="Normal 4 2 4 5 2 2 2" xfId="24030" xr:uid="{00000000-0005-0000-0000-00009C5D0000}"/>
    <cellStyle name="Normal 4 2 4 5 2 2 3" xfId="24031" xr:uid="{00000000-0005-0000-0000-00009D5D0000}"/>
    <cellStyle name="Normal 4 2 4 5 2 2 4" xfId="24032" xr:uid="{00000000-0005-0000-0000-00009E5D0000}"/>
    <cellStyle name="Normal 4 2 4 5 2 3" xfId="24033" xr:uid="{00000000-0005-0000-0000-00009F5D0000}"/>
    <cellStyle name="Normal 4 2 4 5 2 3 2" xfId="24034" xr:uid="{00000000-0005-0000-0000-0000A05D0000}"/>
    <cellStyle name="Normal 4 2 4 5 2 3 3" xfId="24035" xr:uid="{00000000-0005-0000-0000-0000A15D0000}"/>
    <cellStyle name="Normal 4 2 4 5 2 3 4" xfId="24036" xr:uid="{00000000-0005-0000-0000-0000A25D0000}"/>
    <cellStyle name="Normal 4 2 4 5 2 4" xfId="24037" xr:uid="{00000000-0005-0000-0000-0000A35D0000}"/>
    <cellStyle name="Normal 4 2 4 5 2 5" xfId="24038" xr:uid="{00000000-0005-0000-0000-0000A45D0000}"/>
    <cellStyle name="Normal 4 2 4 5 2 6" xfId="24039" xr:uid="{00000000-0005-0000-0000-0000A55D0000}"/>
    <cellStyle name="Normal 4 2 4 5 3" xfId="24040" xr:uid="{00000000-0005-0000-0000-0000A65D0000}"/>
    <cellStyle name="Normal 4 2 4 5 3 2" xfId="24041" xr:uid="{00000000-0005-0000-0000-0000A75D0000}"/>
    <cellStyle name="Normal 4 2 4 5 3 3" xfId="24042" xr:uid="{00000000-0005-0000-0000-0000A85D0000}"/>
    <cellStyle name="Normal 4 2 4 5 3 4" xfId="24043" xr:uid="{00000000-0005-0000-0000-0000A95D0000}"/>
    <cellStyle name="Normal 4 2 4 5 4" xfId="24044" xr:uid="{00000000-0005-0000-0000-0000AA5D0000}"/>
    <cellStyle name="Normal 4 2 4 5 4 2" xfId="24045" xr:uid="{00000000-0005-0000-0000-0000AB5D0000}"/>
    <cellStyle name="Normal 4 2 4 5 4 3" xfId="24046" xr:uid="{00000000-0005-0000-0000-0000AC5D0000}"/>
    <cellStyle name="Normal 4 2 4 5 4 4" xfId="24047" xr:uid="{00000000-0005-0000-0000-0000AD5D0000}"/>
    <cellStyle name="Normal 4 2 4 5 5" xfId="24048" xr:uid="{00000000-0005-0000-0000-0000AE5D0000}"/>
    <cellStyle name="Normal 4 2 4 5 5 2" xfId="24049" xr:uid="{00000000-0005-0000-0000-0000AF5D0000}"/>
    <cellStyle name="Normal 4 2 4 5 5 3" xfId="24050" xr:uid="{00000000-0005-0000-0000-0000B05D0000}"/>
    <cellStyle name="Normal 4 2 4 5 5 4" xfId="24051" xr:uid="{00000000-0005-0000-0000-0000B15D0000}"/>
    <cellStyle name="Normal 4 2 4 5 6" xfId="24052" xr:uid="{00000000-0005-0000-0000-0000B25D0000}"/>
    <cellStyle name="Normal 4 2 4 5 6 2" xfId="24053" xr:uid="{00000000-0005-0000-0000-0000B35D0000}"/>
    <cellStyle name="Normal 4 2 4 5 6 3" xfId="24054" xr:uid="{00000000-0005-0000-0000-0000B45D0000}"/>
    <cellStyle name="Normal 4 2 4 5 6 4" xfId="24055" xr:uid="{00000000-0005-0000-0000-0000B55D0000}"/>
    <cellStyle name="Normal 4 2 4 5 7" xfId="24056" xr:uid="{00000000-0005-0000-0000-0000B65D0000}"/>
    <cellStyle name="Normal 4 2 4 5 7 2" xfId="24057" xr:uid="{00000000-0005-0000-0000-0000B75D0000}"/>
    <cellStyle name="Normal 4 2 4 5 7 3" xfId="24058" xr:uid="{00000000-0005-0000-0000-0000B85D0000}"/>
    <cellStyle name="Normal 4 2 4 5 7 4" xfId="24059" xr:uid="{00000000-0005-0000-0000-0000B95D0000}"/>
    <cellStyle name="Normal 4 2 4 5 8" xfId="24060" xr:uid="{00000000-0005-0000-0000-0000BA5D0000}"/>
    <cellStyle name="Normal 4 2 4 5 9" xfId="24061" xr:uid="{00000000-0005-0000-0000-0000BB5D0000}"/>
    <cellStyle name="Normal 4 2 4 6" xfId="24062" xr:uid="{00000000-0005-0000-0000-0000BC5D0000}"/>
    <cellStyle name="Normal 4 2 4 6 2" xfId="24063" xr:uid="{00000000-0005-0000-0000-0000BD5D0000}"/>
    <cellStyle name="Normal 4 2 4 6 2 2" xfId="24064" xr:uid="{00000000-0005-0000-0000-0000BE5D0000}"/>
    <cellStyle name="Normal 4 2 4 6 2 3" xfId="24065" xr:uid="{00000000-0005-0000-0000-0000BF5D0000}"/>
    <cellStyle name="Normal 4 2 4 6 2 4" xfId="24066" xr:uid="{00000000-0005-0000-0000-0000C05D0000}"/>
    <cellStyle name="Normal 4 2 4 6 3" xfId="24067" xr:uid="{00000000-0005-0000-0000-0000C15D0000}"/>
    <cellStyle name="Normal 4 2 4 6 3 2" xfId="24068" xr:uid="{00000000-0005-0000-0000-0000C25D0000}"/>
    <cellStyle name="Normal 4 2 4 6 3 3" xfId="24069" xr:uid="{00000000-0005-0000-0000-0000C35D0000}"/>
    <cellStyle name="Normal 4 2 4 6 3 4" xfId="24070" xr:uid="{00000000-0005-0000-0000-0000C45D0000}"/>
    <cellStyle name="Normal 4 2 4 6 4" xfId="24071" xr:uid="{00000000-0005-0000-0000-0000C55D0000}"/>
    <cellStyle name="Normal 4 2 4 6 4 2" xfId="24072" xr:uid="{00000000-0005-0000-0000-0000C65D0000}"/>
    <cellStyle name="Normal 4 2 4 6 4 3" xfId="24073" xr:uid="{00000000-0005-0000-0000-0000C75D0000}"/>
    <cellStyle name="Normal 4 2 4 6 4 4" xfId="24074" xr:uid="{00000000-0005-0000-0000-0000C85D0000}"/>
    <cellStyle name="Normal 4 2 4 6 5" xfId="24075" xr:uid="{00000000-0005-0000-0000-0000C95D0000}"/>
    <cellStyle name="Normal 4 2 4 6 5 2" xfId="24076" xr:uid="{00000000-0005-0000-0000-0000CA5D0000}"/>
    <cellStyle name="Normal 4 2 4 6 5 3" xfId="24077" xr:uid="{00000000-0005-0000-0000-0000CB5D0000}"/>
    <cellStyle name="Normal 4 2 4 6 5 4" xfId="24078" xr:uid="{00000000-0005-0000-0000-0000CC5D0000}"/>
    <cellStyle name="Normal 4 2 4 6 6" xfId="24079" xr:uid="{00000000-0005-0000-0000-0000CD5D0000}"/>
    <cellStyle name="Normal 4 2 4 6 7" xfId="24080" xr:uid="{00000000-0005-0000-0000-0000CE5D0000}"/>
    <cellStyle name="Normal 4 2 4 6 8" xfId="24081" xr:uid="{00000000-0005-0000-0000-0000CF5D0000}"/>
    <cellStyle name="Normal 4 2 4 7" xfId="24082" xr:uid="{00000000-0005-0000-0000-0000D05D0000}"/>
    <cellStyle name="Normal 4 2 4 7 2" xfId="24083" xr:uid="{00000000-0005-0000-0000-0000D15D0000}"/>
    <cellStyle name="Normal 4 2 4 7 3" xfId="24084" xr:uid="{00000000-0005-0000-0000-0000D25D0000}"/>
    <cellStyle name="Normal 4 2 4 7 4" xfId="24085" xr:uid="{00000000-0005-0000-0000-0000D35D0000}"/>
    <cellStyle name="Normal 4 2 4 8" xfId="24086" xr:uid="{00000000-0005-0000-0000-0000D45D0000}"/>
    <cellStyle name="Normal 4 2 4 8 2" xfId="24087" xr:uid="{00000000-0005-0000-0000-0000D55D0000}"/>
    <cellStyle name="Normal 4 2 4 8 3" xfId="24088" xr:uid="{00000000-0005-0000-0000-0000D65D0000}"/>
    <cellStyle name="Normal 4 2 4 8 4" xfId="24089" xr:uid="{00000000-0005-0000-0000-0000D75D0000}"/>
    <cellStyle name="Normal 4 2 4 9" xfId="24090" xr:uid="{00000000-0005-0000-0000-0000D85D0000}"/>
    <cellStyle name="Normal 4 2 4 9 2" xfId="24091" xr:uid="{00000000-0005-0000-0000-0000D95D0000}"/>
    <cellStyle name="Normal 4 2 4 9 3" xfId="24092" xr:uid="{00000000-0005-0000-0000-0000DA5D0000}"/>
    <cellStyle name="Normal 4 2 4 9 4" xfId="24093" xr:uid="{00000000-0005-0000-0000-0000DB5D0000}"/>
    <cellStyle name="Normal 4 2 5" xfId="24094" xr:uid="{00000000-0005-0000-0000-0000DC5D0000}"/>
    <cellStyle name="Normal 4 2 5 10" xfId="24095" xr:uid="{00000000-0005-0000-0000-0000DD5D0000}"/>
    <cellStyle name="Normal 4 2 5 10 2" xfId="24096" xr:uid="{00000000-0005-0000-0000-0000DE5D0000}"/>
    <cellStyle name="Normal 4 2 5 10 3" xfId="24097" xr:uid="{00000000-0005-0000-0000-0000DF5D0000}"/>
    <cellStyle name="Normal 4 2 5 10 4" xfId="24098" xr:uid="{00000000-0005-0000-0000-0000E05D0000}"/>
    <cellStyle name="Normal 4 2 5 11" xfId="24099" xr:uid="{00000000-0005-0000-0000-0000E15D0000}"/>
    <cellStyle name="Normal 4 2 5 11 2" xfId="24100" xr:uid="{00000000-0005-0000-0000-0000E25D0000}"/>
    <cellStyle name="Normal 4 2 5 11 3" xfId="24101" xr:uid="{00000000-0005-0000-0000-0000E35D0000}"/>
    <cellStyle name="Normal 4 2 5 11 4" xfId="24102" xr:uid="{00000000-0005-0000-0000-0000E45D0000}"/>
    <cellStyle name="Normal 4 2 5 12" xfId="24103" xr:uid="{00000000-0005-0000-0000-0000E55D0000}"/>
    <cellStyle name="Normal 4 2 5 12 2" xfId="24104" xr:uid="{00000000-0005-0000-0000-0000E65D0000}"/>
    <cellStyle name="Normal 4 2 5 12 3" xfId="24105" xr:uid="{00000000-0005-0000-0000-0000E75D0000}"/>
    <cellStyle name="Normal 4 2 5 12 4" xfId="24106" xr:uid="{00000000-0005-0000-0000-0000E85D0000}"/>
    <cellStyle name="Normal 4 2 5 13" xfId="24107" xr:uid="{00000000-0005-0000-0000-0000E95D0000}"/>
    <cellStyle name="Normal 4 2 5 13 2" xfId="24108" xr:uid="{00000000-0005-0000-0000-0000EA5D0000}"/>
    <cellStyle name="Normal 4 2 5 13 3" xfId="24109" xr:uid="{00000000-0005-0000-0000-0000EB5D0000}"/>
    <cellStyle name="Normal 4 2 5 13 4" xfId="24110" xr:uid="{00000000-0005-0000-0000-0000EC5D0000}"/>
    <cellStyle name="Normal 4 2 5 14" xfId="24111" xr:uid="{00000000-0005-0000-0000-0000ED5D0000}"/>
    <cellStyle name="Normal 4 2 5 15" xfId="24112" xr:uid="{00000000-0005-0000-0000-0000EE5D0000}"/>
    <cellStyle name="Normal 4 2 5 16" xfId="24113" xr:uid="{00000000-0005-0000-0000-0000EF5D0000}"/>
    <cellStyle name="Normal 4 2 5 17" xfId="24114" xr:uid="{00000000-0005-0000-0000-0000F05D0000}"/>
    <cellStyle name="Normal 4 2 5 18" xfId="24115" xr:uid="{00000000-0005-0000-0000-0000F15D0000}"/>
    <cellStyle name="Normal 4 2 5 2" xfId="24116" xr:uid="{00000000-0005-0000-0000-0000F25D0000}"/>
    <cellStyle name="Normal 4 2 5 2 10" xfId="24117" xr:uid="{00000000-0005-0000-0000-0000F35D0000}"/>
    <cellStyle name="Normal 4 2 5 2 11" xfId="24118" xr:uid="{00000000-0005-0000-0000-0000F45D0000}"/>
    <cellStyle name="Normal 4 2 5 2 12" xfId="24119" xr:uid="{00000000-0005-0000-0000-0000F55D0000}"/>
    <cellStyle name="Normal 4 2 5 2 13" xfId="24120" xr:uid="{00000000-0005-0000-0000-0000F65D0000}"/>
    <cellStyle name="Normal 4 2 5 2 14" xfId="24121" xr:uid="{00000000-0005-0000-0000-0000F75D0000}"/>
    <cellStyle name="Normal 4 2 5 2 2" xfId="24122" xr:uid="{00000000-0005-0000-0000-0000F85D0000}"/>
    <cellStyle name="Normal 4 2 5 2 2 10" xfId="24123" xr:uid="{00000000-0005-0000-0000-0000F95D0000}"/>
    <cellStyle name="Normal 4 2 5 2 2 11" xfId="24124" xr:uid="{00000000-0005-0000-0000-0000FA5D0000}"/>
    <cellStyle name="Normal 4 2 5 2 2 12" xfId="24125" xr:uid="{00000000-0005-0000-0000-0000FB5D0000}"/>
    <cellStyle name="Normal 4 2 5 2 2 2" xfId="24126" xr:uid="{00000000-0005-0000-0000-0000FC5D0000}"/>
    <cellStyle name="Normal 4 2 5 2 2 2 2" xfId="24127" xr:uid="{00000000-0005-0000-0000-0000FD5D0000}"/>
    <cellStyle name="Normal 4 2 5 2 2 2 2 2" xfId="24128" xr:uid="{00000000-0005-0000-0000-0000FE5D0000}"/>
    <cellStyle name="Normal 4 2 5 2 2 2 2 3" xfId="24129" xr:uid="{00000000-0005-0000-0000-0000FF5D0000}"/>
    <cellStyle name="Normal 4 2 5 2 2 2 2 4" xfId="24130" xr:uid="{00000000-0005-0000-0000-0000005E0000}"/>
    <cellStyle name="Normal 4 2 5 2 2 2 3" xfId="24131" xr:uid="{00000000-0005-0000-0000-0000015E0000}"/>
    <cellStyle name="Normal 4 2 5 2 2 2 3 2" xfId="24132" xr:uid="{00000000-0005-0000-0000-0000025E0000}"/>
    <cellStyle name="Normal 4 2 5 2 2 2 3 3" xfId="24133" xr:uid="{00000000-0005-0000-0000-0000035E0000}"/>
    <cellStyle name="Normal 4 2 5 2 2 2 3 4" xfId="24134" xr:uid="{00000000-0005-0000-0000-0000045E0000}"/>
    <cellStyle name="Normal 4 2 5 2 2 2 4" xfId="24135" xr:uid="{00000000-0005-0000-0000-0000055E0000}"/>
    <cellStyle name="Normal 4 2 5 2 2 2 5" xfId="24136" xr:uid="{00000000-0005-0000-0000-0000065E0000}"/>
    <cellStyle name="Normal 4 2 5 2 2 2 6" xfId="24137" xr:uid="{00000000-0005-0000-0000-0000075E0000}"/>
    <cellStyle name="Normal 4 2 5 2 2 3" xfId="24138" xr:uid="{00000000-0005-0000-0000-0000085E0000}"/>
    <cellStyle name="Normal 4 2 5 2 2 3 2" xfId="24139" xr:uid="{00000000-0005-0000-0000-0000095E0000}"/>
    <cellStyle name="Normal 4 2 5 2 2 3 3" xfId="24140" xr:uid="{00000000-0005-0000-0000-00000A5E0000}"/>
    <cellStyle name="Normal 4 2 5 2 2 3 4" xfId="24141" xr:uid="{00000000-0005-0000-0000-00000B5E0000}"/>
    <cellStyle name="Normal 4 2 5 2 2 4" xfId="24142" xr:uid="{00000000-0005-0000-0000-00000C5E0000}"/>
    <cellStyle name="Normal 4 2 5 2 2 4 2" xfId="24143" xr:uid="{00000000-0005-0000-0000-00000D5E0000}"/>
    <cellStyle name="Normal 4 2 5 2 2 4 3" xfId="24144" xr:uid="{00000000-0005-0000-0000-00000E5E0000}"/>
    <cellStyle name="Normal 4 2 5 2 2 4 4" xfId="24145" xr:uid="{00000000-0005-0000-0000-00000F5E0000}"/>
    <cellStyle name="Normal 4 2 5 2 2 5" xfId="24146" xr:uid="{00000000-0005-0000-0000-0000105E0000}"/>
    <cellStyle name="Normal 4 2 5 2 2 5 2" xfId="24147" xr:uid="{00000000-0005-0000-0000-0000115E0000}"/>
    <cellStyle name="Normal 4 2 5 2 2 5 3" xfId="24148" xr:uid="{00000000-0005-0000-0000-0000125E0000}"/>
    <cellStyle name="Normal 4 2 5 2 2 5 4" xfId="24149" xr:uid="{00000000-0005-0000-0000-0000135E0000}"/>
    <cellStyle name="Normal 4 2 5 2 2 6" xfId="24150" xr:uid="{00000000-0005-0000-0000-0000145E0000}"/>
    <cellStyle name="Normal 4 2 5 2 2 6 2" xfId="24151" xr:uid="{00000000-0005-0000-0000-0000155E0000}"/>
    <cellStyle name="Normal 4 2 5 2 2 6 3" xfId="24152" xr:uid="{00000000-0005-0000-0000-0000165E0000}"/>
    <cellStyle name="Normal 4 2 5 2 2 6 4" xfId="24153" xr:uid="{00000000-0005-0000-0000-0000175E0000}"/>
    <cellStyle name="Normal 4 2 5 2 2 7" xfId="24154" xr:uid="{00000000-0005-0000-0000-0000185E0000}"/>
    <cellStyle name="Normal 4 2 5 2 2 7 2" xfId="24155" xr:uid="{00000000-0005-0000-0000-0000195E0000}"/>
    <cellStyle name="Normal 4 2 5 2 2 7 3" xfId="24156" xr:uid="{00000000-0005-0000-0000-00001A5E0000}"/>
    <cellStyle name="Normal 4 2 5 2 2 7 4" xfId="24157" xr:uid="{00000000-0005-0000-0000-00001B5E0000}"/>
    <cellStyle name="Normal 4 2 5 2 2 8" xfId="24158" xr:uid="{00000000-0005-0000-0000-00001C5E0000}"/>
    <cellStyle name="Normal 4 2 5 2 2 9" xfId="24159" xr:uid="{00000000-0005-0000-0000-00001D5E0000}"/>
    <cellStyle name="Normal 4 2 5 2 3" xfId="24160" xr:uid="{00000000-0005-0000-0000-00001E5E0000}"/>
    <cellStyle name="Normal 4 2 5 2 3 2" xfId="24161" xr:uid="{00000000-0005-0000-0000-00001F5E0000}"/>
    <cellStyle name="Normal 4 2 5 2 3 2 2" xfId="24162" xr:uid="{00000000-0005-0000-0000-0000205E0000}"/>
    <cellStyle name="Normal 4 2 5 2 3 2 3" xfId="24163" xr:uid="{00000000-0005-0000-0000-0000215E0000}"/>
    <cellStyle name="Normal 4 2 5 2 3 2 4" xfId="24164" xr:uid="{00000000-0005-0000-0000-0000225E0000}"/>
    <cellStyle name="Normal 4 2 5 2 3 3" xfId="24165" xr:uid="{00000000-0005-0000-0000-0000235E0000}"/>
    <cellStyle name="Normal 4 2 5 2 3 3 2" xfId="24166" xr:uid="{00000000-0005-0000-0000-0000245E0000}"/>
    <cellStyle name="Normal 4 2 5 2 3 3 3" xfId="24167" xr:uid="{00000000-0005-0000-0000-0000255E0000}"/>
    <cellStyle name="Normal 4 2 5 2 3 3 4" xfId="24168" xr:uid="{00000000-0005-0000-0000-0000265E0000}"/>
    <cellStyle name="Normal 4 2 5 2 3 4" xfId="24169" xr:uid="{00000000-0005-0000-0000-0000275E0000}"/>
    <cellStyle name="Normal 4 2 5 2 3 5" xfId="24170" xr:uid="{00000000-0005-0000-0000-0000285E0000}"/>
    <cellStyle name="Normal 4 2 5 2 3 6" xfId="24171" xr:uid="{00000000-0005-0000-0000-0000295E0000}"/>
    <cellStyle name="Normal 4 2 5 2 4" xfId="24172" xr:uid="{00000000-0005-0000-0000-00002A5E0000}"/>
    <cellStyle name="Normal 4 2 5 2 4 2" xfId="24173" xr:uid="{00000000-0005-0000-0000-00002B5E0000}"/>
    <cellStyle name="Normal 4 2 5 2 4 3" xfId="24174" xr:uid="{00000000-0005-0000-0000-00002C5E0000}"/>
    <cellStyle name="Normal 4 2 5 2 4 4" xfId="24175" xr:uid="{00000000-0005-0000-0000-00002D5E0000}"/>
    <cellStyle name="Normal 4 2 5 2 5" xfId="24176" xr:uid="{00000000-0005-0000-0000-00002E5E0000}"/>
    <cellStyle name="Normal 4 2 5 2 5 2" xfId="24177" xr:uid="{00000000-0005-0000-0000-00002F5E0000}"/>
    <cellStyle name="Normal 4 2 5 2 5 3" xfId="24178" xr:uid="{00000000-0005-0000-0000-0000305E0000}"/>
    <cellStyle name="Normal 4 2 5 2 5 4" xfId="24179" xr:uid="{00000000-0005-0000-0000-0000315E0000}"/>
    <cellStyle name="Normal 4 2 5 2 6" xfId="24180" xr:uid="{00000000-0005-0000-0000-0000325E0000}"/>
    <cellStyle name="Normal 4 2 5 2 6 2" xfId="24181" xr:uid="{00000000-0005-0000-0000-0000335E0000}"/>
    <cellStyle name="Normal 4 2 5 2 6 3" xfId="24182" xr:uid="{00000000-0005-0000-0000-0000345E0000}"/>
    <cellStyle name="Normal 4 2 5 2 6 4" xfId="24183" xr:uid="{00000000-0005-0000-0000-0000355E0000}"/>
    <cellStyle name="Normal 4 2 5 2 7" xfId="24184" xr:uid="{00000000-0005-0000-0000-0000365E0000}"/>
    <cellStyle name="Normal 4 2 5 2 7 2" xfId="24185" xr:uid="{00000000-0005-0000-0000-0000375E0000}"/>
    <cellStyle name="Normal 4 2 5 2 7 3" xfId="24186" xr:uid="{00000000-0005-0000-0000-0000385E0000}"/>
    <cellStyle name="Normal 4 2 5 2 7 4" xfId="24187" xr:uid="{00000000-0005-0000-0000-0000395E0000}"/>
    <cellStyle name="Normal 4 2 5 2 8" xfId="24188" xr:uid="{00000000-0005-0000-0000-00003A5E0000}"/>
    <cellStyle name="Normal 4 2 5 2 8 2" xfId="24189" xr:uid="{00000000-0005-0000-0000-00003B5E0000}"/>
    <cellStyle name="Normal 4 2 5 2 8 3" xfId="24190" xr:uid="{00000000-0005-0000-0000-00003C5E0000}"/>
    <cellStyle name="Normal 4 2 5 2 8 4" xfId="24191" xr:uid="{00000000-0005-0000-0000-00003D5E0000}"/>
    <cellStyle name="Normal 4 2 5 2 9" xfId="24192" xr:uid="{00000000-0005-0000-0000-00003E5E0000}"/>
    <cellStyle name="Normal 4 2 5 2 9 2" xfId="24193" xr:uid="{00000000-0005-0000-0000-00003F5E0000}"/>
    <cellStyle name="Normal 4 2 5 2 9 3" xfId="24194" xr:uid="{00000000-0005-0000-0000-0000405E0000}"/>
    <cellStyle name="Normal 4 2 5 2 9 4" xfId="24195" xr:uid="{00000000-0005-0000-0000-0000415E0000}"/>
    <cellStyle name="Normal 4 2 5 3" xfId="24196" xr:uid="{00000000-0005-0000-0000-0000425E0000}"/>
    <cellStyle name="Normal 4 2 5 3 10" xfId="24197" xr:uid="{00000000-0005-0000-0000-0000435E0000}"/>
    <cellStyle name="Normal 4 2 5 3 11" xfId="24198" xr:uid="{00000000-0005-0000-0000-0000445E0000}"/>
    <cellStyle name="Normal 4 2 5 3 12" xfId="24199" xr:uid="{00000000-0005-0000-0000-0000455E0000}"/>
    <cellStyle name="Normal 4 2 5 3 13" xfId="24200" xr:uid="{00000000-0005-0000-0000-0000465E0000}"/>
    <cellStyle name="Normal 4 2 5 3 14" xfId="24201" xr:uid="{00000000-0005-0000-0000-0000475E0000}"/>
    <cellStyle name="Normal 4 2 5 3 2" xfId="24202" xr:uid="{00000000-0005-0000-0000-0000485E0000}"/>
    <cellStyle name="Normal 4 2 5 3 2 10" xfId="24203" xr:uid="{00000000-0005-0000-0000-0000495E0000}"/>
    <cellStyle name="Normal 4 2 5 3 2 11" xfId="24204" xr:uid="{00000000-0005-0000-0000-00004A5E0000}"/>
    <cellStyle name="Normal 4 2 5 3 2 12" xfId="24205" xr:uid="{00000000-0005-0000-0000-00004B5E0000}"/>
    <cellStyle name="Normal 4 2 5 3 2 2" xfId="24206" xr:uid="{00000000-0005-0000-0000-00004C5E0000}"/>
    <cellStyle name="Normal 4 2 5 3 2 2 2" xfId="24207" xr:uid="{00000000-0005-0000-0000-00004D5E0000}"/>
    <cellStyle name="Normal 4 2 5 3 2 2 2 2" xfId="24208" xr:uid="{00000000-0005-0000-0000-00004E5E0000}"/>
    <cellStyle name="Normal 4 2 5 3 2 2 2 3" xfId="24209" xr:uid="{00000000-0005-0000-0000-00004F5E0000}"/>
    <cellStyle name="Normal 4 2 5 3 2 2 2 4" xfId="24210" xr:uid="{00000000-0005-0000-0000-0000505E0000}"/>
    <cellStyle name="Normal 4 2 5 3 2 2 3" xfId="24211" xr:uid="{00000000-0005-0000-0000-0000515E0000}"/>
    <cellStyle name="Normal 4 2 5 3 2 2 3 2" xfId="24212" xr:uid="{00000000-0005-0000-0000-0000525E0000}"/>
    <cellStyle name="Normal 4 2 5 3 2 2 3 3" xfId="24213" xr:uid="{00000000-0005-0000-0000-0000535E0000}"/>
    <cellStyle name="Normal 4 2 5 3 2 2 3 4" xfId="24214" xr:uid="{00000000-0005-0000-0000-0000545E0000}"/>
    <cellStyle name="Normal 4 2 5 3 2 2 4" xfId="24215" xr:uid="{00000000-0005-0000-0000-0000555E0000}"/>
    <cellStyle name="Normal 4 2 5 3 2 2 5" xfId="24216" xr:uid="{00000000-0005-0000-0000-0000565E0000}"/>
    <cellStyle name="Normal 4 2 5 3 2 2 6" xfId="24217" xr:uid="{00000000-0005-0000-0000-0000575E0000}"/>
    <cellStyle name="Normal 4 2 5 3 2 3" xfId="24218" xr:uid="{00000000-0005-0000-0000-0000585E0000}"/>
    <cellStyle name="Normal 4 2 5 3 2 3 2" xfId="24219" xr:uid="{00000000-0005-0000-0000-0000595E0000}"/>
    <cellStyle name="Normal 4 2 5 3 2 3 3" xfId="24220" xr:uid="{00000000-0005-0000-0000-00005A5E0000}"/>
    <cellStyle name="Normal 4 2 5 3 2 3 4" xfId="24221" xr:uid="{00000000-0005-0000-0000-00005B5E0000}"/>
    <cellStyle name="Normal 4 2 5 3 2 4" xfId="24222" xr:uid="{00000000-0005-0000-0000-00005C5E0000}"/>
    <cellStyle name="Normal 4 2 5 3 2 4 2" xfId="24223" xr:uid="{00000000-0005-0000-0000-00005D5E0000}"/>
    <cellStyle name="Normal 4 2 5 3 2 4 3" xfId="24224" xr:uid="{00000000-0005-0000-0000-00005E5E0000}"/>
    <cellStyle name="Normal 4 2 5 3 2 4 4" xfId="24225" xr:uid="{00000000-0005-0000-0000-00005F5E0000}"/>
    <cellStyle name="Normal 4 2 5 3 2 5" xfId="24226" xr:uid="{00000000-0005-0000-0000-0000605E0000}"/>
    <cellStyle name="Normal 4 2 5 3 2 5 2" xfId="24227" xr:uid="{00000000-0005-0000-0000-0000615E0000}"/>
    <cellStyle name="Normal 4 2 5 3 2 5 3" xfId="24228" xr:uid="{00000000-0005-0000-0000-0000625E0000}"/>
    <cellStyle name="Normal 4 2 5 3 2 5 4" xfId="24229" xr:uid="{00000000-0005-0000-0000-0000635E0000}"/>
    <cellStyle name="Normal 4 2 5 3 2 6" xfId="24230" xr:uid="{00000000-0005-0000-0000-0000645E0000}"/>
    <cellStyle name="Normal 4 2 5 3 2 6 2" xfId="24231" xr:uid="{00000000-0005-0000-0000-0000655E0000}"/>
    <cellStyle name="Normal 4 2 5 3 2 6 3" xfId="24232" xr:uid="{00000000-0005-0000-0000-0000665E0000}"/>
    <cellStyle name="Normal 4 2 5 3 2 6 4" xfId="24233" xr:uid="{00000000-0005-0000-0000-0000675E0000}"/>
    <cellStyle name="Normal 4 2 5 3 2 7" xfId="24234" xr:uid="{00000000-0005-0000-0000-0000685E0000}"/>
    <cellStyle name="Normal 4 2 5 3 2 7 2" xfId="24235" xr:uid="{00000000-0005-0000-0000-0000695E0000}"/>
    <cellStyle name="Normal 4 2 5 3 2 7 3" xfId="24236" xr:uid="{00000000-0005-0000-0000-00006A5E0000}"/>
    <cellStyle name="Normal 4 2 5 3 2 7 4" xfId="24237" xr:uid="{00000000-0005-0000-0000-00006B5E0000}"/>
    <cellStyle name="Normal 4 2 5 3 2 8" xfId="24238" xr:uid="{00000000-0005-0000-0000-00006C5E0000}"/>
    <cellStyle name="Normal 4 2 5 3 2 9" xfId="24239" xr:uid="{00000000-0005-0000-0000-00006D5E0000}"/>
    <cellStyle name="Normal 4 2 5 3 3" xfId="24240" xr:uid="{00000000-0005-0000-0000-00006E5E0000}"/>
    <cellStyle name="Normal 4 2 5 3 3 2" xfId="24241" xr:uid="{00000000-0005-0000-0000-00006F5E0000}"/>
    <cellStyle name="Normal 4 2 5 3 3 2 2" xfId="24242" xr:uid="{00000000-0005-0000-0000-0000705E0000}"/>
    <cellStyle name="Normal 4 2 5 3 3 2 3" xfId="24243" xr:uid="{00000000-0005-0000-0000-0000715E0000}"/>
    <cellStyle name="Normal 4 2 5 3 3 2 4" xfId="24244" xr:uid="{00000000-0005-0000-0000-0000725E0000}"/>
    <cellStyle name="Normal 4 2 5 3 3 3" xfId="24245" xr:uid="{00000000-0005-0000-0000-0000735E0000}"/>
    <cellStyle name="Normal 4 2 5 3 3 3 2" xfId="24246" xr:uid="{00000000-0005-0000-0000-0000745E0000}"/>
    <cellStyle name="Normal 4 2 5 3 3 3 3" xfId="24247" xr:uid="{00000000-0005-0000-0000-0000755E0000}"/>
    <cellStyle name="Normal 4 2 5 3 3 3 4" xfId="24248" xr:uid="{00000000-0005-0000-0000-0000765E0000}"/>
    <cellStyle name="Normal 4 2 5 3 3 4" xfId="24249" xr:uid="{00000000-0005-0000-0000-0000775E0000}"/>
    <cellStyle name="Normal 4 2 5 3 3 5" xfId="24250" xr:uid="{00000000-0005-0000-0000-0000785E0000}"/>
    <cellStyle name="Normal 4 2 5 3 3 6" xfId="24251" xr:uid="{00000000-0005-0000-0000-0000795E0000}"/>
    <cellStyle name="Normal 4 2 5 3 4" xfId="24252" xr:uid="{00000000-0005-0000-0000-00007A5E0000}"/>
    <cellStyle name="Normal 4 2 5 3 4 2" xfId="24253" xr:uid="{00000000-0005-0000-0000-00007B5E0000}"/>
    <cellStyle name="Normal 4 2 5 3 4 3" xfId="24254" xr:uid="{00000000-0005-0000-0000-00007C5E0000}"/>
    <cellStyle name="Normal 4 2 5 3 4 4" xfId="24255" xr:uid="{00000000-0005-0000-0000-00007D5E0000}"/>
    <cellStyle name="Normal 4 2 5 3 5" xfId="24256" xr:uid="{00000000-0005-0000-0000-00007E5E0000}"/>
    <cellStyle name="Normal 4 2 5 3 5 2" xfId="24257" xr:uid="{00000000-0005-0000-0000-00007F5E0000}"/>
    <cellStyle name="Normal 4 2 5 3 5 3" xfId="24258" xr:uid="{00000000-0005-0000-0000-0000805E0000}"/>
    <cellStyle name="Normal 4 2 5 3 5 4" xfId="24259" xr:uid="{00000000-0005-0000-0000-0000815E0000}"/>
    <cellStyle name="Normal 4 2 5 3 6" xfId="24260" xr:uid="{00000000-0005-0000-0000-0000825E0000}"/>
    <cellStyle name="Normal 4 2 5 3 6 2" xfId="24261" xr:uid="{00000000-0005-0000-0000-0000835E0000}"/>
    <cellStyle name="Normal 4 2 5 3 6 3" xfId="24262" xr:uid="{00000000-0005-0000-0000-0000845E0000}"/>
    <cellStyle name="Normal 4 2 5 3 6 4" xfId="24263" xr:uid="{00000000-0005-0000-0000-0000855E0000}"/>
    <cellStyle name="Normal 4 2 5 3 7" xfId="24264" xr:uid="{00000000-0005-0000-0000-0000865E0000}"/>
    <cellStyle name="Normal 4 2 5 3 7 2" xfId="24265" xr:uid="{00000000-0005-0000-0000-0000875E0000}"/>
    <cellStyle name="Normal 4 2 5 3 7 3" xfId="24266" xr:uid="{00000000-0005-0000-0000-0000885E0000}"/>
    <cellStyle name="Normal 4 2 5 3 7 4" xfId="24267" xr:uid="{00000000-0005-0000-0000-0000895E0000}"/>
    <cellStyle name="Normal 4 2 5 3 8" xfId="24268" xr:uid="{00000000-0005-0000-0000-00008A5E0000}"/>
    <cellStyle name="Normal 4 2 5 3 8 2" xfId="24269" xr:uid="{00000000-0005-0000-0000-00008B5E0000}"/>
    <cellStyle name="Normal 4 2 5 3 8 3" xfId="24270" xr:uid="{00000000-0005-0000-0000-00008C5E0000}"/>
    <cellStyle name="Normal 4 2 5 3 8 4" xfId="24271" xr:uid="{00000000-0005-0000-0000-00008D5E0000}"/>
    <cellStyle name="Normal 4 2 5 3 9" xfId="24272" xr:uid="{00000000-0005-0000-0000-00008E5E0000}"/>
    <cellStyle name="Normal 4 2 5 3 9 2" xfId="24273" xr:uid="{00000000-0005-0000-0000-00008F5E0000}"/>
    <cellStyle name="Normal 4 2 5 3 9 3" xfId="24274" xr:uid="{00000000-0005-0000-0000-0000905E0000}"/>
    <cellStyle name="Normal 4 2 5 3 9 4" xfId="24275" xr:uid="{00000000-0005-0000-0000-0000915E0000}"/>
    <cellStyle name="Normal 4 2 5 4" xfId="24276" xr:uid="{00000000-0005-0000-0000-0000925E0000}"/>
    <cellStyle name="Normal 4 2 5 4 10" xfId="24277" xr:uid="{00000000-0005-0000-0000-0000935E0000}"/>
    <cellStyle name="Normal 4 2 5 4 11" xfId="24278" xr:uid="{00000000-0005-0000-0000-0000945E0000}"/>
    <cellStyle name="Normal 4 2 5 4 12" xfId="24279" xr:uid="{00000000-0005-0000-0000-0000955E0000}"/>
    <cellStyle name="Normal 4 2 5 4 2" xfId="24280" xr:uid="{00000000-0005-0000-0000-0000965E0000}"/>
    <cellStyle name="Normal 4 2 5 4 2 2" xfId="24281" xr:uid="{00000000-0005-0000-0000-0000975E0000}"/>
    <cellStyle name="Normal 4 2 5 4 2 2 2" xfId="24282" xr:uid="{00000000-0005-0000-0000-0000985E0000}"/>
    <cellStyle name="Normal 4 2 5 4 2 2 3" xfId="24283" xr:uid="{00000000-0005-0000-0000-0000995E0000}"/>
    <cellStyle name="Normal 4 2 5 4 2 2 4" xfId="24284" xr:uid="{00000000-0005-0000-0000-00009A5E0000}"/>
    <cellStyle name="Normal 4 2 5 4 2 3" xfId="24285" xr:uid="{00000000-0005-0000-0000-00009B5E0000}"/>
    <cellStyle name="Normal 4 2 5 4 2 3 2" xfId="24286" xr:uid="{00000000-0005-0000-0000-00009C5E0000}"/>
    <cellStyle name="Normal 4 2 5 4 2 3 3" xfId="24287" xr:uid="{00000000-0005-0000-0000-00009D5E0000}"/>
    <cellStyle name="Normal 4 2 5 4 2 3 4" xfId="24288" xr:uid="{00000000-0005-0000-0000-00009E5E0000}"/>
    <cellStyle name="Normal 4 2 5 4 2 4" xfId="24289" xr:uid="{00000000-0005-0000-0000-00009F5E0000}"/>
    <cellStyle name="Normal 4 2 5 4 2 5" xfId="24290" xr:uid="{00000000-0005-0000-0000-0000A05E0000}"/>
    <cellStyle name="Normal 4 2 5 4 2 6" xfId="24291" xr:uid="{00000000-0005-0000-0000-0000A15E0000}"/>
    <cellStyle name="Normal 4 2 5 4 3" xfId="24292" xr:uid="{00000000-0005-0000-0000-0000A25E0000}"/>
    <cellStyle name="Normal 4 2 5 4 3 2" xfId="24293" xr:uid="{00000000-0005-0000-0000-0000A35E0000}"/>
    <cellStyle name="Normal 4 2 5 4 3 3" xfId="24294" xr:uid="{00000000-0005-0000-0000-0000A45E0000}"/>
    <cellStyle name="Normal 4 2 5 4 3 4" xfId="24295" xr:uid="{00000000-0005-0000-0000-0000A55E0000}"/>
    <cellStyle name="Normal 4 2 5 4 4" xfId="24296" xr:uid="{00000000-0005-0000-0000-0000A65E0000}"/>
    <cellStyle name="Normal 4 2 5 4 4 2" xfId="24297" xr:uid="{00000000-0005-0000-0000-0000A75E0000}"/>
    <cellStyle name="Normal 4 2 5 4 4 3" xfId="24298" xr:uid="{00000000-0005-0000-0000-0000A85E0000}"/>
    <cellStyle name="Normal 4 2 5 4 4 4" xfId="24299" xr:uid="{00000000-0005-0000-0000-0000A95E0000}"/>
    <cellStyle name="Normal 4 2 5 4 5" xfId="24300" xr:uid="{00000000-0005-0000-0000-0000AA5E0000}"/>
    <cellStyle name="Normal 4 2 5 4 5 2" xfId="24301" xr:uid="{00000000-0005-0000-0000-0000AB5E0000}"/>
    <cellStyle name="Normal 4 2 5 4 5 3" xfId="24302" xr:uid="{00000000-0005-0000-0000-0000AC5E0000}"/>
    <cellStyle name="Normal 4 2 5 4 5 4" xfId="24303" xr:uid="{00000000-0005-0000-0000-0000AD5E0000}"/>
    <cellStyle name="Normal 4 2 5 4 6" xfId="24304" xr:uid="{00000000-0005-0000-0000-0000AE5E0000}"/>
    <cellStyle name="Normal 4 2 5 4 6 2" xfId="24305" xr:uid="{00000000-0005-0000-0000-0000AF5E0000}"/>
    <cellStyle name="Normal 4 2 5 4 6 3" xfId="24306" xr:uid="{00000000-0005-0000-0000-0000B05E0000}"/>
    <cellStyle name="Normal 4 2 5 4 6 4" xfId="24307" xr:uid="{00000000-0005-0000-0000-0000B15E0000}"/>
    <cellStyle name="Normal 4 2 5 4 7" xfId="24308" xr:uid="{00000000-0005-0000-0000-0000B25E0000}"/>
    <cellStyle name="Normal 4 2 5 4 7 2" xfId="24309" xr:uid="{00000000-0005-0000-0000-0000B35E0000}"/>
    <cellStyle name="Normal 4 2 5 4 7 3" xfId="24310" xr:uid="{00000000-0005-0000-0000-0000B45E0000}"/>
    <cellStyle name="Normal 4 2 5 4 7 4" xfId="24311" xr:uid="{00000000-0005-0000-0000-0000B55E0000}"/>
    <cellStyle name="Normal 4 2 5 4 8" xfId="24312" xr:uid="{00000000-0005-0000-0000-0000B65E0000}"/>
    <cellStyle name="Normal 4 2 5 4 9" xfId="24313" xr:uid="{00000000-0005-0000-0000-0000B75E0000}"/>
    <cellStyle name="Normal 4 2 5 5" xfId="24314" xr:uid="{00000000-0005-0000-0000-0000B85E0000}"/>
    <cellStyle name="Normal 4 2 5 5 10" xfId="24315" xr:uid="{00000000-0005-0000-0000-0000B95E0000}"/>
    <cellStyle name="Normal 4 2 5 5 11" xfId="24316" xr:uid="{00000000-0005-0000-0000-0000BA5E0000}"/>
    <cellStyle name="Normal 4 2 5 5 12" xfId="24317" xr:uid="{00000000-0005-0000-0000-0000BB5E0000}"/>
    <cellStyle name="Normal 4 2 5 5 2" xfId="24318" xr:uid="{00000000-0005-0000-0000-0000BC5E0000}"/>
    <cellStyle name="Normal 4 2 5 5 2 2" xfId="24319" xr:uid="{00000000-0005-0000-0000-0000BD5E0000}"/>
    <cellStyle name="Normal 4 2 5 5 2 2 2" xfId="24320" xr:uid="{00000000-0005-0000-0000-0000BE5E0000}"/>
    <cellStyle name="Normal 4 2 5 5 2 2 3" xfId="24321" xr:uid="{00000000-0005-0000-0000-0000BF5E0000}"/>
    <cellStyle name="Normal 4 2 5 5 2 2 4" xfId="24322" xr:uid="{00000000-0005-0000-0000-0000C05E0000}"/>
    <cellStyle name="Normal 4 2 5 5 2 3" xfId="24323" xr:uid="{00000000-0005-0000-0000-0000C15E0000}"/>
    <cellStyle name="Normal 4 2 5 5 2 3 2" xfId="24324" xr:uid="{00000000-0005-0000-0000-0000C25E0000}"/>
    <cellStyle name="Normal 4 2 5 5 2 3 3" xfId="24325" xr:uid="{00000000-0005-0000-0000-0000C35E0000}"/>
    <cellStyle name="Normal 4 2 5 5 2 3 4" xfId="24326" xr:uid="{00000000-0005-0000-0000-0000C45E0000}"/>
    <cellStyle name="Normal 4 2 5 5 2 4" xfId="24327" xr:uid="{00000000-0005-0000-0000-0000C55E0000}"/>
    <cellStyle name="Normal 4 2 5 5 2 5" xfId="24328" xr:uid="{00000000-0005-0000-0000-0000C65E0000}"/>
    <cellStyle name="Normal 4 2 5 5 2 6" xfId="24329" xr:uid="{00000000-0005-0000-0000-0000C75E0000}"/>
    <cellStyle name="Normal 4 2 5 5 3" xfId="24330" xr:uid="{00000000-0005-0000-0000-0000C85E0000}"/>
    <cellStyle name="Normal 4 2 5 5 3 2" xfId="24331" xr:uid="{00000000-0005-0000-0000-0000C95E0000}"/>
    <cellStyle name="Normal 4 2 5 5 3 3" xfId="24332" xr:uid="{00000000-0005-0000-0000-0000CA5E0000}"/>
    <cellStyle name="Normal 4 2 5 5 3 4" xfId="24333" xr:uid="{00000000-0005-0000-0000-0000CB5E0000}"/>
    <cellStyle name="Normal 4 2 5 5 4" xfId="24334" xr:uid="{00000000-0005-0000-0000-0000CC5E0000}"/>
    <cellStyle name="Normal 4 2 5 5 4 2" xfId="24335" xr:uid="{00000000-0005-0000-0000-0000CD5E0000}"/>
    <cellStyle name="Normal 4 2 5 5 4 3" xfId="24336" xr:uid="{00000000-0005-0000-0000-0000CE5E0000}"/>
    <cellStyle name="Normal 4 2 5 5 4 4" xfId="24337" xr:uid="{00000000-0005-0000-0000-0000CF5E0000}"/>
    <cellStyle name="Normal 4 2 5 5 5" xfId="24338" xr:uid="{00000000-0005-0000-0000-0000D05E0000}"/>
    <cellStyle name="Normal 4 2 5 5 5 2" xfId="24339" xr:uid="{00000000-0005-0000-0000-0000D15E0000}"/>
    <cellStyle name="Normal 4 2 5 5 5 3" xfId="24340" xr:uid="{00000000-0005-0000-0000-0000D25E0000}"/>
    <cellStyle name="Normal 4 2 5 5 5 4" xfId="24341" xr:uid="{00000000-0005-0000-0000-0000D35E0000}"/>
    <cellStyle name="Normal 4 2 5 5 6" xfId="24342" xr:uid="{00000000-0005-0000-0000-0000D45E0000}"/>
    <cellStyle name="Normal 4 2 5 5 6 2" xfId="24343" xr:uid="{00000000-0005-0000-0000-0000D55E0000}"/>
    <cellStyle name="Normal 4 2 5 5 6 3" xfId="24344" xr:uid="{00000000-0005-0000-0000-0000D65E0000}"/>
    <cellStyle name="Normal 4 2 5 5 6 4" xfId="24345" xr:uid="{00000000-0005-0000-0000-0000D75E0000}"/>
    <cellStyle name="Normal 4 2 5 5 7" xfId="24346" xr:uid="{00000000-0005-0000-0000-0000D85E0000}"/>
    <cellStyle name="Normal 4 2 5 5 7 2" xfId="24347" xr:uid="{00000000-0005-0000-0000-0000D95E0000}"/>
    <cellStyle name="Normal 4 2 5 5 7 3" xfId="24348" xr:uid="{00000000-0005-0000-0000-0000DA5E0000}"/>
    <cellStyle name="Normal 4 2 5 5 7 4" xfId="24349" xr:uid="{00000000-0005-0000-0000-0000DB5E0000}"/>
    <cellStyle name="Normal 4 2 5 5 8" xfId="24350" xr:uid="{00000000-0005-0000-0000-0000DC5E0000}"/>
    <cellStyle name="Normal 4 2 5 5 9" xfId="24351" xr:uid="{00000000-0005-0000-0000-0000DD5E0000}"/>
    <cellStyle name="Normal 4 2 5 6" xfId="24352" xr:uid="{00000000-0005-0000-0000-0000DE5E0000}"/>
    <cellStyle name="Normal 4 2 5 6 2" xfId="24353" xr:uid="{00000000-0005-0000-0000-0000DF5E0000}"/>
    <cellStyle name="Normal 4 2 5 6 2 2" xfId="24354" xr:uid="{00000000-0005-0000-0000-0000E05E0000}"/>
    <cellStyle name="Normal 4 2 5 6 2 3" xfId="24355" xr:uid="{00000000-0005-0000-0000-0000E15E0000}"/>
    <cellStyle name="Normal 4 2 5 6 2 4" xfId="24356" xr:uid="{00000000-0005-0000-0000-0000E25E0000}"/>
    <cellStyle name="Normal 4 2 5 6 3" xfId="24357" xr:uid="{00000000-0005-0000-0000-0000E35E0000}"/>
    <cellStyle name="Normal 4 2 5 6 3 2" xfId="24358" xr:uid="{00000000-0005-0000-0000-0000E45E0000}"/>
    <cellStyle name="Normal 4 2 5 6 3 3" xfId="24359" xr:uid="{00000000-0005-0000-0000-0000E55E0000}"/>
    <cellStyle name="Normal 4 2 5 6 3 4" xfId="24360" xr:uid="{00000000-0005-0000-0000-0000E65E0000}"/>
    <cellStyle name="Normal 4 2 5 6 4" xfId="24361" xr:uid="{00000000-0005-0000-0000-0000E75E0000}"/>
    <cellStyle name="Normal 4 2 5 6 4 2" xfId="24362" xr:uid="{00000000-0005-0000-0000-0000E85E0000}"/>
    <cellStyle name="Normal 4 2 5 6 4 3" xfId="24363" xr:uid="{00000000-0005-0000-0000-0000E95E0000}"/>
    <cellStyle name="Normal 4 2 5 6 4 4" xfId="24364" xr:uid="{00000000-0005-0000-0000-0000EA5E0000}"/>
    <cellStyle name="Normal 4 2 5 6 5" xfId="24365" xr:uid="{00000000-0005-0000-0000-0000EB5E0000}"/>
    <cellStyle name="Normal 4 2 5 6 5 2" xfId="24366" xr:uid="{00000000-0005-0000-0000-0000EC5E0000}"/>
    <cellStyle name="Normal 4 2 5 6 5 3" xfId="24367" xr:uid="{00000000-0005-0000-0000-0000ED5E0000}"/>
    <cellStyle name="Normal 4 2 5 6 5 4" xfId="24368" xr:uid="{00000000-0005-0000-0000-0000EE5E0000}"/>
    <cellStyle name="Normal 4 2 5 6 6" xfId="24369" xr:uid="{00000000-0005-0000-0000-0000EF5E0000}"/>
    <cellStyle name="Normal 4 2 5 6 7" xfId="24370" xr:uid="{00000000-0005-0000-0000-0000F05E0000}"/>
    <cellStyle name="Normal 4 2 5 6 8" xfId="24371" xr:uid="{00000000-0005-0000-0000-0000F15E0000}"/>
    <cellStyle name="Normal 4 2 5 7" xfId="24372" xr:uid="{00000000-0005-0000-0000-0000F25E0000}"/>
    <cellStyle name="Normal 4 2 5 7 2" xfId="24373" xr:uid="{00000000-0005-0000-0000-0000F35E0000}"/>
    <cellStyle name="Normal 4 2 5 7 3" xfId="24374" xr:uid="{00000000-0005-0000-0000-0000F45E0000}"/>
    <cellStyle name="Normal 4 2 5 7 4" xfId="24375" xr:uid="{00000000-0005-0000-0000-0000F55E0000}"/>
    <cellStyle name="Normal 4 2 5 8" xfId="24376" xr:uid="{00000000-0005-0000-0000-0000F65E0000}"/>
    <cellStyle name="Normal 4 2 5 8 2" xfId="24377" xr:uid="{00000000-0005-0000-0000-0000F75E0000}"/>
    <cellStyle name="Normal 4 2 5 8 3" xfId="24378" xr:uid="{00000000-0005-0000-0000-0000F85E0000}"/>
    <cellStyle name="Normal 4 2 5 8 4" xfId="24379" xr:uid="{00000000-0005-0000-0000-0000F95E0000}"/>
    <cellStyle name="Normal 4 2 5 9" xfId="24380" xr:uid="{00000000-0005-0000-0000-0000FA5E0000}"/>
    <cellStyle name="Normal 4 2 5 9 2" xfId="24381" xr:uid="{00000000-0005-0000-0000-0000FB5E0000}"/>
    <cellStyle name="Normal 4 2 5 9 3" xfId="24382" xr:uid="{00000000-0005-0000-0000-0000FC5E0000}"/>
    <cellStyle name="Normal 4 2 5 9 4" xfId="24383" xr:uid="{00000000-0005-0000-0000-0000FD5E0000}"/>
    <cellStyle name="Normal 4 2 6" xfId="24384" xr:uid="{00000000-0005-0000-0000-0000FE5E0000}"/>
    <cellStyle name="Normal 4 2 6 10" xfId="24385" xr:uid="{00000000-0005-0000-0000-0000FF5E0000}"/>
    <cellStyle name="Normal 4 2 6 10 2" xfId="24386" xr:uid="{00000000-0005-0000-0000-0000005F0000}"/>
    <cellStyle name="Normal 4 2 6 10 3" xfId="24387" xr:uid="{00000000-0005-0000-0000-0000015F0000}"/>
    <cellStyle name="Normal 4 2 6 10 4" xfId="24388" xr:uid="{00000000-0005-0000-0000-0000025F0000}"/>
    <cellStyle name="Normal 4 2 6 11" xfId="24389" xr:uid="{00000000-0005-0000-0000-0000035F0000}"/>
    <cellStyle name="Normal 4 2 6 11 2" xfId="24390" xr:uid="{00000000-0005-0000-0000-0000045F0000}"/>
    <cellStyle name="Normal 4 2 6 11 3" xfId="24391" xr:uid="{00000000-0005-0000-0000-0000055F0000}"/>
    <cellStyle name="Normal 4 2 6 11 4" xfId="24392" xr:uid="{00000000-0005-0000-0000-0000065F0000}"/>
    <cellStyle name="Normal 4 2 6 12" xfId="24393" xr:uid="{00000000-0005-0000-0000-0000075F0000}"/>
    <cellStyle name="Normal 4 2 6 12 2" xfId="24394" xr:uid="{00000000-0005-0000-0000-0000085F0000}"/>
    <cellStyle name="Normal 4 2 6 12 3" xfId="24395" xr:uid="{00000000-0005-0000-0000-0000095F0000}"/>
    <cellStyle name="Normal 4 2 6 12 4" xfId="24396" xr:uid="{00000000-0005-0000-0000-00000A5F0000}"/>
    <cellStyle name="Normal 4 2 6 13" xfId="24397" xr:uid="{00000000-0005-0000-0000-00000B5F0000}"/>
    <cellStyle name="Normal 4 2 6 14" xfId="24398" xr:uid="{00000000-0005-0000-0000-00000C5F0000}"/>
    <cellStyle name="Normal 4 2 6 15" xfId="24399" xr:uid="{00000000-0005-0000-0000-00000D5F0000}"/>
    <cellStyle name="Normal 4 2 6 16" xfId="24400" xr:uid="{00000000-0005-0000-0000-00000E5F0000}"/>
    <cellStyle name="Normal 4 2 6 17" xfId="24401" xr:uid="{00000000-0005-0000-0000-00000F5F0000}"/>
    <cellStyle name="Normal 4 2 6 2" xfId="24402" xr:uid="{00000000-0005-0000-0000-0000105F0000}"/>
    <cellStyle name="Normal 4 2 6 2 10" xfId="24403" xr:uid="{00000000-0005-0000-0000-0000115F0000}"/>
    <cellStyle name="Normal 4 2 6 2 11" xfId="24404" xr:uid="{00000000-0005-0000-0000-0000125F0000}"/>
    <cellStyle name="Normal 4 2 6 2 12" xfId="24405" xr:uid="{00000000-0005-0000-0000-0000135F0000}"/>
    <cellStyle name="Normal 4 2 6 2 13" xfId="24406" xr:uid="{00000000-0005-0000-0000-0000145F0000}"/>
    <cellStyle name="Normal 4 2 6 2 14" xfId="24407" xr:uid="{00000000-0005-0000-0000-0000155F0000}"/>
    <cellStyle name="Normal 4 2 6 2 2" xfId="24408" xr:uid="{00000000-0005-0000-0000-0000165F0000}"/>
    <cellStyle name="Normal 4 2 6 2 2 10" xfId="24409" xr:uid="{00000000-0005-0000-0000-0000175F0000}"/>
    <cellStyle name="Normal 4 2 6 2 2 11" xfId="24410" xr:uid="{00000000-0005-0000-0000-0000185F0000}"/>
    <cellStyle name="Normal 4 2 6 2 2 12" xfId="24411" xr:uid="{00000000-0005-0000-0000-0000195F0000}"/>
    <cellStyle name="Normal 4 2 6 2 2 2" xfId="24412" xr:uid="{00000000-0005-0000-0000-00001A5F0000}"/>
    <cellStyle name="Normal 4 2 6 2 2 2 2" xfId="24413" xr:uid="{00000000-0005-0000-0000-00001B5F0000}"/>
    <cellStyle name="Normal 4 2 6 2 2 2 2 2" xfId="24414" xr:uid="{00000000-0005-0000-0000-00001C5F0000}"/>
    <cellStyle name="Normal 4 2 6 2 2 2 2 3" xfId="24415" xr:uid="{00000000-0005-0000-0000-00001D5F0000}"/>
    <cellStyle name="Normal 4 2 6 2 2 2 2 4" xfId="24416" xr:uid="{00000000-0005-0000-0000-00001E5F0000}"/>
    <cellStyle name="Normal 4 2 6 2 2 2 3" xfId="24417" xr:uid="{00000000-0005-0000-0000-00001F5F0000}"/>
    <cellStyle name="Normal 4 2 6 2 2 2 3 2" xfId="24418" xr:uid="{00000000-0005-0000-0000-0000205F0000}"/>
    <cellStyle name="Normal 4 2 6 2 2 2 3 3" xfId="24419" xr:uid="{00000000-0005-0000-0000-0000215F0000}"/>
    <cellStyle name="Normal 4 2 6 2 2 2 3 4" xfId="24420" xr:uid="{00000000-0005-0000-0000-0000225F0000}"/>
    <cellStyle name="Normal 4 2 6 2 2 2 4" xfId="24421" xr:uid="{00000000-0005-0000-0000-0000235F0000}"/>
    <cellStyle name="Normal 4 2 6 2 2 2 5" xfId="24422" xr:uid="{00000000-0005-0000-0000-0000245F0000}"/>
    <cellStyle name="Normal 4 2 6 2 2 2 6" xfId="24423" xr:uid="{00000000-0005-0000-0000-0000255F0000}"/>
    <cellStyle name="Normal 4 2 6 2 2 3" xfId="24424" xr:uid="{00000000-0005-0000-0000-0000265F0000}"/>
    <cellStyle name="Normal 4 2 6 2 2 3 2" xfId="24425" xr:uid="{00000000-0005-0000-0000-0000275F0000}"/>
    <cellStyle name="Normal 4 2 6 2 2 3 3" xfId="24426" xr:uid="{00000000-0005-0000-0000-0000285F0000}"/>
    <cellStyle name="Normal 4 2 6 2 2 3 4" xfId="24427" xr:uid="{00000000-0005-0000-0000-0000295F0000}"/>
    <cellStyle name="Normal 4 2 6 2 2 4" xfId="24428" xr:uid="{00000000-0005-0000-0000-00002A5F0000}"/>
    <cellStyle name="Normal 4 2 6 2 2 4 2" xfId="24429" xr:uid="{00000000-0005-0000-0000-00002B5F0000}"/>
    <cellStyle name="Normal 4 2 6 2 2 4 3" xfId="24430" xr:uid="{00000000-0005-0000-0000-00002C5F0000}"/>
    <cellStyle name="Normal 4 2 6 2 2 4 4" xfId="24431" xr:uid="{00000000-0005-0000-0000-00002D5F0000}"/>
    <cellStyle name="Normal 4 2 6 2 2 5" xfId="24432" xr:uid="{00000000-0005-0000-0000-00002E5F0000}"/>
    <cellStyle name="Normal 4 2 6 2 2 5 2" xfId="24433" xr:uid="{00000000-0005-0000-0000-00002F5F0000}"/>
    <cellStyle name="Normal 4 2 6 2 2 5 3" xfId="24434" xr:uid="{00000000-0005-0000-0000-0000305F0000}"/>
    <cellStyle name="Normal 4 2 6 2 2 5 4" xfId="24435" xr:uid="{00000000-0005-0000-0000-0000315F0000}"/>
    <cellStyle name="Normal 4 2 6 2 2 6" xfId="24436" xr:uid="{00000000-0005-0000-0000-0000325F0000}"/>
    <cellStyle name="Normal 4 2 6 2 2 6 2" xfId="24437" xr:uid="{00000000-0005-0000-0000-0000335F0000}"/>
    <cellStyle name="Normal 4 2 6 2 2 6 3" xfId="24438" xr:uid="{00000000-0005-0000-0000-0000345F0000}"/>
    <cellStyle name="Normal 4 2 6 2 2 6 4" xfId="24439" xr:uid="{00000000-0005-0000-0000-0000355F0000}"/>
    <cellStyle name="Normal 4 2 6 2 2 7" xfId="24440" xr:uid="{00000000-0005-0000-0000-0000365F0000}"/>
    <cellStyle name="Normal 4 2 6 2 2 7 2" xfId="24441" xr:uid="{00000000-0005-0000-0000-0000375F0000}"/>
    <cellStyle name="Normal 4 2 6 2 2 7 3" xfId="24442" xr:uid="{00000000-0005-0000-0000-0000385F0000}"/>
    <cellStyle name="Normal 4 2 6 2 2 7 4" xfId="24443" xr:uid="{00000000-0005-0000-0000-0000395F0000}"/>
    <cellStyle name="Normal 4 2 6 2 2 8" xfId="24444" xr:uid="{00000000-0005-0000-0000-00003A5F0000}"/>
    <cellStyle name="Normal 4 2 6 2 2 9" xfId="24445" xr:uid="{00000000-0005-0000-0000-00003B5F0000}"/>
    <cellStyle name="Normal 4 2 6 2 3" xfId="24446" xr:uid="{00000000-0005-0000-0000-00003C5F0000}"/>
    <cellStyle name="Normal 4 2 6 2 3 2" xfId="24447" xr:uid="{00000000-0005-0000-0000-00003D5F0000}"/>
    <cellStyle name="Normal 4 2 6 2 3 2 2" xfId="24448" xr:uid="{00000000-0005-0000-0000-00003E5F0000}"/>
    <cellStyle name="Normal 4 2 6 2 3 2 3" xfId="24449" xr:uid="{00000000-0005-0000-0000-00003F5F0000}"/>
    <cellStyle name="Normal 4 2 6 2 3 2 4" xfId="24450" xr:uid="{00000000-0005-0000-0000-0000405F0000}"/>
    <cellStyle name="Normal 4 2 6 2 3 3" xfId="24451" xr:uid="{00000000-0005-0000-0000-0000415F0000}"/>
    <cellStyle name="Normal 4 2 6 2 3 3 2" xfId="24452" xr:uid="{00000000-0005-0000-0000-0000425F0000}"/>
    <cellStyle name="Normal 4 2 6 2 3 3 3" xfId="24453" xr:uid="{00000000-0005-0000-0000-0000435F0000}"/>
    <cellStyle name="Normal 4 2 6 2 3 3 4" xfId="24454" xr:uid="{00000000-0005-0000-0000-0000445F0000}"/>
    <cellStyle name="Normal 4 2 6 2 3 4" xfId="24455" xr:uid="{00000000-0005-0000-0000-0000455F0000}"/>
    <cellStyle name="Normal 4 2 6 2 3 5" xfId="24456" xr:uid="{00000000-0005-0000-0000-0000465F0000}"/>
    <cellStyle name="Normal 4 2 6 2 3 6" xfId="24457" xr:uid="{00000000-0005-0000-0000-0000475F0000}"/>
    <cellStyle name="Normal 4 2 6 2 4" xfId="24458" xr:uid="{00000000-0005-0000-0000-0000485F0000}"/>
    <cellStyle name="Normal 4 2 6 2 4 2" xfId="24459" xr:uid="{00000000-0005-0000-0000-0000495F0000}"/>
    <cellStyle name="Normal 4 2 6 2 4 3" xfId="24460" xr:uid="{00000000-0005-0000-0000-00004A5F0000}"/>
    <cellStyle name="Normal 4 2 6 2 4 4" xfId="24461" xr:uid="{00000000-0005-0000-0000-00004B5F0000}"/>
    <cellStyle name="Normal 4 2 6 2 5" xfId="24462" xr:uid="{00000000-0005-0000-0000-00004C5F0000}"/>
    <cellStyle name="Normal 4 2 6 2 5 2" xfId="24463" xr:uid="{00000000-0005-0000-0000-00004D5F0000}"/>
    <cellStyle name="Normal 4 2 6 2 5 3" xfId="24464" xr:uid="{00000000-0005-0000-0000-00004E5F0000}"/>
    <cellStyle name="Normal 4 2 6 2 5 4" xfId="24465" xr:uid="{00000000-0005-0000-0000-00004F5F0000}"/>
    <cellStyle name="Normal 4 2 6 2 6" xfId="24466" xr:uid="{00000000-0005-0000-0000-0000505F0000}"/>
    <cellStyle name="Normal 4 2 6 2 6 2" xfId="24467" xr:uid="{00000000-0005-0000-0000-0000515F0000}"/>
    <cellStyle name="Normal 4 2 6 2 6 3" xfId="24468" xr:uid="{00000000-0005-0000-0000-0000525F0000}"/>
    <cellStyle name="Normal 4 2 6 2 6 4" xfId="24469" xr:uid="{00000000-0005-0000-0000-0000535F0000}"/>
    <cellStyle name="Normal 4 2 6 2 7" xfId="24470" xr:uid="{00000000-0005-0000-0000-0000545F0000}"/>
    <cellStyle name="Normal 4 2 6 2 7 2" xfId="24471" xr:uid="{00000000-0005-0000-0000-0000555F0000}"/>
    <cellStyle name="Normal 4 2 6 2 7 3" xfId="24472" xr:uid="{00000000-0005-0000-0000-0000565F0000}"/>
    <cellStyle name="Normal 4 2 6 2 7 4" xfId="24473" xr:uid="{00000000-0005-0000-0000-0000575F0000}"/>
    <cellStyle name="Normal 4 2 6 2 8" xfId="24474" xr:uid="{00000000-0005-0000-0000-0000585F0000}"/>
    <cellStyle name="Normal 4 2 6 2 8 2" xfId="24475" xr:uid="{00000000-0005-0000-0000-0000595F0000}"/>
    <cellStyle name="Normal 4 2 6 2 8 3" xfId="24476" xr:uid="{00000000-0005-0000-0000-00005A5F0000}"/>
    <cellStyle name="Normal 4 2 6 2 8 4" xfId="24477" xr:uid="{00000000-0005-0000-0000-00005B5F0000}"/>
    <cellStyle name="Normal 4 2 6 2 9" xfId="24478" xr:uid="{00000000-0005-0000-0000-00005C5F0000}"/>
    <cellStyle name="Normal 4 2 6 2 9 2" xfId="24479" xr:uid="{00000000-0005-0000-0000-00005D5F0000}"/>
    <cellStyle name="Normal 4 2 6 2 9 3" xfId="24480" xr:uid="{00000000-0005-0000-0000-00005E5F0000}"/>
    <cellStyle name="Normal 4 2 6 2 9 4" xfId="24481" xr:uid="{00000000-0005-0000-0000-00005F5F0000}"/>
    <cellStyle name="Normal 4 2 6 3" xfId="24482" xr:uid="{00000000-0005-0000-0000-0000605F0000}"/>
    <cellStyle name="Normal 4 2 6 3 10" xfId="24483" xr:uid="{00000000-0005-0000-0000-0000615F0000}"/>
    <cellStyle name="Normal 4 2 6 3 11" xfId="24484" xr:uid="{00000000-0005-0000-0000-0000625F0000}"/>
    <cellStyle name="Normal 4 2 6 3 12" xfId="24485" xr:uid="{00000000-0005-0000-0000-0000635F0000}"/>
    <cellStyle name="Normal 4 2 6 3 13" xfId="24486" xr:uid="{00000000-0005-0000-0000-0000645F0000}"/>
    <cellStyle name="Normal 4 2 6 3 14" xfId="24487" xr:uid="{00000000-0005-0000-0000-0000655F0000}"/>
    <cellStyle name="Normal 4 2 6 3 2" xfId="24488" xr:uid="{00000000-0005-0000-0000-0000665F0000}"/>
    <cellStyle name="Normal 4 2 6 3 2 10" xfId="24489" xr:uid="{00000000-0005-0000-0000-0000675F0000}"/>
    <cellStyle name="Normal 4 2 6 3 2 11" xfId="24490" xr:uid="{00000000-0005-0000-0000-0000685F0000}"/>
    <cellStyle name="Normal 4 2 6 3 2 12" xfId="24491" xr:uid="{00000000-0005-0000-0000-0000695F0000}"/>
    <cellStyle name="Normal 4 2 6 3 2 2" xfId="24492" xr:uid="{00000000-0005-0000-0000-00006A5F0000}"/>
    <cellStyle name="Normal 4 2 6 3 2 2 2" xfId="24493" xr:uid="{00000000-0005-0000-0000-00006B5F0000}"/>
    <cellStyle name="Normal 4 2 6 3 2 2 2 2" xfId="24494" xr:uid="{00000000-0005-0000-0000-00006C5F0000}"/>
    <cellStyle name="Normal 4 2 6 3 2 2 2 3" xfId="24495" xr:uid="{00000000-0005-0000-0000-00006D5F0000}"/>
    <cellStyle name="Normal 4 2 6 3 2 2 2 4" xfId="24496" xr:uid="{00000000-0005-0000-0000-00006E5F0000}"/>
    <cellStyle name="Normal 4 2 6 3 2 2 3" xfId="24497" xr:uid="{00000000-0005-0000-0000-00006F5F0000}"/>
    <cellStyle name="Normal 4 2 6 3 2 2 3 2" xfId="24498" xr:uid="{00000000-0005-0000-0000-0000705F0000}"/>
    <cellStyle name="Normal 4 2 6 3 2 2 3 3" xfId="24499" xr:uid="{00000000-0005-0000-0000-0000715F0000}"/>
    <cellStyle name="Normal 4 2 6 3 2 2 3 4" xfId="24500" xr:uid="{00000000-0005-0000-0000-0000725F0000}"/>
    <cellStyle name="Normal 4 2 6 3 2 2 4" xfId="24501" xr:uid="{00000000-0005-0000-0000-0000735F0000}"/>
    <cellStyle name="Normal 4 2 6 3 2 2 5" xfId="24502" xr:uid="{00000000-0005-0000-0000-0000745F0000}"/>
    <cellStyle name="Normal 4 2 6 3 2 2 6" xfId="24503" xr:uid="{00000000-0005-0000-0000-0000755F0000}"/>
    <cellStyle name="Normal 4 2 6 3 2 3" xfId="24504" xr:uid="{00000000-0005-0000-0000-0000765F0000}"/>
    <cellStyle name="Normal 4 2 6 3 2 3 2" xfId="24505" xr:uid="{00000000-0005-0000-0000-0000775F0000}"/>
    <cellStyle name="Normal 4 2 6 3 2 3 3" xfId="24506" xr:uid="{00000000-0005-0000-0000-0000785F0000}"/>
    <cellStyle name="Normal 4 2 6 3 2 3 4" xfId="24507" xr:uid="{00000000-0005-0000-0000-0000795F0000}"/>
    <cellStyle name="Normal 4 2 6 3 2 4" xfId="24508" xr:uid="{00000000-0005-0000-0000-00007A5F0000}"/>
    <cellStyle name="Normal 4 2 6 3 2 4 2" xfId="24509" xr:uid="{00000000-0005-0000-0000-00007B5F0000}"/>
    <cellStyle name="Normal 4 2 6 3 2 4 3" xfId="24510" xr:uid="{00000000-0005-0000-0000-00007C5F0000}"/>
    <cellStyle name="Normal 4 2 6 3 2 4 4" xfId="24511" xr:uid="{00000000-0005-0000-0000-00007D5F0000}"/>
    <cellStyle name="Normal 4 2 6 3 2 5" xfId="24512" xr:uid="{00000000-0005-0000-0000-00007E5F0000}"/>
    <cellStyle name="Normal 4 2 6 3 2 5 2" xfId="24513" xr:uid="{00000000-0005-0000-0000-00007F5F0000}"/>
    <cellStyle name="Normal 4 2 6 3 2 5 3" xfId="24514" xr:uid="{00000000-0005-0000-0000-0000805F0000}"/>
    <cellStyle name="Normal 4 2 6 3 2 5 4" xfId="24515" xr:uid="{00000000-0005-0000-0000-0000815F0000}"/>
    <cellStyle name="Normal 4 2 6 3 2 6" xfId="24516" xr:uid="{00000000-0005-0000-0000-0000825F0000}"/>
    <cellStyle name="Normal 4 2 6 3 2 6 2" xfId="24517" xr:uid="{00000000-0005-0000-0000-0000835F0000}"/>
    <cellStyle name="Normal 4 2 6 3 2 6 3" xfId="24518" xr:uid="{00000000-0005-0000-0000-0000845F0000}"/>
    <cellStyle name="Normal 4 2 6 3 2 6 4" xfId="24519" xr:uid="{00000000-0005-0000-0000-0000855F0000}"/>
    <cellStyle name="Normal 4 2 6 3 2 7" xfId="24520" xr:uid="{00000000-0005-0000-0000-0000865F0000}"/>
    <cellStyle name="Normal 4 2 6 3 2 7 2" xfId="24521" xr:uid="{00000000-0005-0000-0000-0000875F0000}"/>
    <cellStyle name="Normal 4 2 6 3 2 7 3" xfId="24522" xr:uid="{00000000-0005-0000-0000-0000885F0000}"/>
    <cellStyle name="Normal 4 2 6 3 2 7 4" xfId="24523" xr:uid="{00000000-0005-0000-0000-0000895F0000}"/>
    <cellStyle name="Normal 4 2 6 3 2 8" xfId="24524" xr:uid="{00000000-0005-0000-0000-00008A5F0000}"/>
    <cellStyle name="Normal 4 2 6 3 2 9" xfId="24525" xr:uid="{00000000-0005-0000-0000-00008B5F0000}"/>
    <cellStyle name="Normal 4 2 6 3 3" xfId="24526" xr:uid="{00000000-0005-0000-0000-00008C5F0000}"/>
    <cellStyle name="Normal 4 2 6 3 3 2" xfId="24527" xr:uid="{00000000-0005-0000-0000-00008D5F0000}"/>
    <cellStyle name="Normal 4 2 6 3 3 2 2" xfId="24528" xr:uid="{00000000-0005-0000-0000-00008E5F0000}"/>
    <cellStyle name="Normal 4 2 6 3 3 2 3" xfId="24529" xr:uid="{00000000-0005-0000-0000-00008F5F0000}"/>
    <cellStyle name="Normal 4 2 6 3 3 2 4" xfId="24530" xr:uid="{00000000-0005-0000-0000-0000905F0000}"/>
    <cellStyle name="Normal 4 2 6 3 3 3" xfId="24531" xr:uid="{00000000-0005-0000-0000-0000915F0000}"/>
    <cellStyle name="Normal 4 2 6 3 3 3 2" xfId="24532" xr:uid="{00000000-0005-0000-0000-0000925F0000}"/>
    <cellStyle name="Normal 4 2 6 3 3 3 3" xfId="24533" xr:uid="{00000000-0005-0000-0000-0000935F0000}"/>
    <cellStyle name="Normal 4 2 6 3 3 3 4" xfId="24534" xr:uid="{00000000-0005-0000-0000-0000945F0000}"/>
    <cellStyle name="Normal 4 2 6 3 3 4" xfId="24535" xr:uid="{00000000-0005-0000-0000-0000955F0000}"/>
    <cellStyle name="Normal 4 2 6 3 3 5" xfId="24536" xr:uid="{00000000-0005-0000-0000-0000965F0000}"/>
    <cellStyle name="Normal 4 2 6 3 3 6" xfId="24537" xr:uid="{00000000-0005-0000-0000-0000975F0000}"/>
    <cellStyle name="Normal 4 2 6 3 4" xfId="24538" xr:uid="{00000000-0005-0000-0000-0000985F0000}"/>
    <cellStyle name="Normal 4 2 6 3 4 2" xfId="24539" xr:uid="{00000000-0005-0000-0000-0000995F0000}"/>
    <cellStyle name="Normal 4 2 6 3 4 3" xfId="24540" xr:uid="{00000000-0005-0000-0000-00009A5F0000}"/>
    <cellStyle name="Normal 4 2 6 3 4 4" xfId="24541" xr:uid="{00000000-0005-0000-0000-00009B5F0000}"/>
    <cellStyle name="Normal 4 2 6 3 5" xfId="24542" xr:uid="{00000000-0005-0000-0000-00009C5F0000}"/>
    <cellStyle name="Normal 4 2 6 3 5 2" xfId="24543" xr:uid="{00000000-0005-0000-0000-00009D5F0000}"/>
    <cellStyle name="Normal 4 2 6 3 5 3" xfId="24544" xr:uid="{00000000-0005-0000-0000-00009E5F0000}"/>
    <cellStyle name="Normal 4 2 6 3 5 4" xfId="24545" xr:uid="{00000000-0005-0000-0000-00009F5F0000}"/>
    <cellStyle name="Normal 4 2 6 3 6" xfId="24546" xr:uid="{00000000-0005-0000-0000-0000A05F0000}"/>
    <cellStyle name="Normal 4 2 6 3 6 2" xfId="24547" xr:uid="{00000000-0005-0000-0000-0000A15F0000}"/>
    <cellStyle name="Normal 4 2 6 3 6 3" xfId="24548" xr:uid="{00000000-0005-0000-0000-0000A25F0000}"/>
    <cellStyle name="Normal 4 2 6 3 6 4" xfId="24549" xr:uid="{00000000-0005-0000-0000-0000A35F0000}"/>
    <cellStyle name="Normal 4 2 6 3 7" xfId="24550" xr:uid="{00000000-0005-0000-0000-0000A45F0000}"/>
    <cellStyle name="Normal 4 2 6 3 7 2" xfId="24551" xr:uid="{00000000-0005-0000-0000-0000A55F0000}"/>
    <cellStyle name="Normal 4 2 6 3 7 3" xfId="24552" xr:uid="{00000000-0005-0000-0000-0000A65F0000}"/>
    <cellStyle name="Normal 4 2 6 3 7 4" xfId="24553" xr:uid="{00000000-0005-0000-0000-0000A75F0000}"/>
    <cellStyle name="Normal 4 2 6 3 8" xfId="24554" xr:uid="{00000000-0005-0000-0000-0000A85F0000}"/>
    <cellStyle name="Normal 4 2 6 3 8 2" xfId="24555" xr:uid="{00000000-0005-0000-0000-0000A95F0000}"/>
    <cellStyle name="Normal 4 2 6 3 8 3" xfId="24556" xr:uid="{00000000-0005-0000-0000-0000AA5F0000}"/>
    <cellStyle name="Normal 4 2 6 3 8 4" xfId="24557" xr:uid="{00000000-0005-0000-0000-0000AB5F0000}"/>
    <cellStyle name="Normal 4 2 6 3 9" xfId="24558" xr:uid="{00000000-0005-0000-0000-0000AC5F0000}"/>
    <cellStyle name="Normal 4 2 6 3 9 2" xfId="24559" xr:uid="{00000000-0005-0000-0000-0000AD5F0000}"/>
    <cellStyle name="Normal 4 2 6 3 9 3" xfId="24560" xr:uid="{00000000-0005-0000-0000-0000AE5F0000}"/>
    <cellStyle name="Normal 4 2 6 3 9 4" xfId="24561" xr:uid="{00000000-0005-0000-0000-0000AF5F0000}"/>
    <cellStyle name="Normal 4 2 6 4" xfId="24562" xr:uid="{00000000-0005-0000-0000-0000B05F0000}"/>
    <cellStyle name="Normal 4 2 6 4 10" xfId="24563" xr:uid="{00000000-0005-0000-0000-0000B15F0000}"/>
    <cellStyle name="Normal 4 2 6 4 11" xfId="24564" xr:uid="{00000000-0005-0000-0000-0000B25F0000}"/>
    <cellStyle name="Normal 4 2 6 4 12" xfId="24565" xr:uid="{00000000-0005-0000-0000-0000B35F0000}"/>
    <cellStyle name="Normal 4 2 6 4 2" xfId="24566" xr:uid="{00000000-0005-0000-0000-0000B45F0000}"/>
    <cellStyle name="Normal 4 2 6 4 2 2" xfId="24567" xr:uid="{00000000-0005-0000-0000-0000B55F0000}"/>
    <cellStyle name="Normal 4 2 6 4 2 2 2" xfId="24568" xr:uid="{00000000-0005-0000-0000-0000B65F0000}"/>
    <cellStyle name="Normal 4 2 6 4 2 2 3" xfId="24569" xr:uid="{00000000-0005-0000-0000-0000B75F0000}"/>
    <cellStyle name="Normal 4 2 6 4 2 2 4" xfId="24570" xr:uid="{00000000-0005-0000-0000-0000B85F0000}"/>
    <cellStyle name="Normal 4 2 6 4 2 3" xfId="24571" xr:uid="{00000000-0005-0000-0000-0000B95F0000}"/>
    <cellStyle name="Normal 4 2 6 4 2 3 2" xfId="24572" xr:uid="{00000000-0005-0000-0000-0000BA5F0000}"/>
    <cellStyle name="Normal 4 2 6 4 2 3 3" xfId="24573" xr:uid="{00000000-0005-0000-0000-0000BB5F0000}"/>
    <cellStyle name="Normal 4 2 6 4 2 3 4" xfId="24574" xr:uid="{00000000-0005-0000-0000-0000BC5F0000}"/>
    <cellStyle name="Normal 4 2 6 4 2 4" xfId="24575" xr:uid="{00000000-0005-0000-0000-0000BD5F0000}"/>
    <cellStyle name="Normal 4 2 6 4 2 5" xfId="24576" xr:uid="{00000000-0005-0000-0000-0000BE5F0000}"/>
    <cellStyle name="Normal 4 2 6 4 2 6" xfId="24577" xr:uid="{00000000-0005-0000-0000-0000BF5F0000}"/>
    <cellStyle name="Normal 4 2 6 4 3" xfId="24578" xr:uid="{00000000-0005-0000-0000-0000C05F0000}"/>
    <cellStyle name="Normal 4 2 6 4 3 2" xfId="24579" xr:uid="{00000000-0005-0000-0000-0000C15F0000}"/>
    <cellStyle name="Normal 4 2 6 4 3 3" xfId="24580" xr:uid="{00000000-0005-0000-0000-0000C25F0000}"/>
    <cellStyle name="Normal 4 2 6 4 3 4" xfId="24581" xr:uid="{00000000-0005-0000-0000-0000C35F0000}"/>
    <cellStyle name="Normal 4 2 6 4 4" xfId="24582" xr:uid="{00000000-0005-0000-0000-0000C45F0000}"/>
    <cellStyle name="Normal 4 2 6 4 4 2" xfId="24583" xr:uid="{00000000-0005-0000-0000-0000C55F0000}"/>
    <cellStyle name="Normal 4 2 6 4 4 3" xfId="24584" xr:uid="{00000000-0005-0000-0000-0000C65F0000}"/>
    <cellStyle name="Normal 4 2 6 4 4 4" xfId="24585" xr:uid="{00000000-0005-0000-0000-0000C75F0000}"/>
    <cellStyle name="Normal 4 2 6 4 5" xfId="24586" xr:uid="{00000000-0005-0000-0000-0000C85F0000}"/>
    <cellStyle name="Normal 4 2 6 4 5 2" xfId="24587" xr:uid="{00000000-0005-0000-0000-0000C95F0000}"/>
    <cellStyle name="Normal 4 2 6 4 5 3" xfId="24588" xr:uid="{00000000-0005-0000-0000-0000CA5F0000}"/>
    <cellStyle name="Normal 4 2 6 4 5 4" xfId="24589" xr:uid="{00000000-0005-0000-0000-0000CB5F0000}"/>
    <cellStyle name="Normal 4 2 6 4 6" xfId="24590" xr:uid="{00000000-0005-0000-0000-0000CC5F0000}"/>
    <cellStyle name="Normal 4 2 6 4 6 2" xfId="24591" xr:uid="{00000000-0005-0000-0000-0000CD5F0000}"/>
    <cellStyle name="Normal 4 2 6 4 6 3" xfId="24592" xr:uid="{00000000-0005-0000-0000-0000CE5F0000}"/>
    <cellStyle name="Normal 4 2 6 4 6 4" xfId="24593" xr:uid="{00000000-0005-0000-0000-0000CF5F0000}"/>
    <cellStyle name="Normal 4 2 6 4 7" xfId="24594" xr:uid="{00000000-0005-0000-0000-0000D05F0000}"/>
    <cellStyle name="Normal 4 2 6 4 7 2" xfId="24595" xr:uid="{00000000-0005-0000-0000-0000D15F0000}"/>
    <cellStyle name="Normal 4 2 6 4 7 3" xfId="24596" xr:uid="{00000000-0005-0000-0000-0000D25F0000}"/>
    <cellStyle name="Normal 4 2 6 4 7 4" xfId="24597" xr:uid="{00000000-0005-0000-0000-0000D35F0000}"/>
    <cellStyle name="Normal 4 2 6 4 8" xfId="24598" xr:uid="{00000000-0005-0000-0000-0000D45F0000}"/>
    <cellStyle name="Normal 4 2 6 4 9" xfId="24599" xr:uid="{00000000-0005-0000-0000-0000D55F0000}"/>
    <cellStyle name="Normal 4 2 6 5" xfId="24600" xr:uid="{00000000-0005-0000-0000-0000D65F0000}"/>
    <cellStyle name="Normal 4 2 6 5 10" xfId="24601" xr:uid="{00000000-0005-0000-0000-0000D75F0000}"/>
    <cellStyle name="Normal 4 2 6 5 11" xfId="24602" xr:uid="{00000000-0005-0000-0000-0000D85F0000}"/>
    <cellStyle name="Normal 4 2 6 5 12" xfId="24603" xr:uid="{00000000-0005-0000-0000-0000D95F0000}"/>
    <cellStyle name="Normal 4 2 6 5 2" xfId="24604" xr:uid="{00000000-0005-0000-0000-0000DA5F0000}"/>
    <cellStyle name="Normal 4 2 6 5 2 2" xfId="24605" xr:uid="{00000000-0005-0000-0000-0000DB5F0000}"/>
    <cellStyle name="Normal 4 2 6 5 2 2 2" xfId="24606" xr:uid="{00000000-0005-0000-0000-0000DC5F0000}"/>
    <cellStyle name="Normal 4 2 6 5 2 2 3" xfId="24607" xr:uid="{00000000-0005-0000-0000-0000DD5F0000}"/>
    <cellStyle name="Normal 4 2 6 5 2 2 4" xfId="24608" xr:uid="{00000000-0005-0000-0000-0000DE5F0000}"/>
    <cellStyle name="Normal 4 2 6 5 2 3" xfId="24609" xr:uid="{00000000-0005-0000-0000-0000DF5F0000}"/>
    <cellStyle name="Normal 4 2 6 5 2 3 2" xfId="24610" xr:uid="{00000000-0005-0000-0000-0000E05F0000}"/>
    <cellStyle name="Normal 4 2 6 5 2 3 3" xfId="24611" xr:uid="{00000000-0005-0000-0000-0000E15F0000}"/>
    <cellStyle name="Normal 4 2 6 5 2 3 4" xfId="24612" xr:uid="{00000000-0005-0000-0000-0000E25F0000}"/>
    <cellStyle name="Normal 4 2 6 5 2 4" xfId="24613" xr:uid="{00000000-0005-0000-0000-0000E35F0000}"/>
    <cellStyle name="Normal 4 2 6 5 2 5" xfId="24614" xr:uid="{00000000-0005-0000-0000-0000E45F0000}"/>
    <cellStyle name="Normal 4 2 6 5 2 6" xfId="24615" xr:uid="{00000000-0005-0000-0000-0000E55F0000}"/>
    <cellStyle name="Normal 4 2 6 5 3" xfId="24616" xr:uid="{00000000-0005-0000-0000-0000E65F0000}"/>
    <cellStyle name="Normal 4 2 6 5 3 2" xfId="24617" xr:uid="{00000000-0005-0000-0000-0000E75F0000}"/>
    <cellStyle name="Normal 4 2 6 5 3 3" xfId="24618" xr:uid="{00000000-0005-0000-0000-0000E85F0000}"/>
    <cellStyle name="Normal 4 2 6 5 3 4" xfId="24619" xr:uid="{00000000-0005-0000-0000-0000E95F0000}"/>
    <cellStyle name="Normal 4 2 6 5 4" xfId="24620" xr:uid="{00000000-0005-0000-0000-0000EA5F0000}"/>
    <cellStyle name="Normal 4 2 6 5 4 2" xfId="24621" xr:uid="{00000000-0005-0000-0000-0000EB5F0000}"/>
    <cellStyle name="Normal 4 2 6 5 4 3" xfId="24622" xr:uid="{00000000-0005-0000-0000-0000EC5F0000}"/>
    <cellStyle name="Normal 4 2 6 5 4 4" xfId="24623" xr:uid="{00000000-0005-0000-0000-0000ED5F0000}"/>
    <cellStyle name="Normal 4 2 6 5 5" xfId="24624" xr:uid="{00000000-0005-0000-0000-0000EE5F0000}"/>
    <cellStyle name="Normal 4 2 6 5 5 2" xfId="24625" xr:uid="{00000000-0005-0000-0000-0000EF5F0000}"/>
    <cellStyle name="Normal 4 2 6 5 5 3" xfId="24626" xr:uid="{00000000-0005-0000-0000-0000F05F0000}"/>
    <cellStyle name="Normal 4 2 6 5 5 4" xfId="24627" xr:uid="{00000000-0005-0000-0000-0000F15F0000}"/>
    <cellStyle name="Normal 4 2 6 5 6" xfId="24628" xr:uid="{00000000-0005-0000-0000-0000F25F0000}"/>
    <cellStyle name="Normal 4 2 6 5 6 2" xfId="24629" xr:uid="{00000000-0005-0000-0000-0000F35F0000}"/>
    <cellStyle name="Normal 4 2 6 5 6 3" xfId="24630" xr:uid="{00000000-0005-0000-0000-0000F45F0000}"/>
    <cellStyle name="Normal 4 2 6 5 6 4" xfId="24631" xr:uid="{00000000-0005-0000-0000-0000F55F0000}"/>
    <cellStyle name="Normal 4 2 6 5 7" xfId="24632" xr:uid="{00000000-0005-0000-0000-0000F65F0000}"/>
    <cellStyle name="Normal 4 2 6 5 7 2" xfId="24633" xr:uid="{00000000-0005-0000-0000-0000F75F0000}"/>
    <cellStyle name="Normal 4 2 6 5 7 3" xfId="24634" xr:uid="{00000000-0005-0000-0000-0000F85F0000}"/>
    <cellStyle name="Normal 4 2 6 5 7 4" xfId="24635" xr:uid="{00000000-0005-0000-0000-0000F95F0000}"/>
    <cellStyle name="Normal 4 2 6 5 8" xfId="24636" xr:uid="{00000000-0005-0000-0000-0000FA5F0000}"/>
    <cellStyle name="Normal 4 2 6 5 9" xfId="24637" xr:uid="{00000000-0005-0000-0000-0000FB5F0000}"/>
    <cellStyle name="Normal 4 2 6 6" xfId="24638" xr:uid="{00000000-0005-0000-0000-0000FC5F0000}"/>
    <cellStyle name="Normal 4 2 6 6 2" xfId="24639" xr:uid="{00000000-0005-0000-0000-0000FD5F0000}"/>
    <cellStyle name="Normal 4 2 6 6 2 2" xfId="24640" xr:uid="{00000000-0005-0000-0000-0000FE5F0000}"/>
    <cellStyle name="Normal 4 2 6 6 2 3" xfId="24641" xr:uid="{00000000-0005-0000-0000-0000FF5F0000}"/>
    <cellStyle name="Normal 4 2 6 6 2 4" xfId="24642" xr:uid="{00000000-0005-0000-0000-000000600000}"/>
    <cellStyle name="Normal 4 2 6 6 3" xfId="24643" xr:uid="{00000000-0005-0000-0000-000001600000}"/>
    <cellStyle name="Normal 4 2 6 6 3 2" xfId="24644" xr:uid="{00000000-0005-0000-0000-000002600000}"/>
    <cellStyle name="Normal 4 2 6 6 3 3" xfId="24645" xr:uid="{00000000-0005-0000-0000-000003600000}"/>
    <cellStyle name="Normal 4 2 6 6 3 4" xfId="24646" xr:uid="{00000000-0005-0000-0000-000004600000}"/>
    <cellStyle name="Normal 4 2 6 6 4" xfId="24647" xr:uid="{00000000-0005-0000-0000-000005600000}"/>
    <cellStyle name="Normal 4 2 6 6 5" xfId="24648" xr:uid="{00000000-0005-0000-0000-000006600000}"/>
    <cellStyle name="Normal 4 2 6 6 6" xfId="24649" xr:uid="{00000000-0005-0000-0000-000007600000}"/>
    <cellStyle name="Normal 4 2 6 7" xfId="24650" xr:uid="{00000000-0005-0000-0000-000008600000}"/>
    <cellStyle name="Normal 4 2 6 7 2" xfId="24651" xr:uid="{00000000-0005-0000-0000-000009600000}"/>
    <cellStyle name="Normal 4 2 6 7 3" xfId="24652" xr:uid="{00000000-0005-0000-0000-00000A600000}"/>
    <cellStyle name="Normal 4 2 6 7 4" xfId="24653" xr:uid="{00000000-0005-0000-0000-00000B600000}"/>
    <cellStyle name="Normal 4 2 6 8" xfId="24654" xr:uid="{00000000-0005-0000-0000-00000C600000}"/>
    <cellStyle name="Normal 4 2 6 8 2" xfId="24655" xr:uid="{00000000-0005-0000-0000-00000D600000}"/>
    <cellStyle name="Normal 4 2 6 8 3" xfId="24656" xr:uid="{00000000-0005-0000-0000-00000E600000}"/>
    <cellStyle name="Normal 4 2 6 8 4" xfId="24657" xr:uid="{00000000-0005-0000-0000-00000F600000}"/>
    <cellStyle name="Normal 4 2 6 9" xfId="24658" xr:uid="{00000000-0005-0000-0000-000010600000}"/>
    <cellStyle name="Normal 4 2 6 9 2" xfId="24659" xr:uid="{00000000-0005-0000-0000-000011600000}"/>
    <cellStyle name="Normal 4 2 6 9 3" xfId="24660" xr:uid="{00000000-0005-0000-0000-000012600000}"/>
    <cellStyle name="Normal 4 2 6 9 4" xfId="24661" xr:uid="{00000000-0005-0000-0000-000013600000}"/>
    <cellStyle name="Normal 4 2 7" xfId="24662" xr:uid="{00000000-0005-0000-0000-000014600000}"/>
    <cellStyle name="Normal 4 2 7 10" xfId="24663" xr:uid="{00000000-0005-0000-0000-000015600000}"/>
    <cellStyle name="Normal 4 2 7 11" xfId="24664" xr:uid="{00000000-0005-0000-0000-000016600000}"/>
    <cellStyle name="Normal 4 2 7 12" xfId="24665" xr:uid="{00000000-0005-0000-0000-000017600000}"/>
    <cellStyle name="Normal 4 2 7 13" xfId="24666" xr:uid="{00000000-0005-0000-0000-000018600000}"/>
    <cellStyle name="Normal 4 2 7 14" xfId="24667" xr:uid="{00000000-0005-0000-0000-000019600000}"/>
    <cellStyle name="Normal 4 2 7 2" xfId="24668" xr:uid="{00000000-0005-0000-0000-00001A600000}"/>
    <cellStyle name="Normal 4 2 7 2 10" xfId="24669" xr:uid="{00000000-0005-0000-0000-00001B600000}"/>
    <cellStyle name="Normal 4 2 7 2 11" xfId="24670" xr:uid="{00000000-0005-0000-0000-00001C600000}"/>
    <cellStyle name="Normal 4 2 7 2 12" xfId="24671" xr:uid="{00000000-0005-0000-0000-00001D600000}"/>
    <cellStyle name="Normal 4 2 7 2 2" xfId="24672" xr:uid="{00000000-0005-0000-0000-00001E600000}"/>
    <cellStyle name="Normal 4 2 7 2 2 2" xfId="24673" xr:uid="{00000000-0005-0000-0000-00001F600000}"/>
    <cellStyle name="Normal 4 2 7 2 2 2 2" xfId="24674" xr:uid="{00000000-0005-0000-0000-000020600000}"/>
    <cellStyle name="Normal 4 2 7 2 2 2 3" xfId="24675" xr:uid="{00000000-0005-0000-0000-000021600000}"/>
    <cellStyle name="Normal 4 2 7 2 2 2 4" xfId="24676" xr:uid="{00000000-0005-0000-0000-000022600000}"/>
    <cellStyle name="Normal 4 2 7 2 2 3" xfId="24677" xr:uid="{00000000-0005-0000-0000-000023600000}"/>
    <cellStyle name="Normal 4 2 7 2 2 3 2" xfId="24678" xr:uid="{00000000-0005-0000-0000-000024600000}"/>
    <cellStyle name="Normal 4 2 7 2 2 3 3" xfId="24679" xr:uid="{00000000-0005-0000-0000-000025600000}"/>
    <cellStyle name="Normal 4 2 7 2 2 3 4" xfId="24680" xr:uid="{00000000-0005-0000-0000-000026600000}"/>
    <cellStyle name="Normal 4 2 7 2 2 4" xfId="24681" xr:uid="{00000000-0005-0000-0000-000027600000}"/>
    <cellStyle name="Normal 4 2 7 2 2 5" xfId="24682" xr:uid="{00000000-0005-0000-0000-000028600000}"/>
    <cellStyle name="Normal 4 2 7 2 2 6" xfId="24683" xr:uid="{00000000-0005-0000-0000-000029600000}"/>
    <cellStyle name="Normal 4 2 7 2 3" xfId="24684" xr:uid="{00000000-0005-0000-0000-00002A600000}"/>
    <cellStyle name="Normal 4 2 7 2 3 2" xfId="24685" xr:uid="{00000000-0005-0000-0000-00002B600000}"/>
    <cellStyle name="Normal 4 2 7 2 3 3" xfId="24686" xr:uid="{00000000-0005-0000-0000-00002C600000}"/>
    <cellStyle name="Normal 4 2 7 2 3 4" xfId="24687" xr:uid="{00000000-0005-0000-0000-00002D600000}"/>
    <cellStyle name="Normal 4 2 7 2 4" xfId="24688" xr:uid="{00000000-0005-0000-0000-00002E600000}"/>
    <cellStyle name="Normal 4 2 7 2 4 2" xfId="24689" xr:uid="{00000000-0005-0000-0000-00002F600000}"/>
    <cellStyle name="Normal 4 2 7 2 4 3" xfId="24690" xr:uid="{00000000-0005-0000-0000-000030600000}"/>
    <cellStyle name="Normal 4 2 7 2 4 4" xfId="24691" xr:uid="{00000000-0005-0000-0000-000031600000}"/>
    <cellStyle name="Normal 4 2 7 2 5" xfId="24692" xr:uid="{00000000-0005-0000-0000-000032600000}"/>
    <cellStyle name="Normal 4 2 7 2 5 2" xfId="24693" xr:uid="{00000000-0005-0000-0000-000033600000}"/>
    <cellStyle name="Normal 4 2 7 2 5 3" xfId="24694" xr:uid="{00000000-0005-0000-0000-000034600000}"/>
    <cellStyle name="Normal 4 2 7 2 5 4" xfId="24695" xr:uid="{00000000-0005-0000-0000-000035600000}"/>
    <cellStyle name="Normal 4 2 7 2 6" xfId="24696" xr:uid="{00000000-0005-0000-0000-000036600000}"/>
    <cellStyle name="Normal 4 2 7 2 6 2" xfId="24697" xr:uid="{00000000-0005-0000-0000-000037600000}"/>
    <cellStyle name="Normal 4 2 7 2 6 3" xfId="24698" xr:uid="{00000000-0005-0000-0000-000038600000}"/>
    <cellStyle name="Normal 4 2 7 2 6 4" xfId="24699" xr:uid="{00000000-0005-0000-0000-000039600000}"/>
    <cellStyle name="Normal 4 2 7 2 7" xfId="24700" xr:uid="{00000000-0005-0000-0000-00003A600000}"/>
    <cellStyle name="Normal 4 2 7 2 7 2" xfId="24701" xr:uid="{00000000-0005-0000-0000-00003B600000}"/>
    <cellStyle name="Normal 4 2 7 2 7 3" xfId="24702" xr:uid="{00000000-0005-0000-0000-00003C600000}"/>
    <cellStyle name="Normal 4 2 7 2 7 4" xfId="24703" xr:uid="{00000000-0005-0000-0000-00003D600000}"/>
    <cellStyle name="Normal 4 2 7 2 8" xfId="24704" xr:uid="{00000000-0005-0000-0000-00003E600000}"/>
    <cellStyle name="Normal 4 2 7 2 9" xfId="24705" xr:uid="{00000000-0005-0000-0000-00003F600000}"/>
    <cellStyle name="Normal 4 2 7 3" xfId="24706" xr:uid="{00000000-0005-0000-0000-000040600000}"/>
    <cellStyle name="Normal 4 2 7 3 2" xfId="24707" xr:uid="{00000000-0005-0000-0000-000041600000}"/>
    <cellStyle name="Normal 4 2 7 3 2 2" xfId="24708" xr:uid="{00000000-0005-0000-0000-000042600000}"/>
    <cellStyle name="Normal 4 2 7 3 2 3" xfId="24709" xr:uid="{00000000-0005-0000-0000-000043600000}"/>
    <cellStyle name="Normal 4 2 7 3 2 4" xfId="24710" xr:uid="{00000000-0005-0000-0000-000044600000}"/>
    <cellStyle name="Normal 4 2 7 3 3" xfId="24711" xr:uid="{00000000-0005-0000-0000-000045600000}"/>
    <cellStyle name="Normal 4 2 7 3 3 2" xfId="24712" xr:uid="{00000000-0005-0000-0000-000046600000}"/>
    <cellStyle name="Normal 4 2 7 3 3 3" xfId="24713" xr:uid="{00000000-0005-0000-0000-000047600000}"/>
    <cellStyle name="Normal 4 2 7 3 3 4" xfId="24714" xr:uid="{00000000-0005-0000-0000-000048600000}"/>
    <cellStyle name="Normal 4 2 7 3 4" xfId="24715" xr:uid="{00000000-0005-0000-0000-000049600000}"/>
    <cellStyle name="Normal 4 2 7 3 5" xfId="24716" xr:uid="{00000000-0005-0000-0000-00004A600000}"/>
    <cellStyle name="Normal 4 2 7 3 6" xfId="24717" xr:uid="{00000000-0005-0000-0000-00004B600000}"/>
    <cellStyle name="Normal 4 2 7 4" xfId="24718" xr:uid="{00000000-0005-0000-0000-00004C600000}"/>
    <cellStyle name="Normal 4 2 7 4 2" xfId="24719" xr:uid="{00000000-0005-0000-0000-00004D600000}"/>
    <cellStyle name="Normal 4 2 7 4 3" xfId="24720" xr:uid="{00000000-0005-0000-0000-00004E600000}"/>
    <cellStyle name="Normal 4 2 7 4 4" xfId="24721" xr:uid="{00000000-0005-0000-0000-00004F600000}"/>
    <cellStyle name="Normal 4 2 7 5" xfId="24722" xr:uid="{00000000-0005-0000-0000-000050600000}"/>
    <cellStyle name="Normal 4 2 7 5 2" xfId="24723" xr:uid="{00000000-0005-0000-0000-000051600000}"/>
    <cellStyle name="Normal 4 2 7 5 3" xfId="24724" xr:uid="{00000000-0005-0000-0000-000052600000}"/>
    <cellStyle name="Normal 4 2 7 5 4" xfId="24725" xr:uid="{00000000-0005-0000-0000-000053600000}"/>
    <cellStyle name="Normal 4 2 7 6" xfId="24726" xr:uid="{00000000-0005-0000-0000-000054600000}"/>
    <cellStyle name="Normal 4 2 7 6 2" xfId="24727" xr:uid="{00000000-0005-0000-0000-000055600000}"/>
    <cellStyle name="Normal 4 2 7 6 3" xfId="24728" xr:uid="{00000000-0005-0000-0000-000056600000}"/>
    <cellStyle name="Normal 4 2 7 6 4" xfId="24729" xr:uid="{00000000-0005-0000-0000-000057600000}"/>
    <cellStyle name="Normal 4 2 7 7" xfId="24730" xr:uid="{00000000-0005-0000-0000-000058600000}"/>
    <cellStyle name="Normal 4 2 7 7 2" xfId="24731" xr:uid="{00000000-0005-0000-0000-000059600000}"/>
    <cellStyle name="Normal 4 2 7 7 3" xfId="24732" xr:uid="{00000000-0005-0000-0000-00005A600000}"/>
    <cellStyle name="Normal 4 2 7 7 4" xfId="24733" xr:uid="{00000000-0005-0000-0000-00005B600000}"/>
    <cellStyle name="Normal 4 2 7 8" xfId="24734" xr:uid="{00000000-0005-0000-0000-00005C600000}"/>
    <cellStyle name="Normal 4 2 7 8 2" xfId="24735" xr:uid="{00000000-0005-0000-0000-00005D600000}"/>
    <cellStyle name="Normal 4 2 7 8 3" xfId="24736" xr:uid="{00000000-0005-0000-0000-00005E600000}"/>
    <cellStyle name="Normal 4 2 7 8 4" xfId="24737" xr:uid="{00000000-0005-0000-0000-00005F600000}"/>
    <cellStyle name="Normal 4 2 7 9" xfId="24738" xr:uid="{00000000-0005-0000-0000-000060600000}"/>
    <cellStyle name="Normal 4 2 7 9 2" xfId="24739" xr:uid="{00000000-0005-0000-0000-000061600000}"/>
    <cellStyle name="Normal 4 2 7 9 3" xfId="24740" xr:uid="{00000000-0005-0000-0000-000062600000}"/>
    <cellStyle name="Normal 4 2 7 9 4" xfId="24741" xr:uid="{00000000-0005-0000-0000-000063600000}"/>
    <cellStyle name="Normal 4 2 8" xfId="24742" xr:uid="{00000000-0005-0000-0000-000064600000}"/>
    <cellStyle name="Normal 4 2 8 10" xfId="24743" xr:uid="{00000000-0005-0000-0000-000065600000}"/>
    <cellStyle name="Normal 4 2 8 11" xfId="24744" xr:uid="{00000000-0005-0000-0000-000066600000}"/>
    <cellStyle name="Normal 4 2 8 12" xfId="24745" xr:uid="{00000000-0005-0000-0000-000067600000}"/>
    <cellStyle name="Normal 4 2 8 13" xfId="24746" xr:uid="{00000000-0005-0000-0000-000068600000}"/>
    <cellStyle name="Normal 4 2 8 14" xfId="24747" xr:uid="{00000000-0005-0000-0000-000069600000}"/>
    <cellStyle name="Normal 4 2 8 2" xfId="24748" xr:uid="{00000000-0005-0000-0000-00006A600000}"/>
    <cellStyle name="Normal 4 2 8 2 10" xfId="24749" xr:uid="{00000000-0005-0000-0000-00006B600000}"/>
    <cellStyle name="Normal 4 2 8 2 11" xfId="24750" xr:uid="{00000000-0005-0000-0000-00006C600000}"/>
    <cellStyle name="Normal 4 2 8 2 12" xfId="24751" xr:uid="{00000000-0005-0000-0000-00006D600000}"/>
    <cellStyle name="Normal 4 2 8 2 2" xfId="24752" xr:uid="{00000000-0005-0000-0000-00006E600000}"/>
    <cellStyle name="Normal 4 2 8 2 2 2" xfId="24753" xr:uid="{00000000-0005-0000-0000-00006F600000}"/>
    <cellStyle name="Normal 4 2 8 2 2 2 2" xfId="24754" xr:uid="{00000000-0005-0000-0000-000070600000}"/>
    <cellStyle name="Normal 4 2 8 2 2 2 3" xfId="24755" xr:uid="{00000000-0005-0000-0000-000071600000}"/>
    <cellStyle name="Normal 4 2 8 2 2 2 4" xfId="24756" xr:uid="{00000000-0005-0000-0000-000072600000}"/>
    <cellStyle name="Normal 4 2 8 2 2 3" xfId="24757" xr:uid="{00000000-0005-0000-0000-000073600000}"/>
    <cellStyle name="Normal 4 2 8 2 2 3 2" xfId="24758" xr:uid="{00000000-0005-0000-0000-000074600000}"/>
    <cellStyle name="Normal 4 2 8 2 2 3 3" xfId="24759" xr:uid="{00000000-0005-0000-0000-000075600000}"/>
    <cellStyle name="Normal 4 2 8 2 2 3 4" xfId="24760" xr:uid="{00000000-0005-0000-0000-000076600000}"/>
    <cellStyle name="Normal 4 2 8 2 2 4" xfId="24761" xr:uid="{00000000-0005-0000-0000-000077600000}"/>
    <cellStyle name="Normal 4 2 8 2 2 5" xfId="24762" xr:uid="{00000000-0005-0000-0000-000078600000}"/>
    <cellStyle name="Normal 4 2 8 2 2 6" xfId="24763" xr:uid="{00000000-0005-0000-0000-000079600000}"/>
    <cellStyle name="Normal 4 2 8 2 3" xfId="24764" xr:uid="{00000000-0005-0000-0000-00007A600000}"/>
    <cellStyle name="Normal 4 2 8 2 3 2" xfId="24765" xr:uid="{00000000-0005-0000-0000-00007B600000}"/>
    <cellStyle name="Normal 4 2 8 2 3 3" xfId="24766" xr:uid="{00000000-0005-0000-0000-00007C600000}"/>
    <cellStyle name="Normal 4 2 8 2 3 4" xfId="24767" xr:uid="{00000000-0005-0000-0000-00007D600000}"/>
    <cellStyle name="Normal 4 2 8 2 4" xfId="24768" xr:uid="{00000000-0005-0000-0000-00007E600000}"/>
    <cellStyle name="Normal 4 2 8 2 4 2" xfId="24769" xr:uid="{00000000-0005-0000-0000-00007F600000}"/>
    <cellStyle name="Normal 4 2 8 2 4 3" xfId="24770" xr:uid="{00000000-0005-0000-0000-000080600000}"/>
    <cellStyle name="Normal 4 2 8 2 4 4" xfId="24771" xr:uid="{00000000-0005-0000-0000-000081600000}"/>
    <cellStyle name="Normal 4 2 8 2 5" xfId="24772" xr:uid="{00000000-0005-0000-0000-000082600000}"/>
    <cellStyle name="Normal 4 2 8 2 5 2" xfId="24773" xr:uid="{00000000-0005-0000-0000-000083600000}"/>
    <cellStyle name="Normal 4 2 8 2 5 3" xfId="24774" xr:uid="{00000000-0005-0000-0000-000084600000}"/>
    <cellStyle name="Normal 4 2 8 2 5 4" xfId="24775" xr:uid="{00000000-0005-0000-0000-000085600000}"/>
    <cellStyle name="Normal 4 2 8 2 6" xfId="24776" xr:uid="{00000000-0005-0000-0000-000086600000}"/>
    <cellStyle name="Normal 4 2 8 2 6 2" xfId="24777" xr:uid="{00000000-0005-0000-0000-000087600000}"/>
    <cellStyle name="Normal 4 2 8 2 6 3" xfId="24778" xr:uid="{00000000-0005-0000-0000-000088600000}"/>
    <cellStyle name="Normal 4 2 8 2 6 4" xfId="24779" xr:uid="{00000000-0005-0000-0000-000089600000}"/>
    <cellStyle name="Normal 4 2 8 2 7" xfId="24780" xr:uid="{00000000-0005-0000-0000-00008A600000}"/>
    <cellStyle name="Normal 4 2 8 2 7 2" xfId="24781" xr:uid="{00000000-0005-0000-0000-00008B600000}"/>
    <cellStyle name="Normal 4 2 8 2 7 3" xfId="24782" xr:uid="{00000000-0005-0000-0000-00008C600000}"/>
    <cellStyle name="Normal 4 2 8 2 7 4" xfId="24783" xr:uid="{00000000-0005-0000-0000-00008D600000}"/>
    <cellStyle name="Normal 4 2 8 2 8" xfId="24784" xr:uid="{00000000-0005-0000-0000-00008E600000}"/>
    <cellStyle name="Normal 4 2 8 2 9" xfId="24785" xr:uid="{00000000-0005-0000-0000-00008F600000}"/>
    <cellStyle name="Normal 4 2 8 3" xfId="24786" xr:uid="{00000000-0005-0000-0000-000090600000}"/>
    <cellStyle name="Normal 4 2 8 3 2" xfId="24787" xr:uid="{00000000-0005-0000-0000-000091600000}"/>
    <cellStyle name="Normal 4 2 8 3 2 2" xfId="24788" xr:uid="{00000000-0005-0000-0000-000092600000}"/>
    <cellStyle name="Normal 4 2 8 3 2 3" xfId="24789" xr:uid="{00000000-0005-0000-0000-000093600000}"/>
    <cellStyle name="Normal 4 2 8 3 2 4" xfId="24790" xr:uid="{00000000-0005-0000-0000-000094600000}"/>
    <cellStyle name="Normal 4 2 8 3 3" xfId="24791" xr:uid="{00000000-0005-0000-0000-000095600000}"/>
    <cellStyle name="Normal 4 2 8 3 3 2" xfId="24792" xr:uid="{00000000-0005-0000-0000-000096600000}"/>
    <cellStyle name="Normal 4 2 8 3 3 3" xfId="24793" xr:uid="{00000000-0005-0000-0000-000097600000}"/>
    <cellStyle name="Normal 4 2 8 3 3 4" xfId="24794" xr:uid="{00000000-0005-0000-0000-000098600000}"/>
    <cellStyle name="Normal 4 2 8 3 4" xfId="24795" xr:uid="{00000000-0005-0000-0000-000099600000}"/>
    <cellStyle name="Normal 4 2 8 3 5" xfId="24796" xr:uid="{00000000-0005-0000-0000-00009A600000}"/>
    <cellStyle name="Normal 4 2 8 3 6" xfId="24797" xr:uid="{00000000-0005-0000-0000-00009B600000}"/>
    <cellStyle name="Normal 4 2 8 4" xfId="24798" xr:uid="{00000000-0005-0000-0000-00009C600000}"/>
    <cellStyle name="Normal 4 2 8 4 2" xfId="24799" xr:uid="{00000000-0005-0000-0000-00009D600000}"/>
    <cellStyle name="Normal 4 2 8 4 3" xfId="24800" xr:uid="{00000000-0005-0000-0000-00009E600000}"/>
    <cellStyle name="Normal 4 2 8 4 4" xfId="24801" xr:uid="{00000000-0005-0000-0000-00009F600000}"/>
    <cellStyle name="Normal 4 2 8 5" xfId="24802" xr:uid="{00000000-0005-0000-0000-0000A0600000}"/>
    <cellStyle name="Normal 4 2 8 5 2" xfId="24803" xr:uid="{00000000-0005-0000-0000-0000A1600000}"/>
    <cellStyle name="Normal 4 2 8 5 3" xfId="24804" xr:uid="{00000000-0005-0000-0000-0000A2600000}"/>
    <cellStyle name="Normal 4 2 8 5 4" xfId="24805" xr:uid="{00000000-0005-0000-0000-0000A3600000}"/>
    <cellStyle name="Normal 4 2 8 6" xfId="24806" xr:uid="{00000000-0005-0000-0000-0000A4600000}"/>
    <cellStyle name="Normal 4 2 8 6 2" xfId="24807" xr:uid="{00000000-0005-0000-0000-0000A5600000}"/>
    <cellStyle name="Normal 4 2 8 6 3" xfId="24808" xr:uid="{00000000-0005-0000-0000-0000A6600000}"/>
    <cellStyle name="Normal 4 2 8 6 4" xfId="24809" xr:uid="{00000000-0005-0000-0000-0000A7600000}"/>
    <cellStyle name="Normal 4 2 8 7" xfId="24810" xr:uid="{00000000-0005-0000-0000-0000A8600000}"/>
    <cellStyle name="Normal 4 2 8 7 2" xfId="24811" xr:uid="{00000000-0005-0000-0000-0000A9600000}"/>
    <cellStyle name="Normal 4 2 8 7 3" xfId="24812" xr:uid="{00000000-0005-0000-0000-0000AA600000}"/>
    <cellStyle name="Normal 4 2 8 7 4" xfId="24813" xr:uid="{00000000-0005-0000-0000-0000AB600000}"/>
    <cellStyle name="Normal 4 2 8 8" xfId="24814" xr:uid="{00000000-0005-0000-0000-0000AC600000}"/>
    <cellStyle name="Normal 4 2 8 8 2" xfId="24815" xr:uid="{00000000-0005-0000-0000-0000AD600000}"/>
    <cellStyle name="Normal 4 2 8 8 3" xfId="24816" xr:uid="{00000000-0005-0000-0000-0000AE600000}"/>
    <cellStyle name="Normal 4 2 8 8 4" xfId="24817" xr:uid="{00000000-0005-0000-0000-0000AF600000}"/>
    <cellStyle name="Normal 4 2 8 9" xfId="24818" xr:uid="{00000000-0005-0000-0000-0000B0600000}"/>
    <cellStyle name="Normal 4 2 8 9 2" xfId="24819" xr:uid="{00000000-0005-0000-0000-0000B1600000}"/>
    <cellStyle name="Normal 4 2 8 9 3" xfId="24820" xr:uid="{00000000-0005-0000-0000-0000B2600000}"/>
    <cellStyle name="Normal 4 2 8 9 4" xfId="24821" xr:uid="{00000000-0005-0000-0000-0000B3600000}"/>
    <cellStyle name="Normal 4 2 9" xfId="24822" xr:uid="{00000000-0005-0000-0000-0000B4600000}"/>
    <cellStyle name="Normal 4 2 9 10" xfId="24823" xr:uid="{00000000-0005-0000-0000-0000B5600000}"/>
    <cellStyle name="Normal 4 2 9 11" xfId="24824" xr:uid="{00000000-0005-0000-0000-0000B6600000}"/>
    <cellStyle name="Normal 4 2 9 12" xfId="24825" xr:uid="{00000000-0005-0000-0000-0000B7600000}"/>
    <cellStyle name="Normal 4 2 9 2" xfId="24826" xr:uid="{00000000-0005-0000-0000-0000B8600000}"/>
    <cellStyle name="Normal 4 2 9 2 2" xfId="24827" xr:uid="{00000000-0005-0000-0000-0000B9600000}"/>
    <cellStyle name="Normal 4 2 9 2 2 2" xfId="24828" xr:uid="{00000000-0005-0000-0000-0000BA600000}"/>
    <cellStyle name="Normal 4 2 9 2 2 3" xfId="24829" xr:uid="{00000000-0005-0000-0000-0000BB600000}"/>
    <cellStyle name="Normal 4 2 9 2 2 4" xfId="24830" xr:uid="{00000000-0005-0000-0000-0000BC600000}"/>
    <cellStyle name="Normal 4 2 9 2 3" xfId="24831" xr:uid="{00000000-0005-0000-0000-0000BD600000}"/>
    <cellStyle name="Normal 4 2 9 2 3 2" xfId="24832" xr:uid="{00000000-0005-0000-0000-0000BE600000}"/>
    <cellStyle name="Normal 4 2 9 2 3 3" xfId="24833" xr:uid="{00000000-0005-0000-0000-0000BF600000}"/>
    <cellStyle name="Normal 4 2 9 2 3 4" xfId="24834" xr:uid="{00000000-0005-0000-0000-0000C0600000}"/>
    <cellStyle name="Normal 4 2 9 2 4" xfId="24835" xr:uid="{00000000-0005-0000-0000-0000C1600000}"/>
    <cellStyle name="Normal 4 2 9 2 5" xfId="24836" xr:uid="{00000000-0005-0000-0000-0000C2600000}"/>
    <cellStyle name="Normal 4 2 9 2 6" xfId="24837" xr:uid="{00000000-0005-0000-0000-0000C3600000}"/>
    <cellStyle name="Normal 4 2 9 3" xfId="24838" xr:uid="{00000000-0005-0000-0000-0000C4600000}"/>
    <cellStyle name="Normal 4 2 9 3 2" xfId="24839" xr:uid="{00000000-0005-0000-0000-0000C5600000}"/>
    <cellStyle name="Normal 4 2 9 3 3" xfId="24840" xr:uid="{00000000-0005-0000-0000-0000C6600000}"/>
    <cellStyle name="Normal 4 2 9 3 4" xfId="24841" xr:uid="{00000000-0005-0000-0000-0000C7600000}"/>
    <cellStyle name="Normal 4 2 9 4" xfId="24842" xr:uid="{00000000-0005-0000-0000-0000C8600000}"/>
    <cellStyle name="Normal 4 2 9 4 2" xfId="24843" xr:uid="{00000000-0005-0000-0000-0000C9600000}"/>
    <cellStyle name="Normal 4 2 9 4 3" xfId="24844" xr:uid="{00000000-0005-0000-0000-0000CA600000}"/>
    <cellStyle name="Normal 4 2 9 4 4" xfId="24845" xr:uid="{00000000-0005-0000-0000-0000CB600000}"/>
    <cellStyle name="Normal 4 2 9 5" xfId="24846" xr:uid="{00000000-0005-0000-0000-0000CC600000}"/>
    <cellStyle name="Normal 4 2 9 5 2" xfId="24847" xr:uid="{00000000-0005-0000-0000-0000CD600000}"/>
    <cellStyle name="Normal 4 2 9 5 3" xfId="24848" xr:uid="{00000000-0005-0000-0000-0000CE600000}"/>
    <cellStyle name="Normal 4 2 9 5 4" xfId="24849" xr:uid="{00000000-0005-0000-0000-0000CF600000}"/>
    <cellStyle name="Normal 4 2 9 6" xfId="24850" xr:uid="{00000000-0005-0000-0000-0000D0600000}"/>
    <cellStyle name="Normal 4 2 9 6 2" xfId="24851" xr:uid="{00000000-0005-0000-0000-0000D1600000}"/>
    <cellStyle name="Normal 4 2 9 6 3" xfId="24852" xr:uid="{00000000-0005-0000-0000-0000D2600000}"/>
    <cellStyle name="Normal 4 2 9 6 4" xfId="24853" xr:uid="{00000000-0005-0000-0000-0000D3600000}"/>
    <cellStyle name="Normal 4 2 9 7" xfId="24854" xr:uid="{00000000-0005-0000-0000-0000D4600000}"/>
    <cellStyle name="Normal 4 2 9 7 2" xfId="24855" xr:uid="{00000000-0005-0000-0000-0000D5600000}"/>
    <cellStyle name="Normal 4 2 9 7 3" xfId="24856" xr:uid="{00000000-0005-0000-0000-0000D6600000}"/>
    <cellStyle name="Normal 4 2 9 7 4" xfId="24857" xr:uid="{00000000-0005-0000-0000-0000D7600000}"/>
    <cellStyle name="Normal 4 2 9 8" xfId="24858" xr:uid="{00000000-0005-0000-0000-0000D8600000}"/>
    <cellStyle name="Normal 4 2 9 9" xfId="24859" xr:uid="{00000000-0005-0000-0000-0000D9600000}"/>
    <cellStyle name="Normal 4 2_II_02_05_1314" xfId="24860" xr:uid="{00000000-0005-0000-0000-0000DA600000}"/>
    <cellStyle name="Normal 4 3" xfId="60" xr:uid="{00000000-0005-0000-0000-0000DB600000}"/>
    <cellStyle name="Normal 4 3 2" xfId="24861" xr:uid="{00000000-0005-0000-0000-0000DC600000}"/>
    <cellStyle name="Normal 4 4" xfId="55" xr:uid="{00000000-0005-0000-0000-0000DD600000}"/>
    <cellStyle name="Normal 4 4 2" xfId="24862" xr:uid="{00000000-0005-0000-0000-0000DE600000}"/>
    <cellStyle name="Normal 4 5" xfId="24863" xr:uid="{00000000-0005-0000-0000-0000DF600000}"/>
    <cellStyle name="Normal 4 5 2" xfId="24864" xr:uid="{00000000-0005-0000-0000-0000E0600000}"/>
    <cellStyle name="Normal 4 5 3" xfId="39154" xr:uid="{00000000-0005-0000-0000-0000E1600000}"/>
    <cellStyle name="Normal 4 6" xfId="24865" xr:uid="{00000000-0005-0000-0000-0000E2600000}"/>
    <cellStyle name="Normal 4 6 2" xfId="24866" xr:uid="{00000000-0005-0000-0000-0000E3600000}"/>
    <cellStyle name="Normal 4 6 2 2" xfId="39062" xr:uid="{00000000-0005-0000-0000-0000E4600000}"/>
    <cellStyle name="Normal 4 6 3" xfId="39063" xr:uid="{00000000-0005-0000-0000-0000E5600000}"/>
    <cellStyle name="Normal 4 7" xfId="24867" xr:uid="{00000000-0005-0000-0000-0000E6600000}"/>
    <cellStyle name="Normal 4 7 2" xfId="24868" xr:uid="{00000000-0005-0000-0000-0000E7600000}"/>
    <cellStyle name="Normal 4 8" xfId="24869" xr:uid="{00000000-0005-0000-0000-0000E8600000}"/>
    <cellStyle name="Normal 4 8 2" xfId="24870" xr:uid="{00000000-0005-0000-0000-0000E9600000}"/>
    <cellStyle name="Normal 4 9" xfId="24871" xr:uid="{00000000-0005-0000-0000-0000EA600000}"/>
    <cellStyle name="Normal 4_II_02_05_1314" xfId="24872" xr:uid="{00000000-0005-0000-0000-0000EB600000}"/>
    <cellStyle name="Normal 40" xfId="24873" xr:uid="{00000000-0005-0000-0000-0000EC600000}"/>
    <cellStyle name="Normal 40 10" xfId="24874" xr:uid="{00000000-0005-0000-0000-0000ED600000}"/>
    <cellStyle name="Normal 40 11" xfId="24875" xr:uid="{00000000-0005-0000-0000-0000EE600000}"/>
    <cellStyle name="Normal 40 12" xfId="24876" xr:uid="{00000000-0005-0000-0000-0000EF600000}"/>
    <cellStyle name="Normal 40 2" xfId="24877" xr:uid="{00000000-0005-0000-0000-0000F0600000}"/>
    <cellStyle name="Normal 40 2 2" xfId="24878" xr:uid="{00000000-0005-0000-0000-0000F1600000}"/>
    <cellStyle name="Normal 40 2 2 2" xfId="24879" xr:uid="{00000000-0005-0000-0000-0000F2600000}"/>
    <cellStyle name="Normal 40 2 2 3" xfId="24880" xr:uid="{00000000-0005-0000-0000-0000F3600000}"/>
    <cellStyle name="Normal 40 2 2 4" xfId="24881" xr:uid="{00000000-0005-0000-0000-0000F4600000}"/>
    <cellStyle name="Normal 40 2 3" xfId="24882" xr:uid="{00000000-0005-0000-0000-0000F5600000}"/>
    <cellStyle name="Normal 40 2 3 2" xfId="24883" xr:uid="{00000000-0005-0000-0000-0000F6600000}"/>
    <cellStyle name="Normal 40 2 3 3" xfId="24884" xr:uid="{00000000-0005-0000-0000-0000F7600000}"/>
    <cellStyle name="Normal 40 2 3 4" xfId="24885" xr:uid="{00000000-0005-0000-0000-0000F8600000}"/>
    <cellStyle name="Normal 40 2 4" xfId="24886" xr:uid="{00000000-0005-0000-0000-0000F9600000}"/>
    <cellStyle name="Normal 40 2 5" xfId="24887" xr:uid="{00000000-0005-0000-0000-0000FA600000}"/>
    <cellStyle name="Normal 40 2 6" xfId="24888" xr:uid="{00000000-0005-0000-0000-0000FB600000}"/>
    <cellStyle name="Normal 40 3" xfId="24889" xr:uid="{00000000-0005-0000-0000-0000FC600000}"/>
    <cellStyle name="Normal 40 3 2" xfId="24890" xr:uid="{00000000-0005-0000-0000-0000FD600000}"/>
    <cellStyle name="Normal 40 3 3" xfId="24891" xr:uid="{00000000-0005-0000-0000-0000FE600000}"/>
    <cellStyle name="Normal 40 3 4" xfId="24892" xr:uid="{00000000-0005-0000-0000-0000FF600000}"/>
    <cellStyle name="Normal 40 4" xfId="24893" xr:uid="{00000000-0005-0000-0000-000000610000}"/>
    <cellStyle name="Normal 40 4 2" xfId="24894" xr:uid="{00000000-0005-0000-0000-000001610000}"/>
    <cellStyle name="Normal 40 4 3" xfId="24895" xr:uid="{00000000-0005-0000-0000-000002610000}"/>
    <cellStyle name="Normal 40 4 4" xfId="24896" xr:uid="{00000000-0005-0000-0000-000003610000}"/>
    <cellStyle name="Normal 40 5" xfId="24897" xr:uid="{00000000-0005-0000-0000-000004610000}"/>
    <cellStyle name="Normal 40 5 2" xfId="24898" xr:uid="{00000000-0005-0000-0000-000005610000}"/>
    <cellStyle name="Normal 40 5 3" xfId="24899" xr:uid="{00000000-0005-0000-0000-000006610000}"/>
    <cellStyle name="Normal 40 5 4" xfId="24900" xr:uid="{00000000-0005-0000-0000-000007610000}"/>
    <cellStyle name="Normal 40 6" xfId="24901" xr:uid="{00000000-0005-0000-0000-000008610000}"/>
    <cellStyle name="Normal 40 6 2" xfId="24902" xr:uid="{00000000-0005-0000-0000-000009610000}"/>
    <cellStyle name="Normal 40 6 3" xfId="24903" xr:uid="{00000000-0005-0000-0000-00000A610000}"/>
    <cellStyle name="Normal 40 6 4" xfId="24904" xr:uid="{00000000-0005-0000-0000-00000B610000}"/>
    <cellStyle name="Normal 40 7" xfId="24905" xr:uid="{00000000-0005-0000-0000-00000C610000}"/>
    <cellStyle name="Normal 40 7 2" xfId="24906" xr:uid="{00000000-0005-0000-0000-00000D610000}"/>
    <cellStyle name="Normal 40 7 3" xfId="24907" xr:uid="{00000000-0005-0000-0000-00000E610000}"/>
    <cellStyle name="Normal 40 7 4" xfId="24908" xr:uid="{00000000-0005-0000-0000-00000F610000}"/>
    <cellStyle name="Normal 40 8" xfId="24909" xr:uid="{00000000-0005-0000-0000-000010610000}"/>
    <cellStyle name="Normal 40 9" xfId="24910" xr:uid="{00000000-0005-0000-0000-000011610000}"/>
    <cellStyle name="Normal 41" xfId="24911" xr:uid="{00000000-0005-0000-0000-000012610000}"/>
    <cellStyle name="Normal 41 10" xfId="24912" xr:uid="{00000000-0005-0000-0000-000013610000}"/>
    <cellStyle name="Normal 41 11" xfId="24913" xr:uid="{00000000-0005-0000-0000-000014610000}"/>
    <cellStyle name="Normal 41 12" xfId="24914" xr:uid="{00000000-0005-0000-0000-000015610000}"/>
    <cellStyle name="Normal 41 2" xfId="24915" xr:uid="{00000000-0005-0000-0000-000016610000}"/>
    <cellStyle name="Normal 41 2 2" xfId="24916" xr:uid="{00000000-0005-0000-0000-000017610000}"/>
    <cellStyle name="Normal 41 2 2 2" xfId="24917" xr:uid="{00000000-0005-0000-0000-000018610000}"/>
    <cellStyle name="Normal 41 2 2 3" xfId="24918" xr:uid="{00000000-0005-0000-0000-000019610000}"/>
    <cellStyle name="Normal 41 2 2 4" xfId="24919" xr:uid="{00000000-0005-0000-0000-00001A610000}"/>
    <cellStyle name="Normal 41 2 3" xfId="24920" xr:uid="{00000000-0005-0000-0000-00001B610000}"/>
    <cellStyle name="Normal 41 2 3 2" xfId="24921" xr:uid="{00000000-0005-0000-0000-00001C610000}"/>
    <cellStyle name="Normal 41 2 3 3" xfId="24922" xr:uid="{00000000-0005-0000-0000-00001D610000}"/>
    <cellStyle name="Normal 41 2 3 4" xfId="24923" xr:uid="{00000000-0005-0000-0000-00001E610000}"/>
    <cellStyle name="Normal 41 2 4" xfId="24924" xr:uid="{00000000-0005-0000-0000-00001F610000}"/>
    <cellStyle name="Normal 41 2 5" xfId="24925" xr:uid="{00000000-0005-0000-0000-000020610000}"/>
    <cellStyle name="Normal 41 2 6" xfId="24926" xr:uid="{00000000-0005-0000-0000-000021610000}"/>
    <cellStyle name="Normal 41 3" xfId="24927" xr:uid="{00000000-0005-0000-0000-000022610000}"/>
    <cellStyle name="Normal 41 3 2" xfId="24928" xr:uid="{00000000-0005-0000-0000-000023610000}"/>
    <cellStyle name="Normal 41 3 3" xfId="24929" xr:uid="{00000000-0005-0000-0000-000024610000}"/>
    <cellStyle name="Normal 41 3 4" xfId="24930" xr:uid="{00000000-0005-0000-0000-000025610000}"/>
    <cellStyle name="Normal 41 4" xfId="24931" xr:uid="{00000000-0005-0000-0000-000026610000}"/>
    <cellStyle name="Normal 41 4 2" xfId="24932" xr:uid="{00000000-0005-0000-0000-000027610000}"/>
    <cellStyle name="Normal 41 4 3" xfId="24933" xr:uid="{00000000-0005-0000-0000-000028610000}"/>
    <cellStyle name="Normal 41 4 4" xfId="24934" xr:uid="{00000000-0005-0000-0000-000029610000}"/>
    <cellStyle name="Normal 41 5" xfId="24935" xr:uid="{00000000-0005-0000-0000-00002A610000}"/>
    <cellStyle name="Normal 41 5 2" xfId="24936" xr:uid="{00000000-0005-0000-0000-00002B610000}"/>
    <cellStyle name="Normal 41 5 3" xfId="24937" xr:uid="{00000000-0005-0000-0000-00002C610000}"/>
    <cellStyle name="Normal 41 5 4" xfId="24938" xr:uid="{00000000-0005-0000-0000-00002D610000}"/>
    <cellStyle name="Normal 41 6" xfId="24939" xr:uid="{00000000-0005-0000-0000-00002E610000}"/>
    <cellStyle name="Normal 41 6 2" xfId="24940" xr:uid="{00000000-0005-0000-0000-00002F610000}"/>
    <cellStyle name="Normal 41 6 3" xfId="24941" xr:uid="{00000000-0005-0000-0000-000030610000}"/>
    <cellStyle name="Normal 41 6 4" xfId="24942" xr:uid="{00000000-0005-0000-0000-000031610000}"/>
    <cellStyle name="Normal 41 7" xfId="24943" xr:uid="{00000000-0005-0000-0000-000032610000}"/>
    <cellStyle name="Normal 41 7 2" xfId="24944" xr:uid="{00000000-0005-0000-0000-000033610000}"/>
    <cellStyle name="Normal 41 7 3" xfId="24945" xr:uid="{00000000-0005-0000-0000-000034610000}"/>
    <cellStyle name="Normal 41 7 4" xfId="24946" xr:uid="{00000000-0005-0000-0000-000035610000}"/>
    <cellStyle name="Normal 41 8" xfId="24947" xr:uid="{00000000-0005-0000-0000-000036610000}"/>
    <cellStyle name="Normal 41 9" xfId="24948" xr:uid="{00000000-0005-0000-0000-000037610000}"/>
    <cellStyle name="Normal 42" xfId="24949" xr:uid="{00000000-0005-0000-0000-000038610000}"/>
    <cellStyle name="Normal 42 10" xfId="24950" xr:uid="{00000000-0005-0000-0000-000039610000}"/>
    <cellStyle name="Normal 42 11" xfId="24951" xr:uid="{00000000-0005-0000-0000-00003A610000}"/>
    <cellStyle name="Normal 42 12" xfId="24952" xr:uid="{00000000-0005-0000-0000-00003B610000}"/>
    <cellStyle name="Normal 42 2" xfId="24953" xr:uid="{00000000-0005-0000-0000-00003C610000}"/>
    <cellStyle name="Normal 42 2 2" xfId="24954" xr:uid="{00000000-0005-0000-0000-00003D610000}"/>
    <cellStyle name="Normal 42 2 2 2" xfId="24955" xr:uid="{00000000-0005-0000-0000-00003E610000}"/>
    <cellStyle name="Normal 42 2 2 3" xfId="24956" xr:uid="{00000000-0005-0000-0000-00003F610000}"/>
    <cellStyle name="Normal 42 2 2 4" xfId="24957" xr:uid="{00000000-0005-0000-0000-000040610000}"/>
    <cellStyle name="Normal 42 2 3" xfId="24958" xr:uid="{00000000-0005-0000-0000-000041610000}"/>
    <cellStyle name="Normal 42 2 3 2" xfId="24959" xr:uid="{00000000-0005-0000-0000-000042610000}"/>
    <cellStyle name="Normal 42 2 3 3" xfId="24960" xr:uid="{00000000-0005-0000-0000-000043610000}"/>
    <cellStyle name="Normal 42 2 3 4" xfId="24961" xr:uid="{00000000-0005-0000-0000-000044610000}"/>
    <cellStyle name="Normal 42 2 4" xfId="24962" xr:uid="{00000000-0005-0000-0000-000045610000}"/>
    <cellStyle name="Normal 42 2 5" xfId="24963" xr:uid="{00000000-0005-0000-0000-000046610000}"/>
    <cellStyle name="Normal 42 2 6" xfId="24964" xr:uid="{00000000-0005-0000-0000-000047610000}"/>
    <cellStyle name="Normal 42 3" xfId="24965" xr:uid="{00000000-0005-0000-0000-000048610000}"/>
    <cellStyle name="Normal 42 3 2" xfId="24966" xr:uid="{00000000-0005-0000-0000-000049610000}"/>
    <cellStyle name="Normal 42 3 3" xfId="24967" xr:uid="{00000000-0005-0000-0000-00004A610000}"/>
    <cellStyle name="Normal 42 3 4" xfId="24968" xr:uid="{00000000-0005-0000-0000-00004B610000}"/>
    <cellStyle name="Normal 42 4" xfId="24969" xr:uid="{00000000-0005-0000-0000-00004C610000}"/>
    <cellStyle name="Normal 42 4 2" xfId="24970" xr:uid="{00000000-0005-0000-0000-00004D610000}"/>
    <cellStyle name="Normal 42 4 3" xfId="24971" xr:uid="{00000000-0005-0000-0000-00004E610000}"/>
    <cellStyle name="Normal 42 4 4" xfId="24972" xr:uid="{00000000-0005-0000-0000-00004F610000}"/>
    <cellStyle name="Normal 42 5" xfId="24973" xr:uid="{00000000-0005-0000-0000-000050610000}"/>
    <cellStyle name="Normal 42 5 2" xfId="24974" xr:uid="{00000000-0005-0000-0000-000051610000}"/>
    <cellStyle name="Normal 42 5 3" xfId="24975" xr:uid="{00000000-0005-0000-0000-000052610000}"/>
    <cellStyle name="Normal 42 5 4" xfId="24976" xr:uid="{00000000-0005-0000-0000-000053610000}"/>
    <cellStyle name="Normal 42 6" xfId="24977" xr:uid="{00000000-0005-0000-0000-000054610000}"/>
    <cellStyle name="Normal 42 6 2" xfId="24978" xr:uid="{00000000-0005-0000-0000-000055610000}"/>
    <cellStyle name="Normal 42 6 3" xfId="24979" xr:uid="{00000000-0005-0000-0000-000056610000}"/>
    <cellStyle name="Normal 42 6 4" xfId="24980" xr:uid="{00000000-0005-0000-0000-000057610000}"/>
    <cellStyle name="Normal 42 7" xfId="24981" xr:uid="{00000000-0005-0000-0000-000058610000}"/>
    <cellStyle name="Normal 42 7 2" xfId="24982" xr:uid="{00000000-0005-0000-0000-000059610000}"/>
    <cellStyle name="Normal 42 7 3" xfId="24983" xr:uid="{00000000-0005-0000-0000-00005A610000}"/>
    <cellStyle name="Normal 42 7 4" xfId="24984" xr:uid="{00000000-0005-0000-0000-00005B610000}"/>
    <cellStyle name="Normal 42 8" xfId="24985" xr:uid="{00000000-0005-0000-0000-00005C610000}"/>
    <cellStyle name="Normal 42 9" xfId="24986" xr:uid="{00000000-0005-0000-0000-00005D610000}"/>
    <cellStyle name="Normal 43" xfId="24987" xr:uid="{00000000-0005-0000-0000-00005E610000}"/>
    <cellStyle name="Normal 43 2" xfId="24988" xr:uid="{00000000-0005-0000-0000-00005F610000}"/>
    <cellStyle name="Normal 43 2 2" xfId="24989" xr:uid="{00000000-0005-0000-0000-000060610000}"/>
    <cellStyle name="Normal 43 2 3" xfId="24990" xr:uid="{00000000-0005-0000-0000-000061610000}"/>
    <cellStyle name="Normal 43 2 4" xfId="24991" xr:uid="{00000000-0005-0000-0000-000062610000}"/>
    <cellStyle name="Normal 43 3" xfId="24992" xr:uid="{00000000-0005-0000-0000-000063610000}"/>
    <cellStyle name="Normal 43 3 2" xfId="24993" xr:uid="{00000000-0005-0000-0000-000064610000}"/>
    <cellStyle name="Normal 43 3 3" xfId="24994" xr:uid="{00000000-0005-0000-0000-000065610000}"/>
    <cellStyle name="Normal 43 3 4" xfId="24995" xr:uid="{00000000-0005-0000-0000-000066610000}"/>
    <cellStyle name="Normal 43 4" xfId="24996" xr:uid="{00000000-0005-0000-0000-000067610000}"/>
    <cellStyle name="Normal 43 4 2" xfId="24997" xr:uid="{00000000-0005-0000-0000-000068610000}"/>
    <cellStyle name="Normal 43 4 3" xfId="24998" xr:uid="{00000000-0005-0000-0000-000069610000}"/>
    <cellStyle name="Normal 43 4 4" xfId="24999" xr:uid="{00000000-0005-0000-0000-00006A610000}"/>
    <cellStyle name="Normal 43 5" xfId="25000" xr:uid="{00000000-0005-0000-0000-00006B610000}"/>
    <cellStyle name="Normal 43 5 2" xfId="25001" xr:uid="{00000000-0005-0000-0000-00006C610000}"/>
    <cellStyle name="Normal 43 5 3" xfId="25002" xr:uid="{00000000-0005-0000-0000-00006D610000}"/>
    <cellStyle name="Normal 43 5 4" xfId="25003" xr:uid="{00000000-0005-0000-0000-00006E610000}"/>
    <cellStyle name="Normal 43 6" xfId="25004" xr:uid="{00000000-0005-0000-0000-00006F610000}"/>
    <cellStyle name="Normal 43 7" xfId="25005" xr:uid="{00000000-0005-0000-0000-000070610000}"/>
    <cellStyle name="Normal 43 8" xfId="25006" xr:uid="{00000000-0005-0000-0000-000071610000}"/>
    <cellStyle name="Normal 44" xfId="25007" xr:uid="{00000000-0005-0000-0000-000072610000}"/>
    <cellStyle name="Normal 44 2" xfId="25008" xr:uid="{00000000-0005-0000-0000-000073610000}"/>
    <cellStyle name="Normal 44 3" xfId="25009" xr:uid="{00000000-0005-0000-0000-000074610000}"/>
    <cellStyle name="Normal 44 4" xfId="25010" xr:uid="{00000000-0005-0000-0000-000075610000}"/>
    <cellStyle name="Normal 45" xfId="25011" xr:uid="{00000000-0005-0000-0000-000076610000}"/>
    <cellStyle name="Normal 46" xfId="25012" xr:uid="{00000000-0005-0000-0000-000077610000}"/>
    <cellStyle name="Normal 47" xfId="25013" xr:uid="{00000000-0005-0000-0000-000078610000}"/>
    <cellStyle name="Normal 48" xfId="25014" xr:uid="{00000000-0005-0000-0000-000079610000}"/>
    <cellStyle name="Normal 49" xfId="25015" xr:uid="{00000000-0005-0000-0000-00007A610000}"/>
    <cellStyle name="Normal 5" xfId="13" xr:uid="{00000000-0005-0000-0000-00007B610000}"/>
    <cellStyle name="Normal 5 10" xfId="25016" xr:uid="{00000000-0005-0000-0000-00007C610000}"/>
    <cellStyle name="Normal 5 10 10" xfId="25017" xr:uid="{00000000-0005-0000-0000-00007D610000}"/>
    <cellStyle name="Normal 5 10 10 2" xfId="25018" xr:uid="{00000000-0005-0000-0000-00007E610000}"/>
    <cellStyle name="Normal 5 10 10 3" xfId="25019" xr:uid="{00000000-0005-0000-0000-00007F610000}"/>
    <cellStyle name="Normal 5 10 10 4" xfId="25020" xr:uid="{00000000-0005-0000-0000-000080610000}"/>
    <cellStyle name="Normal 5 10 11" xfId="25021" xr:uid="{00000000-0005-0000-0000-000081610000}"/>
    <cellStyle name="Normal 5 10 11 2" xfId="25022" xr:uid="{00000000-0005-0000-0000-000082610000}"/>
    <cellStyle name="Normal 5 10 11 3" xfId="25023" xr:uid="{00000000-0005-0000-0000-000083610000}"/>
    <cellStyle name="Normal 5 10 11 4" xfId="25024" xr:uid="{00000000-0005-0000-0000-000084610000}"/>
    <cellStyle name="Normal 5 10 12" xfId="25025" xr:uid="{00000000-0005-0000-0000-000085610000}"/>
    <cellStyle name="Normal 5 10 12 2" xfId="25026" xr:uid="{00000000-0005-0000-0000-000086610000}"/>
    <cellStyle name="Normal 5 10 12 3" xfId="25027" xr:uid="{00000000-0005-0000-0000-000087610000}"/>
    <cellStyle name="Normal 5 10 12 4" xfId="25028" xr:uid="{00000000-0005-0000-0000-000088610000}"/>
    <cellStyle name="Normal 5 10 13" xfId="25029" xr:uid="{00000000-0005-0000-0000-000089610000}"/>
    <cellStyle name="Normal 5 10 13 2" xfId="25030" xr:uid="{00000000-0005-0000-0000-00008A610000}"/>
    <cellStyle name="Normal 5 10 13 3" xfId="25031" xr:uid="{00000000-0005-0000-0000-00008B610000}"/>
    <cellStyle name="Normal 5 10 13 4" xfId="25032" xr:uid="{00000000-0005-0000-0000-00008C610000}"/>
    <cellStyle name="Normal 5 10 14" xfId="25033" xr:uid="{00000000-0005-0000-0000-00008D610000}"/>
    <cellStyle name="Normal 5 10 15" xfId="25034" xr:uid="{00000000-0005-0000-0000-00008E610000}"/>
    <cellStyle name="Normal 5 10 16" xfId="25035" xr:uid="{00000000-0005-0000-0000-00008F610000}"/>
    <cellStyle name="Normal 5 10 17" xfId="25036" xr:uid="{00000000-0005-0000-0000-000090610000}"/>
    <cellStyle name="Normal 5 10 18" xfId="25037" xr:uid="{00000000-0005-0000-0000-000091610000}"/>
    <cellStyle name="Normal 5 10 19" xfId="25038" xr:uid="{00000000-0005-0000-0000-000092610000}"/>
    <cellStyle name="Normal 5 10 2" xfId="25039" xr:uid="{00000000-0005-0000-0000-000093610000}"/>
    <cellStyle name="Normal 5 10 2 10" xfId="25040" xr:uid="{00000000-0005-0000-0000-000094610000}"/>
    <cellStyle name="Normal 5 10 2 11" xfId="25041" xr:uid="{00000000-0005-0000-0000-000095610000}"/>
    <cellStyle name="Normal 5 10 2 12" xfId="25042" xr:uid="{00000000-0005-0000-0000-000096610000}"/>
    <cellStyle name="Normal 5 10 2 13" xfId="25043" xr:uid="{00000000-0005-0000-0000-000097610000}"/>
    <cellStyle name="Normal 5 10 2 14" xfId="25044" xr:uid="{00000000-0005-0000-0000-000098610000}"/>
    <cellStyle name="Normal 5 10 2 2" xfId="25045" xr:uid="{00000000-0005-0000-0000-000099610000}"/>
    <cellStyle name="Normal 5 10 2 2 10" xfId="25046" xr:uid="{00000000-0005-0000-0000-00009A610000}"/>
    <cellStyle name="Normal 5 10 2 2 11" xfId="25047" xr:uid="{00000000-0005-0000-0000-00009B610000}"/>
    <cellStyle name="Normal 5 10 2 2 12" xfId="25048" xr:uid="{00000000-0005-0000-0000-00009C610000}"/>
    <cellStyle name="Normal 5 10 2 2 2" xfId="25049" xr:uid="{00000000-0005-0000-0000-00009D610000}"/>
    <cellStyle name="Normal 5 10 2 2 2 2" xfId="25050" xr:uid="{00000000-0005-0000-0000-00009E610000}"/>
    <cellStyle name="Normal 5 10 2 2 2 2 2" xfId="25051" xr:uid="{00000000-0005-0000-0000-00009F610000}"/>
    <cellStyle name="Normal 5 10 2 2 2 2 3" xfId="25052" xr:uid="{00000000-0005-0000-0000-0000A0610000}"/>
    <cellStyle name="Normal 5 10 2 2 2 2 4" xfId="25053" xr:uid="{00000000-0005-0000-0000-0000A1610000}"/>
    <cellStyle name="Normal 5 10 2 2 2 3" xfId="25054" xr:uid="{00000000-0005-0000-0000-0000A2610000}"/>
    <cellStyle name="Normal 5 10 2 2 2 3 2" xfId="25055" xr:uid="{00000000-0005-0000-0000-0000A3610000}"/>
    <cellStyle name="Normal 5 10 2 2 2 3 3" xfId="25056" xr:uid="{00000000-0005-0000-0000-0000A4610000}"/>
    <cellStyle name="Normal 5 10 2 2 2 3 4" xfId="25057" xr:uid="{00000000-0005-0000-0000-0000A5610000}"/>
    <cellStyle name="Normal 5 10 2 2 2 4" xfId="25058" xr:uid="{00000000-0005-0000-0000-0000A6610000}"/>
    <cellStyle name="Normal 5 10 2 2 2 5" xfId="25059" xr:uid="{00000000-0005-0000-0000-0000A7610000}"/>
    <cellStyle name="Normal 5 10 2 2 2 6" xfId="25060" xr:uid="{00000000-0005-0000-0000-0000A8610000}"/>
    <cellStyle name="Normal 5 10 2 2 3" xfId="25061" xr:uid="{00000000-0005-0000-0000-0000A9610000}"/>
    <cellStyle name="Normal 5 10 2 2 3 2" xfId="25062" xr:uid="{00000000-0005-0000-0000-0000AA610000}"/>
    <cellStyle name="Normal 5 10 2 2 3 3" xfId="25063" xr:uid="{00000000-0005-0000-0000-0000AB610000}"/>
    <cellStyle name="Normal 5 10 2 2 3 4" xfId="25064" xr:uid="{00000000-0005-0000-0000-0000AC610000}"/>
    <cellStyle name="Normal 5 10 2 2 4" xfId="25065" xr:uid="{00000000-0005-0000-0000-0000AD610000}"/>
    <cellStyle name="Normal 5 10 2 2 4 2" xfId="25066" xr:uid="{00000000-0005-0000-0000-0000AE610000}"/>
    <cellStyle name="Normal 5 10 2 2 4 3" xfId="25067" xr:uid="{00000000-0005-0000-0000-0000AF610000}"/>
    <cellStyle name="Normal 5 10 2 2 4 4" xfId="25068" xr:uid="{00000000-0005-0000-0000-0000B0610000}"/>
    <cellStyle name="Normal 5 10 2 2 5" xfId="25069" xr:uid="{00000000-0005-0000-0000-0000B1610000}"/>
    <cellStyle name="Normal 5 10 2 2 5 2" xfId="25070" xr:uid="{00000000-0005-0000-0000-0000B2610000}"/>
    <cellStyle name="Normal 5 10 2 2 5 3" xfId="25071" xr:uid="{00000000-0005-0000-0000-0000B3610000}"/>
    <cellStyle name="Normal 5 10 2 2 5 4" xfId="25072" xr:uid="{00000000-0005-0000-0000-0000B4610000}"/>
    <cellStyle name="Normal 5 10 2 2 6" xfId="25073" xr:uid="{00000000-0005-0000-0000-0000B5610000}"/>
    <cellStyle name="Normal 5 10 2 2 6 2" xfId="25074" xr:uid="{00000000-0005-0000-0000-0000B6610000}"/>
    <cellStyle name="Normal 5 10 2 2 6 3" xfId="25075" xr:uid="{00000000-0005-0000-0000-0000B7610000}"/>
    <cellStyle name="Normal 5 10 2 2 6 4" xfId="25076" xr:uid="{00000000-0005-0000-0000-0000B8610000}"/>
    <cellStyle name="Normal 5 10 2 2 7" xfId="25077" xr:uid="{00000000-0005-0000-0000-0000B9610000}"/>
    <cellStyle name="Normal 5 10 2 2 7 2" xfId="25078" xr:uid="{00000000-0005-0000-0000-0000BA610000}"/>
    <cellStyle name="Normal 5 10 2 2 7 3" xfId="25079" xr:uid="{00000000-0005-0000-0000-0000BB610000}"/>
    <cellStyle name="Normal 5 10 2 2 7 4" xfId="25080" xr:uid="{00000000-0005-0000-0000-0000BC610000}"/>
    <cellStyle name="Normal 5 10 2 2 8" xfId="25081" xr:uid="{00000000-0005-0000-0000-0000BD610000}"/>
    <cellStyle name="Normal 5 10 2 2 9" xfId="25082" xr:uid="{00000000-0005-0000-0000-0000BE610000}"/>
    <cellStyle name="Normal 5 10 2 3" xfId="25083" xr:uid="{00000000-0005-0000-0000-0000BF610000}"/>
    <cellStyle name="Normal 5 10 2 3 2" xfId="25084" xr:uid="{00000000-0005-0000-0000-0000C0610000}"/>
    <cellStyle name="Normal 5 10 2 3 2 2" xfId="25085" xr:uid="{00000000-0005-0000-0000-0000C1610000}"/>
    <cellStyle name="Normal 5 10 2 3 2 3" xfId="25086" xr:uid="{00000000-0005-0000-0000-0000C2610000}"/>
    <cellStyle name="Normal 5 10 2 3 2 4" xfId="25087" xr:uid="{00000000-0005-0000-0000-0000C3610000}"/>
    <cellStyle name="Normal 5 10 2 3 3" xfId="25088" xr:uid="{00000000-0005-0000-0000-0000C4610000}"/>
    <cellStyle name="Normal 5 10 2 3 3 2" xfId="25089" xr:uid="{00000000-0005-0000-0000-0000C5610000}"/>
    <cellStyle name="Normal 5 10 2 3 3 3" xfId="25090" xr:uid="{00000000-0005-0000-0000-0000C6610000}"/>
    <cellStyle name="Normal 5 10 2 3 3 4" xfId="25091" xr:uid="{00000000-0005-0000-0000-0000C7610000}"/>
    <cellStyle name="Normal 5 10 2 3 4" xfId="25092" xr:uid="{00000000-0005-0000-0000-0000C8610000}"/>
    <cellStyle name="Normal 5 10 2 3 5" xfId="25093" xr:uid="{00000000-0005-0000-0000-0000C9610000}"/>
    <cellStyle name="Normal 5 10 2 3 6" xfId="25094" xr:uid="{00000000-0005-0000-0000-0000CA610000}"/>
    <cellStyle name="Normal 5 10 2 4" xfId="25095" xr:uid="{00000000-0005-0000-0000-0000CB610000}"/>
    <cellStyle name="Normal 5 10 2 4 2" xfId="25096" xr:uid="{00000000-0005-0000-0000-0000CC610000}"/>
    <cellStyle name="Normal 5 10 2 4 3" xfId="25097" xr:uid="{00000000-0005-0000-0000-0000CD610000}"/>
    <cellStyle name="Normal 5 10 2 4 4" xfId="25098" xr:uid="{00000000-0005-0000-0000-0000CE610000}"/>
    <cellStyle name="Normal 5 10 2 5" xfId="25099" xr:uid="{00000000-0005-0000-0000-0000CF610000}"/>
    <cellStyle name="Normal 5 10 2 5 2" xfId="25100" xr:uid="{00000000-0005-0000-0000-0000D0610000}"/>
    <cellStyle name="Normal 5 10 2 5 3" xfId="25101" xr:uid="{00000000-0005-0000-0000-0000D1610000}"/>
    <cellStyle name="Normal 5 10 2 5 4" xfId="25102" xr:uid="{00000000-0005-0000-0000-0000D2610000}"/>
    <cellStyle name="Normal 5 10 2 6" xfId="25103" xr:uid="{00000000-0005-0000-0000-0000D3610000}"/>
    <cellStyle name="Normal 5 10 2 6 2" xfId="25104" xr:uid="{00000000-0005-0000-0000-0000D4610000}"/>
    <cellStyle name="Normal 5 10 2 6 3" xfId="25105" xr:uid="{00000000-0005-0000-0000-0000D5610000}"/>
    <cellStyle name="Normal 5 10 2 6 4" xfId="25106" xr:uid="{00000000-0005-0000-0000-0000D6610000}"/>
    <cellStyle name="Normal 5 10 2 7" xfId="25107" xr:uid="{00000000-0005-0000-0000-0000D7610000}"/>
    <cellStyle name="Normal 5 10 2 7 2" xfId="25108" xr:uid="{00000000-0005-0000-0000-0000D8610000}"/>
    <cellStyle name="Normal 5 10 2 7 3" xfId="25109" xr:uid="{00000000-0005-0000-0000-0000D9610000}"/>
    <cellStyle name="Normal 5 10 2 7 4" xfId="25110" xr:uid="{00000000-0005-0000-0000-0000DA610000}"/>
    <cellStyle name="Normal 5 10 2 8" xfId="25111" xr:uid="{00000000-0005-0000-0000-0000DB610000}"/>
    <cellStyle name="Normal 5 10 2 8 2" xfId="25112" xr:uid="{00000000-0005-0000-0000-0000DC610000}"/>
    <cellStyle name="Normal 5 10 2 8 3" xfId="25113" xr:uid="{00000000-0005-0000-0000-0000DD610000}"/>
    <cellStyle name="Normal 5 10 2 8 4" xfId="25114" xr:uid="{00000000-0005-0000-0000-0000DE610000}"/>
    <cellStyle name="Normal 5 10 2 9" xfId="25115" xr:uid="{00000000-0005-0000-0000-0000DF610000}"/>
    <cellStyle name="Normal 5 10 2 9 2" xfId="25116" xr:uid="{00000000-0005-0000-0000-0000E0610000}"/>
    <cellStyle name="Normal 5 10 2 9 3" xfId="25117" xr:uid="{00000000-0005-0000-0000-0000E1610000}"/>
    <cellStyle name="Normal 5 10 2 9 4" xfId="25118" xr:uid="{00000000-0005-0000-0000-0000E2610000}"/>
    <cellStyle name="Normal 5 10 20" xfId="25119" xr:uid="{00000000-0005-0000-0000-0000E3610000}"/>
    <cellStyle name="Normal 5 10 3" xfId="25120" xr:uid="{00000000-0005-0000-0000-0000E4610000}"/>
    <cellStyle name="Normal 5 10 3 10" xfId="25121" xr:uid="{00000000-0005-0000-0000-0000E5610000}"/>
    <cellStyle name="Normal 5 10 3 11" xfId="25122" xr:uid="{00000000-0005-0000-0000-0000E6610000}"/>
    <cellStyle name="Normal 5 10 3 12" xfId="25123" xr:uid="{00000000-0005-0000-0000-0000E7610000}"/>
    <cellStyle name="Normal 5 10 3 13" xfId="25124" xr:uid="{00000000-0005-0000-0000-0000E8610000}"/>
    <cellStyle name="Normal 5 10 3 14" xfId="25125" xr:uid="{00000000-0005-0000-0000-0000E9610000}"/>
    <cellStyle name="Normal 5 10 3 2" xfId="25126" xr:uid="{00000000-0005-0000-0000-0000EA610000}"/>
    <cellStyle name="Normal 5 10 3 2 10" xfId="25127" xr:uid="{00000000-0005-0000-0000-0000EB610000}"/>
    <cellStyle name="Normal 5 10 3 2 11" xfId="25128" xr:uid="{00000000-0005-0000-0000-0000EC610000}"/>
    <cellStyle name="Normal 5 10 3 2 12" xfId="25129" xr:uid="{00000000-0005-0000-0000-0000ED610000}"/>
    <cellStyle name="Normal 5 10 3 2 2" xfId="25130" xr:uid="{00000000-0005-0000-0000-0000EE610000}"/>
    <cellStyle name="Normal 5 10 3 2 2 2" xfId="25131" xr:uid="{00000000-0005-0000-0000-0000EF610000}"/>
    <cellStyle name="Normal 5 10 3 2 2 2 2" xfId="25132" xr:uid="{00000000-0005-0000-0000-0000F0610000}"/>
    <cellStyle name="Normal 5 10 3 2 2 2 3" xfId="25133" xr:uid="{00000000-0005-0000-0000-0000F1610000}"/>
    <cellStyle name="Normal 5 10 3 2 2 2 4" xfId="25134" xr:uid="{00000000-0005-0000-0000-0000F2610000}"/>
    <cellStyle name="Normal 5 10 3 2 2 3" xfId="25135" xr:uid="{00000000-0005-0000-0000-0000F3610000}"/>
    <cellStyle name="Normal 5 10 3 2 2 3 2" xfId="25136" xr:uid="{00000000-0005-0000-0000-0000F4610000}"/>
    <cellStyle name="Normal 5 10 3 2 2 3 3" xfId="25137" xr:uid="{00000000-0005-0000-0000-0000F5610000}"/>
    <cellStyle name="Normal 5 10 3 2 2 3 4" xfId="25138" xr:uid="{00000000-0005-0000-0000-0000F6610000}"/>
    <cellStyle name="Normal 5 10 3 2 2 4" xfId="25139" xr:uid="{00000000-0005-0000-0000-0000F7610000}"/>
    <cellStyle name="Normal 5 10 3 2 2 5" xfId="25140" xr:uid="{00000000-0005-0000-0000-0000F8610000}"/>
    <cellStyle name="Normal 5 10 3 2 2 6" xfId="25141" xr:uid="{00000000-0005-0000-0000-0000F9610000}"/>
    <cellStyle name="Normal 5 10 3 2 3" xfId="25142" xr:uid="{00000000-0005-0000-0000-0000FA610000}"/>
    <cellStyle name="Normal 5 10 3 2 3 2" xfId="25143" xr:uid="{00000000-0005-0000-0000-0000FB610000}"/>
    <cellStyle name="Normal 5 10 3 2 3 3" xfId="25144" xr:uid="{00000000-0005-0000-0000-0000FC610000}"/>
    <cellStyle name="Normal 5 10 3 2 3 4" xfId="25145" xr:uid="{00000000-0005-0000-0000-0000FD610000}"/>
    <cellStyle name="Normal 5 10 3 2 4" xfId="25146" xr:uid="{00000000-0005-0000-0000-0000FE610000}"/>
    <cellStyle name="Normal 5 10 3 2 4 2" xfId="25147" xr:uid="{00000000-0005-0000-0000-0000FF610000}"/>
    <cellStyle name="Normal 5 10 3 2 4 3" xfId="25148" xr:uid="{00000000-0005-0000-0000-000000620000}"/>
    <cellStyle name="Normal 5 10 3 2 4 4" xfId="25149" xr:uid="{00000000-0005-0000-0000-000001620000}"/>
    <cellStyle name="Normal 5 10 3 2 5" xfId="25150" xr:uid="{00000000-0005-0000-0000-000002620000}"/>
    <cellStyle name="Normal 5 10 3 2 5 2" xfId="25151" xr:uid="{00000000-0005-0000-0000-000003620000}"/>
    <cellStyle name="Normal 5 10 3 2 5 3" xfId="25152" xr:uid="{00000000-0005-0000-0000-000004620000}"/>
    <cellStyle name="Normal 5 10 3 2 5 4" xfId="25153" xr:uid="{00000000-0005-0000-0000-000005620000}"/>
    <cellStyle name="Normal 5 10 3 2 6" xfId="25154" xr:uid="{00000000-0005-0000-0000-000006620000}"/>
    <cellStyle name="Normal 5 10 3 2 6 2" xfId="25155" xr:uid="{00000000-0005-0000-0000-000007620000}"/>
    <cellStyle name="Normal 5 10 3 2 6 3" xfId="25156" xr:uid="{00000000-0005-0000-0000-000008620000}"/>
    <cellStyle name="Normal 5 10 3 2 6 4" xfId="25157" xr:uid="{00000000-0005-0000-0000-000009620000}"/>
    <cellStyle name="Normal 5 10 3 2 7" xfId="25158" xr:uid="{00000000-0005-0000-0000-00000A620000}"/>
    <cellStyle name="Normal 5 10 3 2 7 2" xfId="25159" xr:uid="{00000000-0005-0000-0000-00000B620000}"/>
    <cellStyle name="Normal 5 10 3 2 7 3" xfId="25160" xr:uid="{00000000-0005-0000-0000-00000C620000}"/>
    <cellStyle name="Normal 5 10 3 2 7 4" xfId="25161" xr:uid="{00000000-0005-0000-0000-00000D620000}"/>
    <cellStyle name="Normal 5 10 3 2 8" xfId="25162" xr:uid="{00000000-0005-0000-0000-00000E620000}"/>
    <cellStyle name="Normal 5 10 3 2 9" xfId="25163" xr:uid="{00000000-0005-0000-0000-00000F620000}"/>
    <cellStyle name="Normal 5 10 3 3" xfId="25164" xr:uid="{00000000-0005-0000-0000-000010620000}"/>
    <cellStyle name="Normal 5 10 3 3 2" xfId="25165" xr:uid="{00000000-0005-0000-0000-000011620000}"/>
    <cellStyle name="Normal 5 10 3 3 2 2" xfId="25166" xr:uid="{00000000-0005-0000-0000-000012620000}"/>
    <cellStyle name="Normal 5 10 3 3 2 3" xfId="25167" xr:uid="{00000000-0005-0000-0000-000013620000}"/>
    <cellStyle name="Normal 5 10 3 3 2 4" xfId="25168" xr:uid="{00000000-0005-0000-0000-000014620000}"/>
    <cellStyle name="Normal 5 10 3 3 3" xfId="25169" xr:uid="{00000000-0005-0000-0000-000015620000}"/>
    <cellStyle name="Normal 5 10 3 3 3 2" xfId="25170" xr:uid="{00000000-0005-0000-0000-000016620000}"/>
    <cellStyle name="Normal 5 10 3 3 3 3" xfId="25171" xr:uid="{00000000-0005-0000-0000-000017620000}"/>
    <cellStyle name="Normal 5 10 3 3 3 4" xfId="25172" xr:uid="{00000000-0005-0000-0000-000018620000}"/>
    <cellStyle name="Normal 5 10 3 3 4" xfId="25173" xr:uid="{00000000-0005-0000-0000-000019620000}"/>
    <cellStyle name="Normal 5 10 3 3 5" xfId="25174" xr:uid="{00000000-0005-0000-0000-00001A620000}"/>
    <cellStyle name="Normal 5 10 3 3 6" xfId="25175" xr:uid="{00000000-0005-0000-0000-00001B620000}"/>
    <cellStyle name="Normal 5 10 3 4" xfId="25176" xr:uid="{00000000-0005-0000-0000-00001C620000}"/>
    <cellStyle name="Normal 5 10 3 4 2" xfId="25177" xr:uid="{00000000-0005-0000-0000-00001D620000}"/>
    <cellStyle name="Normal 5 10 3 4 3" xfId="25178" xr:uid="{00000000-0005-0000-0000-00001E620000}"/>
    <cellStyle name="Normal 5 10 3 4 4" xfId="25179" xr:uid="{00000000-0005-0000-0000-00001F620000}"/>
    <cellStyle name="Normal 5 10 3 5" xfId="25180" xr:uid="{00000000-0005-0000-0000-000020620000}"/>
    <cellStyle name="Normal 5 10 3 5 2" xfId="25181" xr:uid="{00000000-0005-0000-0000-000021620000}"/>
    <cellStyle name="Normal 5 10 3 5 3" xfId="25182" xr:uid="{00000000-0005-0000-0000-000022620000}"/>
    <cellStyle name="Normal 5 10 3 5 4" xfId="25183" xr:uid="{00000000-0005-0000-0000-000023620000}"/>
    <cellStyle name="Normal 5 10 3 6" xfId="25184" xr:uid="{00000000-0005-0000-0000-000024620000}"/>
    <cellStyle name="Normal 5 10 3 6 2" xfId="25185" xr:uid="{00000000-0005-0000-0000-000025620000}"/>
    <cellStyle name="Normal 5 10 3 6 3" xfId="25186" xr:uid="{00000000-0005-0000-0000-000026620000}"/>
    <cellStyle name="Normal 5 10 3 6 4" xfId="25187" xr:uid="{00000000-0005-0000-0000-000027620000}"/>
    <cellStyle name="Normal 5 10 3 7" xfId="25188" xr:uid="{00000000-0005-0000-0000-000028620000}"/>
    <cellStyle name="Normal 5 10 3 7 2" xfId="25189" xr:uid="{00000000-0005-0000-0000-000029620000}"/>
    <cellStyle name="Normal 5 10 3 7 3" xfId="25190" xr:uid="{00000000-0005-0000-0000-00002A620000}"/>
    <cellStyle name="Normal 5 10 3 7 4" xfId="25191" xr:uid="{00000000-0005-0000-0000-00002B620000}"/>
    <cellStyle name="Normal 5 10 3 8" xfId="25192" xr:uid="{00000000-0005-0000-0000-00002C620000}"/>
    <cellStyle name="Normal 5 10 3 8 2" xfId="25193" xr:uid="{00000000-0005-0000-0000-00002D620000}"/>
    <cellStyle name="Normal 5 10 3 8 3" xfId="25194" xr:uid="{00000000-0005-0000-0000-00002E620000}"/>
    <cellStyle name="Normal 5 10 3 8 4" xfId="25195" xr:uid="{00000000-0005-0000-0000-00002F620000}"/>
    <cellStyle name="Normal 5 10 3 9" xfId="25196" xr:uid="{00000000-0005-0000-0000-000030620000}"/>
    <cellStyle name="Normal 5 10 3 9 2" xfId="25197" xr:uid="{00000000-0005-0000-0000-000031620000}"/>
    <cellStyle name="Normal 5 10 3 9 3" xfId="25198" xr:uid="{00000000-0005-0000-0000-000032620000}"/>
    <cellStyle name="Normal 5 10 3 9 4" xfId="25199" xr:uid="{00000000-0005-0000-0000-000033620000}"/>
    <cellStyle name="Normal 5 10 4" xfId="25200" xr:uid="{00000000-0005-0000-0000-000034620000}"/>
    <cellStyle name="Normal 5 10 4 10" xfId="25201" xr:uid="{00000000-0005-0000-0000-000035620000}"/>
    <cellStyle name="Normal 5 10 4 11" xfId="25202" xr:uid="{00000000-0005-0000-0000-000036620000}"/>
    <cellStyle name="Normal 5 10 4 12" xfId="25203" xr:uid="{00000000-0005-0000-0000-000037620000}"/>
    <cellStyle name="Normal 5 10 4 2" xfId="25204" xr:uid="{00000000-0005-0000-0000-000038620000}"/>
    <cellStyle name="Normal 5 10 4 2 2" xfId="25205" xr:uid="{00000000-0005-0000-0000-000039620000}"/>
    <cellStyle name="Normal 5 10 4 2 2 2" xfId="25206" xr:uid="{00000000-0005-0000-0000-00003A620000}"/>
    <cellStyle name="Normal 5 10 4 2 2 3" xfId="25207" xr:uid="{00000000-0005-0000-0000-00003B620000}"/>
    <cellStyle name="Normal 5 10 4 2 2 4" xfId="25208" xr:uid="{00000000-0005-0000-0000-00003C620000}"/>
    <cellStyle name="Normal 5 10 4 2 3" xfId="25209" xr:uid="{00000000-0005-0000-0000-00003D620000}"/>
    <cellStyle name="Normal 5 10 4 2 3 2" xfId="25210" xr:uid="{00000000-0005-0000-0000-00003E620000}"/>
    <cellStyle name="Normal 5 10 4 2 3 3" xfId="25211" xr:uid="{00000000-0005-0000-0000-00003F620000}"/>
    <cellStyle name="Normal 5 10 4 2 3 4" xfId="25212" xr:uid="{00000000-0005-0000-0000-000040620000}"/>
    <cellStyle name="Normal 5 10 4 2 4" xfId="25213" xr:uid="{00000000-0005-0000-0000-000041620000}"/>
    <cellStyle name="Normal 5 10 4 2 5" xfId="25214" xr:uid="{00000000-0005-0000-0000-000042620000}"/>
    <cellStyle name="Normal 5 10 4 2 6" xfId="25215" xr:uid="{00000000-0005-0000-0000-000043620000}"/>
    <cellStyle name="Normal 5 10 4 3" xfId="25216" xr:uid="{00000000-0005-0000-0000-000044620000}"/>
    <cellStyle name="Normal 5 10 4 3 2" xfId="25217" xr:uid="{00000000-0005-0000-0000-000045620000}"/>
    <cellStyle name="Normal 5 10 4 3 3" xfId="25218" xr:uid="{00000000-0005-0000-0000-000046620000}"/>
    <cellStyle name="Normal 5 10 4 3 4" xfId="25219" xr:uid="{00000000-0005-0000-0000-000047620000}"/>
    <cellStyle name="Normal 5 10 4 4" xfId="25220" xr:uid="{00000000-0005-0000-0000-000048620000}"/>
    <cellStyle name="Normal 5 10 4 4 2" xfId="25221" xr:uid="{00000000-0005-0000-0000-000049620000}"/>
    <cellStyle name="Normal 5 10 4 4 3" xfId="25222" xr:uid="{00000000-0005-0000-0000-00004A620000}"/>
    <cellStyle name="Normal 5 10 4 4 4" xfId="25223" xr:uid="{00000000-0005-0000-0000-00004B620000}"/>
    <cellStyle name="Normal 5 10 4 5" xfId="25224" xr:uid="{00000000-0005-0000-0000-00004C620000}"/>
    <cellStyle name="Normal 5 10 4 5 2" xfId="25225" xr:uid="{00000000-0005-0000-0000-00004D620000}"/>
    <cellStyle name="Normal 5 10 4 5 3" xfId="25226" xr:uid="{00000000-0005-0000-0000-00004E620000}"/>
    <cellStyle name="Normal 5 10 4 5 4" xfId="25227" xr:uid="{00000000-0005-0000-0000-00004F620000}"/>
    <cellStyle name="Normal 5 10 4 6" xfId="25228" xr:uid="{00000000-0005-0000-0000-000050620000}"/>
    <cellStyle name="Normal 5 10 4 6 2" xfId="25229" xr:uid="{00000000-0005-0000-0000-000051620000}"/>
    <cellStyle name="Normal 5 10 4 6 3" xfId="25230" xr:uid="{00000000-0005-0000-0000-000052620000}"/>
    <cellStyle name="Normal 5 10 4 6 4" xfId="25231" xr:uid="{00000000-0005-0000-0000-000053620000}"/>
    <cellStyle name="Normal 5 10 4 7" xfId="25232" xr:uid="{00000000-0005-0000-0000-000054620000}"/>
    <cellStyle name="Normal 5 10 4 7 2" xfId="25233" xr:uid="{00000000-0005-0000-0000-000055620000}"/>
    <cellStyle name="Normal 5 10 4 7 3" xfId="25234" xr:uid="{00000000-0005-0000-0000-000056620000}"/>
    <cellStyle name="Normal 5 10 4 7 4" xfId="25235" xr:uid="{00000000-0005-0000-0000-000057620000}"/>
    <cellStyle name="Normal 5 10 4 8" xfId="25236" xr:uid="{00000000-0005-0000-0000-000058620000}"/>
    <cellStyle name="Normal 5 10 4 9" xfId="25237" xr:uid="{00000000-0005-0000-0000-000059620000}"/>
    <cellStyle name="Normal 5 10 5" xfId="25238" xr:uid="{00000000-0005-0000-0000-00005A620000}"/>
    <cellStyle name="Normal 5 10 5 10" xfId="25239" xr:uid="{00000000-0005-0000-0000-00005B620000}"/>
    <cellStyle name="Normal 5 10 5 11" xfId="25240" xr:uid="{00000000-0005-0000-0000-00005C620000}"/>
    <cellStyle name="Normal 5 10 5 12" xfId="25241" xr:uid="{00000000-0005-0000-0000-00005D620000}"/>
    <cellStyle name="Normal 5 10 5 2" xfId="25242" xr:uid="{00000000-0005-0000-0000-00005E620000}"/>
    <cellStyle name="Normal 5 10 5 2 2" xfId="25243" xr:uid="{00000000-0005-0000-0000-00005F620000}"/>
    <cellStyle name="Normal 5 10 5 2 2 2" xfId="25244" xr:uid="{00000000-0005-0000-0000-000060620000}"/>
    <cellStyle name="Normal 5 10 5 2 2 3" xfId="25245" xr:uid="{00000000-0005-0000-0000-000061620000}"/>
    <cellStyle name="Normal 5 10 5 2 2 4" xfId="25246" xr:uid="{00000000-0005-0000-0000-000062620000}"/>
    <cellStyle name="Normal 5 10 5 2 3" xfId="25247" xr:uid="{00000000-0005-0000-0000-000063620000}"/>
    <cellStyle name="Normal 5 10 5 2 3 2" xfId="25248" xr:uid="{00000000-0005-0000-0000-000064620000}"/>
    <cellStyle name="Normal 5 10 5 2 3 3" xfId="25249" xr:uid="{00000000-0005-0000-0000-000065620000}"/>
    <cellStyle name="Normal 5 10 5 2 3 4" xfId="25250" xr:uid="{00000000-0005-0000-0000-000066620000}"/>
    <cellStyle name="Normal 5 10 5 2 4" xfId="25251" xr:uid="{00000000-0005-0000-0000-000067620000}"/>
    <cellStyle name="Normal 5 10 5 2 5" xfId="25252" xr:uid="{00000000-0005-0000-0000-000068620000}"/>
    <cellStyle name="Normal 5 10 5 2 6" xfId="25253" xr:uid="{00000000-0005-0000-0000-000069620000}"/>
    <cellStyle name="Normal 5 10 5 3" xfId="25254" xr:uid="{00000000-0005-0000-0000-00006A620000}"/>
    <cellStyle name="Normal 5 10 5 3 2" xfId="25255" xr:uid="{00000000-0005-0000-0000-00006B620000}"/>
    <cellStyle name="Normal 5 10 5 3 3" xfId="25256" xr:uid="{00000000-0005-0000-0000-00006C620000}"/>
    <cellStyle name="Normal 5 10 5 3 4" xfId="25257" xr:uid="{00000000-0005-0000-0000-00006D620000}"/>
    <cellStyle name="Normal 5 10 5 4" xfId="25258" xr:uid="{00000000-0005-0000-0000-00006E620000}"/>
    <cellStyle name="Normal 5 10 5 4 2" xfId="25259" xr:uid="{00000000-0005-0000-0000-00006F620000}"/>
    <cellStyle name="Normal 5 10 5 4 3" xfId="25260" xr:uid="{00000000-0005-0000-0000-000070620000}"/>
    <cellStyle name="Normal 5 10 5 4 4" xfId="25261" xr:uid="{00000000-0005-0000-0000-000071620000}"/>
    <cellStyle name="Normal 5 10 5 5" xfId="25262" xr:uid="{00000000-0005-0000-0000-000072620000}"/>
    <cellStyle name="Normal 5 10 5 5 2" xfId="25263" xr:uid="{00000000-0005-0000-0000-000073620000}"/>
    <cellStyle name="Normal 5 10 5 5 3" xfId="25264" xr:uid="{00000000-0005-0000-0000-000074620000}"/>
    <cellStyle name="Normal 5 10 5 5 4" xfId="25265" xr:uid="{00000000-0005-0000-0000-000075620000}"/>
    <cellStyle name="Normal 5 10 5 6" xfId="25266" xr:uid="{00000000-0005-0000-0000-000076620000}"/>
    <cellStyle name="Normal 5 10 5 6 2" xfId="25267" xr:uid="{00000000-0005-0000-0000-000077620000}"/>
    <cellStyle name="Normal 5 10 5 6 3" xfId="25268" xr:uid="{00000000-0005-0000-0000-000078620000}"/>
    <cellStyle name="Normal 5 10 5 6 4" xfId="25269" xr:uid="{00000000-0005-0000-0000-000079620000}"/>
    <cellStyle name="Normal 5 10 5 7" xfId="25270" xr:uid="{00000000-0005-0000-0000-00007A620000}"/>
    <cellStyle name="Normal 5 10 5 7 2" xfId="25271" xr:uid="{00000000-0005-0000-0000-00007B620000}"/>
    <cellStyle name="Normal 5 10 5 7 3" xfId="25272" xr:uid="{00000000-0005-0000-0000-00007C620000}"/>
    <cellStyle name="Normal 5 10 5 7 4" xfId="25273" xr:uid="{00000000-0005-0000-0000-00007D620000}"/>
    <cellStyle name="Normal 5 10 5 8" xfId="25274" xr:uid="{00000000-0005-0000-0000-00007E620000}"/>
    <cellStyle name="Normal 5 10 5 9" xfId="25275" xr:uid="{00000000-0005-0000-0000-00007F620000}"/>
    <cellStyle name="Normal 5 10 6" xfId="25276" xr:uid="{00000000-0005-0000-0000-000080620000}"/>
    <cellStyle name="Normal 5 10 6 2" xfId="25277" xr:uid="{00000000-0005-0000-0000-000081620000}"/>
    <cellStyle name="Normal 5 10 6 2 2" xfId="25278" xr:uid="{00000000-0005-0000-0000-000082620000}"/>
    <cellStyle name="Normal 5 10 6 2 3" xfId="25279" xr:uid="{00000000-0005-0000-0000-000083620000}"/>
    <cellStyle name="Normal 5 10 6 2 4" xfId="25280" xr:uid="{00000000-0005-0000-0000-000084620000}"/>
    <cellStyle name="Normal 5 10 6 3" xfId="25281" xr:uid="{00000000-0005-0000-0000-000085620000}"/>
    <cellStyle name="Normal 5 10 6 3 2" xfId="25282" xr:uid="{00000000-0005-0000-0000-000086620000}"/>
    <cellStyle name="Normal 5 10 6 3 3" xfId="25283" xr:uid="{00000000-0005-0000-0000-000087620000}"/>
    <cellStyle name="Normal 5 10 6 3 4" xfId="25284" xr:uid="{00000000-0005-0000-0000-000088620000}"/>
    <cellStyle name="Normal 5 10 6 4" xfId="25285" xr:uid="{00000000-0005-0000-0000-000089620000}"/>
    <cellStyle name="Normal 5 10 6 4 2" xfId="25286" xr:uid="{00000000-0005-0000-0000-00008A620000}"/>
    <cellStyle name="Normal 5 10 6 4 3" xfId="25287" xr:uid="{00000000-0005-0000-0000-00008B620000}"/>
    <cellStyle name="Normal 5 10 6 4 4" xfId="25288" xr:uid="{00000000-0005-0000-0000-00008C620000}"/>
    <cellStyle name="Normal 5 10 6 5" xfId="25289" xr:uid="{00000000-0005-0000-0000-00008D620000}"/>
    <cellStyle name="Normal 5 10 6 5 2" xfId="25290" xr:uid="{00000000-0005-0000-0000-00008E620000}"/>
    <cellStyle name="Normal 5 10 6 5 3" xfId="25291" xr:uid="{00000000-0005-0000-0000-00008F620000}"/>
    <cellStyle name="Normal 5 10 6 5 4" xfId="25292" xr:uid="{00000000-0005-0000-0000-000090620000}"/>
    <cellStyle name="Normal 5 10 6 6" xfId="25293" xr:uid="{00000000-0005-0000-0000-000091620000}"/>
    <cellStyle name="Normal 5 10 6 7" xfId="25294" xr:uid="{00000000-0005-0000-0000-000092620000}"/>
    <cellStyle name="Normal 5 10 6 8" xfId="25295" xr:uid="{00000000-0005-0000-0000-000093620000}"/>
    <cellStyle name="Normal 5 10 7" xfId="25296" xr:uid="{00000000-0005-0000-0000-000094620000}"/>
    <cellStyle name="Normal 5 10 7 2" xfId="25297" xr:uid="{00000000-0005-0000-0000-000095620000}"/>
    <cellStyle name="Normal 5 10 7 3" xfId="25298" xr:uid="{00000000-0005-0000-0000-000096620000}"/>
    <cellStyle name="Normal 5 10 7 4" xfId="25299" xr:uid="{00000000-0005-0000-0000-000097620000}"/>
    <cellStyle name="Normal 5 10 8" xfId="25300" xr:uid="{00000000-0005-0000-0000-000098620000}"/>
    <cellStyle name="Normal 5 10 8 2" xfId="25301" xr:uid="{00000000-0005-0000-0000-000099620000}"/>
    <cellStyle name="Normal 5 10 8 3" xfId="25302" xr:uid="{00000000-0005-0000-0000-00009A620000}"/>
    <cellStyle name="Normal 5 10 8 4" xfId="25303" xr:uid="{00000000-0005-0000-0000-00009B620000}"/>
    <cellStyle name="Normal 5 10 9" xfId="25304" xr:uid="{00000000-0005-0000-0000-00009C620000}"/>
    <cellStyle name="Normal 5 10 9 2" xfId="25305" xr:uid="{00000000-0005-0000-0000-00009D620000}"/>
    <cellStyle name="Normal 5 10 9 3" xfId="25306" xr:uid="{00000000-0005-0000-0000-00009E620000}"/>
    <cellStyle name="Normal 5 10 9 4" xfId="25307" xr:uid="{00000000-0005-0000-0000-00009F620000}"/>
    <cellStyle name="Normal 5 11" xfId="25308" xr:uid="{00000000-0005-0000-0000-0000A0620000}"/>
    <cellStyle name="Normal 5 11 10" xfId="25309" xr:uid="{00000000-0005-0000-0000-0000A1620000}"/>
    <cellStyle name="Normal 5 11 10 2" xfId="25310" xr:uid="{00000000-0005-0000-0000-0000A2620000}"/>
    <cellStyle name="Normal 5 11 10 3" xfId="25311" xr:uid="{00000000-0005-0000-0000-0000A3620000}"/>
    <cellStyle name="Normal 5 11 10 4" xfId="25312" xr:uid="{00000000-0005-0000-0000-0000A4620000}"/>
    <cellStyle name="Normal 5 11 11" xfId="25313" xr:uid="{00000000-0005-0000-0000-0000A5620000}"/>
    <cellStyle name="Normal 5 11 11 2" xfId="25314" xr:uid="{00000000-0005-0000-0000-0000A6620000}"/>
    <cellStyle name="Normal 5 11 11 3" xfId="25315" xr:uid="{00000000-0005-0000-0000-0000A7620000}"/>
    <cellStyle name="Normal 5 11 11 4" xfId="25316" xr:uid="{00000000-0005-0000-0000-0000A8620000}"/>
    <cellStyle name="Normal 5 11 12" xfId="25317" xr:uid="{00000000-0005-0000-0000-0000A9620000}"/>
    <cellStyle name="Normal 5 11 12 2" xfId="25318" xr:uid="{00000000-0005-0000-0000-0000AA620000}"/>
    <cellStyle name="Normal 5 11 12 3" xfId="25319" xr:uid="{00000000-0005-0000-0000-0000AB620000}"/>
    <cellStyle name="Normal 5 11 12 4" xfId="25320" xr:uid="{00000000-0005-0000-0000-0000AC620000}"/>
    <cellStyle name="Normal 5 11 13" xfId="25321" xr:uid="{00000000-0005-0000-0000-0000AD620000}"/>
    <cellStyle name="Normal 5 11 13 2" xfId="25322" xr:uid="{00000000-0005-0000-0000-0000AE620000}"/>
    <cellStyle name="Normal 5 11 13 3" xfId="25323" xr:uid="{00000000-0005-0000-0000-0000AF620000}"/>
    <cellStyle name="Normal 5 11 13 4" xfId="25324" xr:uid="{00000000-0005-0000-0000-0000B0620000}"/>
    <cellStyle name="Normal 5 11 14" xfId="25325" xr:uid="{00000000-0005-0000-0000-0000B1620000}"/>
    <cellStyle name="Normal 5 11 15" xfId="25326" xr:uid="{00000000-0005-0000-0000-0000B2620000}"/>
    <cellStyle name="Normal 5 11 16" xfId="25327" xr:uid="{00000000-0005-0000-0000-0000B3620000}"/>
    <cellStyle name="Normal 5 11 17" xfId="25328" xr:uid="{00000000-0005-0000-0000-0000B4620000}"/>
    <cellStyle name="Normal 5 11 18" xfId="25329" xr:uid="{00000000-0005-0000-0000-0000B5620000}"/>
    <cellStyle name="Normal 5 11 19" xfId="25330" xr:uid="{00000000-0005-0000-0000-0000B6620000}"/>
    <cellStyle name="Normal 5 11 2" xfId="25331" xr:uid="{00000000-0005-0000-0000-0000B7620000}"/>
    <cellStyle name="Normal 5 11 2 10" xfId="25332" xr:uid="{00000000-0005-0000-0000-0000B8620000}"/>
    <cellStyle name="Normal 5 11 2 11" xfId="25333" xr:uid="{00000000-0005-0000-0000-0000B9620000}"/>
    <cellStyle name="Normal 5 11 2 12" xfId="25334" xr:uid="{00000000-0005-0000-0000-0000BA620000}"/>
    <cellStyle name="Normal 5 11 2 13" xfId="25335" xr:uid="{00000000-0005-0000-0000-0000BB620000}"/>
    <cellStyle name="Normal 5 11 2 14" xfId="25336" xr:uid="{00000000-0005-0000-0000-0000BC620000}"/>
    <cellStyle name="Normal 5 11 2 2" xfId="25337" xr:uid="{00000000-0005-0000-0000-0000BD620000}"/>
    <cellStyle name="Normal 5 11 2 2 10" xfId="25338" xr:uid="{00000000-0005-0000-0000-0000BE620000}"/>
    <cellStyle name="Normal 5 11 2 2 11" xfId="25339" xr:uid="{00000000-0005-0000-0000-0000BF620000}"/>
    <cellStyle name="Normal 5 11 2 2 12" xfId="25340" xr:uid="{00000000-0005-0000-0000-0000C0620000}"/>
    <cellStyle name="Normal 5 11 2 2 2" xfId="25341" xr:uid="{00000000-0005-0000-0000-0000C1620000}"/>
    <cellStyle name="Normal 5 11 2 2 2 2" xfId="25342" xr:uid="{00000000-0005-0000-0000-0000C2620000}"/>
    <cellStyle name="Normal 5 11 2 2 2 2 2" xfId="25343" xr:uid="{00000000-0005-0000-0000-0000C3620000}"/>
    <cellStyle name="Normal 5 11 2 2 2 2 3" xfId="25344" xr:uid="{00000000-0005-0000-0000-0000C4620000}"/>
    <cellStyle name="Normal 5 11 2 2 2 2 4" xfId="25345" xr:uid="{00000000-0005-0000-0000-0000C5620000}"/>
    <cellStyle name="Normal 5 11 2 2 2 3" xfId="25346" xr:uid="{00000000-0005-0000-0000-0000C6620000}"/>
    <cellStyle name="Normal 5 11 2 2 2 3 2" xfId="25347" xr:uid="{00000000-0005-0000-0000-0000C7620000}"/>
    <cellStyle name="Normal 5 11 2 2 2 3 3" xfId="25348" xr:uid="{00000000-0005-0000-0000-0000C8620000}"/>
    <cellStyle name="Normal 5 11 2 2 2 3 4" xfId="25349" xr:uid="{00000000-0005-0000-0000-0000C9620000}"/>
    <cellStyle name="Normal 5 11 2 2 2 4" xfId="25350" xr:uid="{00000000-0005-0000-0000-0000CA620000}"/>
    <cellStyle name="Normal 5 11 2 2 2 5" xfId="25351" xr:uid="{00000000-0005-0000-0000-0000CB620000}"/>
    <cellStyle name="Normal 5 11 2 2 2 6" xfId="25352" xr:uid="{00000000-0005-0000-0000-0000CC620000}"/>
    <cellStyle name="Normal 5 11 2 2 3" xfId="25353" xr:uid="{00000000-0005-0000-0000-0000CD620000}"/>
    <cellStyle name="Normal 5 11 2 2 3 2" xfId="25354" xr:uid="{00000000-0005-0000-0000-0000CE620000}"/>
    <cellStyle name="Normal 5 11 2 2 3 3" xfId="25355" xr:uid="{00000000-0005-0000-0000-0000CF620000}"/>
    <cellStyle name="Normal 5 11 2 2 3 4" xfId="25356" xr:uid="{00000000-0005-0000-0000-0000D0620000}"/>
    <cellStyle name="Normal 5 11 2 2 4" xfId="25357" xr:uid="{00000000-0005-0000-0000-0000D1620000}"/>
    <cellStyle name="Normal 5 11 2 2 4 2" xfId="25358" xr:uid="{00000000-0005-0000-0000-0000D2620000}"/>
    <cellStyle name="Normal 5 11 2 2 4 3" xfId="25359" xr:uid="{00000000-0005-0000-0000-0000D3620000}"/>
    <cellStyle name="Normal 5 11 2 2 4 4" xfId="25360" xr:uid="{00000000-0005-0000-0000-0000D4620000}"/>
    <cellStyle name="Normal 5 11 2 2 5" xfId="25361" xr:uid="{00000000-0005-0000-0000-0000D5620000}"/>
    <cellStyle name="Normal 5 11 2 2 5 2" xfId="25362" xr:uid="{00000000-0005-0000-0000-0000D6620000}"/>
    <cellStyle name="Normal 5 11 2 2 5 3" xfId="25363" xr:uid="{00000000-0005-0000-0000-0000D7620000}"/>
    <cellStyle name="Normal 5 11 2 2 5 4" xfId="25364" xr:uid="{00000000-0005-0000-0000-0000D8620000}"/>
    <cellStyle name="Normal 5 11 2 2 6" xfId="25365" xr:uid="{00000000-0005-0000-0000-0000D9620000}"/>
    <cellStyle name="Normal 5 11 2 2 6 2" xfId="25366" xr:uid="{00000000-0005-0000-0000-0000DA620000}"/>
    <cellStyle name="Normal 5 11 2 2 6 3" xfId="25367" xr:uid="{00000000-0005-0000-0000-0000DB620000}"/>
    <cellStyle name="Normal 5 11 2 2 6 4" xfId="25368" xr:uid="{00000000-0005-0000-0000-0000DC620000}"/>
    <cellStyle name="Normal 5 11 2 2 7" xfId="25369" xr:uid="{00000000-0005-0000-0000-0000DD620000}"/>
    <cellStyle name="Normal 5 11 2 2 7 2" xfId="25370" xr:uid="{00000000-0005-0000-0000-0000DE620000}"/>
    <cellStyle name="Normal 5 11 2 2 7 3" xfId="25371" xr:uid="{00000000-0005-0000-0000-0000DF620000}"/>
    <cellStyle name="Normal 5 11 2 2 7 4" xfId="25372" xr:uid="{00000000-0005-0000-0000-0000E0620000}"/>
    <cellStyle name="Normal 5 11 2 2 8" xfId="25373" xr:uid="{00000000-0005-0000-0000-0000E1620000}"/>
    <cellStyle name="Normal 5 11 2 2 9" xfId="25374" xr:uid="{00000000-0005-0000-0000-0000E2620000}"/>
    <cellStyle name="Normal 5 11 2 3" xfId="25375" xr:uid="{00000000-0005-0000-0000-0000E3620000}"/>
    <cellStyle name="Normal 5 11 2 3 2" xfId="25376" xr:uid="{00000000-0005-0000-0000-0000E4620000}"/>
    <cellStyle name="Normal 5 11 2 3 2 2" xfId="25377" xr:uid="{00000000-0005-0000-0000-0000E5620000}"/>
    <cellStyle name="Normal 5 11 2 3 2 3" xfId="25378" xr:uid="{00000000-0005-0000-0000-0000E6620000}"/>
    <cellStyle name="Normal 5 11 2 3 2 4" xfId="25379" xr:uid="{00000000-0005-0000-0000-0000E7620000}"/>
    <cellStyle name="Normal 5 11 2 3 3" xfId="25380" xr:uid="{00000000-0005-0000-0000-0000E8620000}"/>
    <cellStyle name="Normal 5 11 2 3 3 2" xfId="25381" xr:uid="{00000000-0005-0000-0000-0000E9620000}"/>
    <cellStyle name="Normal 5 11 2 3 3 3" xfId="25382" xr:uid="{00000000-0005-0000-0000-0000EA620000}"/>
    <cellStyle name="Normal 5 11 2 3 3 4" xfId="25383" xr:uid="{00000000-0005-0000-0000-0000EB620000}"/>
    <cellStyle name="Normal 5 11 2 3 4" xfId="25384" xr:uid="{00000000-0005-0000-0000-0000EC620000}"/>
    <cellStyle name="Normal 5 11 2 3 5" xfId="25385" xr:uid="{00000000-0005-0000-0000-0000ED620000}"/>
    <cellStyle name="Normal 5 11 2 3 6" xfId="25386" xr:uid="{00000000-0005-0000-0000-0000EE620000}"/>
    <cellStyle name="Normal 5 11 2 4" xfId="25387" xr:uid="{00000000-0005-0000-0000-0000EF620000}"/>
    <cellStyle name="Normal 5 11 2 4 2" xfId="25388" xr:uid="{00000000-0005-0000-0000-0000F0620000}"/>
    <cellStyle name="Normal 5 11 2 4 3" xfId="25389" xr:uid="{00000000-0005-0000-0000-0000F1620000}"/>
    <cellStyle name="Normal 5 11 2 4 4" xfId="25390" xr:uid="{00000000-0005-0000-0000-0000F2620000}"/>
    <cellStyle name="Normal 5 11 2 5" xfId="25391" xr:uid="{00000000-0005-0000-0000-0000F3620000}"/>
    <cellStyle name="Normal 5 11 2 5 2" xfId="25392" xr:uid="{00000000-0005-0000-0000-0000F4620000}"/>
    <cellStyle name="Normal 5 11 2 5 3" xfId="25393" xr:uid="{00000000-0005-0000-0000-0000F5620000}"/>
    <cellStyle name="Normal 5 11 2 5 4" xfId="25394" xr:uid="{00000000-0005-0000-0000-0000F6620000}"/>
    <cellStyle name="Normal 5 11 2 6" xfId="25395" xr:uid="{00000000-0005-0000-0000-0000F7620000}"/>
    <cellStyle name="Normal 5 11 2 6 2" xfId="25396" xr:uid="{00000000-0005-0000-0000-0000F8620000}"/>
    <cellStyle name="Normal 5 11 2 6 3" xfId="25397" xr:uid="{00000000-0005-0000-0000-0000F9620000}"/>
    <cellStyle name="Normal 5 11 2 6 4" xfId="25398" xr:uid="{00000000-0005-0000-0000-0000FA620000}"/>
    <cellStyle name="Normal 5 11 2 7" xfId="25399" xr:uid="{00000000-0005-0000-0000-0000FB620000}"/>
    <cellStyle name="Normal 5 11 2 7 2" xfId="25400" xr:uid="{00000000-0005-0000-0000-0000FC620000}"/>
    <cellStyle name="Normal 5 11 2 7 3" xfId="25401" xr:uid="{00000000-0005-0000-0000-0000FD620000}"/>
    <cellStyle name="Normal 5 11 2 7 4" xfId="25402" xr:uid="{00000000-0005-0000-0000-0000FE620000}"/>
    <cellStyle name="Normal 5 11 2 8" xfId="25403" xr:uid="{00000000-0005-0000-0000-0000FF620000}"/>
    <cellStyle name="Normal 5 11 2 8 2" xfId="25404" xr:uid="{00000000-0005-0000-0000-000000630000}"/>
    <cellStyle name="Normal 5 11 2 8 3" xfId="25405" xr:uid="{00000000-0005-0000-0000-000001630000}"/>
    <cellStyle name="Normal 5 11 2 8 4" xfId="25406" xr:uid="{00000000-0005-0000-0000-000002630000}"/>
    <cellStyle name="Normal 5 11 2 9" xfId="25407" xr:uid="{00000000-0005-0000-0000-000003630000}"/>
    <cellStyle name="Normal 5 11 2 9 2" xfId="25408" xr:uid="{00000000-0005-0000-0000-000004630000}"/>
    <cellStyle name="Normal 5 11 2 9 3" xfId="25409" xr:uid="{00000000-0005-0000-0000-000005630000}"/>
    <cellStyle name="Normal 5 11 2 9 4" xfId="25410" xr:uid="{00000000-0005-0000-0000-000006630000}"/>
    <cellStyle name="Normal 5 11 3" xfId="25411" xr:uid="{00000000-0005-0000-0000-000007630000}"/>
    <cellStyle name="Normal 5 11 3 10" xfId="25412" xr:uid="{00000000-0005-0000-0000-000008630000}"/>
    <cellStyle name="Normal 5 11 3 11" xfId="25413" xr:uid="{00000000-0005-0000-0000-000009630000}"/>
    <cellStyle name="Normal 5 11 3 12" xfId="25414" xr:uid="{00000000-0005-0000-0000-00000A630000}"/>
    <cellStyle name="Normal 5 11 3 13" xfId="25415" xr:uid="{00000000-0005-0000-0000-00000B630000}"/>
    <cellStyle name="Normal 5 11 3 14" xfId="25416" xr:uid="{00000000-0005-0000-0000-00000C630000}"/>
    <cellStyle name="Normal 5 11 3 2" xfId="25417" xr:uid="{00000000-0005-0000-0000-00000D630000}"/>
    <cellStyle name="Normal 5 11 3 2 10" xfId="25418" xr:uid="{00000000-0005-0000-0000-00000E630000}"/>
    <cellStyle name="Normal 5 11 3 2 11" xfId="25419" xr:uid="{00000000-0005-0000-0000-00000F630000}"/>
    <cellStyle name="Normal 5 11 3 2 12" xfId="25420" xr:uid="{00000000-0005-0000-0000-000010630000}"/>
    <cellStyle name="Normal 5 11 3 2 2" xfId="25421" xr:uid="{00000000-0005-0000-0000-000011630000}"/>
    <cellStyle name="Normal 5 11 3 2 2 2" xfId="25422" xr:uid="{00000000-0005-0000-0000-000012630000}"/>
    <cellStyle name="Normal 5 11 3 2 2 2 2" xfId="25423" xr:uid="{00000000-0005-0000-0000-000013630000}"/>
    <cellStyle name="Normal 5 11 3 2 2 2 3" xfId="25424" xr:uid="{00000000-0005-0000-0000-000014630000}"/>
    <cellStyle name="Normal 5 11 3 2 2 2 4" xfId="25425" xr:uid="{00000000-0005-0000-0000-000015630000}"/>
    <cellStyle name="Normal 5 11 3 2 2 3" xfId="25426" xr:uid="{00000000-0005-0000-0000-000016630000}"/>
    <cellStyle name="Normal 5 11 3 2 2 3 2" xfId="25427" xr:uid="{00000000-0005-0000-0000-000017630000}"/>
    <cellStyle name="Normal 5 11 3 2 2 3 3" xfId="25428" xr:uid="{00000000-0005-0000-0000-000018630000}"/>
    <cellStyle name="Normal 5 11 3 2 2 3 4" xfId="25429" xr:uid="{00000000-0005-0000-0000-000019630000}"/>
    <cellStyle name="Normal 5 11 3 2 2 4" xfId="25430" xr:uid="{00000000-0005-0000-0000-00001A630000}"/>
    <cellStyle name="Normal 5 11 3 2 2 5" xfId="25431" xr:uid="{00000000-0005-0000-0000-00001B630000}"/>
    <cellStyle name="Normal 5 11 3 2 2 6" xfId="25432" xr:uid="{00000000-0005-0000-0000-00001C630000}"/>
    <cellStyle name="Normal 5 11 3 2 3" xfId="25433" xr:uid="{00000000-0005-0000-0000-00001D630000}"/>
    <cellStyle name="Normal 5 11 3 2 3 2" xfId="25434" xr:uid="{00000000-0005-0000-0000-00001E630000}"/>
    <cellStyle name="Normal 5 11 3 2 3 3" xfId="25435" xr:uid="{00000000-0005-0000-0000-00001F630000}"/>
    <cellStyle name="Normal 5 11 3 2 3 4" xfId="25436" xr:uid="{00000000-0005-0000-0000-000020630000}"/>
    <cellStyle name="Normal 5 11 3 2 4" xfId="25437" xr:uid="{00000000-0005-0000-0000-000021630000}"/>
    <cellStyle name="Normal 5 11 3 2 4 2" xfId="25438" xr:uid="{00000000-0005-0000-0000-000022630000}"/>
    <cellStyle name="Normal 5 11 3 2 4 3" xfId="25439" xr:uid="{00000000-0005-0000-0000-000023630000}"/>
    <cellStyle name="Normal 5 11 3 2 4 4" xfId="25440" xr:uid="{00000000-0005-0000-0000-000024630000}"/>
    <cellStyle name="Normal 5 11 3 2 5" xfId="25441" xr:uid="{00000000-0005-0000-0000-000025630000}"/>
    <cellStyle name="Normal 5 11 3 2 5 2" xfId="25442" xr:uid="{00000000-0005-0000-0000-000026630000}"/>
    <cellStyle name="Normal 5 11 3 2 5 3" xfId="25443" xr:uid="{00000000-0005-0000-0000-000027630000}"/>
    <cellStyle name="Normal 5 11 3 2 5 4" xfId="25444" xr:uid="{00000000-0005-0000-0000-000028630000}"/>
    <cellStyle name="Normal 5 11 3 2 6" xfId="25445" xr:uid="{00000000-0005-0000-0000-000029630000}"/>
    <cellStyle name="Normal 5 11 3 2 6 2" xfId="25446" xr:uid="{00000000-0005-0000-0000-00002A630000}"/>
    <cellStyle name="Normal 5 11 3 2 6 3" xfId="25447" xr:uid="{00000000-0005-0000-0000-00002B630000}"/>
    <cellStyle name="Normal 5 11 3 2 6 4" xfId="25448" xr:uid="{00000000-0005-0000-0000-00002C630000}"/>
    <cellStyle name="Normal 5 11 3 2 7" xfId="25449" xr:uid="{00000000-0005-0000-0000-00002D630000}"/>
    <cellStyle name="Normal 5 11 3 2 7 2" xfId="25450" xr:uid="{00000000-0005-0000-0000-00002E630000}"/>
    <cellStyle name="Normal 5 11 3 2 7 3" xfId="25451" xr:uid="{00000000-0005-0000-0000-00002F630000}"/>
    <cellStyle name="Normal 5 11 3 2 7 4" xfId="25452" xr:uid="{00000000-0005-0000-0000-000030630000}"/>
    <cellStyle name="Normal 5 11 3 2 8" xfId="25453" xr:uid="{00000000-0005-0000-0000-000031630000}"/>
    <cellStyle name="Normal 5 11 3 2 9" xfId="25454" xr:uid="{00000000-0005-0000-0000-000032630000}"/>
    <cellStyle name="Normal 5 11 3 3" xfId="25455" xr:uid="{00000000-0005-0000-0000-000033630000}"/>
    <cellStyle name="Normal 5 11 3 3 2" xfId="25456" xr:uid="{00000000-0005-0000-0000-000034630000}"/>
    <cellStyle name="Normal 5 11 3 3 2 2" xfId="25457" xr:uid="{00000000-0005-0000-0000-000035630000}"/>
    <cellStyle name="Normal 5 11 3 3 2 3" xfId="25458" xr:uid="{00000000-0005-0000-0000-000036630000}"/>
    <cellStyle name="Normal 5 11 3 3 2 4" xfId="25459" xr:uid="{00000000-0005-0000-0000-000037630000}"/>
    <cellStyle name="Normal 5 11 3 3 3" xfId="25460" xr:uid="{00000000-0005-0000-0000-000038630000}"/>
    <cellStyle name="Normal 5 11 3 3 3 2" xfId="25461" xr:uid="{00000000-0005-0000-0000-000039630000}"/>
    <cellStyle name="Normal 5 11 3 3 3 3" xfId="25462" xr:uid="{00000000-0005-0000-0000-00003A630000}"/>
    <cellStyle name="Normal 5 11 3 3 3 4" xfId="25463" xr:uid="{00000000-0005-0000-0000-00003B630000}"/>
    <cellStyle name="Normal 5 11 3 3 4" xfId="25464" xr:uid="{00000000-0005-0000-0000-00003C630000}"/>
    <cellStyle name="Normal 5 11 3 3 5" xfId="25465" xr:uid="{00000000-0005-0000-0000-00003D630000}"/>
    <cellStyle name="Normal 5 11 3 3 6" xfId="25466" xr:uid="{00000000-0005-0000-0000-00003E630000}"/>
    <cellStyle name="Normal 5 11 3 4" xfId="25467" xr:uid="{00000000-0005-0000-0000-00003F630000}"/>
    <cellStyle name="Normal 5 11 3 4 2" xfId="25468" xr:uid="{00000000-0005-0000-0000-000040630000}"/>
    <cellStyle name="Normal 5 11 3 4 3" xfId="25469" xr:uid="{00000000-0005-0000-0000-000041630000}"/>
    <cellStyle name="Normal 5 11 3 4 4" xfId="25470" xr:uid="{00000000-0005-0000-0000-000042630000}"/>
    <cellStyle name="Normal 5 11 3 5" xfId="25471" xr:uid="{00000000-0005-0000-0000-000043630000}"/>
    <cellStyle name="Normal 5 11 3 5 2" xfId="25472" xr:uid="{00000000-0005-0000-0000-000044630000}"/>
    <cellStyle name="Normal 5 11 3 5 3" xfId="25473" xr:uid="{00000000-0005-0000-0000-000045630000}"/>
    <cellStyle name="Normal 5 11 3 5 4" xfId="25474" xr:uid="{00000000-0005-0000-0000-000046630000}"/>
    <cellStyle name="Normal 5 11 3 6" xfId="25475" xr:uid="{00000000-0005-0000-0000-000047630000}"/>
    <cellStyle name="Normal 5 11 3 6 2" xfId="25476" xr:uid="{00000000-0005-0000-0000-000048630000}"/>
    <cellStyle name="Normal 5 11 3 6 3" xfId="25477" xr:uid="{00000000-0005-0000-0000-000049630000}"/>
    <cellStyle name="Normal 5 11 3 6 4" xfId="25478" xr:uid="{00000000-0005-0000-0000-00004A630000}"/>
    <cellStyle name="Normal 5 11 3 7" xfId="25479" xr:uid="{00000000-0005-0000-0000-00004B630000}"/>
    <cellStyle name="Normal 5 11 3 7 2" xfId="25480" xr:uid="{00000000-0005-0000-0000-00004C630000}"/>
    <cellStyle name="Normal 5 11 3 7 3" xfId="25481" xr:uid="{00000000-0005-0000-0000-00004D630000}"/>
    <cellStyle name="Normal 5 11 3 7 4" xfId="25482" xr:uid="{00000000-0005-0000-0000-00004E630000}"/>
    <cellStyle name="Normal 5 11 3 8" xfId="25483" xr:uid="{00000000-0005-0000-0000-00004F630000}"/>
    <cellStyle name="Normal 5 11 3 8 2" xfId="25484" xr:uid="{00000000-0005-0000-0000-000050630000}"/>
    <cellStyle name="Normal 5 11 3 8 3" xfId="25485" xr:uid="{00000000-0005-0000-0000-000051630000}"/>
    <cellStyle name="Normal 5 11 3 8 4" xfId="25486" xr:uid="{00000000-0005-0000-0000-000052630000}"/>
    <cellStyle name="Normal 5 11 3 9" xfId="25487" xr:uid="{00000000-0005-0000-0000-000053630000}"/>
    <cellStyle name="Normal 5 11 3 9 2" xfId="25488" xr:uid="{00000000-0005-0000-0000-000054630000}"/>
    <cellStyle name="Normal 5 11 3 9 3" xfId="25489" xr:uid="{00000000-0005-0000-0000-000055630000}"/>
    <cellStyle name="Normal 5 11 3 9 4" xfId="25490" xr:uid="{00000000-0005-0000-0000-000056630000}"/>
    <cellStyle name="Normal 5 11 4" xfId="25491" xr:uid="{00000000-0005-0000-0000-000057630000}"/>
    <cellStyle name="Normal 5 11 4 10" xfId="25492" xr:uid="{00000000-0005-0000-0000-000058630000}"/>
    <cellStyle name="Normal 5 11 4 11" xfId="25493" xr:uid="{00000000-0005-0000-0000-000059630000}"/>
    <cellStyle name="Normal 5 11 4 12" xfId="25494" xr:uid="{00000000-0005-0000-0000-00005A630000}"/>
    <cellStyle name="Normal 5 11 4 2" xfId="25495" xr:uid="{00000000-0005-0000-0000-00005B630000}"/>
    <cellStyle name="Normal 5 11 4 2 2" xfId="25496" xr:uid="{00000000-0005-0000-0000-00005C630000}"/>
    <cellStyle name="Normal 5 11 4 2 2 2" xfId="25497" xr:uid="{00000000-0005-0000-0000-00005D630000}"/>
    <cellStyle name="Normal 5 11 4 2 2 3" xfId="25498" xr:uid="{00000000-0005-0000-0000-00005E630000}"/>
    <cellStyle name="Normal 5 11 4 2 2 4" xfId="25499" xr:uid="{00000000-0005-0000-0000-00005F630000}"/>
    <cellStyle name="Normal 5 11 4 2 3" xfId="25500" xr:uid="{00000000-0005-0000-0000-000060630000}"/>
    <cellStyle name="Normal 5 11 4 2 3 2" xfId="25501" xr:uid="{00000000-0005-0000-0000-000061630000}"/>
    <cellStyle name="Normal 5 11 4 2 3 3" xfId="25502" xr:uid="{00000000-0005-0000-0000-000062630000}"/>
    <cellStyle name="Normal 5 11 4 2 3 4" xfId="25503" xr:uid="{00000000-0005-0000-0000-000063630000}"/>
    <cellStyle name="Normal 5 11 4 2 4" xfId="25504" xr:uid="{00000000-0005-0000-0000-000064630000}"/>
    <cellStyle name="Normal 5 11 4 2 5" xfId="25505" xr:uid="{00000000-0005-0000-0000-000065630000}"/>
    <cellStyle name="Normal 5 11 4 2 6" xfId="25506" xr:uid="{00000000-0005-0000-0000-000066630000}"/>
    <cellStyle name="Normal 5 11 4 3" xfId="25507" xr:uid="{00000000-0005-0000-0000-000067630000}"/>
    <cellStyle name="Normal 5 11 4 3 2" xfId="25508" xr:uid="{00000000-0005-0000-0000-000068630000}"/>
    <cellStyle name="Normal 5 11 4 3 3" xfId="25509" xr:uid="{00000000-0005-0000-0000-000069630000}"/>
    <cellStyle name="Normal 5 11 4 3 4" xfId="25510" xr:uid="{00000000-0005-0000-0000-00006A630000}"/>
    <cellStyle name="Normal 5 11 4 4" xfId="25511" xr:uid="{00000000-0005-0000-0000-00006B630000}"/>
    <cellStyle name="Normal 5 11 4 4 2" xfId="25512" xr:uid="{00000000-0005-0000-0000-00006C630000}"/>
    <cellStyle name="Normal 5 11 4 4 3" xfId="25513" xr:uid="{00000000-0005-0000-0000-00006D630000}"/>
    <cellStyle name="Normal 5 11 4 4 4" xfId="25514" xr:uid="{00000000-0005-0000-0000-00006E630000}"/>
    <cellStyle name="Normal 5 11 4 5" xfId="25515" xr:uid="{00000000-0005-0000-0000-00006F630000}"/>
    <cellStyle name="Normal 5 11 4 5 2" xfId="25516" xr:uid="{00000000-0005-0000-0000-000070630000}"/>
    <cellStyle name="Normal 5 11 4 5 3" xfId="25517" xr:uid="{00000000-0005-0000-0000-000071630000}"/>
    <cellStyle name="Normal 5 11 4 5 4" xfId="25518" xr:uid="{00000000-0005-0000-0000-000072630000}"/>
    <cellStyle name="Normal 5 11 4 6" xfId="25519" xr:uid="{00000000-0005-0000-0000-000073630000}"/>
    <cellStyle name="Normal 5 11 4 6 2" xfId="25520" xr:uid="{00000000-0005-0000-0000-000074630000}"/>
    <cellStyle name="Normal 5 11 4 6 3" xfId="25521" xr:uid="{00000000-0005-0000-0000-000075630000}"/>
    <cellStyle name="Normal 5 11 4 6 4" xfId="25522" xr:uid="{00000000-0005-0000-0000-000076630000}"/>
    <cellStyle name="Normal 5 11 4 7" xfId="25523" xr:uid="{00000000-0005-0000-0000-000077630000}"/>
    <cellStyle name="Normal 5 11 4 7 2" xfId="25524" xr:uid="{00000000-0005-0000-0000-000078630000}"/>
    <cellStyle name="Normal 5 11 4 7 3" xfId="25525" xr:uid="{00000000-0005-0000-0000-000079630000}"/>
    <cellStyle name="Normal 5 11 4 7 4" xfId="25526" xr:uid="{00000000-0005-0000-0000-00007A630000}"/>
    <cellStyle name="Normal 5 11 4 8" xfId="25527" xr:uid="{00000000-0005-0000-0000-00007B630000}"/>
    <cellStyle name="Normal 5 11 4 9" xfId="25528" xr:uid="{00000000-0005-0000-0000-00007C630000}"/>
    <cellStyle name="Normal 5 11 5" xfId="25529" xr:uid="{00000000-0005-0000-0000-00007D630000}"/>
    <cellStyle name="Normal 5 11 5 10" xfId="25530" xr:uid="{00000000-0005-0000-0000-00007E630000}"/>
    <cellStyle name="Normal 5 11 5 11" xfId="25531" xr:uid="{00000000-0005-0000-0000-00007F630000}"/>
    <cellStyle name="Normal 5 11 5 12" xfId="25532" xr:uid="{00000000-0005-0000-0000-000080630000}"/>
    <cellStyle name="Normal 5 11 5 2" xfId="25533" xr:uid="{00000000-0005-0000-0000-000081630000}"/>
    <cellStyle name="Normal 5 11 5 2 2" xfId="25534" xr:uid="{00000000-0005-0000-0000-000082630000}"/>
    <cellStyle name="Normal 5 11 5 2 2 2" xfId="25535" xr:uid="{00000000-0005-0000-0000-000083630000}"/>
    <cellStyle name="Normal 5 11 5 2 2 3" xfId="25536" xr:uid="{00000000-0005-0000-0000-000084630000}"/>
    <cellStyle name="Normal 5 11 5 2 2 4" xfId="25537" xr:uid="{00000000-0005-0000-0000-000085630000}"/>
    <cellStyle name="Normal 5 11 5 2 3" xfId="25538" xr:uid="{00000000-0005-0000-0000-000086630000}"/>
    <cellStyle name="Normal 5 11 5 2 3 2" xfId="25539" xr:uid="{00000000-0005-0000-0000-000087630000}"/>
    <cellStyle name="Normal 5 11 5 2 3 3" xfId="25540" xr:uid="{00000000-0005-0000-0000-000088630000}"/>
    <cellStyle name="Normal 5 11 5 2 3 4" xfId="25541" xr:uid="{00000000-0005-0000-0000-000089630000}"/>
    <cellStyle name="Normal 5 11 5 2 4" xfId="25542" xr:uid="{00000000-0005-0000-0000-00008A630000}"/>
    <cellStyle name="Normal 5 11 5 2 5" xfId="25543" xr:uid="{00000000-0005-0000-0000-00008B630000}"/>
    <cellStyle name="Normal 5 11 5 2 6" xfId="25544" xr:uid="{00000000-0005-0000-0000-00008C630000}"/>
    <cellStyle name="Normal 5 11 5 3" xfId="25545" xr:uid="{00000000-0005-0000-0000-00008D630000}"/>
    <cellStyle name="Normal 5 11 5 3 2" xfId="25546" xr:uid="{00000000-0005-0000-0000-00008E630000}"/>
    <cellStyle name="Normal 5 11 5 3 3" xfId="25547" xr:uid="{00000000-0005-0000-0000-00008F630000}"/>
    <cellStyle name="Normal 5 11 5 3 4" xfId="25548" xr:uid="{00000000-0005-0000-0000-000090630000}"/>
    <cellStyle name="Normal 5 11 5 4" xfId="25549" xr:uid="{00000000-0005-0000-0000-000091630000}"/>
    <cellStyle name="Normal 5 11 5 4 2" xfId="25550" xr:uid="{00000000-0005-0000-0000-000092630000}"/>
    <cellStyle name="Normal 5 11 5 4 3" xfId="25551" xr:uid="{00000000-0005-0000-0000-000093630000}"/>
    <cellStyle name="Normal 5 11 5 4 4" xfId="25552" xr:uid="{00000000-0005-0000-0000-000094630000}"/>
    <cellStyle name="Normal 5 11 5 5" xfId="25553" xr:uid="{00000000-0005-0000-0000-000095630000}"/>
    <cellStyle name="Normal 5 11 5 5 2" xfId="25554" xr:uid="{00000000-0005-0000-0000-000096630000}"/>
    <cellStyle name="Normal 5 11 5 5 3" xfId="25555" xr:uid="{00000000-0005-0000-0000-000097630000}"/>
    <cellStyle name="Normal 5 11 5 5 4" xfId="25556" xr:uid="{00000000-0005-0000-0000-000098630000}"/>
    <cellStyle name="Normal 5 11 5 6" xfId="25557" xr:uid="{00000000-0005-0000-0000-000099630000}"/>
    <cellStyle name="Normal 5 11 5 6 2" xfId="25558" xr:uid="{00000000-0005-0000-0000-00009A630000}"/>
    <cellStyle name="Normal 5 11 5 6 3" xfId="25559" xr:uid="{00000000-0005-0000-0000-00009B630000}"/>
    <cellStyle name="Normal 5 11 5 6 4" xfId="25560" xr:uid="{00000000-0005-0000-0000-00009C630000}"/>
    <cellStyle name="Normal 5 11 5 7" xfId="25561" xr:uid="{00000000-0005-0000-0000-00009D630000}"/>
    <cellStyle name="Normal 5 11 5 7 2" xfId="25562" xr:uid="{00000000-0005-0000-0000-00009E630000}"/>
    <cellStyle name="Normal 5 11 5 7 3" xfId="25563" xr:uid="{00000000-0005-0000-0000-00009F630000}"/>
    <cellStyle name="Normal 5 11 5 7 4" xfId="25564" xr:uid="{00000000-0005-0000-0000-0000A0630000}"/>
    <cellStyle name="Normal 5 11 5 8" xfId="25565" xr:uid="{00000000-0005-0000-0000-0000A1630000}"/>
    <cellStyle name="Normal 5 11 5 9" xfId="25566" xr:uid="{00000000-0005-0000-0000-0000A2630000}"/>
    <cellStyle name="Normal 5 11 6" xfId="25567" xr:uid="{00000000-0005-0000-0000-0000A3630000}"/>
    <cellStyle name="Normal 5 11 6 2" xfId="25568" xr:uid="{00000000-0005-0000-0000-0000A4630000}"/>
    <cellStyle name="Normal 5 11 6 2 2" xfId="25569" xr:uid="{00000000-0005-0000-0000-0000A5630000}"/>
    <cellStyle name="Normal 5 11 6 2 3" xfId="25570" xr:uid="{00000000-0005-0000-0000-0000A6630000}"/>
    <cellStyle name="Normal 5 11 6 2 4" xfId="25571" xr:uid="{00000000-0005-0000-0000-0000A7630000}"/>
    <cellStyle name="Normal 5 11 6 3" xfId="25572" xr:uid="{00000000-0005-0000-0000-0000A8630000}"/>
    <cellStyle name="Normal 5 11 6 3 2" xfId="25573" xr:uid="{00000000-0005-0000-0000-0000A9630000}"/>
    <cellStyle name="Normal 5 11 6 3 3" xfId="25574" xr:uid="{00000000-0005-0000-0000-0000AA630000}"/>
    <cellStyle name="Normal 5 11 6 3 4" xfId="25575" xr:uid="{00000000-0005-0000-0000-0000AB630000}"/>
    <cellStyle name="Normal 5 11 6 4" xfId="25576" xr:uid="{00000000-0005-0000-0000-0000AC630000}"/>
    <cellStyle name="Normal 5 11 6 4 2" xfId="25577" xr:uid="{00000000-0005-0000-0000-0000AD630000}"/>
    <cellStyle name="Normal 5 11 6 4 3" xfId="25578" xr:uid="{00000000-0005-0000-0000-0000AE630000}"/>
    <cellStyle name="Normal 5 11 6 4 4" xfId="25579" xr:uid="{00000000-0005-0000-0000-0000AF630000}"/>
    <cellStyle name="Normal 5 11 6 5" xfId="25580" xr:uid="{00000000-0005-0000-0000-0000B0630000}"/>
    <cellStyle name="Normal 5 11 6 5 2" xfId="25581" xr:uid="{00000000-0005-0000-0000-0000B1630000}"/>
    <cellStyle name="Normal 5 11 6 5 3" xfId="25582" xr:uid="{00000000-0005-0000-0000-0000B2630000}"/>
    <cellStyle name="Normal 5 11 6 5 4" xfId="25583" xr:uid="{00000000-0005-0000-0000-0000B3630000}"/>
    <cellStyle name="Normal 5 11 6 6" xfId="25584" xr:uid="{00000000-0005-0000-0000-0000B4630000}"/>
    <cellStyle name="Normal 5 11 6 7" xfId="25585" xr:uid="{00000000-0005-0000-0000-0000B5630000}"/>
    <cellStyle name="Normal 5 11 6 8" xfId="25586" xr:uid="{00000000-0005-0000-0000-0000B6630000}"/>
    <cellStyle name="Normal 5 11 7" xfId="25587" xr:uid="{00000000-0005-0000-0000-0000B7630000}"/>
    <cellStyle name="Normal 5 11 7 2" xfId="25588" xr:uid="{00000000-0005-0000-0000-0000B8630000}"/>
    <cellStyle name="Normal 5 11 7 3" xfId="25589" xr:uid="{00000000-0005-0000-0000-0000B9630000}"/>
    <cellStyle name="Normal 5 11 7 4" xfId="25590" xr:uid="{00000000-0005-0000-0000-0000BA630000}"/>
    <cellStyle name="Normal 5 11 8" xfId="25591" xr:uid="{00000000-0005-0000-0000-0000BB630000}"/>
    <cellStyle name="Normal 5 11 8 2" xfId="25592" xr:uid="{00000000-0005-0000-0000-0000BC630000}"/>
    <cellStyle name="Normal 5 11 8 3" xfId="25593" xr:uid="{00000000-0005-0000-0000-0000BD630000}"/>
    <cellStyle name="Normal 5 11 8 4" xfId="25594" xr:uid="{00000000-0005-0000-0000-0000BE630000}"/>
    <cellStyle name="Normal 5 11 9" xfId="25595" xr:uid="{00000000-0005-0000-0000-0000BF630000}"/>
    <cellStyle name="Normal 5 11 9 2" xfId="25596" xr:uid="{00000000-0005-0000-0000-0000C0630000}"/>
    <cellStyle name="Normal 5 11 9 3" xfId="25597" xr:uid="{00000000-0005-0000-0000-0000C1630000}"/>
    <cellStyle name="Normal 5 11 9 4" xfId="25598" xr:uid="{00000000-0005-0000-0000-0000C2630000}"/>
    <cellStyle name="Normal 5 12" xfId="25599" xr:uid="{00000000-0005-0000-0000-0000C3630000}"/>
    <cellStyle name="Normal 5 13" xfId="25600" xr:uid="{00000000-0005-0000-0000-0000C4630000}"/>
    <cellStyle name="Normal 5 14" xfId="25601" xr:uid="{00000000-0005-0000-0000-0000C5630000}"/>
    <cellStyle name="Normal 5 15" xfId="39155" xr:uid="{00000000-0005-0000-0000-0000C6630000}"/>
    <cellStyle name="Normal 5 16" xfId="147" xr:uid="{00000000-0005-0000-0000-0000C7630000}"/>
    <cellStyle name="Normal 5 2" xfId="18" xr:uid="{00000000-0005-0000-0000-0000C8630000}"/>
    <cellStyle name="Normal 5 2 10" xfId="25602" xr:uid="{00000000-0005-0000-0000-0000C9630000}"/>
    <cellStyle name="Normal 5 2 10 2" xfId="25603" xr:uid="{00000000-0005-0000-0000-0000CA630000}"/>
    <cellStyle name="Normal 5 2 10 3" xfId="25604" xr:uid="{00000000-0005-0000-0000-0000CB630000}"/>
    <cellStyle name="Normal 5 2 10 4" xfId="25605" xr:uid="{00000000-0005-0000-0000-0000CC630000}"/>
    <cellStyle name="Normal 5 2 11" xfId="25606" xr:uid="{00000000-0005-0000-0000-0000CD630000}"/>
    <cellStyle name="Normal 5 2 11 2" xfId="25607" xr:uid="{00000000-0005-0000-0000-0000CE630000}"/>
    <cellStyle name="Normal 5 2 11 3" xfId="25608" xr:uid="{00000000-0005-0000-0000-0000CF630000}"/>
    <cellStyle name="Normal 5 2 11 4" xfId="25609" xr:uid="{00000000-0005-0000-0000-0000D0630000}"/>
    <cellStyle name="Normal 5 2 12" xfId="25610" xr:uid="{00000000-0005-0000-0000-0000D1630000}"/>
    <cellStyle name="Normal 5 2 12 2" xfId="25611" xr:uid="{00000000-0005-0000-0000-0000D2630000}"/>
    <cellStyle name="Normal 5 2 12 3" xfId="25612" xr:uid="{00000000-0005-0000-0000-0000D3630000}"/>
    <cellStyle name="Normal 5 2 12 4" xfId="25613" xr:uid="{00000000-0005-0000-0000-0000D4630000}"/>
    <cellStyle name="Normal 5 2 13" xfId="25614" xr:uid="{00000000-0005-0000-0000-0000D5630000}"/>
    <cellStyle name="Normal 5 2 13 2" xfId="25615" xr:uid="{00000000-0005-0000-0000-0000D6630000}"/>
    <cellStyle name="Normal 5 2 13 3" xfId="25616" xr:uid="{00000000-0005-0000-0000-0000D7630000}"/>
    <cellStyle name="Normal 5 2 13 4" xfId="25617" xr:uid="{00000000-0005-0000-0000-0000D8630000}"/>
    <cellStyle name="Normal 5 2 14" xfId="25618" xr:uid="{00000000-0005-0000-0000-0000D9630000}"/>
    <cellStyle name="Normal 5 2 15" xfId="25619" xr:uid="{00000000-0005-0000-0000-0000DA630000}"/>
    <cellStyle name="Normal 5 2 16" xfId="25620" xr:uid="{00000000-0005-0000-0000-0000DB630000}"/>
    <cellStyle name="Normal 5 2 17" xfId="25621" xr:uid="{00000000-0005-0000-0000-0000DC630000}"/>
    <cellStyle name="Normal 5 2 18" xfId="25622" xr:uid="{00000000-0005-0000-0000-0000DD630000}"/>
    <cellStyle name="Normal 5 2 19" xfId="25623" xr:uid="{00000000-0005-0000-0000-0000DE630000}"/>
    <cellStyle name="Normal 5 2 2" xfId="30" xr:uid="{00000000-0005-0000-0000-0000DF630000}"/>
    <cellStyle name="Normal 5 2 2 10" xfId="25624" xr:uid="{00000000-0005-0000-0000-0000E0630000}"/>
    <cellStyle name="Normal 5 2 2 11" xfId="25625" xr:uid="{00000000-0005-0000-0000-0000E1630000}"/>
    <cellStyle name="Normal 5 2 2 12" xfId="25626" xr:uid="{00000000-0005-0000-0000-0000E2630000}"/>
    <cellStyle name="Normal 5 2 2 13" xfId="25627" xr:uid="{00000000-0005-0000-0000-0000E3630000}"/>
    <cellStyle name="Normal 5 2 2 14" xfId="25628" xr:uid="{00000000-0005-0000-0000-0000E4630000}"/>
    <cellStyle name="Normal 5 2 2 15" xfId="157" xr:uid="{00000000-0005-0000-0000-0000E5630000}"/>
    <cellStyle name="Normal 5 2 2 2" xfId="49" xr:uid="{00000000-0005-0000-0000-0000E6630000}"/>
    <cellStyle name="Normal 5 2 2 2 10" xfId="25629" xr:uid="{00000000-0005-0000-0000-0000E7630000}"/>
    <cellStyle name="Normal 5 2 2 2 11" xfId="25630" xr:uid="{00000000-0005-0000-0000-0000E8630000}"/>
    <cellStyle name="Normal 5 2 2 2 12" xfId="25631" xr:uid="{00000000-0005-0000-0000-0000E9630000}"/>
    <cellStyle name="Normal 5 2 2 2 13" xfId="170" xr:uid="{00000000-0005-0000-0000-0000EA630000}"/>
    <cellStyle name="Normal 5 2 2 2 2" xfId="82" xr:uid="{00000000-0005-0000-0000-0000EB630000}"/>
    <cellStyle name="Normal 5 2 2 2 2 2" xfId="139" xr:uid="{00000000-0005-0000-0000-0000EC630000}"/>
    <cellStyle name="Normal 5 2 2 2 2 2 2" xfId="25632" xr:uid="{00000000-0005-0000-0000-0000ED630000}"/>
    <cellStyle name="Normal 5 2 2 2 2 2 3" xfId="25633" xr:uid="{00000000-0005-0000-0000-0000EE630000}"/>
    <cellStyle name="Normal 5 2 2 2 2 2 4" xfId="25634" xr:uid="{00000000-0005-0000-0000-0000EF630000}"/>
    <cellStyle name="Normal 5 2 2 2 2 2 5" xfId="251" xr:uid="{00000000-0005-0000-0000-0000F0630000}"/>
    <cellStyle name="Normal 5 2 2 2 2 3" xfId="25635" xr:uid="{00000000-0005-0000-0000-0000F1630000}"/>
    <cellStyle name="Normal 5 2 2 2 2 3 2" xfId="25636" xr:uid="{00000000-0005-0000-0000-0000F2630000}"/>
    <cellStyle name="Normal 5 2 2 2 2 3 3" xfId="25637" xr:uid="{00000000-0005-0000-0000-0000F3630000}"/>
    <cellStyle name="Normal 5 2 2 2 2 3 4" xfId="25638" xr:uid="{00000000-0005-0000-0000-0000F4630000}"/>
    <cellStyle name="Normal 5 2 2 2 2 4" xfId="25639" xr:uid="{00000000-0005-0000-0000-0000F5630000}"/>
    <cellStyle name="Normal 5 2 2 2 2 5" xfId="25640" xr:uid="{00000000-0005-0000-0000-0000F6630000}"/>
    <cellStyle name="Normal 5 2 2 2 2 6" xfId="25641" xr:uid="{00000000-0005-0000-0000-0000F7630000}"/>
    <cellStyle name="Normal 5 2 2 2 2 7" xfId="197" xr:uid="{00000000-0005-0000-0000-0000F8630000}"/>
    <cellStyle name="Normal 5 2 2 2 3" xfId="110" xr:uid="{00000000-0005-0000-0000-0000F9630000}"/>
    <cellStyle name="Normal 5 2 2 2 3 2" xfId="25642" xr:uid="{00000000-0005-0000-0000-0000FA630000}"/>
    <cellStyle name="Normal 5 2 2 2 3 3" xfId="25643" xr:uid="{00000000-0005-0000-0000-0000FB630000}"/>
    <cellStyle name="Normal 5 2 2 2 3 4" xfId="25644" xr:uid="{00000000-0005-0000-0000-0000FC630000}"/>
    <cellStyle name="Normal 5 2 2 2 3 5" xfId="224" xr:uid="{00000000-0005-0000-0000-0000FD630000}"/>
    <cellStyle name="Normal 5 2 2 2 4" xfId="25645" xr:uid="{00000000-0005-0000-0000-0000FE630000}"/>
    <cellStyle name="Normal 5 2 2 2 4 2" xfId="25646" xr:uid="{00000000-0005-0000-0000-0000FF630000}"/>
    <cellStyle name="Normal 5 2 2 2 4 3" xfId="25647" xr:uid="{00000000-0005-0000-0000-000000640000}"/>
    <cellStyle name="Normal 5 2 2 2 4 4" xfId="25648" xr:uid="{00000000-0005-0000-0000-000001640000}"/>
    <cellStyle name="Normal 5 2 2 2 5" xfId="25649" xr:uid="{00000000-0005-0000-0000-000002640000}"/>
    <cellStyle name="Normal 5 2 2 2 5 2" xfId="25650" xr:uid="{00000000-0005-0000-0000-000003640000}"/>
    <cellStyle name="Normal 5 2 2 2 5 3" xfId="25651" xr:uid="{00000000-0005-0000-0000-000004640000}"/>
    <cellStyle name="Normal 5 2 2 2 5 4" xfId="25652" xr:uid="{00000000-0005-0000-0000-000005640000}"/>
    <cellStyle name="Normal 5 2 2 2 6" xfId="25653" xr:uid="{00000000-0005-0000-0000-000006640000}"/>
    <cellStyle name="Normal 5 2 2 2 6 2" xfId="25654" xr:uid="{00000000-0005-0000-0000-000007640000}"/>
    <cellStyle name="Normal 5 2 2 2 6 3" xfId="25655" xr:uid="{00000000-0005-0000-0000-000008640000}"/>
    <cellStyle name="Normal 5 2 2 2 6 4" xfId="25656" xr:uid="{00000000-0005-0000-0000-000009640000}"/>
    <cellStyle name="Normal 5 2 2 2 7" xfId="25657" xr:uid="{00000000-0005-0000-0000-00000A640000}"/>
    <cellStyle name="Normal 5 2 2 2 7 2" xfId="25658" xr:uid="{00000000-0005-0000-0000-00000B640000}"/>
    <cellStyle name="Normal 5 2 2 2 7 3" xfId="25659" xr:uid="{00000000-0005-0000-0000-00000C640000}"/>
    <cellStyle name="Normal 5 2 2 2 7 4" xfId="25660" xr:uid="{00000000-0005-0000-0000-00000D640000}"/>
    <cellStyle name="Normal 5 2 2 2 8" xfId="25661" xr:uid="{00000000-0005-0000-0000-00000E640000}"/>
    <cellStyle name="Normal 5 2 2 2 9" xfId="25662" xr:uid="{00000000-0005-0000-0000-00000F640000}"/>
    <cellStyle name="Normal 5 2 2 3" xfId="69" xr:uid="{00000000-0005-0000-0000-000010640000}"/>
    <cellStyle name="Normal 5 2 2 3 2" xfId="126" xr:uid="{00000000-0005-0000-0000-000011640000}"/>
    <cellStyle name="Normal 5 2 2 3 2 2" xfId="25663" xr:uid="{00000000-0005-0000-0000-000012640000}"/>
    <cellStyle name="Normal 5 2 2 3 2 3" xfId="25664" xr:uid="{00000000-0005-0000-0000-000013640000}"/>
    <cellStyle name="Normal 5 2 2 3 2 4" xfId="25665" xr:uid="{00000000-0005-0000-0000-000014640000}"/>
    <cellStyle name="Normal 5 2 2 3 2 5" xfId="238" xr:uid="{00000000-0005-0000-0000-000015640000}"/>
    <cellStyle name="Normal 5 2 2 3 3" xfId="25666" xr:uid="{00000000-0005-0000-0000-000016640000}"/>
    <cellStyle name="Normal 5 2 2 3 3 2" xfId="25667" xr:uid="{00000000-0005-0000-0000-000017640000}"/>
    <cellStyle name="Normal 5 2 2 3 3 3" xfId="25668" xr:uid="{00000000-0005-0000-0000-000018640000}"/>
    <cellStyle name="Normal 5 2 2 3 3 4" xfId="25669" xr:uid="{00000000-0005-0000-0000-000019640000}"/>
    <cellStyle name="Normal 5 2 2 3 4" xfId="25670" xr:uid="{00000000-0005-0000-0000-00001A640000}"/>
    <cellStyle name="Normal 5 2 2 3 5" xfId="25671" xr:uid="{00000000-0005-0000-0000-00001B640000}"/>
    <cellStyle name="Normal 5 2 2 3 6" xfId="25672" xr:uid="{00000000-0005-0000-0000-00001C640000}"/>
    <cellStyle name="Normal 5 2 2 3 7" xfId="184" xr:uid="{00000000-0005-0000-0000-00001D640000}"/>
    <cellStyle name="Normal 5 2 2 4" xfId="97" xr:uid="{00000000-0005-0000-0000-00001E640000}"/>
    <cellStyle name="Normal 5 2 2 4 2" xfId="25673" xr:uid="{00000000-0005-0000-0000-00001F640000}"/>
    <cellStyle name="Normal 5 2 2 4 3" xfId="25674" xr:uid="{00000000-0005-0000-0000-000020640000}"/>
    <cellStyle name="Normal 5 2 2 4 4" xfId="25675" xr:uid="{00000000-0005-0000-0000-000021640000}"/>
    <cellStyle name="Normal 5 2 2 4 5" xfId="211" xr:uid="{00000000-0005-0000-0000-000022640000}"/>
    <cellStyle name="Normal 5 2 2 5" xfId="25676" xr:uid="{00000000-0005-0000-0000-000023640000}"/>
    <cellStyle name="Normal 5 2 2 5 2" xfId="25677" xr:uid="{00000000-0005-0000-0000-000024640000}"/>
    <cellStyle name="Normal 5 2 2 5 3" xfId="25678" xr:uid="{00000000-0005-0000-0000-000025640000}"/>
    <cellStyle name="Normal 5 2 2 5 4" xfId="25679" xr:uid="{00000000-0005-0000-0000-000026640000}"/>
    <cellStyle name="Normal 5 2 2 6" xfId="25680" xr:uid="{00000000-0005-0000-0000-000027640000}"/>
    <cellStyle name="Normal 5 2 2 6 2" xfId="25681" xr:uid="{00000000-0005-0000-0000-000028640000}"/>
    <cellStyle name="Normal 5 2 2 6 3" xfId="25682" xr:uid="{00000000-0005-0000-0000-000029640000}"/>
    <cellStyle name="Normal 5 2 2 6 4" xfId="25683" xr:uid="{00000000-0005-0000-0000-00002A640000}"/>
    <cellStyle name="Normal 5 2 2 7" xfId="25684" xr:uid="{00000000-0005-0000-0000-00002B640000}"/>
    <cellStyle name="Normal 5 2 2 7 2" xfId="25685" xr:uid="{00000000-0005-0000-0000-00002C640000}"/>
    <cellStyle name="Normal 5 2 2 7 3" xfId="25686" xr:uid="{00000000-0005-0000-0000-00002D640000}"/>
    <cellStyle name="Normal 5 2 2 7 4" xfId="25687" xr:uid="{00000000-0005-0000-0000-00002E640000}"/>
    <cellStyle name="Normal 5 2 2 8" xfId="25688" xr:uid="{00000000-0005-0000-0000-00002F640000}"/>
    <cellStyle name="Normal 5 2 2 8 2" xfId="25689" xr:uid="{00000000-0005-0000-0000-000030640000}"/>
    <cellStyle name="Normal 5 2 2 8 3" xfId="25690" xr:uid="{00000000-0005-0000-0000-000031640000}"/>
    <cellStyle name="Normal 5 2 2 8 4" xfId="25691" xr:uid="{00000000-0005-0000-0000-000032640000}"/>
    <cellStyle name="Normal 5 2 2 9" xfId="25692" xr:uid="{00000000-0005-0000-0000-000033640000}"/>
    <cellStyle name="Normal 5 2 2 9 2" xfId="25693" xr:uid="{00000000-0005-0000-0000-000034640000}"/>
    <cellStyle name="Normal 5 2 2 9 3" xfId="25694" xr:uid="{00000000-0005-0000-0000-000035640000}"/>
    <cellStyle name="Normal 5 2 2 9 4" xfId="25695" xr:uid="{00000000-0005-0000-0000-000036640000}"/>
    <cellStyle name="Normal 5 2 20" xfId="25696" xr:uid="{00000000-0005-0000-0000-000037640000}"/>
    <cellStyle name="Normal 5 2 21" xfId="150" xr:uid="{00000000-0005-0000-0000-000038640000}"/>
    <cellStyle name="Normal 5 2 3" xfId="42" xr:uid="{00000000-0005-0000-0000-000039640000}"/>
    <cellStyle name="Normal 5 2 3 10" xfId="25697" xr:uid="{00000000-0005-0000-0000-00003A640000}"/>
    <cellStyle name="Normal 5 2 3 11" xfId="25698" xr:uid="{00000000-0005-0000-0000-00003B640000}"/>
    <cellStyle name="Normal 5 2 3 12" xfId="25699" xr:uid="{00000000-0005-0000-0000-00003C640000}"/>
    <cellStyle name="Normal 5 2 3 13" xfId="25700" xr:uid="{00000000-0005-0000-0000-00003D640000}"/>
    <cellStyle name="Normal 5 2 3 14" xfId="25701" xr:uid="{00000000-0005-0000-0000-00003E640000}"/>
    <cellStyle name="Normal 5 2 3 15" xfId="163" xr:uid="{00000000-0005-0000-0000-00003F640000}"/>
    <cellStyle name="Normal 5 2 3 2" xfId="75" xr:uid="{00000000-0005-0000-0000-000040640000}"/>
    <cellStyle name="Normal 5 2 3 2 10" xfId="25702" xr:uid="{00000000-0005-0000-0000-000041640000}"/>
    <cellStyle name="Normal 5 2 3 2 11" xfId="25703" xr:uid="{00000000-0005-0000-0000-000042640000}"/>
    <cellStyle name="Normal 5 2 3 2 12" xfId="25704" xr:uid="{00000000-0005-0000-0000-000043640000}"/>
    <cellStyle name="Normal 5 2 3 2 13" xfId="190" xr:uid="{00000000-0005-0000-0000-000044640000}"/>
    <cellStyle name="Normal 5 2 3 2 2" xfId="132" xr:uid="{00000000-0005-0000-0000-000045640000}"/>
    <cellStyle name="Normal 5 2 3 2 2 2" xfId="25705" xr:uid="{00000000-0005-0000-0000-000046640000}"/>
    <cellStyle name="Normal 5 2 3 2 2 2 2" xfId="25706" xr:uid="{00000000-0005-0000-0000-000047640000}"/>
    <cellStyle name="Normal 5 2 3 2 2 2 3" xfId="25707" xr:uid="{00000000-0005-0000-0000-000048640000}"/>
    <cellStyle name="Normal 5 2 3 2 2 2 4" xfId="25708" xr:uid="{00000000-0005-0000-0000-000049640000}"/>
    <cellStyle name="Normal 5 2 3 2 2 3" xfId="25709" xr:uid="{00000000-0005-0000-0000-00004A640000}"/>
    <cellStyle name="Normal 5 2 3 2 2 3 2" xfId="25710" xr:uid="{00000000-0005-0000-0000-00004B640000}"/>
    <cellStyle name="Normal 5 2 3 2 2 3 3" xfId="25711" xr:uid="{00000000-0005-0000-0000-00004C640000}"/>
    <cellStyle name="Normal 5 2 3 2 2 3 4" xfId="25712" xr:uid="{00000000-0005-0000-0000-00004D640000}"/>
    <cellStyle name="Normal 5 2 3 2 2 4" xfId="25713" xr:uid="{00000000-0005-0000-0000-00004E640000}"/>
    <cellStyle name="Normal 5 2 3 2 2 5" xfId="25714" xr:uid="{00000000-0005-0000-0000-00004F640000}"/>
    <cellStyle name="Normal 5 2 3 2 2 6" xfId="25715" xr:uid="{00000000-0005-0000-0000-000050640000}"/>
    <cellStyle name="Normal 5 2 3 2 2 7" xfId="244" xr:uid="{00000000-0005-0000-0000-000051640000}"/>
    <cellStyle name="Normal 5 2 3 2 3" xfId="25716" xr:uid="{00000000-0005-0000-0000-000052640000}"/>
    <cellStyle name="Normal 5 2 3 2 3 2" xfId="25717" xr:uid="{00000000-0005-0000-0000-000053640000}"/>
    <cellStyle name="Normal 5 2 3 2 3 3" xfId="25718" xr:uid="{00000000-0005-0000-0000-000054640000}"/>
    <cellStyle name="Normal 5 2 3 2 3 4" xfId="25719" xr:uid="{00000000-0005-0000-0000-000055640000}"/>
    <cellStyle name="Normal 5 2 3 2 4" xfId="25720" xr:uid="{00000000-0005-0000-0000-000056640000}"/>
    <cellStyle name="Normal 5 2 3 2 4 2" xfId="25721" xr:uid="{00000000-0005-0000-0000-000057640000}"/>
    <cellStyle name="Normal 5 2 3 2 4 3" xfId="25722" xr:uid="{00000000-0005-0000-0000-000058640000}"/>
    <cellStyle name="Normal 5 2 3 2 4 4" xfId="25723" xr:uid="{00000000-0005-0000-0000-000059640000}"/>
    <cellStyle name="Normal 5 2 3 2 5" xfId="25724" xr:uid="{00000000-0005-0000-0000-00005A640000}"/>
    <cellStyle name="Normal 5 2 3 2 5 2" xfId="25725" xr:uid="{00000000-0005-0000-0000-00005B640000}"/>
    <cellStyle name="Normal 5 2 3 2 5 3" xfId="25726" xr:uid="{00000000-0005-0000-0000-00005C640000}"/>
    <cellStyle name="Normal 5 2 3 2 5 4" xfId="25727" xr:uid="{00000000-0005-0000-0000-00005D640000}"/>
    <cellStyle name="Normal 5 2 3 2 6" xfId="25728" xr:uid="{00000000-0005-0000-0000-00005E640000}"/>
    <cellStyle name="Normal 5 2 3 2 6 2" xfId="25729" xr:uid="{00000000-0005-0000-0000-00005F640000}"/>
    <cellStyle name="Normal 5 2 3 2 6 3" xfId="25730" xr:uid="{00000000-0005-0000-0000-000060640000}"/>
    <cellStyle name="Normal 5 2 3 2 6 4" xfId="25731" xr:uid="{00000000-0005-0000-0000-000061640000}"/>
    <cellStyle name="Normal 5 2 3 2 7" xfId="25732" xr:uid="{00000000-0005-0000-0000-000062640000}"/>
    <cellStyle name="Normal 5 2 3 2 7 2" xfId="25733" xr:uid="{00000000-0005-0000-0000-000063640000}"/>
    <cellStyle name="Normal 5 2 3 2 7 3" xfId="25734" xr:uid="{00000000-0005-0000-0000-000064640000}"/>
    <cellStyle name="Normal 5 2 3 2 7 4" xfId="25735" xr:uid="{00000000-0005-0000-0000-000065640000}"/>
    <cellStyle name="Normal 5 2 3 2 8" xfId="25736" xr:uid="{00000000-0005-0000-0000-000066640000}"/>
    <cellStyle name="Normal 5 2 3 2 9" xfId="25737" xr:uid="{00000000-0005-0000-0000-000067640000}"/>
    <cellStyle name="Normal 5 2 3 3" xfId="103" xr:uid="{00000000-0005-0000-0000-000068640000}"/>
    <cellStyle name="Normal 5 2 3 3 2" xfId="25738" xr:uid="{00000000-0005-0000-0000-000069640000}"/>
    <cellStyle name="Normal 5 2 3 3 2 2" xfId="25739" xr:uid="{00000000-0005-0000-0000-00006A640000}"/>
    <cellStyle name="Normal 5 2 3 3 2 3" xfId="25740" xr:uid="{00000000-0005-0000-0000-00006B640000}"/>
    <cellStyle name="Normal 5 2 3 3 2 4" xfId="25741" xr:uid="{00000000-0005-0000-0000-00006C640000}"/>
    <cellStyle name="Normal 5 2 3 3 3" xfId="25742" xr:uid="{00000000-0005-0000-0000-00006D640000}"/>
    <cellStyle name="Normal 5 2 3 3 3 2" xfId="25743" xr:uid="{00000000-0005-0000-0000-00006E640000}"/>
    <cellStyle name="Normal 5 2 3 3 3 3" xfId="25744" xr:uid="{00000000-0005-0000-0000-00006F640000}"/>
    <cellStyle name="Normal 5 2 3 3 3 4" xfId="25745" xr:uid="{00000000-0005-0000-0000-000070640000}"/>
    <cellStyle name="Normal 5 2 3 3 4" xfId="25746" xr:uid="{00000000-0005-0000-0000-000071640000}"/>
    <cellStyle name="Normal 5 2 3 3 5" xfId="25747" xr:uid="{00000000-0005-0000-0000-000072640000}"/>
    <cellStyle name="Normal 5 2 3 3 6" xfId="25748" xr:uid="{00000000-0005-0000-0000-000073640000}"/>
    <cellStyle name="Normal 5 2 3 3 7" xfId="217" xr:uid="{00000000-0005-0000-0000-000074640000}"/>
    <cellStyle name="Normal 5 2 3 4" xfId="25749" xr:uid="{00000000-0005-0000-0000-000075640000}"/>
    <cellStyle name="Normal 5 2 3 4 2" xfId="25750" xr:uid="{00000000-0005-0000-0000-000076640000}"/>
    <cellStyle name="Normal 5 2 3 4 3" xfId="25751" xr:uid="{00000000-0005-0000-0000-000077640000}"/>
    <cellStyle name="Normal 5 2 3 4 4" xfId="25752" xr:uid="{00000000-0005-0000-0000-000078640000}"/>
    <cellStyle name="Normal 5 2 3 5" xfId="25753" xr:uid="{00000000-0005-0000-0000-000079640000}"/>
    <cellStyle name="Normal 5 2 3 5 2" xfId="25754" xr:uid="{00000000-0005-0000-0000-00007A640000}"/>
    <cellStyle name="Normal 5 2 3 5 3" xfId="25755" xr:uid="{00000000-0005-0000-0000-00007B640000}"/>
    <cellStyle name="Normal 5 2 3 5 4" xfId="25756" xr:uid="{00000000-0005-0000-0000-00007C640000}"/>
    <cellStyle name="Normal 5 2 3 6" xfId="25757" xr:uid="{00000000-0005-0000-0000-00007D640000}"/>
    <cellStyle name="Normal 5 2 3 6 2" xfId="25758" xr:uid="{00000000-0005-0000-0000-00007E640000}"/>
    <cellStyle name="Normal 5 2 3 6 3" xfId="25759" xr:uid="{00000000-0005-0000-0000-00007F640000}"/>
    <cellStyle name="Normal 5 2 3 6 4" xfId="25760" xr:uid="{00000000-0005-0000-0000-000080640000}"/>
    <cellStyle name="Normal 5 2 3 7" xfId="25761" xr:uid="{00000000-0005-0000-0000-000081640000}"/>
    <cellStyle name="Normal 5 2 3 7 2" xfId="25762" xr:uid="{00000000-0005-0000-0000-000082640000}"/>
    <cellStyle name="Normal 5 2 3 7 3" xfId="25763" xr:uid="{00000000-0005-0000-0000-000083640000}"/>
    <cellStyle name="Normal 5 2 3 7 4" xfId="25764" xr:uid="{00000000-0005-0000-0000-000084640000}"/>
    <cellStyle name="Normal 5 2 3 8" xfId="25765" xr:uid="{00000000-0005-0000-0000-000085640000}"/>
    <cellStyle name="Normal 5 2 3 8 2" xfId="25766" xr:uid="{00000000-0005-0000-0000-000086640000}"/>
    <cellStyle name="Normal 5 2 3 8 3" xfId="25767" xr:uid="{00000000-0005-0000-0000-000087640000}"/>
    <cellStyle name="Normal 5 2 3 8 4" xfId="25768" xr:uid="{00000000-0005-0000-0000-000088640000}"/>
    <cellStyle name="Normal 5 2 3 9" xfId="25769" xr:uid="{00000000-0005-0000-0000-000089640000}"/>
    <cellStyle name="Normal 5 2 3 9 2" xfId="25770" xr:uid="{00000000-0005-0000-0000-00008A640000}"/>
    <cellStyle name="Normal 5 2 3 9 3" xfId="25771" xr:uid="{00000000-0005-0000-0000-00008B640000}"/>
    <cellStyle name="Normal 5 2 3 9 4" xfId="25772" xr:uid="{00000000-0005-0000-0000-00008C640000}"/>
    <cellStyle name="Normal 5 2 4" xfId="62" xr:uid="{00000000-0005-0000-0000-00008D640000}"/>
    <cellStyle name="Normal 5 2 4 10" xfId="25773" xr:uid="{00000000-0005-0000-0000-00008E640000}"/>
    <cellStyle name="Normal 5 2 4 11" xfId="25774" xr:uid="{00000000-0005-0000-0000-00008F640000}"/>
    <cellStyle name="Normal 5 2 4 12" xfId="25775" xr:uid="{00000000-0005-0000-0000-000090640000}"/>
    <cellStyle name="Normal 5 2 4 13" xfId="177" xr:uid="{00000000-0005-0000-0000-000091640000}"/>
    <cellStyle name="Normal 5 2 4 2" xfId="119" xr:uid="{00000000-0005-0000-0000-000092640000}"/>
    <cellStyle name="Normal 5 2 4 2 2" xfId="25776" xr:uid="{00000000-0005-0000-0000-000093640000}"/>
    <cellStyle name="Normal 5 2 4 2 2 2" xfId="25777" xr:uid="{00000000-0005-0000-0000-000094640000}"/>
    <cellStyle name="Normal 5 2 4 2 2 3" xfId="25778" xr:uid="{00000000-0005-0000-0000-000095640000}"/>
    <cellStyle name="Normal 5 2 4 2 2 4" xfId="25779" xr:uid="{00000000-0005-0000-0000-000096640000}"/>
    <cellStyle name="Normal 5 2 4 2 3" xfId="25780" xr:uid="{00000000-0005-0000-0000-000097640000}"/>
    <cellStyle name="Normal 5 2 4 2 3 2" xfId="25781" xr:uid="{00000000-0005-0000-0000-000098640000}"/>
    <cellStyle name="Normal 5 2 4 2 3 3" xfId="25782" xr:uid="{00000000-0005-0000-0000-000099640000}"/>
    <cellStyle name="Normal 5 2 4 2 3 4" xfId="25783" xr:uid="{00000000-0005-0000-0000-00009A640000}"/>
    <cellStyle name="Normal 5 2 4 2 4" xfId="25784" xr:uid="{00000000-0005-0000-0000-00009B640000}"/>
    <cellStyle name="Normal 5 2 4 2 5" xfId="25785" xr:uid="{00000000-0005-0000-0000-00009C640000}"/>
    <cellStyle name="Normal 5 2 4 2 6" xfId="25786" xr:uid="{00000000-0005-0000-0000-00009D640000}"/>
    <cellStyle name="Normal 5 2 4 2 7" xfId="231" xr:uid="{00000000-0005-0000-0000-00009E640000}"/>
    <cellStyle name="Normal 5 2 4 3" xfId="25787" xr:uid="{00000000-0005-0000-0000-00009F640000}"/>
    <cellStyle name="Normal 5 2 4 3 2" xfId="25788" xr:uid="{00000000-0005-0000-0000-0000A0640000}"/>
    <cellStyle name="Normal 5 2 4 3 3" xfId="25789" xr:uid="{00000000-0005-0000-0000-0000A1640000}"/>
    <cellStyle name="Normal 5 2 4 3 4" xfId="25790" xr:uid="{00000000-0005-0000-0000-0000A2640000}"/>
    <cellStyle name="Normal 5 2 4 4" xfId="25791" xr:uid="{00000000-0005-0000-0000-0000A3640000}"/>
    <cellStyle name="Normal 5 2 4 4 2" xfId="25792" xr:uid="{00000000-0005-0000-0000-0000A4640000}"/>
    <cellStyle name="Normal 5 2 4 4 3" xfId="25793" xr:uid="{00000000-0005-0000-0000-0000A5640000}"/>
    <cellStyle name="Normal 5 2 4 4 4" xfId="25794" xr:uid="{00000000-0005-0000-0000-0000A6640000}"/>
    <cellStyle name="Normal 5 2 4 5" xfId="25795" xr:uid="{00000000-0005-0000-0000-0000A7640000}"/>
    <cellStyle name="Normal 5 2 4 5 2" xfId="25796" xr:uid="{00000000-0005-0000-0000-0000A8640000}"/>
    <cellStyle name="Normal 5 2 4 5 3" xfId="25797" xr:uid="{00000000-0005-0000-0000-0000A9640000}"/>
    <cellStyle name="Normal 5 2 4 5 4" xfId="25798" xr:uid="{00000000-0005-0000-0000-0000AA640000}"/>
    <cellStyle name="Normal 5 2 4 6" xfId="25799" xr:uid="{00000000-0005-0000-0000-0000AB640000}"/>
    <cellStyle name="Normal 5 2 4 6 2" xfId="25800" xr:uid="{00000000-0005-0000-0000-0000AC640000}"/>
    <cellStyle name="Normal 5 2 4 6 3" xfId="25801" xr:uid="{00000000-0005-0000-0000-0000AD640000}"/>
    <cellStyle name="Normal 5 2 4 6 4" xfId="25802" xr:uid="{00000000-0005-0000-0000-0000AE640000}"/>
    <cellStyle name="Normal 5 2 4 7" xfId="25803" xr:uid="{00000000-0005-0000-0000-0000AF640000}"/>
    <cellStyle name="Normal 5 2 4 7 2" xfId="25804" xr:uid="{00000000-0005-0000-0000-0000B0640000}"/>
    <cellStyle name="Normal 5 2 4 7 3" xfId="25805" xr:uid="{00000000-0005-0000-0000-0000B1640000}"/>
    <cellStyle name="Normal 5 2 4 7 4" xfId="25806" xr:uid="{00000000-0005-0000-0000-0000B2640000}"/>
    <cellStyle name="Normal 5 2 4 8" xfId="25807" xr:uid="{00000000-0005-0000-0000-0000B3640000}"/>
    <cellStyle name="Normal 5 2 4 9" xfId="25808" xr:uid="{00000000-0005-0000-0000-0000B4640000}"/>
    <cellStyle name="Normal 5 2 5" xfId="90" xr:uid="{00000000-0005-0000-0000-0000B5640000}"/>
    <cellStyle name="Normal 5 2 5 10" xfId="25809" xr:uid="{00000000-0005-0000-0000-0000B6640000}"/>
    <cellStyle name="Normal 5 2 5 11" xfId="25810" xr:uid="{00000000-0005-0000-0000-0000B7640000}"/>
    <cellStyle name="Normal 5 2 5 12" xfId="25811" xr:uid="{00000000-0005-0000-0000-0000B8640000}"/>
    <cellStyle name="Normal 5 2 5 13" xfId="204" xr:uid="{00000000-0005-0000-0000-0000B9640000}"/>
    <cellStyle name="Normal 5 2 5 2" xfId="25812" xr:uid="{00000000-0005-0000-0000-0000BA640000}"/>
    <cellStyle name="Normal 5 2 5 2 2" xfId="25813" xr:uid="{00000000-0005-0000-0000-0000BB640000}"/>
    <cellStyle name="Normal 5 2 5 2 2 2" xfId="25814" xr:uid="{00000000-0005-0000-0000-0000BC640000}"/>
    <cellStyle name="Normal 5 2 5 2 2 3" xfId="25815" xr:uid="{00000000-0005-0000-0000-0000BD640000}"/>
    <cellStyle name="Normal 5 2 5 2 2 4" xfId="25816" xr:uid="{00000000-0005-0000-0000-0000BE640000}"/>
    <cellStyle name="Normal 5 2 5 2 3" xfId="25817" xr:uid="{00000000-0005-0000-0000-0000BF640000}"/>
    <cellStyle name="Normal 5 2 5 2 3 2" xfId="25818" xr:uid="{00000000-0005-0000-0000-0000C0640000}"/>
    <cellStyle name="Normal 5 2 5 2 3 3" xfId="25819" xr:uid="{00000000-0005-0000-0000-0000C1640000}"/>
    <cellStyle name="Normal 5 2 5 2 3 4" xfId="25820" xr:uid="{00000000-0005-0000-0000-0000C2640000}"/>
    <cellStyle name="Normal 5 2 5 2 4" xfId="25821" xr:uid="{00000000-0005-0000-0000-0000C3640000}"/>
    <cellStyle name="Normal 5 2 5 2 5" xfId="25822" xr:uid="{00000000-0005-0000-0000-0000C4640000}"/>
    <cellStyle name="Normal 5 2 5 2 6" xfId="25823" xr:uid="{00000000-0005-0000-0000-0000C5640000}"/>
    <cellStyle name="Normal 5 2 5 3" xfId="25824" xr:uid="{00000000-0005-0000-0000-0000C6640000}"/>
    <cellStyle name="Normal 5 2 5 3 2" xfId="25825" xr:uid="{00000000-0005-0000-0000-0000C7640000}"/>
    <cellStyle name="Normal 5 2 5 3 3" xfId="25826" xr:uid="{00000000-0005-0000-0000-0000C8640000}"/>
    <cellStyle name="Normal 5 2 5 3 4" xfId="25827" xr:uid="{00000000-0005-0000-0000-0000C9640000}"/>
    <cellStyle name="Normal 5 2 5 4" xfId="25828" xr:uid="{00000000-0005-0000-0000-0000CA640000}"/>
    <cellStyle name="Normal 5 2 5 4 2" xfId="25829" xr:uid="{00000000-0005-0000-0000-0000CB640000}"/>
    <cellStyle name="Normal 5 2 5 4 3" xfId="25830" xr:uid="{00000000-0005-0000-0000-0000CC640000}"/>
    <cellStyle name="Normal 5 2 5 4 4" xfId="25831" xr:uid="{00000000-0005-0000-0000-0000CD640000}"/>
    <cellStyle name="Normal 5 2 5 5" xfId="25832" xr:uid="{00000000-0005-0000-0000-0000CE640000}"/>
    <cellStyle name="Normal 5 2 5 5 2" xfId="25833" xr:uid="{00000000-0005-0000-0000-0000CF640000}"/>
    <cellStyle name="Normal 5 2 5 5 3" xfId="25834" xr:uid="{00000000-0005-0000-0000-0000D0640000}"/>
    <cellStyle name="Normal 5 2 5 5 4" xfId="25835" xr:uid="{00000000-0005-0000-0000-0000D1640000}"/>
    <cellStyle name="Normal 5 2 5 6" xfId="25836" xr:uid="{00000000-0005-0000-0000-0000D2640000}"/>
    <cellStyle name="Normal 5 2 5 6 2" xfId="25837" xr:uid="{00000000-0005-0000-0000-0000D3640000}"/>
    <cellStyle name="Normal 5 2 5 6 3" xfId="25838" xr:uid="{00000000-0005-0000-0000-0000D4640000}"/>
    <cellStyle name="Normal 5 2 5 6 4" xfId="25839" xr:uid="{00000000-0005-0000-0000-0000D5640000}"/>
    <cellStyle name="Normal 5 2 5 7" xfId="25840" xr:uid="{00000000-0005-0000-0000-0000D6640000}"/>
    <cellStyle name="Normal 5 2 5 7 2" xfId="25841" xr:uid="{00000000-0005-0000-0000-0000D7640000}"/>
    <cellStyle name="Normal 5 2 5 7 3" xfId="25842" xr:uid="{00000000-0005-0000-0000-0000D8640000}"/>
    <cellStyle name="Normal 5 2 5 7 4" xfId="25843" xr:uid="{00000000-0005-0000-0000-0000D9640000}"/>
    <cellStyle name="Normal 5 2 5 8" xfId="25844" xr:uid="{00000000-0005-0000-0000-0000DA640000}"/>
    <cellStyle name="Normal 5 2 5 9" xfId="25845" xr:uid="{00000000-0005-0000-0000-0000DB640000}"/>
    <cellStyle name="Normal 5 2 6" xfId="25846" xr:uid="{00000000-0005-0000-0000-0000DC640000}"/>
    <cellStyle name="Normal 5 2 6 2" xfId="25847" xr:uid="{00000000-0005-0000-0000-0000DD640000}"/>
    <cellStyle name="Normal 5 2 6 2 2" xfId="25848" xr:uid="{00000000-0005-0000-0000-0000DE640000}"/>
    <cellStyle name="Normal 5 2 6 2 3" xfId="25849" xr:uid="{00000000-0005-0000-0000-0000DF640000}"/>
    <cellStyle name="Normal 5 2 6 2 4" xfId="25850" xr:uid="{00000000-0005-0000-0000-0000E0640000}"/>
    <cellStyle name="Normal 5 2 6 3" xfId="25851" xr:uid="{00000000-0005-0000-0000-0000E1640000}"/>
    <cellStyle name="Normal 5 2 6 3 2" xfId="25852" xr:uid="{00000000-0005-0000-0000-0000E2640000}"/>
    <cellStyle name="Normal 5 2 6 3 3" xfId="25853" xr:uid="{00000000-0005-0000-0000-0000E3640000}"/>
    <cellStyle name="Normal 5 2 6 3 4" xfId="25854" xr:uid="{00000000-0005-0000-0000-0000E4640000}"/>
    <cellStyle name="Normal 5 2 6 4" xfId="25855" xr:uid="{00000000-0005-0000-0000-0000E5640000}"/>
    <cellStyle name="Normal 5 2 6 4 2" xfId="25856" xr:uid="{00000000-0005-0000-0000-0000E6640000}"/>
    <cellStyle name="Normal 5 2 6 4 3" xfId="25857" xr:uid="{00000000-0005-0000-0000-0000E7640000}"/>
    <cellStyle name="Normal 5 2 6 4 4" xfId="25858" xr:uid="{00000000-0005-0000-0000-0000E8640000}"/>
    <cellStyle name="Normal 5 2 6 5" xfId="25859" xr:uid="{00000000-0005-0000-0000-0000E9640000}"/>
    <cellStyle name="Normal 5 2 6 5 2" xfId="25860" xr:uid="{00000000-0005-0000-0000-0000EA640000}"/>
    <cellStyle name="Normal 5 2 6 5 3" xfId="25861" xr:uid="{00000000-0005-0000-0000-0000EB640000}"/>
    <cellStyle name="Normal 5 2 6 5 4" xfId="25862" xr:uid="{00000000-0005-0000-0000-0000EC640000}"/>
    <cellStyle name="Normal 5 2 6 6" xfId="25863" xr:uid="{00000000-0005-0000-0000-0000ED640000}"/>
    <cellStyle name="Normal 5 2 6 7" xfId="25864" xr:uid="{00000000-0005-0000-0000-0000EE640000}"/>
    <cellStyle name="Normal 5 2 6 8" xfId="25865" xr:uid="{00000000-0005-0000-0000-0000EF640000}"/>
    <cellStyle name="Normal 5 2 7" xfId="25866" xr:uid="{00000000-0005-0000-0000-0000F0640000}"/>
    <cellStyle name="Normal 5 2 7 2" xfId="25867" xr:uid="{00000000-0005-0000-0000-0000F1640000}"/>
    <cellStyle name="Normal 5 2 7 3" xfId="25868" xr:uid="{00000000-0005-0000-0000-0000F2640000}"/>
    <cellStyle name="Normal 5 2 7 4" xfId="25869" xr:uid="{00000000-0005-0000-0000-0000F3640000}"/>
    <cellStyle name="Normal 5 2 8" xfId="25870" xr:uid="{00000000-0005-0000-0000-0000F4640000}"/>
    <cellStyle name="Normal 5 2 8 2" xfId="25871" xr:uid="{00000000-0005-0000-0000-0000F5640000}"/>
    <cellStyle name="Normal 5 2 8 3" xfId="25872" xr:uid="{00000000-0005-0000-0000-0000F6640000}"/>
    <cellStyle name="Normal 5 2 8 4" xfId="25873" xr:uid="{00000000-0005-0000-0000-0000F7640000}"/>
    <cellStyle name="Normal 5 2 9" xfId="25874" xr:uid="{00000000-0005-0000-0000-0000F8640000}"/>
    <cellStyle name="Normal 5 2 9 2" xfId="25875" xr:uid="{00000000-0005-0000-0000-0000F9640000}"/>
    <cellStyle name="Normal 5 2 9 3" xfId="25876" xr:uid="{00000000-0005-0000-0000-0000FA640000}"/>
    <cellStyle name="Normal 5 2 9 4" xfId="25877" xr:uid="{00000000-0005-0000-0000-0000FB640000}"/>
    <cellStyle name="Normal 5 3" xfId="25" xr:uid="{00000000-0005-0000-0000-0000FC640000}"/>
    <cellStyle name="Normal 5 3 10" xfId="25878" xr:uid="{00000000-0005-0000-0000-0000FD640000}"/>
    <cellStyle name="Normal 5 3 10 2" xfId="25879" xr:uid="{00000000-0005-0000-0000-0000FE640000}"/>
    <cellStyle name="Normal 5 3 10 3" xfId="25880" xr:uid="{00000000-0005-0000-0000-0000FF640000}"/>
    <cellStyle name="Normal 5 3 10 4" xfId="25881" xr:uid="{00000000-0005-0000-0000-000000650000}"/>
    <cellStyle name="Normal 5 3 11" xfId="25882" xr:uid="{00000000-0005-0000-0000-000001650000}"/>
    <cellStyle name="Normal 5 3 11 2" xfId="25883" xr:uid="{00000000-0005-0000-0000-000002650000}"/>
    <cellStyle name="Normal 5 3 11 3" xfId="25884" xr:uid="{00000000-0005-0000-0000-000003650000}"/>
    <cellStyle name="Normal 5 3 11 4" xfId="25885" xr:uid="{00000000-0005-0000-0000-000004650000}"/>
    <cellStyle name="Normal 5 3 12" xfId="25886" xr:uid="{00000000-0005-0000-0000-000005650000}"/>
    <cellStyle name="Normal 5 3 12 2" xfId="25887" xr:uid="{00000000-0005-0000-0000-000006650000}"/>
    <cellStyle name="Normal 5 3 12 3" xfId="25888" xr:uid="{00000000-0005-0000-0000-000007650000}"/>
    <cellStyle name="Normal 5 3 12 4" xfId="25889" xr:uid="{00000000-0005-0000-0000-000008650000}"/>
    <cellStyle name="Normal 5 3 13" xfId="25890" xr:uid="{00000000-0005-0000-0000-000009650000}"/>
    <cellStyle name="Normal 5 3 13 2" xfId="25891" xr:uid="{00000000-0005-0000-0000-00000A650000}"/>
    <cellStyle name="Normal 5 3 13 3" xfId="25892" xr:uid="{00000000-0005-0000-0000-00000B650000}"/>
    <cellStyle name="Normal 5 3 13 4" xfId="25893" xr:uid="{00000000-0005-0000-0000-00000C650000}"/>
    <cellStyle name="Normal 5 3 14" xfId="25894" xr:uid="{00000000-0005-0000-0000-00000D650000}"/>
    <cellStyle name="Normal 5 3 15" xfId="25895" xr:uid="{00000000-0005-0000-0000-00000E650000}"/>
    <cellStyle name="Normal 5 3 16" xfId="25896" xr:uid="{00000000-0005-0000-0000-00000F650000}"/>
    <cellStyle name="Normal 5 3 17" xfId="25897" xr:uid="{00000000-0005-0000-0000-000010650000}"/>
    <cellStyle name="Normal 5 3 18" xfId="25898" xr:uid="{00000000-0005-0000-0000-000011650000}"/>
    <cellStyle name="Normal 5 3 19" xfId="25899" xr:uid="{00000000-0005-0000-0000-000012650000}"/>
    <cellStyle name="Normal 5 3 2" xfId="46" xr:uid="{00000000-0005-0000-0000-000013650000}"/>
    <cellStyle name="Normal 5 3 2 10" xfId="25900" xr:uid="{00000000-0005-0000-0000-000014650000}"/>
    <cellStyle name="Normal 5 3 2 11" xfId="25901" xr:uid="{00000000-0005-0000-0000-000015650000}"/>
    <cellStyle name="Normal 5 3 2 12" xfId="25902" xr:uid="{00000000-0005-0000-0000-000016650000}"/>
    <cellStyle name="Normal 5 3 2 13" xfId="25903" xr:uid="{00000000-0005-0000-0000-000017650000}"/>
    <cellStyle name="Normal 5 3 2 14" xfId="25904" xr:uid="{00000000-0005-0000-0000-000018650000}"/>
    <cellStyle name="Normal 5 3 2 15" xfId="167" xr:uid="{00000000-0005-0000-0000-000019650000}"/>
    <cellStyle name="Normal 5 3 2 2" xfId="79" xr:uid="{00000000-0005-0000-0000-00001A650000}"/>
    <cellStyle name="Normal 5 3 2 2 10" xfId="25905" xr:uid="{00000000-0005-0000-0000-00001B650000}"/>
    <cellStyle name="Normal 5 3 2 2 11" xfId="25906" xr:uid="{00000000-0005-0000-0000-00001C650000}"/>
    <cellStyle name="Normal 5 3 2 2 12" xfId="25907" xr:uid="{00000000-0005-0000-0000-00001D650000}"/>
    <cellStyle name="Normal 5 3 2 2 13" xfId="194" xr:uid="{00000000-0005-0000-0000-00001E650000}"/>
    <cellStyle name="Normal 5 3 2 2 2" xfId="136" xr:uid="{00000000-0005-0000-0000-00001F650000}"/>
    <cellStyle name="Normal 5 3 2 2 2 2" xfId="25908" xr:uid="{00000000-0005-0000-0000-000020650000}"/>
    <cellStyle name="Normal 5 3 2 2 2 2 2" xfId="25909" xr:uid="{00000000-0005-0000-0000-000021650000}"/>
    <cellStyle name="Normal 5 3 2 2 2 2 3" xfId="25910" xr:uid="{00000000-0005-0000-0000-000022650000}"/>
    <cellStyle name="Normal 5 3 2 2 2 2 4" xfId="25911" xr:uid="{00000000-0005-0000-0000-000023650000}"/>
    <cellStyle name="Normal 5 3 2 2 2 3" xfId="25912" xr:uid="{00000000-0005-0000-0000-000024650000}"/>
    <cellStyle name="Normal 5 3 2 2 2 3 2" xfId="25913" xr:uid="{00000000-0005-0000-0000-000025650000}"/>
    <cellStyle name="Normal 5 3 2 2 2 3 3" xfId="25914" xr:uid="{00000000-0005-0000-0000-000026650000}"/>
    <cellStyle name="Normal 5 3 2 2 2 3 4" xfId="25915" xr:uid="{00000000-0005-0000-0000-000027650000}"/>
    <cellStyle name="Normal 5 3 2 2 2 4" xfId="25916" xr:uid="{00000000-0005-0000-0000-000028650000}"/>
    <cellStyle name="Normal 5 3 2 2 2 5" xfId="25917" xr:uid="{00000000-0005-0000-0000-000029650000}"/>
    <cellStyle name="Normal 5 3 2 2 2 6" xfId="25918" xr:uid="{00000000-0005-0000-0000-00002A650000}"/>
    <cellStyle name="Normal 5 3 2 2 2 7" xfId="248" xr:uid="{00000000-0005-0000-0000-00002B650000}"/>
    <cellStyle name="Normal 5 3 2 2 3" xfId="25919" xr:uid="{00000000-0005-0000-0000-00002C650000}"/>
    <cellStyle name="Normal 5 3 2 2 3 2" xfId="25920" xr:uid="{00000000-0005-0000-0000-00002D650000}"/>
    <cellStyle name="Normal 5 3 2 2 3 3" xfId="25921" xr:uid="{00000000-0005-0000-0000-00002E650000}"/>
    <cellStyle name="Normal 5 3 2 2 3 4" xfId="25922" xr:uid="{00000000-0005-0000-0000-00002F650000}"/>
    <cellStyle name="Normal 5 3 2 2 4" xfId="25923" xr:uid="{00000000-0005-0000-0000-000030650000}"/>
    <cellStyle name="Normal 5 3 2 2 4 2" xfId="25924" xr:uid="{00000000-0005-0000-0000-000031650000}"/>
    <cellStyle name="Normal 5 3 2 2 4 3" xfId="25925" xr:uid="{00000000-0005-0000-0000-000032650000}"/>
    <cellStyle name="Normal 5 3 2 2 4 4" xfId="25926" xr:uid="{00000000-0005-0000-0000-000033650000}"/>
    <cellStyle name="Normal 5 3 2 2 5" xfId="25927" xr:uid="{00000000-0005-0000-0000-000034650000}"/>
    <cellStyle name="Normal 5 3 2 2 5 2" xfId="25928" xr:uid="{00000000-0005-0000-0000-000035650000}"/>
    <cellStyle name="Normal 5 3 2 2 5 3" xfId="25929" xr:uid="{00000000-0005-0000-0000-000036650000}"/>
    <cellStyle name="Normal 5 3 2 2 5 4" xfId="25930" xr:uid="{00000000-0005-0000-0000-000037650000}"/>
    <cellStyle name="Normal 5 3 2 2 6" xfId="25931" xr:uid="{00000000-0005-0000-0000-000038650000}"/>
    <cellStyle name="Normal 5 3 2 2 6 2" xfId="25932" xr:uid="{00000000-0005-0000-0000-000039650000}"/>
    <cellStyle name="Normal 5 3 2 2 6 3" xfId="25933" xr:uid="{00000000-0005-0000-0000-00003A650000}"/>
    <cellStyle name="Normal 5 3 2 2 6 4" xfId="25934" xr:uid="{00000000-0005-0000-0000-00003B650000}"/>
    <cellStyle name="Normal 5 3 2 2 7" xfId="25935" xr:uid="{00000000-0005-0000-0000-00003C650000}"/>
    <cellStyle name="Normal 5 3 2 2 7 2" xfId="25936" xr:uid="{00000000-0005-0000-0000-00003D650000}"/>
    <cellStyle name="Normal 5 3 2 2 7 3" xfId="25937" xr:uid="{00000000-0005-0000-0000-00003E650000}"/>
    <cellStyle name="Normal 5 3 2 2 7 4" xfId="25938" xr:uid="{00000000-0005-0000-0000-00003F650000}"/>
    <cellStyle name="Normal 5 3 2 2 8" xfId="25939" xr:uid="{00000000-0005-0000-0000-000040650000}"/>
    <cellStyle name="Normal 5 3 2 2 9" xfId="25940" xr:uid="{00000000-0005-0000-0000-000041650000}"/>
    <cellStyle name="Normal 5 3 2 3" xfId="107" xr:uid="{00000000-0005-0000-0000-000042650000}"/>
    <cellStyle name="Normal 5 3 2 3 2" xfId="25941" xr:uid="{00000000-0005-0000-0000-000043650000}"/>
    <cellStyle name="Normal 5 3 2 3 2 2" xfId="25942" xr:uid="{00000000-0005-0000-0000-000044650000}"/>
    <cellStyle name="Normal 5 3 2 3 2 3" xfId="25943" xr:uid="{00000000-0005-0000-0000-000045650000}"/>
    <cellStyle name="Normal 5 3 2 3 2 4" xfId="25944" xr:uid="{00000000-0005-0000-0000-000046650000}"/>
    <cellStyle name="Normal 5 3 2 3 3" xfId="25945" xr:uid="{00000000-0005-0000-0000-000047650000}"/>
    <cellStyle name="Normal 5 3 2 3 3 2" xfId="25946" xr:uid="{00000000-0005-0000-0000-000048650000}"/>
    <cellStyle name="Normal 5 3 2 3 3 3" xfId="25947" xr:uid="{00000000-0005-0000-0000-000049650000}"/>
    <cellStyle name="Normal 5 3 2 3 3 4" xfId="25948" xr:uid="{00000000-0005-0000-0000-00004A650000}"/>
    <cellStyle name="Normal 5 3 2 3 4" xfId="25949" xr:uid="{00000000-0005-0000-0000-00004B650000}"/>
    <cellStyle name="Normal 5 3 2 3 5" xfId="25950" xr:uid="{00000000-0005-0000-0000-00004C650000}"/>
    <cellStyle name="Normal 5 3 2 3 6" xfId="25951" xr:uid="{00000000-0005-0000-0000-00004D650000}"/>
    <cellStyle name="Normal 5 3 2 3 7" xfId="221" xr:uid="{00000000-0005-0000-0000-00004E650000}"/>
    <cellStyle name="Normal 5 3 2 4" xfId="25952" xr:uid="{00000000-0005-0000-0000-00004F650000}"/>
    <cellStyle name="Normal 5 3 2 4 2" xfId="25953" xr:uid="{00000000-0005-0000-0000-000050650000}"/>
    <cellStyle name="Normal 5 3 2 4 3" xfId="25954" xr:uid="{00000000-0005-0000-0000-000051650000}"/>
    <cellStyle name="Normal 5 3 2 4 4" xfId="25955" xr:uid="{00000000-0005-0000-0000-000052650000}"/>
    <cellStyle name="Normal 5 3 2 5" xfId="25956" xr:uid="{00000000-0005-0000-0000-000053650000}"/>
    <cellStyle name="Normal 5 3 2 5 2" xfId="25957" xr:uid="{00000000-0005-0000-0000-000054650000}"/>
    <cellStyle name="Normal 5 3 2 5 3" xfId="25958" xr:uid="{00000000-0005-0000-0000-000055650000}"/>
    <cellStyle name="Normal 5 3 2 5 4" xfId="25959" xr:uid="{00000000-0005-0000-0000-000056650000}"/>
    <cellStyle name="Normal 5 3 2 6" xfId="25960" xr:uid="{00000000-0005-0000-0000-000057650000}"/>
    <cellStyle name="Normal 5 3 2 6 2" xfId="25961" xr:uid="{00000000-0005-0000-0000-000058650000}"/>
    <cellStyle name="Normal 5 3 2 6 3" xfId="25962" xr:uid="{00000000-0005-0000-0000-000059650000}"/>
    <cellStyle name="Normal 5 3 2 6 4" xfId="25963" xr:uid="{00000000-0005-0000-0000-00005A650000}"/>
    <cellStyle name="Normal 5 3 2 7" xfId="25964" xr:uid="{00000000-0005-0000-0000-00005B650000}"/>
    <cellStyle name="Normal 5 3 2 7 2" xfId="25965" xr:uid="{00000000-0005-0000-0000-00005C650000}"/>
    <cellStyle name="Normal 5 3 2 7 3" xfId="25966" xr:uid="{00000000-0005-0000-0000-00005D650000}"/>
    <cellStyle name="Normal 5 3 2 7 4" xfId="25967" xr:uid="{00000000-0005-0000-0000-00005E650000}"/>
    <cellStyle name="Normal 5 3 2 8" xfId="25968" xr:uid="{00000000-0005-0000-0000-00005F650000}"/>
    <cellStyle name="Normal 5 3 2 8 2" xfId="25969" xr:uid="{00000000-0005-0000-0000-000060650000}"/>
    <cellStyle name="Normal 5 3 2 8 3" xfId="25970" xr:uid="{00000000-0005-0000-0000-000061650000}"/>
    <cellStyle name="Normal 5 3 2 8 4" xfId="25971" xr:uid="{00000000-0005-0000-0000-000062650000}"/>
    <cellStyle name="Normal 5 3 2 9" xfId="25972" xr:uid="{00000000-0005-0000-0000-000063650000}"/>
    <cellStyle name="Normal 5 3 2 9 2" xfId="25973" xr:uid="{00000000-0005-0000-0000-000064650000}"/>
    <cellStyle name="Normal 5 3 2 9 3" xfId="25974" xr:uid="{00000000-0005-0000-0000-000065650000}"/>
    <cellStyle name="Normal 5 3 2 9 4" xfId="25975" xr:uid="{00000000-0005-0000-0000-000066650000}"/>
    <cellStyle name="Normal 5 3 20" xfId="25976" xr:uid="{00000000-0005-0000-0000-000067650000}"/>
    <cellStyle name="Normal 5 3 21" xfId="154" xr:uid="{00000000-0005-0000-0000-000068650000}"/>
    <cellStyle name="Normal 5 3 3" xfId="66" xr:uid="{00000000-0005-0000-0000-000069650000}"/>
    <cellStyle name="Normal 5 3 3 10" xfId="25977" xr:uid="{00000000-0005-0000-0000-00006A650000}"/>
    <cellStyle name="Normal 5 3 3 11" xfId="25978" xr:uid="{00000000-0005-0000-0000-00006B650000}"/>
    <cellStyle name="Normal 5 3 3 12" xfId="25979" xr:uid="{00000000-0005-0000-0000-00006C650000}"/>
    <cellStyle name="Normal 5 3 3 13" xfId="25980" xr:uid="{00000000-0005-0000-0000-00006D650000}"/>
    <cellStyle name="Normal 5 3 3 14" xfId="25981" xr:uid="{00000000-0005-0000-0000-00006E650000}"/>
    <cellStyle name="Normal 5 3 3 15" xfId="181" xr:uid="{00000000-0005-0000-0000-00006F650000}"/>
    <cellStyle name="Normal 5 3 3 2" xfId="123" xr:uid="{00000000-0005-0000-0000-000070650000}"/>
    <cellStyle name="Normal 5 3 3 2 10" xfId="25982" xr:uid="{00000000-0005-0000-0000-000071650000}"/>
    <cellStyle name="Normal 5 3 3 2 11" xfId="25983" xr:uid="{00000000-0005-0000-0000-000072650000}"/>
    <cellStyle name="Normal 5 3 3 2 12" xfId="25984" xr:uid="{00000000-0005-0000-0000-000073650000}"/>
    <cellStyle name="Normal 5 3 3 2 13" xfId="235" xr:uid="{00000000-0005-0000-0000-000074650000}"/>
    <cellStyle name="Normal 5 3 3 2 2" xfId="25985" xr:uid="{00000000-0005-0000-0000-000075650000}"/>
    <cellStyle name="Normal 5 3 3 2 2 2" xfId="25986" xr:uid="{00000000-0005-0000-0000-000076650000}"/>
    <cellStyle name="Normal 5 3 3 2 2 2 2" xfId="25987" xr:uid="{00000000-0005-0000-0000-000077650000}"/>
    <cellStyle name="Normal 5 3 3 2 2 2 3" xfId="25988" xr:uid="{00000000-0005-0000-0000-000078650000}"/>
    <cellStyle name="Normal 5 3 3 2 2 2 4" xfId="25989" xr:uid="{00000000-0005-0000-0000-000079650000}"/>
    <cellStyle name="Normal 5 3 3 2 2 3" xfId="25990" xr:uid="{00000000-0005-0000-0000-00007A650000}"/>
    <cellStyle name="Normal 5 3 3 2 2 3 2" xfId="25991" xr:uid="{00000000-0005-0000-0000-00007B650000}"/>
    <cellStyle name="Normal 5 3 3 2 2 3 3" xfId="25992" xr:uid="{00000000-0005-0000-0000-00007C650000}"/>
    <cellStyle name="Normal 5 3 3 2 2 3 4" xfId="25993" xr:uid="{00000000-0005-0000-0000-00007D650000}"/>
    <cellStyle name="Normal 5 3 3 2 2 4" xfId="25994" xr:uid="{00000000-0005-0000-0000-00007E650000}"/>
    <cellStyle name="Normal 5 3 3 2 2 5" xfId="25995" xr:uid="{00000000-0005-0000-0000-00007F650000}"/>
    <cellStyle name="Normal 5 3 3 2 2 6" xfId="25996" xr:uid="{00000000-0005-0000-0000-000080650000}"/>
    <cellStyle name="Normal 5 3 3 2 3" xfId="25997" xr:uid="{00000000-0005-0000-0000-000081650000}"/>
    <cellStyle name="Normal 5 3 3 2 3 2" xfId="25998" xr:uid="{00000000-0005-0000-0000-000082650000}"/>
    <cellStyle name="Normal 5 3 3 2 3 3" xfId="25999" xr:uid="{00000000-0005-0000-0000-000083650000}"/>
    <cellStyle name="Normal 5 3 3 2 3 4" xfId="26000" xr:uid="{00000000-0005-0000-0000-000084650000}"/>
    <cellStyle name="Normal 5 3 3 2 4" xfId="26001" xr:uid="{00000000-0005-0000-0000-000085650000}"/>
    <cellStyle name="Normal 5 3 3 2 4 2" xfId="26002" xr:uid="{00000000-0005-0000-0000-000086650000}"/>
    <cellStyle name="Normal 5 3 3 2 4 3" xfId="26003" xr:uid="{00000000-0005-0000-0000-000087650000}"/>
    <cellStyle name="Normal 5 3 3 2 4 4" xfId="26004" xr:uid="{00000000-0005-0000-0000-000088650000}"/>
    <cellStyle name="Normal 5 3 3 2 5" xfId="26005" xr:uid="{00000000-0005-0000-0000-000089650000}"/>
    <cellStyle name="Normal 5 3 3 2 5 2" xfId="26006" xr:uid="{00000000-0005-0000-0000-00008A650000}"/>
    <cellStyle name="Normal 5 3 3 2 5 3" xfId="26007" xr:uid="{00000000-0005-0000-0000-00008B650000}"/>
    <cellStyle name="Normal 5 3 3 2 5 4" xfId="26008" xr:uid="{00000000-0005-0000-0000-00008C650000}"/>
    <cellStyle name="Normal 5 3 3 2 6" xfId="26009" xr:uid="{00000000-0005-0000-0000-00008D650000}"/>
    <cellStyle name="Normal 5 3 3 2 6 2" xfId="26010" xr:uid="{00000000-0005-0000-0000-00008E650000}"/>
    <cellStyle name="Normal 5 3 3 2 6 3" xfId="26011" xr:uid="{00000000-0005-0000-0000-00008F650000}"/>
    <cellStyle name="Normal 5 3 3 2 6 4" xfId="26012" xr:uid="{00000000-0005-0000-0000-000090650000}"/>
    <cellStyle name="Normal 5 3 3 2 7" xfId="26013" xr:uid="{00000000-0005-0000-0000-000091650000}"/>
    <cellStyle name="Normal 5 3 3 2 7 2" xfId="26014" xr:uid="{00000000-0005-0000-0000-000092650000}"/>
    <cellStyle name="Normal 5 3 3 2 7 3" xfId="26015" xr:uid="{00000000-0005-0000-0000-000093650000}"/>
    <cellStyle name="Normal 5 3 3 2 7 4" xfId="26016" xr:uid="{00000000-0005-0000-0000-000094650000}"/>
    <cellStyle name="Normal 5 3 3 2 8" xfId="26017" xr:uid="{00000000-0005-0000-0000-000095650000}"/>
    <cellStyle name="Normal 5 3 3 2 9" xfId="26018" xr:uid="{00000000-0005-0000-0000-000096650000}"/>
    <cellStyle name="Normal 5 3 3 3" xfId="26019" xr:uid="{00000000-0005-0000-0000-000097650000}"/>
    <cellStyle name="Normal 5 3 3 3 2" xfId="26020" xr:uid="{00000000-0005-0000-0000-000098650000}"/>
    <cellStyle name="Normal 5 3 3 3 2 2" xfId="26021" xr:uid="{00000000-0005-0000-0000-000099650000}"/>
    <cellStyle name="Normal 5 3 3 3 2 3" xfId="26022" xr:uid="{00000000-0005-0000-0000-00009A650000}"/>
    <cellStyle name="Normal 5 3 3 3 2 4" xfId="26023" xr:uid="{00000000-0005-0000-0000-00009B650000}"/>
    <cellStyle name="Normal 5 3 3 3 3" xfId="26024" xr:uid="{00000000-0005-0000-0000-00009C650000}"/>
    <cellStyle name="Normal 5 3 3 3 3 2" xfId="26025" xr:uid="{00000000-0005-0000-0000-00009D650000}"/>
    <cellStyle name="Normal 5 3 3 3 3 3" xfId="26026" xr:uid="{00000000-0005-0000-0000-00009E650000}"/>
    <cellStyle name="Normal 5 3 3 3 3 4" xfId="26027" xr:uid="{00000000-0005-0000-0000-00009F650000}"/>
    <cellStyle name="Normal 5 3 3 3 4" xfId="26028" xr:uid="{00000000-0005-0000-0000-0000A0650000}"/>
    <cellStyle name="Normal 5 3 3 3 5" xfId="26029" xr:uid="{00000000-0005-0000-0000-0000A1650000}"/>
    <cellStyle name="Normal 5 3 3 3 6" xfId="26030" xr:uid="{00000000-0005-0000-0000-0000A2650000}"/>
    <cellStyle name="Normal 5 3 3 4" xfId="26031" xr:uid="{00000000-0005-0000-0000-0000A3650000}"/>
    <cellStyle name="Normal 5 3 3 4 2" xfId="26032" xr:uid="{00000000-0005-0000-0000-0000A4650000}"/>
    <cellStyle name="Normal 5 3 3 4 3" xfId="26033" xr:uid="{00000000-0005-0000-0000-0000A5650000}"/>
    <cellStyle name="Normal 5 3 3 4 4" xfId="26034" xr:uid="{00000000-0005-0000-0000-0000A6650000}"/>
    <cellStyle name="Normal 5 3 3 5" xfId="26035" xr:uid="{00000000-0005-0000-0000-0000A7650000}"/>
    <cellStyle name="Normal 5 3 3 5 2" xfId="26036" xr:uid="{00000000-0005-0000-0000-0000A8650000}"/>
    <cellStyle name="Normal 5 3 3 5 3" xfId="26037" xr:uid="{00000000-0005-0000-0000-0000A9650000}"/>
    <cellStyle name="Normal 5 3 3 5 4" xfId="26038" xr:uid="{00000000-0005-0000-0000-0000AA650000}"/>
    <cellStyle name="Normal 5 3 3 6" xfId="26039" xr:uid="{00000000-0005-0000-0000-0000AB650000}"/>
    <cellStyle name="Normal 5 3 3 6 2" xfId="26040" xr:uid="{00000000-0005-0000-0000-0000AC650000}"/>
    <cellStyle name="Normal 5 3 3 6 3" xfId="26041" xr:uid="{00000000-0005-0000-0000-0000AD650000}"/>
    <cellStyle name="Normal 5 3 3 6 4" xfId="26042" xr:uid="{00000000-0005-0000-0000-0000AE650000}"/>
    <cellStyle name="Normal 5 3 3 7" xfId="26043" xr:uid="{00000000-0005-0000-0000-0000AF650000}"/>
    <cellStyle name="Normal 5 3 3 7 2" xfId="26044" xr:uid="{00000000-0005-0000-0000-0000B0650000}"/>
    <cellStyle name="Normal 5 3 3 7 3" xfId="26045" xr:uid="{00000000-0005-0000-0000-0000B1650000}"/>
    <cellStyle name="Normal 5 3 3 7 4" xfId="26046" xr:uid="{00000000-0005-0000-0000-0000B2650000}"/>
    <cellStyle name="Normal 5 3 3 8" xfId="26047" xr:uid="{00000000-0005-0000-0000-0000B3650000}"/>
    <cellStyle name="Normal 5 3 3 8 2" xfId="26048" xr:uid="{00000000-0005-0000-0000-0000B4650000}"/>
    <cellStyle name="Normal 5 3 3 8 3" xfId="26049" xr:uid="{00000000-0005-0000-0000-0000B5650000}"/>
    <cellStyle name="Normal 5 3 3 8 4" xfId="26050" xr:uid="{00000000-0005-0000-0000-0000B6650000}"/>
    <cellStyle name="Normal 5 3 3 9" xfId="26051" xr:uid="{00000000-0005-0000-0000-0000B7650000}"/>
    <cellStyle name="Normal 5 3 3 9 2" xfId="26052" xr:uid="{00000000-0005-0000-0000-0000B8650000}"/>
    <cellStyle name="Normal 5 3 3 9 3" xfId="26053" xr:uid="{00000000-0005-0000-0000-0000B9650000}"/>
    <cellStyle name="Normal 5 3 3 9 4" xfId="26054" xr:uid="{00000000-0005-0000-0000-0000BA650000}"/>
    <cellStyle name="Normal 5 3 4" xfId="94" xr:uid="{00000000-0005-0000-0000-0000BB650000}"/>
    <cellStyle name="Normal 5 3 4 10" xfId="26055" xr:uid="{00000000-0005-0000-0000-0000BC650000}"/>
    <cellStyle name="Normal 5 3 4 11" xfId="26056" xr:uid="{00000000-0005-0000-0000-0000BD650000}"/>
    <cellStyle name="Normal 5 3 4 12" xfId="26057" xr:uid="{00000000-0005-0000-0000-0000BE650000}"/>
    <cellStyle name="Normal 5 3 4 13" xfId="208" xr:uid="{00000000-0005-0000-0000-0000BF650000}"/>
    <cellStyle name="Normal 5 3 4 2" xfId="26058" xr:uid="{00000000-0005-0000-0000-0000C0650000}"/>
    <cellStyle name="Normal 5 3 4 2 2" xfId="26059" xr:uid="{00000000-0005-0000-0000-0000C1650000}"/>
    <cellStyle name="Normal 5 3 4 2 2 2" xfId="26060" xr:uid="{00000000-0005-0000-0000-0000C2650000}"/>
    <cellStyle name="Normal 5 3 4 2 2 3" xfId="26061" xr:uid="{00000000-0005-0000-0000-0000C3650000}"/>
    <cellStyle name="Normal 5 3 4 2 2 4" xfId="26062" xr:uid="{00000000-0005-0000-0000-0000C4650000}"/>
    <cellStyle name="Normal 5 3 4 2 3" xfId="26063" xr:uid="{00000000-0005-0000-0000-0000C5650000}"/>
    <cellStyle name="Normal 5 3 4 2 3 2" xfId="26064" xr:uid="{00000000-0005-0000-0000-0000C6650000}"/>
    <cellStyle name="Normal 5 3 4 2 3 3" xfId="26065" xr:uid="{00000000-0005-0000-0000-0000C7650000}"/>
    <cellStyle name="Normal 5 3 4 2 3 4" xfId="26066" xr:uid="{00000000-0005-0000-0000-0000C8650000}"/>
    <cellStyle name="Normal 5 3 4 2 4" xfId="26067" xr:uid="{00000000-0005-0000-0000-0000C9650000}"/>
    <cellStyle name="Normal 5 3 4 2 5" xfId="26068" xr:uid="{00000000-0005-0000-0000-0000CA650000}"/>
    <cellStyle name="Normal 5 3 4 2 6" xfId="26069" xr:uid="{00000000-0005-0000-0000-0000CB650000}"/>
    <cellStyle name="Normal 5 3 4 3" xfId="26070" xr:uid="{00000000-0005-0000-0000-0000CC650000}"/>
    <cellStyle name="Normal 5 3 4 3 2" xfId="26071" xr:uid="{00000000-0005-0000-0000-0000CD650000}"/>
    <cellStyle name="Normal 5 3 4 3 3" xfId="26072" xr:uid="{00000000-0005-0000-0000-0000CE650000}"/>
    <cellStyle name="Normal 5 3 4 3 4" xfId="26073" xr:uid="{00000000-0005-0000-0000-0000CF650000}"/>
    <cellStyle name="Normal 5 3 4 4" xfId="26074" xr:uid="{00000000-0005-0000-0000-0000D0650000}"/>
    <cellStyle name="Normal 5 3 4 4 2" xfId="26075" xr:uid="{00000000-0005-0000-0000-0000D1650000}"/>
    <cellStyle name="Normal 5 3 4 4 3" xfId="26076" xr:uid="{00000000-0005-0000-0000-0000D2650000}"/>
    <cellStyle name="Normal 5 3 4 4 4" xfId="26077" xr:uid="{00000000-0005-0000-0000-0000D3650000}"/>
    <cellStyle name="Normal 5 3 4 5" xfId="26078" xr:uid="{00000000-0005-0000-0000-0000D4650000}"/>
    <cellStyle name="Normal 5 3 4 5 2" xfId="26079" xr:uid="{00000000-0005-0000-0000-0000D5650000}"/>
    <cellStyle name="Normal 5 3 4 5 3" xfId="26080" xr:uid="{00000000-0005-0000-0000-0000D6650000}"/>
    <cellStyle name="Normal 5 3 4 5 4" xfId="26081" xr:uid="{00000000-0005-0000-0000-0000D7650000}"/>
    <cellStyle name="Normal 5 3 4 6" xfId="26082" xr:uid="{00000000-0005-0000-0000-0000D8650000}"/>
    <cellStyle name="Normal 5 3 4 6 2" xfId="26083" xr:uid="{00000000-0005-0000-0000-0000D9650000}"/>
    <cellStyle name="Normal 5 3 4 6 3" xfId="26084" xr:uid="{00000000-0005-0000-0000-0000DA650000}"/>
    <cellStyle name="Normal 5 3 4 6 4" xfId="26085" xr:uid="{00000000-0005-0000-0000-0000DB650000}"/>
    <cellStyle name="Normal 5 3 4 7" xfId="26086" xr:uid="{00000000-0005-0000-0000-0000DC650000}"/>
    <cellStyle name="Normal 5 3 4 7 2" xfId="26087" xr:uid="{00000000-0005-0000-0000-0000DD650000}"/>
    <cellStyle name="Normal 5 3 4 7 3" xfId="26088" xr:uid="{00000000-0005-0000-0000-0000DE650000}"/>
    <cellStyle name="Normal 5 3 4 7 4" xfId="26089" xr:uid="{00000000-0005-0000-0000-0000DF650000}"/>
    <cellStyle name="Normal 5 3 4 8" xfId="26090" xr:uid="{00000000-0005-0000-0000-0000E0650000}"/>
    <cellStyle name="Normal 5 3 4 9" xfId="26091" xr:uid="{00000000-0005-0000-0000-0000E1650000}"/>
    <cellStyle name="Normal 5 3 5" xfId="26092" xr:uid="{00000000-0005-0000-0000-0000E2650000}"/>
    <cellStyle name="Normal 5 3 5 10" xfId="26093" xr:uid="{00000000-0005-0000-0000-0000E3650000}"/>
    <cellStyle name="Normal 5 3 5 11" xfId="26094" xr:uid="{00000000-0005-0000-0000-0000E4650000}"/>
    <cellStyle name="Normal 5 3 5 12" xfId="26095" xr:uid="{00000000-0005-0000-0000-0000E5650000}"/>
    <cellStyle name="Normal 5 3 5 2" xfId="26096" xr:uid="{00000000-0005-0000-0000-0000E6650000}"/>
    <cellStyle name="Normal 5 3 5 2 2" xfId="26097" xr:uid="{00000000-0005-0000-0000-0000E7650000}"/>
    <cellStyle name="Normal 5 3 5 2 2 2" xfId="26098" xr:uid="{00000000-0005-0000-0000-0000E8650000}"/>
    <cellStyle name="Normal 5 3 5 2 2 3" xfId="26099" xr:uid="{00000000-0005-0000-0000-0000E9650000}"/>
    <cellStyle name="Normal 5 3 5 2 2 4" xfId="26100" xr:uid="{00000000-0005-0000-0000-0000EA650000}"/>
    <cellStyle name="Normal 5 3 5 2 3" xfId="26101" xr:uid="{00000000-0005-0000-0000-0000EB650000}"/>
    <cellStyle name="Normal 5 3 5 2 3 2" xfId="26102" xr:uid="{00000000-0005-0000-0000-0000EC650000}"/>
    <cellStyle name="Normal 5 3 5 2 3 3" xfId="26103" xr:uid="{00000000-0005-0000-0000-0000ED650000}"/>
    <cellStyle name="Normal 5 3 5 2 3 4" xfId="26104" xr:uid="{00000000-0005-0000-0000-0000EE650000}"/>
    <cellStyle name="Normal 5 3 5 2 4" xfId="26105" xr:uid="{00000000-0005-0000-0000-0000EF650000}"/>
    <cellStyle name="Normal 5 3 5 2 5" xfId="26106" xr:uid="{00000000-0005-0000-0000-0000F0650000}"/>
    <cellStyle name="Normal 5 3 5 2 6" xfId="26107" xr:uid="{00000000-0005-0000-0000-0000F1650000}"/>
    <cellStyle name="Normal 5 3 5 3" xfId="26108" xr:uid="{00000000-0005-0000-0000-0000F2650000}"/>
    <cellStyle name="Normal 5 3 5 3 2" xfId="26109" xr:uid="{00000000-0005-0000-0000-0000F3650000}"/>
    <cellStyle name="Normal 5 3 5 3 3" xfId="26110" xr:uid="{00000000-0005-0000-0000-0000F4650000}"/>
    <cellStyle name="Normal 5 3 5 3 4" xfId="26111" xr:uid="{00000000-0005-0000-0000-0000F5650000}"/>
    <cellStyle name="Normal 5 3 5 4" xfId="26112" xr:uid="{00000000-0005-0000-0000-0000F6650000}"/>
    <cellStyle name="Normal 5 3 5 4 2" xfId="26113" xr:uid="{00000000-0005-0000-0000-0000F7650000}"/>
    <cellStyle name="Normal 5 3 5 4 3" xfId="26114" xr:uid="{00000000-0005-0000-0000-0000F8650000}"/>
    <cellStyle name="Normal 5 3 5 4 4" xfId="26115" xr:uid="{00000000-0005-0000-0000-0000F9650000}"/>
    <cellStyle name="Normal 5 3 5 5" xfId="26116" xr:uid="{00000000-0005-0000-0000-0000FA650000}"/>
    <cellStyle name="Normal 5 3 5 5 2" xfId="26117" xr:uid="{00000000-0005-0000-0000-0000FB650000}"/>
    <cellStyle name="Normal 5 3 5 5 3" xfId="26118" xr:uid="{00000000-0005-0000-0000-0000FC650000}"/>
    <cellStyle name="Normal 5 3 5 5 4" xfId="26119" xr:uid="{00000000-0005-0000-0000-0000FD650000}"/>
    <cellStyle name="Normal 5 3 5 6" xfId="26120" xr:uid="{00000000-0005-0000-0000-0000FE650000}"/>
    <cellStyle name="Normal 5 3 5 6 2" xfId="26121" xr:uid="{00000000-0005-0000-0000-0000FF650000}"/>
    <cellStyle name="Normal 5 3 5 6 3" xfId="26122" xr:uid="{00000000-0005-0000-0000-000000660000}"/>
    <cellStyle name="Normal 5 3 5 6 4" xfId="26123" xr:uid="{00000000-0005-0000-0000-000001660000}"/>
    <cellStyle name="Normal 5 3 5 7" xfId="26124" xr:uid="{00000000-0005-0000-0000-000002660000}"/>
    <cellStyle name="Normal 5 3 5 7 2" xfId="26125" xr:uid="{00000000-0005-0000-0000-000003660000}"/>
    <cellStyle name="Normal 5 3 5 7 3" xfId="26126" xr:uid="{00000000-0005-0000-0000-000004660000}"/>
    <cellStyle name="Normal 5 3 5 7 4" xfId="26127" xr:uid="{00000000-0005-0000-0000-000005660000}"/>
    <cellStyle name="Normal 5 3 5 8" xfId="26128" xr:uid="{00000000-0005-0000-0000-000006660000}"/>
    <cellStyle name="Normal 5 3 5 9" xfId="26129" xr:uid="{00000000-0005-0000-0000-000007660000}"/>
    <cellStyle name="Normal 5 3 6" xfId="26130" xr:uid="{00000000-0005-0000-0000-000008660000}"/>
    <cellStyle name="Normal 5 3 6 2" xfId="26131" xr:uid="{00000000-0005-0000-0000-000009660000}"/>
    <cellStyle name="Normal 5 3 6 2 2" xfId="26132" xr:uid="{00000000-0005-0000-0000-00000A660000}"/>
    <cellStyle name="Normal 5 3 6 2 3" xfId="26133" xr:uid="{00000000-0005-0000-0000-00000B660000}"/>
    <cellStyle name="Normal 5 3 6 2 4" xfId="26134" xr:uid="{00000000-0005-0000-0000-00000C660000}"/>
    <cellStyle name="Normal 5 3 6 3" xfId="26135" xr:uid="{00000000-0005-0000-0000-00000D660000}"/>
    <cellStyle name="Normal 5 3 6 3 2" xfId="26136" xr:uid="{00000000-0005-0000-0000-00000E660000}"/>
    <cellStyle name="Normal 5 3 6 3 3" xfId="26137" xr:uid="{00000000-0005-0000-0000-00000F660000}"/>
    <cellStyle name="Normal 5 3 6 3 4" xfId="26138" xr:uid="{00000000-0005-0000-0000-000010660000}"/>
    <cellStyle name="Normal 5 3 6 4" xfId="26139" xr:uid="{00000000-0005-0000-0000-000011660000}"/>
    <cellStyle name="Normal 5 3 6 4 2" xfId="26140" xr:uid="{00000000-0005-0000-0000-000012660000}"/>
    <cellStyle name="Normal 5 3 6 4 3" xfId="26141" xr:uid="{00000000-0005-0000-0000-000013660000}"/>
    <cellStyle name="Normal 5 3 6 4 4" xfId="26142" xr:uid="{00000000-0005-0000-0000-000014660000}"/>
    <cellStyle name="Normal 5 3 6 5" xfId="26143" xr:uid="{00000000-0005-0000-0000-000015660000}"/>
    <cellStyle name="Normal 5 3 6 5 2" xfId="26144" xr:uid="{00000000-0005-0000-0000-000016660000}"/>
    <cellStyle name="Normal 5 3 6 5 3" xfId="26145" xr:uid="{00000000-0005-0000-0000-000017660000}"/>
    <cellStyle name="Normal 5 3 6 5 4" xfId="26146" xr:uid="{00000000-0005-0000-0000-000018660000}"/>
    <cellStyle name="Normal 5 3 6 6" xfId="26147" xr:uid="{00000000-0005-0000-0000-000019660000}"/>
    <cellStyle name="Normal 5 3 6 7" xfId="26148" xr:uid="{00000000-0005-0000-0000-00001A660000}"/>
    <cellStyle name="Normal 5 3 6 8" xfId="26149" xr:uid="{00000000-0005-0000-0000-00001B660000}"/>
    <cellStyle name="Normal 5 3 7" xfId="26150" xr:uid="{00000000-0005-0000-0000-00001C660000}"/>
    <cellStyle name="Normal 5 3 7 2" xfId="26151" xr:uid="{00000000-0005-0000-0000-00001D660000}"/>
    <cellStyle name="Normal 5 3 7 3" xfId="26152" xr:uid="{00000000-0005-0000-0000-00001E660000}"/>
    <cellStyle name="Normal 5 3 7 4" xfId="26153" xr:uid="{00000000-0005-0000-0000-00001F660000}"/>
    <cellStyle name="Normal 5 3 8" xfId="26154" xr:uid="{00000000-0005-0000-0000-000020660000}"/>
    <cellStyle name="Normal 5 3 8 2" xfId="26155" xr:uid="{00000000-0005-0000-0000-000021660000}"/>
    <cellStyle name="Normal 5 3 8 3" xfId="26156" xr:uid="{00000000-0005-0000-0000-000022660000}"/>
    <cellStyle name="Normal 5 3 8 4" xfId="26157" xr:uid="{00000000-0005-0000-0000-000023660000}"/>
    <cellStyle name="Normal 5 3 9" xfId="26158" xr:uid="{00000000-0005-0000-0000-000024660000}"/>
    <cellStyle name="Normal 5 3 9 2" xfId="26159" xr:uid="{00000000-0005-0000-0000-000025660000}"/>
    <cellStyle name="Normal 5 3 9 3" xfId="26160" xr:uid="{00000000-0005-0000-0000-000026660000}"/>
    <cellStyle name="Normal 5 3 9 4" xfId="26161" xr:uid="{00000000-0005-0000-0000-000027660000}"/>
    <cellStyle name="Normal 5 4" xfId="39" xr:uid="{00000000-0005-0000-0000-000028660000}"/>
    <cellStyle name="Normal 5 4 10" xfId="26162" xr:uid="{00000000-0005-0000-0000-000029660000}"/>
    <cellStyle name="Normal 5 4 10 2" xfId="26163" xr:uid="{00000000-0005-0000-0000-00002A660000}"/>
    <cellStyle name="Normal 5 4 10 3" xfId="26164" xr:uid="{00000000-0005-0000-0000-00002B660000}"/>
    <cellStyle name="Normal 5 4 10 4" xfId="26165" xr:uid="{00000000-0005-0000-0000-00002C660000}"/>
    <cellStyle name="Normal 5 4 11" xfId="26166" xr:uid="{00000000-0005-0000-0000-00002D660000}"/>
    <cellStyle name="Normal 5 4 11 2" xfId="26167" xr:uid="{00000000-0005-0000-0000-00002E660000}"/>
    <cellStyle name="Normal 5 4 11 3" xfId="26168" xr:uid="{00000000-0005-0000-0000-00002F660000}"/>
    <cellStyle name="Normal 5 4 11 4" xfId="26169" xr:uid="{00000000-0005-0000-0000-000030660000}"/>
    <cellStyle name="Normal 5 4 12" xfId="26170" xr:uid="{00000000-0005-0000-0000-000031660000}"/>
    <cellStyle name="Normal 5 4 12 2" xfId="26171" xr:uid="{00000000-0005-0000-0000-000032660000}"/>
    <cellStyle name="Normal 5 4 12 3" xfId="26172" xr:uid="{00000000-0005-0000-0000-000033660000}"/>
    <cellStyle name="Normal 5 4 12 4" xfId="26173" xr:uid="{00000000-0005-0000-0000-000034660000}"/>
    <cellStyle name="Normal 5 4 13" xfId="26174" xr:uid="{00000000-0005-0000-0000-000035660000}"/>
    <cellStyle name="Normal 5 4 13 2" xfId="26175" xr:uid="{00000000-0005-0000-0000-000036660000}"/>
    <cellStyle name="Normal 5 4 13 3" xfId="26176" xr:uid="{00000000-0005-0000-0000-000037660000}"/>
    <cellStyle name="Normal 5 4 13 4" xfId="26177" xr:uid="{00000000-0005-0000-0000-000038660000}"/>
    <cellStyle name="Normal 5 4 14" xfId="26178" xr:uid="{00000000-0005-0000-0000-000039660000}"/>
    <cellStyle name="Normal 5 4 15" xfId="26179" xr:uid="{00000000-0005-0000-0000-00003A660000}"/>
    <cellStyle name="Normal 5 4 16" xfId="26180" xr:uid="{00000000-0005-0000-0000-00003B660000}"/>
    <cellStyle name="Normal 5 4 17" xfId="26181" xr:uid="{00000000-0005-0000-0000-00003C660000}"/>
    <cellStyle name="Normal 5 4 18" xfId="26182" xr:uid="{00000000-0005-0000-0000-00003D660000}"/>
    <cellStyle name="Normal 5 4 19" xfId="26183" xr:uid="{00000000-0005-0000-0000-00003E660000}"/>
    <cellStyle name="Normal 5 4 2" xfId="72" xr:uid="{00000000-0005-0000-0000-00003F660000}"/>
    <cellStyle name="Normal 5 4 2 10" xfId="26184" xr:uid="{00000000-0005-0000-0000-000040660000}"/>
    <cellStyle name="Normal 5 4 2 11" xfId="26185" xr:uid="{00000000-0005-0000-0000-000041660000}"/>
    <cellStyle name="Normal 5 4 2 12" xfId="26186" xr:uid="{00000000-0005-0000-0000-000042660000}"/>
    <cellStyle name="Normal 5 4 2 13" xfId="26187" xr:uid="{00000000-0005-0000-0000-000043660000}"/>
    <cellStyle name="Normal 5 4 2 14" xfId="26188" xr:uid="{00000000-0005-0000-0000-000044660000}"/>
    <cellStyle name="Normal 5 4 2 15" xfId="187" xr:uid="{00000000-0005-0000-0000-000045660000}"/>
    <cellStyle name="Normal 5 4 2 2" xfId="129" xr:uid="{00000000-0005-0000-0000-000046660000}"/>
    <cellStyle name="Normal 5 4 2 2 10" xfId="26189" xr:uid="{00000000-0005-0000-0000-000047660000}"/>
    <cellStyle name="Normal 5 4 2 2 11" xfId="26190" xr:uid="{00000000-0005-0000-0000-000048660000}"/>
    <cellStyle name="Normal 5 4 2 2 12" xfId="26191" xr:uid="{00000000-0005-0000-0000-000049660000}"/>
    <cellStyle name="Normal 5 4 2 2 13" xfId="241" xr:uid="{00000000-0005-0000-0000-00004A660000}"/>
    <cellStyle name="Normal 5 4 2 2 2" xfId="26192" xr:uid="{00000000-0005-0000-0000-00004B660000}"/>
    <cellStyle name="Normal 5 4 2 2 2 2" xfId="26193" xr:uid="{00000000-0005-0000-0000-00004C660000}"/>
    <cellStyle name="Normal 5 4 2 2 2 2 2" xfId="26194" xr:uid="{00000000-0005-0000-0000-00004D660000}"/>
    <cellStyle name="Normal 5 4 2 2 2 2 3" xfId="26195" xr:uid="{00000000-0005-0000-0000-00004E660000}"/>
    <cellStyle name="Normal 5 4 2 2 2 2 4" xfId="26196" xr:uid="{00000000-0005-0000-0000-00004F660000}"/>
    <cellStyle name="Normal 5 4 2 2 2 3" xfId="26197" xr:uid="{00000000-0005-0000-0000-000050660000}"/>
    <cellStyle name="Normal 5 4 2 2 2 3 2" xfId="26198" xr:uid="{00000000-0005-0000-0000-000051660000}"/>
    <cellStyle name="Normal 5 4 2 2 2 3 3" xfId="26199" xr:uid="{00000000-0005-0000-0000-000052660000}"/>
    <cellStyle name="Normal 5 4 2 2 2 3 4" xfId="26200" xr:uid="{00000000-0005-0000-0000-000053660000}"/>
    <cellStyle name="Normal 5 4 2 2 2 4" xfId="26201" xr:uid="{00000000-0005-0000-0000-000054660000}"/>
    <cellStyle name="Normal 5 4 2 2 2 5" xfId="26202" xr:uid="{00000000-0005-0000-0000-000055660000}"/>
    <cellStyle name="Normal 5 4 2 2 2 6" xfId="26203" xr:uid="{00000000-0005-0000-0000-000056660000}"/>
    <cellStyle name="Normal 5 4 2 2 3" xfId="26204" xr:uid="{00000000-0005-0000-0000-000057660000}"/>
    <cellStyle name="Normal 5 4 2 2 3 2" xfId="26205" xr:uid="{00000000-0005-0000-0000-000058660000}"/>
    <cellStyle name="Normal 5 4 2 2 3 3" xfId="26206" xr:uid="{00000000-0005-0000-0000-000059660000}"/>
    <cellStyle name="Normal 5 4 2 2 3 4" xfId="26207" xr:uid="{00000000-0005-0000-0000-00005A660000}"/>
    <cellStyle name="Normal 5 4 2 2 4" xfId="26208" xr:uid="{00000000-0005-0000-0000-00005B660000}"/>
    <cellStyle name="Normal 5 4 2 2 4 2" xfId="26209" xr:uid="{00000000-0005-0000-0000-00005C660000}"/>
    <cellStyle name="Normal 5 4 2 2 4 3" xfId="26210" xr:uid="{00000000-0005-0000-0000-00005D660000}"/>
    <cellStyle name="Normal 5 4 2 2 4 4" xfId="26211" xr:uid="{00000000-0005-0000-0000-00005E660000}"/>
    <cellStyle name="Normal 5 4 2 2 5" xfId="26212" xr:uid="{00000000-0005-0000-0000-00005F660000}"/>
    <cellStyle name="Normal 5 4 2 2 5 2" xfId="26213" xr:uid="{00000000-0005-0000-0000-000060660000}"/>
    <cellStyle name="Normal 5 4 2 2 5 3" xfId="26214" xr:uid="{00000000-0005-0000-0000-000061660000}"/>
    <cellStyle name="Normal 5 4 2 2 5 4" xfId="26215" xr:uid="{00000000-0005-0000-0000-000062660000}"/>
    <cellStyle name="Normal 5 4 2 2 6" xfId="26216" xr:uid="{00000000-0005-0000-0000-000063660000}"/>
    <cellStyle name="Normal 5 4 2 2 6 2" xfId="26217" xr:uid="{00000000-0005-0000-0000-000064660000}"/>
    <cellStyle name="Normal 5 4 2 2 6 3" xfId="26218" xr:uid="{00000000-0005-0000-0000-000065660000}"/>
    <cellStyle name="Normal 5 4 2 2 6 4" xfId="26219" xr:uid="{00000000-0005-0000-0000-000066660000}"/>
    <cellStyle name="Normal 5 4 2 2 7" xfId="26220" xr:uid="{00000000-0005-0000-0000-000067660000}"/>
    <cellStyle name="Normal 5 4 2 2 7 2" xfId="26221" xr:uid="{00000000-0005-0000-0000-000068660000}"/>
    <cellStyle name="Normal 5 4 2 2 7 3" xfId="26222" xr:uid="{00000000-0005-0000-0000-000069660000}"/>
    <cellStyle name="Normal 5 4 2 2 7 4" xfId="26223" xr:uid="{00000000-0005-0000-0000-00006A660000}"/>
    <cellStyle name="Normal 5 4 2 2 8" xfId="26224" xr:uid="{00000000-0005-0000-0000-00006B660000}"/>
    <cellStyle name="Normal 5 4 2 2 9" xfId="26225" xr:uid="{00000000-0005-0000-0000-00006C660000}"/>
    <cellStyle name="Normal 5 4 2 3" xfId="26226" xr:uid="{00000000-0005-0000-0000-00006D660000}"/>
    <cellStyle name="Normal 5 4 2 3 2" xfId="26227" xr:uid="{00000000-0005-0000-0000-00006E660000}"/>
    <cellStyle name="Normal 5 4 2 3 2 2" xfId="26228" xr:uid="{00000000-0005-0000-0000-00006F660000}"/>
    <cellStyle name="Normal 5 4 2 3 2 3" xfId="26229" xr:uid="{00000000-0005-0000-0000-000070660000}"/>
    <cellStyle name="Normal 5 4 2 3 2 4" xfId="26230" xr:uid="{00000000-0005-0000-0000-000071660000}"/>
    <cellStyle name="Normal 5 4 2 3 3" xfId="26231" xr:uid="{00000000-0005-0000-0000-000072660000}"/>
    <cellStyle name="Normal 5 4 2 3 3 2" xfId="26232" xr:uid="{00000000-0005-0000-0000-000073660000}"/>
    <cellStyle name="Normal 5 4 2 3 3 3" xfId="26233" xr:uid="{00000000-0005-0000-0000-000074660000}"/>
    <cellStyle name="Normal 5 4 2 3 3 4" xfId="26234" xr:uid="{00000000-0005-0000-0000-000075660000}"/>
    <cellStyle name="Normal 5 4 2 3 4" xfId="26235" xr:uid="{00000000-0005-0000-0000-000076660000}"/>
    <cellStyle name="Normal 5 4 2 3 5" xfId="26236" xr:uid="{00000000-0005-0000-0000-000077660000}"/>
    <cellStyle name="Normal 5 4 2 3 6" xfId="26237" xr:uid="{00000000-0005-0000-0000-000078660000}"/>
    <cellStyle name="Normal 5 4 2 4" xfId="26238" xr:uid="{00000000-0005-0000-0000-000079660000}"/>
    <cellStyle name="Normal 5 4 2 4 2" xfId="26239" xr:uid="{00000000-0005-0000-0000-00007A660000}"/>
    <cellStyle name="Normal 5 4 2 4 3" xfId="26240" xr:uid="{00000000-0005-0000-0000-00007B660000}"/>
    <cellStyle name="Normal 5 4 2 4 4" xfId="26241" xr:uid="{00000000-0005-0000-0000-00007C660000}"/>
    <cellStyle name="Normal 5 4 2 5" xfId="26242" xr:uid="{00000000-0005-0000-0000-00007D660000}"/>
    <cellStyle name="Normal 5 4 2 5 2" xfId="26243" xr:uid="{00000000-0005-0000-0000-00007E660000}"/>
    <cellStyle name="Normal 5 4 2 5 3" xfId="26244" xr:uid="{00000000-0005-0000-0000-00007F660000}"/>
    <cellStyle name="Normal 5 4 2 5 4" xfId="26245" xr:uid="{00000000-0005-0000-0000-000080660000}"/>
    <cellStyle name="Normal 5 4 2 6" xfId="26246" xr:uid="{00000000-0005-0000-0000-000081660000}"/>
    <cellStyle name="Normal 5 4 2 6 2" xfId="26247" xr:uid="{00000000-0005-0000-0000-000082660000}"/>
    <cellStyle name="Normal 5 4 2 6 3" xfId="26248" xr:uid="{00000000-0005-0000-0000-000083660000}"/>
    <cellStyle name="Normal 5 4 2 6 4" xfId="26249" xr:uid="{00000000-0005-0000-0000-000084660000}"/>
    <cellStyle name="Normal 5 4 2 7" xfId="26250" xr:uid="{00000000-0005-0000-0000-000085660000}"/>
    <cellStyle name="Normal 5 4 2 7 2" xfId="26251" xr:uid="{00000000-0005-0000-0000-000086660000}"/>
    <cellStyle name="Normal 5 4 2 7 3" xfId="26252" xr:uid="{00000000-0005-0000-0000-000087660000}"/>
    <cellStyle name="Normal 5 4 2 7 4" xfId="26253" xr:uid="{00000000-0005-0000-0000-000088660000}"/>
    <cellStyle name="Normal 5 4 2 8" xfId="26254" xr:uid="{00000000-0005-0000-0000-000089660000}"/>
    <cellStyle name="Normal 5 4 2 8 2" xfId="26255" xr:uid="{00000000-0005-0000-0000-00008A660000}"/>
    <cellStyle name="Normal 5 4 2 8 3" xfId="26256" xr:uid="{00000000-0005-0000-0000-00008B660000}"/>
    <cellStyle name="Normal 5 4 2 8 4" xfId="26257" xr:uid="{00000000-0005-0000-0000-00008C660000}"/>
    <cellStyle name="Normal 5 4 2 9" xfId="26258" xr:uid="{00000000-0005-0000-0000-00008D660000}"/>
    <cellStyle name="Normal 5 4 2 9 2" xfId="26259" xr:uid="{00000000-0005-0000-0000-00008E660000}"/>
    <cellStyle name="Normal 5 4 2 9 3" xfId="26260" xr:uid="{00000000-0005-0000-0000-00008F660000}"/>
    <cellStyle name="Normal 5 4 2 9 4" xfId="26261" xr:uid="{00000000-0005-0000-0000-000090660000}"/>
    <cellStyle name="Normal 5 4 20" xfId="26262" xr:uid="{00000000-0005-0000-0000-000091660000}"/>
    <cellStyle name="Normal 5 4 21" xfId="160" xr:uid="{00000000-0005-0000-0000-000092660000}"/>
    <cellStyle name="Normal 5 4 3" xfId="100" xr:uid="{00000000-0005-0000-0000-000093660000}"/>
    <cellStyle name="Normal 5 4 3 10" xfId="26263" xr:uid="{00000000-0005-0000-0000-000094660000}"/>
    <cellStyle name="Normal 5 4 3 11" xfId="26264" xr:uid="{00000000-0005-0000-0000-000095660000}"/>
    <cellStyle name="Normal 5 4 3 12" xfId="26265" xr:uid="{00000000-0005-0000-0000-000096660000}"/>
    <cellStyle name="Normal 5 4 3 13" xfId="26266" xr:uid="{00000000-0005-0000-0000-000097660000}"/>
    <cellStyle name="Normal 5 4 3 14" xfId="26267" xr:uid="{00000000-0005-0000-0000-000098660000}"/>
    <cellStyle name="Normal 5 4 3 15" xfId="214" xr:uid="{00000000-0005-0000-0000-000099660000}"/>
    <cellStyle name="Normal 5 4 3 2" xfId="26268" xr:uid="{00000000-0005-0000-0000-00009A660000}"/>
    <cellStyle name="Normal 5 4 3 2 10" xfId="26269" xr:uid="{00000000-0005-0000-0000-00009B660000}"/>
    <cellStyle name="Normal 5 4 3 2 11" xfId="26270" xr:uid="{00000000-0005-0000-0000-00009C660000}"/>
    <cellStyle name="Normal 5 4 3 2 12" xfId="26271" xr:uid="{00000000-0005-0000-0000-00009D660000}"/>
    <cellStyle name="Normal 5 4 3 2 2" xfId="26272" xr:uid="{00000000-0005-0000-0000-00009E660000}"/>
    <cellStyle name="Normal 5 4 3 2 2 2" xfId="26273" xr:uid="{00000000-0005-0000-0000-00009F660000}"/>
    <cellStyle name="Normal 5 4 3 2 2 2 2" xfId="26274" xr:uid="{00000000-0005-0000-0000-0000A0660000}"/>
    <cellStyle name="Normal 5 4 3 2 2 2 3" xfId="26275" xr:uid="{00000000-0005-0000-0000-0000A1660000}"/>
    <cellStyle name="Normal 5 4 3 2 2 2 4" xfId="26276" xr:uid="{00000000-0005-0000-0000-0000A2660000}"/>
    <cellStyle name="Normal 5 4 3 2 2 3" xfId="26277" xr:uid="{00000000-0005-0000-0000-0000A3660000}"/>
    <cellStyle name="Normal 5 4 3 2 2 3 2" xfId="26278" xr:uid="{00000000-0005-0000-0000-0000A4660000}"/>
    <cellStyle name="Normal 5 4 3 2 2 3 3" xfId="26279" xr:uid="{00000000-0005-0000-0000-0000A5660000}"/>
    <cellStyle name="Normal 5 4 3 2 2 3 4" xfId="26280" xr:uid="{00000000-0005-0000-0000-0000A6660000}"/>
    <cellStyle name="Normal 5 4 3 2 2 4" xfId="26281" xr:uid="{00000000-0005-0000-0000-0000A7660000}"/>
    <cellStyle name="Normal 5 4 3 2 2 5" xfId="26282" xr:uid="{00000000-0005-0000-0000-0000A8660000}"/>
    <cellStyle name="Normal 5 4 3 2 2 6" xfId="26283" xr:uid="{00000000-0005-0000-0000-0000A9660000}"/>
    <cellStyle name="Normal 5 4 3 2 3" xfId="26284" xr:uid="{00000000-0005-0000-0000-0000AA660000}"/>
    <cellStyle name="Normal 5 4 3 2 3 2" xfId="26285" xr:uid="{00000000-0005-0000-0000-0000AB660000}"/>
    <cellStyle name="Normal 5 4 3 2 3 3" xfId="26286" xr:uid="{00000000-0005-0000-0000-0000AC660000}"/>
    <cellStyle name="Normal 5 4 3 2 3 4" xfId="26287" xr:uid="{00000000-0005-0000-0000-0000AD660000}"/>
    <cellStyle name="Normal 5 4 3 2 4" xfId="26288" xr:uid="{00000000-0005-0000-0000-0000AE660000}"/>
    <cellStyle name="Normal 5 4 3 2 4 2" xfId="26289" xr:uid="{00000000-0005-0000-0000-0000AF660000}"/>
    <cellStyle name="Normal 5 4 3 2 4 3" xfId="26290" xr:uid="{00000000-0005-0000-0000-0000B0660000}"/>
    <cellStyle name="Normal 5 4 3 2 4 4" xfId="26291" xr:uid="{00000000-0005-0000-0000-0000B1660000}"/>
    <cellStyle name="Normal 5 4 3 2 5" xfId="26292" xr:uid="{00000000-0005-0000-0000-0000B2660000}"/>
    <cellStyle name="Normal 5 4 3 2 5 2" xfId="26293" xr:uid="{00000000-0005-0000-0000-0000B3660000}"/>
    <cellStyle name="Normal 5 4 3 2 5 3" xfId="26294" xr:uid="{00000000-0005-0000-0000-0000B4660000}"/>
    <cellStyle name="Normal 5 4 3 2 5 4" xfId="26295" xr:uid="{00000000-0005-0000-0000-0000B5660000}"/>
    <cellStyle name="Normal 5 4 3 2 6" xfId="26296" xr:uid="{00000000-0005-0000-0000-0000B6660000}"/>
    <cellStyle name="Normal 5 4 3 2 6 2" xfId="26297" xr:uid="{00000000-0005-0000-0000-0000B7660000}"/>
    <cellStyle name="Normal 5 4 3 2 6 3" xfId="26298" xr:uid="{00000000-0005-0000-0000-0000B8660000}"/>
    <cellStyle name="Normal 5 4 3 2 6 4" xfId="26299" xr:uid="{00000000-0005-0000-0000-0000B9660000}"/>
    <cellStyle name="Normal 5 4 3 2 7" xfId="26300" xr:uid="{00000000-0005-0000-0000-0000BA660000}"/>
    <cellStyle name="Normal 5 4 3 2 7 2" xfId="26301" xr:uid="{00000000-0005-0000-0000-0000BB660000}"/>
    <cellStyle name="Normal 5 4 3 2 7 3" xfId="26302" xr:uid="{00000000-0005-0000-0000-0000BC660000}"/>
    <cellStyle name="Normal 5 4 3 2 7 4" xfId="26303" xr:uid="{00000000-0005-0000-0000-0000BD660000}"/>
    <cellStyle name="Normal 5 4 3 2 8" xfId="26304" xr:uid="{00000000-0005-0000-0000-0000BE660000}"/>
    <cellStyle name="Normal 5 4 3 2 9" xfId="26305" xr:uid="{00000000-0005-0000-0000-0000BF660000}"/>
    <cellStyle name="Normal 5 4 3 3" xfId="26306" xr:uid="{00000000-0005-0000-0000-0000C0660000}"/>
    <cellStyle name="Normal 5 4 3 3 2" xfId="26307" xr:uid="{00000000-0005-0000-0000-0000C1660000}"/>
    <cellStyle name="Normal 5 4 3 3 2 2" xfId="26308" xr:uid="{00000000-0005-0000-0000-0000C2660000}"/>
    <cellStyle name="Normal 5 4 3 3 2 3" xfId="26309" xr:uid="{00000000-0005-0000-0000-0000C3660000}"/>
    <cellStyle name="Normal 5 4 3 3 2 4" xfId="26310" xr:uid="{00000000-0005-0000-0000-0000C4660000}"/>
    <cellStyle name="Normal 5 4 3 3 3" xfId="26311" xr:uid="{00000000-0005-0000-0000-0000C5660000}"/>
    <cellStyle name="Normal 5 4 3 3 3 2" xfId="26312" xr:uid="{00000000-0005-0000-0000-0000C6660000}"/>
    <cellStyle name="Normal 5 4 3 3 3 3" xfId="26313" xr:uid="{00000000-0005-0000-0000-0000C7660000}"/>
    <cellStyle name="Normal 5 4 3 3 3 4" xfId="26314" xr:uid="{00000000-0005-0000-0000-0000C8660000}"/>
    <cellStyle name="Normal 5 4 3 3 4" xfId="26315" xr:uid="{00000000-0005-0000-0000-0000C9660000}"/>
    <cellStyle name="Normal 5 4 3 3 5" xfId="26316" xr:uid="{00000000-0005-0000-0000-0000CA660000}"/>
    <cellStyle name="Normal 5 4 3 3 6" xfId="26317" xr:uid="{00000000-0005-0000-0000-0000CB660000}"/>
    <cellStyle name="Normal 5 4 3 4" xfId="26318" xr:uid="{00000000-0005-0000-0000-0000CC660000}"/>
    <cellStyle name="Normal 5 4 3 4 2" xfId="26319" xr:uid="{00000000-0005-0000-0000-0000CD660000}"/>
    <cellStyle name="Normal 5 4 3 4 3" xfId="26320" xr:uid="{00000000-0005-0000-0000-0000CE660000}"/>
    <cellStyle name="Normal 5 4 3 4 4" xfId="26321" xr:uid="{00000000-0005-0000-0000-0000CF660000}"/>
    <cellStyle name="Normal 5 4 3 5" xfId="26322" xr:uid="{00000000-0005-0000-0000-0000D0660000}"/>
    <cellStyle name="Normal 5 4 3 5 2" xfId="26323" xr:uid="{00000000-0005-0000-0000-0000D1660000}"/>
    <cellStyle name="Normal 5 4 3 5 3" xfId="26324" xr:uid="{00000000-0005-0000-0000-0000D2660000}"/>
    <cellStyle name="Normal 5 4 3 5 4" xfId="26325" xr:uid="{00000000-0005-0000-0000-0000D3660000}"/>
    <cellStyle name="Normal 5 4 3 6" xfId="26326" xr:uid="{00000000-0005-0000-0000-0000D4660000}"/>
    <cellStyle name="Normal 5 4 3 6 2" xfId="26327" xr:uid="{00000000-0005-0000-0000-0000D5660000}"/>
    <cellStyle name="Normal 5 4 3 6 3" xfId="26328" xr:uid="{00000000-0005-0000-0000-0000D6660000}"/>
    <cellStyle name="Normal 5 4 3 6 4" xfId="26329" xr:uid="{00000000-0005-0000-0000-0000D7660000}"/>
    <cellStyle name="Normal 5 4 3 7" xfId="26330" xr:uid="{00000000-0005-0000-0000-0000D8660000}"/>
    <cellStyle name="Normal 5 4 3 7 2" xfId="26331" xr:uid="{00000000-0005-0000-0000-0000D9660000}"/>
    <cellStyle name="Normal 5 4 3 7 3" xfId="26332" xr:uid="{00000000-0005-0000-0000-0000DA660000}"/>
    <cellStyle name="Normal 5 4 3 7 4" xfId="26333" xr:uid="{00000000-0005-0000-0000-0000DB660000}"/>
    <cellStyle name="Normal 5 4 3 8" xfId="26334" xr:uid="{00000000-0005-0000-0000-0000DC660000}"/>
    <cellStyle name="Normal 5 4 3 8 2" xfId="26335" xr:uid="{00000000-0005-0000-0000-0000DD660000}"/>
    <cellStyle name="Normal 5 4 3 8 3" xfId="26336" xr:uid="{00000000-0005-0000-0000-0000DE660000}"/>
    <cellStyle name="Normal 5 4 3 8 4" xfId="26337" xr:uid="{00000000-0005-0000-0000-0000DF660000}"/>
    <cellStyle name="Normal 5 4 3 9" xfId="26338" xr:uid="{00000000-0005-0000-0000-0000E0660000}"/>
    <cellStyle name="Normal 5 4 3 9 2" xfId="26339" xr:uid="{00000000-0005-0000-0000-0000E1660000}"/>
    <cellStyle name="Normal 5 4 3 9 3" xfId="26340" xr:uid="{00000000-0005-0000-0000-0000E2660000}"/>
    <cellStyle name="Normal 5 4 3 9 4" xfId="26341" xr:uid="{00000000-0005-0000-0000-0000E3660000}"/>
    <cellStyle name="Normal 5 4 4" xfId="26342" xr:uid="{00000000-0005-0000-0000-0000E4660000}"/>
    <cellStyle name="Normal 5 4 4 10" xfId="26343" xr:uid="{00000000-0005-0000-0000-0000E5660000}"/>
    <cellStyle name="Normal 5 4 4 11" xfId="26344" xr:uid="{00000000-0005-0000-0000-0000E6660000}"/>
    <cellStyle name="Normal 5 4 4 12" xfId="26345" xr:uid="{00000000-0005-0000-0000-0000E7660000}"/>
    <cellStyle name="Normal 5 4 4 2" xfId="26346" xr:uid="{00000000-0005-0000-0000-0000E8660000}"/>
    <cellStyle name="Normal 5 4 4 2 2" xfId="26347" xr:uid="{00000000-0005-0000-0000-0000E9660000}"/>
    <cellStyle name="Normal 5 4 4 2 2 2" xfId="26348" xr:uid="{00000000-0005-0000-0000-0000EA660000}"/>
    <cellStyle name="Normal 5 4 4 2 2 3" xfId="26349" xr:uid="{00000000-0005-0000-0000-0000EB660000}"/>
    <cellStyle name="Normal 5 4 4 2 2 4" xfId="26350" xr:uid="{00000000-0005-0000-0000-0000EC660000}"/>
    <cellStyle name="Normal 5 4 4 2 3" xfId="26351" xr:uid="{00000000-0005-0000-0000-0000ED660000}"/>
    <cellStyle name="Normal 5 4 4 2 3 2" xfId="26352" xr:uid="{00000000-0005-0000-0000-0000EE660000}"/>
    <cellStyle name="Normal 5 4 4 2 3 3" xfId="26353" xr:uid="{00000000-0005-0000-0000-0000EF660000}"/>
    <cellStyle name="Normal 5 4 4 2 3 4" xfId="26354" xr:uid="{00000000-0005-0000-0000-0000F0660000}"/>
    <cellStyle name="Normal 5 4 4 2 4" xfId="26355" xr:uid="{00000000-0005-0000-0000-0000F1660000}"/>
    <cellStyle name="Normal 5 4 4 2 5" xfId="26356" xr:uid="{00000000-0005-0000-0000-0000F2660000}"/>
    <cellStyle name="Normal 5 4 4 2 6" xfId="26357" xr:uid="{00000000-0005-0000-0000-0000F3660000}"/>
    <cellStyle name="Normal 5 4 4 3" xfId="26358" xr:uid="{00000000-0005-0000-0000-0000F4660000}"/>
    <cellStyle name="Normal 5 4 4 3 2" xfId="26359" xr:uid="{00000000-0005-0000-0000-0000F5660000}"/>
    <cellStyle name="Normal 5 4 4 3 3" xfId="26360" xr:uid="{00000000-0005-0000-0000-0000F6660000}"/>
    <cellStyle name="Normal 5 4 4 3 4" xfId="26361" xr:uid="{00000000-0005-0000-0000-0000F7660000}"/>
    <cellStyle name="Normal 5 4 4 4" xfId="26362" xr:uid="{00000000-0005-0000-0000-0000F8660000}"/>
    <cellStyle name="Normal 5 4 4 4 2" xfId="26363" xr:uid="{00000000-0005-0000-0000-0000F9660000}"/>
    <cellStyle name="Normal 5 4 4 4 3" xfId="26364" xr:uid="{00000000-0005-0000-0000-0000FA660000}"/>
    <cellStyle name="Normal 5 4 4 4 4" xfId="26365" xr:uid="{00000000-0005-0000-0000-0000FB660000}"/>
    <cellStyle name="Normal 5 4 4 5" xfId="26366" xr:uid="{00000000-0005-0000-0000-0000FC660000}"/>
    <cellStyle name="Normal 5 4 4 5 2" xfId="26367" xr:uid="{00000000-0005-0000-0000-0000FD660000}"/>
    <cellStyle name="Normal 5 4 4 5 3" xfId="26368" xr:uid="{00000000-0005-0000-0000-0000FE660000}"/>
    <cellStyle name="Normal 5 4 4 5 4" xfId="26369" xr:uid="{00000000-0005-0000-0000-0000FF660000}"/>
    <cellStyle name="Normal 5 4 4 6" xfId="26370" xr:uid="{00000000-0005-0000-0000-000000670000}"/>
    <cellStyle name="Normal 5 4 4 6 2" xfId="26371" xr:uid="{00000000-0005-0000-0000-000001670000}"/>
    <cellStyle name="Normal 5 4 4 6 3" xfId="26372" xr:uid="{00000000-0005-0000-0000-000002670000}"/>
    <cellStyle name="Normal 5 4 4 6 4" xfId="26373" xr:uid="{00000000-0005-0000-0000-000003670000}"/>
    <cellStyle name="Normal 5 4 4 7" xfId="26374" xr:uid="{00000000-0005-0000-0000-000004670000}"/>
    <cellStyle name="Normal 5 4 4 7 2" xfId="26375" xr:uid="{00000000-0005-0000-0000-000005670000}"/>
    <cellStyle name="Normal 5 4 4 7 3" xfId="26376" xr:uid="{00000000-0005-0000-0000-000006670000}"/>
    <cellStyle name="Normal 5 4 4 7 4" xfId="26377" xr:uid="{00000000-0005-0000-0000-000007670000}"/>
    <cellStyle name="Normal 5 4 4 8" xfId="26378" xr:uid="{00000000-0005-0000-0000-000008670000}"/>
    <cellStyle name="Normal 5 4 4 9" xfId="26379" xr:uid="{00000000-0005-0000-0000-000009670000}"/>
    <cellStyle name="Normal 5 4 5" xfId="26380" xr:uid="{00000000-0005-0000-0000-00000A670000}"/>
    <cellStyle name="Normal 5 4 5 10" xfId="26381" xr:uid="{00000000-0005-0000-0000-00000B670000}"/>
    <cellStyle name="Normal 5 4 5 11" xfId="26382" xr:uid="{00000000-0005-0000-0000-00000C670000}"/>
    <cellStyle name="Normal 5 4 5 12" xfId="26383" xr:uid="{00000000-0005-0000-0000-00000D670000}"/>
    <cellStyle name="Normal 5 4 5 2" xfId="26384" xr:uid="{00000000-0005-0000-0000-00000E670000}"/>
    <cellStyle name="Normal 5 4 5 2 2" xfId="26385" xr:uid="{00000000-0005-0000-0000-00000F670000}"/>
    <cellStyle name="Normal 5 4 5 2 2 2" xfId="26386" xr:uid="{00000000-0005-0000-0000-000010670000}"/>
    <cellStyle name="Normal 5 4 5 2 2 3" xfId="26387" xr:uid="{00000000-0005-0000-0000-000011670000}"/>
    <cellStyle name="Normal 5 4 5 2 2 4" xfId="26388" xr:uid="{00000000-0005-0000-0000-000012670000}"/>
    <cellStyle name="Normal 5 4 5 2 3" xfId="26389" xr:uid="{00000000-0005-0000-0000-000013670000}"/>
    <cellStyle name="Normal 5 4 5 2 3 2" xfId="26390" xr:uid="{00000000-0005-0000-0000-000014670000}"/>
    <cellStyle name="Normal 5 4 5 2 3 3" xfId="26391" xr:uid="{00000000-0005-0000-0000-000015670000}"/>
    <cellStyle name="Normal 5 4 5 2 3 4" xfId="26392" xr:uid="{00000000-0005-0000-0000-000016670000}"/>
    <cellStyle name="Normal 5 4 5 2 4" xfId="26393" xr:uid="{00000000-0005-0000-0000-000017670000}"/>
    <cellStyle name="Normal 5 4 5 2 5" xfId="26394" xr:uid="{00000000-0005-0000-0000-000018670000}"/>
    <cellStyle name="Normal 5 4 5 2 6" xfId="26395" xr:uid="{00000000-0005-0000-0000-000019670000}"/>
    <cellStyle name="Normal 5 4 5 3" xfId="26396" xr:uid="{00000000-0005-0000-0000-00001A670000}"/>
    <cellStyle name="Normal 5 4 5 3 2" xfId="26397" xr:uid="{00000000-0005-0000-0000-00001B670000}"/>
    <cellStyle name="Normal 5 4 5 3 3" xfId="26398" xr:uid="{00000000-0005-0000-0000-00001C670000}"/>
    <cellStyle name="Normal 5 4 5 3 4" xfId="26399" xr:uid="{00000000-0005-0000-0000-00001D670000}"/>
    <cellStyle name="Normal 5 4 5 4" xfId="26400" xr:uid="{00000000-0005-0000-0000-00001E670000}"/>
    <cellStyle name="Normal 5 4 5 4 2" xfId="26401" xr:uid="{00000000-0005-0000-0000-00001F670000}"/>
    <cellStyle name="Normal 5 4 5 4 3" xfId="26402" xr:uid="{00000000-0005-0000-0000-000020670000}"/>
    <cellStyle name="Normal 5 4 5 4 4" xfId="26403" xr:uid="{00000000-0005-0000-0000-000021670000}"/>
    <cellStyle name="Normal 5 4 5 5" xfId="26404" xr:uid="{00000000-0005-0000-0000-000022670000}"/>
    <cellStyle name="Normal 5 4 5 5 2" xfId="26405" xr:uid="{00000000-0005-0000-0000-000023670000}"/>
    <cellStyle name="Normal 5 4 5 5 3" xfId="26406" xr:uid="{00000000-0005-0000-0000-000024670000}"/>
    <cellStyle name="Normal 5 4 5 5 4" xfId="26407" xr:uid="{00000000-0005-0000-0000-000025670000}"/>
    <cellStyle name="Normal 5 4 5 6" xfId="26408" xr:uid="{00000000-0005-0000-0000-000026670000}"/>
    <cellStyle name="Normal 5 4 5 6 2" xfId="26409" xr:uid="{00000000-0005-0000-0000-000027670000}"/>
    <cellStyle name="Normal 5 4 5 6 3" xfId="26410" xr:uid="{00000000-0005-0000-0000-000028670000}"/>
    <cellStyle name="Normal 5 4 5 6 4" xfId="26411" xr:uid="{00000000-0005-0000-0000-000029670000}"/>
    <cellStyle name="Normal 5 4 5 7" xfId="26412" xr:uid="{00000000-0005-0000-0000-00002A670000}"/>
    <cellStyle name="Normal 5 4 5 7 2" xfId="26413" xr:uid="{00000000-0005-0000-0000-00002B670000}"/>
    <cellStyle name="Normal 5 4 5 7 3" xfId="26414" xr:uid="{00000000-0005-0000-0000-00002C670000}"/>
    <cellStyle name="Normal 5 4 5 7 4" xfId="26415" xr:uid="{00000000-0005-0000-0000-00002D670000}"/>
    <cellStyle name="Normal 5 4 5 8" xfId="26416" xr:uid="{00000000-0005-0000-0000-00002E670000}"/>
    <cellStyle name="Normal 5 4 5 9" xfId="26417" xr:uid="{00000000-0005-0000-0000-00002F670000}"/>
    <cellStyle name="Normal 5 4 6" xfId="26418" xr:uid="{00000000-0005-0000-0000-000030670000}"/>
    <cellStyle name="Normal 5 4 6 2" xfId="26419" xr:uid="{00000000-0005-0000-0000-000031670000}"/>
    <cellStyle name="Normal 5 4 6 2 2" xfId="26420" xr:uid="{00000000-0005-0000-0000-000032670000}"/>
    <cellStyle name="Normal 5 4 6 2 3" xfId="26421" xr:uid="{00000000-0005-0000-0000-000033670000}"/>
    <cellStyle name="Normal 5 4 6 2 4" xfId="26422" xr:uid="{00000000-0005-0000-0000-000034670000}"/>
    <cellStyle name="Normal 5 4 6 3" xfId="26423" xr:uid="{00000000-0005-0000-0000-000035670000}"/>
    <cellStyle name="Normal 5 4 6 3 2" xfId="26424" xr:uid="{00000000-0005-0000-0000-000036670000}"/>
    <cellStyle name="Normal 5 4 6 3 3" xfId="26425" xr:uid="{00000000-0005-0000-0000-000037670000}"/>
    <cellStyle name="Normal 5 4 6 3 4" xfId="26426" xr:uid="{00000000-0005-0000-0000-000038670000}"/>
    <cellStyle name="Normal 5 4 6 4" xfId="26427" xr:uid="{00000000-0005-0000-0000-000039670000}"/>
    <cellStyle name="Normal 5 4 6 4 2" xfId="26428" xr:uid="{00000000-0005-0000-0000-00003A670000}"/>
    <cellStyle name="Normal 5 4 6 4 3" xfId="26429" xr:uid="{00000000-0005-0000-0000-00003B670000}"/>
    <cellStyle name="Normal 5 4 6 4 4" xfId="26430" xr:uid="{00000000-0005-0000-0000-00003C670000}"/>
    <cellStyle name="Normal 5 4 6 5" xfId="26431" xr:uid="{00000000-0005-0000-0000-00003D670000}"/>
    <cellStyle name="Normal 5 4 6 5 2" xfId="26432" xr:uid="{00000000-0005-0000-0000-00003E670000}"/>
    <cellStyle name="Normal 5 4 6 5 3" xfId="26433" xr:uid="{00000000-0005-0000-0000-00003F670000}"/>
    <cellStyle name="Normal 5 4 6 5 4" xfId="26434" xr:uid="{00000000-0005-0000-0000-000040670000}"/>
    <cellStyle name="Normal 5 4 6 6" xfId="26435" xr:uid="{00000000-0005-0000-0000-000041670000}"/>
    <cellStyle name="Normal 5 4 6 7" xfId="26436" xr:uid="{00000000-0005-0000-0000-000042670000}"/>
    <cellStyle name="Normal 5 4 6 8" xfId="26437" xr:uid="{00000000-0005-0000-0000-000043670000}"/>
    <cellStyle name="Normal 5 4 7" xfId="26438" xr:uid="{00000000-0005-0000-0000-000044670000}"/>
    <cellStyle name="Normal 5 4 7 2" xfId="26439" xr:uid="{00000000-0005-0000-0000-000045670000}"/>
    <cellStyle name="Normal 5 4 7 3" xfId="26440" xr:uid="{00000000-0005-0000-0000-000046670000}"/>
    <cellStyle name="Normal 5 4 7 4" xfId="26441" xr:uid="{00000000-0005-0000-0000-000047670000}"/>
    <cellStyle name="Normal 5 4 8" xfId="26442" xr:uid="{00000000-0005-0000-0000-000048670000}"/>
    <cellStyle name="Normal 5 4 8 2" xfId="26443" xr:uid="{00000000-0005-0000-0000-000049670000}"/>
    <cellStyle name="Normal 5 4 8 3" xfId="26444" xr:uid="{00000000-0005-0000-0000-00004A670000}"/>
    <cellStyle name="Normal 5 4 8 4" xfId="26445" xr:uid="{00000000-0005-0000-0000-00004B670000}"/>
    <cellStyle name="Normal 5 4 9" xfId="26446" xr:uid="{00000000-0005-0000-0000-00004C670000}"/>
    <cellStyle name="Normal 5 4 9 2" xfId="26447" xr:uid="{00000000-0005-0000-0000-00004D670000}"/>
    <cellStyle name="Normal 5 4 9 3" xfId="26448" xr:uid="{00000000-0005-0000-0000-00004E670000}"/>
    <cellStyle name="Normal 5 4 9 4" xfId="26449" xr:uid="{00000000-0005-0000-0000-00004F670000}"/>
    <cellStyle name="Normal 5 5" xfId="57" xr:uid="{00000000-0005-0000-0000-000050670000}"/>
    <cellStyle name="Normal 5 5 10" xfId="26450" xr:uid="{00000000-0005-0000-0000-000051670000}"/>
    <cellStyle name="Normal 5 5 10 2" xfId="26451" xr:uid="{00000000-0005-0000-0000-000052670000}"/>
    <cellStyle name="Normal 5 5 10 3" xfId="26452" xr:uid="{00000000-0005-0000-0000-000053670000}"/>
    <cellStyle name="Normal 5 5 10 4" xfId="26453" xr:uid="{00000000-0005-0000-0000-000054670000}"/>
    <cellStyle name="Normal 5 5 11" xfId="26454" xr:uid="{00000000-0005-0000-0000-000055670000}"/>
    <cellStyle name="Normal 5 5 11 2" xfId="26455" xr:uid="{00000000-0005-0000-0000-000056670000}"/>
    <cellStyle name="Normal 5 5 11 3" xfId="26456" xr:uid="{00000000-0005-0000-0000-000057670000}"/>
    <cellStyle name="Normal 5 5 11 4" xfId="26457" xr:uid="{00000000-0005-0000-0000-000058670000}"/>
    <cellStyle name="Normal 5 5 12" xfId="26458" xr:uid="{00000000-0005-0000-0000-000059670000}"/>
    <cellStyle name="Normal 5 5 12 2" xfId="26459" xr:uid="{00000000-0005-0000-0000-00005A670000}"/>
    <cellStyle name="Normal 5 5 12 3" xfId="26460" xr:uid="{00000000-0005-0000-0000-00005B670000}"/>
    <cellStyle name="Normal 5 5 12 4" xfId="26461" xr:uid="{00000000-0005-0000-0000-00005C670000}"/>
    <cellStyle name="Normal 5 5 13" xfId="26462" xr:uid="{00000000-0005-0000-0000-00005D670000}"/>
    <cellStyle name="Normal 5 5 13 2" xfId="26463" xr:uid="{00000000-0005-0000-0000-00005E670000}"/>
    <cellStyle name="Normal 5 5 13 3" xfId="26464" xr:uid="{00000000-0005-0000-0000-00005F670000}"/>
    <cellStyle name="Normal 5 5 13 4" xfId="26465" xr:uid="{00000000-0005-0000-0000-000060670000}"/>
    <cellStyle name="Normal 5 5 14" xfId="26466" xr:uid="{00000000-0005-0000-0000-000061670000}"/>
    <cellStyle name="Normal 5 5 15" xfId="26467" xr:uid="{00000000-0005-0000-0000-000062670000}"/>
    <cellStyle name="Normal 5 5 16" xfId="26468" xr:uid="{00000000-0005-0000-0000-000063670000}"/>
    <cellStyle name="Normal 5 5 17" xfId="26469" xr:uid="{00000000-0005-0000-0000-000064670000}"/>
    <cellStyle name="Normal 5 5 18" xfId="26470" xr:uid="{00000000-0005-0000-0000-000065670000}"/>
    <cellStyle name="Normal 5 5 19" xfId="26471" xr:uid="{00000000-0005-0000-0000-000066670000}"/>
    <cellStyle name="Normal 5 5 2" xfId="116" xr:uid="{00000000-0005-0000-0000-000067670000}"/>
    <cellStyle name="Normal 5 5 2 10" xfId="26472" xr:uid="{00000000-0005-0000-0000-000068670000}"/>
    <cellStyle name="Normal 5 5 2 11" xfId="26473" xr:uid="{00000000-0005-0000-0000-000069670000}"/>
    <cellStyle name="Normal 5 5 2 12" xfId="26474" xr:uid="{00000000-0005-0000-0000-00006A670000}"/>
    <cellStyle name="Normal 5 5 2 13" xfId="26475" xr:uid="{00000000-0005-0000-0000-00006B670000}"/>
    <cellStyle name="Normal 5 5 2 14" xfId="26476" xr:uid="{00000000-0005-0000-0000-00006C670000}"/>
    <cellStyle name="Normal 5 5 2 15" xfId="228" xr:uid="{00000000-0005-0000-0000-00006D670000}"/>
    <cellStyle name="Normal 5 5 2 2" xfId="26477" xr:uid="{00000000-0005-0000-0000-00006E670000}"/>
    <cellStyle name="Normal 5 5 2 2 10" xfId="26478" xr:uid="{00000000-0005-0000-0000-00006F670000}"/>
    <cellStyle name="Normal 5 5 2 2 11" xfId="26479" xr:uid="{00000000-0005-0000-0000-000070670000}"/>
    <cellStyle name="Normal 5 5 2 2 12" xfId="26480" xr:uid="{00000000-0005-0000-0000-000071670000}"/>
    <cellStyle name="Normal 5 5 2 2 2" xfId="26481" xr:uid="{00000000-0005-0000-0000-000072670000}"/>
    <cellStyle name="Normal 5 5 2 2 2 2" xfId="26482" xr:uid="{00000000-0005-0000-0000-000073670000}"/>
    <cellStyle name="Normal 5 5 2 2 2 2 2" xfId="26483" xr:uid="{00000000-0005-0000-0000-000074670000}"/>
    <cellStyle name="Normal 5 5 2 2 2 2 3" xfId="26484" xr:uid="{00000000-0005-0000-0000-000075670000}"/>
    <cellStyle name="Normal 5 5 2 2 2 2 4" xfId="26485" xr:uid="{00000000-0005-0000-0000-000076670000}"/>
    <cellStyle name="Normal 5 5 2 2 2 3" xfId="26486" xr:uid="{00000000-0005-0000-0000-000077670000}"/>
    <cellStyle name="Normal 5 5 2 2 2 3 2" xfId="26487" xr:uid="{00000000-0005-0000-0000-000078670000}"/>
    <cellStyle name="Normal 5 5 2 2 2 3 3" xfId="26488" xr:uid="{00000000-0005-0000-0000-000079670000}"/>
    <cellStyle name="Normal 5 5 2 2 2 3 4" xfId="26489" xr:uid="{00000000-0005-0000-0000-00007A670000}"/>
    <cellStyle name="Normal 5 5 2 2 2 4" xfId="26490" xr:uid="{00000000-0005-0000-0000-00007B670000}"/>
    <cellStyle name="Normal 5 5 2 2 2 5" xfId="26491" xr:uid="{00000000-0005-0000-0000-00007C670000}"/>
    <cellStyle name="Normal 5 5 2 2 2 6" xfId="26492" xr:uid="{00000000-0005-0000-0000-00007D670000}"/>
    <cellStyle name="Normal 5 5 2 2 3" xfId="26493" xr:uid="{00000000-0005-0000-0000-00007E670000}"/>
    <cellStyle name="Normal 5 5 2 2 3 2" xfId="26494" xr:uid="{00000000-0005-0000-0000-00007F670000}"/>
    <cellStyle name="Normal 5 5 2 2 3 3" xfId="26495" xr:uid="{00000000-0005-0000-0000-000080670000}"/>
    <cellStyle name="Normal 5 5 2 2 3 4" xfId="26496" xr:uid="{00000000-0005-0000-0000-000081670000}"/>
    <cellStyle name="Normal 5 5 2 2 4" xfId="26497" xr:uid="{00000000-0005-0000-0000-000082670000}"/>
    <cellStyle name="Normal 5 5 2 2 4 2" xfId="26498" xr:uid="{00000000-0005-0000-0000-000083670000}"/>
    <cellStyle name="Normal 5 5 2 2 4 3" xfId="26499" xr:uid="{00000000-0005-0000-0000-000084670000}"/>
    <cellStyle name="Normal 5 5 2 2 4 4" xfId="26500" xr:uid="{00000000-0005-0000-0000-000085670000}"/>
    <cellStyle name="Normal 5 5 2 2 5" xfId="26501" xr:uid="{00000000-0005-0000-0000-000086670000}"/>
    <cellStyle name="Normal 5 5 2 2 5 2" xfId="26502" xr:uid="{00000000-0005-0000-0000-000087670000}"/>
    <cellStyle name="Normal 5 5 2 2 5 3" xfId="26503" xr:uid="{00000000-0005-0000-0000-000088670000}"/>
    <cellStyle name="Normal 5 5 2 2 5 4" xfId="26504" xr:uid="{00000000-0005-0000-0000-000089670000}"/>
    <cellStyle name="Normal 5 5 2 2 6" xfId="26505" xr:uid="{00000000-0005-0000-0000-00008A670000}"/>
    <cellStyle name="Normal 5 5 2 2 6 2" xfId="26506" xr:uid="{00000000-0005-0000-0000-00008B670000}"/>
    <cellStyle name="Normal 5 5 2 2 6 3" xfId="26507" xr:uid="{00000000-0005-0000-0000-00008C670000}"/>
    <cellStyle name="Normal 5 5 2 2 6 4" xfId="26508" xr:uid="{00000000-0005-0000-0000-00008D670000}"/>
    <cellStyle name="Normal 5 5 2 2 7" xfId="26509" xr:uid="{00000000-0005-0000-0000-00008E670000}"/>
    <cellStyle name="Normal 5 5 2 2 7 2" xfId="26510" xr:uid="{00000000-0005-0000-0000-00008F670000}"/>
    <cellStyle name="Normal 5 5 2 2 7 3" xfId="26511" xr:uid="{00000000-0005-0000-0000-000090670000}"/>
    <cellStyle name="Normal 5 5 2 2 7 4" xfId="26512" xr:uid="{00000000-0005-0000-0000-000091670000}"/>
    <cellStyle name="Normal 5 5 2 2 8" xfId="26513" xr:uid="{00000000-0005-0000-0000-000092670000}"/>
    <cellStyle name="Normal 5 5 2 2 9" xfId="26514" xr:uid="{00000000-0005-0000-0000-000093670000}"/>
    <cellStyle name="Normal 5 5 2 3" xfId="26515" xr:uid="{00000000-0005-0000-0000-000094670000}"/>
    <cellStyle name="Normal 5 5 2 3 2" xfId="26516" xr:uid="{00000000-0005-0000-0000-000095670000}"/>
    <cellStyle name="Normal 5 5 2 3 2 2" xfId="26517" xr:uid="{00000000-0005-0000-0000-000096670000}"/>
    <cellStyle name="Normal 5 5 2 3 2 3" xfId="26518" xr:uid="{00000000-0005-0000-0000-000097670000}"/>
    <cellStyle name="Normal 5 5 2 3 2 4" xfId="26519" xr:uid="{00000000-0005-0000-0000-000098670000}"/>
    <cellStyle name="Normal 5 5 2 3 3" xfId="26520" xr:uid="{00000000-0005-0000-0000-000099670000}"/>
    <cellStyle name="Normal 5 5 2 3 3 2" xfId="26521" xr:uid="{00000000-0005-0000-0000-00009A670000}"/>
    <cellStyle name="Normal 5 5 2 3 3 3" xfId="26522" xr:uid="{00000000-0005-0000-0000-00009B670000}"/>
    <cellStyle name="Normal 5 5 2 3 3 4" xfId="26523" xr:uid="{00000000-0005-0000-0000-00009C670000}"/>
    <cellStyle name="Normal 5 5 2 3 4" xfId="26524" xr:uid="{00000000-0005-0000-0000-00009D670000}"/>
    <cellStyle name="Normal 5 5 2 3 5" xfId="26525" xr:uid="{00000000-0005-0000-0000-00009E670000}"/>
    <cellStyle name="Normal 5 5 2 3 6" xfId="26526" xr:uid="{00000000-0005-0000-0000-00009F670000}"/>
    <cellStyle name="Normal 5 5 2 4" xfId="26527" xr:uid="{00000000-0005-0000-0000-0000A0670000}"/>
    <cellStyle name="Normal 5 5 2 4 2" xfId="26528" xr:uid="{00000000-0005-0000-0000-0000A1670000}"/>
    <cellStyle name="Normal 5 5 2 4 3" xfId="26529" xr:uid="{00000000-0005-0000-0000-0000A2670000}"/>
    <cellStyle name="Normal 5 5 2 4 4" xfId="26530" xr:uid="{00000000-0005-0000-0000-0000A3670000}"/>
    <cellStyle name="Normal 5 5 2 5" xfId="26531" xr:uid="{00000000-0005-0000-0000-0000A4670000}"/>
    <cellStyle name="Normal 5 5 2 5 2" xfId="26532" xr:uid="{00000000-0005-0000-0000-0000A5670000}"/>
    <cellStyle name="Normal 5 5 2 5 3" xfId="26533" xr:uid="{00000000-0005-0000-0000-0000A6670000}"/>
    <cellStyle name="Normal 5 5 2 5 4" xfId="26534" xr:uid="{00000000-0005-0000-0000-0000A7670000}"/>
    <cellStyle name="Normal 5 5 2 6" xfId="26535" xr:uid="{00000000-0005-0000-0000-0000A8670000}"/>
    <cellStyle name="Normal 5 5 2 6 2" xfId="26536" xr:uid="{00000000-0005-0000-0000-0000A9670000}"/>
    <cellStyle name="Normal 5 5 2 6 3" xfId="26537" xr:uid="{00000000-0005-0000-0000-0000AA670000}"/>
    <cellStyle name="Normal 5 5 2 6 4" xfId="26538" xr:uid="{00000000-0005-0000-0000-0000AB670000}"/>
    <cellStyle name="Normal 5 5 2 7" xfId="26539" xr:uid="{00000000-0005-0000-0000-0000AC670000}"/>
    <cellStyle name="Normal 5 5 2 7 2" xfId="26540" xr:uid="{00000000-0005-0000-0000-0000AD670000}"/>
    <cellStyle name="Normal 5 5 2 7 3" xfId="26541" xr:uid="{00000000-0005-0000-0000-0000AE670000}"/>
    <cellStyle name="Normal 5 5 2 7 4" xfId="26542" xr:uid="{00000000-0005-0000-0000-0000AF670000}"/>
    <cellStyle name="Normal 5 5 2 8" xfId="26543" xr:uid="{00000000-0005-0000-0000-0000B0670000}"/>
    <cellStyle name="Normal 5 5 2 8 2" xfId="26544" xr:uid="{00000000-0005-0000-0000-0000B1670000}"/>
    <cellStyle name="Normal 5 5 2 8 3" xfId="26545" xr:uid="{00000000-0005-0000-0000-0000B2670000}"/>
    <cellStyle name="Normal 5 5 2 8 4" xfId="26546" xr:uid="{00000000-0005-0000-0000-0000B3670000}"/>
    <cellStyle name="Normal 5 5 2 9" xfId="26547" xr:uid="{00000000-0005-0000-0000-0000B4670000}"/>
    <cellStyle name="Normal 5 5 2 9 2" xfId="26548" xr:uid="{00000000-0005-0000-0000-0000B5670000}"/>
    <cellStyle name="Normal 5 5 2 9 3" xfId="26549" xr:uid="{00000000-0005-0000-0000-0000B6670000}"/>
    <cellStyle name="Normal 5 5 2 9 4" xfId="26550" xr:uid="{00000000-0005-0000-0000-0000B7670000}"/>
    <cellStyle name="Normal 5 5 20" xfId="26551" xr:uid="{00000000-0005-0000-0000-0000B8670000}"/>
    <cellStyle name="Normal 5 5 21" xfId="174" xr:uid="{00000000-0005-0000-0000-0000B9670000}"/>
    <cellStyle name="Normal 5 5 3" xfId="26552" xr:uid="{00000000-0005-0000-0000-0000BA670000}"/>
    <cellStyle name="Normal 5 5 3 10" xfId="26553" xr:uid="{00000000-0005-0000-0000-0000BB670000}"/>
    <cellStyle name="Normal 5 5 3 11" xfId="26554" xr:uid="{00000000-0005-0000-0000-0000BC670000}"/>
    <cellStyle name="Normal 5 5 3 12" xfId="26555" xr:uid="{00000000-0005-0000-0000-0000BD670000}"/>
    <cellStyle name="Normal 5 5 3 13" xfId="26556" xr:uid="{00000000-0005-0000-0000-0000BE670000}"/>
    <cellStyle name="Normal 5 5 3 14" xfId="26557" xr:uid="{00000000-0005-0000-0000-0000BF670000}"/>
    <cellStyle name="Normal 5 5 3 2" xfId="26558" xr:uid="{00000000-0005-0000-0000-0000C0670000}"/>
    <cellStyle name="Normal 5 5 3 2 10" xfId="26559" xr:uid="{00000000-0005-0000-0000-0000C1670000}"/>
    <cellStyle name="Normal 5 5 3 2 11" xfId="26560" xr:uid="{00000000-0005-0000-0000-0000C2670000}"/>
    <cellStyle name="Normal 5 5 3 2 12" xfId="26561" xr:uid="{00000000-0005-0000-0000-0000C3670000}"/>
    <cellStyle name="Normal 5 5 3 2 2" xfId="26562" xr:uid="{00000000-0005-0000-0000-0000C4670000}"/>
    <cellStyle name="Normal 5 5 3 2 2 2" xfId="26563" xr:uid="{00000000-0005-0000-0000-0000C5670000}"/>
    <cellStyle name="Normal 5 5 3 2 2 2 2" xfId="26564" xr:uid="{00000000-0005-0000-0000-0000C6670000}"/>
    <cellStyle name="Normal 5 5 3 2 2 2 3" xfId="26565" xr:uid="{00000000-0005-0000-0000-0000C7670000}"/>
    <cellStyle name="Normal 5 5 3 2 2 2 4" xfId="26566" xr:uid="{00000000-0005-0000-0000-0000C8670000}"/>
    <cellStyle name="Normal 5 5 3 2 2 3" xfId="26567" xr:uid="{00000000-0005-0000-0000-0000C9670000}"/>
    <cellStyle name="Normal 5 5 3 2 2 3 2" xfId="26568" xr:uid="{00000000-0005-0000-0000-0000CA670000}"/>
    <cellStyle name="Normal 5 5 3 2 2 3 3" xfId="26569" xr:uid="{00000000-0005-0000-0000-0000CB670000}"/>
    <cellStyle name="Normal 5 5 3 2 2 3 4" xfId="26570" xr:uid="{00000000-0005-0000-0000-0000CC670000}"/>
    <cellStyle name="Normal 5 5 3 2 2 4" xfId="26571" xr:uid="{00000000-0005-0000-0000-0000CD670000}"/>
    <cellStyle name="Normal 5 5 3 2 2 5" xfId="26572" xr:uid="{00000000-0005-0000-0000-0000CE670000}"/>
    <cellStyle name="Normal 5 5 3 2 2 6" xfId="26573" xr:uid="{00000000-0005-0000-0000-0000CF670000}"/>
    <cellStyle name="Normal 5 5 3 2 3" xfId="26574" xr:uid="{00000000-0005-0000-0000-0000D0670000}"/>
    <cellStyle name="Normal 5 5 3 2 3 2" xfId="26575" xr:uid="{00000000-0005-0000-0000-0000D1670000}"/>
    <cellStyle name="Normal 5 5 3 2 3 3" xfId="26576" xr:uid="{00000000-0005-0000-0000-0000D2670000}"/>
    <cellStyle name="Normal 5 5 3 2 3 4" xfId="26577" xr:uid="{00000000-0005-0000-0000-0000D3670000}"/>
    <cellStyle name="Normal 5 5 3 2 4" xfId="26578" xr:uid="{00000000-0005-0000-0000-0000D4670000}"/>
    <cellStyle name="Normal 5 5 3 2 4 2" xfId="26579" xr:uid="{00000000-0005-0000-0000-0000D5670000}"/>
    <cellStyle name="Normal 5 5 3 2 4 3" xfId="26580" xr:uid="{00000000-0005-0000-0000-0000D6670000}"/>
    <cellStyle name="Normal 5 5 3 2 4 4" xfId="26581" xr:uid="{00000000-0005-0000-0000-0000D7670000}"/>
    <cellStyle name="Normal 5 5 3 2 5" xfId="26582" xr:uid="{00000000-0005-0000-0000-0000D8670000}"/>
    <cellStyle name="Normal 5 5 3 2 5 2" xfId="26583" xr:uid="{00000000-0005-0000-0000-0000D9670000}"/>
    <cellStyle name="Normal 5 5 3 2 5 3" xfId="26584" xr:uid="{00000000-0005-0000-0000-0000DA670000}"/>
    <cellStyle name="Normal 5 5 3 2 5 4" xfId="26585" xr:uid="{00000000-0005-0000-0000-0000DB670000}"/>
    <cellStyle name="Normal 5 5 3 2 6" xfId="26586" xr:uid="{00000000-0005-0000-0000-0000DC670000}"/>
    <cellStyle name="Normal 5 5 3 2 6 2" xfId="26587" xr:uid="{00000000-0005-0000-0000-0000DD670000}"/>
    <cellStyle name="Normal 5 5 3 2 6 3" xfId="26588" xr:uid="{00000000-0005-0000-0000-0000DE670000}"/>
    <cellStyle name="Normal 5 5 3 2 6 4" xfId="26589" xr:uid="{00000000-0005-0000-0000-0000DF670000}"/>
    <cellStyle name="Normal 5 5 3 2 7" xfId="26590" xr:uid="{00000000-0005-0000-0000-0000E0670000}"/>
    <cellStyle name="Normal 5 5 3 2 7 2" xfId="26591" xr:uid="{00000000-0005-0000-0000-0000E1670000}"/>
    <cellStyle name="Normal 5 5 3 2 7 3" xfId="26592" xr:uid="{00000000-0005-0000-0000-0000E2670000}"/>
    <cellStyle name="Normal 5 5 3 2 7 4" xfId="26593" xr:uid="{00000000-0005-0000-0000-0000E3670000}"/>
    <cellStyle name="Normal 5 5 3 2 8" xfId="26594" xr:uid="{00000000-0005-0000-0000-0000E4670000}"/>
    <cellStyle name="Normal 5 5 3 2 9" xfId="26595" xr:uid="{00000000-0005-0000-0000-0000E5670000}"/>
    <cellStyle name="Normal 5 5 3 3" xfId="26596" xr:uid="{00000000-0005-0000-0000-0000E6670000}"/>
    <cellStyle name="Normal 5 5 3 3 2" xfId="26597" xr:uid="{00000000-0005-0000-0000-0000E7670000}"/>
    <cellStyle name="Normal 5 5 3 3 2 2" xfId="26598" xr:uid="{00000000-0005-0000-0000-0000E8670000}"/>
    <cellStyle name="Normal 5 5 3 3 2 3" xfId="26599" xr:uid="{00000000-0005-0000-0000-0000E9670000}"/>
    <cellStyle name="Normal 5 5 3 3 2 4" xfId="26600" xr:uid="{00000000-0005-0000-0000-0000EA670000}"/>
    <cellStyle name="Normal 5 5 3 3 3" xfId="26601" xr:uid="{00000000-0005-0000-0000-0000EB670000}"/>
    <cellStyle name="Normal 5 5 3 3 3 2" xfId="26602" xr:uid="{00000000-0005-0000-0000-0000EC670000}"/>
    <cellStyle name="Normal 5 5 3 3 3 3" xfId="26603" xr:uid="{00000000-0005-0000-0000-0000ED670000}"/>
    <cellStyle name="Normal 5 5 3 3 3 4" xfId="26604" xr:uid="{00000000-0005-0000-0000-0000EE670000}"/>
    <cellStyle name="Normal 5 5 3 3 4" xfId="26605" xr:uid="{00000000-0005-0000-0000-0000EF670000}"/>
    <cellStyle name="Normal 5 5 3 3 5" xfId="26606" xr:uid="{00000000-0005-0000-0000-0000F0670000}"/>
    <cellStyle name="Normal 5 5 3 3 6" xfId="26607" xr:uid="{00000000-0005-0000-0000-0000F1670000}"/>
    <cellStyle name="Normal 5 5 3 4" xfId="26608" xr:uid="{00000000-0005-0000-0000-0000F2670000}"/>
    <cellStyle name="Normal 5 5 3 4 2" xfId="26609" xr:uid="{00000000-0005-0000-0000-0000F3670000}"/>
    <cellStyle name="Normal 5 5 3 4 3" xfId="26610" xr:uid="{00000000-0005-0000-0000-0000F4670000}"/>
    <cellStyle name="Normal 5 5 3 4 4" xfId="26611" xr:uid="{00000000-0005-0000-0000-0000F5670000}"/>
    <cellStyle name="Normal 5 5 3 5" xfId="26612" xr:uid="{00000000-0005-0000-0000-0000F6670000}"/>
    <cellStyle name="Normal 5 5 3 5 2" xfId="26613" xr:uid="{00000000-0005-0000-0000-0000F7670000}"/>
    <cellStyle name="Normal 5 5 3 5 3" xfId="26614" xr:uid="{00000000-0005-0000-0000-0000F8670000}"/>
    <cellStyle name="Normal 5 5 3 5 4" xfId="26615" xr:uid="{00000000-0005-0000-0000-0000F9670000}"/>
    <cellStyle name="Normal 5 5 3 6" xfId="26616" xr:uid="{00000000-0005-0000-0000-0000FA670000}"/>
    <cellStyle name="Normal 5 5 3 6 2" xfId="26617" xr:uid="{00000000-0005-0000-0000-0000FB670000}"/>
    <cellStyle name="Normal 5 5 3 6 3" xfId="26618" xr:uid="{00000000-0005-0000-0000-0000FC670000}"/>
    <cellStyle name="Normal 5 5 3 6 4" xfId="26619" xr:uid="{00000000-0005-0000-0000-0000FD670000}"/>
    <cellStyle name="Normal 5 5 3 7" xfId="26620" xr:uid="{00000000-0005-0000-0000-0000FE670000}"/>
    <cellStyle name="Normal 5 5 3 7 2" xfId="26621" xr:uid="{00000000-0005-0000-0000-0000FF670000}"/>
    <cellStyle name="Normal 5 5 3 7 3" xfId="26622" xr:uid="{00000000-0005-0000-0000-000000680000}"/>
    <cellStyle name="Normal 5 5 3 7 4" xfId="26623" xr:uid="{00000000-0005-0000-0000-000001680000}"/>
    <cellStyle name="Normal 5 5 3 8" xfId="26624" xr:uid="{00000000-0005-0000-0000-000002680000}"/>
    <cellStyle name="Normal 5 5 3 8 2" xfId="26625" xr:uid="{00000000-0005-0000-0000-000003680000}"/>
    <cellStyle name="Normal 5 5 3 8 3" xfId="26626" xr:uid="{00000000-0005-0000-0000-000004680000}"/>
    <cellStyle name="Normal 5 5 3 8 4" xfId="26627" xr:uid="{00000000-0005-0000-0000-000005680000}"/>
    <cellStyle name="Normal 5 5 3 9" xfId="26628" xr:uid="{00000000-0005-0000-0000-000006680000}"/>
    <cellStyle name="Normal 5 5 3 9 2" xfId="26629" xr:uid="{00000000-0005-0000-0000-000007680000}"/>
    <cellStyle name="Normal 5 5 3 9 3" xfId="26630" xr:uid="{00000000-0005-0000-0000-000008680000}"/>
    <cellStyle name="Normal 5 5 3 9 4" xfId="26631" xr:uid="{00000000-0005-0000-0000-000009680000}"/>
    <cellStyle name="Normal 5 5 4" xfId="26632" xr:uid="{00000000-0005-0000-0000-00000A680000}"/>
    <cellStyle name="Normal 5 5 4 10" xfId="26633" xr:uid="{00000000-0005-0000-0000-00000B680000}"/>
    <cellStyle name="Normal 5 5 4 11" xfId="26634" xr:uid="{00000000-0005-0000-0000-00000C680000}"/>
    <cellStyle name="Normal 5 5 4 12" xfId="26635" xr:uid="{00000000-0005-0000-0000-00000D680000}"/>
    <cellStyle name="Normal 5 5 4 2" xfId="26636" xr:uid="{00000000-0005-0000-0000-00000E680000}"/>
    <cellStyle name="Normal 5 5 4 2 2" xfId="26637" xr:uid="{00000000-0005-0000-0000-00000F680000}"/>
    <cellStyle name="Normal 5 5 4 2 2 2" xfId="26638" xr:uid="{00000000-0005-0000-0000-000010680000}"/>
    <cellStyle name="Normal 5 5 4 2 2 3" xfId="26639" xr:uid="{00000000-0005-0000-0000-000011680000}"/>
    <cellStyle name="Normal 5 5 4 2 2 4" xfId="26640" xr:uid="{00000000-0005-0000-0000-000012680000}"/>
    <cellStyle name="Normal 5 5 4 2 3" xfId="26641" xr:uid="{00000000-0005-0000-0000-000013680000}"/>
    <cellStyle name="Normal 5 5 4 2 3 2" xfId="26642" xr:uid="{00000000-0005-0000-0000-000014680000}"/>
    <cellStyle name="Normal 5 5 4 2 3 3" xfId="26643" xr:uid="{00000000-0005-0000-0000-000015680000}"/>
    <cellStyle name="Normal 5 5 4 2 3 4" xfId="26644" xr:uid="{00000000-0005-0000-0000-000016680000}"/>
    <cellStyle name="Normal 5 5 4 2 4" xfId="26645" xr:uid="{00000000-0005-0000-0000-000017680000}"/>
    <cellStyle name="Normal 5 5 4 2 5" xfId="26646" xr:uid="{00000000-0005-0000-0000-000018680000}"/>
    <cellStyle name="Normal 5 5 4 2 6" xfId="26647" xr:uid="{00000000-0005-0000-0000-000019680000}"/>
    <cellStyle name="Normal 5 5 4 3" xfId="26648" xr:uid="{00000000-0005-0000-0000-00001A680000}"/>
    <cellStyle name="Normal 5 5 4 3 2" xfId="26649" xr:uid="{00000000-0005-0000-0000-00001B680000}"/>
    <cellStyle name="Normal 5 5 4 3 3" xfId="26650" xr:uid="{00000000-0005-0000-0000-00001C680000}"/>
    <cellStyle name="Normal 5 5 4 3 4" xfId="26651" xr:uid="{00000000-0005-0000-0000-00001D680000}"/>
    <cellStyle name="Normal 5 5 4 4" xfId="26652" xr:uid="{00000000-0005-0000-0000-00001E680000}"/>
    <cellStyle name="Normal 5 5 4 4 2" xfId="26653" xr:uid="{00000000-0005-0000-0000-00001F680000}"/>
    <cellStyle name="Normal 5 5 4 4 3" xfId="26654" xr:uid="{00000000-0005-0000-0000-000020680000}"/>
    <cellStyle name="Normal 5 5 4 4 4" xfId="26655" xr:uid="{00000000-0005-0000-0000-000021680000}"/>
    <cellStyle name="Normal 5 5 4 5" xfId="26656" xr:uid="{00000000-0005-0000-0000-000022680000}"/>
    <cellStyle name="Normal 5 5 4 5 2" xfId="26657" xr:uid="{00000000-0005-0000-0000-000023680000}"/>
    <cellStyle name="Normal 5 5 4 5 3" xfId="26658" xr:uid="{00000000-0005-0000-0000-000024680000}"/>
    <cellStyle name="Normal 5 5 4 5 4" xfId="26659" xr:uid="{00000000-0005-0000-0000-000025680000}"/>
    <cellStyle name="Normal 5 5 4 6" xfId="26660" xr:uid="{00000000-0005-0000-0000-000026680000}"/>
    <cellStyle name="Normal 5 5 4 6 2" xfId="26661" xr:uid="{00000000-0005-0000-0000-000027680000}"/>
    <cellStyle name="Normal 5 5 4 6 3" xfId="26662" xr:uid="{00000000-0005-0000-0000-000028680000}"/>
    <cellStyle name="Normal 5 5 4 6 4" xfId="26663" xr:uid="{00000000-0005-0000-0000-000029680000}"/>
    <cellStyle name="Normal 5 5 4 7" xfId="26664" xr:uid="{00000000-0005-0000-0000-00002A680000}"/>
    <cellStyle name="Normal 5 5 4 7 2" xfId="26665" xr:uid="{00000000-0005-0000-0000-00002B680000}"/>
    <cellStyle name="Normal 5 5 4 7 3" xfId="26666" xr:uid="{00000000-0005-0000-0000-00002C680000}"/>
    <cellStyle name="Normal 5 5 4 7 4" xfId="26667" xr:uid="{00000000-0005-0000-0000-00002D680000}"/>
    <cellStyle name="Normal 5 5 4 8" xfId="26668" xr:uid="{00000000-0005-0000-0000-00002E680000}"/>
    <cellStyle name="Normal 5 5 4 9" xfId="26669" xr:uid="{00000000-0005-0000-0000-00002F680000}"/>
    <cellStyle name="Normal 5 5 5" xfId="26670" xr:uid="{00000000-0005-0000-0000-000030680000}"/>
    <cellStyle name="Normal 5 5 5 10" xfId="26671" xr:uid="{00000000-0005-0000-0000-000031680000}"/>
    <cellStyle name="Normal 5 5 5 11" xfId="26672" xr:uid="{00000000-0005-0000-0000-000032680000}"/>
    <cellStyle name="Normal 5 5 5 12" xfId="26673" xr:uid="{00000000-0005-0000-0000-000033680000}"/>
    <cellStyle name="Normal 5 5 5 2" xfId="26674" xr:uid="{00000000-0005-0000-0000-000034680000}"/>
    <cellStyle name="Normal 5 5 5 2 2" xfId="26675" xr:uid="{00000000-0005-0000-0000-000035680000}"/>
    <cellStyle name="Normal 5 5 5 2 2 2" xfId="26676" xr:uid="{00000000-0005-0000-0000-000036680000}"/>
    <cellStyle name="Normal 5 5 5 2 2 3" xfId="26677" xr:uid="{00000000-0005-0000-0000-000037680000}"/>
    <cellStyle name="Normal 5 5 5 2 2 4" xfId="26678" xr:uid="{00000000-0005-0000-0000-000038680000}"/>
    <cellStyle name="Normal 5 5 5 2 3" xfId="26679" xr:uid="{00000000-0005-0000-0000-000039680000}"/>
    <cellStyle name="Normal 5 5 5 2 3 2" xfId="26680" xr:uid="{00000000-0005-0000-0000-00003A680000}"/>
    <cellStyle name="Normal 5 5 5 2 3 3" xfId="26681" xr:uid="{00000000-0005-0000-0000-00003B680000}"/>
    <cellStyle name="Normal 5 5 5 2 3 4" xfId="26682" xr:uid="{00000000-0005-0000-0000-00003C680000}"/>
    <cellStyle name="Normal 5 5 5 2 4" xfId="26683" xr:uid="{00000000-0005-0000-0000-00003D680000}"/>
    <cellStyle name="Normal 5 5 5 2 5" xfId="26684" xr:uid="{00000000-0005-0000-0000-00003E680000}"/>
    <cellStyle name="Normal 5 5 5 2 6" xfId="26685" xr:uid="{00000000-0005-0000-0000-00003F680000}"/>
    <cellStyle name="Normal 5 5 5 3" xfId="26686" xr:uid="{00000000-0005-0000-0000-000040680000}"/>
    <cellStyle name="Normal 5 5 5 3 2" xfId="26687" xr:uid="{00000000-0005-0000-0000-000041680000}"/>
    <cellStyle name="Normal 5 5 5 3 3" xfId="26688" xr:uid="{00000000-0005-0000-0000-000042680000}"/>
    <cellStyle name="Normal 5 5 5 3 4" xfId="26689" xr:uid="{00000000-0005-0000-0000-000043680000}"/>
    <cellStyle name="Normal 5 5 5 4" xfId="26690" xr:uid="{00000000-0005-0000-0000-000044680000}"/>
    <cellStyle name="Normal 5 5 5 4 2" xfId="26691" xr:uid="{00000000-0005-0000-0000-000045680000}"/>
    <cellStyle name="Normal 5 5 5 4 3" xfId="26692" xr:uid="{00000000-0005-0000-0000-000046680000}"/>
    <cellStyle name="Normal 5 5 5 4 4" xfId="26693" xr:uid="{00000000-0005-0000-0000-000047680000}"/>
    <cellStyle name="Normal 5 5 5 5" xfId="26694" xr:uid="{00000000-0005-0000-0000-000048680000}"/>
    <cellStyle name="Normal 5 5 5 5 2" xfId="26695" xr:uid="{00000000-0005-0000-0000-000049680000}"/>
    <cellStyle name="Normal 5 5 5 5 3" xfId="26696" xr:uid="{00000000-0005-0000-0000-00004A680000}"/>
    <cellStyle name="Normal 5 5 5 5 4" xfId="26697" xr:uid="{00000000-0005-0000-0000-00004B680000}"/>
    <cellStyle name="Normal 5 5 5 6" xfId="26698" xr:uid="{00000000-0005-0000-0000-00004C680000}"/>
    <cellStyle name="Normal 5 5 5 6 2" xfId="26699" xr:uid="{00000000-0005-0000-0000-00004D680000}"/>
    <cellStyle name="Normal 5 5 5 6 3" xfId="26700" xr:uid="{00000000-0005-0000-0000-00004E680000}"/>
    <cellStyle name="Normal 5 5 5 6 4" xfId="26701" xr:uid="{00000000-0005-0000-0000-00004F680000}"/>
    <cellStyle name="Normal 5 5 5 7" xfId="26702" xr:uid="{00000000-0005-0000-0000-000050680000}"/>
    <cellStyle name="Normal 5 5 5 7 2" xfId="26703" xr:uid="{00000000-0005-0000-0000-000051680000}"/>
    <cellStyle name="Normal 5 5 5 7 3" xfId="26704" xr:uid="{00000000-0005-0000-0000-000052680000}"/>
    <cellStyle name="Normal 5 5 5 7 4" xfId="26705" xr:uid="{00000000-0005-0000-0000-000053680000}"/>
    <cellStyle name="Normal 5 5 5 8" xfId="26706" xr:uid="{00000000-0005-0000-0000-000054680000}"/>
    <cellStyle name="Normal 5 5 5 9" xfId="26707" xr:uid="{00000000-0005-0000-0000-000055680000}"/>
    <cellStyle name="Normal 5 5 6" xfId="26708" xr:uid="{00000000-0005-0000-0000-000056680000}"/>
    <cellStyle name="Normal 5 5 6 2" xfId="26709" xr:uid="{00000000-0005-0000-0000-000057680000}"/>
    <cellStyle name="Normal 5 5 6 2 2" xfId="26710" xr:uid="{00000000-0005-0000-0000-000058680000}"/>
    <cellStyle name="Normal 5 5 6 2 3" xfId="26711" xr:uid="{00000000-0005-0000-0000-000059680000}"/>
    <cellStyle name="Normal 5 5 6 2 4" xfId="26712" xr:uid="{00000000-0005-0000-0000-00005A680000}"/>
    <cellStyle name="Normal 5 5 6 3" xfId="26713" xr:uid="{00000000-0005-0000-0000-00005B680000}"/>
    <cellStyle name="Normal 5 5 6 3 2" xfId="26714" xr:uid="{00000000-0005-0000-0000-00005C680000}"/>
    <cellStyle name="Normal 5 5 6 3 3" xfId="26715" xr:uid="{00000000-0005-0000-0000-00005D680000}"/>
    <cellStyle name="Normal 5 5 6 3 4" xfId="26716" xr:uid="{00000000-0005-0000-0000-00005E680000}"/>
    <cellStyle name="Normal 5 5 6 4" xfId="26717" xr:uid="{00000000-0005-0000-0000-00005F680000}"/>
    <cellStyle name="Normal 5 5 6 4 2" xfId="26718" xr:uid="{00000000-0005-0000-0000-000060680000}"/>
    <cellStyle name="Normal 5 5 6 4 3" xfId="26719" xr:uid="{00000000-0005-0000-0000-000061680000}"/>
    <cellStyle name="Normal 5 5 6 4 4" xfId="26720" xr:uid="{00000000-0005-0000-0000-000062680000}"/>
    <cellStyle name="Normal 5 5 6 5" xfId="26721" xr:uid="{00000000-0005-0000-0000-000063680000}"/>
    <cellStyle name="Normal 5 5 6 5 2" xfId="26722" xr:uid="{00000000-0005-0000-0000-000064680000}"/>
    <cellStyle name="Normal 5 5 6 5 3" xfId="26723" xr:uid="{00000000-0005-0000-0000-000065680000}"/>
    <cellStyle name="Normal 5 5 6 5 4" xfId="26724" xr:uid="{00000000-0005-0000-0000-000066680000}"/>
    <cellStyle name="Normal 5 5 6 6" xfId="26725" xr:uid="{00000000-0005-0000-0000-000067680000}"/>
    <cellStyle name="Normal 5 5 6 7" xfId="26726" xr:uid="{00000000-0005-0000-0000-000068680000}"/>
    <cellStyle name="Normal 5 5 6 8" xfId="26727" xr:uid="{00000000-0005-0000-0000-000069680000}"/>
    <cellStyle name="Normal 5 5 7" xfId="26728" xr:uid="{00000000-0005-0000-0000-00006A680000}"/>
    <cellStyle name="Normal 5 5 7 2" xfId="26729" xr:uid="{00000000-0005-0000-0000-00006B680000}"/>
    <cellStyle name="Normal 5 5 7 3" xfId="26730" xr:uid="{00000000-0005-0000-0000-00006C680000}"/>
    <cellStyle name="Normal 5 5 7 4" xfId="26731" xr:uid="{00000000-0005-0000-0000-00006D680000}"/>
    <cellStyle name="Normal 5 5 8" xfId="26732" xr:uid="{00000000-0005-0000-0000-00006E680000}"/>
    <cellStyle name="Normal 5 5 8 2" xfId="26733" xr:uid="{00000000-0005-0000-0000-00006F680000}"/>
    <cellStyle name="Normal 5 5 8 3" xfId="26734" xr:uid="{00000000-0005-0000-0000-000070680000}"/>
    <cellStyle name="Normal 5 5 8 4" xfId="26735" xr:uid="{00000000-0005-0000-0000-000071680000}"/>
    <cellStyle name="Normal 5 5 9" xfId="26736" xr:uid="{00000000-0005-0000-0000-000072680000}"/>
    <cellStyle name="Normal 5 5 9 2" xfId="26737" xr:uid="{00000000-0005-0000-0000-000073680000}"/>
    <cellStyle name="Normal 5 5 9 3" xfId="26738" xr:uid="{00000000-0005-0000-0000-000074680000}"/>
    <cellStyle name="Normal 5 5 9 4" xfId="26739" xr:uid="{00000000-0005-0000-0000-000075680000}"/>
    <cellStyle name="Normal 5 6" xfId="87" xr:uid="{00000000-0005-0000-0000-000076680000}"/>
    <cellStyle name="Normal 5 6 10" xfId="26740" xr:uid="{00000000-0005-0000-0000-000077680000}"/>
    <cellStyle name="Normal 5 6 10 2" xfId="26741" xr:uid="{00000000-0005-0000-0000-000078680000}"/>
    <cellStyle name="Normal 5 6 10 3" xfId="26742" xr:uid="{00000000-0005-0000-0000-000079680000}"/>
    <cellStyle name="Normal 5 6 10 4" xfId="26743" xr:uid="{00000000-0005-0000-0000-00007A680000}"/>
    <cellStyle name="Normal 5 6 11" xfId="26744" xr:uid="{00000000-0005-0000-0000-00007B680000}"/>
    <cellStyle name="Normal 5 6 11 2" xfId="26745" xr:uid="{00000000-0005-0000-0000-00007C680000}"/>
    <cellStyle name="Normal 5 6 11 3" xfId="26746" xr:uid="{00000000-0005-0000-0000-00007D680000}"/>
    <cellStyle name="Normal 5 6 11 4" xfId="26747" xr:uid="{00000000-0005-0000-0000-00007E680000}"/>
    <cellStyle name="Normal 5 6 12" xfId="26748" xr:uid="{00000000-0005-0000-0000-00007F680000}"/>
    <cellStyle name="Normal 5 6 12 2" xfId="26749" xr:uid="{00000000-0005-0000-0000-000080680000}"/>
    <cellStyle name="Normal 5 6 12 3" xfId="26750" xr:uid="{00000000-0005-0000-0000-000081680000}"/>
    <cellStyle name="Normal 5 6 12 4" xfId="26751" xr:uid="{00000000-0005-0000-0000-000082680000}"/>
    <cellStyle name="Normal 5 6 13" xfId="26752" xr:uid="{00000000-0005-0000-0000-000083680000}"/>
    <cellStyle name="Normal 5 6 13 2" xfId="26753" xr:uid="{00000000-0005-0000-0000-000084680000}"/>
    <cellStyle name="Normal 5 6 13 3" xfId="26754" xr:uid="{00000000-0005-0000-0000-000085680000}"/>
    <cellStyle name="Normal 5 6 13 4" xfId="26755" xr:uid="{00000000-0005-0000-0000-000086680000}"/>
    <cellStyle name="Normal 5 6 14" xfId="26756" xr:uid="{00000000-0005-0000-0000-000087680000}"/>
    <cellStyle name="Normal 5 6 15" xfId="26757" xr:uid="{00000000-0005-0000-0000-000088680000}"/>
    <cellStyle name="Normal 5 6 16" xfId="26758" xr:uid="{00000000-0005-0000-0000-000089680000}"/>
    <cellStyle name="Normal 5 6 17" xfId="26759" xr:uid="{00000000-0005-0000-0000-00008A680000}"/>
    <cellStyle name="Normal 5 6 18" xfId="26760" xr:uid="{00000000-0005-0000-0000-00008B680000}"/>
    <cellStyle name="Normal 5 6 19" xfId="26761" xr:uid="{00000000-0005-0000-0000-00008C680000}"/>
    <cellStyle name="Normal 5 6 2" xfId="26762" xr:uid="{00000000-0005-0000-0000-00008D680000}"/>
    <cellStyle name="Normal 5 6 2 10" xfId="26763" xr:uid="{00000000-0005-0000-0000-00008E680000}"/>
    <cellStyle name="Normal 5 6 2 11" xfId="26764" xr:uid="{00000000-0005-0000-0000-00008F680000}"/>
    <cellStyle name="Normal 5 6 2 12" xfId="26765" xr:uid="{00000000-0005-0000-0000-000090680000}"/>
    <cellStyle name="Normal 5 6 2 13" xfId="26766" xr:uid="{00000000-0005-0000-0000-000091680000}"/>
    <cellStyle name="Normal 5 6 2 14" xfId="26767" xr:uid="{00000000-0005-0000-0000-000092680000}"/>
    <cellStyle name="Normal 5 6 2 2" xfId="26768" xr:uid="{00000000-0005-0000-0000-000093680000}"/>
    <cellStyle name="Normal 5 6 2 2 10" xfId="26769" xr:uid="{00000000-0005-0000-0000-000094680000}"/>
    <cellStyle name="Normal 5 6 2 2 11" xfId="26770" xr:uid="{00000000-0005-0000-0000-000095680000}"/>
    <cellStyle name="Normal 5 6 2 2 12" xfId="26771" xr:uid="{00000000-0005-0000-0000-000096680000}"/>
    <cellStyle name="Normal 5 6 2 2 2" xfId="26772" xr:uid="{00000000-0005-0000-0000-000097680000}"/>
    <cellStyle name="Normal 5 6 2 2 2 2" xfId="26773" xr:uid="{00000000-0005-0000-0000-000098680000}"/>
    <cellStyle name="Normal 5 6 2 2 2 2 2" xfId="26774" xr:uid="{00000000-0005-0000-0000-000099680000}"/>
    <cellStyle name="Normal 5 6 2 2 2 2 3" xfId="26775" xr:uid="{00000000-0005-0000-0000-00009A680000}"/>
    <cellStyle name="Normal 5 6 2 2 2 2 4" xfId="26776" xr:uid="{00000000-0005-0000-0000-00009B680000}"/>
    <cellStyle name="Normal 5 6 2 2 2 3" xfId="26777" xr:uid="{00000000-0005-0000-0000-00009C680000}"/>
    <cellStyle name="Normal 5 6 2 2 2 3 2" xfId="26778" xr:uid="{00000000-0005-0000-0000-00009D680000}"/>
    <cellStyle name="Normal 5 6 2 2 2 3 3" xfId="26779" xr:uid="{00000000-0005-0000-0000-00009E680000}"/>
    <cellStyle name="Normal 5 6 2 2 2 3 4" xfId="26780" xr:uid="{00000000-0005-0000-0000-00009F680000}"/>
    <cellStyle name="Normal 5 6 2 2 2 4" xfId="26781" xr:uid="{00000000-0005-0000-0000-0000A0680000}"/>
    <cellStyle name="Normal 5 6 2 2 2 5" xfId="26782" xr:uid="{00000000-0005-0000-0000-0000A1680000}"/>
    <cellStyle name="Normal 5 6 2 2 2 6" xfId="26783" xr:uid="{00000000-0005-0000-0000-0000A2680000}"/>
    <cellStyle name="Normal 5 6 2 2 3" xfId="26784" xr:uid="{00000000-0005-0000-0000-0000A3680000}"/>
    <cellStyle name="Normal 5 6 2 2 3 2" xfId="26785" xr:uid="{00000000-0005-0000-0000-0000A4680000}"/>
    <cellStyle name="Normal 5 6 2 2 3 3" xfId="26786" xr:uid="{00000000-0005-0000-0000-0000A5680000}"/>
    <cellStyle name="Normal 5 6 2 2 3 4" xfId="26787" xr:uid="{00000000-0005-0000-0000-0000A6680000}"/>
    <cellStyle name="Normal 5 6 2 2 4" xfId="26788" xr:uid="{00000000-0005-0000-0000-0000A7680000}"/>
    <cellStyle name="Normal 5 6 2 2 4 2" xfId="26789" xr:uid="{00000000-0005-0000-0000-0000A8680000}"/>
    <cellStyle name="Normal 5 6 2 2 4 3" xfId="26790" xr:uid="{00000000-0005-0000-0000-0000A9680000}"/>
    <cellStyle name="Normal 5 6 2 2 4 4" xfId="26791" xr:uid="{00000000-0005-0000-0000-0000AA680000}"/>
    <cellStyle name="Normal 5 6 2 2 5" xfId="26792" xr:uid="{00000000-0005-0000-0000-0000AB680000}"/>
    <cellStyle name="Normal 5 6 2 2 5 2" xfId="26793" xr:uid="{00000000-0005-0000-0000-0000AC680000}"/>
    <cellStyle name="Normal 5 6 2 2 5 3" xfId="26794" xr:uid="{00000000-0005-0000-0000-0000AD680000}"/>
    <cellStyle name="Normal 5 6 2 2 5 4" xfId="26795" xr:uid="{00000000-0005-0000-0000-0000AE680000}"/>
    <cellStyle name="Normal 5 6 2 2 6" xfId="26796" xr:uid="{00000000-0005-0000-0000-0000AF680000}"/>
    <cellStyle name="Normal 5 6 2 2 6 2" xfId="26797" xr:uid="{00000000-0005-0000-0000-0000B0680000}"/>
    <cellStyle name="Normal 5 6 2 2 6 3" xfId="26798" xr:uid="{00000000-0005-0000-0000-0000B1680000}"/>
    <cellStyle name="Normal 5 6 2 2 6 4" xfId="26799" xr:uid="{00000000-0005-0000-0000-0000B2680000}"/>
    <cellStyle name="Normal 5 6 2 2 7" xfId="26800" xr:uid="{00000000-0005-0000-0000-0000B3680000}"/>
    <cellStyle name="Normal 5 6 2 2 7 2" xfId="26801" xr:uid="{00000000-0005-0000-0000-0000B4680000}"/>
    <cellStyle name="Normal 5 6 2 2 7 3" xfId="26802" xr:uid="{00000000-0005-0000-0000-0000B5680000}"/>
    <cellStyle name="Normal 5 6 2 2 7 4" xfId="26803" xr:uid="{00000000-0005-0000-0000-0000B6680000}"/>
    <cellStyle name="Normal 5 6 2 2 8" xfId="26804" xr:uid="{00000000-0005-0000-0000-0000B7680000}"/>
    <cellStyle name="Normal 5 6 2 2 9" xfId="26805" xr:uid="{00000000-0005-0000-0000-0000B8680000}"/>
    <cellStyle name="Normal 5 6 2 3" xfId="26806" xr:uid="{00000000-0005-0000-0000-0000B9680000}"/>
    <cellStyle name="Normal 5 6 2 3 2" xfId="26807" xr:uid="{00000000-0005-0000-0000-0000BA680000}"/>
    <cellStyle name="Normal 5 6 2 3 2 2" xfId="26808" xr:uid="{00000000-0005-0000-0000-0000BB680000}"/>
    <cellStyle name="Normal 5 6 2 3 2 3" xfId="26809" xr:uid="{00000000-0005-0000-0000-0000BC680000}"/>
    <cellStyle name="Normal 5 6 2 3 2 4" xfId="26810" xr:uid="{00000000-0005-0000-0000-0000BD680000}"/>
    <cellStyle name="Normal 5 6 2 3 3" xfId="26811" xr:uid="{00000000-0005-0000-0000-0000BE680000}"/>
    <cellStyle name="Normal 5 6 2 3 3 2" xfId="26812" xr:uid="{00000000-0005-0000-0000-0000BF680000}"/>
    <cellStyle name="Normal 5 6 2 3 3 3" xfId="26813" xr:uid="{00000000-0005-0000-0000-0000C0680000}"/>
    <cellStyle name="Normal 5 6 2 3 3 4" xfId="26814" xr:uid="{00000000-0005-0000-0000-0000C1680000}"/>
    <cellStyle name="Normal 5 6 2 3 4" xfId="26815" xr:uid="{00000000-0005-0000-0000-0000C2680000}"/>
    <cellStyle name="Normal 5 6 2 3 5" xfId="26816" xr:uid="{00000000-0005-0000-0000-0000C3680000}"/>
    <cellStyle name="Normal 5 6 2 3 6" xfId="26817" xr:uid="{00000000-0005-0000-0000-0000C4680000}"/>
    <cellStyle name="Normal 5 6 2 4" xfId="26818" xr:uid="{00000000-0005-0000-0000-0000C5680000}"/>
    <cellStyle name="Normal 5 6 2 4 2" xfId="26819" xr:uid="{00000000-0005-0000-0000-0000C6680000}"/>
    <cellStyle name="Normal 5 6 2 4 3" xfId="26820" xr:uid="{00000000-0005-0000-0000-0000C7680000}"/>
    <cellStyle name="Normal 5 6 2 4 4" xfId="26821" xr:uid="{00000000-0005-0000-0000-0000C8680000}"/>
    <cellStyle name="Normal 5 6 2 5" xfId="26822" xr:uid="{00000000-0005-0000-0000-0000C9680000}"/>
    <cellStyle name="Normal 5 6 2 5 2" xfId="26823" xr:uid="{00000000-0005-0000-0000-0000CA680000}"/>
    <cellStyle name="Normal 5 6 2 5 3" xfId="26824" xr:uid="{00000000-0005-0000-0000-0000CB680000}"/>
    <cellStyle name="Normal 5 6 2 5 4" xfId="26825" xr:uid="{00000000-0005-0000-0000-0000CC680000}"/>
    <cellStyle name="Normal 5 6 2 6" xfId="26826" xr:uid="{00000000-0005-0000-0000-0000CD680000}"/>
    <cellStyle name="Normal 5 6 2 6 2" xfId="26827" xr:uid="{00000000-0005-0000-0000-0000CE680000}"/>
    <cellStyle name="Normal 5 6 2 6 3" xfId="26828" xr:uid="{00000000-0005-0000-0000-0000CF680000}"/>
    <cellStyle name="Normal 5 6 2 6 4" xfId="26829" xr:uid="{00000000-0005-0000-0000-0000D0680000}"/>
    <cellStyle name="Normal 5 6 2 7" xfId="26830" xr:uid="{00000000-0005-0000-0000-0000D1680000}"/>
    <cellStyle name="Normal 5 6 2 7 2" xfId="26831" xr:uid="{00000000-0005-0000-0000-0000D2680000}"/>
    <cellStyle name="Normal 5 6 2 7 3" xfId="26832" xr:uid="{00000000-0005-0000-0000-0000D3680000}"/>
    <cellStyle name="Normal 5 6 2 7 4" xfId="26833" xr:uid="{00000000-0005-0000-0000-0000D4680000}"/>
    <cellStyle name="Normal 5 6 2 8" xfId="26834" xr:uid="{00000000-0005-0000-0000-0000D5680000}"/>
    <cellStyle name="Normal 5 6 2 8 2" xfId="26835" xr:uid="{00000000-0005-0000-0000-0000D6680000}"/>
    <cellStyle name="Normal 5 6 2 8 3" xfId="26836" xr:uid="{00000000-0005-0000-0000-0000D7680000}"/>
    <cellStyle name="Normal 5 6 2 8 4" xfId="26837" xr:uid="{00000000-0005-0000-0000-0000D8680000}"/>
    <cellStyle name="Normal 5 6 2 9" xfId="26838" xr:uid="{00000000-0005-0000-0000-0000D9680000}"/>
    <cellStyle name="Normal 5 6 2 9 2" xfId="26839" xr:uid="{00000000-0005-0000-0000-0000DA680000}"/>
    <cellStyle name="Normal 5 6 2 9 3" xfId="26840" xr:uid="{00000000-0005-0000-0000-0000DB680000}"/>
    <cellStyle name="Normal 5 6 2 9 4" xfId="26841" xr:uid="{00000000-0005-0000-0000-0000DC680000}"/>
    <cellStyle name="Normal 5 6 20" xfId="26842" xr:uid="{00000000-0005-0000-0000-0000DD680000}"/>
    <cellStyle name="Normal 5 6 21" xfId="201" xr:uid="{00000000-0005-0000-0000-0000DE680000}"/>
    <cellStyle name="Normal 5 6 3" xfId="26843" xr:uid="{00000000-0005-0000-0000-0000DF680000}"/>
    <cellStyle name="Normal 5 6 3 10" xfId="26844" xr:uid="{00000000-0005-0000-0000-0000E0680000}"/>
    <cellStyle name="Normal 5 6 3 11" xfId="26845" xr:uid="{00000000-0005-0000-0000-0000E1680000}"/>
    <cellStyle name="Normal 5 6 3 12" xfId="26846" xr:uid="{00000000-0005-0000-0000-0000E2680000}"/>
    <cellStyle name="Normal 5 6 3 13" xfId="26847" xr:uid="{00000000-0005-0000-0000-0000E3680000}"/>
    <cellStyle name="Normal 5 6 3 14" xfId="26848" xr:uid="{00000000-0005-0000-0000-0000E4680000}"/>
    <cellStyle name="Normal 5 6 3 2" xfId="26849" xr:uid="{00000000-0005-0000-0000-0000E5680000}"/>
    <cellStyle name="Normal 5 6 3 2 10" xfId="26850" xr:uid="{00000000-0005-0000-0000-0000E6680000}"/>
    <cellStyle name="Normal 5 6 3 2 11" xfId="26851" xr:uid="{00000000-0005-0000-0000-0000E7680000}"/>
    <cellStyle name="Normal 5 6 3 2 12" xfId="26852" xr:uid="{00000000-0005-0000-0000-0000E8680000}"/>
    <cellStyle name="Normal 5 6 3 2 2" xfId="26853" xr:uid="{00000000-0005-0000-0000-0000E9680000}"/>
    <cellStyle name="Normal 5 6 3 2 2 2" xfId="26854" xr:uid="{00000000-0005-0000-0000-0000EA680000}"/>
    <cellStyle name="Normal 5 6 3 2 2 2 2" xfId="26855" xr:uid="{00000000-0005-0000-0000-0000EB680000}"/>
    <cellStyle name="Normal 5 6 3 2 2 2 3" xfId="26856" xr:uid="{00000000-0005-0000-0000-0000EC680000}"/>
    <cellStyle name="Normal 5 6 3 2 2 2 4" xfId="26857" xr:uid="{00000000-0005-0000-0000-0000ED680000}"/>
    <cellStyle name="Normal 5 6 3 2 2 3" xfId="26858" xr:uid="{00000000-0005-0000-0000-0000EE680000}"/>
    <cellStyle name="Normal 5 6 3 2 2 3 2" xfId="26859" xr:uid="{00000000-0005-0000-0000-0000EF680000}"/>
    <cellStyle name="Normal 5 6 3 2 2 3 3" xfId="26860" xr:uid="{00000000-0005-0000-0000-0000F0680000}"/>
    <cellStyle name="Normal 5 6 3 2 2 3 4" xfId="26861" xr:uid="{00000000-0005-0000-0000-0000F1680000}"/>
    <cellStyle name="Normal 5 6 3 2 2 4" xfId="26862" xr:uid="{00000000-0005-0000-0000-0000F2680000}"/>
    <cellStyle name="Normal 5 6 3 2 2 5" xfId="26863" xr:uid="{00000000-0005-0000-0000-0000F3680000}"/>
    <cellStyle name="Normal 5 6 3 2 2 6" xfId="26864" xr:uid="{00000000-0005-0000-0000-0000F4680000}"/>
    <cellStyle name="Normal 5 6 3 2 3" xfId="26865" xr:uid="{00000000-0005-0000-0000-0000F5680000}"/>
    <cellStyle name="Normal 5 6 3 2 3 2" xfId="26866" xr:uid="{00000000-0005-0000-0000-0000F6680000}"/>
    <cellStyle name="Normal 5 6 3 2 3 3" xfId="26867" xr:uid="{00000000-0005-0000-0000-0000F7680000}"/>
    <cellStyle name="Normal 5 6 3 2 3 4" xfId="26868" xr:uid="{00000000-0005-0000-0000-0000F8680000}"/>
    <cellStyle name="Normal 5 6 3 2 4" xfId="26869" xr:uid="{00000000-0005-0000-0000-0000F9680000}"/>
    <cellStyle name="Normal 5 6 3 2 4 2" xfId="26870" xr:uid="{00000000-0005-0000-0000-0000FA680000}"/>
    <cellStyle name="Normal 5 6 3 2 4 3" xfId="26871" xr:uid="{00000000-0005-0000-0000-0000FB680000}"/>
    <cellStyle name="Normal 5 6 3 2 4 4" xfId="26872" xr:uid="{00000000-0005-0000-0000-0000FC680000}"/>
    <cellStyle name="Normal 5 6 3 2 5" xfId="26873" xr:uid="{00000000-0005-0000-0000-0000FD680000}"/>
    <cellStyle name="Normal 5 6 3 2 5 2" xfId="26874" xr:uid="{00000000-0005-0000-0000-0000FE680000}"/>
    <cellStyle name="Normal 5 6 3 2 5 3" xfId="26875" xr:uid="{00000000-0005-0000-0000-0000FF680000}"/>
    <cellStyle name="Normal 5 6 3 2 5 4" xfId="26876" xr:uid="{00000000-0005-0000-0000-000000690000}"/>
    <cellStyle name="Normal 5 6 3 2 6" xfId="26877" xr:uid="{00000000-0005-0000-0000-000001690000}"/>
    <cellStyle name="Normal 5 6 3 2 6 2" xfId="26878" xr:uid="{00000000-0005-0000-0000-000002690000}"/>
    <cellStyle name="Normal 5 6 3 2 6 3" xfId="26879" xr:uid="{00000000-0005-0000-0000-000003690000}"/>
    <cellStyle name="Normal 5 6 3 2 6 4" xfId="26880" xr:uid="{00000000-0005-0000-0000-000004690000}"/>
    <cellStyle name="Normal 5 6 3 2 7" xfId="26881" xr:uid="{00000000-0005-0000-0000-000005690000}"/>
    <cellStyle name="Normal 5 6 3 2 7 2" xfId="26882" xr:uid="{00000000-0005-0000-0000-000006690000}"/>
    <cellStyle name="Normal 5 6 3 2 7 3" xfId="26883" xr:uid="{00000000-0005-0000-0000-000007690000}"/>
    <cellStyle name="Normal 5 6 3 2 7 4" xfId="26884" xr:uid="{00000000-0005-0000-0000-000008690000}"/>
    <cellStyle name="Normal 5 6 3 2 8" xfId="26885" xr:uid="{00000000-0005-0000-0000-000009690000}"/>
    <cellStyle name="Normal 5 6 3 2 9" xfId="26886" xr:uid="{00000000-0005-0000-0000-00000A690000}"/>
    <cellStyle name="Normal 5 6 3 3" xfId="26887" xr:uid="{00000000-0005-0000-0000-00000B690000}"/>
    <cellStyle name="Normal 5 6 3 3 2" xfId="26888" xr:uid="{00000000-0005-0000-0000-00000C690000}"/>
    <cellStyle name="Normal 5 6 3 3 2 2" xfId="26889" xr:uid="{00000000-0005-0000-0000-00000D690000}"/>
    <cellStyle name="Normal 5 6 3 3 2 3" xfId="26890" xr:uid="{00000000-0005-0000-0000-00000E690000}"/>
    <cellStyle name="Normal 5 6 3 3 2 4" xfId="26891" xr:uid="{00000000-0005-0000-0000-00000F690000}"/>
    <cellStyle name="Normal 5 6 3 3 3" xfId="26892" xr:uid="{00000000-0005-0000-0000-000010690000}"/>
    <cellStyle name="Normal 5 6 3 3 3 2" xfId="26893" xr:uid="{00000000-0005-0000-0000-000011690000}"/>
    <cellStyle name="Normal 5 6 3 3 3 3" xfId="26894" xr:uid="{00000000-0005-0000-0000-000012690000}"/>
    <cellStyle name="Normal 5 6 3 3 3 4" xfId="26895" xr:uid="{00000000-0005-0000-0000-000013690000}"/>
    <cellStyle name="Normal 5 6 3 3 4" xfId="26896" xr:uid="{00000000-0005-0000-0000-000014690000}"/>
    <cellStyle name="Normal 5 6 3 3 5" xfId="26897" xr:uid="{00000000-0005-0000-0000-000015690000}"/>
    <cellStyle name="Normal 5 6 3 3 6" xfId="26898" xr:uid="{00000000-0005-0000-0000-000016690000}"/>
    <cellStyle name="Normal 5 6 3 4" xfId="26899" xr:uid="{00000000-0005-0000-0000-000017690000}"/>
    <cellStyle name="Normal 5 6 3 4 2" xfId="26900" xr:uid="{00000000-0005-0000-0000-000018690000}"/>
    <cellStyle name="Normal 5 6 3 4 3" xfId="26901" xr:uid="{00000000-0005-0000-0000-000019690000}"/>
    <cellStyle name="Normal 5 6 3 4 4" xfId="26902" xr:uid="{00000000-0005-0000-0000-00001A690000}"/>
    <cellStyle name="Normal 5 6 3 5" xfId="26903" xr:uid="{00000000-0005-0000-0000-00001B690000}"/>
    <cellStyle name="Normal 5 6 3 5 2" xfId="26904" xr:uid="{00000000-0005-0000-0000-00001C690000}"/>
    <cellStyle name="Normal 5 6 3 5 3" xfId="26905" xr:uid="{00000000-0005-0000-0000-00001D690000}"/>
    <cellStyle name="Normal 5 6 3 5 4" xfId="26906" xr:uid="{00000000-0005-0000-0000-00001E690000}"/>
    <cellStyle name="Normal 5 6 3 6" xfId="26907" xr:uid="{00000000-0005-0000-0000-00001F690000}"/>
    <cellStyle name="Normal 5 6 3 6 2" xfId="26908" xr:uid="{00000000-0005-0000-0000-000020690000}"/>
    <cellStyle name="Normal 5 6 3 6 3" xfId="26909" xr:uid="{00000000-0005-0000-0000-000021690000}"/>
    <cellStyle name="Normal 5 6 3 6 4" xfId="26910" xr:uid="{00000000-0005-0000-0000-000022690000}"/>
    <cellStyle name="Normal 5 6 3 7" xfId="26911" xr:uid="{00000000-0005-0000-0000-000023690000}"/>
    <cellStyle name="Normal 5 6 3 7 2" xfId="26912" xr:uid="{00000000-0005-0000-0000-000024690000}"/>
    <cellStyle name="Normal 5 6 3 7 3" xfId="26913" xr:uid="{00000000-0005-0000-0000-000025690000}"/>
    <cellStyle name="Normal 5 6 3 7 4" xfId="26914" xr:uid="{00000000-0005-0000-0000-000026690000}"/>
    <cellStyle name="Normal 5 6 3 8" xfId="26915" xr:uid="{00000000-0005-0000-0000-000027690000}"/>
    <cellStyle name="Normal 5 6 3 8 2" xfId="26916" xr:uid="{00000000-0005-0000-0000-000028690000}"/>
    <cellStyle name="Normal 5 6 3 8 3" xfId="26917" xr:uid="{00000000-0005-0000-0000-000029690000}"/>
    <cellStyle name="Normal 5 6 3 8 4" xfId="26918" xr:uid="{00000000-0005-0000-0000-00002A690000}"/>
    <cellStyle name="Normal 5 6 3 9" xfId="26919" xr:uid="{00000000-0005-0000-0000-00002B690000}"/>
    <cellStyle name="Normal 5 6 3 9 2" xfId="26920" xr:uid="{00000000-0005-0000-0000-00002C690000}"/>
    <cellStyle name="Normal 5 6 3 9 3" xfId="26921" xr:uid="{00000000-0005-0000-0000-00002D690000}"/>
    <cellStyle name="Normal 5 6 3 9 4" xfId="26922" xr:uid="{00000000-0005-0000-0000-00002E690000}"/>
    <cellStyle name="Normal 5 6 4" xfId="26923" xr:uid="{00000000-0005-0000-0000-00002F690000}"/>
    <cellStyle name="Normal 5 6 4 10" xfId="26924" xr:uid="{00000000-0005-0000-0000-000030690000}"/>
    <cellStyle name="Normal 5 6 4 11" xfId="26925" xr:uid="{00000000-0005-0000-0000-000031690000}"/>
    <cellStyle name="Normal 5 6 4 12" xfId="26926" xr:uid="{00000000-0005-0000-0000-000032690000}"/>
    <cellStyle name="Normal 5 6 4 2" xfId="26927" xr:uid="{00000000-0005-0000-0000-000033690000}"/>
    <cellStyle name="Normal 5 6 4 2 2" xfId="26928" xr:uid="{00000000-0005-0000-0000-000034690000}"/>
    <cellStyle name="Normal 5 6 4 2 2 2" xfId="26929" xr:uid="{00000000-0005-0000-0000-000035690000}"/>
    <cellStyle name="Normal 5 6 4 2 2 3" xfId="26930" xr:uid="{00000000-0005-0000-0000-000036690000}"/>
    <cellStyle name="Normal 5 6 4 2 2 4" xfId="26931" xr:uid="{00000000-0005-0000-0000-000037690000}"/>
    <cellStyle name="Normal 5 6 4 2 3" xfId="26932" xr:uid="{00000000-0005-0000-0000-000038690000}"/>
    <cellStyle name="Normal 5 6 4 2 3 2" xfId="26933" xr:uid="{00000000-0005-0000-0000-000039690000}"/>
    <cellStyle name="Normal 5 6 4 2 3 3" xfId="26934" xr:uid="{00000000-0005-0000-0000-00003A690000}"/>
    <cellStyle name="Normal 5 6 4 2 3 4" xfId="26935" xr:uid="{00000000-0005-0000-0000-00003B690000}"/>
    <cellStyle name="Normal 5 6 4 2 4" xfId="26936" xr:uid="{00000000-0005-0000-0000-00003C690000}"/>
    <cellStyle name="Normal 5 6 4 2 5" xfId="26937" xr:uid="{00000000-0005-0000-0000-00003D690000}"/>
    <cellStyle name="Normal 5 6 4 2 6" xfId="26938" xr:uid="{00000000-0005-0000-0000-00003E690000}"/>
    <cellStyle name="Normal 5 6 4 3" xfId="26939" xr:uid="{00000000-0005-0000-0000-00003F690000}"/>
    <cellStyle name="Normal 5 6 4 3 2" xfId="26940" xr:uid="{00000000-0005-0000-0000-000040690000}"/>
    <cellStyle name="Normal 5 6 4 3 3" xfId="26941" xr:uid="{00000000-0005-0000-0000-000041690000}"/>
    <cellStyle name="Normal 5 6 4 3 4" xfId="26942" xr:uid="{00000000-0005-0000-0000-000042690000}"/>
    <cellStyle name="Normal 5 6 4 4" xfId="26943" xr:uid="{00000000-0005-0000-0000-000043690000}"/>
    <cellStyle name="Normal 5 6 4 4 2" xfId="26944" xr:uid="{00000000-0005-0000-0000-000044690000}"/>
    <cellStyle name="Normal 5 6 4 4 3" xfId="26945" xr:uid="{00000000-0005-0000-0000-000045690000}"/>
    <cellStyle name="Normal 5 6 4 4 4" xfId="26946" xr:uid="{00000000-0005-0000-0000-000046690000}"/>
    <cellStyle name="Normal 5 6 4 5" xfId="26947" xr:uid="{00000000-0005-0000-0000-000047690000}"/>
    <cellStyle name="Normal 5 6 4 5 2" xfId="26948" xr:uid="{00000000-0005-0000-0000-000048690000}"/>
    <cellStyle name="Normal 5 6 4 5 3" xfId="26949" xr:uid="{00000000-0005-0000-0000-000049690000}"/>
    <cellStyle name="Normal 5 6 4 5 4" xfId="26950" xr:uid="{00000000-0005-0000-0000-00004A690000}"/>
    <cellStyle name="Normal 5 6 4 6" xfId="26951" xr:uid="{00000000-0005-0000-0000-00004B690000}"/>
    <cellStyle name="Normal 5 6 4 6 2" xfId="26952" xr:uid="{00000000-0005-0000-0000-00004C690000}"/>
    <cellStyle name="Normal 5 6 4 6 3" xfId="26953" xr:uid="{00000000-0005-0000-0000-00004D690000}"/>
    <cellStyle name="Normal 5 6 4 6 4" xfId="26954" xr:uid="{00000000-0005-0000-0000-00004E690000}"/>
    <cellStyle name="Normal 5 6 4 7" xfId="26955" xr:uid="{00000000-0005-0000-0000-00004F690000}"/>
    <cellStyle name="Normal 5 6 4 7 2" xfId="26956" xr:uid="{00000000-0005-0000-0000-000050690000}"/>
    <cellStyle name="Normal 5 6 4 7 3" xfId="26957" xr:uid="{00000000-0005-0000-0000-000051690000}"/>
    <cellStyle name="Normal 5 6 4 7 4" xfId="26958" xr:uid="{00000000-0005-0000-0000-000052690000}"/>
    <cellStyle name="Normal 5 6 4 8" xfId="26959" xr:uid="{00000000-0005-0000-0000-000053690000}"/>
    <cellStyle name="Normal 5 6 4 9" xfId="26960" xr:uid="{00000000-0005-0000-0000-000054690000}"/>
    <cellStyle name="Normal 5 6 5" xfId="26961" xr:uid="{00000000-0005-0000-0000-000055690000}"/>
    <cellStyle name="Normal 5 6 5 10" xfId="26962" xr:uid="{00000000-0005-0000-0000-000056690000}"/>
    <cellStyle name="Normal 5 6 5 11" xfId="26963" xr:uid="{00000000-0005-0000-0000-000057690000}"/>
    <cellStyle name="Normal 5 6 5 12" xfId="26964" xr:uid="{00000000-0005-0000-0000-000058690000}"/>
    <cellStyle name="Normal 5 6 5 2" xfId="26965" xr:uid="{00000000-0005-0000-0000-000059690000}"/>
    <cellStyle name="Normal 5 6 5 2 2" xfId="26966" xr:uid="{00000000-0005-0000-0000-00005A690000}"/>
    <cellStyle name="Normal 5 6 5 2 2 2" xfId="26967" xr:uid="{00000000-0005-0000-0000-00005B690000}"/>
    <cellStyle name="Normal 5 6 5 2 2 3" xfId="26968" xr:uid="{00000000-0005-0000-0000-00005C690000}"/>
    <cellStyle name="Normal 5 6 5 2 2 4" xfId="26969" xr:uid="{00000000-0005-0000-0000-00005D690000}"/>
    <cellStyle name="Normal 5 6 5 2 3" xfId="26970" xr:uid="{00000000-0005-0000-0000-00005E690000}"/>
    <cellStyle name="Normal 5 6 5 2 3 2" xfId="26971" xr:uid="{00000000-0005-0000-0000-00005F690000}"/>
    <cellStyle name="Normal 5 6 5 2 3 3" xfId="26972" xr:uid="{00000000-0005-0000-0000-000060690000}"/>
    <cellStyle name="Normal 5 6 5 2 3 4" xfId="26973" xr:uid="{00000000-0005-0000-0000-000061690000}"/>
    <cellStyle name="Normal 5 6 5 2 4" xfId="26974" xr:uid="{00000000-0005-0000-0000-000062690000}"/>
    <cellStyle name="Normal 5 6 5 2 5" xfId="26975" xr:uid="{00000000-0005-0000-0000-000063690000}"/>
    <cellStyle name="Normal 5 6 5 2 6" xfId="26976" xr:uid="{00000000-0005-0000-0000-000064690000}"/>
    <cellStyle name="Normal 5 6 5 3" xfId="26977" xr:uid="{00000000-0005-0000-0000-000065690000}"/>
    <cellStyle name="Normal 5 6 5 3 2" xfId="26978" xr:uid="{00000000-0005-0000-0000-000066690000}"/>
    <cellStyle name="Normal 5 6 5 3 3" xfId="26979" xr:uid="{00000000-0005-0000-0000-000067690000}"/>
    <cellStyle name="Normal 5 6 5 3 4" xfId="26980" xr:uid="{00000000-0005-0000-0000-000068690000}"/>
    <cellStyle name="Normal 5 6 5 4" xfId="26981" xr:uid="{00000000-0005-0000-0000-000069690000}"/>
    <cellStyle name="Normal 5 6 5 4 2" xfId="26982" xr:uid="{00000000-0005-0000-0000-00006A690000}"/>
    <cellStyle name="Normal 5 6 5 4 3" xfId="26983" xr:uid="{00000000-0005-0000-0000-00006B690000}"/>
    <cellStyle name="Normal 5 6 5 4 4" xfId="26984" xr:uid="{00000000-0005-0000-0000-00006C690000}"/>
    <cellStyle name="Normal 5 6 5 5" xfId="26985" xr:uid="{00000000-0005-0000-0000-00006D690000}"/>
    <cellStyle name="Normal 5 6 5 5 2" xfId="26986" xr:uid="{00000000-0005-0000-0000-00006E690000}"/>
    <cellStyle name="Normal 5 6 5 5 3" xfId="26987" xr:uid="{00000000-0005-0000-0000-00006F690000}"/>
    <cellStyle name="Normal 5 6 5 5 4" xfId="26988" xr:uid="{00000000-0005-0000-0000-000070690000}"/>
    <cellStyle name="Normal 5 6 5 6" xfId="26989" xr:uid="{00000000-0005-0000-0000-000071690000}"/>
    <cellStyle name="Normal 5 6 5 6 2" xfId="26990" xr:uid="{00000000-0005-0000-0000-000072690000}"/>
    <cellStyle name="Normal 5 6 5 6 3" xfId="26991" xr:uid="{00000000-0005-0000-0000-000073690000}"/>
    <cellStyle name="Normal 5 6 5 6 4" xfId="26992" xr:uid="{00000000-0005-0000-0000-000074690000}"/>
    <cellStyle name="Normal 5 6 5 7" xfId="26993" xr:uid="{00000000-0005-0000-0000-000075690000}"/>
    <cellStyle name="Normal 5 6 5 7 2" xfId="26994" xr:uid="{00000000-0005-0000-0000-000076690000}"/>
    <cellStyle name="Normal 5 6 5 7 3" xfId="26995" xr:uid="{00000000-0005-0000-0000-000077690000}"/>
    <cellStyle name="Normal 5 6 5 7 4" xfId="26996" xr:uid="{00000000-0005-0000-0000-000078690000}"/>
    <cellStyle name="Normal 5 6 5 8" xfId="26997" xr:uid="{00000000-0005-0000-0000-000079690000}"/>
    <cellStyle name="Normal 5 6 5 9" xfId="26998" xr:uid="{00000000-0005-0000-0000-00007A690000}"/>
    <cellStyle name="Normal 5 6 6" xfId="26999" xr:uid="{00000000-0005-0000-0000-00007B690000}"/>
    <cellStyle name="Normal 5 6 6 2" xfId="27000" xr:uid="{00000000-0005-0000-0000-00007C690000}"/>
    <cellStyle name="Normal 5 6 6 2 2" xfId="27001" xr:uid="{00000000-0005-0000-0000-00007D690000}"/>
    <cellStyle name="Normal 5 6 6 2 3" xfId="27002" xr:uid="{00000000-0005-0000-0000-00007E690000}"/>
    <cellStyle name="Normal 5 6 6 2 4" xfId="27003" xr:uid="{00000000-0005-0000-0000-00007F690000}"/>
    <cellStyle name="Normal 5 6 6 3" xfId="27004" xr:uid="{00000000-0005-0000-0000-000080690000}"/>
    <cellStyle name="Normal 5 6 6 3 2" xfId="27005" xr:uid="{00000000-0005-0000-0000-000081690000}"/>
    <cellStyle name="Normal 5 6 6 3 3" xfId="27006" xr:uid="{00000000-0005-0000-0000-000082690000}"/>
    <cellStyle name="Normal 5 6 6 3 4" xfId="27007" xr:uid="{00000000-0005-0000-0000-000083690000}"/>
    <cellStyle name="Normal 5 6 6 4" xfId="27008" xr:uid="{00000000-0005-0000-0000-000084690000}"/>
    <cellStyle name="Normal 5 6 6 4 2" xfId="27009" xr:uid="{00000000-0005-0000-0000-000085690000}"/>
    <cellStyle name="Normal 5 6 6 4 3" xfId="27010" xr:uid="{00000000-0005-0000-0000-000086690000}"/>
    <cellStyle name="Normal 5 6 6 4 4" xfId="27011" xr:uid="{00000000-0005-0000-0000-000087690000}"/>
    <cellStyle name="Normal 5 6 6 5" xfId="27012" xr:uid="{00000000-0005-0000-0000-000088690000}"/>
    <cellStyle name="Normal 5 6 6 5 2" xfId="27013" xr:uid="{00000000-0005-0000-0000-000089690000}"/>
    <cellStyle name="Normal 5 6 6 5 3" xfId="27014" xr:uid="{00000000-0005-0000-0000-00008A690000}"/>
    <cellStyle name="Normal 5 6 6 5 4" xfId="27015" xr:uid="{00000000-0005-0000-0000-00008B690000}"/>
    <cellStyle name="Normal 5 6 6 6" xfId="27016" xr:uid="{00000000-0005-0000-0000-00008C690000}"/>
    <cellStyle name="Normal 5 6 6 7" xfId="27017" xr:uid="{00000000-0005-0000-0000-00008D690000}"/>
    <cellStyle name="Normal 5 6 6 8" xfId="27018" xr:uid="{00000000-0005-0000-0000-00008E690000}"/>
    <cellStyle name="Normal 5 6 7" xfId="27019" xr:uid="{00000000-0005-0000-0000-00008F690000}"/>
    <cellStyle name="Normal 5 6 7 2" xfId="27020" xr:uid="{00000000-0005-0000-0000-000090690000}"/>
    <cellStyle name="Normal 5 6 7 3" xfId="27021" xr:uid="{00000000-0005-0000-0000-000091690000}"/>
    <cellStyle name="Normal 5 6 7 4" xfId="27022" xr:uid="{00000000-0005-0000-0000-000092690000}"/>
    <cellStyle name="Normal 5 6 8" xfId="27023" xr:uid="{00000000-0005-0000-0000-000093690000}"/>
    <cellStyle name="Normal 5 6 8 2" xfId="27024" xr:uid="{00000000-0005-0000-0000-000094690000}"/>
    <cellStyle name="Normal 5 6 8 3" xfId="27025" xr:uid="{00000000-0005-0000-0000-000095690000}"/>
    <cellStyle name="Normal 5 6 8 4" xfId="27026" xr:uid="{00000000-0005-0000-0000-000096690000}"/>
    <cellStyle name="Normal 5 6 9" xfId="27027" xr:uid="{00000000-0005-0000-0000-000097690000}"/>
    <cellStyle name="Normal 5 6 9 2" xfId="27028" xr:uid="{00000000-0005-0000-0000-000098690000}"/>
    <cellStyle name="Normal 5 6 9 3" xfId="27029" xr:uid="{00000000-0005-0000-0000-000099690000}"/>
    <cellStyle name="Normal 5 6 9 4" xfId="27030" xr:uid="{00000000-0005-0000-0000-00009A690000}"/>
    <cellStyle name="Normal 5 7" xfId="27031" xr:uid="{00000000-0005-0000-0000-00009B690000}"/>
    <cellStyle name="Normal 5 7 10" xfId="27032" xr:uid="{00000000-0005-0000-0000-00009C690000}"/>
    <cellStyle name="Normal 5 7 10 2" xfId="27033" xr:uid="{00000000-0005-0000-0000-00009D690000}"/>
    <cellStyle name="Normal 5 7 10 3" xfId="27034" xr:uid="{00000000-0005-0000-0000-00009E690000}"/>
    <cellStyle name="Normal 5 7 10 4" xfId="27035" xr:uid="{00000000-0005-0000-0000-00009F690000}"/>
    <cellStyle name="Normal 5 7 11" xfId="27036" xr:uid="{00000000-0005-0000-0000-0000A0690000}"/>
    <cellStyle name="Normal 5 7 11 2" xfId="27037" xr:uid="{00000000-0005-0000-0000-0000A1690000}"/>
    <cellStyle name="Normal 5 7 11 3" xfId="27038" xr:uid="{00000000-0005-0000-0000-0000A2690000}"/>
    <cellStyle name="Normal 5 7 11 4" xfId="27039" xr:uid="{00000000-0005-0000-0000-0000A3690000}"/>
    <cellStyle name="Normal 5 7 12" xfId="27040" xr:uid="{00000000-0005-0000-0000-0000A4690000}"/>
    <cellStyle name="Normal 5 7 12 2" xfId="27041" xr:uid="{00000000-0005-0000-0000-0000A5690000}"/>
    <cellStyle name="Normal 5 7 12 3" xfId="27042" xr:uid="{00000000-0005-0000-0000-0000A6690000}"/>
    <cellStyle name="Normal 5 7 12 4" xfId="27043" xr:uid="{00000000-0005-0000-0000-0000A7690000}"/>
    <cellStyle name="Normal 5 7 13" xfId="27044" xr:uid="{00000000-0005-0000-0000-0000A8690000}"/>
    <cellStyle name="Normal 5 7 13 2" xfId="27045" xr:uid="{00000000-0005-0000-0000-0000A9690000}"/>
    <cellStyle name="Normal 5 7 13 3" xfId="27046" xr:uid="{00000000-0005-0000-0000-0000AA690000}"/>
    <cellStyle name="Normal 5 7 13 4" xfId="27047" xr:uid="{00000000-0005-0000-0000-0000AB690000}"/>
    <cellStyle name="Normal 5 7 14" xfId="27048" xr:uid="{00000000-0005-0000-0000-0000AC690000}"/>
    <cellStyle name="Normal 5 7 15" xfId="27049" xr:uid="{00000000-0005-0000-0000-0000AD690000}"/>
    <cellStyle name="Normal 5 7 16" xfId="27050" xr:uid="{00000000-0005-0000-0000-0000AE690000}"/>
    <cellStyle name="Normal 5 7 17" xfId="27051" xr:uid="{00000000-0005-0000-0000-0000AF690000}"/>
    <cellStyle name="Normal 5 7 18" xfId="27052" xr:uid="{00000000-0005-0000-0000-0000B0690000}"/>
    <cellStyle name="Normal 5 7 19" xfId="27053" xr:uid="{00000000-0005-0000-0000-0000B1690000}"/>
    <cellStyle name="Normal 5 7 2" xfId="27054" xr:uid="{00000000-0005-0000-0000-0000B2690000}"/>
    <cellStyle name="Normal 5 7 2 10" xfId="27055" xr:uid="{00000000-0005-0000-0000-0000B3690000}"/>
    <cellStyle name="Normal 5 7 2 11" xfId="27056" xr:uid="{00000000-0005-0000-0000-0000B4690000}"/>
    <cellStyle name="Normal 5 7 2 12" xfId="27057" xr:uid="{00000000-0005-0000-0000-0000B5690000}"/>
    <cellStyle name="Normal 5 7 2 13" xfId="27058" xr:uid="{00000000-0005-0000-0000-0000B6690000}"/>
    <cellStyle name="Normal 5 7 2 14" xfId="27059" xr:uid="{00000000-0005-0000-0000-0000B7690000}"/>
    <cellStyle name="Normal 5 7 2 2" xfId="27060" xr:uid="{00000000-0005-0000-0000-0000B8690000}"/>
    <cellStyle name="Normal 5 7 2 2 10" xfId="27061" xr:uid="{00000000-0005-0000-0000-0000B9690000}"/>
    <cellStyle name="Normal 5 7 2 2 11" xfId="27062" xr:uid="{00000000-0005-0000-0000-0000BA690000}"/>
    <cellStyle name="Normal 5 7 2 2 12" xfId="27063" xr:uid="{00000000-0005-0000-0000-0000BB690000}"/>
    <cellStyle name="Normal 5 7 2 2 2" xfId="27064" xr:uid="{00000000-0005-0000-0000-0000BC690000}"/>
    <cellStyle name="Normal 5 7 2 2 2 2" xfId="27065" xr:uid="{00000000-0005-0000-0000-0000BD690000}"/>
    <cellStyle name="Normal 5 7 2 2 2 2 2" xfId="27066" xr:uid="{00000000-0005-0000-0000-0000BE690000}"/>
    <cellStyle name="Normal 5 7 2 2 2 2 3" xfId="27067" xr:uid="{00000000-0005-0000-0000-0000BF690000}"/>
    <cellStyle name="Normal 5 7 2 2 2 2 4" xfId="27068" xr:uid="{00000000-0005-0000-0000-0000C0690000}"/>
    <cellStyle name="Normal 5 7 2 2 2 3" xfId="27069" xr:uid="{00000000-0005-0000-0000-0000C1690000}"/>
    <cellStyle name="Normal 5 7 2 2 2 3 2" xfId="27070" xr:uid="{00000000-0005-0000-0000-0000C2690000}"/>
    <cellStyle name="Normal 5 7 2 2 2 3 3" xfId="27071" xr:uid="{00000000-0005-0000-0000-0000C3690000}"/>
    <cellStyle name="Normal 5 7 2 2 2 3 4" xfId="27072" xr:uid="{00000000-0005-0000-0000-0000C4690000}"/>
    <cellStyle name="Normal 5 7 2 2 2 4" xfId="27073" xr:uid="{00000000-0005-0000-0000-0000C5690000}"/>
    <cellStyle name="Normal 5 7 2 2 2 5" xfId="27074" xr:uid="{00000000-0005-0000-0000-0000C6690000}"/>
    <cellStyle name="Normal 5 7 2 2 2 6" xfId="27075" xr:uid="{00000000-0005-0000-0000-0000C7690000}"/>
    <cellStyle name="Normal 5 7 2 2 3" xfId="27076" xr:uid="{00000000-0005-0000-0000-0000C8690000}"/>
    <cellStyle name="Normal 5 7 2 2 3 2" xfId="27077" xr:uid="{00000000-0005-0000-0000-0000C9690000}"/>
    <cellStyle name="Normal 5 7 2 2 3 3" xfId="27078" xr:uid="{00000000-0005-0000-0000-0000CA690000}"/>
    <cellStyle name="Normal 5 7 2 2 3 4" xfId="27079" xr:uid="{00000000-0005-0000-0000-0000CB690000}"/>
    <cellStyle name="Normal 5 7 2 2 4" xfId="27080" xr:uid="{00000000-0005-0000-0000-0000CC690000}"/>
    <cellStyle name="Normal 5 7 2 2 4 2" xfId="27081" xr:uid="{00000000-0005-0000-0000-0000CD690000}"/>
    <cellStyle name="Normal 5 7 2 2 4 3" xfId="27082" xr:uid="{00000000-0005-0000-0000-0000CE690000}"/>
    <cellStyle name="Normal 5 7 2 2 4 4" xfId="27083" xr:uid="{00000000-0005-0000-0000-0000CF690000}"/>
    <cellStyle name="Normal 5 7 2 2 5" xfId="27084" xr:uid="{00000000-0005-0000-0000-0000D0690000}"/>
    <cellStyle name="Normal 5 7 2 2 5 2" xfId="27085" xr:uid="{00000000-0005-0000-0000-0000D1690000}"/>
    <cellStyle name="Normal 5 7 2 2 5 3" xfId="27086" xr:uid="{00000000-0005-0000-0000-0000D2690000}"/>
    <cellStyle name="Normal 5 7 2 2 5 4" xfId="27087" xr:uid="{00000000-0005-0000-0000-0000D3690000}"/>
    <cellStyle name="Normal 5 7 2 2 6" xfId="27088" xr:uid="{00000000-0005-0000-0000-0000D4690000}"/>
    <cellStyle name="Normal 5 7 2 2 6 2" xfId="27089" xr:uid="{00000000-0005-0000-0000-0000D5690000}"/>
    <cellStyle name="Normal 5 7 2 2 6 3" xfId="27090" xr:uid="{00000000-0005-0000-0000-0000D6690000}"/>
    <cellStyle name="Normal 5 7 2 2 6 4" xfId="27091" xr:uid="{00000000-0005-0000-0000-0000D7690000}"/>
    <cellStyle name="Normal 5 7 2 2 7" xfId="27092" xr:uid="{00000000-0005-0000-0000-0000D8690000}"/>
    <cellStyle name="Normal 5 7 2 2 7 2" xfId="27093" xr:uid="{00000000-0005-0000-0000-0000D9690000}"/>
    <cellStyle name="Normal 5 7 2 2 7 3" xfId="27094" xr:uid="{00000000-0005-0000-0000-0000DA690000}"/>
    <cellStyle name="Normal 5 7 2 2 7 4" xfId="27095" xr:uid="{00000000-0005-0000-0000-0000DB690000}"/>
    <cellStyle name="Normal 5 7 2 2 8" xfId="27096" xr:uid="{00000000-0005-0000-0000-0000DC690000}"/>
    <cellStyle name="Normal 5 7 2 2 9" xfId="27097" xr:uid="{00000000-0005-0000-0000-0000DD690000}"/>
    <cellStyle name="Normal 5 7 2 3" xfId="27098" xr:uid="{00000000-0005-0000-0000-0000DE690000}"/>
    <cellStyle name="Normal 5 7 2 3 2" xfId="27099" xr:uid="{00000000-0005-0000-0000-0000DF690000}"/>
    <cellStyle name="Normal 5 7 2 3 2 2" xfId="27100" xr:uid="{00000000-0005-0000-0000-0000E0690000}"/>
    <cellStyle name="Normal 5 7 2 3 2 3" xfId="27101" xr:uid="{00000000-0005-0000-0000-0000E1690000}"/>
    <cellStyle name="Normal 5 7 2 3 2 4" xfId="27102" xr:uid="{00000000-0005-0000-0000-0000E2690000}"/>
    <cellStyle name="Normal 5 7 2 3 3" xfId="27103" xr:uid="{00000000-0005-0000-0000-0000E3690000}"/>
    <cellStyle name="Normal 5 7 2 3 3 2" xfId="27104" xr:uid="{00000000-0005-0000-0000-0000E4690000}"/>
    <cellStyle name="Normal 5 7 2 3 3 3" xfId="27105" xr:uid="{00000000-0005-0000-0000-0000E5690000}"/>
    <cellStyle name="Normal 5 7 2 3 3 4" xfId="27106" xr:uid="{00000000-0005-0000-0000-0000E6690000}"/>
    <cellStyle name="Normal 5 7 2 3 4" xfId="27107" xr:uid="{00000000-0005-0000-0000-0000E7690000}"/>
    <cellStyle name="Normal 5 7 2 3 5" xfId="27108" xr:uid="{00000000-0005-0000-0000-0000E8690000}"/>
    <cellStyle name="Normal 5 7 2 3 6" xfId="27109" xr:uid="{00000000-0005-0000-0000-0000E9690000}"/>
    <cellStyle name="Normal 5 7 2 4" xfId="27110" xr:uid="{00000000-0005-0000-0000-0000EA690000}"/>
    <cellStyle name="Normal 5 7 2 4 2" xfId="27111" xr:uid="{00000000-0005-0000-0000-0000EB690000}"/>
    <cellStyle name="Normal 5 7 2 4 3" xfId="27112" xr:uid="{00000000-0005-0000-0000-0000EC690000}"/>
    <cellStyle name="Normal 5 7 2 4 4" xfId="27113" xr:uid="{00000000-0005-0000-0000-0000ED690000}"/>
    <cellStyle name="Normal 5 7 2 5" xfId="27114" xr:uid="{00000000-0005-0000-0000-0000EE690000}"/>
    <cellStyle name="Normal 5 7 2 5 2" xfId="27115" xr:uid="{00000000-0005-0000-0000-0000EF690000}"/>
    <cellStyle name="Normal 5 7 2 5 3" xfId="27116" xr:uid="{00000000-0005-0000-0000-0000F0690000}"/>
    <cellStyle name="Normal 5 7 2 5 4" xfId="27117" xr:uid="{00000000-0005-0000-0000-0000F1690000}"/>
    <cellStyle name="Normal 5 7 2 6" xfId="27118" xr:uid="{00000000-0005-0000-0000-0000F2690000}"/>
    <cellStyle name="Normal 5 7 2 6 2" xfId="27119" xr:uid="{00000000-0005-0000-0000-0000F3690000}"/>
    <cellStyle name="Normal 5 7 2 6 3" xfId="27120" xr:uid="{00000000-0005-0000-0000-0000F4690000}"/>
    <cellStyle name="Normal 5 7 2 6 4" xfId="27121" xr:uid="{00000000-0005-0000-0000-0000F5690000}"/>
    <cellStyle name="Normal 5 7 2 7" xfId="27122" xr:uid="{00000000-0005-0000-0000-0000F6690000}"/>
    <cellStyle name="Normal 5 7 2 7 2" xfId="27123" xr:uid="{00000000-0005-0000-0000-0000F7690000}"/>
    <cellStyle name="Normal 5 7 2 7 3" xfId="27124" xr:uid="{00000000-0005-0000-0000-0000F8690000}"/>
    <cellStyle name="Normal 5 7 2 7 4" xfId="27125" xr:uid="{00000000-0005-0000-0000-0000F9690000}"/>
    <cellStyle name="Normal 5 7 2 8" xfId="27126" xr:uid="{00000000-0005-0000-0000-0000FA690000}"/>
    <cellStyle name="Normal 5 7 2 8 2" xfId="27127" xr:uid="{00000000-0005-0000-0000-0000FB690000}"/>
    <cellStyle name="Normal 5 7 2 8 3" xfId="27128" xr:uid="{00000000-0005-0000-0000-0000FC690000}"/>
    <cellStyle name="Normal 5 7 2 8 4" xfId="27129" xr:uid="{00000000-0005-0000-0000-0000FD690000}"/>
    <cellStyle name="Normal 5 7 2 9" xfId="27130" xr:uid="{00000000-0005-0000-0000-0000FE690000}"/>
    <cellStyle name="Normal 5 7 2 9 2" xfId="27131" xr:uid="{00000000-0005-0000-0000-0000FF690000}"/>
    <cellStyle name="Normal 5 7 2 9 3" xfId="27132" xr:uid="{00000000-0005-0000-0000-0000006A0000}"/>
    <cellStyle name="Normal 5 7 2 9 4" xfId="27133" xr:uid="{00000000-0005-0000-0000-0000016A0000}"/>
    <cellStyle name="Normal 5 7 20" xfId="27134" xr:uid="{00000000-0005-0000-0000-0000026A0000}"/>
    <cellStyle name="Normal 5 7 3" xfId="27135" xr:uid="{00000000-0005-0000-0000-0000036A0000}"/>
    <cellStyle name="Normal 5 7 3 10" xfId="27136" xr:uid="{00000000-0005-0000-0000-0000046A0000}"/>
    <cellStyle name="Normal 5 7 3 11" xfId="27137" xr:uid="{00000000-0005-0000-0000-0000056A0000}"/>
    <cellStyle name="Normal 5 7 3 12" xfId="27138" xr:uid="{00000000-0005-0000-0000-0000066A0000}"/>
    <cellStyle name="Normal 5 7 3 13" xfId="27139" xr:uid="{00000000-0005-0000-0000-0000076A0000}"/>
    <cellStyle name="Normal 5 7 3 14" xfId="27140" xr:uid="{00000000-0005-0000-0000-0000086A0000}"/>
    <cellStyle name="Normal 5 7 3 2" xfId="27141" xr:uid="{00000000-0005-0000-0000-0000096A0000}"/>
    <cellStyle name="Normal 5 7 3 2 10" xfId="27142" xr:uid="{00000000-0005-0000-0000-00000A6A0000}"/>
    <cellStyle name="Normal 5 7 3 2 11" xfId="27143" xr:uid="{00000000-0005-0000-0000-00000B6A0000}"/>
    <cellStyle name="Normal 5 7 3 2 12" xfId="27144" xr:uid="{00000000-0005-0000-0000-00000C6A0000}"/>
    <cellStyle name="Normal 5 7 3 2 2" xfId="27145" xr:uid="{00000000-0005-0000-0000-00000D6A0000}"/>
    <cellStyle name="Normal 5 7 3 2 2 2" xfId="27146" xr:uid="{00000000-0005-0000-0000-00000E6A0000}"/>
    <cellStyle name="Normal 5 7 3 2 2 2 2" xfId="27147" xr:uid="{00000000-0005-0000-0000-00000F6A0000}"/>
    <cellStyle name="Normal 5 7 3 2 2 2 3" xfId="27148" xr:uid="{00000000-0005-0000-0000-0000106A0000}"/>
    <cellStyle name="Normal 5 7 3 2 2 2 4" xfId="27149" xr:uid="{00000000-0005-0000-0000-0000116A0000}"/>
    <cellStyle name="Normal 5 7 3 2 2 3" xfId="27150" xr:uid="{00000000-0005-0000-0000-0000126A0000}"/>
    <cellStyle name="Normal 5 7 3 2 2 3 2" xfId="27151" xr:uid="{00000000-0005-0000-0000-0000136A0000}"/>
    <cellStyle name="Normal 5 7 3 2 2 3 3" xfId="27152" xr:uid="{00000000-0005-0000-0000-0000146A0000}"/>
    <cellStyle name="Normal 5 7 3 2 2 3 4" xfId="27153" xr:uid="{00000000-0005-0000-0000-0000156A0000}"/>
    <cellStyle name="Normal 5 7 3 2 2 4" xfId="27154" xr:uid="{00000000-0005-0000-0000-0000166A0000}"/>
    <cellStyle name="Normal 5 7 3 2 2 5" xfId="27155" xr:uid="{00000000-0005-0000-0000-0000176A0000}"/>
    <cellStyle name="Normal 5 7 3 2 2 6" xfId="27156" xr:uid="{00000000-0005-0000-0000-0000186A0000}"/>
    <cellStyle name="Normal 5 7 3 2 3" xfId="27157" xr:uid="{00000000-0005-0000-0000-0000196A0000}"/>
    <cellStyle name="Normal 5 7 3 2 3 2" xfId="27158" xr:uid="{00000000-0005-0000-0000-00001A6A0000}"/>
    <cellStyle name="Normal 5 7 3 2 3 3" xfId="27159" xr:uid="{00000000-0005-0000-0000-00001B6A0000}"/>
    <cellStyle name="Normal 5 7 3 2 3 4" xfId="27160" xr:uid="{00000000-0005-0000-0000-00001C6A0000}"/>
    <cellStyle name="Normal 5 7 3 2 4" xfId="27161" xr:uid="{00000000-0005-0000-0000-00001D6A0000}"/>
    <cellStyle name="Normal 5 7 3 2 4 2" xfId="27162" xr:uid="{00000000-0005-0000-0000-00001E6A0000}"/>
    <cellStyle name="Normal 5 7 3 2 4 3" xfId="27163" xr:uid="{00000000-0005-0000-0000-00001F6A0000}"/>
    <cellStyle name="Normal 5 7 3 2 4 4" xfId="27164" xr:uid="{00000000-0005-0000-0000-0000206A0000}"/>
    <cellStyle name="Normal 5 7 3 2 5" xfId="27165" xr:uid="{00000000-0005-0000-0000-0000216A0000}"/>
    <cellStyle name="Normal 5 7 3 2 5 2" xfId="27166" xr:uid="{00000000-0005-0000-0000-0000226A0000}"/>
    <cellStyle name="Normal 5 7 3 2 5 3" xfId="27167" xr:uid="{00000000-0005-0000-0000-0000236A0000}"/>
    <cellStyle name="Normal 5 7 3 2 5 4" xfId="27168" xr:uid="{00000000-0005-0000-0000-0000246A0000}"/>
    <cellStyle name="Normal 5 7 3 2 6" xfId="27169" xr:uid="{00000000-0005-0000-0000-0000256A0000}"/>
    <cellStyle name="Normal 5 7 3 2 6 2" xfId="27170" xr:uid="{00000000-0005-0000-0000-0000266A0000}"/>
    <cellStyle name="Normal 5 7 3 2 6 3" xfId="27171" xr:uid="{00000000-0005-0000-0000-0000276A0000}"/>
    <cellStyle name="Normal 5 7 3 2 6 4" xfId="27172" xr:uid="{00000000-0005-0000-0000-0000286A0000}"/>
    <cellStyle name="Normal 5 7 3 2 7" xfId="27173" xr:uid="{00000000-0005-0000-0000-0000296A0000}"/>
    <cellStyle name="Normal 5 7 3 2 7 2" xfId="27174" xr:uid="{00000000-0005-0000-0000-00002A6A0000}"/>
    <cellStyle name="Normal 5 7 3 2 7 3" xfId="27175" xr:uid="{00000000-0005-0000-0000-00002B6A0000}"/>
    <cellStyle name="Normal 5 7 3 2 7 4" xfId="27176" xr:uid="{00000000-0005-0000-0000-00002C6A0000}"/>
    <cellStyle name="Normal 5 7 3 2 8" xfId="27177" xr:uid="{00000000-0005-0000-0000-00002D6A0000}"/>
    <cellStyle name="Normal 5 7 3 2 9" xfId="27178" xr:uid="{00000000-0005-0000-0000-00002E6A0000}"/>
    <cellStyle name="Normal 5 7 3 3" xfId="27179" xr:uid="{00000000-0005-0000-0000-00002F6A0000}"/>
    <cellStyle name="Normal 5 7 3 3 2" xfId="27180" xr:uid="{00000000-0005-0000-0000-0000306A0000}"/>
    <cellStyle name="Normal 5 7 3 3 2 2" xfId="27181" xr:uid="{00000000-0005-0000-0000-0000316A0000}"/>
    <cellStyle name="Normal 5 7 3 3 2 3" xfId="27182" xr:uid="{00000000-0005-0000-0000-0000326A0000}"/>
    <cellStyle name="Normal 5 7 3 3 2 4" xfId="27183" xr:uid="{00000000-0005-0000-0000-0000336A0000}"/>
    <cellStyle name="Normal 5 7 3 3 3" xfId="27184" xr:uid="{00000000-0005-0000-0000-0000346A0000}"/>
    <cellStyle name="Normal 5 7 3 3 3 2" xfId="27185" xr:uid="{00000000-0005-0000-0000-0000356A0000}"/>
    <cellStyle name="Normal 5 7 3 3 3 3" xfId="27186" xr:uid="{00000000-0005-0000-0000-0000366A0000}"/>
    <cellStyle name="Normal 5 7 3 3 3 4" xfId="27187" xr:uid="{00000000-0005-0000-0000-0000376A0000}"/>
    <cellStyle name="Normal 5 7 3 3 4" xfId="27188" xr:uid="{00000000-0005-0000-0000-0000386A0000}"/>
    <cellStyle name="Normal 5 7 3 3 5" xfId="27189" xr:uid="{00000000-0005-0000-0000-0000396A0000}"/>
    <cellStyle name="Normal 5 7 3 3 6" xfId="27190" xr:uid="{00000000-0005-0000-0000-00003A6A0000}"/>
    <cellStyle name="Normal 5 7 3 4" xfId="27191" xr:uid="{00000000-0005-0000-0000-00003B6A0000}"/>
    <cellStyle name="Normal 5 7 3 4 2" xfId="27192" xr:uid="{00000000-0005-0000-0000-00003C6A0000}"/>
    <cellStyle name="Normal 5 7 3 4 3" xfId="27193" xr:uid="{00000000-0005-0000-0000-00003D6A0000}"/>
    <cellStyle name="Normal 5 7 3 4 4" xfId="27194" xr:uid="{00000000-0005-0000-0000-00003E6A0000}"/>
    <cellStyle name="Normal 5 7 3 5" xfId="27195" xr:uid="{00000000-0005-0000-0000-00003F6A0000}"/>
    <cellStyle name="Normal 5 7 3 5 2" xfId="27196" xr:uid="{00000000-0005-0000-0000-0000406A0000}"/>
    <cellStyle name="Normal 5 7 3 5 3" xfId="27197" xr:uid="{00000000-0005-0000-0000-0000416A0000}"/>
    <cellStyle name="Normal 5 7 3 5 4" xfId="27198" xr:uid="{00000000-0005-0000-0000-0000426A0000}"/>
    <cellStyle name="Normal 5 7 3 6" xfId="27199" xr:uid="{00000000-0005-0000-0000-0000436A0000}"/>
    <cellStyle name="Normal 5 7 3 6 2" xfId="27200" xr:uid="{00000000-0005-0000-0000-0000446A0000}"/>
    <cellStyle name="Normal 5 7 3 6 3" xfId="27201" xr:uid="{00000000-0005-0000-0000-0000456A0000}"/>
    <cellStyle name="Normal 5 7 3 6 4" xfId="27202" xr:uid="{00000000-0005-0000-0000-0000466A0000}"/>
    <cellStyle name="Normal 5 7 3 7" xfId="27203" xr:uid="{00000000-0005-0000-0000-0000476A0000}"/>
    <cellStyle name="Normal 5 7 3 7 2" xfId="27204" xr:uid="{00000000-0005-0000-0000-0000486A0000}"/>
    <cellStyle name="Normal 5 7 3 7 3" xfId="27205" xr:uid="{00000000-0005-0000-0000-0000496A0000}"/>
    <cellStyle name="Normal 5 7 3 7 4" xfId="27206" xr:uid="{00000000-0005-0000-0000-00004A6A0000}"/>
    <cellStyle name="Normal 5 7 3 8" xfId="27207" xr:uid="{00000000-0005-0000-0000-00004B6A0000}"/>
    <cellStyle name="Normal 5 7 3 8 2" xfId="27208" xr:uid="{00000000-0005-0000-0000-00004C6A0000}"/>
    <cellStyle name="Normal 5 7 3 8 3" xfId="27209" xr:uid="{00000000-0005-0000-0000-00004D6A0000}"/>
    <cellStyle name="Normal 5 7 3 8 4" xfId="27210" xr:uid="{00000000-0005-0000-0000-00004E6A0000}"/>
    <cellStyle name="Normal 5 7 3 9" xfId="27211" xr:uid="{00000000-0005-0000-0000-00004F6A0000}"/>
    <cellStyle name="Normal 5 7 3 9 2" xfId="27212" xr:uid="{00000000-0005-0000-0000-0000506A0000}"/>
    <cellStyle name="Normal 5 7 3 9 3" xfId="27213" xr:uid="{00000000-0005-0000-0000-0000516A0000}"/>
    <cellStyle name="Normal 5 7 3 9 4" xfId="27214" xr:uid="{00000000-0005-0000-0000-0000526A0000}"/>
    <cellStyle name="Normal 5 7 4" xfId="27215" xr:uid="{00000000-0005-0000-0000-0000536A0000}"/>
    <cellStyle name="Normal 5 7 4 10" xfId="27216" xr:uid="{00000000-0005-0000-0000-0000546A0000}"/>
    <cellStyle name="Normal 5 7 4 11" xfId="27217" xr:uid="{00000000-0005-0000-0000-0000556A0000}"/>
    <cellStyle name="Normal 5 7 4 12" xfId="27218" xr:uid="{00000000-0005-0000-0000-0000566A0000}"/>
    <cellStyle name="Normal 5 7 4 2" xfId="27219" xr:uid="{00000000-0005-0000-0000-0000576A0000}"/>
    <cellStyle name="Normal 5 7 4 2 2" xfId="27220" xr:uid="{00000000-0005-0000-0000-0000586A0000}"/>
    <cellStyle name="Normal 5 7 4 2 2 2" xfId="27221" xr:uid="{00000000-0005-0000-0000-0000596A0000}"/>
    <cellStyle name="Normal 5 7 4 2 2 3" xfId="27222" xr:uid="{00000000-0005-0000-0000-00005A6A0000}"/>
    <cellStyle name="Normal 5 7 4 2 2 4" xfId="27223" xr:uid="{00000000-0005-0000-0000-00005B6A0000}"/>
    <cellStyle name="Normal 5 7 4 2 3" xfId="27224" xr:uid="{00000000-0005-0000-0000-00005C6A0000}"/>
    <cellStyle name="Normal 5 7 4 2 3 2" xfId="27225" xr:uid="{00000000-0005-0000-0000-00005D6A0000}"/>
    <cellStyle name="Normal 5 7 4 2 3 3" xfId="27226" xr:uid="{00000000-0005-0000-0000-00005E6A0000}"/>
    <cellStyle name="Normal 5 7 4 2 3 4" xfId="27227" xr:uid="{00000000-0005-0000-0000-00005F6A0000}"/>
    <cellStyle name="Normal 5 7 4 2 4" xfId="27228" xr:uid="{00000000-0005-0000-0000-0000606A0000}"/>
    <cellStyle name="Normal 5 7 4 2 5" xfId="27229" xr:uid="{00000000-0005-0000-0000-0000616A0000}"/>
    <cellStyle name="Normal 5 7 4 2 6" xfId="27230" xr:uid="{00000000-0005-0000-0000-0000626A0000}"/>
    <cellStyle name="Normal 5 7 4 3" xfId="27231" xr:uid="{00000000-0005-0000-0000-0000636A0000}"/>
    <cellStyle name="Normal 5 7 4 3 2" xfId="27232" xr:uid="{00000000-0005-0000-0000-0000646A0000}"/>
    <cellStyle name="Normal 5 7 4 3 3" xfId="27233" xr:uid="{00000000-0005-0000-0000-0000656A0000}"/>
    <cellStyle name="Normal 5 7 4 3 4" xfId="27234" xr:uid="{00000000-0005-0000-0000-0000666A0000}"/>
    <cellStyle name="Normal 5 7 4 4" xfId="27235" xr:uid="{00000000-0005-0000-0000-0000676A0000}"/>
    <cellStyle name="Normal 5 7 4 4 2" xfId="27236" xr:uid="{00000000-0005-0000-0000-0000686A0000}"/>
    <cellStyle name="Normal 5 7 4 4 3" xfId="27237" xr:uid="{00000000-0005-0000-0000-0000696A0000}"/>
    <cellStyle name="Normal 5 7 4 4 4" xfId="27238" xr:uid="{00000000-0005-0000-0000-00006A6A0000}"/>
    <cellStyle name="Normal 5 7 4 5" xfId="27239" xr:uid="{00000000-0005-0000-0000-00006B6A0000}"/>
    <cellStyle name="Normal 5 7 4 5 2" xfId="27240" xr:uid="{00000000-0005-0000-0000-00006C6A0000}"/>
    <cellStyle name="Normal 5 7 4 5 3" xfId="27241" xr:uid="{00000000-0005-0000-0000-00006D6A0000}"/>
    <cellStyle name="Normal 5 7 4 5 4" xfId="27242" xr:uid="{00000000-0005-0000-0000-00006E6A0000}"/>
    <cellStyle name="Normal 5 7 4 6" xfId="27243" xr:uid="{00000000-0005-0000-0000-00006F6A0000}"/>
    <cellStyle name="Normal 5 7 4 6 2" xfId="27244" xr:uid="{00000000-0005-0000-0000-0000706A0000}"/>
    <cellStyle name="Normal 5 7 4 6 3" xfId="27245" xr:uid="{00000000-0005-0000-0000-0000716A0000}"/>
    <cellStyle name="Normal 5 7 4 6 4" xfId="27246" xr:uid="{00000000-0005-0000-0000-0000726A0000}"/>
    <cellStyle name="Normal 5 7 4 7" xfId="27247" xr:uid="{00000000-0005-0000-0000-0000736A0000}"/>
    <cellStyle name="Normal 5 7 4 7 2" xfId="27248" xr:uid="{00000000-0005-0000-0000-0000746A0000}"/>
    <cellStyle name="Normal 5 7 4 7 3" xfId="27249" xr:uid="{00000000-0005-0000-0000-0000756A0000}"/>
    <cellStyle name="Normal 5 7 4 7 4" xfId="27250" xr:uid="{00000000-0005-0000-0000-0000766A0000}"/>
    <cellStyle name="Normal 5 7 4 8" xfId="27251" xr:uid="{00000000-0005-0000-0000-0000776A0000}"/>
    <cellStyle name="Normal 5 7 4 9" xfId="27252" xr:uid="{00000000-0005-0000-0000-0000786A0000}"/>
    <cellStyle name="Normal 5 7 5" xfId="27253" xr:uid="{00000000-0005-0000-0000-0000796A0000}"/>
    <cellStyle name="Normal 5 7 5 10" xfId="27254" xr:uid="{00000000-0005-0000-0000-00007A6A0000}"/>
    <cellStyle name="Normal 5 7 5 11" xfId="27255" xr:uid="{00000000-0005-0000-0000-00007B6A0000}"/>
    <cellStyle name="Normal 5 7 5 12" xfId="27256" xr:uid="{00000000-0005-0000-0000-00007C6A0000}"/>
    <cellStyle name="Normal 5 7 5 2" xfId="27257" xr:uid="{00000000-0005-0000-0000-00007D6A0000}"/>
    <cellStyle name="Normal 5 7 5 2 2" xfId="27258" xr:uid="{00000000-0005-0000-0000-00007E6A0000}"/>
    <cellStyle name="Normal 5 7 5 2 2 2" xfId="27259" xr:uid="{00000000-0005-0000-0000-00007F6A0000}"/>
    <cellStyle name="Normal 5 7 5 2 2 3" xfId="27260" xr:uid="{00000000-0005-0000-0000-0000806A0000}"/>
    <cellStyle name="Normal 5 7 5 2 2 4" xfId="27261" xr:uid="{00000000-0005-0000-0000-0000816A0000}"/>
    <cellStyle name="Normal 5 7 5 2 3" xfId="27262" xr:uid="{00000000-0005-0000-0000-0000826A0000}"/>
    <cellStyle name="Normal 5 7 5 2 3 2" xfId="27263" xr:uid="{00000000-0005-0000-0000-0000836A0000}"/>
    <cellStyle name="Normal 5 7 5 2 3 3" xfId="27264" xr:uid="{00000000-0005-0000-0000-0000846A0000}"/>
    <cellStyle name="Normal 5 7 5 2 3 4" xfId="27265" xr:uid="{00000000-0005-0000-0000-0000856A0000}"/>
    <cellStyle name="Normal 5 7 5 2 4" xfId="27266" xr:uid="{00000000-0005-0000-0000-0000866A0000}"/>
    <cellStyle name="Normal 5 7 5 2 5" xfId="27267" xr:uid="{00000000-0005-0000-0000-0000876A0000}"/>
    <cellStyle name="Normal 5 7 5 2 6" xfId="27268" xr:uid="{00000000-0005-0000-0000-0000886A0000}"/>
    <cellStyle name="Normal 5 7 5 3" xfId="27269" xr:uid="{00000000-0005-0000-0000-0000896A0000}"/>
    <cellStyle name="Normal 5 7 5 3 2" xfId="27270" xr:uid="{00000000-0005-0000-0000-00008A6A0000}"/>
    <cellStyle name="Normal 5 7 5 3 3" xfId="27271" xr:uid="{00000000-0005-0000-0000-00008B6A0000}"/>
    <cellStyle name="Normal 5 7 5 3 4" xfId="27272" xr:uid="{00000000-0005-0000-0000-00008C6A0000}"/>
    <cellStyle name="Normal 5 7 5 4" xfId="27273" xr:uid="{00000000-0005-0000-0000-00008D6A0000}"/>
    <cellStyle name="Normal 5 7 5 4 2" xfId="27274" xr:uid="{00000000-0005-0000-0000-00008E6A0000}"/>
    <cellStyle name="Normal 5 7 5 4 3" xfId="27275" xr:uid="{00000000-0005-0000-0000-00008F6A0000}"/>
    <cellStyle name="Normal 5 7 5 4 4" xfId="27276" xr:uid="{00000000-0005-0000-0000-0000906A0000}"/>
    <cellStyle name="Normal 5 7 5 5" xfId="27277" xr:uid="{00000000-0005-0000-0000-0000916A0000}"/>
    <cellStyle name="Normal 5 7 5 5 2" xfId="27278" xr:uid="{00000000-0005-0000-0000-0000926A0000}"/>
    <cellStyle name="Normal 5 7 5 5 3" xfId="27279" xr:uid="{00000000-0005-0000-0000-0000936A0000}"/>
    <cellStyle name="Normal 5 7 5 5 4" xfId="27280" xr:uid="{00000000-0005-0000-0000-0000946A0000}"/>
    <cellStyle name="Normal 5 7 5 6" xfId="27281" xr:uid="{00000000-0005-0000-0000-0000956A0000}"/>
    <cellStyle name="Normal 5 7 5 6 2" xfId="27282" xr:uid="{00000000-0005-0000-0000-0000966A0000}"/>
    <cellStyle name="Normal 5 7 5 6 3" xfId="27283" xr:uid="{00000000-0005-0000-0000-0000976A0000}"/>
    <cellStyle name="Normal 5 7 5 6 4" xfId="27284" xr:uid="{00000000-0005-0000-0000-0000986A0000}"/>
    <cellStyle name="Normal 5 7 5 7" xfId="27285" xr:uid="{00000000-0005-0000-0000-0000996A0000}"/>
    <cellStyle name="Normal 5 7 5 7 2" xfId="27286" xr:uid="{00000000-0005-0000-0000-00009A6A0000}"/>
    <cellStyle name="Normal 5 7 5 7 3" xfId="27287" xr:uid="{00000000-0005-0000-0000-00009B6A0000}"/>
    <cellStyle name="Normal 5 7 5 7 4" xfId="27288" xr:uid="{00000000-0005-0000-0000-00009C6A0000}"/>
    <cellStyle name="Normal 5 7 5 8" xfId="27289" xr:uid="{00000000-0005-0000-0000-00009D6A0000}"/>
    <cellStyle name="Normal 5 7 5 9" xfId="27290" xr:uid="{00000000-0005-0000-0000-00009E6A0000}"/>
    <cellStyle name="Normal 5 7 6" xfId="27291" xr:uid="{00000000-0005-0000-0000-00009F6A0000}"/>
    <cellStyle name="Normal 5 7 6 2" xfId="27292" xr:uid="{00000000-0005-0000-0000-0000A06A0000}"/>
    <cellStyle name="Normal 5 7 6 2 2" xfId="27293" xr:uid="{00000000-0005-0000-0000-0000A16A0000}"/>
    <cellStyle name="Normal 5 7 6 2 3" xfId="27294" xr:uid="{00000000-0005-0000-0000-0000A26A0000}"/>
    <cellStyle name="Normal 5 7 6 2 4" xfId="27295" xr:uid="{00000000-0005-0000-0000-0000A36A0000}"/>
    <cellStyle name="Normal 5 7 6 3" xfId="27296" xr:uid="{00000000-0005-0000-0000-0000A46A0000}"/>
    <cellStyle name="Normal 5 7 6 3 2" xfId="27297" xr:uid="{00000000-0005-0000-0000-0000A56A0000}"/>
    <cellStyle name="Normal 5 7 6 3 3" xfId="27298" xr:uid="{00000000-0005-0000-0000-0000A66A0000}"/>
    <cellStyle name="Normal 5 7 6 3 4" xfId="27299" xr:uid="{00000000-0005-0000-0000-0000A76A0000}"/>
    <cellStyle name="Normal 5 7 6 4" xfId="27300" xr:uid="{00000000-0005-0000-0000-0000A86A0000}"/>
    <cellStyle name="Normal 5 7 6 4 2" xfId="27301" xr:uid="{00000000-0005-0000-0000-0000A96A0000}"/>
    <cellStyle name="Normal 5 7 6 4 3" xfId="27302" xr:uid="{00000000-0005-0000-0000-0000AA6A0000}"/>
    <cellStyle name="Normal 5 7 6 4 4" xfId="27303" xr:uid="{00000000-0005-0000-0000-0000AB6A0000}"/>
    <cellStyle name="Normal 5 7 6 5" xfId="27304" xr:uid="{00000000-0005-0000-0000-0000AC6A0000}"/>
    <cellStyle name="Normal 5 7 6 5 2" xfId="27305" xr:uid="{00000000-0005-0000-0000-0000AD6A0000}"/>
    <cellStyle name="Normal 5 7 6 5 3" xfId="27306" xr:uid="{00000000-0005-0000-0000-0000AE6A0000}"/>
    <cellStyle name="Normal 5 7 6 5 4" xfId="27307" xr:uid="{00000000-0005-0000-0000-0000AF6A0000}"/>
    <cellStyle name="Normal 5 7 6 6" xfId="27308" xr:uid="{00000000-0005-0000-0000-0000B06A0000}"/>
    <cellStyle name="Normal 5 7 6 7" xfId="27309" xr:uid="{00000000-0005-0000-0000-0000B16A0000}"/>
    <cellStyle name="Normal 5 7 6 8" xfId="27310" xr:uid="{00000000-0005-0000-0000-0000B26A0000}"/>
    <cellStyle name="Normal 5 7 7" xfId="27311" xr:uid="{00000000-0005-0000-0000-0000B36A0000}"/>
    <cellStyle name="Normal 5 7 7 2" xfId="27312" xr:uid="{00000000-0005-0000-0000-0000B46A0000}"/>
    <cellStyle name="Normal 5 7 7 3" xfId="27313" xr:uid="{00000000-0005-0000-0000-0000B56A0000}"/>
    <cellStyle name="Normal 5 7 7 4" xfId="27314" xr:uid="{00000000-0005-0000-0000-0000B66A0000}"/>
    <cellStyle name="Normal 5 7 8" xfId="27315" xr:uid="{00000000-0005-0000-0000-0000B76A0000}"/>
    <cellStyle name="Normal 5 7 8 2" xfId="27316" xr:uid="{00000000-0005-0000-0000-0000B86A0000}"/>
    <cellStyle name="Normal 5 7 8 3" xfId="27317" xr:uid="{00000000-0005-0000-0000-0000B96A0000}"/>
    <cellStyle name="Normal 5 7 8 4" xfId="27318" xr:uid="{00000000-0005-0000-0000-0000BA6A0000}"/>
    <cellStyle name="Normal 5 7 9" xfId="27319" xr:uid="{00000000-0005-0000-0000-0000BB6A0000}"/>
    <cellStyle name="Normal 5 7 9 2" xfId="27320" xr:uid="{00000000-0005-0000-0000-0000BC6A0000}"/>
    <cellStyle name="Normal 5 7 9 3" xfId="27321" xr:uid="{00000000-0005-0000-0000-0000BD6A0000}"/>
    <cellStyle name="Normal 5 7 9 4" xfId="27322" xr:uid="{00000000-0005-0000-0000-0000BE6A0000}"/>
    <cellStyle name="Normal 5 8" xfId="27323" xr:uid="{00000000-0005-0000-0000-0000BF6A0000}"/>
    <cellStyle name="Normal 5 8 10" xfId="27324" xr:uid="{00000000-0005-0000-0000-0000C06A0000}"/>
    <cellStyle name="Normal 5 8 10 2" xfId="27325" xr:uid="{00000000-0005-0000-0000-0000C16A0000}"/>
    <cellStyle name="Normal 5 8 10 3" xfId="27326" xr:uid="{00000000-0005-0000-0000-0000C26A0000}"/>
    <cellStyle name="Normal 5 8 10 4" xfId="27327" xr:uid="{00000000-0005-0000-0000-0000C36A0000}"/>
    <cellStyle name="Normal 5 8 11" xfId="27328" xr:uid="{00000000-0005-0000-0000-0000C46A0000}"/>
    <cellStyle name="Normal 5 8 11 2" xfId="27329" xr:uid="{00000000-0005-0000-0000-0000C56A0000}"/>
    <cellStyle name="Normal 5 8 11 3" xfId="27330" xr:uid="{00000000-0005-0000-0000-0000C66A0000}"/>
    <cellStyle name="Normal 5 8 11 4" xfId="27331" xr:uid="{00000000-0005-0000-0000-0000C76A0000}"/>
    <cellStyle name="Normal 5 8 12" xfId="27332" xr:uid="{00000000-0005-0000-0000-0000C86A0000}"/>
    <cellStyle name="Normal 5 8 12 2" xfId="27333" xr:uid="{00000000-0005-0000-0000-0000C96A0000}"/>
    <cellStyle name="Normal 5 8 12 3" xfId="27334" xr:uid="{00000000-0005-0000-0000-0000CA6A0000}"/>
    <cellStyle name="Normal 5 8 12 4" xfId="27335" xr:uid="{00000000-0005-0000-0000-0000CB6A0000}"/>
    <cellStyle name="Normal 5 8 13" xfId="27336" xr:uid="{00000000-0005-0000-0000-0000CC6A0000}"/>
    <cellStyle name="Normal 5 8 13 2" xfId="27337" xr:uid="{00000000-0005-0000-0000-0000CD6A0000}"/>
    <cellStyle name="Normal 5 8 13 3" xfId="27338" xr:uid="{00000000-0005-0000-0000-0000CE6A0000}"/>
    <cellStyle name="Normal 5 8 13 4" xfId="27339" xr:uid="{00000000-0005-0000-0000-0000CF6A0000}"/>
    <cellStyle name="Normal 5 8 14" xfId="27340" xr:uid="{00000000-0005-0000-0000-0000D06A0000}"/>
    <cellStyle name="Normal 5 8 15" xfId="27341" xr:uid="{00000000-0005-0000-0000-0000D16A0000}"/>
    <cellStyle name="Normal 5 8 16" xfId="27342" xr:uid="{00000000-0005-0000-0000-0000D26A0000}"/>
    <cellStyle name="Normal 5 8 17" xfId="27343" xr:uid="{00000000-0005-0000-0000-0000D36A0000}"/>
    <cellStyle name="Normal 5 8 18" xfId="27344" xr:uid="{00000000-0005-0000-0000-0000D46A0000}"/>
    <cellStyle name="Normal 5 8 19" xfId="27345" xr:uid="{00000000-0005-0000-0000-0000D56A0000}"/>
    <cellStyle name="Normal 5 8 2" xfId="27346" xr:uid="{00000000-0005-0000-0000-0000D66A0000}"/>
    <cellStyle name="Normal 5 8 2 10" xfId="27347" xr:uid="{00000000-0005-0000-0000-0000D76A0000}"/>
    <cellStyle name="Normal 5 8 2 11" xfId="27348" xr:uid="{00000000-0005-0000-0000-0000D86A0000}"/>
    <cellStyle name="Normal 5 8 2 12" xfId="27349" xr:uid="{00000000-0005-0000-0000-0000D96A0000}"/>
    <cellStyle name="Normal 5 8 2 13" xfId="27350" xr:uid="{00000000-0005-0000-0000-0000DA6A0000}"/>
    <cellStyle name="Normal 5 8 2 14" xfId="27351" xr:uid="{00000000-0005-0000-0000-0000DB6A0000}"/>
    <cellStyle name="Normal 5 8 2 2" xfId="27352" xr:uid="{00000000-0005-0000-0000-0000DC6A0000}"/>
    <cellStyle name="Normal 5 8 2 2 10" xfId="27353" xr:uid="{00000000-0005-0000-0000-0000DD6A0000}"/>
    <cellStyle name="Normal 5 8 2 2 11" xfId="27354" xr:uid="{00000000-0005-0000-0000-0000DE6A0000}"/>
    <cellStyle name="Normal 5 8 2 2 12" xfId="27355" xr:uid="{00000000-0005-0000-0000-0000DF6A0000}"/>
    <cellStyle name="Normal 5 8 2 2 2" xfId="27356" xr:uid="{00000000-0005-0000-0000-0000E06A0000}"/>
    <cellStyle name="Normal 5 8 2 2 2 2" xfId="27357" xr:uid="{00000000-0005-0000-0000-0000E16A0000}"/>
    <cellStyle name="Normal 5 8 2 2 2 2 2" xfId="27358" xr:uid="{00000000-0005-0000-0000-0000E26A0000}"/>
    <cellStyle name="Normal 5 8 2 2 2 2 3" xfId="27359" xr:uid="{00000000-0005-0000-0000-0000E36A0000}"/>
    <cellStyle name="Normal 5 8 2 2 2 2 4" xfId="27360" xr:uid="{00000000-0005-0000-0000-0000E46A0000}"/>
    <cellStyle name="Normal 5 8 2 2 2 3" xfId="27361" xr:uid="{00000000-0005-0000-0000-0000E56A0000}"/>
    <cellStyle name="Normal 5 8 2 2 2 3 2" xfId="27362" xr:uid="{00000000-0005-0000-0000-0000E66A0000}"/>
    <cellStyle name="Normal 5 8 2 2 2 3 3" xfId="27363" xr:uid="{00000000-0005-0000-0000-0000E76A0000}"/>
    <cellStyle name="Normal 5 8 2 2 2 3 4" xfId="27364" xr:uid="{00000000-0005-0000-0000-0000E86A0000}"/>
    <cellStyle name="Normal 5 8 2 2 2 4" xfId="27365" xr:uid="{00000000-0005-0000-0000-0000E96A0000}"/>
    <cellStyle name="Normal 5 8 2 2 2 5" xfId="27366" xr:uid="{00000000-0005-0000-0000-0000EA6A0000}"/>
    <cellStyle name="Normal 5 8 2 2 2 6" xfId="27367" xr:uid="{00000000-0005-0000-0000-0000EB6A0000}"/>
    <cellStyle name="Normal 5 8 2 2 3" xfId="27368" xr:uid="{00000000-0005-0000-0000-0000EC6A0000}"/>
    <cellStyle name="Normal 5 8 2 2 3 2" xfId="27369" xr:uid="{00000000-0005-0000-0000-0000ED6A0000}"/>
    <cellStyle name="Normal 5 8 2 2 3 3" xfId="27370" xr:uid="{00000000-0005-0000-0000-0000EE6A0000}"/>
    <cellStyle name="Normal 5 8 2 2 3 4" xfId="27371" xr:uid="{00000000-0005-0000-0000-0000EF6A0000}"/>
    <cellStyle name="Normal 5 8 2 2 4" xfId="27372" xr:uid="{00000000-0005-0000-0000-0000F06A0000}"/>
    <cellStyle name="Normal 5 8 2 2 4 2" xfId="27373" xr:uid="{00000000-0005-0000-0000-0000F16A0000}"/>
    <cellStyle name="Normal 5 8 2 2 4 3" xfId="27374" xr:uid="{00000000-0005-0000-0000-0000F26A0000}"/>
    <cellStyle name="Normal 5 8 2 2 4 4" xfId="27375" xr:uid="{00000000-0005-0000-0000-0000F36A0000}"/>
    <cellStyle name="Normal 5 8 2 2 5" xfId="27376" xr:uid="{00000000-0005-0000-0000-0000F46A0000}"/>
    <cellStyle name="Normal 5 8 2 2 5 2" xfId="27377" xr:uid="{00000000-0005-0000-0000-0000F56A0000}"/>
    <cellStyle name="Normal 5 8 2 2 5 3" xfId="27378" xr:uid="{00000000-0005-0000-0000-0000F66A0000}"/>
    <cellStyle name="Normal 5 8 2 2 5 4" xfId="27379" xr:uid="{00000000-0005-0000-0000-0000F76A0000}"/>
    <cellStyle name="Normal 5 8 2 2 6" xfId="27380" xr:uid="{00000000-0005-0000-0000-0000F86A0000}"/>
    <cellStyle name="Normal 5 8 2 2 6 2" xfId="27381" xr:uid="{00000000-0005-0000-0000-0000F96A0000}"/>
    <cellStyle name="Normal 5 8 2 2 6 3" xfId="27382" xr:uid="{00000000-0005-0000-0000-0000FA6A0000}"/>
    <cellStyle name="Normal 5 8 2 2 6 4" xfId="27383" xr:uid="{00000000-0005-0000-0000-0000FB6A0000}"/>
    <cellStyle name="Normal 5 8 2 2 7" xfId="27384" xr:uid="{00000000-0005-0000-0000-0000FC6A0000}"/>
    <cellStyle name="Normal 5 8 2 2 7 2" xfId="27385" xr:uid="{00000000-0005-0000-0000-0000FD6A0000}"/>
    <cellStyle name="Normal 5 8 2 2 7 3" xfId="27386" xr:uid="{00000000-0005-0000-0000-0000FE6A0000}"/>
    <cellStyle name="Normal 5 8 2 2 7 4" xfId="27387" xr:uid="{00000000-0005-0000-0000-0000FF6A0000}"/>
    <cellStyle name="Normal 5 8 2 2 8" xfId="27388" xr:uid="{00000000-0005-0000-0000-0000006B0000}"/>
    <cellStyle name="Normal 5 8 2 2 9" xfId="27389" xr:uid="{00000000-0005-0000-0000-0000016B0000}"/>
    <cellStyle name="Normal 5 8 2 3" xfId="27390" xr:uid="{00000000-0005-0000-0000-0000026B0000}"/>
    <cellStyle name="Normal 5 8 2 3 2" xfId="27391" xr:uid="{00000000-0005-0000-0000-0000036B0000}"/>
    <cellStyle name="Normal 5 8 2 3 2 2" xfId="27392" xr:uid="{00000000-0005-0000-0000-0000046B0000}"/>
    <cellStyle name="Normal 5 8 2 3 2 3" xfId="27393" xr:uid="{00000000-0005-0000-0000-0000056B0000}"/>
    <cellStyle name="Normal 5 8 2 3 2 4" xfId="27394" xr:uid="{00000000-0005-0000-0000-0000066B0000}"/>
    <cellStyle name="Normal 5 8 2 3 3" xfId="27395" xr:uid="{00000000-0005-0000-0000-0000076B0000}"/>
    <cellStyle name="Normal 5 8 2 3 3 2" xfId="27396" xr:uid="{00000000-0005-0000-0000-0000086B0000}"/>
    <cellStyle name="Normal 5 8 2 3 3 3" xfId="27397" xr:uid="{00000000-0005-0000-0000-0000096B0000}"/>
    <cellStyle name="Normal 5 8 2 3 3 4" xfId="27398" xr:uid="{00000000-0005-0000-0000-00000A6B0000}"/>
    <cellStyle name="Normal 5 8 2 3 4" xfId="27399" xr:uid="{00000000-0005-0000-0000-00000B6B0000}"/>
    <cellStyle name="Normal 5 8 2 3 5" xfId="27400" xr:uid="{00000000-0005-0000-0000-00000C6B0000}"/>
    <cellStyle name="Normal 5 8 2 3 6" xfId="27401" xr:uid="{00000000-0005-0000-0000-00000D6B0000}"/>
    <cellStyle name="Normal 5 8 2 4" xfId="27402" xr:uid="{00000000-0005-0000-0000-00000E6B0000}"/>
    <cellStyle name="Normal 5 8 2 4 2" xfId="27403" xr:uid="{00000000-0005-0000-0000-00000F6B0000}"/>
    <cellStyle name="Normal 5 8 2 4 3" xfId="27404" xr:uid="{00000000-0005-0000-0000-0000106B0000}"/>
    <cellStyle name="Normal 5 8 2 4 4" xfId="27405" xr:uid="{00000000-0005-0000-0000-0000116B0000}"/>
    <cellStyle name="Normal 5 8 2 5" xfId="27406" xr:uid="{00000000-0005-0000-0000-0000126B0000}"/>
    <cellStyle name="Normal 5 8 2 5 2" xfId="27407" xr:uid="{00000000-0005-0000-0000-0000136B0000}"/>
    <cellStyle name="Normal 5 8 2 5 3" xfId="27408" xr:uid="{00000000-0005-0000-0000-0000146B0000}"/>
    <cellStyle name="Normal 5 8 2 5 4" xfId="27409" xr:uid="{00000000-0005-0000-0000-0000156B0000}"/>
    <cellStyle name="Normal 5 8 2 6" xfId="27410" xr:uid="{00000000-0005-0000-0000-0000166B0000}"/>
    <cellStyle name="Normal 5 8 2 6 2" xfId="27411" xr:uid="{00000000-0005-0000-0000-0000176B0000}"/>
    <cellStyle name="Normal 5 8 2 6 3" xfId="27412" xr:uid="{00000000-0005-0000-0000-0000186B0000}"/>
    <cellStyle name="Normal 5 8 2 6 4" xfId="27413" xr:uid="{00000000-0005-0000-0000-0000196B0000}"/>
    <cellStyle name="Normal 5 8 2 7" xfId="27414" xr:uid="{00000000-0005-0000-0000-00001A6B0000}"/>
    <cellStyle name="Normal 5 8 2 7 2" xfId="27415" xr:uid="{00000000-0005-0000-0000-00001B6B0000}"/>
    <cellStyle name="Normal 5 8 2 7 3" xfId="27416" xr:uid="{00000000-0005-0000-0000-00001C6B0000}"/>
    <cellStyle name="Normal 5 8 2 7 4" xfId="27417" xr:uid="{00000000-0005-0000-0000-00001D6B0000}"/>
    <cellStyle name="Normal 5 8 2 8" xfId="27418" xr:uid="{00000000-0005-0000-0000-00001E6B0000}"/>
    <cellStyle name="Normal 5 8 2 8 2" xfId="27419" xr:uid="{00000000-0005-0000-0000-00001F6B0000}"/>
    <cellStyle name="Normal 5 8 2 8 3" xfId="27420" xr:uid="{00000000-0005-0000-0000-0000206B0000}"/>
    <cellStyle name="Normal 5 8 2 8 4" xfId="27421" xr:uid="{00000000-0005-0000-0000-0000216B0000}"/>
    <cellStyle name="Normal 5 8 2 9" xfId="27422" xr:uid="{00000000-0005-0000-0000-0000226B0000}"/>
    <cellStyle name="Normal 5 8 2 9 2" xfId="27423" xr:uid="{00000000-0005-0000-0000-0000236B0000}"/>
    <cellStyle name="Normal 5 8 2 9 3" xfId="27424" xr:uid="{00000000-0005-0000-0000-0000246B0000}"/>
    <cellStyle name="Normal 5 8 2 9 4" xfId="27425" xr:uid="{00000000-0005-0000-0000-0000256B0000}"/>
    <cellStyle name="Normal 5 8 20" xfId="27426" xr:uid="{00000000-0005-0000-0000-0000266B0000}"/>
    <cellStyle name="Normal 5 8 3" xfId="27427" xr:uid="{00000000-0005-0000-0000-0000276B0000}"/>
    <cellStyle name="Normal 5 8 3 10" xfId="27428" xr:uid="{00000000-0005-0000-0000-0000286B0000}"/>
    <cellStyle name="Normal 5 8 3 11" xfId="27429" xr:uid="{00000000-0005-0000-0000-0000296B0000}"/>
    <cellStyle name="Normal 5 8 3 12" xfId="27430" xr:uid="{00000000-0005-0000-0000-00002A6B0000}"/>
    <cellStyle name="Normal 5 8 3 13" xfId="27431" xr:uid="{00000000-0005-0000-0000-00002B6B0000}"/>
    <cellStyle name="Normal 5 8 3 14" xfId="27432" xr:uid="{00000000-0005-0000-0000-00002C6B0000}"/>
    <cellStyle name="Normal 5 8 3 2" xfId="27433" xr:uid="{00000000-0005-0000-0000-00002D6B0000}"/>
    <cellStyle name="Normal 5 8 3 2 10" xfId="27434" xr:uid="{00000000-0005-0000-0000-00002E6B0000}"/>
    <cellStyle name="Normal 5 8 3 2 11" xfId="27435" xr:uid="{00000000-0005-0000-0000-00002F6B0000}"/>
    <cellStyle name="Normal 5 8 3 2 12" xfId="27436" xr:uid="{00000000-0005-0000-0000-0000306B0000}"/>
    <cellStyle name="Normal 5 8 3 2 2" xfId="27437" xr:uid="{00000000-0005-0000-0000-0000316B0000}"/>
    <cellStyle name="Normal 5 8 3 2 2 2" xfId="27438" xr:uid="{00000000-0005-0000-0000-0000326B0000}"/>
    <cellStyle name="Normal 5 8 3 2 2 2 2" xfId="27439" xr:uid="{00000000-0005-0000-0000-0000336B0000}"/>
    <cellStyle name="Normal 5 8 3 2 2 2 3" xfId="27440" xr:uid="{00000000-0005-0000-0000-0000346B0000}"/>
    <cellStyle name="Normal 5 8 3 2 2 2 4" xfId="27441" xr:uid="{00000000-0005-0000-0000-0000356B0000}"/>
    <cellStyle name="Normal 5 8 3 2 2 3" xfId="27442" xr:uid="{00000000-0005-0000-0000-0000366B0000}"/>
    <cellStyle name="Normal 5 8 3 2 2 3 2" xfId="27443" xr:uid="{00000000-0005-0000-0000-0000376B0000}"/>
    <cellStyle name="Normal 5 8 3 2 2 3 3" xfId="27444" xr:uid="{00000000-0005-0000-0000-0000386B0000}"/>
    <cellStyle name="Normal 5 8 3 2 2 3 4" xfId="27445" xr:uid="{00000000-0005-0000-0000-0000396B0000}"/>
    <cellStyle name="Normal 5 8 3 2 2 4" xfId="27446" xr:uid="{00000000-0005-0000-0000-00003A6B0000}"/>
    <cellStyle name="Normal 5 8 3 2 2 5" xfId="27447" xr:uid="{00000000-0005-0000-0000-00003B6B0000}"/>
    <cellStyle name="Normal 5 8 3 2 2 6" xfId="27448" xr:uid="{00000000-0005-0000-0000-00003C6B0000}"/>
    <cellStyle name="Normal 5 8 3 2 3" xfId="27449" xr:uid="{00000000-0005-0000-0000-00003D6B0000}"/>
    <cellStyle name="Normal 5 8 3 2 3 2" xfId="27450" xr:uid="{00000000-0005-0000-0000-00003E6B0000}"/>
    <cellStyle name="Normal 5 8 3 2 3 3" xfId="27451" xr:uid="{00000000-0005-0000-0000-00003F6B0000}"/>
    <cellStyle name="Normal 5 8 3 2 3 4" xfId="27452" xr:uid="{00000000-0005-0000-0000-0000406B0000}"/>
    <cellStyle name="Normal 5 8 3 2 4" xfId="27453" xr:uid="{00000000-0005-0000-0000-0000416B0000}"/>
    <cellStyle name="Normal 5 8 3 2 4 2" xfId="27454" xr:uid="{00000000-0005-0000-0000-0000426B0000}"/>
    <cellStyle name="Normal 5 8 3 2 4 3" xfId="27455" xr:uid="{00000000-0005-0000-0000-0000436B0000}"/>
    <cellStyle name="Normal 5 8 3 2 4 4" xfId="27456" xr:uid="{00000000-0005-0000-0000-0000446B0000}"/>
    <cellStyle name="Normal 5 8 3 2 5" xfId="27457" xr:uid="{00000000-0005-0000-0000-0000456B0000}"/>
    <cellStyle name="Normal 5 8 3 2 5 2" xfId="27458" xr:uid="{00000000-0005-0000-0000-0000466B0000}"/>
    <cellStyle name="Normal 5 8 3 2 5 3" xfId="27459" xr:uid="{00000000-0005-0000-0000-0000476B0000}"/>
    <cellStyle name="Normal 5 8 3 2 5 4" xfId="27460" xr:uid="{00000000-0005-0000-0000-0000486B0000}"/>
    <cellStyle name="Normal 5 8 3 2 6" xfId="27461" xr:uid="{00000000-0005-0000-0000-0000496B0000}"/>
    <cellStyle name="Normal 5 8 3 2 6 2" xfId="27462" xr:uid="{00000000-0005-0000-0000-00004A6B0000}"/>
    <cellStyle name="Normal 5 8 3 2 6 3" xfId="27463" xr:uid="{00000000-0005-0000-0000-00004B6B0000}"/>
    <cellStyle name="Normal 5 8 3 2 6 4" xfId="27464" xr:uid="{00000000-0005-0000-0000-00004C6B0000}"/>
    <cellStyle name="Normal 5 8 3 2 7" xfId="27465" xr:uid="{00000000-0005-0000-0000-00004D6B0000}"/>
    <cellStyle name="Normal 5 8 3 2 7 2" xfId="27466" xr:uid="{00000000-0005-0000-0000-00004E6B0000}"/>
    <cellStyle name="Normal 5 8 3 2 7 3" xfId="27467" xr:uid="{00000000-0005-0000-0000-00004F6B0000}"/>
    <cellStyle name="Normal 5 8 3 2 7 4" xfId="27468" xr:uid="{00000000-0005-0000-0000-0000506B0000}"/>
    <cellStyle name="Normal 5 8 3 2 8" xfId="27469" xr:uid="{00000000-0005-0000-0000-0000516B0000}"/>
    <cellStyle name="Normal 5 8 3 2 9" xfId="27470" xr:uid="{00000000-0005-0000-0000-0000526B0000}"/>
    <cellStyle name="Normal 5 8 3 3" xfId="27471" xr:uid="{00000000-0005-0000-0000-0000536B0000}"/>
    <cellStyle name="Normal 5 8 3 3 2" xfId="27472" xr:uid="{00000000-0005-0000-0000-0000546B0000}"/>
    <cellStyle name="Normal 5 8 3 3 2 2" xfId="27473" xr:uid="{00000000-0005-0000-0000-0000556B0000}"/>
    <cellStyle name="Normal 5 8 3 3 2 3" xfId="27474" xr:uid="{00000000-0005-0000-0000-0000566B0000}"/>
    <cellStyle name="Normal 5 8 3 3 2 4" xfId="27475" xr:uid="{00000000-0005-0000-0000-0000576B0000}"/>
    <cellStyle name="Normal 5 8 3 3 3" xfId="27476" xr:uid="{00000000-0005-0000-0000-0000586B0000}"/>
    <cellStyle name="Normal 5 8 3 3 3 2" xfId="27477" xr:uid="{00000000-0005-0000-0000-0000596B0000}"/>
    <cellStyle name="Normal 5 8 3 3 3 3" xfId="27478" xr:uid="{00000000-0005-0000-0000-00005A6B0000}"/>
    <cellStyle name="Normal 5 8 3 3 3 4" xfId="27479" xr:uid="{00000000-0005-0000-0000-00005B6B0000}"/>
    <cellStyle name="Normal 5 8 3 3 4" xfId="27480" xr:uid="{00000000-0005-0000-0000-00005C6B0000}"/>
    <cellStyle name="Normal 5 8 3 3 5" xfId="27481" xr:uid="{00000000-0005-0000-0000-00005D6B0000}"/>
    <cellStyle name="Normal 5 8 3 3 6" xfId="27482" xr:uid="{00000000-0005-0000-0000-00005E6B0000}"/>
    <cellStyle name="Normal 5 8 3 4" xfId="27483" xr:uid="{00000000-0005-0000-0000-00005F6B0000}"/>
    <cellStyle name="Normal 5 8 3 4 2" xfId="27484" xr:uid="{00000000-0005-0000-0000-0000606B0000}"/>
    <cellStyle name="Normal 5 8 3 4 3" xfId="27485" xr:uid="{00000000-0005-0000-0000-0000616B0000}"/>
    <cellStyle name="Normal 5 8 3 4 4" xfId="27486" xr:uid="{00000000-0005-0000-0000-0000626B0000}"/>
    <cellStyle name="Normal 5 8 3 5" xfId="27487" xr:uid="{00000000-0005-0000-0000-0000636B0000}"/>
    <cellStyle name="Normal 5 8 3 5 2" xfId="27488" xr:uid="{00000000-0005-0000-0000-0000646B0000}"/>
    <cellStyle name="Normal 5 8 3 5 3" xfId="27489" xr:uid="{00000000-0005-0000-0000-0000656B0000}"/>
    <cellStyle name="Normal 5 8 3 5 4" xfId="27490" xr:uid="{00000000-0005-0000-0000-0000666B0000}"/>
    <cellStyle name="Normal 5 8 3 6" xfId="27491" xr:uid="{00000000-0005-0000-0000-0000676B0000}"/>
    <cellStyle name="Normal 5 8 3 6 2" xfId="27492" xr:uid="{00000000-0005-0000-0000-0000686B0000}"/>
    <cellStyle name="Normal 5 8 3 6 3" xfId="27493" xr:uid="{00000000-0005-0000-0000-0000696B0000}"/>
    <cellStyle name="Normal 5 8 3 6 4" xfId="27494" xr:uid="{00000000-0005-0000-0000-00006A6B0000}"/>
    <cellStyle name="Normal 5 8 3 7" xfId="27495" xr:uid="{00000000-0005-0000-0000-00006B6B0000}"/>
    <cellStyle name="Normal 5 8 3 7 2" xfId="27496" xr:uid="{00000000-0005-0000-0000-00006C6B0000}"/>
    <cellStyle name="Normal 5 8 3 7 3" xfId="27497" xr:uid="{00000000-0005-0000-0000-00006D6B0000}"/>
    <cellStyle name="Normal 5 8 3 7 4" xfId="27498" xr:uid="{00000000-0005-0000-0000-00006E6B0000}"/>
    <cellStyle name="Normal 5 8 3 8" xfId="27499" xr:uid="{00000000-0005-0000-0000-00006F6B0000}"/>
    <cellStyle name="Normal 5 8 3 8 2" xfId="27500" xr:uid="{00000000-0005-0000-0000-0000706B0000}"/>
    <cellStyle name="Normal 5 8 3 8 3" xfId="27501" xr:uid="{00000000-0005-0000-0000-0000716B0000}"/>
    <cellStyle name="Normal 5 8 3 8 4" xfId="27502" xr:uid="{00000000-0005-0000-0000-0000726B0000}"/>
    <cellStyle name="Normal 5 8 3 9" xfId="27503" xr:uid="{00000000-0005-0000-0000-0000736B0000}"/>
    <cellStyle name="Normal 5 8 3 9 2" xfId="27504" xr:uid="{00000000-0005-0000-0000-0000746B0000}"/>
    <cellStyle name="Normal 5 8 3 9 3" xfId="27505" xr:uid="{00000000-0005-0000-0000-0000756B0000}"/>
    <cellStyle name="Normal 5 8 3 9 4" xfId="27506" xr:uid="{00000000-0005-0000-0000-0000766B0000}"/>
    <cellStyle name="Normal 5 8 4" xfId="27507" xr:uid="{00000000-0005-0000-0000-0000776B0000}"/>
    <cellStyle name="Normal 5 8 4 10" xfId="27508" xr:uid="{00000000-0005-0000-0000-0000786B0000}"/>
    <cellStyle name="Normal 5 8 4 11" xfId="27509" xr:uid="{00000000-0005-0000-0000-0000796B0000}"/>
    <cellStyle name="Normal 5 8 4 12" xfId="27510" xr:uid="{00000000-0005-0000-0000-00007A6B0000}"/>
    <cellStyle name="Normal 5 8 4 2" xfId="27511" xr:uid="{00000000-0005-0000-0000-00007B6B0000}"/>
    <cellStyle name="Normal 5 8 4 2 2" xfId="27512" xr:uid="{00000000-0005-0000-0000-00007C6B0000}"/>
    <cellStyle name="Normal 5 8 4 2 2 2" xfId="27513" xr:uid="{00000000-0005-0000-0000-00007D6B0000}"/>
    <cellStyle name="Normal 5 8 4 2 2 3" xfId="27514" xr:uid="{00000000-0005-0000-0000-00007E6B0000}"/>
    <cellStyle name="Normal 5 8 4 2 2 4" xfId="27515" xr:uid="{00000000-0005-0000-0000-00007F6B0000}"/>
    <cellStyle name="Normal 5 8 4 2 3" xfId="27516" xr:uid="{00000000-0005-0000-0000-0000806B0000}"/>
    <cellStyle name="Normal 5 8 4 2 3 2" xfId="27517" xr:uid="{00000000-0005-0000-0000-0000816B0000}"/>
    <cellStyle name="Normal 5 8 4 2 3 3" xfId="27518" xr:uid="{00000000-0005-0000-0000-0000826B0000}"/>
    <cellStyle name="Normal 5 8 4 2 3 4" xfId="27519" xr:uid="{00000000-0005-0000-0000-0000836B0000}"/>
    <cellStyle name="Normal 5 8 4 2 4" xfId="27520" xr:uid="{00000000-0005-0000-0000-0000846B0000}"/>
    <cellStyle name="Normal 5 8 4 2 5" xfId="27521" xr:uid="{00000000-0005-0000-0000-0000856B0000}"/>
    <cellStyle name="Normal 5 8 4 2 6" xfId="27522" xr:uid="{00000000-0005-0000-0000-0000866B0000}"/>
    <cellStyle name="Normal 5 8 4 3" xfId="27523" xr:uid="{00000000-0005-0000-0000-0000876B0000}"/>
    <cellStyle name="Normal 5 8 4 3 2" xfId="27524" xr:uid="{00000000-0005-0000-0000-0000886B0000}"/>
    <cellStyle name="Normal 5 8 4 3 3" xfId="27525" xr:uid="{00000000-0005-0000-0000-0000896B0000}"/>
    <cellStyle name="Normal 5 8 4 3 4" xfId="27526" xr:uid="{00000000-0005-0000-0000-00008A6B0000}"/>
    <cellStyle name="Normal 5 8 4 4" xfId="27527" xr:uid="{00000000-0005-0000-0000-00008B6B0000}"/>
    <cellStyle name="Normal 5 8 4 4 2" xfId="27528" xr:uid="{00000000-0005-0000-0000-00008C6B0000}"/>
    <cellStyle name="Normal 5 8 4 4 3" xfId="27529" xr:uid="{00000000-0005-0000-0000-00008D6B0000}"/>
    <cellStyle name="Normal 5 8 4 4 4" xfId="27530" xr:uid="{00000000-0005-0000-0000-00008E6B0000}"/>
    <cellStyle name="Normal 5 8 4 5" xfId="27531" xr:uid="{00000000-0005-0000-0000-00008F6B0000}"/>
    <cellStyle name="Normal 5 8 4 5 2" xfId="27532" xr:uid="{00000000-0005-0000-0000-0000906B0000}"/>
    <cellStyle name="Normal 5 8 4 5 3" xfId="27533" xr:uid="{00000000-0005-0000-0000-0000916B0000}"/>
    <cellStyle name="Normal 5 8 4 5 4" xfId="27534" xr:uid="{00000000-0005-0000-0000-0000926B0000}"/>
    <cellStyle name="Normal 5 8 4 6" xfId="27535" xr:uid="{00000000-0005-0000-0000-0000936B0000}"/>
    <cellStyle name="Normal 5 8 4 6 2" xfId="27536" xr:uid="{00000000-0005-0000-0000-0000946B0000}"/>
    <cellStyle name="Normal 5 8 4 6 3" xfId="27537" xr:uid="{00000000-0005-0000-0000-0000956B0000}"/>
    <cellStyle name="Normal 5 8 4 6 4" xfId="27538" xr:uid="{00000000-0005-0000-0000-0000966B0000}"/>
    <cellStyle name="Normal 5 8 4 7" xfId="27539" xr:uid="{00000000-0005-0000-0000-0000976B0000}"/>
    <cellStyle name="Normal 5 8 4 7 2" xfId="27540" xr:uid="{00000000-0005-0000-0000-0000986B0000}"/>
    <cellStyle name="Normal 5 8 4 7 3" xfId="27541" xr:uid="{00000000-0005-0000-0000-0000996B0000}"/>
    <cellStyle name="Normal 5 8 4 7 4" xfId="27542" xr:uid="{00000000-0005-0000-0000-00009A6B0000}"/>
    <cellStyle name="Normal 5 8 4 8" xfId="27543" xr:uid="{00000000-0005-0000-0000-00009B6B0000}"/>
    <cellStyle name="Normal 5 8 4 9" xfId="27544" xr:uid="{00000000-0005-0000-0000-00009C6B0000}"/>
    <cellStyle name="Normal 5 8 5" xfId="27545" xr:uid="{00000000-0005-0000-0000-00009D6B0000}"/>
    <cellStyle name="Normal 5 8 5 10" xfId="27546" xr:uid="{00000000-0005-0000-0000-00009E6B0000}"/>
    <cellStyle name="Normal 5 8 5 11" xfId="27547" xr:uid="{00000000-0005-0000-0000-00009F6B0000}"/>
    <cellStyle name="Normal 5 8 5 12" xfId="27548" xr:uid="{00000000-0005-0000-0000-0000A06B0000}"/>
    <cellStyle name="Normal 5 8 5 2" xfId="27549" xr:uid="{00000000-0005-0000-0000-0000A16B0000}"/>
    <cellStyle name="Normal 5 8 5 2 2" xfId="27550" xr:uid="{00000000-0005-0000-0000-0000A26B0000}"/>
    <cellStyle name="Normal 5 8 5 2 2 2" xfId="27551" xr:uid="{00000000-0005-0000-0000-0000A36B0000}"/>
    <cellStyle name="Normal 5 8 5 2 2 3" xfId="27552" xr:uid="{00000000-0005-0000-0000-0000A46B0000}"/>
    <cellStyle name="Normal 5 8 5 2 2 4" xfId="27553" xr:uid="{00000000-0005-0000-0000-0000A56B0000}"/>
    <cellStyle name="Normal 5 8 5 2 3" xfId="27554" xr:uid="{00000000-0005-0000-0000-0000A66B0000}"/>
    <cellStyle name="Normal 5 8 5 2 3 2" xfId="27555" xr:uid="{00000000-0005-0000-0000-0000A76B0000}"/>
    <cellStyle name="Normal 5 8 5 2 3 3" xfId="27556" xr:uid="{00000000-0005-0000-0000-0000A86B0000}"/>
    <cellStyle name="Normal 5 8 5 2 3 4" xfId="27557" xr:uid="{00000000-0005-0000-0000-0000A96B0000}"/>
    <cellStyle name="Normal 5 8 5 2 4" xfId="27558" xr:uid="{00000000-0005-0000-0000-0000AA6B0000}"/>
    <cellStyle name="Normal 5 8 5 2 5" xfId="27559" xr:uid="{00000000-0005-0000-0000-0000AB6B0000}"/>
    <cellStyle name="Normal 5 8 5 2 6" xfId="27560" xr:uid="{00000000-0005-0000-0000-0000AC6B0000}"/>
    <cellStyle name="Normal 5 8 5 3" xfId="27561" xr:uid="{00000000-0005-0000-0000-0000AD6B0000}"/>
    <cellStyle name="Normal 5 8 5 3 2" xfId="27562" xr:uid="{00000000-0005-0000-0000-0000AE6B0000}"/>
    <cellStyle name="Normal 5 8 5 3 3" xfId="27563" xr:uid="{00000000-0005-0000-0000-0000AF6B0000}"/>
    <cellStyle name="Normal 5 8 5 3 4" xfId="27564" xr:uid="{00000000-0005-0000-0000-0000B06B0000}"/>
    <cellStyle name="Normal 5 8 5 4" xfId="27565" xr:uid="{00000000-0005-0000-0000-0000B16B0000}"/>
    <cellStyle name="Normal 5 8 5 4 2" xfId="27566" xr:uid="{00000000-0005-0000-0000-0000B26B0000}"/>
    <cellStyle name="Normal 5 8 5 4 3" xfId="27567" xr:uid="{00000000-0005-0000-0000-0000B36B0000}"/>
    <cellStyle name="Normal 5 8 5 4 4" xfId="27568" xr:uid="{00000000-0005-0000-0000-0000B46B0000}"/>
    <cellStyle name="Normal 5 8 5 5" xfId="27569" xr:uid="{00000000-0005-0000-0000-0000B56B0000}"/>
    <cellStyle name="Normal 5 8 5 5 2" xfId="27570" xr:uid="{00000000-0005-0000-0000-0000B66B0000}"/>
    <cellStyle name="Normal 5 8 5 5 3" xfId="27571" xr:uid="{00000000-0005-0000-0000-0000B76B0000}"/>
    <cellStyle name="Normal 5 8 5 5 4" xfId="27572" xr:uid="{00000000-0005-0000-0000-0000B86B0000}"/>
    <cellStyle name="Normal 5 8 5 6" xfId="27573" xr:uid="{00000000-0005-0000-0000-0000B96B0000}"/>
    <cellStyle name="Normal 5 8 5 6 2" xfId="27574" xr:uid="{00000000-0005-0000-0000-0000BA6B0000}"/>
    <cellStyle name="Normal 5 8 5 6 3" xfId="27575" xr:uid="{00000000-0005-0000-0000-0000BB6B0000}"/>
    <cellStyle name="Normal 5 8 5 6 4" xfId="27576" xr:uid="{00000000-0005-0000-0000-0000BC6B0000}"/>
    <cellStyle name="Normal 5 8 5 7" xfId="27577" xr:uid="{00000000-0005-0000-0000-0000BD6B0000}"/>
    <cellStyle name="Normal 5 8 5 7 2" xfId="27578" xr:uid="{00000000-0005-0000-0000-0000BE6B0000}"/>
    <cellStyle name="Normal 5 8 5 7 3" xfId="27579" xr:uid="{00000000-0005-0000-0000-0000BF6B0000}"/>
    <cellStyle name="Normal 5 8 5 7 4" xfId="27580" xr:uid="{00000000-0005-0000-0000-0000C06B0000}"/>
    <cellStyle name="Normal 5 8 5 8" xfId="27581" xr:uid="{00000000-0005-0000-0000-0000C16B0000}"/>
    <cellStyle name="Normal 5 8 5 9" xfId="27582" xr:uid="{00000000-0005-0000-0000-0000C26B0000}"/>
    <cellStyle name="Normal 5 8 6" xfId="27583" xr:uid="{00000000-0005-0000-0000-0000C36B0000}"/>
    <cellStyle name="Normal 5 8 6 2" xfId="27584" xr:uid="{00000000-0005-0000-0000-0000C46B0000}"/>
    <cellStyle name="Normal 5 8 6 2 2" xfId="27585" xr:uid="{00000000-0005-0000-0000-0000C56B0000}"/>
    <cellStyle name="Normal 5 8 6 2 3" xfId="27586" xr:uid="{00000000-0005-0000-0000-0000C66B0000}"/>
    <cellStyle name="Normal 5 8 6 2 4" xfId="27587" xr:uid="{00000000-0005-0000-0000-0000C76B0000}"/>
    <cellStyle name="Normal 5 8 6 3" xfId="27588" xr:uid="{00000000-0005-0000-0000-0000C86B0000}"/>
    <cellStyle name="Normal 5 8 6 3 2" xfId="27589" xr:uid="{00000000-0005-0000-0000-0000C96B0000}"/>
    <cellStyle name="Normal 5 8 6 3 3" xfId="27590" xr:uid="{00000000-0005-0000-0000-0000CA6B0000}"/>
    <cellStyle name="Normal 5 8 6 3 4" xfId="27591" xr:uid="{00000000-0005-0000-0000-0000CB6B0000}"/>
    <cellStyle name="Normal 5 8 6 4" xfId="27592" xr:uid="{00000000-0005-0000-0000-0000CC6B0000}"/>
    <cellStyle name="Normal 5 8 6 4 2" xfId="27593" xr:uid="{00000000-0005-0000-0000-0000CD6B0000}"/>
    <cellStyle name="Normal 5 8 6 4 3" xfId="27594" xr:uid="{00000000-0005-0000-0000-0000CE6B0000}"/>
    <cellStyle name="Normal 5 8 6 4 4" xfId="27595" xr:uid="{00000000-0005-0000-0000-0000CF6B0000}"/>
    <cellStyle name="Normal 5 8 6 5" xfId="27596" xr:uid="{00000000-0005-0000-0000-0000D06B0000}"/>
    <cellStyle name="Normal 5 8 6 5 2" xfId="27597" xr:uid="{00000000-0005-0000-0000-0000D16B0000}"/>
    <cellStyle name="Normal 5 8 6 5 3" xfId="27598" xr:uid="{00000000-0005-0000-0000-0000D26B0000}"/>
    <cellStyle name="Normal 5 8 6 5 4" xfId="27599" xr:uid="{00000000-0005-0000-0000-0000D36B0000}"/>
    <cellStyle name="Normal 5 8 6 6" xfId="27600" xr:uid="{00000000-0005-0000-0000-0000D46B0000}"/>
    <cellStyle name="Normal 5 8 6 7" xfId="27601" xr:uid="{00000000-0005-0000-0000-0000D56B0000}"/>
    <cellStyle name="Normal 5 8 6 8" xfId="27602" xr:uid="{00000000-0005-0000-0000-0000D66B0000}"/>
    <cellStyle name="Normal 5 8 7" xfId="27603" xr:uid="{00000000-0005-0000-0000-0000D76B0000}"/>
    <cellStyle name="Normal 5 8 7 2" xfId="27604" xr:uid="{00000000-0005-0000-0000-0000D86B0000}"/>
    <cellStyle name="Normal 5 8 7 3" xfId="27605" xr:uid="{00000000-0005-0000-0000-0000D96B0000}"/>
    <cellStyle name="Normal 5 8 7 4" xfId="27606" xr:uid="{00000000-0005-0000-0000-0000DA6B0000}"/>
    <cellStyle name="Normal 5 8 8" xfId="27607" xr:uid="{00000000-0005-0000-0000-0000DB6B0000}"/>
    <cellStyle name="Normal 5 8 8 2" xfId="27608" xr:uid="{00000000-0005-0000-0000-0000DC6B0000}"/>
    <cellStyle name="Normal 5 8 8 3" xfId="27609" xr:uid="{00000000-0005-0000-0000-0000DD6B0000}"/>
    <cellStyle name="Normal 5 8 8 4" xfId="27610" xr:uid="{00000000-0005-0000-0000-0000DE6B0000}"/>
    <cellStyle name="Normal 5 8 9" xfId="27611" xr:uid="{00000000-0005-0000-0000-0000DF6B0000}"/>
    <cellStyle name="Normal 5 8 9 2" xfId="27612" xr:uid="{00000000-0005-0000-0000-0000E06B0000}"/>
    <cellStyle name="Normal 5 8 9 3" xfId="27613" xr:uid="{00000000-0005-0000-0000-0000E16B0000}"/>
    <cellStyle name="Normal 5 8 9 4" xfId="27614" xr:uid="{00000000-0005-0000-0000-0000E26B0000}"/>
    <cellStyle name="Normal 5 9" xfId="27615" xr:uid="{00000000-0005-0000-0000-0000E36B0000}"/>
    <cellStyle name="Normal 5 9 10" xfId="27616" xr:uid="{00000000-0005-0000-0000-0000E46B0000}"/>
    <cellStyle name="Normal 5 9 10 2" xfId="27617" xr:uid="{00000000-0005-0000-0000-0000E56B0000}"/>
    <cellStyle name="Normal 5 9 10 3" xfId="27618" xr:uid="{00000000-0005-0000-0000-0000E66B0000}"/>
    <cellStyle name="Normal 5 9 10 4" xfId="27619" xr:uid="{00000000-0005-0000-0000-0000E76B0000}"/>
    <cellStyle name="Normal 5 9 11" xfId="27620" xr:uid="{00000000-0005-0000-0000-0000E86B0000}"/>
    <cellStyle name="Normal 5 9 11 2" xfId="27621" xr:uid="{00000000-0005-0000-0000-0000E96B0000}"/>
    <cellStyle name="Normal 5 9 11 3" xfId="27622" xr:uid="{00000000-0005-0000-0000-0000EA6B0000}"/>
    <cellStyle name="Normal 5 9 11 4" xfId="27623" xr:uid="{00000000-0005-0000-0000-0000EB6B0000}"/>
    <cellStyle name="Normal 5 9 12" xfId="27624" xr:uid="{00000000-0005-0000-0000-0000EC6B0000}"/>
    <cellStyle name="Normal 5 9 12 2" xfId="27625" xr:uid="{00000000-0005-0000-0000-0000ED6B0000}"/>
    <cellStyle name="Normal 5 9 12 3" xfId="27626" xr:uid="{00000000-0005-0000-0000-0000EE6B0000}"/>
    <cellStyle name="Normal 5 9 12 4" xfId="27627" xr:uid="{00000000-0005-0000-0000-0000EF6B0000}"/>
    <cellStyle name="Normal 5 9 13" xfId="27628" xr:uid="{00000000-0005-0000-0000-0000F06B0000}"/>
    <cellStyle name="Normal 5 9 13 2" xfId="27629" xr:uid="{00000000-0005-0000-0000-0000F16B0000}"/>
    <cellStyle name="Normal 5 9 13 3" xfId="27630" xr:uid="{00000000-0005-0000-0000-0000F26B0000}"/>
    <cellStyle name="Normal 5 9 13 4" xfId="27631" xr:uid="{00000000-0005-0000-0000-0000F36B0000}"/>
    <cellStyle name="Normal 5 9 14" xfId="27632" xr:uid="{00000000-0005-0000-0000-0000F46B0000}"/>
    <cellStyle name="Normal 5 9 15" xfId="27633" xr:uid="{00000000-0005-0000-0000-0000F56B0000}"/>
    <cellStyle name="Normal 5 9 16" xfId="27634" xr:uid="{00000000-0005-0000-0000-0000F66B0000}"/>
    <cellStyle name="Normal 5 9 17" xfId="27635" xr:uid="{00000000-0005-0000-0000-0000F76B0000}"/>
    <cellStyle name="Normal 5 9 18" xfId="27636" xr:uid="{00000000-0005-0000-0000-0000F86B0000}"/>
    <cellStyle name="Normal 5 9 19" xfId="27637" xr:uid="{00000000-0005-0000-0000-0000F96B0000}"/>
    <cellStyle name="Normal 5 9 2" xfId="27638" xr:uid="{00000000-0005-0000-0000-0000FA6B0000}"/>
    <cellStyle name="Normal 5 9 2 10" xfId="27639" xr:uid="{00000000-0005-0000-0000-0000FB6B0000}"/>
    <cellStyle name="Normal 5 9 2 11" xfId="27640" xr:uid="{00000000-0005-0000-0000-0000FC6B0000}"/>
    <cellStyle name="Normal 5 9 2 12" xfId="27641" xr:uid="{00000000-0005-0000-0000-0000FD6B0000}"/>
    <cellStyle name="Normal 5 9 2 13" xfId="27642" xr:uid="{00000000-0005-0000-0000-0000FE6B0000}"/>
    <cellStyle name="Normal 5 9 2 14" xfId="27643" xr:uid="{00000000-0005-0000-0000-0000FF6B0000}"/>
    <cellStyle name="Normal 5 9 2 2" xfId="27644" xr:uid="{00000000-0005-0000-0000-0000006C0000}"/>
    <cellStyle name="Normal 5 9 2 2 10" xfId="27645" xr:uid="{00000000-0005-0000-0000-0000016C0000}"/>
    <cellStyle name="Normal 5 9 2 2 11" xfId="27646" xr:uid="{00000000-0005-0000-0000-0000026C0000}"/>
    <cellStyle name="Normal 5 9 2 2 12" xfId="27647" xr:uid="{00000000-0005-0000-0000-0000036C0000}"/>
    <cellStyle name="Normal 5 9 2 2 2" xfId="27648" xr:uid="{00000000-0005-0000-0000-0000046C0000}"/>
    <cellStyle name="Normal 5 9 2 2 2 2" xfId="27649" xr:uid="{00000000-0005-0000-0000-0000056C0000}"/>
    <cellStyle name="Normal 5 9 2 2 2 2 2" xfId="27650" xr:uid="{00000000-0005-0000-0000-0000066C0000}"/>
    <cellStyle name="Normal 5 9 2 2 2 2 3" xfId="27651" xr:uid="{00000000-0005-0000-0000-0000076C0000}"/>
    <cellStyle name="Normal 5 9 2 2 2 2 4" xfId="27652" xr:uid="{00000000-0005-0000-0000-0000086C0000}"/>
    <cellStyle name="Normal 5 9 2 2 2 3" xfId="27653" xr:uid="{00000000-0005-0000-0000-0000096C0000}"/>
    <cellStyle name="Normal 5 9 2 2 2 3 2" xfId="27654" xr:uid="{00000000-0005-0000-0000-00000A6C0000}"/>
    <cellStyle name="Normal 5 9 2 2 2 3 3" xfId="27655" xr:uid="{00000000-0005-0000-0000-00000B6C0000}"/>
    <cellStyle name="Normal 5 9 2 2 2 3 4" xfId="27656" xr:uid="{00000000-0005-0000-0000-00000C6C0000}"/>
    <cellStyle name="Normal 5 9 2 2 2 4" xfId="27657" xr:uid="{00000000-0005-0000-0000-00000D6C0000}"/>
    <cellStyle name="Normal 5 9 2 2 2 5" xfId="27658" xr:uid="{00000000-0005-0000-0000-00000E6C0000}"/>
    <cellStyle name="Normal 5 9 2 2 2 6" xfId="27659" xr:uid="{00000000-0005-0000-0000-00000F6C0000}"/>
    <cellStyle name="Normal 5 9 2 2 3" xfId="27660" xr:uid="{00000000-0005-0000-0000-0000106C0000}"/>
    <cellStyle name="Normal 5 9 2 2 3 2" xfId="27661" xr:uid="{00000000-0005-0000-0000-0000116C0000}"/>
    <cellStyle name="Normal 5 9 2 2 3 3" xfId="27662" xr:uid="{00000000-0005-0000-0000-0000126C0000}"/>
    <cellStyle name="Normal 5 9 2 2 3 4" xfId="27663" xr:uid="{00000000-0005-0000-0000-0000136C0000}"/>
    <cellStyle name="Normal 5 9 2 2 4" xfId="27664" xr:uid="{00000000-0005-0000-0000-0000146C0000}"/>
    <cellStyle name="Normal 5 9 2 2 4 2" xfId="27665" xr:uid="{00000000-0005-0000-0000-0000156C0000}"/>
    <cellStyle name="Normal 5 9 2 2 4 3" xfId="27666" xr:uid="{00000000-0005-0000-0000-0000166C0000}"/>
    <cellStyle name="Normal 5 9 2 2 4 4" xfId="27667" xr:uid="{00000000-0005-0000-0000-0000176C0000}"/>
    <cellStyle name="Normal 5 9 2 2 5" xfId="27668" xr:uid="{00000000-0005-0000-0000-0000186C0000}"/>
    <cellStyle name="Normal 5 9 2 2 5 2" xfId="27669" xr:uid="{00000000-0005-0000-0000-0000196C0000}"/>
    <cellStyle name="Normal 5 9 2 2 5 3" xfId="27670" xr:uid="{00000000-0005-0000-0000-00001A6C0000}"/>
    <cellStyle name="Normal 5 9 2 2 5 4" xfId="27671" xr:uid="{00000000-0005-0000-0000-00001B6C0000}"/>
    <cellStyle name="Normal 5 9 2 2 6" xfId="27672" xr:uid="{00000000-0005-0000-0000-00001C6C0000}"/>
    <cellStyle name="Normal 5 9 2 2 6 2" xfId="27673" xr:uid="{00000000-0005-0000-0000-00001D6C0000}"/>
    <cellStyle name="Normal 5 9 2 2 6 3" xfId="27674" xr:uid="{00000000-0005-0000-0000-00001E6C0000}"/>
    <cellStyle name="Normal 5 9 2 2 6 4" xfId="27675" xr:uid="{00000000-0005-0000-0000-00001F6C0000}"/>
    <cellStyle name="Normal 5 9 2 2 7" xfId="27676" xr:uid="{00000000-0005-0000-0000-0000206C0000}"/>
    <cellStyle name="Normal 5 9 2 2 7 2" xfId="27677" xr:uid="{00000000-0005-0000-0000-0000216C0000}"/>
    <cellStyle name="Normal 5 9 2 2 7 3" xfId="27678" xr:uid="{00000000-0005-0000-0000-0000226C0000}"/>
    <cellStyle name="Normal 5 9 2 2 7 4" xfId="27679" xr:uid="{00000000-0005-0000-0000-0000236C0000}"/>
    <cellStyle name="Normal 5 9 2 2 8" xfId="27680" xr:uid="{00000000-0005-0000-0000-0000246C0000}"/>
    <cellStyle name="Normal 5 9 2 2 9" xfId="27681" xr:uid="{00000000-0005-0000-0000-0000256C0000}"/>
    <cellStyle name="Normal 5 9 2 3" xfId="27682" xr:uid="{00000000-0005-0000-0000-0000266C0000}"/>
    <cellStyle name="Normal 5 9 2 3 2" xfId="27683" xr:uid="{00000000-0005-0000-0000-0000276C0000}"/>
    <cellStyle name="Normal 5 9 2 3 2 2" xfId="27684" xr:uid="{00000000-0005-0000-0000-0000286C0000}"/>
    <cellStyle name="Normal 5 9 2 3 2 3" xfId="27685" xr:uid="{00000000-0005-0000-0000-0000296C0000}"/>
    <cellStyle name="Normal 5 9 2 3 2 4" xfId="27686" xr:uid="{00000000-0005-0000-0000-00002A6C0000}"/>
    <cellStyle name="Normal 5 9 2 3 3" xfId="27687" xr:uid="{00000000-0005-0000-0000-00002B6C0000}"/>
    <cellStyle name="Normal 5 9 2 3 3 2" xfId="27688" xr:uid="{00000000-0005-0000-0000-00002C6C0000}"/>
    <cellStyle name="Normal 5 9 2 3 3 3" xfId="27689" xr:uid="{00000000-0005-0000-0000-00002D6C0000}"/>
    <cellStyle name="Normal 5 9 2 3 3 4" xfId="27690" xr:uid="{00000000-0005-0000-0000-00002E6C0000}"/>
    <cellStyle name="Normal 5 9 2 3 4" xfId="27691" xr:uid="{00000000-0005-0000-0000-00002F6C0000}"/>
    <cellStyle name="Normal 5 9 2 3 5" xfId="27692" xr:uid="{00000000-0005-0000-0000-0000306C0000}"/>
    <cellStyle name="Normal 5 9 2 3 6" xfId="27693" xr:uid="{00000000-0005-0000-0000-0000316C0000}"/>
    <cellStyle name="Normal 5 9 2 4" xfId="27694" xr:uid="{00000000-0005-0000-0000-0000326C0000}"/>
    <cellStyle name="Normal 5 9 2 4 2" xfId="27695" xr:uid="{00000000-0005-0000-0000-0000336C0000}"/>
    <cellStyle name="Normal 5 9 2 4 3" xfId="27696" xr:uid="{00000000-0005-0000-0000-0000346C0000}"/>
    <cellStyle name="Normal 5 9 2 4 4" xfId="27697" xr:uid="{00000000-0005-0000-0000-0000356C0000}"/>
    <cellStyle name="Normal 5 9 2 5" xfId="27698" xr:uid="{00000000-0005-0000-0000-0000366C0000}"/>
    <cellStyle name="Normal 5 9 2 5 2" xfId="27699" xr:uid="{00000000-0005-0000-0000-0000376C0000}"/>
    <cellStyle name="Normal 5 9 2 5 3" xfId="27700" xr:uid="{00000000-0005-0000-0000-0000386C0000}"/>
    <cellStyle name="Normal 5 9 2 5 4" xfId="27701" xr:uid="{00000000-0005-0000-0000-0000396C0000}"/>
    <cellStyle name="Normal 5 9 2 6" xfId="27702" xr:uid="{00000000-0005-0000-0000-00003A6C0000}"/>
    <cellStyle name="Normal 5 9 2 6 2" xfId="27703" xr:uid="{00000000-0005-0000-0000-00003B6C0000}"/>
    <cellStyle name="Normal 5 9 2 6 3" xfId="27704" xr:uid="{00000000-0005-0000-0000-00003C6C0000}"/>
    <cellStyle name="Normal 5 9 2 6 4" xfId="27705" xr:uid="{00000000-0005-0000-0000-00003D6C0000}"/>
    <cellStyle name="Normal 5 9 2 7" xfId="27706" xr:uid="{00000000-0005-0000-0000-00003E6C0000}"/>
    <cellStyle name="Normal 5 9 2 7 2" xfId="27707" xr:uid="{00000000-0005-0000-0000-00003F6C0000}"/>
    <cellStyle name="Normal 5 9 2 7 3" xfId="27708" xr:uid="{00000000-0005-0000-0000-0000406C0000}"/>
    <cellStyle name="Normal 5 9 2 7 4" xfId="27709" xr:uid="{00000000-0005-0000-0000-0000416C0000}"/>
    <cellStyle name="Normal 5 9 2 8" xfId="27710" xr:uid="{00000000-0005-0000-0000-0000426C0000}"/>
    <cellStyle name="Normal 5 9 2 8 2" xfId="27711" xr:uid="{00000000-0005-0000-0000-0000436C0000}"/>
    <cellStyle name="Normal 5 9 2 8 3" xfId="27712" xr:uid="{00000000-0005-0000-0000-0000446C0000}"/>
    <cellStyle name="Normal 5 9 2 8 4" xfId="27713" xr:uid="{00000000-0005-0000-0000-0000456C0000}"/>
    <cellStyle name="Normal 5 9 2 9" xfId="27714" xr:uid="{00000000-0005-0000-0000-0000466C0000}"/>
    <cellStyle name="Normal 5 9 2 9 2" xfId="27715" xr:uid="{00000000-0005-0000-0000-0000476C0000}"/>
    <cellStyle name="Normal 5 9 2 9 3" xfId="27716" xr:uid="{00000000-0005-0000-0000-0000486C0000}"/>
    <cellStyle name="Normal 5 9 2 9 4" xfId="27717" xr:uid="{00000000-0005-0000-0000-0000496C0000}"/>
    <cellStyle name="Normal 5 9 20" xfId="27718" xr:uid="{00000000-0005-0000-0000-00004A6C0000}"/>
    <cellStyle name="Normal 5 9 3" xfId="27719" xr:uid="{00000000-0005-0000-0000-00004B6C0000}"/>
    <cellStyle name="Normal 5 9 3 10" xfId="27720" xr:uid="{00000000-0005-0000-0000-00004C6C0000}"/>
    <cellStyle name="Normal 5 9 3 11" xfId="27721" xr:uid="{00000000-0005-0000-0000-00004D6C0000}"/>
    <cellStyle name="Normal 5 9 3 12" xfId="27722" xr:uid="{00000000-0005-0000-0000-00004E6C0000}"/>
    <cellStyle name="Normal 5 9 3 13" xfId="27723" xr:uid="{00000000-0005-0000-0000-00004F6C0000}"/>
    <cellStyle name="Normal 5 9 3 14" xfId="27724" xr:uid="{00000000-0005-0000-0000-0000506C0000}"/>
    <cellStyle name="Normal 5 9 3 2" xfId="27725" xr:uid="{00000000-0005-0000-0000-0000516C0000}"/>
    <cellStyle name="Normal 5 9 3 2 10" xfId="27726" xr:uid="{00000000-0005-0000-0000-0000526C0000}"/>
    <cellStyle name="Normal 5 9 3 2 11" xfId="27727" xr:uid="{00000000-0005-0000-0000-0000536C0000}"/>
    <cellStyle name="Normal 5 9 3 2 12" xfId="27728" xr:uid="{00000000-0005-0000-0000-0000546C0000}"/>
    <cellStyle name="Normal 5 9 3 2 2" xfId="27729" xr:uid="{00000000-0005-0000-0000-0000556C0000}"/>
    <cellStyle name="Normal 5 9 3 2 2 2" xfId="27730" xr:uid="{00000000-0005-0000-0000-0000566C0000}"/>
    <cellStyle name="Normal 5 9 3 2 2 2 2" xfId="27731" xr:uid="{00000000-0005-0000-0000-0000576C0000}"/>
    <cellStyle name="Normal 5 9 3 2 2 2 3" xfId="27732" xr:uid="{00000000-0005-0000-0000-0000586C0000}"/>
    <cellStyle name="Normal 5 9 3 2 2 2 4" xfId="27733" xr:uid="{00000000-0005-0000-0000-0000596C0000}"/>
    <cellStyle name="Normal 5 9 3 2 2 3" xfId="27734" xr:uid="{00000000-0005-0000-0000-00005A6C0000}"/>
    <cellStyle name="Normal 5 9 3 2 2 3 2" xfId="27735" xr:uid="{00000000-0005-0000-0000-00005B6C0000}"/>
    <cellStyle name="Normal 5 9 3 2 2 3 3" xfId="27736" xr:uid="{00000000-0005-0000-0000-00005C6C0000}"/>
    <cellStyle name="Normal 5 9 3 2 2 3 4" xfId="27737" xr:uid="{00000000-0005-0000-0000-00005D6C0000}"/>
    <cellStyle name="Normal 5 9 3 2 2 4" xfId="27738" xr:uid="{00000000-0005-0000-0000-00005E6C0000}"/>
    <cellStyle name="Normal 5 9 3 2 2 5" xfId="27739" xr:uid="{00000000-0005-0000-0000-00005F6C0000}"/>
    <cellStyle name="Normal 5 9 3 2 2 6" xfId="27740" xr:uid="{00000000-0005-0000-0000-0000606C0000}"/>
    <cellStyle name="Normal 5 9 3 2 3" xfId="27741" xr:uid="{00000000-0005-0000-0000-0000616C0000}"/>
    <cellStyle name="Normal 5 9 3 2 3 2" xfId="27742" xr:uid="{00000000-0005-0000-0000-0000626C0000}"/>
    <cellStyle name="Normal 5 9 3 2 3 3" xfId="27743" xr:uid="{00000000-0005-0000-0000-0000636C0000}"/>
    <cellStyle name="Normal 5 9 3 2 3 4" xfId="27744" xr:uid="{00000000-0005-0000-0000-0000646C0000}"/>
    <cellStyle name="Normal 5 9 3 2 4" xfId="27745" xr:uid="{00000000-0005-0000-0000-0000656C0000}"/>
    <cellStyle name="Normal 5 9 3 2 4 2" xfId="27746" xr:uid="{00000000-0005-0000-0000-0000666C0000}"/>
    <cellStyle name="Normal 5 9 3 2 4 3" xfId="27747" xr:uid="{00000000-0005-0000-0000-0000676C0000}"/>
    <cellStyle name="Normal 5 9 3 2 4 4" xfId="27748" xr:uid="{00000000-0005-0000-0000-0000686C0000}"/>
    <cellStyle name="Normal 5 9 3 2 5" xfId="27749" xr:uid="{00000000-0005-0000-0000-0000696C0000}"/>
    <cellStyle name="Normal 5 9 3 2 5 2" xfId="27750" xr:uid="{00000000-0005-0000-0000-00006A6C0000}"/>
    <cellStyle name="Normal 5 9 3 2 5 3" xfId="27751" xr:uid="{00000000-0005-0000-0000-00006B6C0000}"/>
    <cellStyle name="Normal 5 9 3 2 5 4" xfId="27752" xr:uid="{00000000-0005-0000-0000-00006C6C0000}"/>
    <cellStyle name="Normal 5 9 3 2 6" xfId="27753" xr:uid="{00000000-0005-0000-0000-00006D6C0000}"/>
    <cellStyle name="Normal 5 9 3 2 6 2" xfId="27754" xr:uid="{00000000-0005-0000-0000-00006E6C0000}"/>
    <cellStyle name="Normal 5 9 3 2 6 3" xfId="27755" xr:uid="{00000000-0005-0000-0000-00006F6C0000}"/>
    <cellStyle name="Normal 5 9 3 2 6 4" xfId="27756" xr:uid="{00000000-0005-0000-0000-0000706C0000}"/>
    <cellStyle name="Normal 5 9 3 2 7" xfId="27757" xr:uid="{00000000-0005-0000-0000-0000716C0000}"/>
    <cellStyle name="Normal 5 9 3 2 7 2" xfId="27758" xr:uid="{00000000-0005-0000-0000-0000726C0000}"/>
    <cellStyle name="Normal 5 9 3 2 7 3" xfId="27759" xr:uid="{00000000-0005-0000-0000-0000736C0000}"/>
    <cellStyle name="Normal 5 9 3 2 7 4" xfId="27760" xr:uid="{00000000-0005-0000-0000-0000746C0000}"/>
    <cellStyle name="Normal 5 9 3 2 8" xfId="27761" xr:uid="{00000000-0005-0000-0000-0000756C0000}"/>
    <cellStyle name="Normal 5 9 3 2 9" xfId="27762" xr:uid="{00000000-0005-0000-0000-0000766C0000}"/>
    <cellStyle name="Normal 5 9 3 3" xfId="27763" xr:uid="{00000000-0005-0000-0000-0000776C0000}"/>
    <cellStyle name="Normal 5 9 3 3 2" xfId="27764" xr:uid="{00000000-0005-0000-0000-0000786C0000}"/>
    <cellStyle name="Normal 5 9 3 3 2 2" xfId="27765" xr:uid="{00000000-0005-0000-0000-0000796C0000}"/>
    <cellStyle name="Normal 5 9 3 3 2 3" xfId="27766" xr:uid="{00000000-0005-0000-0000-00007A6C0000}"/>
    <cellStyle name="Normal 5 9 3 3 2 4" xfId="27767" xr:uid="{00000000-0005-0000-0000-00007B6C0000}"/>
    <cellStyle name="Normal 5 9 3 3 3" xfId="27768" xr:uid="{00000000-0005-0000-0000-00007C6C0000}"/>
    <cellStyle name="Normal 5 9 3 3 3 2" xfId="27769" xr:uid="{00000000-0005-0000-0000-00007D6C0000}"/>
    <cellStyle name="Normal 5 9 3 3 3 3" xfId="27770" xr:uid="{00000000-0005-0000-0000-00007E6C0000}"/>
    <cellStyle name="Normal 5 9 3 3 3 4" xfId="27771" xr:uid="{00000000-0005-0000-0000-00007F6C0000}"/>
    <cellStyle name="Normal 5 9 3 3 4" xfId="27772" xr:uid="{00000000-0005-0000-0000-0000806C0000}"/>
    <cellStyle name="Normal 5 9 3 3 5" xfId="27773" xr:uid="{00000000-0005-0000-0000-0000816C0000}"/>
    <cellStyle name="Normal 5 9 3 3 6" xfId="27774" xr:uid="{00000000-0005-0000-0000-0000826C0000}"/>
    <cellStyle name="Normal 5 9 3 4" xfId="27775" xr:uid="{00000000-0005-0000-0000-0000836C0000}"/>
    <cellStyle name="Normal 5 9 3 4 2" xfId="27776" xr:uid="{00000000-0005-0000-0000-0000846C0000}"/>
    <cellStyle name="Normal 5 9 3 4 3" xfId="27777" xr:uid="{00000000-0005-0000-0000-0000856C0000}"/>
    <cellStyle name="Normal 5 9 3 4 4" xfId="27778" xr:uid="{00000000-0005-0000-0000-0000866C0000}"/>
    <cellStyle name="Normal 5 9 3 5" xfId="27779" xr:uid="{00000000-0005-0000-0000-0000876C0000}"/>
    <cellStyle name="Normal 5 9 3 5 2" xfId="27780" xr:uid="{00000000-0005-0000-0000-0000886C0000}"/>
    <cellStyle name="Normal 5 9 3 5 3" xfId="27781" xr:uid="{00000000-0005-0000-0000-0000896C0000}"/>
    <cellStyle name="Normal 5 9 3 5 4" xfId="27782" xr:uid="{00000000-0005-0000-0000-00008A6C0000}"/>
    <cellStyle name="Normal 5 9 3 6" xfId="27783" xr:uid="{00000000-0005-0000-0000-00008B6C0000}"/>
    <cellStyle name="Normal 5 9 3 6 2" xfId="27784" xr:uid="{00000000-0005-0000-0000-00008C6C0000}"/>
    <cellStyle name="Normal 5 9 3 6 3" xfId="27785" xr:uid="{00000000-0005-0000-0000-00008D6C0000}"/>
    <cellStyle name="Normal 5 9 3 6 4" xfId="27786" xr:uid="{00000000-0005-0000-0000-00008E6C0000}"/>
    <cellStyle name="Normal 5 9 3 7" xfId="27787" xr:uid="{00000000-0005-0000-0000-00008F6C0000}"/>
    <cellStyle name="Normal 5 9 3 7 2" xfId="27788" xr:uid="{00000000-0005-0000-0000-0000906C0000}"/>
    <cellStyle name="Normal 5 9 3 7 3" xfId="27789" xr:uid="{00000000-0005-0000-0000-0000916C0000}"/>
    <cellStyle name="Normal 5 9 3 7 4" xfId="27790" xr:uid="{00000000-0005-0000-0000-0000926C0000}"/>
    <cellStyle name="Normal 5 9 3 8" xfId="27791" xr:uid="{00000000-0005-0000-0000-0000936C0000}"/>
    <cellStyle name="Normal 5 9 3 8 2" xfId="27792" xr:uid="{00000000-0005-0000-0000-0000946C0000}"/>
    <cellStyle name="Normal 5 9 3 8 3" xfId="27793" xr:uid="{00000000-0005-0000-0000-0000956C0000}"/>
    <cellStyle name="Normal 5 9 3 8 4" xfId="27794" xr:uid="{00000000-0005-0000-0000-0000966C0000}"/>
    <cellStyle name="Normal 5 9 3 9" xfId="27795" xr:uid="{00000000-0005-0000-0000-0000976C0000}"/>
    <cellStyle name="Normal 5 9 3 9 2" xfId="27796" xr:uid="{00000000-0005-0000-0000-0000986C0000}"/>
    <cellStyle name="Normal 5 9 3 9 3" xfId="27797" xr:uid="{00000000-0005-0000-0000-0000996C0000}"/>
    <cellStyle name="Normal 5 9 3 9 4" xfId="27798" xr:uid="{00000000-0005-0000-0000-00009A6C0000}"/>
    <cellStyle name="Normal 5 9 4" xfId="27799" xr:uid="{00000000-0005-0000-0000-00009B6C0000}"/>
    <cellStyle name="Normal 5 9 4 10" xfId="27800" xr:uid="{00000000-0005-0000-0000-00009C6C0000}"/>
    <cellStyle name="Normal 5 9 4 11" xfId="27801" xr:uid="{00000000-0005-0000-0000-00009D6C0000}"/>
    <cellStyle name="Normal 5 9 4 12" xfId="27802" xr:uid="{00000000-0005-0000-0000-00009E6C0000}"/>
    <cellStyle name="Normal 5 9 4 2" xfId="27803" xr:uid="{00000000-0005-0000-0000-00009F6C0000}"/>
    <cellStyle name="Normal 5 9 4 2 2" xfId="27804" xr:uid="{00000000-0005-0000-0000-0000A06C0000}"/>
    <cellStyle name="Normal 5 9 4 2 2 2" xfId="27805" xr:uid="{00000000-0005-0000-0000-0000A16C0000}"/>
    <cellStyle name="Normal 5 9 4 2 2 3" xfId="27806" xr:uid="{00000000-0005-0000-0000-0000A26C0000}"/>
    <cellStyle name="Normal 5 9 4 2 2 4" xfId="27807" xr:uid="{00000000-0005-0000-0000-0000A36C0000}"/>
    <cellStyle name="Normal 5 9 4 2 3" xfId="27808" xr:uid="{00000000-0005-0000-0000-0000A46C0000}"/>
    <cellStyle name="Normal 5 9 4 2 3 2" xfId="27809" xr:uid="{00000000-0005-0000-0000-0000A56C0000}"/>
    <cellStyle name="Normal 5 9 4 2 3 3" xfId="27810" xr:uid="{00000000-0005-0000-0000-0000A66C0000}"/>
    <cellStyle name="Normal 5 9 4 2 3 4" xfId="27811" xr:uid="{00000000-0005-0000-0000-0000A76C0000}"/>
    <cellStyle name="Normal 5 9 4 2 4" xfId="27812" xr:uid="{00000000-0005-0000-0000-0000A86C0000}"/>
    <cellStyle name="Normal 5 9 4 2 5" xfId="27813" xr:uid="{00000000-0005-0000-0000-0000A96C0000}"/>
    <cellStyle name="Normal 5 9 4 2 6" xfId="27814" xr:uid="{00000000-0005-0000-0000-0000AA6C0000}"/>
    <cellStyle name="Normal 5 9 4 3" xfId="27815" xr:uid="{00000000-0005-0000-0000-0000AB6C0000}"/>
    <cellStyle name="Normal 5 9 4 3 2" xfId="27816" xr:uid="{00000000-0005-0000-0000-0000AC6C0000}"/>
    <cellStyle name="Normal 5 9 4 3 3" xfId="27817" xr:uid="{00000000-0005-0000-0000-0000AD6C0000}"/>
    <cellStyle name="Normal 5 9 4 3 4" xfId="27818" xr:uid="{00000000-0005-0000-0000-0000AE6C0000}"/>
    <cellStyle name="Normal 5 9 4 4" xfId="27819" xr:uid="{00000000-0005-0000-0000-0000AF6C0000}"/>
    <cellStyle name="Normal 5 9 4 4 2" xfId="27820" xr:uid="{00000000-0005-0000-0000-0000B06C0000}"/>
    <cellStyle name="Normal 5 9 4 4 3" xfId="27821" xr:uid="{00000000-0005-0000-0000-0000B16C0000}"/>
    <cellStyle name="Normal 5 9 4 4 4" xfId="27822" xr:uid="{00000000-0005-0000-0000-0000B26C0000}"/>
    <cellStyle name="Normal 5 9 4 5" xfId="27823" xr:uid="{00000000-0005-0000-0000-0000B36C0000}"/>
    <cellStyle name="Normal 5 9 4 5 2" xfId="27824" xr:uid="{00000000-0005-0000-0000-0000B46C0000}"/>
    <cellStyle name="Normal 5 9 4 5 3" xfId="27825" xr:uid="{00000000-0005-0000-0000-0000B56C0000}"/>
    <cellStyle name="Normal 5 9 4 5 4" xfId="27826" xr:uid="{00000000-0005-0000-0000-0000B66C0000}"/>
    <cellStyle name="Normal 5 9 4 6" xfId="27827" xr:uid="{00000000-0005-0000-0000-0000B76C0000}"/>
    <cellStyle name="Normal 5 9 4 6 2" xfId="27828" xr:uid="{00000000-0005-0000-0000-0000B86C0000}"/>
    <cellStyle name="Normal 5 9 4 6 3" xfId="27829" xr:uid="{00000000-0005-0000-0000-0000B96C0000}"/>
    <cellStyle name="Normal 5 9 4 6 4" xfId="27830" xr:uid="{00000000-0005-0000-0000-0000BA6C0000}"/>
    <cellStyle name="Normal 5 9 4 7" xfId="27831" xr:uid="{00000000-0005-0000-0000-0000BB6C0000}"/>
    <cellStyle name="Normal 5 9 4 7 2" xfId="27832" xr:uid="{00000000-0005-0000-0000-0000BC6C0000}"/>
    <cellStyle name="Normal 5 9 4 7 3" xfId="27833" xr:uid="{00000000-0005-0000-0000-0000BD6C0000}"/>
    <cellStyle name="Normal 5 9 4 7 4" xfId="27834" xr:uid="{00000000-0005-0000-0000-0000BE6C0000}"/>
    <cellStyle name="Normal 5 9 4 8" xfId="27835" xr:uid="{00000000-0005-0000-0000-0000BF6C0000}"/>
    <cellStyle name="Normal 5 9 4 9" xfId="27836" xr:uid="{00000000-0005-0000-0000-0000C06C0000}"/>
    <cellStyle name="Normal 5 9 5" xfId="27837" xr:uid="{00000000-0005-0000-0000-0000C16C0000}"/>
    <cellStyle name="Normal 5 9 5 10" xfId="27838" xr:uid="{00000000-0005-0000-0000-0000C26C0000}"/>
    <cellStyle name="Normal 5 9 5 11" xfId="27839" xr:uid="{00000000-0005-0000-0000-0000C36C0000}"/>
    <cellStyle name="Normal 5 9 5 12" xfId="27840" xr:uid="{00000000-0005-0000-0000-0000C46C0000}"/>
    <cellStyle name="Normal 5 9 5 2" xfId="27841" xr:uid="{00000000-0005-0000-0000-0000C56C0000}"/>
    <cellStyle name="Normal 5 9 5 2 2" xfId="27842" xr:uid="{00000000-0005-0000-0000-0000C66C0000}"/>
    <cellStyle name="Normal 5 9 5 2 2 2" xfId="27843" xr:uid="{00000000-0005-0000-0000-0000C76C0000}"/>
    <cellStyle name="Normal 5 9 5 2 2 3" xfId="27844" xr:uid="{00000000-0005-0000-0000-0000C86C0000}"/>
    <cellStyle name="Normal 5 9 5 2 2 4" xfId="27845" xr:uid="{00000000-0005-0000-0000-0000C96C0000}"/>
    <cellStyle name="Normal 5 9 5 2 3" xfId="27846" xr:uid="{00000000-0005-0000-0000-0000CA6C0000}"/>
    <cellStyle name="Normal 5 9 5 2 3 2" xfId="27847" xr:uid="{00000000-0005-0000-0000-0000CB6C0000}"/>
    <cellStyle name="Normal 5 9 5 2 3 3" xfId="27848" xr:uid="{00000000-0005-0000-0000-0000CC6C0000}"/>
    <cellStyle name="Normal 5 9 5 2 3 4" xfId="27849" xr:uid="{00000000-0005-0000-0000-0000CD6C0000}"/>
    <cellStyle name="Normal 5 9 5 2 4" xfId="27850" xr:uid="{00000000-0005-0000-0000-0000CE6C0000}"/>
    <cellStyle name="Normal 5 9 5 2 5" xfId="27851" xr:uid="{00000000-0005-0000-0000-0000CF6C0000}"/>
    <cellStyle name="Normal 5 9 5 2 6" xfId="27852" xr:uid="{00000000-0005-0000-0000-0000D06C0000}"/>
    <cellStyle name="Normal 5 9 5 3" xfId="27853" xr:uid="{00000000-0005-0000-0000-0000D16C0000}"/>
    <cellStyle name="Normal 5 9 5 3 2" xfId="27854" xr:uid="{00000000-0005-0000-0000-0000D26C0000}"/>
    <cellStyle name="Normal 5 9 5 3 3" xfId="27855" xr:uid="{00000000-0005-0000-0000-0000D36C0000}"/>
    <cellStyle name="Normal 5 9 5 3 4" xfId="27856" xr:uid="{00000000-0005-0000-0000-0000D46C0000}"/>
    <cellStyle name="Normal 5 9 5 4" xfId="27857" xr:uid="{00000000-0005-0000-0000-0000D56C0000}"/>
    <cellStyle name="Normal 5 9 5 4 2" xfId="27858" xr:uid="{00000000-0005-0000-0000-0000D66C0000}"/>
    <cellStyle name="Normal 5 9 5 4 3" xfId="27859" xr:uid="{00000000-0005-0000-0000-0000D76C0000}"/>
    <cellStyle name="Normal 5 9 5 4 4" xfId="27860" xr:uid="{00000000-0005-0000-0000-0000D86C0000}"/>
    <cellStyle name="Normal 5 9 5 5" xfId="27861" xr:uid="{00000000-0005-0000-0000-0000D96C0000}"/>
    <cellStyle name="Normal 5 9 5 5 2" xfId="27862" xr:uid="{00000000-0005-0000-0000-0000DA6C0000}"/>
    <cellStyle name="Normal 5 9 5 5 3" xfId="27863" xr:uid="{00000000-0005-0000-0000-0000DB6C0000}"/>
    <cellStyle name="Normal 5 9 5 5 4" xfId="27864" xr:uid="{00000000-0005-0000-0000-0000DC6C0000}"/>
    <cellStyle name="Normal 5 9 5 6" xfId="27865" xr:uid="{00000000-0005-0000-0000-0000DD6C0000}"/>
    <cellStyle name="Normal 5 9 5 6 2" xfId="27866" xr:uid="{00000000-0005-0000-0000-0000DE6C0000}"/>
    <cellStyle name="Normal 5 9 5 6 3" xfId="27867" xr:uid="{00000000-0005-0000-0000-0000DF6C0000}"/>
    <cellStyle name="Normal 5 9 5 6 4" xfId="27868" xr:uid="{00000000-0005-0000-0000-0000E06C0000}"/>
    <cellStyle name="Normal 5 9 5 7" xfId="27869" xr:uid="{00000000-0005-0000-0000-0000E16C0000}"/>
    <cellStyle name="Normal 5 9 5 7 2" xfId="27870" xr:uid="{00000000-0005-0000-0000-0000E26C0000}"/>
    <cellStyle name="Normal 5 9 5 7 3" xfId="27871" xr:uid="{00000000-0005-0000-0000-0000E36C0000}"/>
    <cellStyle name="Normal 5 9 5 7 4" xfId="27872" xr:uid="{00000000-0005-0000-0000-0000E46C0000}"/>
    <cellStyle name="Normal 5 9 5 8" xfId="27873" xr:uid="{00000000-0005-0000-0000-0000E56C0000}"/>
    <cellStyle name="Normal 5 9 5 9" xfId="27874" xr:uid="{00000000-0005-0000-0000-0000E66C0000}"/>
    <cellStyle name="Normal 5 9 6" xfId="27875" xr:uid="{00000000-0005-0000-0000-0000E76C0000}"/>
    <cellStyle name="Normal 5 9 6 2" xfId="27876" xr:uid="{00000000-0005-0000-0000-0000E86C0000}"/>
    <cellStyle name="Normal 5 9 6 2 2" xfId="27877" xr:uid="{00000000-0005-0000-0000-0000E96C0000}"/>
    <cellStyle name="Normal 5 9 6 2 3" xfId="27878" xr:uid="{00000000-0005-0000-0000-0000EA6C0000}"/>
    <cellStyle name="Normal 5 9 6 2 4" xfId="27879" xr:uid="{00000000-0005-0000-0000-0000EB6C0000}"/>
    <cellStyle name="Normal 5 9 6 3" xfId="27880" xr:uid="{00000000-0005-0000-0000-0000EC6C0000}"/>
    <cellStyle name="Normal 5 9 6 3 2" xfId="27881" xr:uid="{00000000-0005-0000-0000-0000ED6C0000}"/>
    <cellStyle name="Normal 5 9 6 3 3" xfId="27882" xr:uid="{00000000-0005-0000-0000-0000EE6C0000}"/>
    <cellStyle name="Normal 5 9 6 3 4" xfId="27883" xr:uid="{00000000-0005-0000-0000-0000EF6C0000}"/>
    <cellStyle name="Normal 5 9 6 4" xfId="27884" xr:uid="{00000000-0005-0000-0000-0000F06C0000}"/>
    <cellStyle name="Normal 5 9 6 4 2" xfId="27885" xr:uid="{00000000-0005-0000-0000-0000F16C0000}"/>
    <cellStyle name="Normal 5 9 6 4 3" xfId="27886" xr:uid="{00000000-0005-0000-0000-0000F26C0000}"/>
    <cellStyle name="Normal 5 9 6 4 4" xfId="27887" xr:uid="{00000000-0005-0000-0000-0000F36C0000}"/>
    <cellStyle name="Normal 5 9 6 5" xfId="27888" xr:uid="{00000000-0005-0000-0000-0000F46C0000}"/>
    <cellStyle name="Normal 5 9 6 5 2" xfId="27889" xr:uid="{00000000-0005-0000-0000-0000F56C0000}"/>
    <cellStyle name="Normal 5 9 6 5 3" xfId="27890" xr:uid="{00000000-0005-0000-0000-0000F66C0000}"/>
    <cellStyle name="Normal 5 9 6 5 4" xfId="27891" xr:uid="{00000000-0005-0000-0000-0000F76C0000}"/>
    <cellStyle name="Normal 5 9 6 6" xfId="27892" xr:uid="{00000000-0005-0000-0000-0000F86C0000}"/>
    <cellStyle name="Normal 5 9 6 7" xfId="27893" xr:uid="{00000000-0005-0000-0000-0000F96C0000}"/>
    <cellStyle name="Normal 5 9 6 8" xfId="27894" xr:uid="{00000000-0005-0000-0000-0000FA6C0000}"/>
    <cellStyle name="Normal 5 9 7" xfId="27895" xr:uid="{00000000-0005-0000-0000-0000FB6C0000}"/>
    <cellStyle name="Normal 5 9 7 2" xfId="27896" xr:uid="{00000000-0005-0000-0000-0000FC6C0000}"/>
    <cellStyle name="Normal 5 9 7 3" xfId="27897" xr:uid="{00000000-0005-0000-0000-0000FD6C0000}"/>
    <cellStyle name="Normal 5 9 7 4" xfId="27898" xr:uid="{00000000-0005-0000-0000-0000FE6C0000}"/>
    <cellStyle name="Normal 5 9 8" xfId="27899" xr:uid="{00000000-0005-0000-0000-0000FF6C0000}"/>
    <cellStyle name="Normal 5 9 8 2" xfId="27900" xr:uid="{00000000-0005-0000-0000-0000006D0000}"/>
    <cellStyle name="Normal 5 9 8 3" xfId="27901" xr:uid="{00000000-0005-0000-0000-0000016D0000}"/>
    <cellStyle name="Normal 5 9 8 4" xfId="27902" xr:uid="{00000000-0005-0000-0000-0000026D0000}"/>
    <cellStyle name="Normal 5 9 9" xfId="27903" xr:uid="{00000000-0005-0000-0000-0000036D0000}"/>
    <cellStyle name="Normal 5 9 9 2" xfId="27904" xr:uid="{00000000-0005-0000-0000-0000046D0000}"/>
    <cellStyle name="Normal 5 9 9 3" xfId="27905" xr:uid="{00000000-0005-0000-0000-0000056D0000}"/>
    <cellStyle name="Normal 5 9 9 4" xfId="27906" xr:uid="{00000000-0005-0000-0000-0000066D0000}"/>
    <cellStyle name="Normal 50" xfId="27907" xr:uid="{00000000-0005-0000-0000-0000076D0000}"/>
    <cellStyle name="Normal 51" xfId="27908" xr:uid="{00000000-0005-0000-0000-0000086D0000}"/>
    <cellStyle name="Normal 52" xfId="27909" xr:uid="{00000000-0005-0000-0000-0000096D0000}"/>
    <cellStyle name="Normal 53" xfId="27910" xr:uid="{00000000-0005-0000-0000-00000A6D0000}"/>
    <cellStyle name="Normal 54" xfId="27911" xr:uid="{00000000-0005-0000-0000-00000B6D0000}"/>
    <cellStyle name="Normal 55" xfId="27912" xr:uid="{00000000-0005-0000-0000-00000C6D0000}"/>
    <cellStyle name="Normal 56" xfId="27913" xr:uid="{00000000-0005-0000-0000-00000D6D0000}"/>
    <cellStyle name="Normal 57" xfId="27914" xr:uid="{00000000-0005-0000-0000-00000E6D0000}"/>
    <cellStyle name="Normal 58" xfId="27915" xr:uid="{00000000-0005-0000-0000-00000F6D0000}"/>
    <cellStyle name="Normal 59" xfId="27916" xr:uid="{00000000-0005-0000-0000-0000106D0000}"/>
    <cellStyle name="Normal 6" xfId="23" xr:uid="{00000000-0005-0000-0000-0000116D0000}"/>
    <cellStyle name="Normal 6 10" xfId="27917" xr:uid="{00000000-0005-0000-0000-0000126D0000}"/>
    <cellStyle name="Normal 6 10 10" xfId="27918" xr:uid="{00000000-0005-0000-0000-0000136D0000}"/>
    <cellStyle name="Normal 6 10 10 2" xfId="27919" xr:uid="{00000000-0005-0000-0000-0000146D0000}"/>
    <cellStyle name="Normal 6 10 10 3" xfId="27920" xr:uid="{00000000-0005-0000-0000-0000156D0000}"/>
    <cellStyle name="Normal 6 10 10 4" xfId="27921" xr:uid="{00000000-0005-0000-0000-0000166D0000}"/>
    <cellStyle name="Normal 6 10 11" xfId="27922" xr:uid="{00000000-0005-0000-0000-0000176D0000}"/>
    <cellStyle name="Normal 6 10 11 2" xfId="27923" xr:uid="{00000000-0005-0000-0000-0000186D0000}"/>
    <cellStyle name="Normal 6 10 11 3" xfId="27924" xr:uid="{00000000-0005-0000-0000-0000196D0000}"/>
    <cellStyle name="Normal 6 10 11 4" xfId="27925" xr:uid="{00000000-0005-0000-0000-00001A6D0000}"/>
    <cellStyle name="Normal 6 10 12" xfId="27926" xr:uid="{00000000-0005-0000-0000-00001B6D0000}"/>
    <cellStyle name="Normal 6 10 12 2" xfId="27927" xr:uid="{00000000-0005-0000-0000-00001C6D0000}"/>
    <cellStyle name="Normal 6 10 12 3" xfId="27928" xr:uid="{00000000-0005-0000-0000-00001D6D0000}"/>
    <cellStyle name="Normal 6 10 12 4" xfId="27929" xr:uid="{00000000-0005-0000-0000-00001E6D0000}"/>
    <cellStyle name="Normal 6 10 13" xfId="27930" xr:uid="{00000000-0005-0000-0000-00001F6D0000}"/>
    <cellStyle name="Normal 6 10 13 2" xfId="27931" xr:uid="{00000000-0005-0000-0000-0000206D0000}"/>
    <cellStyle name="Normal 6 10 13 3" xfId="27932" xr:uid="{00000000-0005-0000-0000-0000216D0000}"/>
    <cellStyle name="Normal 6 10 13 4" xfId="27933" xr:uid="{00000000-0005-0000-0000-0000226D0000}"/>
    <cellStyle name="Normal 6 10 14" xfId="27934" xr:uid="{00000000-0005-0000-0000-0000236D0000}"/>
    <cellStyle name="Normal 6 10 15" xfId="27935" xr:uid="{00000000-0005-0000-0000-0000246D0000}"/>
    <cellStyle name="Normal 6 10 16" xfId="27936" xr:uid="{00000000-0005-0000-0000-0000256D0000}"/>
    <cellStyle name="Normal 6 10 17" xfId="27937" xr:uid="{00000000-0005-0000-0000-0000266D0000}"/>
    <cellStyle name="Normal 6 10 18" xfId="27938" xr:uid="{00000000-0005-0000-0000-0000276D0000}"/>
    <cellStyle name="Normal 6 10 19" xfId="27939" xr:uid="{00000000-0005-0000-0000-0000286D0000}"/>
    <cellStyle name="Normal 6 10 2" xfId="27940" xr:uid="{00000000-0005-0000-0000-0000296D0000}"/>
    <cellStyle name="Normal 6 10 2 10" xfId="27941" xr:uid="{00000000-0005-0000-0000-00002A6D0000}"/>
    <cellStyle name="Normal 6 10 2 11" xfId="27942" xr:uid="{00000000-0005-0000-0000-00002B6D0000}"/>
    <cellStyle name="Normal 6 10 2 12" xfId="27943" xr:uid="{00000000-0005-0000-0000-00002C6D0000}"/>
    <cellStyle name="Normal 6 10 2 13" xfId="27944" xr:uid="{00000000-0005-0000-0000-00002D6D0000}"/>
    <cellStyle name="Normal 6 10 2 14" xfId="27945" xr:uid="{00000000-0005-0000-0000-00002E6D0000}"/>
    <cellStyle name="Normal 6 10 2 2" xfId="27946" xr:uid="{00000000-0005-0000-0000-00002F6D0000}"/>
    <cellStyle name="Normal 6 10 2 2 10" xfId="27947" xr:uid="{00000000-0005-0000-0000-0000306D0000}"/>
    <cellStyle name="Normal 6 10 2 2 11" xfId="27948" xr:uid="{00000000-0005-0000-0000-0000316D0000}"/>
    <cellStyle name="Normal 6 10 2 2 12" xfId="27949" xr:uid="{00000000-0005-0000-0000-0000326D0000}"/>
    <cellStyle name="Normal 6 10 2 2 2" xfId="27950" xr:uid="{00000000-0005-0000-0000-0000336D0000}"/>
    <cellStyle name="Normal 6 10 2 2 2 2" xfId="27951" xr:uid="{00000000-0005-0000-0000-0000346D0000}"/>
    <cellStyle name="Normal 6 10 2 2 2 2 2" xfId="27952" xr:uid="{00000000-0005-0000-0000-0000356D0000}"/>
    <cellStyle name="Normal 6 10 2 2 2 2 3" xfId="27953" xr:uid="{00000000-0005-0000-0000-0000366D0000}"/>
    <cellStyle name="Normal 6 10 2 2 2 2 4" xfId="27954" xr:uid="{00000000-0005-0000-0000-0000376D0000}"/>
    <cellStyle name="Normal 6 10 2 2 2 3" xfId="27955" xr:uid="{00000000-0005-0000-0000-0000386D0000}"/>
    <cellStyle name="Normal 6 10 2 2 2 3 2" xfId="27956" xr:uid="{00000000-0005-0000-0000-0000396D0000}"/>
    <cellStyle name="Normal 6 10 2 2 2 3 3" xfId="27957" xr:uid="{00000000-0005-0000-0000-00003A6D0000}"/>
    <cellStyle name="Normal 6 10 2 2 2 3 4" xfId="27958" xr:uid="{00000000-0005-0000-0000-00003B6D0000}"/>
    <cellStyle name="Normal 6 10 2 2 2 4" xfId="27959" xr:uid="{00000000-0005-0000-0000-00003C6D0000}"/>
    <cellStyle name="Normal 6 10 2 2 2 5" xfId="27960" xr:uid="{00000000-0005-0000-0000-00003D6D0000}"/>
    <cellStyle name="Normal 6 10 2 2 2 6" xfId="27961" xr:uid="{00000000-0005-0000-0000-00003E6D0000}"/>
    <cellStyle name="Normal 6 10 2 2 3" xfId="27962" xr:uid="{00000000-0005-0000-0000-00003F6D0000}"/>
    <cellStyle name="Normal 6 10 2 2 3 2" xfId="27963" xr:uid="{00000000-0005-0000-0000-0000406D0000}"/>
    <cellStyle name="Normal 6 10 2 2 3 3" xfId="27964" xr:uid="{00000000-0005-0000-0000-0000416D0000}"/>
    <cellStyle name="Normal 6 10 2 2 3 4" xfId="27965" xr:uid="{00000000-0005-0000-0000-0000426D0000}"/>
    <cellStyle name="Normal 6 10 2 2 4" xfId="27966" xr:uid="{00000000-0005-0000-0000-0000436D0000}"/>
    <cellStyle name="Normal 6 10 2 2 4 2" xfId="27967" xr:uid="{00000000-0005-0000-0000-0000446D0000}"/>
    <cellStyle name="Normal 6 10 2 2 4 3" xfId="27968" xr:uid="{00000000-0005-0000-0000-0000456D0000}"/>
    <cellStyle name="Normal 6 10 2 2 4 4" xfId="27969" xr:uid="{00000000-0005-0000-0000-0000466D0000}"/>
    <cellStyle name="Normal 6 10 2 2 5" xfId="27970" xr:uid="{00000000-0005-0000-0000-0000476D0000}"/>
    <cellStyle name="Normal 6 10 2 2 5 2" xfId="27971" xr:uid="{00000000-0005-0000-0000-0000486D0000}"/>
    <cellStyle name="Normal 6 10 2 2 5 3" xfId="27972" xr:uid="{00000000-0005-0000-0000-0000496D0000}"/>
    <cellStyle name="Normal 6 10 2 2 5 4" xfId="27973" xr:uid="{00000000-0005-0000-0000-00004A6D0000}"/>
    <cellStyle name="Normal 6 10 2 2 6" xfId="27974" xr:uid="{00000000-0005-0000-0000-00004B6D0000}"/>
    <cellStyle name="Normal 6 10 2 2 6 2" xfId="27975" xr:uid="{00000000-0005-0000-0000-00004C6D0000}"/>
    <cellStyle name="Normal 6 10 2 2 6 3" xfId="27976" xr:uid="{00000000-0005-0000-0000-00004D6D0000}"/>
    <cellStyle name="Normal 6 10 2 2 6 4" xfId="27977" xr:uid="{00000000-0005-0000-0000-00004E6D0000}"/>
    <cellStyle name="Normal 6 10 2 2 7" xfId="27978" xr:uid="{00000000-0005-0000-0000-00004F6D0000}"/>
    <cellStyle name="Normal 6 10 2 2 7 2" xfId="27979" xr:uid="{00000000-0005-0000-0000-0000506D0000}"/>
    <cellStyle name="Normal 6 10 2 2 7 3" xfId="27980" xr:uid="{00000000-0005-0000-0000-0000516D0000}"/>
    <cellStyle name="Normal 6 10 2 2 7 4" xfId="27981" xr:uid="{00000000-0005-0000-0000-0000526D0000}"/>
    <cellStyle name="Normal 6 10 2 2 8" xfId="27982" xr:uid="{00000000-0005-0000-0000-0000536D0000}"/>
    <cellStyle name="Normal 6 10 2 2 9" xfId="27983" xr:uid="{00000000-0005-0000-0000-0000546D0000}"/>
    <cellStyle name="Normal 6 10 2 3" xfId="27984" xr:uid="{00000000-0005-0000-0000-0000556D0000}"/>
    <cellStyle name="Normal 6 10 2 3 2" xfId="27985" xr:uid="{00000000-0005-0000-0000-0000566D0000}"/>
    <cellStyle name="Normal 6 10 2 3 2 2" xfId="27986" xr:uid="{00000000-0005-0000-0000-0000576D0000}"/>
    <cellStyle name="Normal 6 10 2 3 2 3" xfId="27987" xr:uid="{00000000-0005-0000-0000-0000586D0000}"/>
    <cellStyle name="Normal 6 10 2 3 2 4" xfId="27988" xr:uid="{00000000-0005-0000-0000-0000596D0000}"/>
    <cellStyle name="Normal 6 10 2 3 3" xfId="27989" xr:uid="{00000000-0005-0000-0000-00005A6D0000}"/>
    <cellStyle name="Normal 6 10 2 3 3 2" xfId="27990" xr:uid="{00000000-0005-0000-0000-00005B6D0000}"/>
    <cellStyle name="Normal 6 10 2 3 3 3" xfId="27991" xr:uid="{00000000-0005-0000-0000-00005C6D0000}"/>
    <cellStyle name="Normal 6 10 2 3 3 4" xfId="27992" xr:uid="{00000000-0005-0000-0000-00005D6D0000}"/>
    <cellStyle name="Normal 6 10 2 3 4" xfId="27993" xr:uid="{00000000-0005-0000-0000-00005E6D0000}"/>
    <cellStyle name="Normal 6 10 2 3 5" xfId="27994" xr:uid="{00000000-0005-0000-0000-00005F6D0000}"/>
    <cellStyle name="Normal 6 10 2 3 6" xfId="27995" xr:uid="{00000000-0005-0000-0000-0000606D0000}"/>
    <cellStyle name="Normal 6 10 2 4" xfId="27996" xr:uid="{00000000-0005-0000-0000-0000616D0000}"/>
    <cellStyle name="Normal 6 10 2 4 2" xfId="27997" xr:uid="{00000000-0005-0000-0000-0000626D0000}"/>
    <cellStyle name="Normal 6 10 2 4 3" xfId="27998" xr:uid="{00000000-0005-0000-0000-0000636D0000}"/>
    <cellStyle name="Normal 6 10 2 4 4" xfId="27999" xr:uid="{00000000-0005-0000-0000-0000646D0000}"/>
    <cellStyle name="Normal 6 10 2 5" xfId="28000" xr:uid="{00000000-0005-0000-0000-0000656D0000}"/>
    <cellStyle name="Normal 6 10 2 5 2" xfId="28001" xr:uid="{00000000-0005-0000-0000-0000666D0000}"/>
    <cellStyle name="Normal 6 10 2 5 3" xfId="28002" xr:uid="{00000000-0005-0000-0000-0000676D0000}"/>
    <cellStyle name="Normal 6 10 2 5 4" xfId="28003" xr:uid="{00000000-0005-0000-0000-0000686D0000}"/>
    <cellStyle name="Normal 6 10 2 6" xfId="28004" xr:uid="{00000000-0005-0000-0000-0000696D0000}"/>
    <cellStyle name="Normal 6 10 2 6 2" xfId="28005" xr:uid="{00000000-0005-0000-0000-00006A6D0000}"/>
    <cellStyle name="Normal 6 10 2 6 3" xfId="28006" xr:uid="{00000000-0005-0000-0000-00006B6D0000}"/>
    <cellStyle name="Normal 6 10 2 6 4" xfId="28007" xr:uid="{00000000-0005-0000-0000-00006C6D0000}"/>
    <cellStyle name="Normal 6 10 2 7" xfId="28008" xr:uid="{00000000-0005-0000-0000-00006D6D0000}"/>
    <cellStyle name="Normal 6 10 2 7 2" xfId="28009" xr:uid="{00000000-0005-0000-0000-00006E6D0000}"/>
    <cellStyle name="Normal 6 10 2 7 3" xfId="28010" xr:uid="{00000000-0005-0000-0000-00006F6D0000}"/>
    <cellStyle name="Normal 6 10 2 7 4" xfId="28011" xr:uid="{00000000-0005-0000-0000-0000706D0000}"/>
    <cellStyle name="Normal 6 10 2 8" xfId="28012" xr:uid="{00000000-0005-0000-0000-0000716D0000}"/>
    <cellStyle name="Normal 6 10 2 8 2" xfId="28013" xr:uid="{00000000-0005-0000-0000-0000726D0000}"/>
    <cellStyle name="Normal 6 10 2 8 3" xfId="28014" xr:uid="{00000000-0005-0000-0000-0000736D0000}"/>
    <cellStyle name="Normal 6 10 2 8 4" xfId="28015" xr:uid="{00000000-0005-0000-0000-0000746D0000}"/>
    <cellStyle name="Normal 6 10 2 9" xfId="28016" xr:uid="{00000000-0005-0000-0000-0000756D0000}"/>
    <cellStyle name="Normal 6 10 2 9 2" xfId="28017" xr:uid="{00000000-0005-0000-0000-0000766D0000}"/>
    <cellStyle name="Normal 6 10 2 9 3" xfId="28018" xr:uid="{00000000-0005-0000-0000-0000776D0000}"/>
    <cellStyle name="Normal 6 10 2 9 4" xfId="28019" xr:uid="{00000000-0005-0000-0000-0000786D0000}"/>
    <cellStyle name="Normal 6 10 20" xfId="28020" xr:uid="{00000000-0005-0000-0000-0000796D0000}"/>
    <cellStyle name="Normal 6 10 3" xfId="28021" xr:uid="{00000000-0005-0000-0000-00007A6D0000}"/>
    <cellStyle name="Normal 6 10 3 10" xfId="28022" xr:uid="{00000000-0005-0000-0000-00007B6D0000}"/>
    <cellStyle name="Normal 6 10 3 11" xfId="28023" xr:uid="{00000000-0005-0000-0000-00007C6D0000}"/>
    <cellStyle name="Normal 6 10 3 12" xfId="28024" xr:uid="{00000000-0005-0000-0000-00007D6D0000}"/>
    <cellStyle name="Normal 6 10 3 13" xfId="28025" xr:uid="{00000000-0005-0000-0000-00007E6D0000}"/>
    <cellStyle name="Normal 6 10 3 14" xfId="28026" xr:uid="{00000000-0005-0000-0000-00007F6D0000}"/>
    <cellStyle name="Normal 6 10 3 2" xfId="28027" xr:uid="{00000000-0005-0000-0000-0000806D0000}"/>
    <cellStyle name="Normal 6 10 3 2 10" xfId="28028" xr:uid="{00000000-0005-0000-0000-0000816D0000}"/>
    <cellStyle name="Normal 6 10 3 2 11" xfId="28029" xr:uid="{00000000-0005-0000-0000-0000826D0000}"/>
    <cellStyle name="Normal 6 10 3 2 12" xfId="28030" xr:uid="{00000000-0005-0000-0000-0000836D0000}"/>
    <cellStyle name="Normal 6 10 3 2 2" xfId="28031" xr:uid="{00000000-0005-0000-0000-0000846D0000}"/>
    <cellStyle name="Normal 6 10 3 2 2 2" xfId="28032" xr:uid="{00000000-0005-0000-0000-0000856D0000}"/>
    <cellStyle name="Normal 6 10 3 2 2 2 2" xfId="28033" xr:uid="{00000000-0005-0000-0000-0000866D0000}"/>
    <cellStyle name="Normal 6 10 3 2 2 2 3" xfId="28034" xr:uid="{00000000-0005-0000-0000-0000876D0000}"/>
    <cellStyle name="Normal 6 10 3 2 2 2 4" xfId="28035" xr:uid="{00000000-0005-0000-0000-0000886D0000}"/>
    <cellStyle name="Normal 6 10 3 2 2 3" xfId="28036" xr:uid="{00000000-0005-0000-0000-0000896D0000}"/>
    <cellStyle name="Normal 6 10 3 2 2 3 2" xfId="28037" xr:uid="{00000000-0005-0000-0000-00008A6D0000}"/>
    <cellStyle name="Normal 6 10 3 2 2 3 3" xfId="28038" xr:uid="{00000000-0005-0000-0000-00008B6D0000}"/>
    <cellStyle name="Normal 6 10 3 2 2 3 4" xfId="28039" xr:uid="{00000000-0005-0000-0000-00008C6D0000}"/>
    <cellStyle name="Normal 6 10 3 2 2 4" xfId="28040" xr:uid="{00000000-0005-0000-0000-00008D6D0000}"/>
    <cellStyle name="Normal 6 10 3 2 2 5" xfId="28041" xr:uid="{00000000-0005-0000-0000-00008E6D0000}"/>
    <cellStyle name="Normal 6 10 3 2 2 6" xfId="28042" xr:uid="{00000000-0005-0000-0000-00008F6D0000}"/>
    <cellStyle name="Normal 6 10 3 2 3" xfId="28043" xr:uid="{00000000-0005-0000-0000-0000906D0000}"/>
    <cellStyle name="Normal 6 10 3 2 3 2" xfId="28044" xr:uid="{00000000-0005-0000-0000-0000916D0000}"/>
    <cellStyle name="Normal 6 10 3 2 3 3" xfId="28045" xr:uid="{00000000-0005-0000-0000-0000926D0000}"/>
    <cellStyle name="Normal 6 10 3 2 3 4" xfId="28046" xr:uid="{00000000-0005-0000-0000-0000936D0000}"/>
    <cellStyle name="Normal 6 10 3 2 4" xfId="28047" xr:uid="{00000000-0005-0000-0000-0000946D0000}"/>
    <cellStyle name="Normal 6 10 3 2 4 2" xfId="28048" xr:uid="{00000000-0005-0000-0000-0000956D0000}"/>
    <cellStyle name="Normal 6 10 3 2 4 3" xfId="28049" xr:uid="{00000000-0005-0000-0000-0000966D0000}"/>
    <cellStyle name="Normal 6 10 3 2 4 4" xfId="28050" xr:uid="{00000000-0005-0000-0000-0000976D0000}"/>
    <cellStyle name="Normal 6 10 3 2 5" xfId="28051" xr:uid="{00000000-0005-0000-0000-0000986D0000}"/>
    <cellStyle name="Normal 6 10 3 2 5 2" xfId="28052" xr:uid="{00000000-0005-0000-0000-0000996D0000}"/>
    <cellStyle name="Normal 6 10 3 2 5 3" xfId="28053" xr:uid="{00000000-0005-0000-0000-00009A6D0000}"/>
    <cellStyle name="Normal 6 10 3 2 5 4" xfId="28054" xr:uid="{00000000-0005-0000-0000-00009B6D0000}"/>
    <cellStyle name="Normal 6 10 3 2 6" xfId="28055" xr:uid="{00000000-0005-0000-0000-00009C6D0000}"/>
    <cellStyle name="Normal 6 10 3 2 6 2" xfId="28056" xr:uid="{00000000-0005-0000-0000-00009D6D0000}"/>
    <cellStyle name="Normal 6 10 3 2 6 3" xfId="28057" xr:uid="{00000000-0005-0000-0000-00009E6D0000}"/>
    <cellStyle name="Normal 6 10 3 2 6 4" xfId="28058" xr:uid="{00000000-0005-0000-0000-00009F6D0000}"/>
    <cellStyle name="Normal 6 10 3 2 7" xfId="28059" xr:uid="{00000000-0005-0000-0000-0000A06D0000}"/>
    <cellStyle name="Normal 6 10 3 2 7 2" xfId="28060" xr:uid="{00000000-0005-0000-0000-0000A16D0000}"/>
    <cellStyle name="Normal 6 10 3 2 7 3" xfId="28061" xr:uid="{00000000-0005-0000-0000-0000A26D0000}"/>
    <cellStyle name="Normal 6 10 3 2 7 4" xfId="28062" xr:uid="{00000000-0005-0000-0000-0000A36D0000}"/>
    <cellStyle name="Normal 6 10 3 2 8" xfId="28063" xr:uid="{00000000-0005-0000-0000-0000A46D0000}"/>
    <cellStyle name="Normal 6 10 3 2 9" xfId="28064" xr:uid="{00000000-0005-0000-0000-0000A56D0000}"/>
    <cellStyle name="Normal 6 10 3 3" xfId="28065" xr:uid="{00000000-0005-0000-0000-0000A66D0000}"/>
    <cellStyle name="Normal 6 10 3 3 2" xfId="28066" xr:uid="{00000000-0005-0000-0000-0000A76D0000}"/>
    <cellStyle name="Normal 6 10 3 3 2 2" xfId="28067" xr:uid="{00000000-0005-0000-0000-0000A86D0000}"/>
    <cellStyle name="Normal 6 10 3 3 2 3" xfId="28068" xr:uid="{00000000-0005-0000-0000-0000A96D0000}"/>
    <cellStyle name="Normal 6 10 3 3 2 4" xfId="28069" xr:uid="{00000000-0005-0000-0000-0000AA6D0000}"/>
    <cellStyle name="Normal 6 10 3 3 3" xfId="28070" xr:uid="{00000000-0005-0000-0000-0000AB6D0000}"/>
    <cellStyle name="Normal 6 10 3 3 3 2" xfId="28071" xr:uid="{00000000-0005-0000-0000-0000AC6D0000}"/>
    <cellStyle name="Normal 6 10 3 3 3 3" xfId="28072" xr:uid="{00000000-0005-0000-0000-0000AD6D0000}"/>
    <cellStyle name="Normal 6 10 3 3 3 4" xfId="28073" xr:uid="{00000000-0005-0000-0000-0000AE6D0000}"/>
    <cellStyle name="Normal 6 10 3 3 4" xfId="28074" xr:uid="{00000000-0005-0000-0000-0000AF6D0000}"/>
    <cellStyle name="Normal 6 10 3 3 5" xfId="28075" xr:uid="{00000000-0005-0000-0000-0000B06D0000}"/>
    <cellStyle name="Normal 6 10 3 3 6" xfId="28076" xr:uid="{00000000-0005-0000-0000-0000B16D0000}"/>
    <cellStyle name="Normal 6 10 3 4" xfId="28077" xr:uid="{00000000-0005-0000-0000-0000B26D0000}"/>
    <cellStyle name="Normal 6 10 3 4 2" xfId="28078" xr:uid="{00000000-0005-0000-0000-0000B36D0000}"/>
    <cellStyle name="Normal 6 10 3 4 3" xfId="28079" xr:uid="{00000000-0005-0000-0000-0000B46D0000}"/>
    <cellStyle name="Normal 6 10 3 4 4" xfId="28080" xr:uid="{00000000-0005-0000-0000-0000B56D0000}"/>
    <cellStyle name="Normal 6 10 3 5" xfId="28081" xr:uid="{00000000-0005-0000-0000-0000B66D0000}"/>
    <cellStyle name="Normal 6 10 3 5 2" xfId="28082" xr:uid="{00000000-0005-0000-0000-0000B76D0000}"/>
    <cellStyle name="Normal 6 10 3 5 3" xfId="28083" xr:uid="{00000000-0005-0000-0000-0000B86D0000}"/>
    <cellStyle name="Normal 6 10 3 5 4" xfId="28084" xr:uid="{00000000-0005-0000-0000-0000B96D0000}"/>
    <cellStyle name="Normal 6 10 3 6" xfId="28085" xr:uid="{00000000-0005-0000-0000-0000BA6D0000}"/>
    <cellStyle name="Normal 6 10 3 6 2" xfId="28086" xr:uid="{00000000-0005-0000-0000-0000BB6D0000}"/>
    <cellStyle name="Normal 6 10 3 6 3" xfId="28087" xr:uid="{00000000-0005-0000-0000-0000BC6D0000}"/>
    <cellStyle name="Normal 6 10 3 6 4" xfId="28088" xr:uid="{00000000-0005-0000-0000-0000BD6D0000}"/>
    <cellStyle name="Normal 6 10 3 7" xfId="28089" xr:uid="{00000000-0005-0000-0000-0000BE6D0000}"/>
    <cellStyle name="Normal 6 10 3 7 2" xfId="28090" xr:uid="{00000000-0005-0000-0000-0000BF6D0000}"/>
    <cellStyle name="Normal 6 10 3 7 3" xfId="28091" xr:uid="{00000000-0005-0000-0000-0000C06D0000}"/>
    <cellStyle name="Normal 6 10 3 7 4" xfId="28092" xr:uid="{00000000-0005-0000-0000-0000C16D0000}"/>
    <cellStyle name="Normal 6 10 3 8" xfId="28093" xr:uid="{00000000-0005-0000-0000-0000C26D0000}"/>
    <cellStyle name="Normal 6 10 3 8 2" xfId="28094" xr:uid="{00000000-0005-0000-0000-0000C36D0000}"/>
    <cellStyle name="Normal 6 10 3 8 3" xfId="28095" xr:uid="{00000000-0005-0000-0000-0000C46D0000}"/>
    <cellStyle name="Normal 6 10 3 8 4" xfId="28096" xr:uid="{00000000-0005-0000-0000-0000C56D0000}"/>
    <cellStyle name="Normal 6 10 3 9" xfId="28097" xr:uid="{00000000-0005-0000-0000-0000C66D0000}"/>
    <cellStyle name="Normal 6 10 3 9 2" xfId="28098" xr:uid="{00000000-0005-0000-0000-0000C76D0000}"/>
    <cellStyle name="Normal 6 10 3 9 3" xfId="28099" xr:uid="{00000000-0005-0000-0000-0000C86D0000}"/>
    <cellStyle name="Normal 6 10 3 9 4" xfId="28100" xr:uid="{00000000-0005-0000-0000-0000C96D0000}"/>
    <cellStyle name="Normal 6 10 4" xfId="28101" xr:uid="{00000000-0005-0000-0000-0000CA6D0000}"/>
    <cellStyle name="Normal 6 10 4 10" xfId="28102" xr:uid="{00000000-0005-0000-0000-0000CB6D0000}"/>
    <cellStyle name="Normal 6 10 4 11" xfId="28103" xr:uid="{00000000-0005-0000-0000-0000CC6D0000}"/>
    <cellStyle name="Normal 6 10 4 12" xfId="28104" xr:uid="{00000000-0005-0000-0000-0000CD6D0000}"/>
    <cellStyle name="Normal 6 10 4 2" xfId="28105" xr:uid="{00000000-0005-0000-0000-0000CE6D0000}"/>
    <cellStyle name="Normal 6 10 4 2 2" xfId="28106" xr:uid="{00000000-0005-0000-0000-0000CF6D0000}"/>
    <cellStyle name="Normal 6 10 4 2 2 2" xfId="28107" xr:uid="{00000000-0005-0000-0000-0000D06D0000}"/>
    <cellStyle name="Normal 6 10 4 2 2 3" xfId="28108" xr:uid="{00000000-0005-0000-0000-0000D16D0000}"/>
    <cellStyle name="Normal 6 10 4 2 2 4" xfId="28109" xr:uid="{00000000-0005-0000-0000-0000D26D0000}"/>
    <cellStyle name="Normal 6 10 4 2 3" xfId="28110" xr:uid="{00000000-0005-0000-0000-0000D36D0000}"/>
    <cellStyle name="Normal 6 10 4 2 3 2" xfId="28111" xr:uid="{00000000-0005-0000-0000-0000D46D0000}"/>
    <cellStyle name="Normal 6 10 4 2 3 3" xfId="28112" xr:uid="{00000000-0005-0000-0000-0000D56D0000}"/>
    <cellStyle name="Normal 6 10 4 2 3 4" xfId="28113" xr:uid="{00000000-0005-0000-0000-0000D66D0000}"/>
    <cellStyle name="Normal 6 10 4 2 4" xfId="28114" xr:uid="{00000000-0005-0000-0000-0000D76D0000}"/>
    <cellStyle name="Normal 6 10 4 2 5" xfId="28115" xr:uid="{00000000-0005-0000-0000-0000D86D0000}"/>
    <cellStyle name="Normal 6 10 4 2 6" xfId="28116" xr:uid="{00000000-0005-0000-0000-0000D96D0000}"/>
    <cellStyle name="Normal 6 10 4 3" xfId="28117" xr:uid="{00000000-0005-0000-0000-0000DA6D0000}"/>
    <cellStyle name="Normal 6 10 4 3 2" xfId="28118" xr:uid="{00000000-0005-0000-0000-0000DB6D0000}"/>
    <cellStyle name="Normal 6 10 4 3 3" xfId="28119" xr:uid="{00000000-0005-0000-0000-0000DC6D0000}"/>
    <cellStyle name="Normal 6 10 4 3 4" xfId="28120" xr:uid="{00000000-0005-0000-0000-0000DD6D0000}"/>
    <cellStyle name="Normal 6 10 4 4" xfId="28121" xr:uid="{00000000-0005-0000-0000-0000DE6D0000}"/>
    <cellStyle name="Normal 6 10 4 4 2" xfId="28122" xr:uid="{00000000-0005-0000-0000-0000DF6D0000}"/>
    <cellStyle name="Normal 6 10 4 4 3" xfId="28123" xr:uid="{00000000-0005-0000-0000-0000E06D0000}"/>
    <cellStyle name="Normal 6 10 4 4 4" xfId="28124" xr:uid="{00000000-0005-0000-0000-0000E16D0000}"/>
    <cellStyle name="Normal 6 10 4 5" xfId="28125" xr:uid="{00000000-0005-0000-0000-0000E26D0000}"/>
    <cellStyle name="Normal 6 10 4 5 2" xfId="28126" xr:uid="{00000000-0005-0000-0000-0000E36D0000}"/>
    <cellStyle name="Normal 6 10 4 5 3" xfId="28127" xr:uid="{00000000-0005-0000-0000-0000E46D0000}"/>
    <cellStyle name="Normal 6 10 4 5 4" xfId="28128" xr:uid="{00000000-0005-0000-0000-0000E56D0000}"/>
    <cellStyle name="Normal 6 10 4 6" xfId="28129" xr:uid="{00000000-0005-0000-0000-0000E66D0000}"/>
    <cellStyle name="Normal 6 10 4 6 2" xfId="28130" xr:uid="{00000000-0005-0000-0000-0000E76D0000}"/>
    <cellStyle name="Normal 6 10 4 6 3" xfId="28131" xr:uid="{00000000-0005-0000-0000-0000E86D0000}"/>
    <cellStyle name="Normal 6 10 4 6 4" xfId="28132" xr:uid="{00000000-0005-0000-0000-0000E96D0000}"/>
    <cellStyle name="Normal 6 10 4 7" xfId="28133" xr:uid="{00000000-0005-0000-0000-0000EA6D0000}"/>
    <cellStyle name="Normal 6 10 4 7 2" xfId="28134" xr:uid="{00000000-0005-0000-0000-0000EB6D0000}"/>
    <cellStyle name="Normal 6 10 4 7 3" xfId="28135" xr:uid="{00000000-0005-0000-0000-0000EC6D0000}"/>
    <cellStyle name="Normal 6 10 4 7 4" xfId="28136" xr:uid="{00000000-0005-0000-0000-0000ED6D0000}"/>
    <cellStyle name="Normal 6 10 4 8" xfId="28137" xr:uid="{00000000-0005-0000-0000-0000EE6D0000}"/>
    <cellStyle name="Normal 6 10 4 9" xfId="28138" xr:uid="{00000000-0005-0000-0000-0000EF6D0000}"/>
    <cellStyle name="Normal 6 10 5" xfId="28139" xr:uid="{00000000-0005-0000-0000-0000F06D0000}"/>
    <cellStyle name="Normal 6 10 5 10" xfId="28140" xr:uid="{00000000-0005-0000-0000-0000F16D0000}"/>
    <cellStyle name="Normal 6 10 5 11" xfId="28141" xr:uid="{00000000-0005-0000-0000-0000F26D0000}"/>
    <cellStyle name="Normal 6 10 5 12" xfId="28142" xr:uid="{00000000-0005-0000-0000-0000F36D0000}"/>
    <cellStyle name="Normal 6 10 5 2" xfId="28143" xr:uid="{00000000-0005-0000-0000-0000F46D0000}"/>
    <cellStyle name="Normal 6 10 5 2 2" xfId="28144" xr:uid="{00000000-0005-0000-0000-0000F56D0000}"/>
    <cellStyle name="Normal 6 10 5 2 2 2" xfId="28145" xr:uid="{00000000-0005-0000-0000-0000F66D0000}"/>
    <cellStyle name="Normal 6 10 5 2 2 3" xfId="28146" xr:uid="{00000000-0005-0000-0000-0000F76D0000}"/>
    <cellStyle name="Normal 6 10 5 2 2 4" xfId="28147" xr:uid="{00000000-0005-0000-0000-0000F86D0000}"/>
    <cellStyle name="Normal 6 10 5 2 3" xfId="28148" xr:uid="{00000000-0005-0000-0000-0000F96D0000}"/>
    <cellStyle name="Normal 6 10 5 2 3 2" xfId="28149" xr:uid="{00000000-0005-0000-0000-0000FA6D0000}"/>
    <cellStyle name="Normal 6 10 5 2 3 3" xfId="28150" xr:uid="{00000000-0005-0000-0000-0000FB6D0000}"/>
    <cellStyle name="Normal 6 10 5 2 3 4" xfId="28151" xr:uid="{00000000-0005-0000-0000-0000FC6D0000}"/>
    <cellStyle name="Normal 6 10 5 2 4" xfId="28152" xr:uid="{00000000-0005-0000-0000-0000FD6D0000}"/>
    <cellStyle name="Normal 6 10 5 2 5" xfId="28153" xr:uid="{00000000-0005-0000-0000-0000FE6D0000}"/>
    <cellStyle name="Normal 6 10 5 2 6" xfId="28154" xr:uid="{00000000-0005-0000-0000-0000FF6D0000}"/>
    <cellStyle name="Normal 6 10 5 3" xfId="28155" xr:uid="{00000000-0005-0000-0000-0000006E0000}"/>
    <cellStyle name="Normal 6 10 5 3 2" xfId="28156" xr:uid="{00000000-0005-0000-0000-0000016E0000}"/>
    <cellStyle name="Normal 6 10 5 3 3" xfId="28157" xr:uid="{00000000-0005-0000-0000-0000026E0000}"/>
    <cellStyle name="Normal 6 10 5 3 4" xfId="28158" xr:uid="{00000000-0005-0000-0000-0000036E0000}"/>
    <cellStyle name="Normal 6 10 5 4" xfId="28159" xr:uid="{00000000-0005-0000-0000-0000046E0000}"/>
    <cellStyle name="Normal 6 10 5 4 2" xfId="28160" xr:uid="{00000000-0005-0000-0000-0000056E0000}"/>
    <cellStyle name="Normal 6 10 5 4 3" xfId="28161" xr:uid="{00000000-0005-0000-0000-0000066E0000}"/>
    <cellStyle name="Normal 6 10 5 4 4" xfId="28162" xr:uid="{00000000-0005-0000-0000-0000076E0000}"/>
    <cellStyle name="Normal 6 10 5 5" xfId="28163" xr:uid="{00000000-0005-0000-0000-0000086E0000}"/>
    <cellStyle name="Normal 6 10 5 5 2" xfId="28164" xr:uid="{00000000-0005-0000-0000-0000096E0000}"/>
    <cellStyle name="Normal 6 10 5 5 3" xfId="28165" xr:uid="{00000000-0005-0000-0000-00000A6E0000}"/>
    <cellStyle name="Normal 6 10 5 5 4" xfId="28166" xr:uid="{00000000-0005-0000-0000-00000B6E0000}"/>
    <cellStyle name="Normal 6 10 5 6" xfId="28167" xr:uid="{00000000-0005-0000-0000-00000C6E0000}"/>
    <cellStyle name="Normal 6 10 5 6 2" xfId="28168" xr:uid="{00000000-0005-0000-0000-00000D6E0000}"/>
    <cellStyle name="Normal 6 10 5 6 3" xfId="28169" xr:uid="{00000000-0005-0000-0000-00000E6E0000}"/>
    <cellStyle name="Normal 6 10 5 6 4" xfId="28170" xr:uid="{00000000-0005-0000-0000-00000F6E0000}"/>
    <cellStyle name="Normal 6 10 5 7" xfId="28171" xr:uid="{00000000-0005-0000-0000-0000106E0000}"/>
    <cellStyle name="Normal 6 10 5 7 2" xfId="28172" xr:uid="{00000000-0005-0000-0000-0000116E0000}"/>
    <cellStyle name="Normal 6 10 5 7 3" xfId="28173" xr:uid="{00000000-0005-0000-0000-0000126E0000}"/>
    <cellStyle name="Normal 6 10 5 7 4" xfId="28174" xr:uid="{00000000-0005-0000-0000-0000136E0000}"/>
    <cellStyle name="Normal 6 10 5 8" xfId="28175" xr:uid="{00000000-0005-0000-0000-0000146E0000}"/>
    <cellStyle name="Normal 6 10 5 9" xfId="28176" xr:uid="{00000000-0005-0000-0000-0000156E0000}"/>
    <cellStyle name="Normal 6 10 6" xfId="28177" xr:uid="{00000000-0005-0000-0000-0000166E0000}"/>
    <cellStyle name="Normal 6 10 6 2" xfId="28178" xr:uid="{00000000-0005-0000-0000-0000176E0000}"/>
    <cellStyle name="Normal 6 10 6 2 2" xfId="28179" xr:uid="{00000000-0005-0000-0000-0000186E0000}"/>
    <cellStyle name="Normal 6 10 6 2 3" xfId="28180" xr:uid="{00000000-0005-0000-0000-0000196E0000}"/>
    <cellStyle name="Normal 6 10 6 2 4" xfId="28181" xr:uid="{00000000-0005-0000-0000-00001A6E0000}"/>
    <cellStyle name="Normal 6 10 6 3" xfId="28182" xr:uid="{00000000-0005-0000-0000-00001B6E0000}"/>
    <cellStyle name="Normal 6 10 6 3 2" xfId="28183" xr:uid="{00000000-0005-0000-0000-00001C6E0000}"/>
    <cellStyle name="Normal 6 10 6 3 3" xfId="28184" xr:uid="{00000000-0005-0000-0000-00001D6E0000}"/>
    <cellStyle name="Normal 6 10 6 3 4" xfId="28185" xr:uid="{00000000-0005-0000-0000-00001E6E0000}"/>
    <cellStyle name="Normal 6 10 6 4" xfId="28186" xr:uid="{00000000-0005-0000-0000-00001F6E0000}"/>
    <cellStyle name="Normal 6 10 6 4 2" xfId="28187" xr:uid="{00000000-0005-0000-0000-0000206E0000}"/>
    <cellStyle name="Normal 6 10 6 4 3" xfId="28188" xr:uid="{00000000-0005-0000-0000-0000216E0000}"/>
    <cellStyle name="Normal 6 10 6 4 4" xfId="28189" xr:uid="{00000000-0005-0000-0000-0000226E0000}"/>
    <cellStyle name="Normal 6 10 6 5" xfId="28190" xr:uid="{00000000-0005-0000-0000-0000236E0000}"/>
    <cellStyle name="Normal 6 10 6 5 2" xfId="28191" xr:uid="{00000000-0005-0000-0000-0000246E0000}"/>
    <cellStyle name="Normal 6 10 6 5 3" xfId="28192" xr:uid="{00000000-0005-0000-0000-0000256E0000}"/>
    <cellStyle name="Normal 6 10 6 5 4" xfId="28193" xr:uid="{00000000-0005-0000-0000-0000266E0000}"/>
    <cellStyle name="Normal 6 10 6 6" xfId="28194" xr:uid="{00000000-0005-0000-0000-0000276E0000}"/>
    <cellStyle name="Normal 6 10 6 7" xfId="28195" xr:uid="{00000000-0005-0000-0000-0000286E0000}"/>
    <cellStyle name="Normal 6 10 6 8" xfId="28196" xr:uid="{00000000-0005-0000-0000-0000296E0000}"/>
    <cellStyle name="Normal 6 10 7" xfId="28197" xr:uid="{00000000-0005-0000-0000-00002A6E0000}"/>
    <cellStyle name="Normal 6 10 7 2" xfId="28198" xr:uid="{00000000-0005-0000-0000-00002B6E0000}"/>
    <cellStyle name="Normal 6 10 7 3" xfId="28199" xr:uid="{00000000-0005-0000-0000-00002C6E0000}"/>
    <cellStyle name="Normal 6 10 7 4" xfId="28200" xr:uid="{00000000-0005-0000-0000-00002D6E0000}"/>
    <cellStyle name="Normal 6 10 8" xfId="28201" xr:uid="{00000000-0005-0000-0000-00002E6E0000}"/>
    <cellStyle name="Normal 6 10 8 2" xfId="28202" xr:uid="{00000000-0005-0000-0000-00002F6E0000}"/>
    <cellStyle name="Normal 6 10 8 3" xfId="28203" xr:uid="{00000000-0005-0000-0000-0000306E0000}"/>
    <cellStyle name="Normal 6 10 8 4" xfId="28204" xr:uid="{00000000-0005-0000-0000-0000316E0000}"/>
    <cellStyle name="Normal 6 10 9" xfId="28205" xr:uid="{00000000-0005-0000-0000-0000326E0000}"/>
    <cellStyle name="Normal 6 10 9 2" xfId="28206" xr:uid="{00000000-0005-0000-0000-0000336E0000}"/>
    <cellStyle name="Normal 6 10 9 3" xfId="28207" xr:uid="{00000000-0005-0000-0000-0000346E0000}"/>
    <cellStyle name="Normal 6 10 9 4" xfId="28208" xr:uid="{00000000-0005-0000-0000-0000356E0000}"/>
    <cellStyle name="Normal 6 11" xfId="28209" xr:uid="{00000000-0005-0000-0000-0000366E0000}"/>
    <cellStyle name="Normal 6 11 10" xfId="28210" xr:uid="{00000000-0005-0000-0000-0000376E0000}"/>
    <cellStyle name="Normal 6 11 10 2" xfId="28211" xr:uid="{00000000-0005-0000-0000-0000386E0000}"/>
    <cellStyle name="Normal 6 11 10 3" xfId="28212" xr:uid="{00000000-0005-0000-0000-0000396E0000}"/>
    <cellStyle name="Normal 6 11 10 4" xfId="28213" xr:uid="{00000000-0005-0000-0000-00003A6E0000}"/>
    <cellStyle name="Normal 6 11 11" xfId="28214" xr:uid="{00000000-0005-0000-0000-00003B6E0000}"/>
    <cellStyle name="Normal 6 11 11 2" xfId="28215" xr:uid="{00000000-0005-0000-0000-00003C6E0000}"/>
    <cellStyle name="Normal 6 11 11 3" xfId="28216" xr:uid="{00000000-0005-0000-0000-00003D6E0000}"/>
    <cellStyle name="Normal 6 11 11 4" xfId="28217" xr:uid="{00000000-0005-0000-0000-00003E6E0000}"/>
    <cellStyle name="Normal 6 11 12" xfId="28218" xr:uid="{00000000-0005-0000-0000-00003F6E0000}"/>
    <cellStyle name="Normal 6 11 12 2" xfId="28219" xr:uid="{00000000-0005-0000-0000-0000406E0000}"/>
    <cellStyle name="Normal 6 11 12 3" xfId="28220" xr:uid="{00000000-0005-0000-0000-0000416E0000}"/>
    <cellStyle name="Normal 6 11 12 4" xfId="28221" xr:uid="{00000000-0005-0000-0000-0000426E0000}"/>
    <cellStyle name="Normal 6 11 13" xfId="28222" xr:uid="{00000000-0005-0000-0000-0000436E0000}"/>
    <cellStyle name="Normal 6 11 13 2" xfId="28223" xr:uid="{00000000-0005-0000-0000-0000446E0000}"/>
    <cellStyle name="Normal 6 11 13 3" xfId="28224" xr:uid="{00000000-0005-0000-0000-0000456E0000}"/>
    <cellStyle name="Normal 6 11 13 4" xfId="28225" xr:uid="{00000000-0005-0000-0000-0000466E0000}"/>
    <cellStyle name="Normal 6 11 14" xfId="28226" xr:uid="{00000000-0005-0000-0000-0000476E0000}"/>
    <cellStyle name="Normal 6 11 15" xfId="28227" xr:uid="{00000000-0005-0000-0000-0000486E0000}"/>
    <cellStyle name="Normal 6 11 16" xfId="28228" xr:uid="{00000000-0005-0000-0000-0000496E0000}"/>
    <cellStyle name="Normal 6 11 17" xfId="28229" xr:uid="{00000000-0005-0000-0000-00004A6E0000}"/>
    <cellStyle name="Normal 6 11 18" xfId="28230" xr:uid="{00000000-0005-0000-0000-00004B6E0000}"/>
    <cellStyle name="Normal 6 11 19" xfId="28231" xr:uid="{00000000-0005-0000-0000-00004C6E0000}"/>
    <cellStyle name="Normal 6 11 2" xfId="28232" xr:uid="{00000000-0005-0000-0000-00004D6E0000}"/>
    <cellStyle name="Normal 6 11 2 10" xfId="28233" xr:uid="{00000000-0005-0000-0000-00004E6E0000}"/>
    <cellStyle name="Normal 6 11 2 11" xfId="28234" xr:uid="{00000000-0005-0000-0000-00004F6E0000}"/>
    <cellStyle name="Normal 6 11 2 12" xfId="28235" xr:uid="{00000000-0005-0000-0000-0000506E0000}"/>
    <cellStyle name="Normal 6 11 2 13" xfId="28236" xr:uid="{00000000-0005-0000-0000-0000516E0000}"/>
    <cellStyle name="Normal 6 11 2 14" xfId="28237" xr:uid="{00000000-0005-0000-0000-0000526E0000}"/>
    <cellStyle name="Normal 6 11 2 2" xfId="28238" xr:uid="{00000000-0005-0000-0000-0000536E0000}"/>
    <cellStyle name="Normal 6 11 2 2 10" xfId="28239" xr:uid="{00000000-0005-0000-0000-0000546E0000}"/>
    <cellStyle name="Normal 6 11 2 2 11" xfId="28240" xr:uid="{00000000-0005-0000-0000-0000556E0000}"/>
    <cellStyle name="Normal 6 11 2 2 12" xfId="28241" xr:uid="{00000000-0005-0000-0000-0000566E0000}"/>
    <cellStyle name="Normal 6 11 2 2 2" xfId="28242" xr:uid="{00000000-0005-0000-0000-0000576E0000}"/>
    <cellStyle name="Normal 6 11 2 2 2 2" xfId="28243" xr:uid="{00000000-0005-0000-0000-0000586E0000}"/>
    <cellStyle name="Normal 6 11 2 2 2 2 2" xfId="28244" xr:uid="{00000000-0005-0000-0000-0000596E0000}"/>
    <cellStyle name="Normal 6 11 2 2 2 2 3" xfId="28245" xr:uid="{00000000-0005-0000-0000-00005A6E0000}"/>
    <cellStyle name="Normal 6 11 2 2 2 2 4" xfId="28246" xr:uid="{00000000-0005-0000-0000-00005B6E0000}"/>
    <cellStyle name="Normal 6 11 2 2 2 3" xfId="28247" xr:uid="{00000000-0005-0000-0000-00005C6E0000}"/>
    <cellStyle name="Normal 6 11 2 2 2 3 2" xfId="28248" xr:uid="{00000000-0005-0000-0000-00005D6E0000}"/>
    <cellStyle name="Normal 6 11 2 2 2 3 3" xfId="28249" xr:uid="{00000000-0005-0000-0000-00005E6E0000}"/>
    <cellStyle name="Normal 6 11 2 2 2 3 4" xfId="28250" xr:uid="{00000000-0005-0000-0000-00005F6E0000}"/>
    <cellStyle name="Normal 6 11 2 2 2 4" xfId="28251" xr:uid="{00000000-0005-0000-0000-0000606E0000}"/>
    <cellStyle name="Normal 6 11 2 2 2 5" xfId="28252" xr:uid="{00000000-0005-0000-0000-0000616E0000}"/>
    <cellStyle name="Normal 6 11 2 2 2 6" xfId="28253" xr:uid="{00000000-0005-0000-0000-0000626E0000}"/>
    <cellStyle name="Normal 6 11 2 2 3" xfId="28254" xr:uid="{00000000-0005-0000-0000-0000636E0000}"/>
    <cellStyle name="Normal 6 11 2 2 3 2" xfId="28255" xr:uid="{00000000-0005-0000-0000-0000646E0000}"/>
    <cellStyle name="Normal 6 11 2 2 3 3" xfId="28256" xr:uid="{00000000-0005-0000-0000-0000656E0000}"/>
    <cellStyle name="Normal 6 11 2 2 3 4" xfId="28257" xr:uid="{00000000-0005-0000-0000-0000666E0000}"/>
    <cellStyle name="Normal 6 11 2 2 4" xfId="28258" xr:uid="{00000000-0005-0000-0000-0000676E0000}"/>
    <cellStyle name="Normal 6 11 2 2 4 2" xfId="28259" xr:uid="{00000000-0005-0000-0000-0000686E0000}"/>
    <cellStyle name="Normal 6 11 2 2 4 3" xfId="28260" xr:uid="{00000000-0005-0000-0000-0000696E0000}"/>
    <cellStyle name="Normal 6 11 2 2 4 4" xfId="28261" xr:uid="{00000000-0005-0000-0000-00006A6E0000}"/>
    <cellStyle name="Normal 6 11 2 2 5" xfId="28262" xr:uid="{00000000-0005-0000-0000-00006B6E0000}"/>
    <cellStyle name="Normal 6 11 2 2 5 2" xfId="28263" xr:uid="{00000000-0005-0000-0000-00006C6E0000}"/>
    <cellStyle name="Normal 6 11 2 2 5 3" xfId="28264" xr:uid="{00000000-0005-0000-0000-00006D6E0000}"/>
    <cellStyle name="Normal 6 11 2 2 5 4" xfId="28265" xr:uid="{00000000-0005-0000-0000-00006E6E0000}"/>
    <cellStyle name="Normal 6 11 2 2 6" xfId="28266" xr:uid="{00000000-0005-0000-0000-00006F6E0000}"/>
    <cellStyle name="Normal 6 11 2 2 6 2" xfId="28267" xr:uid="{00000000-0005-0000-0000-0000706E0000}"/>
    <cellStyle name="Normal 6 11 2 2 6 3" xfId="28268" xr:uid="{00000000-0005-0000-0000-0000716E0000}"/>
    <cellStyle name="Normal 6 11 2 2 6 4" xfId="28269" xr:uid="{00000000-0005-0000-0000-0000726E0000}"/>
    <cellStyle name="Normal 6 11 2 2 7" xfId="28270" xr:uid="{00000000-0005-0000-0000-0000736E0000}"/>
    <cellStyle name="Normal 6 11 2 2 7 2" xfId="28271" xr:uid="{00000000-0005-0000-0000-0000746E0000}"/>
    <cellStyle name="Normal 6 11 2 2 7 3" xfId="28272" xr:uid="{00000000-0005-0000-0000-0000756E0000}"/>
    <cellStyle name="Normal 6 11 2 2 7 4" xfId="28273" xr:uid="{00000000-0005-0000-0000-0000766E0000}"/>
    <cellStyle name="Normal 6 11 2 2 8" xfId="28274" xr:uid="{00000000-0005-0000-0000-0000776E0000}"/>
    <cellStyle name="Normal 6 11 2 2 9" xfId="28275" xr:uid="{00000000-0005-0000-0000-0000786E0000}"/>
    <cellStyle name="Normal 6 11 2 3" xfId="28276" xr:uid="{00000000-0005-0000-0000-0000796E0000}"/>
    <cellStyle name="Normal 6 11 2 3 2" xfId="28277" xr:uid="{00000000-0005-0000-0000-00007A6E0000}"/>
    <cellStyle name="Normal 6 11 2 3 2 2" xfId="28278" xr:uid="{00000000-0005-0000-0000-00007B6E0000}"/>
    <cellStyle name="Normal 6 11 2 3 2 3" xfId="28279" xr:uid="{00000000-0005-0000-0000-00007C6E0000}"/>
    <cellStyle name="Normal 6 11 2 3 2 4" xfId="28280" xr:uid="{00000000-0005-0000-0000-00007D6E0000}"/>
    <cellStyle name="Normal 6 11 2 3 3" xfId="28281" xr:uid="{00000000-0005-0000-0000-00007E6E0000}"/>
    <cellStyle name="Normal 6 11 2 3 3 2" xfId="28282" xr:uid="{00000000-0005-0000-0000-00007F6E0000}"/>
    <cellStyle name="Normal 6 11 2 3 3 3" xfId="28283" xr:uid="{00000000-0005-0000-0000-0000806E0000}"/>
    <cellStyle name="Normal 6 11 2 3 3 4" xfId="28284" xr:uid="{00000000-0005-0000-0000-0000816E0000}"/>
    <cellStyle name="Normal 6 11 2 3 4" xfId="28285" xr:uid="{00000000-0005-0000-0000-0000826E0000}"/>
    <cellStyle name="Normal 6 11 2 3 5" xfId="28286" xr:uid="{00000000-0005-0000-0000-0000836E0000}"/>
    <cellStyle name="Normal 6 11 2 3 6" xfId="28287" xr:uid="{00000000-0005-0000-0000-0000846E0000}"/>
    <cellStyle name="Normal 6 11 2 4" xfId="28288" xr:uid="{00000000-0005-0000-0000-0000856E0000}"/>
    <cellStyle name="Normal 6 11 2 4 2" xfId="28289" xr:uid="{00000000-0005-0000-0000-0000866E0000}"/>
    <cellStyle name="Normal 6 11 2 4 3" xfId="28290" xr:uid="{00000000-0005-0000-0000-0000876E0000}"/>
    <cellStyle name="Normal 6 11 2 4 4" xfId="28291" xr:uid="{00000000-0005-0000-0000-0000886E0000}"/>
    <cellStyle name="Normal 6 11 2 5" xfId="28292" xr:uid="{00000000-0005-0000-0000-0000896E0000}"/>
    <cellStyle name="Normal 6 11 2 5 2" xfId="28293" xr:uid="{00000000-0005-0000-0000-00008A6E0000}"/>
    <cellStyle name="Normal 6 11 2 5 3" xfId="28294" xr:uid="{00000000-0005-0000-0000-00008B6E0000}"/>
    <cellStyle name="Normal 6 11 2 5 4" xfId="28295" xr:uid="{00000000-0005-0000-0000-00008C6E0000}"/>
    <cellStyle name="Normal 6 11 2 6" xfId="28296" xr:uid="{00000000-0005-0000-0000-00008D6E0000}"/>
    <cellStyle name="Normal 6 11 2 6 2" xfId="28297" xr:uid="{00000000-0005-0000-0000-00008E6E0000}"/>
    <cellStyle name="Normal 6 11 2 6 3" xfId="28298" xr:uid="{00000000-0005-0000-0000-00008F6E0000}"/>
    <cellStyle name="Normal 6 11 2 6 4" xfId="28299" xr:uid="{00000000-0005-0000-0000-0000906E0000}"/>
    <cellStyle name="Normal 6 11 2 7" xfId="28300" xr:uid="{00000000-0005-0000-0000-0000916E0000}"/>
    <cellStyle name="Normal 6 11 2 7 2" xfId="28301" xr:uid="{00000000-0005-0000-0000-0000926E0000}"/>
    <cellStyle name="Normal 6 11 2 7 3" xfId="28302" xr:uid="{00000000-0005-0000-0000-0000936E0000}"/>
    <cellStyle name="Normal 6 11 2 7 4" xfId="28303" xr:uid="{00000000-0005-0000-0000-0000946E0000}"/>
    <cellStyle name="Normal 6 11 2 8" xfId="28304" xr:uid="{00000000-0005-0000-0000-0000956E0000}"/>
    <cellStyle name="Normal 6 11 2 8 2" xfId="28305" xr:uid="{00000000-0005-0000-0000-0000966E0000}"/>
    <cellStyle name="Normal 6 11 2 8 3" xfId="28306" xr:uid="{00000000-0005-0000-0000-0000976E0000}"/>
    <cellStyle name="Normal 6 11 2 8 4" xfId="28307" xr:uid="{00000000-0005-0000-0000-0000986E0000}"/>
    <cellStyle name="Normal 6 11 2 9" xfId="28308" xr:uid="{00000000-0005-0000-0000-0000996E0000}"/>
    <cellStyle name="Normal 6 11 2 9 2" xfId="28309" xr:uid="{00000000-0005-0000-0000-00009A6E0000}"/>
    <cellStyle name="Normal 6 11 2 9 3" xfId="28310" xr:uid="{00000000-0005-0000-0000-00009B6E0000}"/>
    <cellStyle name="Normal 6 11 2 9 4" xfId="28311" xr:uid="{00000000-0005-0000-0000-00009C6E0000}"/>
    <cellStyle name="Normal 6 11 3" xfId="28312" xr:uid="{00000000-0005-0000-0000-00009D6E0000}"/>
    <cellStyle name="Normal 6 11 3 10" xfId="28313" xr:uid="{00000000-0005-0000-0000-00009E6E0000}"/>
    <cellStyle name="Normal 6 11 3 11" xfId="28314" xr:uid="{00000000-0005-0000-0000-00009F6E0000}"/>
    <cellStyle name="Normal 6 11 3 12" xfId="28315" xr:uid="{00000000-0005-0000-0000-0000A06E0000}"/>
    <cellStyle name="Normal 6 11 3 13" xfId="28316" xr:uid="{00000000-0005-0000-0000-0000A16E0000}"/>
    <cellStyle name="Normal 6 11 3 14" xfId="28317" xr:uid="{00000000-0005-0000-0000-0000A26E0000}"/>
    <cellStyle name="Normal 6 11 3 2" xfId="28318" xr:uid="{00000000-0005-0000-0000-0000A36E0000}"/>
    <cellStyle name="Normal 6 11 3 2 10" xfId="28319" xr:uid="{00000000-0005-0000-0000-0000A46E0000}"/>
    <cellStyle name="Normal 6 11 3 2 11" xfId="28320" xr:uid="{00000000-0005-0000-0000-0000A56E0000}"/>
    <cellStyle name="Normal 6 11 3 2 12" xfId="28321" xr:uid="{00000000-0005-0000-0000-0000A66E0000}"/>
    <cellStyle name="Normal 6 11 3 2 2" xfId="28322" xr:uid="{00000000-0005-0000-0000-0000A76E0000}"/>
    <cellStyle name="Normal 6 11 3 2 2 2" xfId="28323" xr:uid="{00000000-0005-0000-0000-0000A86E0000}"/>
    <cellStyle name="Normal 6 11 3 2 2 2 2" xfId="28324" xr:uid="{00000000-0005-0000-0000-0000A96E0000}"/>
    <cellStyle name="Normal 6 11 3 2 2 2 3" xfId="28325" xr:uid="{00000000-0005-0000-0000-0000AA6E0000}"/>
    <cellStyle name="Normal 6 11 3 2 2 2 4" xfId="28326" xr:uid="{00000000-0005-0000-0000-0000AB6E0000}"/>
    <cellStyle name="Normal 6 11 3 2 2 3" xfId="28327" xr:uid="{00000000-0005-0000-0000-0000AC6E0000}"/>
    <cellStyle name="Normal 6 11 3 2 2 3 2" xfId="28328" xr:uid="{00000000-0005-0000-0000-0000AD6E0000}"/>
    <cellStyle name="Normal 6 11 3 2 2 3 3" xfId="28329" xr:uid="{00000000-0005-0000-0000-0000AE6E0000}"/>
    <cellStyle name="Normal 6 11 3 2 2 3 4" xfId="28330" xr:uid="{00000000-0005-0000-0000-0000AF6E0000}"/>
    <cellStyle name="Normal 6 11 3 2 2 4" xfId="28331" xr:uid="{00000000-0005-0000-0000-0000B06E0000}"/>
    <cellStyle name="Normal 6 11 3 2 2 5" xfId="28332" xr:uid="{00000000-0005-0000-0000-0000B16E0000}"/>
    <cellStyle name="Normal 6 11 3 2 2 6" xfId="28333" xr:uid="{00000000-0005-0000-0000-0000B26E0000}"/>
    <cellStyle name="Normal 6 11 3 2 3" xfId="28334" xr:uid="{00000000-0005-0000-0000-0000B36E0000}"/>
    <cellStyle name="Normal 6 11 3 2 3 2" xfId="28335" xr:uid="{00000000-0005-0000-0000-0000B46E0000}"/>
    <cellStyle name="Normal 6 11 3 2 3 3" xfId="28336" xr:uid="{00000000-0005-0000-0000-0000B56E0000}"/>
    <cellStyle name="Normal 6 11 3 2 3 4" xfId="28337" xr:uid="{00000000-0005-0000-0000-0000B66E0000}"/>
    <cellStyle name="Normal 6 11 3 2 4" xfId="28338" xr:uid="{00000000-0005-0000-0000-0000B76E0000}"/>
    <cellStyle name="Normal 6 11 3 2 4 2" xfId="28339" xr:uid="{00000000-0005-0000-0000-0000B86E0000}"/>
    <cellStyle name="Normal 6 11 3 2 4 3" xfId="28340" xr:uid="{00000000-0005-0000-0000-0000B96E0000}"/>
    <cellStyle name="Normal 6 11 3 2 4 4" xfId="28341" xr:uid="{00000000-0005-0000-0000-0000BA6E0000}"/>
    <cellStyle name="Normal 6 11 3 2 5" xfId="28342" xr:uid="{00000000-0005-0000-0000-0000BB6E0000}"/>
    <cellStyle name="Normal 6 11 3 2 5 2" xfId="28343" xr:uid="{00000000-0005-0000-0000-0000BC6E0000}"/>
    <cellStyle name="Normal 6 11 3 2 5 3" xfId="28344" xr:uid="{00000000-0005-0000-0000-0000BD6E0000}"/>
    <cellStyle name="Normal 6 11 3 2 5 4" xfId="28345" xr:uid="{00000000-0005-0000-0000-0000BE6E0000}"/>
    <cellStyle name="Normal 6 11 3 2 6" xfId="28346" xr:uid="{00000000-0005-0000-0000-0000BF6E0000}"/>
    <cellStyle name="Normal 6 11 3 2 6 2" xfId="28347" xr:uid="{00000000-0005-0000-0000-0000C06E0000}"/>
    <cellStyle name="Normal 6 11 3 2 6 3" xfId="28348" xr:uid="{00000000-0005-0000-0000-0000C16E0000}"/>
    <cellStyle name="Normal 6 11 3 2 6 4" xfId="28349" xr:uid="{00000000-0005-0000-0000-0000C26E0000}"/>
    <cellStyle name="Normal 6 11 3 2 7" xfId="28350" xr:uid="{00000000-0005-0000-0000-0000C36E0000}"/>
    <cellStyle name="Normal 6 11 3 2 7 2" xfId="28351" xr:uid="{00000000-0005-0000-0000-0000C46E0000}"/>
    <cellStyle name="Normal 6 11 3 2 7 3" xfId="28352" xr:uid="{00000000-0005-0000-0000-0000C56E0000}"/>
    <cellStyle name="Normal 6 11 3 2 7 4" xfId="28353" xr:uid="{00000000-0005-0000-0000-0000C66E0000}"/>
    <cellStyle name="Normal 6 11 3 2 8" xfId="28354" xr:uid="{00000000-0005-0000-0000-0000C76E0000}"/>
    <cellStyle name="Normal 6 11 3 2 9" xfId="28355" xr:uid="{00000000-0005-0000-0000-0000C86E0000}"/>
    <cellStyle name="Normal 6 11 3 3" xfId="28356" xr:uid="{00000000-0005-0000-0000-0000C96E0000}"/>
    <cellStyle name="Normal 6 11 3 3 2" xfId="28357" xr:uid="{00000000-0005-0000-0000-0000CA6E0000}"/>
    <cellStyle name="Normal 6 11 3 3 2 2" xfId="28358" xr:uid="{00000000-0005-0000-0000-0000CB6E0000}"/>
    <cellStyle name="Normal 6 11 3 3 2 3" xfId="28359" xr:uid="{00000000-0005-0000-0000-0000CC6E0000}"/>
    <cellStyle name="Normal 6 11 3 3 2 4" xfId="28360" xr:uid="{00000000-0005-0000-0000-0000CD6E0000}"/>
    <cellStyle name="Normal 6 11 3 3 3" xfId="28361" xr:uid="{00000000-0005-0000-0000-0000CE6E0000}"/>
    <cellStyle name="Normal 6 11 3 3 3 2" xfId="28362" xr:uid="{00000000-0005-0000-0000-0000CF6E0000}"/>
    <cellStyle name="Normal 6 11 3 3 3 3" xfId="28363" xr:uid="{00000000-0005-0000-0000-0000D06E0000}"/>
    <cellStyle name="Normal 6 11 3 3 3 4" xfId="28364" xr:uid="{00000000-0005-0000-0000-0000D16E0000}"/>
    <cellStyle name="Normal 6 11 3 3 4" xfId="28365" xr:uid="{00000000-0005-0000-0000-0000D26E0000}"/>
    <cellStyle name="Normal 6 11 3 3 5" xfId="28366" xr:uid="{00000000-0005-0000-0000-0000D36E0000}"/>
    <cellStyle name="Normal 6 11 3 3 6" xfId="28367" xr:uid="{00000000-0005-0000-0000-0000D46E0000}"/>
    <cellStyle name="Normal 6 11 3 4" xfId="28368" xr:uid="{00000000-0005-0000-0000-0000D56E0000}"/>
    <cellStyle name="Normal 6 11 3 4 2" xfId="28369" xr:uid="{00000000-0005-0000-0000-0000D66E0000}"/>
    <cellStyle name="Normal 6 11 3 4 3" xfId="28370" xr:uid="{00000000-0005-0000-0000-0000D76E0000}"/>
    <cellStyle name="Normal 6 11 3 4 4" xfId="28371" xr:uid="{00000000-0005-0000-0000-0000D86E0000}"/>
    <cellStyle name="Normal 6 11 3 5" xfId="28372" xr:uid="{00000000-0005-0000-0000-0000D96E0000}"/>
    <cellStyle name="Normal 6 11 3 5 2" xfId="28373" xr:uid="{00000000-0005-0000-0000-0000DA6E0000}"/>
    <cellStyle name="Normal 6 11 3 5 3" xfId="28374" xr:uid="{00000000-0005-0000-0000-0000DB6E0000}"/>
    <cellStyle name="Normal 6 11 3 5 4" xfId="28375" xr:uid="{00000000-0005-0000-0000-0000DC6E0000}"/>
    <cellStyle name="Normal 6 11 3 6" xfId="28376" xr:uid="{00000000-0005-0000-0000-0000DD6E0000}"/>
    <cellStyle name="Normal 6 11 3 6 2" xfId="28377" xr:uid="{00000000-0005-0000-0000-0000DE6E0000}"/>
    <cellStyle name="Normal 6 11 3 6 3" xfId="28378" xr:uid="{00000000-0005-0000-0000-0000DF6E0000}"/>
    <cellStyle name="Normal 6 11 3 6 4" xfId="28379" xr:uid="{00000000-0005-0000-0000-0000E06E0000}"/>
    <cellStyle name="Normal 6 11 3 7" xfId="28380" xr:uid="{00000000-0005-0000-0000-0000E16E0000}"/>
    <cellStyle name="Normal 6 11 3 7 2" xfId="28381" xr:uid="{00000000-0005-0000-0000-0000E26E0000}"/>
    <cellStyle name="Normal 6 11 3 7 3" xfId="28382" xr:uid="{00000000-0005-0000-0000-0000E36E0000}"/>
    <cellStyle name="Normal 6 11 3 7 4" xfId="28383" xr:uid="{00000000-0005-0000-0000-0000E46E0000}"/>
    <cellStyle name="Normal 6 11 3 8" xfId="28384" xr:uid="{00000000-0005-0000-0000-0000E56E0000}"/>
    <cellStyle name="Normal 6 11 3 8 2" xfId="28385" xr:uid="{00000000-0005-0000-0000-0000E66E0000}"/>
    <cellStyle name="Normal 6 11 3 8 3" xfId="28386" xr:uid="{00000000-0005-0000-0000-0000E76E0000}"/>
    <cellStyle name="Normal 6 11 3 8 4" xfId="28387" xr:uid="{00000000-0005-0000-0000-0000E86E0000}"/>
    <cellStyle name="Normal 6 11 3 9" xfId="28388" xr:uid="{00000000-0005-0000-0000-0000E96E0000}"/>
    <cellStyle name="Normal 6 11 3 9 2" xfId="28389" xr:uid="{00000000-0005-0000-0000-0000EA6E0000}"/>
    <cellStyle name="Normal 6 11 3 9 3" xfId="28390" xr:uid="{00000000-0005-0000-0000-0000EB6E0000}"/>
    <cellStyle name="Normal 6 11 3 9 4" xfId="28391" xr:uid="{00000000-0005-0000-0000-0000EC6E0000}"/>
    <cellStyle name="Normal 6 11 4" xfId="28392" xr:uid="{00000000-0005-0000-0000-0000ED6E0000}"/>
    <cellStyle name="Normal 6 11 4 10" xfId="28393" xr:uid="{00000000-0005-0000-0000-0000EE6E0000}"/>
    <cellStyle name="Normal 6 11 4 11" xfId="28394" xr:uid="{00000000-0005-0000-0000-0000EF6E0000}"/>
    <cellStyle name="Normal 6 11 4 12" xfId="28395" xr:uid="{00000000-0005-0000-0000-0000F06E0000}"/>
    <cellStyle name="Normal 6 11 4 2" xfId="28396" xr:uid="{00000000-0005-0000-0000-0000F16E0000}"/>
    <cellStyle name="Normal 6 11 4 2 2" xfId="28397" xr:uid="{00000000-0005-0000-0000-0000F26E0000}"/>
    <cellStyle name="Normal 6 11 4 2 2 2" xfId="28398" xr:uid="{00000000-0005-0000-0000-0000F36E0000}"/>
    <cellStyle name="Normal 6 11 4 2 2 3" xfId="28399" xr:uid="{00000000-0005-0000-0000-0000F46E0000}"/>
    <cellStyle name="Normal 6 11 4 2 2 4" xfId="28400" xr:uid="{00000000-0005-0000-0000-0000F56E0000}"/>
    <cellStyle name="Normal 6 11 4 2 3" xfId="28401" xr:uid="{00000000-0005-0000-0000-0000F66E0000}"/>
    <cellStyle name="Normal 6 11 4 2 3 2" xfId="28402" xr:uid="{00000000-0005-0000-0000-0000F76E0000}"/>
    <cellStyle name="Normal 6 11 4 2 3 3" xfId="28403" xr:uid="{00000000-0005-0000-0000-0000F86E0000}"/>
    <cellStyle name="Normal 6 11 4 2 3 4" xfId="28404" xr:uid="{00000000-0005-0000-0000-0000F96E0000}"/>
    <cellStyle name="Normal 6 11 4 2 4" xfId="28405" xr:uid="{00000000-0005-0000-0000-0000FA6E0000}"/>
    <cellStyle name="Normal 6 11 4 2 5" xfId="28406" xr:uid="{00000000-0005-0000-0000-0000FB6E0000}"/>
    <cellStyle name="Normal 6 11 4 2 6" xfId="28407" xr:uid="{00000000-0005-0000-0000-0000FC6E0000}"/>
    <cellStyle name="Normal 6 11 4 3" xfId="28408" xr:uid="{00000000-0005-0000-0000-0000FD6E0000}"/>
    <cellStyle name="Normal 6 11 4 3 2" xfId="28409" xr:uid="{00000000-0005-0000-0000-0000FE6E0000}"/>
    <cellStyle name="Normal 6 11 4 3 3" xfId="28410" xr:uid="{00000000-0005-0000-0000-0000FF6E0000}"/>
    <cellStyle name="Normal 6 11 4 3 4" xfId="28411" xr:uid="{00000000-0005-0000-0000-0000006F0000}"/>
    <cellStyle name="Normal 6 11 4 4" xfId="28412" xr:uid="{00000000-0005-0000-0000-0000016F0000}"/>
    <cellStyle name="Normal 6 11 4 4 2" xfId="28413" xr:uid="{00000000-0005-0000-0000-0000026F0000}"/>
    <cellStyle name="Normal 6 11 4 4 3" xfId="28414" xr:uid="{00000000-0005-0000-0000-0000036F0000}"/>
    <cellStyle name="Normal 6 11 4 4 4" xfId="28415" xr:uid="{00000000-0005-0000-0000-0000046F0000}"/>
    <cellStyle name="Normal 6 11 4 5" xfId="28416" xr:uid="{00000000-0005-0000-0000-0000056F0000}"/>
    <cellStyle name="Normal 6 11 4 5 2" xfId="28417" xr:uid="{00000000-0005-0000-0000-0000066F0000}"/>
    <cellStyle name="Normal 6 11 4 5 3" xfId="28418" xr:uid="{00000000-0005-0000-0000-0000076F0000}"/>
    <cellStyle name="Normal 6 11 4 5 4" xfId="28419" xr:uid="{00000000-0005-0000-0000-0000086F0000}"/>
    <cellStyle name="Normal 6 11 4 6" xfId="28420" xr:uid="{00000000-0005-0000-0000-0000096F0000}"/>
    <cellStyle name="Normal 6 11 4 6 2" xfId="28421" xr:uid="{00000000-0005-0000-0000-00000A6F0000}"/>
    <cellStyle name="Normal 6 11 4 6 3" xfId="28422" xr:uid="{00000000-0005-0000-0000-00000B6F0000}"/>
    <cellStyle name="Normal 6 11 4 6 4" xfId="28423" xr:uid="{00000000-0005-0000-0000-00000C6F0000}"/>
    <cellStyle name="Normal 6 11 4 7" xfId="28424" xr:uid="{00000000-0005-0000-0000-00000D6F0000}"/>
    <cellStyle name="Normal 6 11 4 7 2" xfId="28425" xr:uid="{00000000-0005-0000-0000-00000E6F0000}"/>
    <cellStyle name="Normal 6 11 4 7 3" xfId="28426" xr:uid="{00000000-0005-0000-0000-00000F6F0000}"/>
    <cellStyle name="Normal 6 11 4 7 4" xfId="28427" xr:uid="{00000000-0005-0000-0000-0000106F0000}"/>
    <cellStyle name="Normal 6 11 4 8" xfId="28428" xr:uid="{00000000-0005-0000-0000-0000116F0000}"/>
    <cellStyle name="Normal 6 11 4 9" xfId="28429" xr:uid="{00000000-0005-0000-0000-0000126F0000}"/>
    <cellStyle name="Normal 6 11 5" xfId="28430" xr:uid="{00000000-0005-0000-0000-0000136F0000}"/>
    <cellStyle name="Normal 6 11 5 10" xfId="28431" xr:uid="{00000000-0005-0000-0000-0000146F0000}"/>
    <cellStyle name="Normal 6 11 5 11" xfId="28432" xr:uid="{00000000-0005-0000-0000-0000156F0000}"/>
    <cellStyle name="Normal 6 11 5 12" xfId="28433" xr:uid="{00000000-0005-0000-0000-0000166F0000}"/>
    <cellStyle name="Normal 6 11 5 2" xfId="28434" xr:uid="{00000000-0005-0000-0000-0000176F0000}"/>
    <cellStyle name="Normal 6 11 5 2 2" xfId="28435" xr:uid="{00000000-0005-0000-0000-0000186F0000}"/>
    <cellStyle name="Normal 6 11 5 2 2 2" xfId="28436" xr:uid="{00000000-0005-0000-0000-0000196F0000}"/>
    <cellStyle name="Normal 6 11 5 2 2 3" xfId="28437" xr:uid="{00000000-0005-0000-0000-00001A6F0000}"/>
    <cellStyle name="Normal 6 11 5 2 2 4" xfId="28438" xr:uid="{00000000-0005-0000-0000-00001B6F0000}"/>
    <cellStyle name="Normal 6 11 5 2 3" xfId="28439" xr:uid="{00000000-0005-0000-0000-00001C6F0000}"/>
    <cellStyle name="Normal 6 11 5 2 3 2" xfId="28440" xr:uid="{00000000-0005-0000-0000-00001D6F0000}"/>
    <cellStyle name="Normal 6 11 5 2 3 3" xfId="28441" xr:uid="{00000000-0005-0000-0000-00001E6F0000}"/>
    <cellStyle name="Normal 6 11 5 2 3 4" xfId="28442" xr:uid="{00000000-0005-0000-0000-00001F6F0000}"/>
    <cellStyle name="Normal 6 11 5 2 4" xfId="28443" xr:uid="{00000000-0005-0000-0000-0000206F0000}"/>
    <cellStyle name="Normal 6 11 5 2 5" xfId="28444" xr:uid="{00000000-0005-0000-0000-0000216F0000}"/>
    <cellStyle name="Normal 6 11 5 2 6" xfId="28445" xr:uid="{00000000-0005-0000-0000-0000226F0000}"/>
    <cellStyle name="Normal 6 11 5 3" xfId="28446" xr:uid="{00000000-0005-0000-0000-0000236F0000}"/>
    <cellStyle name="Normal 6 11 5 3 2" xfId="28447" xr:uid="{00000000-0005-0000-0000-0000246F0000}"/>
    <cellStyle name="Normal 6 11 5 3 3" xfId="28448" xr:uid="{00000000-0005-0000-0000-0000256F0000}"/>
    <cellStyle name="Normal 6 11 5 3 4" xfId="28449" xr:uid="{00000000-0005-0000-0000-0000266F0000}"/>
    <cellStyle name="Normal 6 11 5 4" xfId="28450" xr:uid="{00000000-0005-0000-0000-0000276F0000}"/>
    <cellStyle name="Normal 6 11 5 4 2" xfId="28451" xr:uid="{00000000-0005-0000-0000-0000286F0000}"/>
    <cellStyle name="Normal 6 11 5 4 3" xfId="28452" xr:uid="{00000000-0005-0000-0000-0000296F0000}"/>
    <cellStyle name="Normal 6 11 5 4 4" xfId="28453" xr:uid="{00000000-0005-0000-0000-00002A6F0000}"/>
    <cellStyle name="Normal 6 11 5 5" xfId="28454" xr:uid="{00000000-0005-0000-0000-00002B6F0000}"/>
    <cellStyle name="Normal 6 11 5 5 2" xfId="28455" xr:uid="{00000000-0005-0000-0000-00002C6F0000}"/>
    <cellStyle name="Normal 6 11 5 5 3" xfId="28456" xr:uid="{00000000-0005-0000-0000-00002D6F0000}"/>
    <cellStyle name="Normal 6 11 5 5 4" xfId="28457" xr:uid="{00000000-0005-0000-0000-00002E6F0000}"/>
    <cellStyle name="Normal 6 11 5 6" xfId="28458" xr:uid="{00000000-0005-0000-0000-00002F6F0000}"/>
    <cellStyle name="Normal 6 11 5 6 2" xfId="28459" xr:uid="{00000000-0005-0000-0000-0000306F0000}"/>
    <cellStyle name="Normal 6 11 5 6 3" xfId="28460" xr:uid="{00000000-0005-0000-0000-0000316F0000}"/>
    <cellStyle name="Normal 6 11 5 6 4" xfId="28461" xr:uid="{00000000-0005-0000-0000-0000326F0000}"/>
    <cellStyle name="Normal 6 11 5 7" xfId="28462" xr:uid="{00000000-0005-0000-0000-0000336F0000}"/>
    <cellStyle name="Normal 6 11 5 7 2" xfId="28463" xr:uid="{00000000-0005-0000-0000-0000346F0000}"/>
    <cellStyle name="Normal 6 11 5 7 3" xfId="28464" xr:uid="{00000000-0005-0000-0000-0000356F0000}"/>
    <cellStyle name="Normal 6 11 5 7 4" xfId="28465" xr:uid="{00000000-0005-0000-0000-0000366F0000}"/>
    <cellStyle name="Normal 6 11 5 8" xfId="28466" xr:uid="{00000000-0005-0000-0000-0000376F0000}"/>
    <cellStyle name="Normal 6 11 5 9" xfId="28467" xr:uid="{00000000-0005-0000-0000-0000386F0000}"/>
    <cellStyle name="Normal 6 11 6" xfId="28468" xr:uid="{00000000-0005-0000-0000-0000396F0000}"/>
    <cellStyle name="Normal 6 11 6 2" xfId="28469" xr:uid="{00000000-0005-0000-0000-00003A6F0000}"/>
    <cellStyle name="Normal 6 11 6 2 2" xfId="28470" xr:uid="{00000000-0005-0000-0000-00003B6F0000}"/>
    <cellStyle name="Normal 6 11 6 2 3" xfId="28471" xr:uid="{00000000-0005-0000-0000-00003C6F0000}"/>
    <cellStyle name="Normal 6 11 6 2 4" xfId="28472" xr:uid="{00000000-0005-0000-0000-00003D6F0000}"/>
    <cellStyle name="Normal 6 11 6 3" xfId="28473" xr:uid="{00000000-0005-0000-0000-00003E6F0000}"/>
    <cellStyle name="Normal 6 11 6 3 2" xfId="28474" xr:uid="{00000000-0005-0000-0000-00003F6F0000}"/>
    <cellStyle name="Normal 6 11 6 3 3" xfId="28475" xr:uid="{00000000-0005-0000-0000-0000406F0000}"/>
    <cellStyle name="Normal 6 11 6 3 4" xfId="28476" xr:uid="{00000000-0005-0000-0000-0000416F0000}"/>
    <cellStyle name="Normal 6 11 6 4" xfId="28477" xr:uid="{00000000-0005-0000-0000-0000426F0000}"/>
    <cellStyle name="Normal 6 11 6 4 2" xfId="28478" xr:uid="{00000000-0005-0000-0000-0000436F0000}"/>
    <cellStyle name="Normal 6 11 6 4 3" xfId="28479" xr:uid="{00000000-0005-0000-0000-0000446F0000}"/>
    <cellStyle name="Normal 6 11 6 4 4" xfId="28480" xr:uid="{00000000-0005-0000-0000-0000456F0000}"/>
    <cellStyle name="Normal 6 11 6 5" xfId="28481" xr:uid="{00000000-0005-0000-0000-0000466F0000}"/>
    <cellStyle name="Normal 6 11 6 5 2" xfId="28482" xr:uid="{00000000-0005-0000-0000-0000476F0000}"/>
    <cellStyle name="Normal 6 11 6 5 3" xfId="28483" xr:uid="{00000000-0005-0000-0000-0000486F0000}"/>
    <cellStyle name="Normal 6 11 6 5 4" xfId="28484" xr:uid="{00000000-0005-0000-0000-0000496F0000}"/>
    <cellStyle name="Normal 6 11 6 6" xfId="28485" xr:uid="{00000000-0005-0000-0000-00004A6F0000}"/>
    <cellStyle name="Normal 6 11 6 7" xfId="28486" xr:uid="{00000000-0005-0000-0000-00004B6F0000}"/>
    <cellStyle name="Normal 6 11 6 8" xfId="28487" xr:uid="{00000000-0005-0000-0000-00004C6F0000}"/>
    <cellStyle name="Normal 6 11 7" xfId="28488" xr:uid="{00000000-0005-0000-0000-00004D6F0000}"/>
    <cellStyle name="Normal 6 11 7 2" xfId="28489" xr:uid="{00000000-0005-0000-0000-00004E6F0000}"/>
    <cellStyle name="Normal 6 11 7 3" xfId="28490" xr:uid="{00000000-0005-0000-0000-00004F6F0000}"/>
    <cellStyle name="Normal 6 11 7 4" xfId="28491" xr:uid="{00000000-0005-0000-0000-0000506F0000}"/>
    <cellStyle name="Normal 6 11 8" xfId="28492" xr:uid="{00000000-0005-0000-0000-0000516F0000}"/>
    <cellStyle name="Normal 6 11 8 2" xfId="28493" xr:uid="{00000000-0005-0000-0000-0000526F0000}"/>
    <cellStyle name="Normal 6 11 8 3" xfId="28494" xr:uid="{00000000-0005-0000-0000-0000536F0000}"/>
    <cellStyle name="Normal 6 11 8 4" xfId="28495" xr:uid="{00000000-0005-0000-0000-0000546F0000}"/>
    <cellStyle name="Normal 6 11 9" xfId="28496" xr:uid="{00000000-0005-0000-0000-0000556F0000}"/>
    <cellStyle name="Normal 6 11 9 2" xfId="28497" xr:uid="{00000000-0005-0000-0000-0000566F0000}"/>
    <cellStyle name="Normal 6 11 9 3" xfId="28498" xr:uid="{00000000-0005-0000-0000-0000576F0000}"/>
    <cellStyle name="Normal 6 11 9 4" xfId="28499" xr:uid="{00000000-0005-0000-0000-0000586F0000}"/>
    <cellStyle name="Normal 6 12" xfId="28500" xr:uid="{00000000-0005-0000-0000-0000596F0000}"/>
    <cellStyle name="Normal 6 13" xfId="28501" xr:uid="{00000000-0005-0000-0000-00005A6F0000}"/>
    <cellStyle name="Normal 6 14" xfId="39127" xr:uid="{00000000-0005-0000-0000-00005B6F0000}"/>
    <cellStyle name="Normal 6 15" xfId="39156" xr:uid="{00000000-0005-0000-0000-00005C6F0000}"/>
    <cellStyle name="Normal 6 2" xfId="28502" xr:uid="{00000000-0005-0000-0000-00005D6F0000}"/>
    <cellStyle name="Normal 6 2 10" xfId="28503" xr:uid="{00000000-0005-0000-0000-00005E6F0000}"/>
    <cellStyle name="Normal 6 2 10 2" xfId="28504" xr:uid="{00000000-0005-0000-0000-00005F6F0000}"/>
    <cellStyle name="Normal 6 2 10 3" xfId="28505" xr:uid="{00000000-0005-0000-0000-0000606F0000}"/>
    <cellStyle name="Normal 6 2 10 4" xfId="28506" xr:uid="{00000000-0005-0000-0000-0000616F0000}"/>
    <cellStyle name="Normal 6 2 11" xfId="28507" xr:uid="{00000000-0005-0000-0000-0000626F0000}"/>
    <cellStyle name="Normal 6 2 11 2" xfId="28508" xr:uid="{00000000-0005-0000-0000-0000636F0000}"/>
    <cellStyle name="Normal 6 2 11 3" xfId="28509" xr:uid="{00000000-0005-0000-0000-0000646F0000}"/>
    <cellStyle name="Normal 6 2 11 4" xfId="28510" xr:uid="{00000000-0005-0000-0000-0000656F0000}"/>
    <cellStyle name="Normal 6 2 12" xfId="28511" xr:uid="{00000000-0005-0000-0000-0000666F0000}"/>
    <cellStyle name="Normal 6 2 12 2" xfId="28512" xr:uid="{00000000-0005-0000-0000-0000676F0000}"/>
    <cellStyle name="Normal 6 2 12 3" xfId="28513" xr:uid="{00000000-0005-0000-0000-0000686F0000}"/>
    <cellStyle name="Normal 6 2 12 4" xfId="28514" xr:uid="{00000000-0005-0000-0000-0000696F0000}"/>
    <cellStyle name="Normal 6 2 13" xfId="28515" xr:uid="{00000000-0005-0000-0000-00006A6F0000}"/>
    <cellStyle name="Normal 6 2 13 2" xfId="28516" xr:uid="{00000000-0005-0000-0000-00006B6F0000}"/>
    <cellStyle name="Normal 6 2 13 3" xfId="28517" xr:uid="{00000000-0005-0000-0000-00006C6F0000}"/>
    <cellStyle name="Normal 6 2 13 4" xfId="28518" xr:uid="{00000000-0005-0000-0000-00006D6F0000}"/>
    <cellStyle name="Normal 6 2 14" xfId="28519" xr:uid="{00000000-0005-0000-0000-00006E6F0000}"/>
    <cellStyle name="Normal 6 2 15" xfId="28520" xr:uid="{00000000-0005-0000-0000-00006F6F0000}"/>
    <cellStyle name="Normal 6 2 16" xfId="28521" xr:uid="{00000000-0005-0000-0000-0000706F0000}"/>
    <cellStyle name="Normal 6 2 17" xfId="28522" xr:uid="{00000000-0005-0000-0000-0000716F0000}"/>
    <cellStyle name="Normal 6 2 18" xfId="28523" xr:uid="{00000000-0005-0000-0000-0000726F0000}"/>
    <cellStyle name="Normal 6 2 19" xfId="28524" xr:uid="{00000000-0005-0000-0000-0000736F0000}"/>
    <cellStyle name="Normal 6 2 2" xfId="28525" xr:uid="{00000000-0005-0000-0000-0000746F0000}"/>
    <cellStyle name="Normal 6 2 2 10" xfId="28526" xr:uid="{00000000-0005-0000-0000-0000756F0000}"/>
    <cellStyle name="Normal 6 2 2 11" xfId="28527" xr:uid="{00000000-0005-0000-0000-0000766F0000}"/>
    <cellStyle name="Normal 6 2 2 12" xfId="28528" xr:uid="{00000000-0005-0000-0000-0000776F0000}"/>
    <cellStyle name="Normal 6 2 2 13" xfId="28529" xr:uid="{00000000-0005-0000-0000-0000786F0000}"/>
    <cellStyle name="Normal 6 2 2 14" xfId="28530" xr:uid="{00000000-0005-0000-0000-0000796F0000}"/>
    <cellStyle name="Normal 6 2 2 2" xfId="28531" xr:uid="{00000000-0005-0000-0000-00007A6F0000}"/>
    <cellStyle name="Normal 6 2 2 2 10" xfId="28532" xr:uid="{00000000-0005-0000-0000-00007B6F0000}"/>
    <cellStyle name="Normal 6 2 2 2 11" xfId="28533" xr:uid="{00000000-0005-0000-0000-00007C6F0000}"/>
    <cellStyle name="Normal 6 2 2 2 12" xfId="28534" xr:uid="{00000000-0005-0000-0000-00007D6F0000}"/>
    <cellStyle name="Normal 6 2 2 2 2" xfId="28535" xr:uid="{00000000-0005-0000-0000-00007E6F0000}"/>
    <cellStyle name="Normal 6 2 2 2 2 2" xfId="28536" xr:uid="{00000000-0005-0000-0000-00007F6F0000}"/>
    <cellStyle name="Normal 6 2 2 2 2 2 2" xfId="28537" xr:uid="{00000000-0005-0000-0000-0000806F0000}"/>
    <cellStyle name="Normal 6 2 2 2 2 2 3" xfId="28538" xr:uid="{00000000-0005-0000-0000-0000816F0000}"/>
    <cellStyle name="Normal 6 2 2 2 2 2 4" xfId="28539" xr:uid="{00000000-0005-0000-0000-0000826F0000}"/>
    <cellStyle name="Normal 6 2 2 2 2 3" xfId="28540" xr:uid="{00000000-0005-0000-0000-0000836F0000}"/>
    <cellStyle name="Normal 6 2 2 2 2 3 2" xfId="28541" xr:uid="{00000000-0005-0000-0000-0000846F0000}"/>
    <cellStyle name="Normal 6 2 2 2 2 3 3" xfId="28542" xr:uid="{00000000-0005-0000-0000-0000856F0000}"/>
    <cellStyle name="Normal 6 2 2 2 2 3 4" xfId="28543" xr:uid="{00000000-0005-0000-0000-0000866F0000}"/>
    <cellStyle name="Normal 6 2 2 2 2 4" xfId="28544" xr:uid="{00000000-0005-0000-0000-0000876F0000}"/>
    <cellStyle name="Normal 6 2 2 2 2 5" xfId="28545" xr:uid="{00000000-0005-0000-0000-0000886F0000}"/>
    <cellStyle name="Normal 6 2 2 2 2 6" xfId="28546" xr:uid="{00000000-0005-0000-0000-0000896F0000}"/>
    <cellStyle name="Normal 6 2 2 2 3" xfId="28547" xr:uid="{00000000-0005-0000-0000-00008A6F0000}"/>
    <cellStyle name="Normal 6 2 2 2 3 2" xfId="28548" xr:uid="{00000000-0005-0000-0000-00008B6F0000}"/>
    <cellStyle name="Normal 6 2 2 2 3 3" xfId="28549" xr:uid="{00000000-0005-0000-0000-00008C6F0000}"/>
    <cellStyle name="Normal 6 2 2 2 3 4" xfId="28550" xr:uid="{00000000-0005-0000-0000-00008D6F0000}"/>
    <cellStyle name="Normal 6 2 2 2 4" xfId="28551" xr:uid="{00000000-0005-0000-0000-00008E6F0000}"/>
    <cellStyle name="Normal 6 2 2 2 4 2" xfId="28552" xr:uid="{00000000-0005-0000-0000-00008F6F0000}"/>
    <cellStyle name="Normal 6 2 2 2 4 3" xfId="28553" xr:uid="{00000000-0005-0000-0000-0000906F0000}"/>
    <cellStyle name="Normal 6 2 2 2 4 4" xfId="28554" xr:uid="{00000000-0005-0000-0000-0000916F0000}"/>
    <cellStyle name="Normal 6 2 2 2 5" xfId="28555" xr:uid="{00000000-0005-0000-0000-0000926F0000}"/>
    <cellStyle name="Normal 6 2 2 2 5 2" xfId="28556" xr:uid="{00000000-0005-0000-0000-0000936F0000}"/>
    <cellStyle name="Normal 6 2 2 2 5 3" xfId="28557" xr:uid="{00000000-0005-0000-0000-0000946F0000}"/>
    <cellStyle name="Normal 6 2 2 2 5 4" xfId="28558" xr:uid="{00000000-0005-0000-0000-0000956F0000}"/>
    <cellStyle name="Normal 6 2 2 2 6" xfId="28559" xr:uid="{00000000-0005-0000-0000-0000966F0000}"/>
    <cellStyle name="Normal 6 2 2 2 6 2" xfId="28560" xr:uid="{00000000-0005-0000-0000-0000976F0000}"/>
    <cellStyle name="Normal 6 2 2 2 6 3" xfId="28561" xr:uid="{00000000-0005-0000-0000-0000986F0000}"/>
    <cellStyle name="Normal 6 2 2 2 6 4" xfId="28562" xr:uid="{00000000-0005-0000-0000-0000996F0000}"/>
    <cellStyle name="Normal 6 2 2 2 7" xfId="28563" xr:uid="{00000000-0005-0000-0000-00009A6F0000}"/>
    <cellStyle name="Normal 6 2 2 2 7 2" xfId="28564" xr:uid="{00000000-0005-0000-0000-00009B6F0000}"/>
    <cellStyle name="Normal 6 2 2 2 7 3" xfId="28565" xr:uid="{00000000-0005-0000-0000-00009C6F0000}"/>
    <cellStyle name="Normal 6 2 2 2 7 4" xfId="28566" xr:uid="{00000000-0005-0000-0000-00009D6F0000}"/>
    <cellStyle name="Normal 6 2 2 2 8" xfId="28567" xr:uid="{00000000-0005-0000-0000-00009E6F0000}"/>
    <cellStyle name="Normal 6 2 2 2 9" xfId="28568" xr:uid="{00000000-0005-0000-0000-00009F6F0000}"/>
    <cellStyle name="Normal 6 2 2 3" xfId="28569" xr:uid="{00000000-0005-0000-0000-0000A06F0000}"/>
    <cellStyle name="Normal 6 2 2 3 2" xfId="28570" xr:uid="{00000000-0005-0000-0000-0000A16F0000}"/>
    <cellStyle name="Normal 6 2 2 3 2 2" xfId="28571" xr:uid="{00000000-0005-0000-0000-0000A26F0000}"/>
    <cellStyle name="Normal 6 2 2 3 2 3" xfId="28572" xr:uid="{00000000-0005-0000-0000-0000A36F0000}"/>
    <cellStyle name="Normal 6 2 2 3 2 4" xfId="28573" xr:uid="{00000000-0005-0000-0000-0000A46F0000}"/>
    <cellStyle name="Normal 6 2 2 3 3" xfId="28574" xr:uid="{00000000-0005-0000-0000-0000A56F0000}"/>
    <cellStyle name="Normal 6 2 2 3 3 2" xfId="28575" xr:uid="{00000000-0005-0000-0000-0000A66F0000}"/>
    <cellStyle name="Normal 6 2 2 3 3 3" xfId="28576" xr:uid="{00000000-0005-0000-0000-0000A76F0000}"/>
    <cellStyle name="Normal 6 2 2 3 3 4" xfId="28577" xr:uid="{00000000-0005-0000-0000-0000A86F0000}"/>
    <cellStyle name="Normal 6 2 2 3 4" xfId="28578" xr:uid="{00000000-0005-0000-0000-0000A96F0000}"/>
    <cellStyle name="Normal 6 2 2 3 5" xfId="28579" xr:uid="{00000000-0005-0000-0000-0000AA6F0000}"/>
    <cellStyle name="Normal 6 2 2 3 6" xfId="28580" xr:uid="{00000000-0005-0000-0000-0000AB6F0000}"/>
    <cellStyle name="Normal 6 2 2 4" xfId="28581" xr:uid="{00000000-0005-0000-0000-0000AC6F0000}"/>
    <cellStyle name="Normal 6 2 2 4 2" xfId="28582" xr:uid="{00000000-0005-0000-0000-0000AD6F0000}"/>
    <cellStyle name="Normal 6 2 2 4 3" xfId="28583" xr:uid="{00000000-0005-0000-0000-0000AE6F0000}"/>
    <cellStyle name="Normal 6 2 2 4 4" xfId="28584" xr:uid="{00000000-0005-0000-0000-0000AF6F0000}"/>
    <cellStyle name="Normal 6 2 2 5" xfId="28585" xr:uid="{00000000-0005-0000-0000-0000B06F0000}"/>
    <cellStyle name="Normal 6 2 2 5 2" xfId="28586" xr:uid="{00000000-0005-0000-0000-0000B16F0000}"/>
    <cellStyle name="Normal 6 2 2 5 3" xfId="28587" xr:uid="{00000000-0005-0000-0000-0000B26F0000}"/>
    <cellStyle name="Normal 6 2 2 5 4" xfId="28588" xr:uid="{00000000-0005-0000-0000-0000B36F0000}"/>
    <cellStyle name="Normal 6 2 2 6" xfId="28589" xr:uid="{00000000-0005-0000-0000-0000B46F0000}"/>
    <cellStyle name="Normal 6 2 2 6 2" xfId="28590" xr:uid="{00000000-0005-0000-0000-0000B56F0000}"/>
    <cellStyle name="Normal 6 2 2 6 3" xfId="28591" xr:uid="{00000000-0005-0000-0000-0000B66F0000}"/>
    <cellStyle name="Normal 6 2 2 6 4" xfId="28592" xr:uid="{00000000-0005-0000-0000-0000B76F0000}"/>
    <cellStyle name="Normal 6 2 2 7" xfId="28593" xr:uid="{00000000-0005-0000-0000-0000B86F0000}"/>
    <cellStyle name="Normal 6 2 2 7 2" xfId="28594" xr:uid="{00000000-0005-0000-0000-0000B96F0000}"/>
    <cellStyle name="Normal 6 2 2 7 3" xfId="28595" xr:uid="{00000000-0005-0000-0000-0000BA6F0000}"/>
    <cellStyle name="Normal 6 2 2 7 4" xfId="28596" xr:uid="{00000000-0005-0000-0000-0000BB6F0000}"/>
    <cellStyle name="Normal 6 2 2 8" xfId="28597" xr:uid="{00000000-0005-0000-0000-0000BC6F0000}"/>
    <cellStyle name="Normal 6 2 2 8 2" xfId="28598" xr:uid="{00000000-0005-0000-0000-0000BD6F0000}"/>
    <cellStyle name="Normal 6 2 2 8 3" xfId="28599" xr:uid="{00000000-0005-0000-0000-0000BE6F0000}"/>
    <cellStyle name="Normal 6 2 2 8 4" xfId="28600" xr:uid="{00000000-0005-0000-0000-0000BF6F0000}"/>
    <cellStyle name="Normal 6 2 2 9" xfId="28601" xr:uid="{00000000-0005-0000-0000-0000C06F0000}"/>
    <cellStyle name="Normal 6 2 2 9 2" xfId="28602" xr:uid="{00000000-0005-0000-0000-0000C16F0000}"/>
    <cellStyle name="Normal 6 2 2 9 3" xfId="28603" xr:uid="{00000000-0005-0000-0000-0000C26F0000}"/>
    <cellStyle name="Normal 6 2 2 9 4" xfId="28604" xr:uid="{00000000-0005-0000-0000-0000C36F0000}"/>
    <cellStyle name="Normal 6 2 20" xfId="28605" xr:uid="{00000000-0005-0000-0000-0000C46F0000}"/>
    <cellStyle name="Normal 6 2 21" xfId="39157" xr:uid="{00000000-0005-0000-0000-0000C56F0000}"/>
    <cellStyle name="Normal 6 2 3" xfId="28606" xr:uid="{00000000-0005-0000-0000-0000C66F0000}"/>
    <cellStyle name="Normal 6 2 3 10" xfId="28607" xr:uid="{00000000-0005-0000-0000-0000C76F0000}"/>
    <cellStyle name="Normal 6 2 3 11" xfId="28608" xr:uid="{00000000-0005-0000-0000-0000C86F0000}"/>
    <cellStyle name="Normal 6 2 3 12" xfId="28609" xr:uid="{00000000-0005-0000-0000-0000C96F0000}"/>
    <cellStyle name="Normal 6 2 3 13" xfId="28610" xr:uid="{00000000-0005-0000-0000-0000CA6F0000}"/>
    <cellStyle name="Normal 6 2 3 14" xfId="28611" xr:uid="{00000000-0005-0000-0000-0000CB6F0000}"/>
    <cellStyle name="Normal 6 2 3 2" xfId="28612" xr:uid="{00000000-0005-0000-0000-0000CC6F0000}"/>
    <cellStyle name="Normal 6 2 3 2 10" xfId="28613" xr:uid="{00000000-0005-0000-0000-0000CD6F0000}"/>
    <cellStyle name="Normal 6 2 3 2 11" xfId="28614" xr:uid="{00000000-0005-0000-0000-0000CE6F0000}"/>
    <cellStyle name="Normal 6 2 3 2 12" xfId="28615" xr:uid="{00000000-0005-0000-0000-0000CF6F0000}"/>
    <cellStyle name="Normal 6 2 3 2 2" xfId="28616" xr:uid="{00000000-0005-0000-0000-0000D06F0000}"/>
    <cellStyle name="Normal 6 2 3 2 2 2" xfId="28617" xr:uid="{00000000-0005-0000-0000-0000D16F0000}"/>
    <cellStyle name="Normal 6 2 3 2 2 2 2" xfId="28618" xr:uid="{00000000-0005-0000-0000-0000D26F0000}"/>
    <cellStyle name="Normal 6 2 3 2 2 2 3" xfId="28619" xr:uid="{00000000-0005-0000-0000-0000D36F0000}"/>
    <cellStyle name="Normal 6 2 3 2 2 2 4" xfId="28620" xr:uid="{00000000-0005-0000-0000-0000D46F0000}"/>
    <cellStyle name="Normal 6 2 3 2 2 3" xfId="28621" xr:uid="{00000000-0005-0000-0000-0000D56F0000}"/>
    <cellStyle name="Normal 6 2 3 2 2 3 2" xfId="28622" xr:uid="{00000000-0005-0000-0000-0000D66F0000}"/>
    <cellStyle name="Normal 6 2 3 2 2 3 3" xfId="28623" xr:uid="{00000000-0005-0000-0000-0000D76F0000}"/>
    <cellStyle name="Normal 6 2 3 2 2 3 4" xfId="28624" xr:uid="{00000000-0005-0000-0000-0000D86F0000}"/>
    <cellStyle name="Normal 6 2 3 2 2 4" xfId="28625" xr:uid="{00000000-0005-0000-0000-0000D96F0000}"/>
    <cellStyle name="Normal 6 2 3 2 2 5" xfId="28626" xr:uid="{00000000-0005-0000-0000-0000DA6F0000}"/>
    <cellStyle name="Normal 6 2 3 2 2 6" xfId="28627" xr:uid="{00000000-0005-0000-0000-0000DB6F0000}"/>
    <cellStyle name="Normal 6 2 3 2 3" xfId="28628" xr:uid="{00000000-0005-0000-0000-0000DC6F0000}"/>
    <cellStyle name="Normal 6 2 3 2 3 2" xfId="28629" xr:uid="{00000000-0005-0000-0000-0000DD6F0000}"/>
    <cellStyle name="Normal 6 2 3 2 3 3" xfId="28630" xr:uid="{00000000-0005-0000-0000-0000DE6F0000}"/>
    <cellStyle name="Normal 6 2 3 2 3 4" xfId="28631" xr:uid="{00000000-0005-0000-0000-0000DF6F0000}"/>
    <cellStyle name="Normal 6 2 3 2 4" xfId="28632" xr:uid="{00000000-0005-0000-0000-0000E06F0000}"/>
    <cellStyle name="Normal 6 2 3 2 4 2" xfId="28633" xr:uid="{00000000-0005-0000-0000-0000E16F0000}"/>
    <cellStyle name="Normal 6 2 3 2 4 3" xfId="28634" xr:uid="{00000000-0005-0000-0000-0000E26F0000}"/>
    <cellStyle name="Normal 6 2 3 2 4 4" xfId="28635" xr:uid="{00000000-0005-0000-0000-0000E36F0000}"/>
    <cellStyle name="Normal 6 2 3 2 5" xfId="28636" xr:uid="{00000000-0005-0000-0000-0000E46F0000}"/>
    <cellStyle name="Normal 6 2 3 2 5 2" xfId="28637" xr:uid="{00000000-0005-0000-0000-0000E56F0000}"/>
    <cellStyle name="Normal 6 2 3 2 5 3" xfId="28638" xr:uid="{00000000-0005-0000-0000-0000E66F0000}"/>
    <cellStyle name="Normal 6 2 3 2 5 4" xfId="28639" xr:uid="{00000000-0005-0000-0000-0000E76F0000}"/>
    <cellStyle name="Normal 6 2 3 2 6" xfId="28640" xr:uid="{00000000-0005-0000-0000-0000E86F0000}"/>
    <cellStyle name="Normal 6 2 3 2 6 2" xfId="28641" xr:uid="{00000000-0005-0000-0000-0000E96F0000}"/>
    <cellStyle name="Normal 6 2 3 2 6 3" xfId="28642" xr:uid="{00000000-0005-0000-0000-0000EA6F0000}"/>
    <cellStyle name="Normal 6 2 3 2 6 4" xfId="28643" xr:uid="{00000000-0005-0000-0000-0000EB6F0000}"/>
    <cellStyle name="Normal 6 2 3 2 7" xfId="28644" xr:uid="{00000000-0005-0000-0000-0000EC6F0000}"/>
    <cellStyle name="Normal 6 2 3 2 7 2" xfId="28645" xr:uid="{00000000-0005-0000-0000-0000ED6F0000}"/>
    <cellStyle name="Normal 6 2 3 2 7 3" xfId="28646" xr:uid="{00000000-0005-0000-0000-0000EE6F0000}"/>
    <cellStyle name="Normal 6 2 3 2 7 4" xfId="28647" xr:uid="{00000000-0005-0000-0000-0000EF6F0000}"/>
    <cellStyle name="Normal 6 2 3 2 8" xfId="28648" xr:uid="{00000000-0005-0000-0000-0000F06F0000}"/>
    <cellStyle name="Normal 6 2 3 2 9" xfId="28649" xr:uid="{00000000-0005-0000-0000-0000F16F0000}"/>
    <cellStyle name="Normal 6 2 3 3" xfId="28650" xr:uid="{00000000-0005-0000-0000-0000F26F0000}"/>
    <cellStyle name="Normal 6 2 3 3 2" xfId="28651" xr:uid="{00000000-0005-0000-0000-0000F36F0000}"/>
    <cellStyle name="Normal 6 2 3 3 2 2" xfId="28652" xr:uid="{00000000-0005-0000-0000-0000F46F0000}"/>
    <cellStyle name="Normal 6 2 3 3 2 3" xfId="28653" xr:uid="{00000000-0005-0000-0000-0000F56F0000}"/>
    <cellStyle name="Normal 6 2 3 3 2 4" xfId="28654" xr:uid="{00000000-0005-0000-0000-0000F66F0000}"/>
    <cellStyle name="Normal 6 2 3 3 3" xfId="28655" xr:uid="{00000000-0005-0000-0000-0000F76F0000}"/>
    <cellStyle name="Normal 6 2 3 3 3 2" xfId="28656" xr:uid="{00000000-0005-0000-0000-0000F86F0000}"/>
    <cellStyle name="Normal 6 2 3 3 3 3" xfId="28657" xr:uid="{00000000-0005-0000-0000-0000F96F0000}"/>
    <cellStyle name="Normal 6 2 3 3 3 4" xfId="28658" xr:uid="{00000000-0005-0000-0000-0000FA6F0000}"/>
    <cellStyle name="Normal 6 2 3 3 4" xfId="28659" xr:uid="{00000000-0005-0000-0000-0000FB6F0000}"/>
    <cellStyle name="Normal 6 2 3 3 5" xfId="28660" xr:uid="{00000000-0005-0000-0000-0000FC6F0000}"/>
    <cellStyle name="Normal 6 2 3 3 6" xfId="28661" xr:uid="{00000000-0005-0000-0000-0000FD6F0000}"/>
    <cellStyle name="Normal 6 2 3 4" xfId="28662" xr:uid="{00000000-0005-0000-0000-0000FE6F0000}"/>
    <cellStyle name="Normal 6 2 3 4 2" xfId="28663" xr:uid="{00000000-0005-0000-0000-0000FF6F0000}"/>
    <cellStyle name="Normal 6 2 3 4 3" xfId="28664" xr:uid="{00000000-0005-0000-0000-000000700000}"/>
    <cellStyle name="Normal 6 2 3 4 4" xfId="28665" xr:uid="{00000000-0005-0000-0000-000001700000}"/>
    <cellStyle name="Normal 6 2 3 5" xfId="28666" xr:uid="{00000000-0005-0000-0000-000002700000}"/>
    <cellStyle name="Normal 6 2 3 5 2" xfId="28667" xr:uid="{00000000-0005-0000-0000-000003700000}"/>
    <cellStyle name="Normal 6 2 3 5 3" xfId="28668" xr:uid="{00000000-0005-0000-0000-000004700000}"/>
    <cellStyle name="Normal 6 2 3 5 4" xfId="28669" xr:uid="{00000000-0005-0000-0000-000005700000}"/>
    <cellStyle name="Normal 6 2 3 6" xfId="28670" xr:uid="{00000000-0005-0000-0000-000006700000}"/>
    <cellStyle name="Normal 6 2 3 6 2" xfId="28671" xr:uid="{00000000-0005-0000-0000-000007700000}"/>
    <cellStyle name="Normal 6 2 3 6 3" xfId="28672" xr:uid="{00000000-0005-0000-0000-000008700000}"/>
    <cellStyle name="Normal 6 2 3 6 4" xfId="28673" xr:uid="{00000000-0005-0000-0000-000009700000}"/>
    <cellStyle name="Normal 6 2 3 7" xfId="28674" xr:uid="{00000000-0005-0000-0000-00000A700000}"/>
    <cellStyle name="Normal 6 2 3 7 2" xfId="28675" xr:uid="{00000000-0005-0000-0000-00000B700000}"/>
    <cellStyle name="Normal 6 2 3 7 3" xfId="28676" xr:uid="{00000000-0005-0000-0000-00000C700000}"/>
    <cellStyle name="Normal 6 2 3 7 4" xfId="28677" xr:uid="{00000000-0005-0000-0000-00000D700000}"/>
    <cellStyle name="Normal 6 2 3 8" xfId="28678" xr:uid="{00000000-0005-0000-0000-00000E700000}"/>
    <cellStyle name="Normal 6 2 3 8 2" xfId="28679" xr:uid="{00000000-0005-0000-0000-00000F700000}"/>
    <cellStyle name="Normal 6 2 3 8 3" xfId="28680" xr:uid="{00000000-0005-0000-0000-000010700000}"/>
    <cellStyle name="Normal 6 2 3 8 4" xfId="28681" xr:uid="{00000000-0005-0000-0000-000011700000}"/>
    <cellStyle name="Normal 6 2 3 9" xfId="28682" xr:uid="{00000000-0005-0000-0000-000012700000}"/>
    <cellStyle name="Normal 6 2 3 9 2" xfId="28683" xr:uid="{00000000-0005-0000-0000-000013700000}"/>
    <cellStyle name="Normal 6 2 3 9 3" xfId="28684" xr:uid="{00000000-0005-0000-0000-000014700000}"/>
    <cellStyle name="Normal 6 2 3 9 4" xfId="28685" xr:uid="{00000000-0005-0000-0000-000015700000}"/>
    <cellStyle name="Normal 6 2 4" xfId="28686" xr:uid="{00000000-0005-0000-0000-000016700000}"/>
    <cellStyle name="Normal 6 2 4 10" xfId="28687" xr:uid="{00000000-0005-0000-0000-000017700000}"/>
    <cellStyle name="Normal 6 2 4 11" xfId="28688" xr:uid="{00000000-0005-0000-0000-000018700000}"/>
    <cellStyle name="Normal 6 2 4 12" xfId="28689" xr:uid="{00000000-0005-0000-0000-000019700000}"/>
    <cellStyle name="Normal 6 2 4 2" xfId="28690" xr:uid="{00000000-0005-0000-0000-00001A700000}"/>
    <cellStyle name="Normal 6 2 4 2 2" xfId="28691" xr:uid="{00000000-0005-0000-0000-00001B700000}"/>
    <cellStyle name="Normal 6 2 4 2 2 2" xfId="28692" xr:uid="{00000000-0005-0000-0000-00001C700000}"/>
    <cellStyle name="Normal 6 2 4 2 2 3" xfId="28693" xr:uid="{00000000-0005-0000-0000-00001D700000}"/>
    <cellStyle name="Normal 6 2 4 2 2 4" xfId="28694" xr:uid="{00000000-0005-0000-0000-00001E700000}"/>
    <cellStyle name="Normal 6 2 4 2 3" xfId="28695" xr:uid="{00000000-0005-0000-0000-00001F700000}"/>
    <cellStyle name="Normal 6 2 4 2 3 2" xfId="28696" xr:uid="{00000000-0005-0000-0000-000020700000}"/>
    <cellStyle name="Normal 6 2 4 2 3 3" xfId="28697" xr:uid="{00000000-0005-0000-0000-000021700000}"/>
    <cellStyle name="Normal 6 2 4 2 3 4" xfId="28698" xr:uid="{00000000-0005-0000-0000-000022700000}"/>
    <cellStyle name="Normal 6 2 4 2 4" xfId="28699" xr:uid="{00000000-0005-0000-0000-000023700000}"/>
    <cellStyle name="Normal 6 2 4 2 5" xfId="28700" xr:uid="{00000000-0005-0000-0000-000024700000}"/>
    <cellStyle name="Normal 6 2 4 2 6" xfId="28701" xr:uid="{00000000-0005-0000-0000-000025700000}"/>
    <cellStyle name="Normal 6 2 4 3" xfId="28702" xr:uid="{00000000-0005-0000-0000-000026700000}"/>
    <cellStyle name="Normal 6 2 4 3 2" xfId="28703" xr:uid="{00000000-0005-0000-0000-000027700000}"/>
    <cellStyle name="Normal 6 2 4 3 3" xfId="28704" xr:uid="{00000000-0005-0000-0000-000028700000}"/>
    <cellStyle name="Normal 6 2 4 3 4" xfId="28705" xr:uid="{00000000-0005-0000-0000-000029700000}"/>
    <cellStyle name="Normal 6 2 4 4" xfId="28706" xr:uid="{00000000-0005-0000-0000-00002A700000}"/>
    <cellStyle name="Normal 6 2 4 4 2" xfId="28707" xr:uid="{00000000-0005-0000-0000-00002B700000}"/>
    <cellStyle name="Normal 6 2 4 4 3" xfId="28708" xr:uid="{00000000-0005-0000-0000-00002C700000}"/>
    <cellStyle name="Normal 6 2 4 4 4" xfId="28709" xr:uid="{00000000-0005-0000-0000-00002D700000}"/>
    <cellStyle name="Normal 6 2 4 5" xfId="28710" xr:uid="{00000000-0005-0000-0000-00002E700000}"/>
    <cellStyle name="Normal 6 2 4 5 2" xfId="28711" xr:uid="{00000000-0005-0000-0000-00002F700000}"/>
    <cellStyle name="Normal 6 2 4 5 3" xfId="28712" xr:uid="{00000000-0005-0000-0000-000030700000}"/>
    <cellStyle name="Normal 6 2 4 5 4" xfId="28713" xr:uid="{00000000-0005-0000-0000-000031700000}"/>
    <cellStyle name="Normal 6 2 4 6" xfId="28714" xr:uid="{00000000-0005-0000-0000-000032700000}"/>
    <cellStyle name="Normal 6 2 4 6 2" xfId="28715" xr:uid="{00000000-0005-0000-0000-000033700000}"/>
    <cellStyle name="Normal 6 2 4 6 3" xfId="28716" xr:uid="{00000000-0005-0000-0000-000034700000}"/>
    <cellStyle name="Normal 6 2 4 6 4" xfId="28717" xr:uid="{00000000-0005-0000-0000-000035700000}"/>
    <cellStyle name="Normal 6 2 4 7" xfId="28718" xr:uid="{00000000-0005-0000-0000-000036700000}"/>
    <cellStyle name="Normal 6 2 4 7 2" xfId="28719" xr:uid="{00000000-0005-0000-0000-000037700000}"/>
    <cellStyle name="Normal 6 2 4 7 3" xfId="28720" xr:uid="{00000000-0005-0000-0000-000038700000}"/>
    <cellStyle name="Normal 6 2 4 7 4" xfId="28721" xr:uid="{00000000-0005-0000-0000-000039700000}"/>
    <cellStyle name="Normal 6 2 4 8" xfId="28722" xr:uid="{00000000-0005-0000-0000-00003A700000}"/>
    <cellStyle name="Normal 6 2 4 9" xfId="28723" xr:uid="{00000000-0005-0000-0000-00003B700000}"/>
    <cellStyle name="Normal 6 2 5" xfId="28724" xr:uid="{00000000-0005-0000-0000-00003C700000}"/>
    <cellStyle name="Normal 6 2 5 10" xfId="28725" xr:uid="{00000000-0005-0000-0000-00003D700000}"/>
    <cellStyle name="Normal 6 2 5 11" xfId="28726" xr:uid="{00000000-0005-0000-0000-00003E700000}"/>
    <cellStyle name="Normal 6 2 5 12" xfId="28727" xr:uid="{00000000-0005-0000-0000-00003F700000}"/>
    <cellStyle name="Normal 6 2 5 2" xfId="28728" xr:uid="{00000000-0005-0000-0000-000040700000}"/>
    <cellStyle name="Normal 6 2 5 2 2" xfId="28729" xr:uid="{00000000-0005-0000-0000-000041700000}"/>
    <cellStyle name="Normal 6 2 5 2 2 2" xfId="28730" xr:uid="{00000000-0005-0000-0000-000042700000}"/>
    <cellStyle name="Normal 6 2 5 2 2 3" xfId="28731" xr:uid="{00000000-0005-0000-0000-000043700000}"/>
    <cellStyle name="Normal 6 2 5 2 2 4" xfId="28732" xr:uid="{00000000-0005-0000-0000-000044700000}"/>
    <cellStyle name="Normal 6 2 5 2 3" xfId="28733" xr:uid="{00000000-0005-0000-0000-000045700000}"/>
    <cellStyle name="Normal 6 2 5 2 3 2" xfId="28734" xr:uid="{00000000-0005-0000-0000-000046700000}"/>
    <cellStyle name="Normal 6 2 5 2 3 3" xfId="28735" xr:uid="{00000000-0005-0000-0000-000047700000}"/>
    <cellStyle name="Normal 6 2 5 2 3 4" xfId="28736" xr:uid="{00000000-0005-0000-0000-000048700000}"/>
    <cellStyle name="Normal 6 2 5 2 4" xfId="28737" xr:uid="{00000000-0005-0000-0000-000049700000}"/>
    <cellStyle name="Normal 6 2 5 2 5" xfId="28738" xr:uid="{00000000-0005-0000-0000-00004A700000}"/>
    <cellStyle name="Normal 6 2 5 2 6" xfId="28739" xr:uid="{00000000-0005-0000-0000-00004B700000}"/>
    <cellStyle name="Normal 6 2 5 3" xfId="28740" xr:uid="{00000000-0005-0000-0000-00004C700000}"/>
    <cellStyle name="Normal 6 2 5 3 2" xfId="28741" xr:uid="{00000000-0005-0000-0000-00004D700000}"/>
    <cellStyle name="Normal 6 2 5 3 3" xfId="28742" xr:uid="{00000000-0005-0000-0000-00004E700000}"/>
    <cellStyle name="Normal 6 2 5 3 4" xfId="28743" xr:uid="{00000000-0005-0000-0000-00004F700000}"/>
    <cellStyle name="Normal 6 2 5 4" xfId="28744" xr:uid="{00000000-0005-0000-0000-000050700000}"/>
    <cellStyle name="Normal 6 2 5 4 2" xfId="28745" xr:uid="{00000000-0005-0000-0000-000051700000}"/>
    <cellStyle name="Normal 6 2 5 4 3" xfId="28746" xr:uid="{00000000-0005-0000-0000-000052700000}"/>
    <cellStyle name="Normal 6 2 5 4 4" xfId="28747" xr:uid="{00000000-0005-0000-0000-000053700000}"/>
    <cellStyle name="Normal 6 2 5 5" xfId="28748" xr:uid="{00000000-0005-0000-0000-000054700000}"/>
    <cellStyle name="Normal 6 2 5 5 2" xfId="28749" xr:uid="{00000000-0005-0000-0000-000055700000}"/>
    <cellStyle name="Normal 6 2 5 5 3" xfId="28750" xr:uid="{00000000-0005-0000-0000-000056700000}"/>
    <cellStyle name="Normal 6 2 5 5 4" xfId="28751" xr:uid="{00000000-0005-0000-0000-000057700000}"/>
    <cellStyle name="Normal 6 2 5 6" xfId="28752" xr:uid="{00000000-0005-0000-0000-000058700000}"/>
    <cellStyle name="Normal 6 2 5 6 2" xfId="28753" xr:uid="{00000000-0005-0000-0000-000059700000}"/>
    <cellStyle name="Normal 6 2 5 6 3" xfId="28754" xr:uid="{00000000-0005-0000-0000-00005A700000}"/>
    <cellStyle name="Normal 6 2 5 6 4" xfId="28755" xr:uid="{00000000-0005-0000-0000-00005B700000}"/>
    <cellStyle name="Normal 6 2 5 7" xfId="28756" xr:uid="{00000000-0005-0000-0000-00005C700000}"/>
    <cellStyle name="Normal 6 2 5 7 2" xfId="28757" xr:uid="{00000000-0005-0000-0000-00005D700000}"/>
    <cellStyle name="Normal 6 2 5 7 3" xfId="28758" xr:uid="{00000000-0005-0000-0000-00005E700000}"/>
    <cellStyle name="Normal 6 2 5 7 4" xfId="28759" xr:uid="{00000000-0005-0000-0000-00005F700000}"/>
    <cellStyle name="Normal 6 2 5 8" xfId="28760" xr:uid="{00000000-0005-0000-0000-000060700000}"/>
    <cellStyle name="Normal 6 2 5 9" xfId="28761" xr:uid="{00000000-0005-0000-0000-000061700000}"/>
    <cellStyle name="Normal 6 2 6" xfId="28762" xr:uid="{00000000-0005-0000-0000-000062700000}"/>
    <cellStyle name="Normal 6 2 6 2" xfId="28763" xr:uid="{00000000-0005-0000-0000-000063700000}"/>
    <cellStyle name="Normal 6 2 6 2 2" xfId="28764" xr:uid="{00000000-0005-0000-0000-000064700000}"/>
    <cellStyle name="Normal 6 2 6 2 3" xfId="28765" xr:uid="{00000000-0005-0000-0000-000065700000}"/>
    <cellStyle name="Normal 6 2 6 2 4" xfId="28766" xr:uid="{00000000-0005-0000-0000-000066700000}"/>
    <cellStyle name="Normal 6 2 6 3" xfId="28767" xr:uid="{00000000-0005-0000-0000-000067700000}"/>
    <cellStyle name="Normal 6 2 6 3 2" xfId="28768" xr:uid="{00000000-0005-0000-0000-000068700000}"/>
    <cellStyle name="Normal 6 2 6 3 3" xfId="28769" xr:uid="{00000000-0005-0000-0000-000069700000}"/>
    <cellStyle name="Normal 6 2 6 3 4" xfId="28770" xr:uid="{00000000-0005-0000-0000-00006A700000}"/>
    <cellStyle name="Normal 6 2 6 4" xfId="28771" xr:uid="{00000000-0005-0000-0000-00006B700000}"/>
    <cellStyle name="Normal 6 2 6 4 2" xfId="28772" xr:uid="{00000000-0005-0000-0000-00006C700000}"/>
    <cellStyle name="Normal 6 2 6 4 3" xfId="28773" xr:uid="{00000000-0005-0000-0000-00006D700000}"/>
    <cellStyle name="Normal 6 2 6 4 4" xfId="28774" xr:uid="{00000000-0005-0000-0000-00006E700000}"/>
    <cellStyle name="Normal 6 2 6 5" xfId="28775" xr:uid="{00000000-0005-0000-0000-00006F700000}"/>
    <cellStyle name="Normal 6 2 6 5 2" xfId="28776" xr:uid="{00000000-0005-0000-0000-000070700000}"/>
    <cellStyle name="Normal 6 2 6 5 3" xfId="28777" xr:uid="{00000000-0005-0000-0000-000071700000}"/>
    <cellStyle name="Normal 6 2 6 5 4" xfId="28778" xr:uid="{00000000-0005-0000-0000-000072700000}"/>
    <cellStyle name="Normal 6 2 6 6" xfId="28779" xr:uid="{00000000-0005-0000-0000-000073700000}"/>
    <cellStyle name="Normal 6 2 6 7" xfId="28780" xr:uid="{00000000-0005-0000-0000-000074700000}"/>
    <cellStyle name="Normal 6 2 6 8" xfId="28781" xr:uid="{00000000-0005-0000-0000-000075700000}"/>
    <cellStyle name="Normal 6 2 7" xfId="28782" xr:uid="{00000000-0005-0000-0000-000076700000}"/>
    <cellStyle name="Normal 6 2 7 2" xfId="28783" xr:uid="{00000000-0005-0000-0000-000077700000}"/>
    <cellStyle name="Normal 6 2 7 3" xfId="28784" xr:uid="{00000000-0005-0000-0000-000078700000}"/>
    <cellStyle name="Normal 6 2 7 4" xfId="28785" xr:uid="{00000000-0005-0000-0000-000079700000}"/>
    <cellStyle name="Normal 6 2 8" xfId="28786" xr:uid="{00000000-0005-0000-0000-00007A700000}"/>
    <cellStyle name="Normal 6 2 8 2" xfId="28787" xr:uid="{00000000-0005-0000-0000-00007B700000}"/>
    <cellStyle name="Normal 6 2 8 3" xfId="28788" xr:uid="{00000000-0005-0000-0000-00007C700000}"/>
    <cellStyle name="Normal 6 2 8 4" xfId="28789" xr:uid="{00000000-0005-0000-0000-00007D700000}"/>
    <cellStyle name="Normal 6 2 9" xfId="28790" xr:uid="{00000000-0005-0000-0000-00007E700000}"/>
    <cellStyle name="Normal 6 2 9 2" xfId="28791" xr:uid="{00000000-0005-0000-0000-00007F700000}"/>
    <cellStyle name="Normal 6 2 9 3" xfId="28792" xr:uid="{00000000-0005-0000-0000-000080700000}"/>
    <cellStyle name="Normal 6 2 9 4" xfId="28793" xr:uid="{00000000-0005-0000-0000-000081700000}"/>
    <cellStyle name="Normal 6 3" xfId="28794" xr:uid="{00000000-0005-0000-0000-000082700000}"/>
    <cellStyle name="Normal 6 3 10" xfId="28795" xr:uid="{00000000-0005-0000-0000-000083700000}"/>
    <cellStyle name="Normal 6 3 10 2" xfId="28796" xr:uid="{00000000-0005-0000-0000-000084700000}"/>
    <cellStyle name="Normal 6 3 10 3" xfId="28797" xr:uid="{00000000-0005-0000-0000-000085700000}"/>
    <cellStyle name="Normal 6 3 10 4" xfId="28798" xr:uid="{00000000-0005-0000-0000-000086700000}"/>
    <cellStyle name="Normal 6 3 11" xfId="28799" xr:uid="{00000000-0005-0000-0000-000087700000}"/>
    <cellStyle name="Normal 6 3 11 2" xfId="28800" xr:uid="{00000000-0005-0000-0000-000088700000}"/>
    <cellStyle name="Normal 6 3 11 3" xfId="28801" xr:uid="{00000000-0005-0000-0000-000089700000}"/>
    <cellStyle name="Normal 6 3 11 4" xfId="28802" xr:uid="{00000000-0005-0000-0000-00008A700000}"/>
    <cellStyle name="Normal 6 3 12" xfId="28803" xr:uid="{00000000-0005-0000-0000-00008B700000}"/>
    <cellStyle name="Normal 6 3 12 2" xfId="28804" xr:uid="{00000000-0005-0000-0000-00008C700000}"/>
    <cellStyle name="Normal 6 3 12 3" xfId="28805" xr:uid="{00000000-0005-0000-0000-00008D700000}"/>
    <cellStyle name="Normal 6 3 12 4" xfId="28806" xr:uid="{00000000-0005-0000-0000-00008E700000}"/>
    <cellStyle name="Normal 6 3 13" xfId="28807" xr:uid="{00000000-0005-0000-0000-00008F700000}"/>
    <cellStyle name="Normal 6 3 13 2" xfId="28808" xr:uid="{00000000-0005-0000-0000-000090700000}"/>
    <cellStyle name="Normal 6 3 13 3" xfId="28809" xr:uid="{00000000-0005-0000-0000-000091700000}"/>
    <cellStyle name="Normal 6 3 13 4" xfId="28810" xr:uid="{00000000-0005-0000-0000-000092700000}"/>
    <cellStyle name="Normal 6 3 14" xfId="28811" xr:uid="{00000000-0005-0000-0000-000093700000}"/>
    <cellStyle name="Normal 6 3 15" xfId="28812" xr:uid="{00000000-0005-0000-0000-000094700000}"/>
    <cellStyle name="Normal 6 3 16" xfId="28813" xr:uid="{00000000-0005-0000-0000-000095700000}"/>
    <cellStyle name="Normal 6 3 17" xfId="28814" xr:uid="{00000000-0005-0000-0000-000096700000}"/>
    <cellStyle name="Normal 6 3 18" xfId="28815" xr:uid="{00000000-0005-0000-0000-000097700000}"/>
    <cellStyle name="Normal 6 3 19" xfId="28816" xr:uid="{00000000-0005-0000-0000-000098700000}"/>
    <cellStyle name="Normal 6 3 2" xfId="28817" xr:uid="{00000000-0005-0000-0000-000099700000}"/>
    <cellStyle name="Normal 6 3 2 10" xfId="28818" xr:uid="{00000000-0005-0000-0000-00009A700000}"/>
    <cellStyle name="Normal 6 3 2 11" xfId="28819" xr:uid="{00000000-0005-0000-0000-00009B700000}"/>
    <cellStyle name="Normal 6 3 2 12" xfId="28820" xr:uid="{00000000-0005-0000-0000-00009C700000}"/>
    <cellStyle name="Normal 6 3 2 13" xfId="28821" xr:uid="{00000000-0005-0000-0000-00009D700000}"/>
    <cellStyle name="Normal 6 3 2 14" xfId="28822" xr:uid="{00000000-0005-0000-0000-00009E700000}"/>
    <cellStyle name="Normal 6 3 2 2" xfId="28823" xr:uid="{00000000-0005-0000-0000-00009F700000}"/>
    <cellStyle name="Normal 6 3 2 2 10" xfId="28824" xr:uid="{00000000-0005-0000-0000-0000A0700000}"/>
    <cellStyle name="Normal 6 3 2 2 11" xfId="28825" xr:uid="{00000000-0005-0000-0000-0000A1700000}"/>
    <cellStyle name="Normal 6 3 2 2 12" xfId="28826" xr:uid="{00000000-0005-0000-0000-0000A2700000}"/>
    <cellStyle name="Normal 6 3 2 2 2" xfId="28827" xr:uid="{00000000-0005-0000-0000-0000A3700000}"/>
    <cellStyle name="Normal 6 3 2 2 2 2" xfId="28828" xr:uid="{00000000-0005-0000-0000-0000A4700000}"/>
    <cellStyle name="Normal 6 3 2 2 2 2 2" xfId="28829" xr:uid="{00000000-0005-0000-0000-0000A5700000}"/>
    <cellStyle name="Normal 6 3 2 2 2 2 3" xfId="28830" xr:uid="{00000000-0005-0000-0000-0000A6700000}"/>
    <cellStyle name="Normal 6 3 2 2 2 2 4" xfId="28831" xr:uid="{00000000-0005-0000-0000-0000A7700000}"/>
    <cellStyle name="Normal 6 3 2 2 2 3" xfId="28832" xr:uid="{00000000-0005-0000-0000-0000A8700000}"/>
    <cellStyle name="Normal 6 3 2 2 2 3 2" xfId="28833" xr:uid="{00000000-0005-0000-0000-0000A9700000}"/>
    <cellStyle name="Normal 6 3 2 2 2 3 3" xfId="28834" xr:uid="{00000000-0005-0000-0000-0000AA700000}"/>
    <cellStyle name="Normal 6 3 2 2 2 3 4" xfId="28835" xr:uid="{00000000-0005-0000-0000-0000AB700000}"/>
    <cellStyle name="Normal 6 3 2 2 2 4" xfId="28836" xr:uid="{00000000-0005-0000-0000-0000AC700000}"/>
    <cellStyle name="Normal 6 3 2 2 2 5" xfId="28837" xr:uid="{00000000-0005-0000-0000-0000AD700000}"/>
    <cellStyle name="Normal 6 3 2 2 2 6" xfId="28838" xr:uid="{00000000-0005-0000-0000-0000AE700000}"/>
    <cellStyle name="Normal 6 3 2 2 3" xfId="28839" xr:uid="{00000000-0005-0000-0000-0000AF700000}"/>
    <cellStyle name="Normal 6 3 2 2 3 2" xfId="28840" xr:uid="{00000000-0005-0000-0000-0000B0700000}"/>
    <cellStyle name="Normal 6 3 2 2 3 3" xfId="28841" xr:uid="{00000000-0005-0000-0000-0000B1700000}"/>
    <cellStyle name="Normal 6 3 2 2 3 4" xfId="28842" xr:uid="{00000000-0005-0000-0000-0000B2700000}"/>
    <cellStyle name="Normal 6 3 2 2 4" xfId="28843" xr:uid="{00000000-0005-0000-0000-0000B3700000}"/>
    <cellStyle name="Normal 6 3 2 2 4 2" xfId="28844" xr:uid="{00000000-0005-0000-0000-0000B4700000}"/>
    <cellStyle name="Normal 6 3 2 2 4 3" xfId="28845" xr:uid="{00000000-0005-0000-0000-0000B5700000}"/>
    <cellStyle name="Normal 6 3 2 2 4 4" xfId="28846" xr:uid="{00000000-0005-0000-0000-0000B6700000}"/>
    <cellStyle name="Normal 6 3 2 2 5" xfId="28847" xr:uid="{00000000-0005-0000-0000-0000B7700000}"/>
    <cellStyle name="Normal 6 3 2 2 5 2" xfId="28848" xr:uid="{00000000-0005-0000-0000-0000B8700000}"/>
    <cellStyle name="Normal 6 3 2 2 5 3" xfId="28849" xr:uid="{00000000-0005-0000-0000-0000B9700000}"/>
    <cellStyle name="Normal 6 3 2 2 5 4" xfId="28850" xr:uid="{00000000-0005-0000-0000-0000BA700000}"/>
    <cellStyle name="Normal 6 3 2 2 6" xfId="28851" xr:uid="{00000000-0005-0000-0000-0000BB700000}"/>
    <cellStyle name="Normal 6 3 2 2 6 2" xfId="28852" xr:uid="{00000000-0005-0000-0000-0000BC700000}"/>
    <cellStyle name="Normal 6 3 2 2 6 3" xfId="28853" xr:uid="{00000000-0005-0000-0000-0000BD700000}"/>
    <cellStyle name="Normal 6 3 2 2 6 4" xfId="28854" xr:uid="{00000000-0005-0000-0000-0000BE700000}"/>
    <cellStyle name="Normal 6 3 2 2 7" xfId="28855" xr:uid="{00000000-0005-0000-0000-0000BF700000}"/>
    <cellStyle name="Normal 6 3 2 2 7 2" xfId="28856" xr:uid="{00000000-0005-0000-0000-0000C0700000}"/>
    <cellStyle name="Normal 6 3 2 2 7 3" xfId="28857" xr:uid="{00000000-0005-0000-0000-0000C1700000}"/>
    <cellStyle name="Normal 6 3 2 2 7 4" xfId="28858" xr:uid="{00000000-0005-0000-0000-0000C2700000}"/>
    <cellStyle name="Normal 6 3 2 2 8" xfId="28859" xr:uid="{00000000-0005-0000-0000-0000C3700000}"/>
    <cellStyle name="Normal 6 3 2 2 9" xfId="28860" xr:uid="{00000000-0005-0000-0000-0000C4700000}"/>
    <cellStyle name="Normal 6 3 2 3" xfId="28861" xr:uid="{00000000-0005-0000-0000-0000C5700000}"/>
    <cellStyle name="Normal 6 3 2 3 2" xfId="28862" xr:uid="{00000000-0005-0000-0000-0000C6700000}"/>
    <cellStyle name="Normal 6 3 2 3 2 2" xfId="28863" xr:uid="{00000000-0005-0000-0000-0000C7700000}"/>
    <cellStyle name="Normal 6 3 2 3 2 3" xfId="28864" xr:uid="{00000000-0005-0000-0000-0000C8700000}"/>
    <cellStyle name="Normal 6 3 2 3 2 4" xfId="28865" xr:uid="{00000000-0005-0000-0000-0000C9700000}"/>
    <cellStyle name="Normal 6 3 2 3 3" xfId="28866" xr:uid="{00000000-0005-0000-0000-0000CA700000}"/>
    <cellStyle name="Normal 6 3 2 3 3 2" xfId="28867" xr:uid="{00000000-0005-0000-0000-0000CB700000}"/>
    <cellStyle name="Normal 6 3 2 3 3 3" xfId="28868" xr:uid="{00000000-0005-0000-0000-0000CC700000}"/>
    <cellStyle name="Normal 6 3 2 3 3 4" xfId="28869" xr:uid="{00000000-0005-0000-0000-0000CD700000}"/>
    <cellStyle name="Normal 6 3 2 3 4" xfId="28870" xr:uid="{00000000-0005-0000-0000-0000CE700000}"/>
    <cellStyle name="Normal 6 3 2 3 5" xfId="28871" xr:uid="{00000000-0005-0000-0000-0000CF700000}"/>
    <cellStyle name="Normal 6 3 2 3 6" xfId="28872" xr:uid="{00000000-0005-0000-0000-0000D0700000}"/>
    <cellStyle name="Normal 6 3 2 4" xfId="28873" xr:uid="{00000000-0005-0000-0000-0000D1700000}"/>
    <cellStyle name="Normal 6 3 2 4 2" xfId="28874" xr:uid="{00000000-0005-0000-0000-0000D2700000}"/>
    <cellStyle name="Normal 6 3 2 4 3" xfId="28875" xr:uid="{00000000-0005-0000-0000-0000D3700000}"/>
    <cellStyle name="Normal 6 3 2 4 4" xfId="28876" xr:uid="{00000000-0005-0000-0000-0000D4700000}"/>
    <cellStyle name="Normal 6 3 2 5" xfId="28877" xr:uid="{00000000-0005-0000-0000-0000D5700000}"/>
    <cellStyle name="Normal 6 3 2 5 2" xfId="28878" xr:uid="{00000000-0005-0000-0000-0000D6700000}"/>
    <cellStyle name="Normal 6 3 2 5 3" xfId="28879" xr:uid="{00000000-0005-0000-0000-0000D7700000}"/>
    <cellStyle name="Normal 6 3 2 5 4" xfId="28880" xr:uid="{00000000-0005-0000-0000-0000D8700000}"/>
    <cellStyle name="Normal 6 3 2 6" xfId="28881" xr:uid="{00000000-0005-0000-0000-0000D9700000}"/>
    <cellStyle name="Normal 6 3 2 6 2" xfId="28882" xr:uid="{00000000-0005-0000-0000-0000DA700000}"/>
    <cellStyle name="Normal 6 3 2 6 3" xfId="28883" xr:uid="{00000000-0005-0000-0000-0000DB700000}"/>
    <cellStyle name="Normal 6 3 2 6 4" xfId="28884" xr:uid="{00000000-0005-0000-0000-0000DC700000}"/>
    <cellStyle name="Normal 6 3 2 7" xfId="28885" xr:uid="{00000000-0005-0000-0000-0000DD700000}"/>
    <cellStyle name="Normal 6 3 2 7 2" xfId="28886" xr:uid="{00000000-0005-0000-0000-0000DE700000}"/>
    <cellStyle name="Normal 6 3 2 7 3" xfId="28887" xr:uid="{00000000-0005-0000-0000-0000DF700000}"/>
    <cellStyle name="Normal 6 3 2 7 4" xfId="28888" xr:uid="{00000000-0005-0000-0000-0000E0700000}"/>
    <cellStyle name="Normal 6 3 2 8" xfId="28889" xr:uid="{00000000-0005-0000-0000-0000E1700000}"/>
    <cellStyle name="Normal 6 3 2 8 2" xfId="28890" xr:uid="{00000000-0005-0000-0000-0000E2700000}"/>
    <cellStyle name="Normal 6 3 2 8 3" xfId="28891" xr:uid="{00000000-0005-0000-0000-0000E3700000}"/>
    <cellStyle name="Normal 6 3 2 8 4" xfId="28892" xr:uid="{00000000-0005-0000-0000-0000E4700000}"/>
    <cellStyle name="Normal 6 3 2 9" xfId="28893" xr:uid="{00000000-0005-0000-0000-0000E5700000}"/>
    <cellStyle name="Normal 6 3 2 9 2" xfId="28894" xr:uid="{00000000-0005-0000-0000-0000E6700000}"/>
    <cellStyle name="Normal 6 3 2 9 3" xfId="28895" xr:uid="{00000000-0005-0000-0000-0000E7700000}"/>
    <cellStyle name="Normal 6 3 2 9 4" xfId="28896" xr:uid="{00000000-0005-0000-0000-0000E8700000}"/>
    <cellStyle name="Normal 6 3 20" xfId="28897" xr:uid="{00000000-0005-0000-0000-0000E9700000}"/>
    <cellStyle name="Normal 6 3 3" xfId="28898" xr:uid="{00000000-0005-0000-0000-0000EA700000}"/>
    <cellStyle name="Normal 6 3 3 10" xfId="28899" xr:uid="{00000000-0005-0000-0000-0000EB700000}"/>
    <cellStyle name="Normal 6 3 3 11" xfId="28900" xr:uid="{00000000-0005-0000-0000-0000EC700000}"/>
    <cellStyle name="Normal 6 3 3 12" xfId="28901" xr:uid="{00000000-0005-0000-0000-0000ED700000}"/>
    <cellStyle name="Normal 6 3 3 13" xfId="28902" xr:uid="{00000000-0005-0000-0000-0000EE700000}"/>
    <cellStyle name="Normal 6 3 3 14" xfId="28903" xr:uid="{00000000-0005-0000-0000-0000EF700000}"/>
    <cellStyle name="Normal 6 3 3 2" xfId="28904" xr:uid="{00000000-0005-0000-0000-0000F0700000}"/>
    <cellStyle name="Normal 6 3 3 2 10" xfId="28905" xr:uid="{00000000-0005-0000-0000-0000F1700000}"/>
    <cellStyle name="Normal 6 3 3 2 11" xfId="28906" xr:uid="{00000000-0005-0000-0000-0000F2700000}"/>
    <cellStyle name="Normal 6 3 3 2 12" xfId="28907" xr:uid="{00000000-0005-0000-0000-0000F3700000}"/>
    <cellStyle name="Normal 6 3 3 2 2" xfId="28908" xr:uid="{00000000-0005-0000-0000-0000F4700000}"/>
    <cellStyle name="Normal 6 3 3 2 2 2" xfId="28909" xr:uid="{00000000-0005-0000-0000-0000F5700000}"/>
    <cellStyle name="Normal 6 3 3 2 2 2 2" xfId="28910" xr:uid="{00000000-0005-0000-0000-0000F6700000}"/>
    <cellStyle name="Normal 6 3 3 2 2 2 3" xfId="28911" xr:uid="{00000000-0005-0000-0000-0000F7700000}"/>
    <cellStyle name="Normal 6 3 3 2 2 2 4" xfId="28912" xr:uid="{00000000-0005-0000-0000-0000F8700000}"/>
    <cellStyle name="Normal 6 3 3 2 2 3" xfId="28913" xr:uid="{00000000-0005-0000-0000-0000F9700000}"/>
    <cellStyle name="Normal 6 3 3 2 2 3 2" xfId="28914" xr:uid="{00000000-0005-0000-0000-0000FA700000}"/>
    <cellStyle name="Normal 6 3 3 2 2 3 3" xfId="28915" xr:uid="{00000000-0005-0000-0000-0000FB700000}"/>
    <cellStyle name="Normal 6 3 3 2 2 3 4" xfId="28916" xr:uid="{00000000-0005-0000-0000-0000FC700000}"/>
    <cellStyle name="Normal 6 3 3 2 2 4" xfId="28917" xr:uid="{00000000-0005-0000-0000-0000FD700000}"/>
    <cellStyle name="Normal 6 3 3 2 2 5" xfId="28918" xr:uid="{00000000-0005-0000-0000-0000FE700000}"/>
    <cellStyle name="Normal 6 3 3 2 2 6" xfId="28919" xr:uid="{00000000-0005-0000-0000-0000FF700000}"/>
    <cellStyle name="Normal 6 3 3 2 3" xfId="28920" xr:uid="{00000000-0005-0000-0000-000000710000}"/>
    <cellStyle name="Normal 6 3 3 2 3 2" xfId="28921" xr:uid="{00000000-0005-0000-0000-000001710000}"/>
    <cellStyle name="Normal 6 3 3 2 3 3" xfId="28922" xr:uid="{00000000-0005-0000-0000-000002710000}"/>
    <cellStyle name="Normal 6 3 3 2 3 4" xfId="28923" xr:uid="{00000000-0005-0000-0000-000003710000}"/>
    <cellStyle name="Normal 6 3 3 2 4" xfId="28924" xr:uid="{00000000-0005-0000-0000-000004710000}"/>
    <cellStyle name="Normal 6 3 3 2 4 2" xfId="28925" xr:uid="{00000000-0005-0000-0000-000005710000}"/>
    <cellStyle name="Normal 6 3 3 2 4 3" xfId="28926" xr:uid="{00000000-0005-0000-0000-000006710000}"/>
    <cellStyle name="Normal 6 3 3 2 4 4" xfId="28927" xr:uid="{00000000-0005-0000-0000-000007710000}"/>
    <cellStyle name="Normal 6 3 3 2 5" xfId="28928" xr:uid="{00000000-0005-0000-0000-000008710000}"/>
    <cellStyle name="Normal 6 3 3 2 5 2" xfId="28929" xr:uid="{00000000-0005-0000-0000-000009710000}"/>
    <cellStyle name="Normal 6 3 3 2 5 3" xfId="28930" xr:uid="{00000000-0005-0000-0000-00000A710000}"/>
    <cellStyle name="Normal 6 3 3 2 5 4" xfId="28931" xr:uid="{00000000-0005-0000-0000-00000B710000}"/>
    <cellStyle name="Normal 6 3 3 2 6" xfId="28932" xr:uid="{00000000-0005-0000-0000-00000C710000}"/>
    <cellStyle name="Normal 6 3 3 2 6 2" xfId="28933" xr:uid="{00000000-0005-0000-0000-00000D710000}"/>
    <cellStyle name="Normal 6 3 3 2 6 3" xfId="28934" xr:uid="{00000000-0005-0000-0000-00000E710000}"/>
    <cellStyle name="Normal 6 3 3 2 6 4" xfId="28935" xr:uid="{00000000-0005-0000-0000-00000F710000}"/>
    <cellStyle name="Normal 6 3 3 2 7" xfId="28936" xr:uid="{00000000-0005-0000-0000-000010710000}"/>
    <cellStyle name="Normal 6 3 3 2 7 2" xfId="28937" xr:uid="{00000000-0005-0000-0000-000011710000}"/>
    <cellStyle name="Normal 6 3 3 2 7 3" xfId="28938" xr:uid="{00000000-0005-0000-0000-000012710000}"/>
    <cellStyle name="Normal 6 3 3 2 7 4" xfId="28939" xr:uid="{00000000-0005-0000-0000-000013710000}"/>
    <cellStyle name="Normal 6 3 3 2 8" xfId="28940" xr:uid="{00000000-0005-0000-0000-000014710000}"/>
    <cellStyle name="Normal 6 3 3 2 9" xfId="28941" xr:uid="{00000000-0005-0000-0000-000015710000}"/>
    <cellStyle name="Normal 6 3 3 3" xfId="28942" xr:uid="{00000000-0005-0000-0000-000016710000}"/>
    <cellStyle name="Normal 6 3 3 3 2" xfId="28943" xr:uid="{00000000-0005-0000-0000-000017710000}"/>
    <cellStyle name="Normal 6 3 3 3 2 2" xfId="28944" xr:uid="{00000000-0005-0000-0000-000018710000}"/>
    <cellStyle name="Normal 6 3 3 3 2 3" xfId="28945" xr:uid="{00000000-0005-0000-0000-000019710000}"/>
    <cellStyle name="Normal 6 3 3 3 2 4" xfId="28946" xr:uid="{00000000-0005-0000-0000-00001A710000}"/>
    <cellStyle name="Normal 6 3 3 3 3" xfId="28947" xr:uid="{00000000-0005-0000-0000-00001B710000}"/>
    <cellStyle name="Normal 6 3 3 3 3 2" xfId="28948" xr:uid="{00000000-0005-0000-0000-00001C710000}"/>
    <cellStyle name="Normal 6 3 3 3 3 3" xfId="28949" xr:uid="{00000000-0005-0000-0000-00001D710000}"/>
    <cellStyle name="Normal 6 3 3 3 3 4" xfId="28950" xr:uid="{00000000-0005-0000-0000-00001E710000}"/>
    <cellStyle name="Normal 6 3 3 3 4" xfId="28951" xr:uid="{00000000-0005-0000-0000-00001F710000}"/>
    <cellStyle name="Normal 6 3 3 3 5" xfId="28952" xr:uid="{00000000-0005-0000-0000-000020710000}"/>
    <cellStyle name="Normal 6 3 3 3 6" xfId="28953" xr:uid="{00000000-0005-0000-0000-000021710000}"/>
    <cellStyle name="Normal 6 3 3 4" xfId="28954" xr:uid="{00000000-0005-0000-0000-000022710000}"/>
    <cellStyle name="Normal 6 3 3 4 2" xfId="28955" xr:uid="{00000000-0005-0000-0000-000023710000}"/>
    <cellStyle name="Normal 6 3 3 4 3" xfId="28956" xr:uid="{00000000-0005-0000-0000-000024710000}"/>
    <cellStyle name="Normal 6 3 3 4 4" xfId="28957" xr:uid="{00000000-0005-0000-0000-000025710000}"/>
    <cellStyle name="Normal 6 3 3 5" xfId="28958" xr:uid="{00000000-0005-0000-0000-000026710000}"/>
    <cellStyle name="Normal 6 3 3 5 2" xfId="28959" xr:uid="{00000000-0005-0000-0000-000027710000}"/>
    <cellStyle name="Normal 6 3 3 5 3" xfId="28960" xr:uid="{00000000-0005-0000-0000-000028710000}"/>
    <cellStyle name="Normal 6 3 3 5 4" xfId="28961" xr:uid="{00000000-0005-0000-0000-000029710000}"/>
    <cellStyle name="Normal 6 3 3 6" xfId="28962" xr:uid="{00000000-0005-0000-0000-00002A710000}"/>
    <cellStyle name="Normal 6 3 3 6 2" xfId="28963" xr:uid="{00000000-0005-0000-0000-00002B710000}"/>
    <cellStyle name="Normal 6 3 3 6 3" xfId="28964" xr:uid="{00000000-0005-0000-0000-00002C710000}"/>
    <cellStyle name="Normal 6 3 3 6 4" xfId="28965" xr:uid="{00000000-0005-0000-0000-00002D710000}"/>
    <cellStyle name="Normal 6 3 3 7" xfId="28966" xr:uid="{00000000-0005-0000-0000-00002E710000}"/>
    <cellStyle name="Normal 6 3 3 7 2" xfId="28967" xr:uid="{00000000-0005-0000-0000-00002F710000}"/>
    <cellStyle name="Normal 6 3 3 7 3" xfId="28968" xr:uid="{00000000-0005-0000-0000-000030710000}"/>
    <cellStyle name="Normal 6 3 3 7 4" xfId="28969" xr:uid="{00000000-0005-0000-0000-000031710000}"/>
    <cellStyle name="Normal 6 3 3 8" xfId="28970" xr:uid="{00000000-0005-0000-0000-000032710000}"/>
    <cellStyle name="Normal 6 3 3 8 2" xfId="28971" xr:uid="{00000000-0005-0000-0000-000033710000}"/>
    <cellStyle name="Normal 6 3 3 8 3" xfId="28972" xr:uid="{00000000-0005-0000-0000-000034710000}"/>
    <cellStyle name="Normal 6 3 3 8 4" xfId="28973" xr:uid="{00000000-0005-0000-0000-000035710000}"/>
    <cellStyle name="Normal 6 3 3 9" xfId="28974" xr:uid="{00000000-0005-0000-0000-000036710000}"/>
    <cellStyle name="Normal 6 3 3 9 2" xfId="28975" xr:uid="{00000000-0005-0000-0000-000037710000}"/>
    <cellStyle name="Normal 6 3 3 9 3" xfId="28976" xr:uid="{00000000-0005-0000-0000-000038710000}"/>
    <cellStyle name="Normal 6 3 3 9 4" xfId="28977" xr:uid="{00000000-0005-0000-0000-000039710000}"/>
    <cellStyle name="Normal 6 3 4" xfId="28978" xr:uid="{00000000-0005-0000-0000-00003A710000}"/>
    <cellStyle name="Normal 6 3 4 10" xfId="28979" xr:uid="{00000000-0005-0000-0000-00003B710000}"/>
    <cellStyle name="Normal 6 3 4 11" xfId="28980" xr:uid="{00000000-0005-0000-0000-00003C710000}"/>
    <cellStyle name="Normal 6 3 4 12" xfId="28981" xr:uid="{00000000-0005-0000-0000-00003D710000}"/>
    <cellStyle name="Normal 6 3 4 2" xfId="28982" xr:uid="{00000000-0005-0000-0000-00003E710000}"/>
    <cellStyle name="Normal 6 3 4 2 2" xfId="28983" xr:uid="{00000000-0005-0000-0000-00003F710000}"/>
    <cellStyle name="Normal 6 3 4 2 2 2" xfId="28984" xr:uid="{00000000-0005-0000-0000-000040710000}"/>
    <cellStyle name="Normal 6 3 4 2 2 3" xfId="28985" xr:uid="{00000000-0005-0000-0000-000041710000}"/>
    <cellStyle name="Normal 6 3 4 2 2 4" xfId="28986" xr:uid="{00000000-0005-0000-0000-000042710000}"/>
    <cellStyle name="Normal 6 3 4 2 3" xfId="28987" xr:uid="{00000000-0005-0000-0000-000043710000}"/>
    <cellStyle name="Normal 6 3 4 2 3 2" xfId="28988" xr:uid="{00000000-0005-0000-0000-000044710000}"/>
    <cellStyle name="Normal 6 3 4 2 3 3" xfId="28989" xr:uid="{00000000-0005-0000-0000-000045710000}"/>
    <cellStyle name="Normal 6 3 4 2 3 4" xfId="28990" xr:uid="{00000000-0005-0000-0000-000046710000}"/>
    <cellStyle name="Normal 6 3 4 2 4" xfId="28991" xr:uid="{00000000-0005-0000-0000-000047710000}"/>
    <cellStyle name="Normal 6 3 4 2 5" xfId="28992" xr:uid="{00000000-0005-0000-0000-000048710000}"/>
    <cellStyle name="Normal 6 3 4 2 6" xfId="28993" xr:uid="{00000000-0005-0000-0000-000049710000}"/>
    <cellStyle name="Normal 6 3 4 3" xfId="28994" xr:uid="{00000000-0005-0000-0000-00004A710000}"/>
    <cellStyle name="Normal 6 3 4 3 2" xfId="28995" xr:uid="{00000000-0005-0000-0000-00004B710000}"/>
    <cellStyle name="Normal 6 3 4 3 3" xfId="28996" xr:uid="{00000000-0005-0000-0000-00004C710000}"/>
    <cellStyle name="Normal 6 3 4 3 4" xfId="28997" xr:uid="{00000000-0005-0000-0000-00004D710000}"/>
    <cellStyle name="Normal 6 3 4 4" xfId="28998" xr:uid="{00000000-0005-0000-0000-00004E710000}"/>
    <cellStyle name="Normal 6 3 4 4 2" xfId="28999" xr:uid="{00000000-0005-0000-0000-00004F710000}"/>
    <cellStyle name="Normal 6 3 4 4 3" xfId="29000" xr:uid="{00000000-0005-0000-0000-000050710000}"/>
    <cellStyle name="Normal 6 3 4 4 4" xfId="29001" xr:uid="{00000000-0005-0000-0000-000051710000}"/>
    <cellStyle name="Normal 6 3 4 5" xfId="29002" xr:uid="{00000000-0005-0000-0000-000052710000}"/>
    <cellStyle name="Normal 6 3 4 5 2" xfId="29003" xr:uid="{00000000-0005-0000-0000-000053710000}"/>
    <cellStyle name="Normal 6 3 4 5 3" xfId="29004" xr:uid="{00000000-0005-0000-0000-000054710000}"/>
    <cellStyle name="Normal 6 3 4 5 4" xfId="29005" xr:uid="{00000000-0005-0000-0000-000055710000}"/>
    <cellStyle name="Normal 6 3 4 6" xfId="29006" xr:uid="{00000000-0005-0000-0000-000056710000}"/>
    <cellStyle name="Normal 6 3 4 6 2" xfId="29007" xr:uid="{00000000-0005-0000-0000-000057710000}"/>
    <cellStyle name="Normal 6 3 4 6 3" xfId="29008" xr:uid="{00000000-0005-0000-0000-000058710000}"/>
    <cellStyle name="Normal 6 3 4 6 4" xfId="29009" xr:uid="{00000000-0005-0000-0000-000059710000}"/>
    <cellStyle name="Normal 6 3 4 7" xfId="29010" xr:uid="{00000000-0005-0000-0000-00005A710000}"/>
    <cellStyle name="Normal 6 3 4 7 2" xfId="29011" xr:uid="{00000000-0005-0000-0000-00005B710000}"/>
    <cellStyle name="Normal 6 3 4 7 3" xfId="29012" xr:uid="{00000000-0005-0000-0000-00005C710000}"/>
    <cellStyle name="Normal 6 3 4 7 4" xfId="29013" xr:uid="{00000000-0005-0000-0000-00005D710000}"/>
    <cellStyle name="Normal 6 3 4 8" xfId="29014" xr:uid="{00000000-0005-0000-0000-00005E710000}"/>
    <cellStyle name="Normal 6 3 4 9" xfId="29015" xr:uid="{00000000-0005-0000-0000-00005F710000}"/>
    <cellStyle name="Normal 6 3 5" xfId="29016" xr:uid="{00000000-0005-0000-0000-000060710000}"/>
    <cellStyle name="Normal 6 3 5 10" xfId="29017" xr:uid="{00000000-0005-0000-0000-000061710000}"/>
    <cellStyle name="Normal 6 3 5 11" xfId="29018" xr:uid="{00000000-0005-0000-0000-000062710000}"/>
    <cellStyle name="Normal 6 3 5 12" xfId="29019" xr:uid="{00000000-0005-0000-0000-000063710000}"/>
    <cellStyle name="Normal 6 3 5 2" xfId="29020" xr:uid="{00000000-0005-0000-0000-000064710000}"/>
    <cellStyle name="Normal 6 3 5 2 2" xfId="29021" xr:uid="{00000000-0005-0000-0000-000065710000}"/>
    <cellStyle name="Normal 6 3 5 2 2 2" xfId="29022" xr:uid="{00000000-0005-0000-0000-000066710000}"/>
    <cellStyle name="Normal 6 3 5 2 2 3" xfId="29023" xr:uid="{00000000-0005-0000-0000-000067710000}"/>
    <cellStyle name="Normal 6 3 5 2 2 4" xfId="29024" xr:uid="{00000000-0005-0000-0000-000068710000}"/>
    <cellStyle name="Normal 6 3 5 2 3" xfId="29025" xr:uid="{00000000-0005-0000-0000-000069710000}"/>
    <cellStyle name="Normal 6 3 5 2 3 2" xfId="29026" xr:uid="{00000000-0005-0000-0000-00006A710000}"/>
    <cellStyle name="Normal 6 3 5 2 3 3" xfId="29027" xr:uid="{00000000-0005-0000-0000-00006B710000}"/>
    <cellStyle name="Normal 6 3 5 2 3 4" xfId="29028" xr:uid="{00000000-0005-0000-0000-00006C710000}"/>
    <cellStyle name="Normal 6 3 5 2 4" xfId="29029" xr:uid="{00000000-0005-0000-0000-00006D710000}"/>
    <cellStyle name="Normal 6 3 5 2 5" xfId="29030" xr:uid="{00000000-0005-0000-0000-00006E710000}"/>
    <cellStyle name="Normal 6 3 5 2 6" xfId="29031" xr:uid="{00000000-0005-0000-0000-00006F710000}"/>
    <cellStyle name="Normal 6 3 5 3" xfId="29032" xr:uid="{00000000-0005-0000-0000-000070710000}"/>
    <cellStyle name="Normal 6 3 5 3 2" xfId="29033" xr:uid="{00000000-0005-0000-0000-000071710000}"/>
    <cellStyle name="Normal 6 3 5 3 3" xfId="29034" xr:uid="{00000000-0005-0000-0000-000072710000}"/>
    <cellStyle name="Normal 6 3 5 3 4" xfId="29035" xr:uid="{00000000-0005-0000-0000-000073710000}"/>
    <cellStyle name="Normal 6 3 5 4" xfId="29036" xr:uid="{00000000-0005-0000-0000-000074710000}"/>
    <cellStyle name="Normal 6 3 5 4 2" xfId="29037" xr:uid="{00000000-0005-0000-0000-000075710000}"/>
    <cellStyle name="Normal 6 3 5 4 3" xfId="29038" xr:uid="{00000000-0005-0000-0000-000076710000}"/>
    <cellStyle name="Normal 6 3 5 4 4" xfId="29039" xr:uid="{00000000-0005-0000-0000-000077710000}"/>
    <cellStyle name="Normal 6 3 5 5" xfId="29040" xr:uid="{00000000-0005-0000-0000-000078710000}"/>
    <cellStyle name="Normal 6 3 5 5 2" xfId="29041" xr:uid="{00000000-0005-0000-0000-000079710000}"/>
    <cellStyle name="Normal 6 3 5 5 3" xfId="29042" xr:uid="{00000000-0005-0000-0000-00007A710000}"/>
    <cellStyle name="Normal 6 3 5 5 4" xfId="29043" xr:uid="{00000000-0005-0000-0000-00007B710000}"/>
    <cellStyle name="Normal 6 3 5 6" xfId="29044" xr:uid="{00000000-0005-0000-0000-00007C710000}"/>
    <cellStyle name="Normal 6 3 5 6 2" xfId="29045" xr:uid="{00000000-0005-0000-0000-00007D710000}"/>
    <cellStyle name="Normal 6 3 5 6 3" xfId="29046" xr:uid="{00000000-0005-0000-0000-00007E710000}"/>
    <cellStyle name="Normal 6 3 5 6 4" xfId="29047" xr:uid="{00000000-0005-0000-0000-00007F710000}"/>
    <cellStyle name="Normal 6 3 5 7" xfId="29048" xr:uid="{00000000-0005-0000-0000-000080710000}"/>
    <cellStyle name="Normal 6 3 5 7 2" xfId="29049" xr:uid="{00000000-0005-0000-0000-000081710000}"/>
    <cellStyle name="Normal 6 3 5 7 3" xfId="29050" xr:uid="{00000000-0005-0000-0000-000082710000}"/>
    <cellStyle name="Normal 6 3 5 7 4" xfId="29051" xr:uid="{00000000-0005-0000-0000-000083710000}"/>
    <cellStyle name="Normal 6 3 5 8" xfId="29052" xr:uid="{00000000-0005-0000-0000-000084710000}"/>
    <cellStyle name="Normal 6 3 5 9" xfId="29053" xr:uid="{00000000-0005-0000-0000-000085710000}"/>
    <cellStyle name="Normal 6 3 6" xfId="29054" xr:uid="{00000000-0005-0000-0000-000086710000}"/>
    <cellStyle name="Normal 6 3 6 2" xfId="29055" xr:uid="{00000000-0005-0000-0000-000087710000}"/>
    <cellStyle name="Normal 6 3 6 2 2" xfId="29056" xr:uid="{00000000-0005-0000-0000-000088710000}"/>
    <cellStyle name="Normal 6 3 6 2 3" xfId="29057" xr:uid="{00000000-0005-0000-0000-000089710000}"/>
    <cellStyle name="Normal 6 3 6 2 4" xfId="29058" xr:uid="{00000000-0005-0000-0000-00008A710000}"/>
    <cellStyle name="Normal 6 3 6 3" xfId="29059" xr:uid="{00000000-0005-0000-0000-00008B710000}"/>
    <cellStyle name="Normal 6 3 6 3 2" xfId="29060" xr:uid="{00000000-0005-0000-0000-00008C710000}"/>
    <cellStyle name="Normal 6 3 6 3 3" xfId="29061" xr:uid="{00000000-0005-0000-0000-00008D710000}"/>
    <cellStyle name="Normal 6 3 6 3 4" xfId="29062" xr:uid="{00000000-0005-0000-0000-00008E710000}"/>
    <cellStyle name="Normal 6 3 6 4" xfId="29063" xr:uid="{00000000-0005-0000-0000-00008F710000}"/>
    <cellStyle name="Normal 6 3 6 4 2" xfId="29064" xr:uid="{00000000-0005-0000-0000-000090710000}"/>
    <cellStyle name="Normal 6 3 6 4 3" xfId="29065" xr:uid="{00000000-0005-0000-0000-000091710000}"/>
    <cellStyle name="Normal 6 3 6 4 4" xfId="29066" xr:uid="{00000000-0005-0000-0000-000092710000}"/>
    <cellStyle name="Normal 6 3 6 5" xfId="29067" xr:uid="{00000000-0005-0000-0000-000093710000}"/>
    <cellStyle name="Normal 6 3 6 5 2" xfId="29068" xr:uid="{00000000-0005-0000-0000-000094710000}"/>
    <cellStyle name="Normal 6 3 6 5 3" xfId="29069" xr:uid="{00000000-0005-0000-0000-000095710000}"/>
    <cellStyle name="Normal 6 3 6 5 4" xfId="29070" xr:uid="{00000000-0005-0000-0000-000096710000}"/>
    <cellStyle name="Normal 6 3 6 6" xfId="29071" xr:uid="{00000000-0005-0000-0000-000097710000}"/>
    <cellStyle name="Normal 6 3 6 7" xfId="29072" xr:uid="{00000000-0005-0000-0000-000098710000}"/>
    <cellStyle name="Normal 6 3 6 8" xfId="29073" xr:uid="{00000000-0005-0000-0000-000099710000}"/>
    <cellStyle name="Normal 6 3 7" xfId="29074" xr:uid="{00000000-0005-0000-0000-00009A710000}"/>
    <cellStyle name="Normal 6 3 7 2" xfId="29075" xr:uid="{00000000-0005-0000-0000-00009B710000}"/>
    <cellStyle name="Normal 6 3 7 3" xfId="29076" xr:uid="{00000000-0005-0000-0000-00009C710000}"/>
    <cellStyle name="Normal 6 3 7 4" xfId="29077" xr:uid="{00000000-0005-0000-0000-00009D710000}"/>
    <cellStyle name="Normal 6 3 8" xfId="29078" xr:uid="{00000000-0005-0000-0000-00009E710000}"/>
    <cellStyle name="Normal 6 3 8 2" xfId="29079" xr:uid="{00000000-0005-0000-0000-00009F710000}"/>
    <cellStyle name="Normal 6 3 8 3" xfId="29080" xr:uid="{00000000-0005-0000-0000-0000A0710000}"/>
    <cellStyle name="Normal 6 3 8 4" xfId="29081" xr:uid="{00000000-0005-0000-0000-0000A1710000}"/>
    <cellStyle name="Normal 6 3 9" xfId="29082" xr:uid="{00000000-0005-0000-0000-0000A2710000}"/>
    <cellStyle name="Normal 6 3 9 2" xfId="29083" xr:uid="{00000000-0005-0000-0000-0000A3710000}"/>
    <cellStyle name="Normal 6 3 9 3" xfId="29084" xr:uid="{00000000-0005-0000-0000-0000A4710000}"/>
    <cellStyle name="Normal 6 3 9 4" xfId="29085" xr:uid="{00000000-0005-0000-0000-0000A5710000}"/>
    <cellStyle name="Normal 6 4" xfId="29086" xr:uid="{00000000-0005-0000-0000-0000A6710000}"/>
    <cellStyle name="Normal 6 4 10" xfId="29087" xr:uid="{00000000-0005-0000-0000-0000A7710000}"/>
    <cellStyle name="Normal 6 4 10 2" xfId="29088" xr:uid="{00000000-0005-0000-0000-0000A8710000}"/>
    <cellStyle name="Normal 6 4 10 3" xfId="29089" xr:uid="{00000000-0005-0000-0000-0000A9710000}"/>
    <cellStyle name="Normal 6 4 10 4" xfId="29090" xr:uid="{00000000-0005-0000-0000-0000AA710000}"/>
    <cellStyle name="Normal 6 4 11" xfId="29091" xr:uid="{00000000-0005-0000-0000-0000AB710000}"/>
    <cellStyle name="Normal 6 4 11 2" xfId="29092" xr:uid="{00000000-0005-0000-0000-0000AC710000}"/>
    <cellStyle name="Normal 6 4 11 3" xfId="29093" xr:uid="{00000000-0005-0000-0000-0000AD710000}"/>
    <cellStyle name="Normal 6 4 11 4" xfId="29094" xr:uid="{00000000-0005-0000-0000-0000AE710000}"/>
    <cellStyle name="Normal 6 4 12" xfId="29095" xr:uid="{00000000-0005-0000-0000-0000AF710000}"/>
    <cellStyle name="Normal 6 4 12 2" xfId="29096" xr:uid="{00000000-0005-0000-0000-0000B0710000}"/>
    <cellStyle name="Normal 6 4 12 3" xfId="29097" xr:uid="{00000000-0005-0000-0000-0000B1710000}"/>
    <cellStyle name="Normal 6 4 12 4" xfId="29098" xr:uid="{00000000-0005-0000-0000-0000B2710000}"/>
    <cellStyle name="Normal 6 4 13" xfId="29099" xr:uid="{00000000-0005-0000-0000-0000B3710000}"/>
    <cellStyle name="Normal 6 4 13 2" xfId="29100" xr:uid="{00000000-0005-0000-0000-0000B4710000}"/>
    <cellStyle name="Normal 6 4 13 3" xfId="29101" xr:uid="{00000000-0005-0000-0000-0000B5710000}"/>
    <cellStyle name="Normal 6 4 13 4" xfId="29102" xr:uid="{00000000-0005-0000-0000-0000B6710000}"/>
    <cellStyle name="Normal 6 4 14" xfId="29103" xr:uid="{00000000-0005-0000-0000-0000B7710000}"/>
    <cellStyle name="Normal 6 4 15" xfId="29104" xr:uid="{00000000-0005-0000-0000-0000B8710000}"/>
    <cellStyle name="Normal 6 4 16" xfId="29105" xr:uid="{00000000-0005-0000-0000-0000B9710000}"/>
    <cellStyle name="Normal 6 4 17" xfId="29106" xr:uid="{00000000-0005-0000-0000-0000BA710000}"/>
    <cellStyle name="Normal 6 4 18" xfId="29107" xr:uid="{00000000-0005-0000-0000-0000BB710000}"/>
    <cellStyle name="Normal 6 4 19" xfId="29108" xr:uid="{00000000-0005-0000-0000-0000BC710000}"/>
    <cellStyle name="Normal 6 4 2" xfId="29109" xr:uid="{00000000-0005-0000-0000-0000BD710000}"/>
    <cellStyle name="Normal 6 4 2 10" xfId="29110" xr:uid="{00000000-0005-0000-0000-0000BE710000}"/>
    <cellStyle name="Normal 6 4 2 11" xfId="29111" xr:uid="{00000000-0005-0000-0000-0000BF710000}"/>
    <cellStyle name="Normal 6 4 2 12" xfId="29112" xr:uid="{00000000-0005-0000-0000-0000C0710000}"/>
    <cellStyle name="Normal 6 4 2 13" xfId="29113" xr:uid="{00000000-0005-0000-0000-0000C1710000}"/>
    <cellStyle name="Normal 6 4 2 14" xfId="29114" xr:uid="{00000000-0005-0000-0000-0000C2710000}"/>
    <cellStyle name="Normal 6 4 2 2" xfId="29115" xr:uid="{00000000-0005-0000-0000-0000C3710000}"/>
    <cellStyle name="Normal 6 4 2 2 10" xfId="29116" xr:uid="{00000000-0005-0000-0000-0000C4710000}"/>
    <cellStyle name="Normal 6 4 2 2 11" xfId="29117" xr:uid="{00000000-0005-0000-0000-0000C5710000}"/>
    <cellStyle name="Normal 6 4 2 2 12" xfId="29118" xr:uid="{00000000-0005-0000-0000-0000C6710000}"/>
    <cellStyle name="Normal 6 4 2 2 2" xfId="29119" xr:uid="{00000000-0005-0000-0000-0000C7710000}"/>
    <cellStyle name="Normal 6 4 2 2 2 2" xfId="29120" xr:uid="{00000000-0005-0000-0000-0000C8710000}"/>
    <cellStyle name="Normal 6 4 2 2 2 2 2" xfId="29121" xr:uid="{00000000-0005-0000-0000-0000C9710000}"/>
    <cellStyle name="Normal 6 4 2 2 2 2 3" xfId="29122" xr:uid="{00000000-0005-0000-0000-0000CA710000}"/>
    <cellStyle name="Normal 6 4 2 2 2 2 4" xfId="29123" xr:uid="{00000000-0005-0000-0000-0000CB710000}"/>
    <cellStyle name="Normal 6 4 2 2 2 3" xfId="29124" xr:uid="{00000000-0005-0000-0000-0000CC710000}"/>
    <cellStyle name="Normal 6 4 2 2 2 3 2" xfId="29125" xr:uid="{00000000-0005-0000-0000-0000CD710000}"/>
    <cellStyle name="Normal 6 4 2 2 2 3 3" xfId="29126" xr:uid="{00000000-0005-0000-0000-0000CE710000}"/>
    <cellStyle name="Normal 6 4 2 2 2 3 4" xfId="29127" xr:uid="{00000000-0005-0000-0000-0000CF710000}"/>
    <cellStyle name="Normal 6 4 2 2 2 4" xfId="29128" xr:uid="{00000000-0005-0000-0000-0000D0710000}"/>
    <cellStyle name="Normal 6 4 2 2 2 5" xfId="29129" xr:uid="{00000000-0005-0000-0000-0000D1710000}"/>
    <cellStyle name="Normal 6 4 2 2 2 6" xfId="29130" xr:uid="{00000000-0005-0000-0000-0000D2710000}"/>
    <cellStyle name="Normal 6 4 2 2 3" xfId="29131" xr:uid="{00000000-0005-0000-0000-0000D3710000}"/>
    <cellStyle name="Normal 6 4 2 2 3 2" xfId="29132" xr:uid="{00000000-0005-0000-0000-0000D4710000}"/>
    <cellStyle name="Normal 6 4 2 2 3 3" xfId="29133" xr:uid="{00000000-0005-0000-0000-0000D5710000}"/>
    <cellStyle name="Normal 6 4 2 2 3 4" xfId="29134" xr:uid="{00000000-0005-0000-0000-0000D6710000}"/>
    <cellStyle name="Normal 6 4 2 2 4" xfId="29135" xr:uid="{00000000-0005-0000-0000-0000D7710000}"/>
    <cellStyle name="Normal 6 4 2 2 4 2" xfId="29136" xr:uid="{00000000-0005-0000-0000-0000D8710000}"/>
    <cellStyle name="Normal 6 4 2 2 4 3" xfId="29137" xr:uid="{00000000-0005-0000-0000-0000D9710000}"/>
    <cellStyle name="Normal 6 4 2 2 4 4" xfId="29138" xr:uid="{00000000-0005-0000-0000-0000DA710000}"/>
    <cellStyle name="Normal 6 4 2 2 5" xfId="29139" xr:uid="{00000000-0005-0000-0000-0000DB710000}"/>
    <cellStyle name="Normal 6 4 2 2 5 2" xfId="29140" xr:uid="{00000000-0005-0000-0000-0000DC710000}"/>
    <cellStyle name="Normal 6 4 2 2 5 3" xfId="29141" xr:uid="{00000000-0005-0000-0000-0000DD710000}"/>
    <cellStyle name="Normal 6 4 2 2 5 4" xfId="29142" xr:uid="{00000000-0005-0000-0000-0000DE710000}"/>
    <cellStyle name="Normal 6 4 2 2 6" xfId="29143" xr:uid="{00000000-0005-0000-0000-0000DF710000}"/>
    <cellStyle name="Normal 6 4 2 2 6 2" xfId="29144" xr:uid="{00000000-0005-0000-0000-0000E0710000}"/>
    <cellStyle name="Normal 6 4 2 2 6 3" xfId="29145" xr:uid="{00000000-0005-0000-0000-0000E1710000}"/>
    <cellStyle name="Normal 6 4 2 2 6 4" xfId="29146" xr:uid="{00000000-0005-0000-0000-0000E2710000}"/>
    <cellStyle name="Normal 6 4 2 2 7" xfId="29147" xr:uid="{00000000-0005-0000-0000-0000E3710000}"/>
    <cellStyle name="Normal 6 4 2 2 7 2" xfId="29148" xr:uid="{00000000-0005-0000-0000-0000E4710000}"/>
    <cellStyle name="Normal 6 4 2 2 7 3" xfId="29149" xr:uid="{00000000-0005-0000-0000-0000E5710000}"/>
    <cellStyle name="Normal 6 4 2 2 7 4" xfId="29150" xr:uid="{00000000-0005-0000-0000-0000E6710000}"/>
    <cellStyle name="Normal 6 4 2 2 8" xfId="29151" xr:uid="{00000000-0005-0000-0000-0000E7710000}"/>
    <cellStyle name="Normal 6 4 2 2 9" xfId="29152" xr:uid="{00000000-0005-0000-0000-0000E8710000}"/>
    <cellStyle name="Normal 6 4 2 3" xfId="29153" xr:uid="{00000000-0005-0000-0000-0000E9710000}"/>
    <cellStyle name="Normal 6 4 2 3 2" xfId="29154" xr:uid="{00000000-0005-0000-0000-0000EA710000}"/>
    <cellStyle name="Normal 6 4 2 3 2 2" xfId="29155" xr:uid="{00000000-0005-0000-0000-0000EB710000}"/>
    <cellStyle name="Normal 6 4 2 3 2 3" xfId="29156" xr:uid="{00000000-0005-0000-0000-0000EC710000}"/>
    <cellStyle name="Normal 6 4 2 3 2 4" xfId="29157" xr:uid="{00000000-0005-0000-0000-0000ED710000}"/>
    <cellStyle name="Normal 6 4 2 3 3" xfId="29158" xr:uid="{00000000-0005-0000-0000-0000EE710000}"/>
    <cellStyle name="Normal 6 4 2 3 3 2" xfId="29159" xr:uid="{00000000-0005-0000-0000-0000EF710000}"/>
    <cellStyle name="Normal 6 4 2 3 3 3" xfId="29160" xr:uid="{00000000-0005-0000-0000-0000F0710000}"/>
    <cellStyle name="Normal 6 4 2 3 3 4" xfId="29161" xr:uid="{00000000-0005-0000-0000-0000F1710000}"/>
    <cellStyle name="Normal 6 4 2 3 4" xfId="29162" xr:uid="{00000000-0005-0000-0000-0000F2710000}"/>
    <cellStyle name="Normal 6 4 2 3 5" xfId="29163" xr:uid="{00000000-0005-0000-0000-0000F3710000}"/>
    <cellStyle name="Normal 6 4 2 3 6" xfId="29164" xr:uid="{00000000-0005-0000-0000-0000F4710000}"/>
    <cellStyle name="Normal 6 4 2 4" xfId="29165" xr:uid="{00000000-0005-0000-0000-0000F5710000}"/>
    <cellStyle name="Normal 6 4 2 4 2" xfId="29166" xr:uid="{00000000-0005-0000-0000-0000F6710000}"/>
    <cellStyle name="Normal 6 4 2 4 3" xfId="29167" xr:uid="{00000000-0005-0000-0000-0000F7710000}"/>
    <cellStyle name="Normal 6 4 2 4 4" xfId="29168" xr:uid="{00000000-0005-0000-0000-0000F8710000}"/>
    <cellStyle name="Normal 6 4 2 5" xfId="29169" xr:uid="{00000000-0005-0000-0000-0000F9710000}"/>
    <cellStyle name="Normal 6 4 2 5 2" xfId="29170" xr:uid="{00000000-0005-0000-0000-0000FA710000}"/>
    <cellStyle name="Normal 6 4 2 5 3" xfId="29171" xr:uid="{00000000-0005-0000-0000-0000FB710000}"/>
    <cellStyle name="Normal 6 4 2 5 4" xfId="29172" xr:uid="{00000000-0005-0000-0000-0000FC710000}"/>
    <cellStyle name="Normal 6 4 2 6" xfId="29173" xr:uid="{00000000-0005-0000-0000-0000FD710000}"/>
    <cellStyle name="Normal 6 4 2 6 2" xfId="29174" xr:uid="{00000000-0005-0000-0000-0000FE710000}"/>
    <cellStyle name="Normal 6 4 2 6 3" xfId="29175" xr:uid="{00000000-0005-0000-0000-0000FF710000}"/>
    <cellStyle name="Normal 6 4 2 6 4" xfId="29176" xr:uid="{00000000-0005-0000-0000-000000720000}"/>
    <cellStyle name="Normal 6 4 2 7" xfId="29177" xr:uid="{00000000-0005-0000-0000-000001720000}"/>
    <cellStyle name="Normal 6 4 2 7 2" xfId="29178" xr:uid="{00000000-0005-0000-0000-000002720000}"/>
    <cellStyle name="Normal 6 4 2 7 3" xfId="29179" xr:uid="{00000000-0005-0000-0000-000003720000}"/>
    <cellStyle name="Normal 6 4 2 7 4" xfId="29180" xr:uid="{00000000-0005-0000-0000-000004720000}"/>
    <cellStyle name="Normal 6 4 2 8" xfId="29181" xr:uid="{00000000-0005-0000-0000-000005720000}"/>
    <cellStyle name="Normal 6 4 2 8 2" xfId="29182" xr:uid="{00000000-0005-0000-0000-000006720000}"/>
    <cellStyle name="Normal 6 4 2 8 3" xfId="29183" xr:uid="{00000000-0005-0000-0000-000007720000}"/>
    <cellStyle name="Normal 6 4 2 8 4" xfId="29184" xr:uid="{00000000-0005-0000-0000-000008720000}"/>
    <cellStyle name="Normal 6 4 2 9" xfId="29185" xr:uid="{00000000-0005-0000-0000-000009720000}"/>
    <cellStyle name="Normal 6 4 2 9 2" xfId="29186" xr:uid="{00000000-0005-0000-0000-00000A720000}"/>
    <cellStyle name="Normal 6 4 2 9 3" xfId="29187" xr:uid="{00000000-0005-0000-0000-00000B720000}"/>
    <cellStyle name="Normal 6 4 2 9 4" xfId="29188" xr:uid="{00000000-0005-0000-0000-00000C720000}"/>
    <cellStyle name="Normal 6 4 20" xfId="29189" xr:uid="{00000000-0005-0000-0000-00000D720000}"/>
    <cellStyle name="Normal 6 4 3" xfId="29190" xr:uid="{00000000-0005-0000-0000-00000E720000}"/>
    <cellStyle name="Normal 6 4 3 10" xfId="29191" xr:uid="{00000000-0005-0000-0000-00000F720000}"/>
    <cellStyle name="Normal 6 4 3 11" xfId="29192" xr:uid="{00000000-0005-0000-0000-000010720000}"/>
    <cellStyle name="Normal 6 4 3 12" xfId="29193" xr:uid="{00000000-0005-0000-0000-000011720000}"/>
    <cellStyle name="Normal 6 4 3 13" xfId="29194" xr:uid="{00000000-0005-0000-0000-000012720000}"/>
    <cellStyle name="Normal 6 4 3 14" xfId="29195" xr:uid="{00000000-0005-0000-0000-000013720000}"/>
    <cellStyle name="Normal 6 4 3 2" xfId="29196" xr:uid="{00000000-0005-0000-0000-000014720000}"/>
    <cellStyle name="Normal 6 4 3 2 10" xfId="29197" xr:uid="{00000000-0005-0000-0000-000015720000}"/>
    <cellStyle name="Normal 6 4 3 2 11" xfId="29198" xr:uid="{00000000-0005-0000-0000-000016720000}"/>
    <cellStyle name="Normal 6 4 3 2 12" xfId="29199" xr:uid="{00000000-0005-0000-0000-000017720000}"/>
    <cellStyle name="Normal 6 4 3 2 2" xfId="29200" xr:uid="{00000000-0005-0000-0000-000018720000}"/>
    <cellStyle name="Normal 6 4 3 2 2 2" xfId="29201" xr:uid="{00000000-0005-0000-0000-000019720000}"/>
    <cellStyle name="Normal 6 4 3 2 2 2 2" xfId="29202" xr:uid="{00000000-0005-0000-0000-00001A720000}"/>
    <cellStyle name="Normal 6 4 3 2 2 2 3" xfId="29203" xr:uid="{00000000-0005-0000-0000-00001B720000}"/>
    <cellStyle name="Normal 6 4 3 2 2 2 4" xfId="29204" xr:uid="{00000000-0005-0000-0000-00001C720000}"/>
    <cellStyle name="Normal 6 4 3 2 2 3" xfId="29205" xr:uid="{00000000-0005-0000-0000-00001D720000}"/>
    <cellStyle name="Normal 6 4 3 2 2 3 2" xfId="29206" xr:uid="{00000000-0005-0000-0000-00001E720000}"/>
    <cellStyle name="Normal 6 4 3 2 2 3 3" xfId="29207" xr:uid="{00000000-0005-0000-0000-00001F720000}"/>
    <cellStyle name="Normal 6 4 3 2 2 3 4" xfId="29208" xr:uid="{00000000-0005-0000-0000-000020720000}"/>
    <cellStyle name="Normal 6 4 3 2 2 4" xfId="29209" xr:uid="{00000000-0005-0000-0000-000021720000}"/>
    <cellStyle name="Normal 6 4 3 2 2 5" xfId="29210" xr:uid="{00000000-0005-0000-0000-000022720000}"/>
    <cellStyle name="Normal 6 4 3 2 2 6" xfId="29211" xr:uid="{00000000-0005-0000-0000-000023720000}"/>
    <cellStyle name="Normal 6 4 3 2 3" xfId="29212" xr:uid="{00000000-0005-0000-0000-000024720000}"/>
    <cellStyle name="Normal 6 4 3 2 3 2" xfId="29213" xr:uid="{00000000-0005-0000-0000-000025720000}"/>
    <cellStyle name="Normal 6 4 3 2 3 3" xfId="29214" xr:uid="{00000000-0005-0000-0000-000026720000}"/>
    <cellStyle name="Normal 6 4 3 2 3 4" xfId="29215" xr:uid="{00000000-0005-0000-0000-000027720000}"/>
    <cellStyle name="Normal 6 4 3 2 4" xfId="29216" xr:uid="{00000000-0005-0000-0000-000028720000}"/>
    <cellStyle name="Normal 6 4 3 2 4 2" xfId="29217" xr:uid="{00000000-0005-0000-0000-000029720000}"/>
    <cellStyle name="Normal 6 4 3 2 4 3" xfId="29218" xr:uid="{00000000-0005-0000-0000-00002A720000}"/>
    <cellStyle name="Normal 6 4 3 2 4 4" xfId="29219" xr:uid="{00000000-0005-0000-0000-00002B720000}"/>
    <cellStyle name="Normal 6 4 3 2 5" xfId="29220" xr:uid="{00000000-0005-0000-0000-00002C720000}"/>
    <cellStyle name="Normal 6 4 3 2 5 2" xfId="29221" xr:uid="{00000000-0005-0000-0000-00002D720000}"/>
    <cellStyle name="Normal 6 4 3 2 5 3" xfId="29222" xr:uid="{00000000-0005-0000-0000-00002E720000}"/>
    <cellStyle name="Normal 6 4 3 2 5 4" xfId="29223" xr:uid="{00000000-0005-0000-0000-00002F720000}"/>
    <cellStyle name="Normal 6 4 3 2 6" xfId="29224" xr:uid="{00000000-0005-0000-0000-000030720000}"/>
    <cellStyle name="Normal 6 4 3 2 6 2" xfId="29225" xr:uid="{00000000-0005-0000-0000-000031720000}"/>
    <cellStyle name="Normal 6 4 3 2 6 3" xfId="29226" xr:uid="{00000000-0005-0000-0000-000032720000}"/>
    <cellStyle name="Normal 6 4 3 2 6 4" xfId="29227" xr:uid="{00000000-0005-0000-0000-000033720000}"/>
    <cellStyle name="Normal 6 4 3 2 7" xfId="29228" xr:uid="{00000000-0005-0000-0000-000034720000}"/>
    <cellStyle name="Normal 6 4 3 2 7 2" xfId="29229" xr:uid="{00000000-0005-0000-0000-000035720000}"/>
    <cellStyle name="Normal 6 4 3 2 7 3" xfId="29230" xr:uid="{00000000-0005-0000-0000-000036720000}"/>
    <cellStyle name="Normal 6 4 3 2 7 4" xfId="29231" xr:uid="{00000000-0005-0000-0000-000037720000}"/>
    <cellStyle name="Normal 6 4 3 2 8" xfId="29232" xr:uid="{00000000-0005-0000-0000-000038720000}"/>
    <cellStyle name="Normal 6 4 3 2 9" xfId="29233" xr:uid="{00000000-0005-0000-0000-000039720000}"/>
    <cellStyle name="Normal 6 4 3 3" xfId="29234" xr:uid="{00000000-0005-0000-0000-00003A720000}"/>
    <cellStyle name="Normal 6 4 3 3 2" xfId="29235" xr:uid="{00000000-0005-0000-0000-00003B720000}"/>
    <cellStyle name="Normal 6 4 3 3 2 2" xfId="29236" xr:uid="{00000000-0005-0000-0000-00003C720000}"/>
    <cellStyle name="Normal 6 4 3 3 2 3" xfId="29237" xr:uid="{00000000-0005-0000-0000-00003D720000}"/>
    <cellStyle name="Normal 6 4 3 3 2 4" xfId="29238" xr:uid="{00000000-0005-0000-0000-00003E720000}"/>
    <cellStyle name="Normal 6 4 3 3 3" xfId="29239" xr:uid="{00000000-0005-0000-0000-00003F720000}"/>
    <cellStyle name="Normal 6 4 3 3 3 2" xfId="29240" xr:uid="{00000000-0005-0000-0000-000040720000}"/>
    <cellStyle name="Normal 6 4 3 3 3 3" xfId="29241" xr:uid="{00000000-0005-0000-0000-000041720000}"/>
    <cellStyle name="Normal 6 4 3 3 3 4" xfId="29242" xr:uid="{00000000-0005-0000-0000-000042720000}"/>
    <cellStyle name="Normal 6 4 3 3 4" xfId="29243" xr:uid="{00000000-0005-0000-0000-000043720000}"/>
    <cellStyle name="Normal 6 4 3 3 5" xfId="29244" xr:uid="{00000000-0005-0000-0000-000044720000}"/>
    <cellStyle name="Normal 6 4 3 3 6" xfId="29245" xr:uid="{00000000-0005-0000-0000-000045720000}"/>
    <cellStyle name="Normal 6 4 3 4" xfId="29246" xr:uid="{00000000-0005-0000-0000-000046720000}"/>
    <cellStyle name="Normal 6 4 3 4 2" xfId="29247" xr:uid="{00000000-0005-0000-0000-000047720000}"/>
    <cellStyle name="Normal 6 4 3 4 3" xfId="29248" xr:uid="{00000000-0005-0000-0000-000048720000}"/>
    <cellStyle name="Normal 6 4 3 4 4" xfId="29249" xr:uid="{00000000-0005-0000-0000-000049720000}"/>
    <cellStyle name="Normal 6 4 3 5" xfId="29250" xr:uid="{00000000-0005-0000-0000-00004A720000}"/>
    <cellStyle name="Normal 6 4 3 5 2" xfId="29251" xr:uid="{00000000-0005-0000-0000-00004B720000}"/>
    <cellStyle name="Normal 6 4 3 5 3" xfId="29252" xr:uid="{00000000-0005-0000-0000-00004C720000}"/>
    <cellStyle name="Normal 6 4 3 5 4" xfId="29253" xr:uid="{00000000-0005-0000-0000-00004D720000}"/>
    <cellStyle name="Normal 6 4 3 6" xfId="29254" xr:uid="{00000000-0005-0000-0000-00004E720000}"/>
    <cellStyle name="Normal 6 4 3 6 2" xfId="29255" xr:uid="{00000000-0005-0000-0000-00004F720000}"/>
    <cellStyle name="Normal 6 4 3 6 3" xfId="29256" xr:uid="{00000000-0005-0000-0000-000050720000}"/>
    <cellStyle name="Normal 6 4 3 6 4" xfId="29257" xr:uid="{00000000-0005-0000-0000-000051720000}"/>
    <cellStyle name="Normal 6 4 3 7" xfId="29258" xr:uid="{00000000-0005-0000-0000-000052720000}"/>
    <cellStyle name="Normal 6 4 3 7 2" xfId="29259" xr:uid="{00000000-0005-0000-0000-000053720000}"/>
    <cellStyle name="Normal 6 4 3 7 3" xfId="29260" xr:uid="{00000000-0005-0000-0000-000054720000}"/>
    <cellStyle name="Normal 6 4 3 7 4" xfId="29261" xr:uid="{00000000-0005-0000-0000-000055720000}"/>
    <cellStyle name="Normal 6 4 3 8" xfId="29262" xr:uid="{00000000-0005-0000-0000-000056720000}"/>
    <cellStyle name="Normal 6 4 3 8 2" xfId="29263" xr:uid="{00000000-0005-0000-0000-000057720000}"/>
    <cellStyle name="Normal 6 4 3 8 3" xfId="29264" xr:uid="{00000000-0005-0000-0000-000058720000}"/>
    <cellStyle name="Normal 6 4 3 8 4" xfId="29265" xr:uid="{00000000-0005-0000-0000-000059720000}"/>
    <cellStyle name="Normal 6 4 3 9" xfId="29266" xr:uid="{00000000-0005-0000-0000-00005A720000}"/>
    <cellStyle name="Normal 6 4 3 9 2" xfId="29267" xr:uid="{00000000-0005-0000-0000-00005B720000}"/>
    <cellStyle name="Normal 6 4 3 9 3" xfId="29268" xr:uid="{00000000-0005-0000-0000-00005C720000}"/>
    <cellStyle name="Normal 6 4 3 9 4" xfId="29269" xr:uid="{00000000-0005-0000-0000-00005D720000}"/>
    <cellStyle name="Normal 6 4 4" xfId="29270" xr:uid="{00000000-0005-0000-0000-00005E720000}"/>
    <cellStyle name="Normal 6 4 4 10" xfId="29271" xr:uid="{00000000-0005-0000-0000-00005F720000}"/>
    <cellStyle name="Normal 6 4 4 11" xfId="29272" xr:uid="{00000000-0005-0000-0000-000060720000}"/>
    <cellStyle name="Normal 6 4 4 12" xfId="29273" xr:uid="{00000000-0005-0000-0000-000061720000}"/>
    <cellStyle name="Normal 6 4 4 2" xfId="29274" xr:uid="{00000000-0005-0000-0000-000062720000}"/>
    <cellStyle name="Normal 6 4 4 2 2" xfId="29275" xr:uid="{00000000-0005-0000-0000-000063720000}"/>
    <cellStyle name="Normal 6 4 4 2 2 2" xfId="29276" xr:uid="{00000000-0005-0000-0000-000064720000}"/>
    <cellStyle name="Normal 6 4 4 2 2 3" xfId="29277" xr:uid="{00000000-0005-0000-0000-000065720000}"/>
    <cellStyle name="Normal 6 4 4 2 2 4" xfId="29278" xr:uid="{00000000-0005-0000-0000-000066720000}"/>
    <cellStyle name="Normal 6 4 4 2 3" xfId="29279" xr:uid="{00000000-0005-0000-0000-000067720000}"/>
    <cellStyle name="Normal 6 4 4 2 3 2" xfId="29280" xr:uid="{00000000-0005-0000-0000-000068720000}"/>
    <cellStyle name="Normal 6 4 4 2 3 3" xfId="29281" xr:uid="{00000000-0005-0000-0000-000069720000}"/>
    <cellStyle name="Normal 6 4 4 2 3 4" xfId="29282" xr:uid="{00000000-0005-0000-0000-00006A720000}"/>
    <cellStyle name="Normal 6 4 4 2 4" xfId="29283" xr:uid="{00000000-0005-0000-0000-00006B720000}"/>
    <cellStyle name="Normal 6 4 4 2 5" xfId="29284" xr:uid="{00000000-0005-0000-0000-00006C720000}"/>
    <cellStyle name="Normal 6 4 4 2 6" xfId="29285" xr:uid="{00000000-0005-0000-0000-00006D720000}"/>
    <cellStyle name="Normal 6 4 4 3" xfId="29286" xr:uid="{00000000-0005-0000-0000-00006E720000}"/>
    <cellStyle name="Normal 6 4 4 3 2" xfId="29287" xr:uid="{00000000-0005-0000-0000-00006F720000}"/>
    <cellStyle name="Normal 6 4 4 3 3" xfId="29288" xr:uid="{00000000-0005-0000-0000-000070720000}"/>
    <cellStyle name="Normal 6 4 4 3 4" xfId="29289" xr:uid="{00000000-0005-0000-0000-000071720000}"/>
    <cellStyle name="Normal 6 4 4 4" xfId="29290" xr:uid="{00000000-0005-0000-0000-000072720000}"/>
    <cellStyle name="Normal 6 4 4 4 2" xfId="29291" xr:uid="{00000000-0005-0000-0000-000073720000}"/>
    <cellStyle name="Normal 6 4 4 4 3" xfId="29292" xr:uid="{00000000-0005-0000-0000-000074720000}"/>
    <cellStyle name="Normal 6 4 4 4 4" xfId="29293" xr:uid="{00000000-0005-0000-0000-000075720000}"/>
    <cellStyle name="Normal 6 4 4 5" xfId="29294" xr:uid="{00000000-0005-0000-0000-000076720000}"/>
    <cellStyle name="Normal 6 4 4 5 2" xfId="29295" xr:uid="{00000000-0005-0000-0000-000077720000}"/>
    <cellStyle name="Normal 6 4 4 5 3" xfId="29296" xr:uid="{00000000-0005-0000-0000-000078720000}"/>
    <cellStyle name="Normal 6 4 4 5 4" xfId="29297" xr:uid="{00000000-0005-0000-0000-000079720000}"/>
    <cellStyle name="Normal 6 4 4 6" xfId="29298" xr:uid="{00000000-0005-0000-0000-00007A720000}"/>
    <cellStyle name="Normal 6 4 4 6 2" xfId="29299" xr:uid="{00000000-0005-0000-0000-00007B720000}"/>
    <cellStyle name="Normal 6 4 4 6 3" xfId="29300" xr:uid="{00000000-0005-0000-0000-00007C720000}"/>
    <cellStyle name="Normal 6 4 4 6 4" xfId="29301" xr:uid="{00000000-0005-0000-0000-00007D720000}"/>
    <cellStyle name="Normal 6 4 4 7" xfId="29302" xr:uid="{00000000-0005-0000-0000-00007E720000}"/>
    <cellStyle name="Normal 6 4 4 7 2" xfId="29303" xr:uid="{00000000-0005-0000-0000-00007F720000}"/>
    <cellStyle name="Normal 6 4 4 7 3" xfId="29304" xr:uid="{00000000-0005-0000-0000-000080720000}"/>
    <cellStyle name="Normal 6 4 4 7 4" xfId="29305" xr:uid="{00000000-0005-0000-0000-000081720000}"/>
    <cellStyle name="Normal 6 4 4 8" xfId="29306" xr:uid="{00000000-0005-0000-0000-000082720000}"/>
    <cellStyle name="Normal 6 4 4 9" xfId="29307" xr:uid="{00000000-0005-0000-0000-000083720000}"/>
    <cellStyle name="Normal 6 4 5" xfId="29308" xr:uid="{00000000-0005-0000-0000-000084720000}"/>
    <cellStyle name="Normal 6 4 5 10" xfId="29309" xr:uid="{00000000-0005-0000-0000-000085720000}"/>
    <cellStyle name="Normal 6 4 5 11" xfId="29310" xr:uid="{00000000-0005-0000-0000-000086720000}"/>
    <cellStyle name="Normal 6 4 5 12" xfId="29311" xr:uid="{00000000-0005-0000-0000-000087720000}"/>
    <cellStyle name="Normal 6 4 5 2" xfId="29312" xr:uid="{00000000-0005-0000-0000-000088720000}"/>
    <cellStyle name="Normal 6 4 5 2 2" xfId="29313" xr:uid="{00000000-0005-0000-0000-000089720000}"/>
    <cellStyle name="Normal 6 4 5 2 2 2" xfId="29314" xr:uid="{00000000-0005-0000-0000-00008A720000}"/>
    <cellStyle name="Normal 6 4 5 2 2 3" xfId="29315" xr:uid="{00000000-0005-0000-0000-00008B720000}"/>
    <cellStyle name="Normal 6 4 5 2 2 4" xfId="29316" xr:uid="{00000000-0005-0000-0000-00008C720000}"/>
    <cellStyle name="Normal 6 4 5 2 3" xfId="29317" xr:uid="{00000000-0005-0000-0000-00008D720000}"/>
    <cellStyle name="Normal 6 4 5 2 3 2" xfId="29318" xr:uid="{00000000-0005-0000-0000-00008E720000}"/>
    <cellStyle name="Normal 6 4 5 2 3 3" xfId="29319" xr:uid="{00000000-0005-0000-0000-00008F720000}"/>
    <cellStyle name="Normal 6 4 5 2 3 4" xfId="29320" xr:uid="{00000000-0005-0000-0000-000090720000}"/>
    <cellStyle name="Normal 6 4 5 2 4" xfId="29321" xr:uid="{00000000-0005-0000-0000-000091720000}"/>
    <cellStyle name="Normal 6 4 5 2 5" xfId="29322" xr:uid="{00000000-0005-0000-0000-000092720000}"/>
    <cellStyle name="Normal 6 4 5 2 6" xfId="29323" xr:uid="{00000000-0005-0000-0000-000093720000}"/>
    <cellStyle name="Normal 6 4 5 3" xfId="29324" xr:uid="{00000000-0005-0000-0000-000094720000}"/>
    <cellStyle name="Normal 6 4 5 3 2" xfId="29325" xr:uid="{00000000-0005-0000-0000-000095720000}"/>
    <cellStyle name="Normal 6 4 5 3 3" xfId="29326" xr:uid="{00000000-0005-0000-0000-000096720000}"/>
    <cellStyle name="Normal 6 4 5 3 4" xfId="29327" xr:uid="{00000000-0005-0000-0000-000097720000}"/>
    <cellStyle name="Normal 6 4 5 4" xfId="29328" xr:uid="{00000000-0005-0000-0000-000098720000}"/>
    <cellStyle name="Normal 6 4 5 4 2" xfId="29329" xr:uid="{00000000-0005-0000-0000-000099720000}"/>
    <cellStyle name="Normal 6 4 5 4 3" xfId="29330" xr:uid="{00000000-0005-0000-0000-00009A720000}"/>
    <cellStyle name="Normal 6 4 5 4 4" xfId="29331" xr:uid="{00000000-0005-0000-0000-00009B720000}"/>
    <cellStyle name="Normal 6 4 5 5" xfId="29332" xr:uid="{00000000-0005-0000-0000-00009C720000}"/>
    <cellStyle name="Normal 6 4 5 5 2" xfId="29333" xr:uid="{00000000-0005-0000-0000-00009D720000}"/>
    <cellStyle name="Normal 6 4 5 5 3" xfId="29334" xr:uid="{00000000-0005-0000-0000-00009E720000}"/>
    <cellStyle name="Normal 6 4 5 5 4" xfId="29335" xr:uid="{00000000-0005-0000-0000-00009F720000}"/>
    <cellStyle name="Normal 6 4 5 6" xfId="29336" xr:uid="{00000000-0005-0000-0000-0000A0720000}"/>
    <cellStyle name="Normal 6 4 5 6 2" xfId="29337" xr:uid="{00000000-0005-0000-0000-0000A1720000}"/>
    <cellStyle name="Normal 6 4 5 6 3" xfId="29338" xr:uid="{00000000-0005-0000-0000-0000A2720000}"/>
    <cellStyle name="Normal 6 4 5 6 4" xfId="29339" xr:uid="{00000000-0005-0000-0000-0000A3720000}"/>
    <cellStyle name="Normal 6 4 5 7" xfId="29340" xr:uid="{00000000-0005-0000-0000-0000A4720000}"/>
    <cellStyle name="Normal 6 4 5 7 2" xfId="29341" xr:uid="{00000000-0005-0000-0000-0000A5720000}"/>
    <cellStyle name="Normal 6 4 5 7 3" xfId="29342" xr:uid="{00000000-0005-0000-0000-0000A6720000}"/>
    <cellStyle name="Normal 6 4 5 7 4" xfId="29343" xr:uid="{00000000-0005-0000-0000-0000A7720000}"/>
    <cellStyle name="Normal 6 4 5 8" xfId="29344" xr:uid="{00000000-0005-0000-0000-0000A8720000}"/>
    <cellStyle name="Normal 6 4 5 9" xfId="29345" xr:uid="{00000000-0005-0000-0000-0000A9720000}"/>
    <cellStyle name="Normal 6 4 6" xfId="29346" xr:uid="{00000000-0005-0000-0000-0000AA720000}"/>
    <cellStyle name="Normal 6 4 6 2" xfId="29347" xr:uid="{00000000-0005-0000-0000-0000AB720000}"/>
    <cellStyle name="Normal 6 4 6 2 2" xfId="29348" xr:uid="{00000000-0005-0000-0000-0000AC720000}"/>
    <cellStyle name="Normal 6 4 6 2 3" xfId="29349" xr:uid="{00000000-0005-0000-0000-0000AD720000}"/>
    <cellStyle name="Normal 6 4 6 2 4" xfId="29350" xr:uid="{00000000-0005-0000-0000-0000AE720000}"/>
    <cellStyle name="Normal 6 4 6 3" xfId="29351" xr:uid="{00000000-0005-0000-0000-0000AF720000}"/>
    <cellStyle name="Normal 6 4 6 3 2" xfId="29352" xr:uid="{00000000-0005-0000-0000-0000B0720000}"/>
    <cellStyle name="Normal 6 4 6 3 3" xfId="29353" xr:uid="{00000000-0005-0000-0000-0000B1720000}"/>
    <cellStyle name="Normal 6 4 6 3 4" xfId="29354" xr:uid="{00000000-0005-0000-0000-0000B2720000}"/>
    <cellStyle name="Normal 6 4 6 4" xfId="29355" xr:uid="{00000000-0005-0000-0000-0000B3720000}"/>
    <cellStyle name="Normal 6 4 6 4 2" xfId="29356" xr:uid="{00000000-0005-0000-0000-0000B4720000}"/>
    <cellStyle name="Normal 6 4 6 4 3" xfId="29357" xr:uid="{00000000-0005-0000-0000-0000B5720000}"/>
    <cellStyle name="Normal 6 4 6 4 4" xfId="29358" xr:uid="{00000000-0005-0000-0000-0000B6720000}"/>
    <cellStyle name="Normal 6 4 6 5" xfId="29359" xr:uid="{00000000-0005-0000-0000-0000B7720000}"/>
    <cellStyle name="Normal 6 4 6 5 2" xfId="29360" xr:uid="{00000000-0005-0000-0000-0000B8720000}"/>
    <cellStyle name="Normal 6 4 6 5 3" xfId="29361" xr:uid="{00000000-0005-0000-0000-0000B9720000}"/>
    <cellStyle name="Normal 6 4 6 5 4" xfId="29362" xr:uid="{00000000-0005-0000-0000-0000BA720000}"/>
    <cellStyle name="Normal 6 4 6 6" xfId="29363" xr:uid="{00000000-0005-0000-0000-0000BB720000}"/>
    <cellStyle name="Normal 6 4 6 7" xfId="29364" xr:uid="{00000000-0005-0000-0000-0000BC720000}"/>
    <cellStyle name="Normal 6 4 6 8" xfId="29365" xr:uid="{00000000-0005-0000-0000-0000BD720000}"/>
    <cellStyle name="Normal 6 4 7" xfId="29366" xr:uid="{00000000-0005-0000-0000-0000BE720000}"/>
    <cellStyle name="Normal 6 4 7 2" xfId="29367" xr:uid="{00000000-0005-0000-0000-0000BF720000}"/>
    <cellStyle name="Normal 6 4 7 3" xfId="29368" xr:uid="{00000000-0005-0000-0000-0000C0720000}"/>
    <cellStyle name="Normal 6 4 7 4" xfId="29369" xr:uid="{00000000-0005-0000-0000-0000C1720000}"/>
    <cellStyle name="Normal 6 4 8" xfId="29370" xr:uid="{00000000-0005-0000-0000-0000C2720000}"/>
    <cellStyle name="Normal 6 4 8 2" xfId="29371" xr:uid="{00000000-0005-0000-0000-0000C3720000}"/>
    <cellStyle name="Normal 6 4 8 3" xfId="29372" xr:uid="{00000000-0005-0000-0000-0000C4720000}"/>
    <cellStyle name="Normal 6 4 8 4" xfId="29373" xr:uid="{00000000-0005-0000-0000-0000C5720000}"/>
    <cellStyle name="Normal 6 4 9" xfId="29374" xr:uid="{00000000-0005-0000-0000-0000C6720000}"/>
    <cellStyle name="Normal 6 4 9 2" xfId="29375" xr:uid="{00000000-0005-0000-0000-0000C7720000}"/>
    <cellStyle name="Normal 6 4 9 3" xfId="29376" xr:uid="{00000000-0005-0000-0000-0000C8720000}"/>
    <cellStyle name="Normal 6 4 9 4" xfId="29377" xr:uid="{00000000-0005-0000-0000-0000C9720000}"/>
    <cellStyle name="Normal 6 5" xfId="29378" xr:uid="{00000000-0005-0000-0000-0000CA720000}"/>
    <cellStyle name="Normal 6 5 10" xfId="29379" xr:uid="{00000000-0005-0000-0000-0000CB720000}"/>
    <cellStyle name="Normal 6 5 10 2" xfId="29380" xr:uid="{00000000-0005-0000-0000-0000CC720000}"/>
    <cellStyle name="Normal 6 5 10 3" xfId="29381" xr:uid="{00000000-0005-0000-0000-0000CD720000}"/>
    <cellStyle name="Normal 6 5 10 4" xfId="29382" xr:uid="{00000000-0005-0000-0000-0000CE720000}"/>
    <cellStyle name="Normal 6 5 11" xfId="29383" xr:uid="{00000000-0005-0000-0000-0000CF720000}"/>
    <cellStyle name="Normal 6 5 11 2" xfId="29384" xr:uid="{00000000-0005-0000-0000-0000D0720000}"/>
    <cellStyle name="Normal 6 5 11 3" xfId="29385" xr:uid="{00000000-0005-0000-0000-0000D1720000}"/>
    <cellStyle name="Normal 6 5 11 4" xfId="29386" xr:uid="{00000000-0005-0000-0000-0000D2720000}"/>
    <cellStyle name="Normal 6 5 12" xfId="29387" xr:uid="{00000000-0005-0000-0000-0000D3720000}"/>
    <cellStyle name="Normal 6 5 12 2" xfId="29388" xr:uid="{00000000-0005-0000-0000-0000D4720000}"/>
    <cellStyle name="Normal 6 5 12 3" xfId="29389" xr:uid="{00000000-0005-0000-0000-0000D5720000}"/>
    <cellStyle name="Normal 6 5 12 4" xfId="29390" xr:uid="{00000000-0005-0000-0000-0000D6720000}"/>
    <cellStyle name="Normal 6 5 13" xfId="29391" xr:uid="{00000000-0005-0000-0000-0000D7720000}"/>
    <cellStyle name="Normal 6 5 13 2" xfId="29392" xr:uid="{00000000-0005-0000-0000-0000D8720000}"/>
    <cellStyle name="Normal 6 5 13 3" xfId="29393" xr:uid="{00000000-0005-0000-0000-0000D9720000}"/>
    <cellStyle name="Normal 6 5 13 4" xfId="29394" xr:uid="{00000000-0005-0000-0000-0000DA720000}"/>
    <cellStyle name="Normal 6 5 14" xfId="29395" xr:uid="{00000000-0005-0000-0000-0000DB720000}"/>
    <cellStyle name="Normal 6 5 15" xfId="29396" xr:uid="{00000000-0005-0000-0000-0000DC720000}"/>
    <cellStyle name="Normal 6 5 16" xfId="29397" xr:uid="{00000000-0005-0000-0000-0000DD720000}"/>
    <cellStyle name="Normal 6 5 17" xfId="29398" xr:uid="{00000000-0005-0000-0000-0000DE720000}"/>
    <cellStyle name="Normal 6 5 18" xfId="29399" xr:uid="{00000000-0005-0000-0000-0000DF720000}"/>
    <cellStyle name="Normal 6 5 19" xfId="29400" xr:uid="{00000000-0005-0000-0000-0000E0720000}"/>
    <cellStyle name="Normal 6 5 2" xfId="29401" xr:uid="{00000000-0005-0000-0000-0000E1720000}"/>
    <cellStyle name="Normal 6 5 2 10" xfId="29402" xr:uid="{00000000-0005-0000-0000-0000E2720000}"/>
    <cellStyle name="Normal 6 5 2 11" xfId="29403" xr:uid="{00000000-0005-0000-0000-0000E3720000}"/>
    <cellStyle name="Normal 6 5 2 12" xfId="29404" xr:uid="{00000000-0005-0000-0000-0000E4720000}"/>
    <cellStyle name="Normal 6 5 2 13" xfId="29405" xr:uid="{00000000-0005-0000-0000-0000E5720000}"/>
    <cellStyle name="Normal 6 5 2 14" xfId="29406" xr:uid="{00000000-0005-0000-0000-0000E6720000}"/>
    <cellStyle name="Normal 6 5 2 2" xfId="29407" xr:uid="{00000000-0005-0000-0000-0000E7720000}"/>
    <cellStyle name="Normal 6 5 2 2 10" xfId="29408" xr:uid="{00000000-0005-0000-0000-0000E8720000}"/>
    <cellStyle name="Normal 6 5 2 2 11" xfId="29409" xr:uid="{00000000-0005-0000-0000-0000E9720000}"/>
    <cellStyle name="Normal 6 5 2 2 12" xfId="29410" xr:uid="{00000000-0005-0000-0000-0000EA720000}"/>
    <cellStyle name="Normal 6 5 2 2 2" xfId="29411" xr:uid="{00000000-0005-0000-0000-0000EB720000}"/>
    <cellStyle name="Normal 6 5 2 2 2 2" xfId="29412" xr:uid="{00000000-0005-0000-0000-0000EC720000}"/>
    <cellStyle name="Normal 6 5 2 2 2 2 2" xfId="29413" xr:uid="{00000000-0005-0000-0000-0000ED720000}"/>
    <cellStyle name="Normal 6 5 2 2 2 2 3" xfId="29414" xr:uid="{00000000-0005-0000-0000-0000EE720000}"/>
    <cellStyle name="Normal 6 5 2 2 2 2 4" xfId="29415" xr:uid="{00000000-0005-0000-0000-0000EF720000}"/>
    <cellStyle name="Normal 6 5 2 2 2 3" xfId="29416" xr:uid="{00000000-0005-0000-0000-0000F0720000}"/>
    <cellStyle name="Normal 6 5 2 2 2 3 2" xfId="29417" xr:uid="{00000000-0005-0000-0000-0000F1720000}"/>
    <cellStyle name="Normal 6 5 2 2 2 3 3" xfId="29418" xr:uid="{00000000-0005-0000-0000-0000F2720000}"/>
    <cellStyle name="Normal 6 5 2 2 2 3 4" xfId="29419" xr:uid="{00000000-0005-0000-0000-0000F3720000}"/>
    <cellStyle name="Normal 6 5 2 2 2 4" xfId="29420" xr:uid="{00000000-0005-0000-0000-0000F4720000}"/>
    <cellStyle name="Normal 6 5 2 2 2 5" xfId="29421" xr:uid="{00000000-0005-0000-0000-0000F5720000}"/>
    <cellStyle name="Normal 6 5 2 2 2 6" xfId="29422" xr:uid="{00000000-0005-0000-0000-0000F6720000}"/>
    <cellStyle name="Normal 6 5 2 2 3" xfId="29423" xr:uid="{00000000-0005-0000-0000-0000F7720000}"/>
    <cellStyle name="Normal 6 5 2 2 3 2" xfId="29424" xr:uid="{00000000-0005-0000-0000-0000F8720000}"/>
    <cellStyle name="Normal 6 5 2 2 3 3" xfId="29425" xr:uid="{00000000-0005-0000-0000-0000F9720000}"/>
    <cellStyle name="Normal 6 5 2 2 3 4" xfId="29426" xr:uid="{00000000-0005-0000-0000-0000FA720000}"/>
    <cellStyle name="Normal 6 5 2 2 4" xfId="29427" xr:uid="{00000000-0005-0000-0000-0000FB720000}"/>
    <cellStyle name="Normal 6 5 2 2 4 2" xfId="29428" xr:uid="{00000000-0005-0000-0000-0000FC720000}"/>
    <cellStyle name="Normal 6 5 2 2 4 3" xfId="29429" xr:uid="{00000000-0005-0000-0000-0000FD720000}"/>
    <cellStyle name="Normal 6 5 2 2 4 4" xfId="29430" xr:uid="{00000000-0005-0000-0000-0000FE720000}"/>
    <cellStyle name="Normal 6 5 2 2 5" xfId="29431" xr:uid="{00000000-0005-0000-0000-0000FF720000}"/>
    <cellStyle name="Normal 6 5 2 2 5 2" xfId="29432" xr:uid="{00000000-0005-0000-0000-000000730000}"/>
    <cellStyle name="Normal 6 5 2 2 5 3" xfId="29433" xr:uid="{00000000-0005-0000-0000-000001730000}"/>
    <cellStyle name="Normal 6 5 2 2 5 4" xfId="29434" xr:uid="{00000000-0005-0000-0000-000002730000}"/>
    <cellStyle name="Normal 6 5 2 2 6" xfId="29435" xr:uid="{00000000-0005-0000-0000-000003730000}"/>
    <cellStyle name="Normal 6 5 2 2 6 2" xfId="29436" xr:uid="{00000000-0005-0000-0000-000004730000}"/>
    <cellStyle name="Normal 6 5 2 2 6 3" xfId="29437" xr:uid="{00000000-0005-0000-0000-000005730000}"/>
    <cellStyle name="Normal 6 5 2 2 6 4" xfId="29438" xr:uid="{00000000-0005-0000-0000-000006730000}"/>
    <cellStyle name="Normal 6 5 2 2 7" xfId="29439" xr:uid="{00000000-0005-0000-0000-000007730000}"/>
    <cellStyle name="Normal 6 5 2 2 7 2" xfId="29440" xr:uid="{00000000-0005-0000-0000-000008730000}"/>
    <cellStyle name="Normal 6 5 2 2 7 3" xfId="29441" xr:uid="{00000000-0005-0000-0000-000009730000}"/>
    <cellStyle name="Normal 6 5 2 2 7 4" xfId="29442" xr:uid="{00000000-0005-0000-0000-00000A730000}"/>
    <cellStyle name="Normal 6 5 2 2 8" xfId="29443" xr:uid="{00000000-0005-0000-0000-00000B730000}"/>
    <cellStyle name="Normal 6 5 2 2 9" xfId="29444" xr:uid="{00000000-0005-0000-0000-00000C730000}"/>
    <cellStyle name="Normal 6 5 2 3" xfId="29445" xr:uid="{00000000-0005-0000-0000-00000D730000}"/>
    <cellStyle name="Normal 6 5 2 3 2" xfId="29446" xr:uid="{00000000-0005-0000-0000-00000E730000}"/>
    <cellStyle name="Normal 6 5 2 3 2 2" xfId="29447" xr:uid="{00000000-0005-0000-0000-00000F730000}"/>
    <cellStyle name="Normal 6 5 2 3 2 3" xfId="29448" xr:uid="{00000000-0005-0000-0000-000010730000}"/>
    <cellStyle name="Normal 6 5 2 3 2 4" xfId="29449" xr:uid="{00000000-0005-0000-0000-000011730000}"/>
    <cellStyle name="Normal 6 5 2 3 3" xfId="29450" xr:uid="{00000000-0005-0000-0000-000012730000}"/>
    <cellStyle name="Normal 6 5 2 3 3 2" xfId="29451" xr:uid="{00000000-0005-0000-0000-000013730000}"/>
    <cellStyle name="Normal 6 5 2 3 3 3" xfId="29452" xr:uid="{00000000-0005-0000-0000-000014730000}"/>
    <cellStyle name="Normal 6 5 2 3 3 4" xfId="29453" xr:uid="{00000000-0005-0000-0000-000015730000}"/>
    <cellStyle name="Normal 6 5 2 3 4" xfId="29454" xr:uid="{00000000-0005-0000-0000-000016730000}"/>
    <cellStyle name="Normal 6 5 2 3 5" xfId="29455" xr:uid="{00000000-0005-0000-0000-000017730000}"/>
    <cellStyle name="Normal 6 5 2 3 6" xfId="29456" xr:uid="{00000000-0005-0000-0000-000018730000}"/>
    <cellStyle name="Normal 6 5 2 4" xfId="29457" xr:uid="{00000000-0005-0000-0000-000019730000}"/>
    <cellStyle name="Normal 6 5 2 4 2" xfId="29458" xr:uid="{00000000-0005-0000-0000-00001A730000}"/>
    <cellStyle name="Normal 6 5 2 4 3" xfId="29459" xr:uid="{00000000-0005-0000-0000-00001B730000}"/>
    <cellStyle name="Normal 6 5 2 4 4" xfId="29460" xr:uid="{00000000-0005-0000-0000-00001C730000}"/>
    <cellStyle name="Normal 6 5 2 5" xfId="29461" xr:uid="{00000000-0005-0000-0000-00001D730000}"/>
    <cellStyle name="Normal 6 5 2 5 2" xfId="29462" xr:uid="{00000000-0005-0000-0000-00001E730000}"/>
    <cellStyle name="Normal 6 5 2 5 3" xfId="29463" xr:uid="{00000000-0005-0000-0000-00001F730000}"/>
    <cellStyle name="Normal 6 5 2 5 4" xfId="29464" xr:uid="{00000000-0005-0000-0000-000020730000}"/>
    <cellStyle name="Normal 6 5 2 6" xfId="29465" xr:uid="{00000000-0005-0000-0000-000021730000}"/>
    <cellStyle name="Normal 6 5 2 6 2" xfId="29466" xr:uid="{00000000-0005-0000-0000-000022730000}"/>
    <cellStyle name="Normal 6 5 2 6 3" xfId="29467" xr:uid="{00000000-0005-0000-0000-000023730000}"/>
    <cellStyle name="Normal 6 5 2 6 4" xfId="29468" xr:uid="{00000000-0005-0000-0000-000024730000}"/>
    <cellStyle name="Normal 6 5 2 7" xfId="29469" xr:uid="{00000000-0005-0000-0000-000025730000}"/>
    <cellStyle name="Normal 6 5 2 7 2" xfId="29470" xr:uid="{00000000-0005-0000-0000-000026730000}"/>
    <cellStyle name="Normal 6 5 2 7 3" xfId="29471" xr:uid="{00000000-0005-0000-0000-000027730000}"/>
    <cellStyle name="Normal 6 5 2 7 4" xfId="29472" xr:uid="{00000000-0005-0000-0000-000028730000}"/>
    <cellStyle name="Normal 6 5 2 8" xfId="29473" xr:uid="{00000000-0005-0000-0000-000029730000}"/>
    <cellStyle name="Normal 6 5 2 8 2" xfId="29474" xr:uid="{00000000-0005-0000-0000-00002A730000}"/>
    <cellStyle name="Normal 6 5 2 8 3" xfId="29475" xr:uid="{00000000-0005-0000-0000-00002B730000}"/>
    <cellStyle name="Normal 6 5 2 8 4" xfId="29476" xr:uid="{00000000-0005-0000-0000-00002C730000}"/>
    <cellStyle name="Normal 6 5 2 9" xfId="29477" xr:uid="{00000000-0005-0000-0000-00002D730000}"/>
    <cellStyle name="Normal 6 5 2 9 2" xfId="29478" xr:uid="{00000000-0005-0000-0000-00002E730000}"/>
    <cellStyle name="Normal 6 5 2 9 3" xfId="29479" xr:uid="{00000000-0005-0000-0000-00002F730000}"/>
    <cellStyle name="Normal 6 5 2 9 4" xfId="29480" xr:uid="{00000000-0005-0000-0000-000030730000}"/>
    <cellStyle name="Normal 6 5 20" xfId="29481" xr:uid="{00000000-0005-0000-0000-000031730000}"/>
    <cellStyle name="Normal 6 5 3" xfId="29482" xr:uid="{00000000-0005-0000-0000-000032730000}"/>
    <cellStyle name="Normal 6 5 3 10" xfId="29483" xr:uid="{00000000-0005-0000-0000-000033730000}"/>
    <cellStyle name="Normal 6 5 3 11" xfId="29484" xr:uid="{00000000-0005-0000-0000-000034730000}"/>
    <cellStyle name="Normal 6 5 3 12" xfId="29485" xr:uid="{00000000-0005-0000-0000-000035730000}"/>
    <cellStyle name="Normal 6 5 3 13" xfId="29486" xr:uid="{00000000-0005-0000-0000-000036730000}"/>
    <cellStyle name="Normal 6 5 3 14" xfId="29487" xr:uid="{00000000-0005-0000-0000-000037730000}"/>
    <cellStyle name="Normal 6 5 3 2" xfId="29488" xr:uid="{00000000-0005-0000-0000-000038730000}"/>
    <cellStyle name="Normal 6 5 3 2 10" xfId="29489" xr:uid="{00000000-0005-0000-0000-000039730000}"/>
    <cellStyle name="Normal 6 5 3 2 11" xfId="29490" xr:uid="{00000000-0005-0000-0000-00003A730000}"/>
    <cellStyle name="Normal 6 5 3 2 12" xfId="29491" xr:uid="{00000000-0005-0000-0000-00003B730000}"/>
    <cellStyle name="Normal 6 5 3 2 2" xfId="29492" xr:uid="{00000000-0005-0000-0000-00003C730000}"/>
    <cellStyle name="Normal 6 5 3 2 2 2" xfId="29493" xr:uid="{00000000-0005-0000-0000-00003D730000}"/>
    <cellStyle name="Normal 6 5 3 2 2 2 2" xfId="29494" xr:uid="{00000000-0005-0000-0000-00003E730000}"/>
    <cellStyle name="Normal 6 5 3 2 2 2 3" xfId="29495" xr:uid="{00000000-0005-0000-0000-00003F730000}"/>
    <cellStyle name="Normal 6 5 3 2 2 2 4" xfId="29496" xr:uid="{00000000-0005-0000-0000-000040730000}"/>
    <cellStyle name="Normal 6 5 3 2 2 3" xfId="29497" xr:uid="{00000000-0005-0000-0000-000041730000}"/>
    <cellStyle name="Normal 6 5 3 2 2 3 2" xfId="29498" xr:uid="{00000000-0005-0000-0000-000042730000}"/>
    <cellStyle name="Normal 6 5 3 2 2 3 3" xfId="29499" xr:uid="{00000000-0005-0000-0000-000043730000}"/>
    <cellStyle name="Normal 6 5 3 2 2 3 4" xfId="29500" xr:uid="{00000000-0005-0000-0000-000044730000}"/>
    <cellStyle name="Normal 6 5 3 2 2 4" xfId="29501" xr:uid="{00000000-0005-0000-0000-000045730000}"/>
    <cellStyle name="Normal 6 5 3 2 2 5" xfId="29502" xr:uid="{00000000-0005-0000-0000-000046730000}"/>
    <cellStyle name="Normal 6 5 3 2 2 6" xfId="29503" xr:uid="{00000000-0005-0000-0000-000047730000}"/>
    <cellStyle name="Normal 6 5 3 2 3" xfId="29504" xr:uid="{00000000-0005-0000-0000-000048730000}"/>
    <cellStyle name="Normal 6 5 3 2 3 2" xfId="29505" xr:uid="{00000000-0005-0000-0000-000049730000}"/>
    <cellStyle name="Normal 6 5 3 2 3 3" xfId="29506" xr:uid="{00000000-0005-0000-0000-00004A730000}"/>
    <cellStyle name="Normal 6 5 3 2 3 4" xfId="29507" xr:uid="{00000000-0005-0000-0000-00004B730000}"/>
    <cellStyle name="Normal 6 5 3 2 4" xfId="29508" xr:uid="{00000000-0005-0000-0000-00004C730000}"/>
    <cellStyle name="Normal 6 5 3 2 4 2" xfId="29509" xr:uid="{00000000-0005-0000-0000-00004D730000}"/>
    <cellStyle name="Normal 6 5 3 2 4 3" xfId="29510" xr:uid="{00000000-0005-0000-0000-00004E730000}"/>
    <cellStyle name="Normal 6 5 3 2 4 4" xfId="29511" xr:uid="{00000000-0005-0000-0000-00004F730000}"/>
    <cellStyle name="Normal 6 5 3 2 5" xfId="29512" xr:uid="{00000000-0005-0000-0000-000050730000}"/>
    <cellStyle name="Normal 6 5 3 2 5 2" xfId="29513" xr:uid="{00000000-0005-0000-0000-000051730000}"/>
    <cellStyle name="Normal 6 5 3 2 5 3" xfId="29514" xr:uid="{00000000-0005-0000-0000-000052730000}"/>
    <cellStyle name="Normal 6 5 3 2 5 4" xfId="29515" xr:uid="{00000000-0005-0000-0000-000053730000}"/>
    <cellStyle name="Normal 6 5 3 2 6" xfId="29516" xr:uid="{00000000-0005-0000-0000-000054730000}"/>
    <cellStyle name="Normal 6 5 3 2 6 2" xfId="29517" xr:uid="{00000000-0005-0000-0000-000055730000}"/>
    <cellStyle name="Normal 6 5 3 2 6 3" xfId="29518" xr:uid="{00000000-0005-0000-0000-000056730000}"/>
    <cellStyle name="Normal 6 5 3 2 6 4" xfId="29519" xr:uid="{00000000-0005-0000-0000-000057730000}"/>
    <cellStyle name="Normal 6 5 3 2 7" xfId="29520" xr:uid="{00000000-0005-0000-0000-000058730000}"/>
    <cellStyle name="Normal 6 5 3 2 7 2" xfId="29521" xr:uid="{00000000-0005-0000-0000-000059730000}"/>
    <cellStyle name="Normal 6 5 3 2 7 3" xfId="29522" xr:uid="{00000000-0005-0000-0000-00005A730000}"/>
    <cellStyle name="Normal 6 5 3 2 7 4" xfId="29523" xr:uid="{00000000-0005-0000-0000-00005B730000}"/>
    <cellStyle name="Normal 6 5 3 2 8" xfId="29524" xr:uid="{00000000-0005-0000-0000-00005C730000}"/>
    <cellStyle name="Normal 6 5 3 2 9" xfId="29525" xr:uid="{00000000-0005-0000-0000-00005D730000}"/>
    <cellStyle name="Normal 6 5 3 3" xfId="29526" xr:uid="{00000000-0005-0000-0000-00005E730000}"/>
    <cellStyle name="Normal 6 5 3 3 2" xfId="29527" xr:uid="{00000000-0005-0000-0000-00005F730000}"/>
    <cellStyle name="Normal 6 5 3 3 2 2" xfId="29528" xr:uid="{00000000-0005-0000-0000-000060730000}"/>
    <cellStyle name="Normal 6 5 3 3 2 3" xfId="29529" xr:uid="{00000000-0005-0000-0000-000061730000}"/>
    <cellStyle name="Normal 6 5 3 3 2 4" xfId="29530" xr:uid="{00000000-0005-0000-0000-000062730000}"/>
    <cellStyle name="Normal 6 5 3 3 3" xfId="29531" xr:uid="{00000000-0005-0000-0000-000063730000}"/>
    <cellStyle name="Normal 6 5 3 3 3 2" xfId="29532" xr:uid="{00000000-0005-0000-0000-000064730000}"/>
    <cellStyle name="Normal 6 5 3 3 3 3" xfId="29533" xr:uid="{00000000-0005-0000-0000-000065730000}"/>
    <cellStyle name="Normal 6 5 3 3 3 4" xfId="29534" xr:uid="{00000000-0005-0000-0000-000066730000}"/>
    <cellStyle name="Normal 6 5 3 3 4" xfId="29535" xr:uid="{00000000-0005-0000-0000-000067730000}"/>
    <cellStyle name="Normal 6 5 3 3 5" xfId="29536" xr:uid="{00000000-0005-0000-0000-000068730000}"/>
    <cellStyle name="Normal 6 5 3 3 6" xfId="29537" xr:uid="{00000000-0005-0000-0000-000069730000}"/>
    <cellStyle name="Normal 6 5 3 4" xfId="29538" xr:uid="{00000000-0005-0000-0000-00006A730000}"/>
    <cellStyle name="Normal 6 5 3 4 2" xfId="29539" xr:uid="{00000000-0005-0000-0000-00006B730000}"/>
    <cellStyle name="Normal 6 5 3 4 3" xfId="29540" xr:uid="{00000000-0005-0000-0000-00006C730000}"/>
    <cellStyle name="Normal 6 5 3 4 4" xfId="29541" xr:uid="{00000000-0005-0000-0000-00006D730000}"/>
    <cellStyle name="Normal 6 5 3 5" xfId="29542" xr:uid="{00000000-0005-0000-0000-00006E730000}"/>
    <cellStyle name="Normal 6 5 3 5 2" xfId="29543" xr:uid="{00000000-0005-0000-0000-00006F730000}"/>
    <cellStyle name="Normal 6 5 3 5 3" xfId="29544" xr:uid="{00000000-0005-0000-0000-000070730000}"/>
    <cellStyle name="Normal 6 5 3 5 4" xfId="29545" xr:uid="{00000000-0005-0000-0000-000071730000}"/>
    <cellStyle name="Normal 6 5 3 6" xfId="29546" xr:uid="{00000000-0005-0000-0000-000072730000}"/>
    <cellStyle name="Normal 6 5 3 6 2" xfId="29547" xr:uid="{00000000-0005-0000-0000-000073730000}"/>
    <cellStyle name="Normal 6 5 3 6 3" xfId="29548" xr:uid="{00000000-0005-0000-0000-000074730000}"/>
    <cellStyle name="Normal 6 5 3 6 4" xfId="29549" xr:uid="{00000000-0005-0000-0000-000075730000}"/>
    <cellStyle name="Normal 6 5 3 7" xfId="29550" xr:uid="{00000000-0005-0000-0000-000076730000}"/>
    <cellStyle name="Normal 6 5 3 7 2" xfId="29551" xr:uid="{00000000-0005-0000-0000-000077730000}"/>
    <cellStyle name="Normal 6 5 3 7 3" xfId="29552" xr:uid="{00000000-0005-0000-0000-000078730000}"/>
    <cellStyle name="Normal 6 5 3 7 4" xfId="29553" xr:uid="{00000000-0005-0000-0000-000079730000}"/>
    <cellStyle name="Normal 6 5 3 8" xfId="29554" xr:uid="{00000000-0005-0000-0000-00007A730000}"/>
    <cellStyle name="Normal 6 5 3 8 2" xfId="29555" xr:uid="{00000000-0005-0000-0000-00007B730000}"/>
    <cellStyle name="Normal 6 5 3 8 3" xfId="29556" xr:uid="{00000000-0005-0000-0000-00007C730000}"/>
    <cellStyle name="Normal 6 5 3 8 4" xfId="29557" xr:uid="{00000000-0005-0000-0000-00007D730000}"/>
    <cellStyle name="Normal 6 5 3 9" xfId="29558" xr:uid="{00000000-0005-0000-0000-00007E730000}"/>
    <cellStyle name="Normal 6 5 3 9 2" xfId="29559" xr:uid="{00000000-0005-0000-0000-00007F730000}"/>
    <cellStyle name="Normal 6 5 3 9 3" xfId="29560" xr:uid="{00000000-0005-0000-0000-000080730000}"/>
    <cellStyle name="Normal 6 5 3 9 4" xfId="29561" xr:uid="{00000000-0005-0000-0000-000081730000}"/>
    <cellStyle name="Normal 6 5 4" xfId="29562" xr:uid="{00000000-0005-0000-0000-000082730000}"/>
    <cellStyle name="Normal 6 5 4 10" xfId="29563" xr:uid="{00000000-0005-0000-0000-000083730000}"/>
    <cellStyle name="Normal 6 5 4 11" xfId="29564" xr:uid="{00000000-0005-0000-0000-000084730000}"/>
    <cellStyle name="Normal 6 5 4 12" xfId="29565" xr:uid="{00000000-0005-0000-0000-000085730000}"/>
    <cellStyle name="Normal 6 5 4 2" xfId="29566" xr:uid="{00000000-0005-0000-0000-000086730000}"/>
    <cellStyle name="Normal 6 5 4 2 2" xfId="29567" xr:uid="{00000000-0005-0000-0000-000087730000}"/>
    <cellStyle name="Normal 6 5 4 2 2 2" xfId="29568" xr:uid="{00000000-0005-0000-0000-000088730000}"/>
    <cellStyle name="Normal 6 5 4 2 2 3" xfId="29569" xr:uid="{00000000-0005-0000-0000-000089730000}"/>
    <cellStyle name="Normal 6 5 4 2 2 4" xfId="29570" xr:uid="{00000000-0005-0000-0000-00008A730000}"/>
    <cellStyle name="Normal 6 5 4 2 3" xfId="29571" xr:uid="{00000000-0005-0000-0000-00008B730000}"/>
    <cellStyle name="Normal 6 5 4 2 3 2" xfId="29572" xr:uid="{00000000-0005-0000-0000-00008C730000}"/>
    <cellStyle name="Normal 6 5 4 2 3 3" xfId="29573" xr:uid="{00000000-0005-0000-0000-00008D730000}"/>
    <cellStyle name="Normal 6 5 4 2 3 4" xfId="29574" xr:uid="{00000000-0005-0000-0000-00008E730000}"/>
    <cellStyle name="Normal 6 5 4 2 4" xfId="29575" xr:uid="{00000000-0005-0000-0000-00008F730000}"/>
    <cellStyle name="Normal 6 5 4 2 5" xfId="29576" xr:uid="{00000000-0005-0000-0000-000090730000}"/>
    <cellStyle name="Normal 6 5 4 2 6" xfId="29577" xr:uid="{00000000-0005-0000-0000-000091730000}"/>
    <cellStyle name="Normal 6 5 4 3" xfId="29578" xr:uid="{00000000-0005-0000-0000-000092730000}"/>
    <cellStyle name="Normal 6 5 4 3 2" xfId="29579" xr:uid="{00000000-0005-0000-0000-000093730000}"/>
    <cellStyle name="Normal 6 5 4 3 3" xfId="29580" xr:uid="{00000000-0005-0000-0000-000094730000}"/>
    <cellStyle name="Normal 6 5 4 3 4" xfId="29581" xr:uid="{00000000-0005-0000-0000-000095730000}"/>
    <cellStyle name="Normal 6 5 4 4" xfId="29582" xr:uid="{00000000-0005-0000-0000-000096730000}"/>
    <cellStyle name="Normal 6 5 4 4 2" xfId="29583" xr:uid="{00000000-0005-0000-0000-000097730000}"/>
    <cellStyle name="Normal 6 5 4 4 3" xfId="29584" xr:uid="{00000000-0005-0000-0000-000098730000}"/>
    <cellStyle name="Normal 6 5 4 4 4" xfId="29585" xr:uid="{00000000-0005-0000-0000-000099730000}"/>
    <cellStyle name="Normal 6 5 4 5" xfId="29586" xr:uid="{00000000-0005-0000-0000-00009A730000}"/>
    <cellStyle name="Normal 6 5 4 5 2" xfId="29587" xr:uid="{00000000-0005-0000-0000-00009B730000}"/>
    <cellStyle name="Normal 6 5 4 5 3" xfId="29588" xr:uid="{00000000-0005-0000-0000-00009C730000}"/>
    <cellStyle name="Normal 6 5 4 5 4" xfId="29589" xr:uid="{00000000-0005-0000-0000-00009D730000}"/>
    <cellStyle name="Normal 6 5 4 6" xfId="29590" xr:uid="{00000000-0005-0000-0000-00009E730000}"/>
    <cellStyle name="Normal 6 5 4 6 2" xfId="29591" xr:uid="{00000000-0005-0000-0000-00009F730000}"/>
    <cellStyle name="Normal 6 5 4 6 3" xfId="29592" xr:uid="{00000000-0005-0000-0000-0000A0730000}"/>
    <cellStyle name="Normal 6 5 4 6 4" xfId="29593" xr:uid="{00000000-0005-0000-0000-0000A1730000}"/>
    <cellStyle name="Normal 6 5 4 7" xfId="29594" xr:uid="{00000000-0005-0000-0000-0000A2730000}"/>
    <cellStyle name="Normal 6 5 4 7 2" xfId="29595" xr:uid="{00000000-0005-0000-0000-0000A3730000}"/>
    <cellStyle name="Normal 6 5 4 7 3" xfId="29596" xr:uid="{00000000-0005-0000-0000-0000A4730000}"/>
    <cellStyle name="Normal 6 5 4 7 4" xfId="29597" xr:uid="{00000000-0005-0000-0000-0000A5730000}"/>
    <cellStyle name="Normal 6 5 4 8" xfId="29598" xr:uid="{00000000-0005-0000-0000-0000A6730000}"/>
    <cellStyle name="Normal 6 5 4 9" xfId="29599" xr:uid="{00000000-0005-0000-0000-0000A7730000}"/>
    <cellStyle name="Normal 6 5 5" xfId="29600" xr:uid="{00000000-0005-0000-0000-0000A8730000}"/>
    <cellStyle name="Normal 6 5 5 10" xfId="29601" xr:uid="{00000000-0005-0000-0000-0000A9730000}"/>
    <cellStyle name="Normal 6 5 5 11" xfId="29602" xr:uid="{00000000-0005-0000-0000-0000AA730000}"/>
    <cellStyle name="Normal 6 5 5 12" xfId="29603" xr:uid="{00000000-0005-0000-0000-0000AB730000}"/>
    <cellStyle name="Normal 6 5 5 2" xfId="29604" xr:uid="{00000000-0005-0000-0000-0000AC730000}"/>
    <cellStyle name="Normal 6 5 5 2 2" xfId="29605" xr:uid="{00000000-0005-0000-0000-0000AD730000}"/>
    <cellStyle name="Normal 6 5 5 2 2 2" xfId="29606" xr:uid="{00000000-0005-0000-0000-0000AE730000}"/>
    <cellStyle name="Normal 6 5 5 2 2 3" xfId="29607" xr:uid="{00000000-0005-0000-0000-0000AF730000}"/>
    <cellStyle name="Normal 6 5 5 2 2 4" xfId="29608" xr:uid="{00000000-0005-0000-0000-0000B0730000}"/>
    <cellStyle name="Normal 6 5 5 2 3" xfId="29609" xr:uid="{00000000-0005-0000-0000-0000B1730000}"/>
    <cellStyle name="Normal 6 5 5 2 3 2" xfId="29610" xr:uid="{00000000-0005-0000-0000-0000B2730000}"/>
    <cellStyle name="Normal 6 5 5 2 3 3" xfId="29611" xr:uid="{00000000-0005-0000-0000-0000B3730000}"/>
    <cellStyle name="Normal 6 5 5 2 3 4" xfId="29612" xr:uid="{00000000-0005-0000-0000-0000B4730000}"/>
    <cellStyle name="Normal 6 5 5 2 4" xfId="29613" xr:uid="{00000000-0005-0000-0000-0000B5730000}"/>
    <cellStyle name="Normal 6 5 5 2 5" xfId="29614" xr:uid="{00000000-0005-0000-0000-0000B6730000}"/>
    <cellStyle name="Normal 6 5 5 2 6" xfId="29615" xr:uid="{00000000-0005-0000-0000-0000B7730000}"/>
    <cellStyle name="Normal 6 5 5 3" xfId="29616" xr:uid="{00000000-0005-0000-0000-0000B8730000}"/>
    <cellStyle name="Normal 6 5 5 3 2" xfId="29617" xr:uid="{00000000-0005-0000-0000-0000B9730000}"/>
    <cellStyle name="Normal 6 5 5 3 3" xfId="29618" xr:uid="{00000000-0005-0000-0000-0000BA730000}"/>
    <cellStyle name="Normal 6 5 5 3 4" xfId="29619" xr:uid="{00000000-0005-0000-0000-0000BB730000}"/>
    <cellStyle name="Normal 6 5 5 4" xfId="29620" xr:uid="{00000000-0005-0000-0000-0000BC730000}"/>
    <cellStyle name="Normal 6 5 5 4 2" xfId="29621" xr:uid="{00000000-0005-0000-0000-0000BD730000}"/>
    <cellStyle name="Normal 6 5 5 4 3" xfId="29622" xr:uid="{00000000-0005-0000-0000-0000BE730000}"/>
    <cellStyle name="Normal 6 5 5 4 4" xfId="29623" xr:uid="{00000000-0005-0000-0000-0000BF730000}"/>
    <cellStyle name="Normal 6 5 5 5" xfId="29624" xr:uid="{00000000-0005-0000-0000-0000C0730000}"/>
    <cellStyle name="Normal 6 5 5 5 2" xfId="29625" xr:uid="{00000000-0005-0000-0000-0000C1730000}"/>
    <cellStyle name="Normal 6 5 5 5 3" xfId="29626" xr:uid="{00000000-0005-0000-0000-0000C2730000}"/>
    <cellStyle name="Normal 6 5 5 5 4" xfId="29627" xr:uid="{00000000-0005-0000-0000-0000C3730000}"/>
    <cellStyle name="Normal 6 5 5 6" xfId="29628" xr:uid="{00000000-0005-0000-0000-0000C4730000}"/>
    <cellStyle name="Normal 6 5 5 6 2" xfId="29629" xr:uid="{00000000-0005-0000-0000-0000C5730000}"/>
    <cellStyle name="Normal 6 5 5 6 3" xfId="29630" xr:uid="{00000000-0005-0000-0000-0000C6730000}"/>
    <cellStyle name="Normal 6 5 5 6 4" xfId="29631" xr:uid="{00000000-0005-0000-0000-0000C7730000}"/>
    <cellStyle name="Normal 6 5 5 7" xfId="29632" xr:uid="{00000000-0005-0000-0000-0000C8730000}"/>
    <cellStyle name="Normal 6 5 5 7 2" xfId="29633" xr:uid="{00000000-0005-0000-0000-0000C9730000}"/>
    <cellStyle name="Normal 6 5 5 7 3" xfId="29634" xr:uid="{00000000-0005-0000-0000-0000CA730000}"/>
    <cellStyle name="Normal 6 5 5 7 4" xfId="29635" xr:uid="{00000000-0005-0000-0000-0000CB730000}"/>
    <cellStyle name="Normal 6 5 5 8" xfId="29636" xr:uid="{00000000-0005-0000-0000-0000CC730000}"/>
    <cellStyle name="Normal 6 5 5 9" xfId="29637" xr:uid="{00000000-0005-0000-0000-0000CD730000}"/>
    <cellStyle name="Normal 6 5 6" xfId="29638" xr:uid="{00000000-0005-0000-0000-0000CE730000}"/>
    <cellStyle name="Normal 6 5 6 2" xfId="29639" xr:uid="{00000000-0005-0000-0000-0000CF730000}"/>
    <cellStyle name="Normal 6 5 6 2 2" xfId="29640" xr:uid="{00000000-0005-0000-0000-0000D0730000}"/>
    <cellStyle name="Normal 6 5 6 2 3" xfId="29641" xr:uid="{00000000-0005-0000-0000-0000D1730000}"/>
    <cellStyle name="Normal 6 5 6 2 4" xfId="29642" xr:uid="{00000000-0005-0000-0000-0000D2730000}"/>
    <cellStyle name="Normal 6 5 6 3" xfId="29643" xr:uid="{00000000-0005-0000-0000-0000D3730000}"/>
    <cellStyle name="Normal 6 5 6 3 2" xfId="29644" xr:uid="{00000000-0005-0000-0000-0000D4730000}"/>
    <cellStyle name="Normal 6 5 6 3 3" xfId="29645" xr:uid="{00000000-0005-0000-0000-0000D5730000}"/>
    <cellStyle name="Normal 6 5 6 3 4" xfId="29646" xr:uid="{00000000-0005-0000-0000-0000D6730000}"/>
    <cellStyle name="Normal 6 5 6 4" xfId="29647" xr:uid="{00000000-0005-0000-0000-0000D7730000}"/>
    <cellStyle name="Normal 6 5 6 4 2" xfId="29648" xr:uid="{00000000-0005-0000-0000-0000D8730000}"/>
    <cellStyle name="Normal 6 5 6 4 3" xfId="29649" xr:uid="{00000000-0005-0000-0000-0000D9730000}"/>
    <cellStyle name="Normal 6 5 6 4 4" xfId="29650" xr:uid="{00000000-0005-0000-0000-0000DA730000}"/>
    <cellStyle name="Normal 6 5 6 5" xfId="29651" xr:uid="{00000000-0005-0000-0000-0000DB730000}"/>
    <cellStyle name="Normal 6 5 6 5 2" xfId="29652" xr:uid="{00000000-0005-0000-0000-0000DC730000}"/>
    <cellStyle name="Normal 6 5 6 5 3" xfId="29653" xr:uid="{00000000-0005-0000-0000-0000DD730000}"/>
    <cellStyle name="Normal 6 5 6 5 4" xfId="29654" xr:uid="{00000000-0005-0000-0000-0000DE730000}"/>
    <cellStyle name="Normal 6 5 6 6" xfId="29655" xr:uid="{00000000-0005-0000-0000-0000DF730000}"/>
    <cellStyle name="Normal 6 5 6 7" xfId="29656" xr:uid="{00000000-0005-0000-0000-0000E0730000}"/>
    <cellStyle name="Normal 6 5 6 8" xfId="29657" xr:uid="{00000000-0005-0000-0000-0000E1730000}"/>
    <cellStyle name="Normal 6 5 7" xfId="29658" xr:uid="{00000000-0005-0000-0000-0000E2730000}"/>
    <cellStyle name="Normal 6 5 7 2" xfId="29659" xr:uid="{00000000-0005-0000-0000-0000E3730000}"/>
    <cellStyle name="Normal 6 5 7 3" xfId="29660" xr:uid="{00000000-0005-0000-0000-0000E4730000}"/>
    <cellStyle name="Normal 6 5 7 4" xfId="29661" xr:uid="{00000000-0005-0000-0000-0000E5730000}"/>
    <cellStyle name="Normal 6 5 8" xfId="29662" xr:uid="{00000000-0005-0000-0000-0000E6730000}"/>
    <cellStyle name="Normal 6 5 8 2" xfId="29663" xr:uid="{00000000-0005-0000-0000-0000E7730000}"/>
    <cellStyle name="Normal 6 5 8 3" xfId="29664" xr:uid="{00000000-0005-0000-0000-0000E8730000}"/>
    <cellStyle name="Normal 6 5 8 4" xfId="29665" xr:uid="{00000000-0005-0000-0000-0000E9730000}"/>
    <cellStyle name="Normal 6 5 9" xfId="29666" xr:uid="{00000000-0005-0000-0000-0000EA730000}"/>
    <cellStyle name="Normal 6 5 9 2" xfId="29667" xr:uid="{00000000-0005-0000-0000-0000EB730000}"/>
    <cellStyle name="Normal 6 5 9 3" xfId="29668" xr:uid="{00000000-0005-0000-0000-0000EC730000}"/>
    <cellStyle name="Normal 6 5 9 4" xfId="29669" xr:uid="{00000000-0005-0000-0000-0000ED730000}"/>
    <cellStyle name="Normal 6 6" xfId="29670" xr:uid="{00000000-0005-0000-0000-0000EE730000}"/>
    <cellStyle name="Normal 6 6 10" xfId="29671" xr:uid="{00000000-0005-0000-0000-0000EF730000}"/>
    <cellStyle name="Normal 6 6 10 2" xfId="29672" xr:uid="{00000000-0005-0000-0000-0000F0730000}"/>
    <cellStyle name="Normal 6 6 10 3" xfId="29673" xr:uid="{00000000-0005-0000-0000-0000F1730000}"/>
    <cellStyle name="Normal 6 6 10 4" xfId="29674" xr:uid="{00000000-0005-0000-0000-0000F2730000}"/>
    <cellStyle name="Normal 6 6 11" xfId="29675" xr:uid="{00000000-0005-0000-0000-0000F3730000}"/>
    <cellStyle name="Normal 6 6 11 2" xfId="29676" xr:uid="{00000000-0005-0000-0000-0000F4730000}"/>
    <cellStyle name="Normal 6 6 11 3" xfId="29677" xr:uid="{00000000-0005-0000-0000-0000F5730000}"/>
    <cellStyle name="Normal 6 6 11 4" xfId="29678" xr:uid="{00000000-0005-0000-0000-0000F6730000}"/>
    <cellStyle name="Normal 6 6 12" xfId="29679" xr:uid="{00000000-0005-0000-0000-0000F7730000}"/>
    <cellStyle name="Normal 6 6 12 2" xfId="29680" xr:uid="{00000000-0005-0000-0000-0000F8730000}"/>
    <cellStyle name="Normal 6 6 12 3" xfId="29681" xr:uid="{00000000-0005-0000-0000-0000F9730000}"/>
    <cellStyle name="Normal 6 6 12 4" xfId="29682" xr:uid="{00000000-0005-0000-0000-0000FA730000}"/>
    <cellStyle name="Normal 6 6 13" xfId="29683" xr:uid="{00000000-0005-0000-0000-0000FB730000}"/>
    <cellStyle name="Normal 6 6 13 2" xfId="29684" xr:uid="{00000000-0005-0000-0000-0000FC730000}"/>
    <cellStyle name="Normal 6 6 13 3" xfId="29685" xr:uid="{00000000-0005-0000-0000-0000FD730000}"/>
    <cellStyle name="Normal 6 6 13 4" xfId="29686" xr:uid="{00000000-0005-0000-0000-0000FE730000}"/>
    <cellStyle name="Normal 6 6 14" xfId="29687" xr:uid="{00000000-0005-0000-0000-0000FF730000}"/>
    <cellStyle name="Normal 6 6 15" xfId="29688" xr:uid="{00000000-0005-0000-0000-000000740000}"/>
    <cellStyle name="Normal 6 6 16" xfId="29689" xr:uid="{00000000-0005-0000-0000-000001740000}"/>
    <cellStyle name="Normal 6 6 17" xfId="29690" xr:uid="{00000000-0005-0000-0000-000002740000}"/>
    <cellStyle name="Normal 6 6 18" xfId="29691" xr:uid="{00000000-0005-0000-0000-000003740000}"/>
    <cellStyle name="Normal 6 6 19" xfId="29692" xr:uid="{00000000-0005-0000-0000-000004740000}"/>
    <cellStyle name="Normal 6 6 2" xfId="29693" xr:uid="{00000000-0005-0000-0000-000005740000}"/>
    <cellStyle name="Normal 6 6 2 10" xfId="29694" xr:uid="{00000000-0005-0000-0000-000006740000}"/>
    <cellStyle name="Normal 6 6 2 11" xfId="29695" xr:uid="{00000000-0005-0000-0000-000007740000}"/>
    <cellStyle name="Normal 6 6 2 12" xfId="29696" xr:uid="{00000000-0005-0000-0000-000008740000}"/>
    <cellStyle name="Normal 6 6 2 13" xfId="29697" xr:uid="{00000000-0005-0000-0000-000009740000}"/>
    <cellStyle name="Normal 6 6 2 14" xfId="29698" xr:uid="{00000000-0005-0000-0000-00000A740000}"/>
    <cellStyle name="Normal 6 6 2 2" xfId="29699" xr:uid="{00000000-0005-0000-0000-00000B740000}"/>
    <cellStyle name="Normal 6 6 2 2 10" xfId="29700" xr:uid="{00000000-0005-0000-0000-00000C740000}"/>
    <cellStyle name="Normal 6 6 2 2 11" xfId="29701" xr:uid="{00000000-0005-0000-0000-00000D740000}"/>
    <cellStyle name="Normal 6 6 2 2 12" xfId="29702" xr:uid="{00000000-0005-0000-0000-00000E740000}"/>
    <cellStyle name="Normal 6 6 2 2 2" xfId="29703" xr:uid="{00000000-0005-0000-0000-00000F740000}"/>
    <cellStyle name="Normal 6 6 2 2 2 2" xfId="29704" xr:uid="{00000000-0005-0000-0000-000010740000}"/>
    <cellStyle name="Normal 6 6 2 2 2 2 2" xfId="29705" xr:uid="{00000000-0005-0000-0000-000011740000}"/>
    <cellStyle name="Normal 6 6 2 2 2 2 3" xfId="29706" xr:uid="{00000000-0005-0000-0000-000012740000}"/>
    <cellStyle name="Normal 6 6 2 2 2 2 4" xfId="29707" xr:uid="{00000000-0005-0000-0000-000013740000}"/>
    <cellStyle name="Normal 6 6 2 2 2 3" xfId="29708" xr:uid="{00000000-0005-0000-0000-000014740000}"/>
    <cellStyle name="Normal 6 6 2 2 2 3 2" xfId="29709" xr:uid="{00000000-0005-0000-0000-000015740000}"/>
    <cellStyle name="Normal 6 6 2 2 2 3 3" xfId="29710" xr:uid="{00000000-0005-0000-0000-000016740000}"/>
    <cellStyle name="Normal 6 6 2 2 2 3 4" xfId="29711" xr:uid="{00000000-0005-0000-0000-000017740000}"/>
    <cellStyle name="Normal 6 6 2 2 2 4" xfId="29712" xr:uid="{00000000-0005-0000-0000-000018740000}"/>
    <cellStyle name="Normal 6 6 2 2 2 5" xfId="29713" xr:uid="{00000000-0005-0000-0000-000019740000}"/>
    <cellStyle name="Normal 6 6 2 2 2 6" xfId="29714" xr:uid="{00000000-0005-0000-0000-00001A740000}"/>
    <cellStyle name="Normal 6 6 2 2 3" xfId="29715" xr:uid="{00000000-0005-0000-0000-00001B740000}"/>
    <cellStyle name="Normal 6 6 2 2 3 2" xfId="29716" xr:uid="{00000000-0005-0000-0000-00001C740000}"/>
    <cellStyle name="Normal 6 6 2 2 3 3" xfId="29717" xr:uid="{00000000-0005-0000-0000-00001D740000}"/>
    <cellStyle name="Normal 6 6 2 2 3 4" xfId="29718" xr:uid="{00000000-0005-0000-0000-00001E740000}"/>
    <cellStyle name="Normal 6 6 2 2 4" xfId="29719" xr:uid="{00000000-0005-0000-0000-00001F740000}"/>
    <cellStyle name="Normal 6 6 2 2 4 2" xfId="29720" xr:uid="{00000000-0005-0000-0000-000020740000}"/>
    <cellStyle name="Normal 6 6 2 2 4 3" xfId="29721" xr:uid="{00000000-0005-0000-0000-000021740000}"/>
    <cellStyle name="Normal 6 6 2 2 4 4" xfId="29722" xr:uid="{00000000-0005-0000-0000-000022740000}"/>
    <cellStyle name="Normal 6 6 2 2 5" xfId="29723" xr:uid="{00000000-0005-0000-0000-000023740000}"/>
    <cellStyle name="Normal 6 6 2 2 5 2" xfId="29724" xr:uid="{00000000-0005-0000-0000-000024740000}"/>
    <cellStyle name="Normal 6 6 2 2 5 3" xfId="29725" xr:uid="{00000000-0005-0000-0000-000025740000}"/>
    <cellStyle name="Normal 6 6 2 2 5 4" xfId="29726" xr:uid="{00000000-0005-0000-0000-000026740000}"/>
    <cellStyle name="Normal 6 6 2 2 6" xfId="29727" xr:uid="{00000000-0005-0000-0000-000027740000}"/>
    <cellStyle name="Normal 6 6 2 2 6 2" xfId="29728" xr:uid="{00000000-0005-0000-0000-000028740000}"/>
    <cellStyle name="Normal 6 6 2 2 6 3" xfId="29729" xr:uid="{00000000-0005-0000-0000-000029740000}"/>
    <cellStyle name="Normal 6 6 2 2 6 4" xfId="29730" xr:uid="{00000000-0005-0000-0000-00002A740000}"/>
    <cellStyle name="Normal 6 6 2 2 7" xfId="29731" xr:uid="{00000000-0005-0000-0000-00002B740000}"/>
    <cellStyle name="Normal 6 6 2 2 7 2" xfId="29732" xr:uid="{00000000-0005-0000-0000-00002C740000}"/>
    <cellStyle name="Normal 6 6 2 2 7 3" xfId="29733" xr:uid="{00000000-0005-0000-0000-00002D740000}"/>
    <cellStyle name="Normal 6 6 2 2 7 4" xfId="29734" xr:uid="{00000000-0005-0000-0000-00002E740000}"/>
    <cellStyle name="Normal 6 6 2 2 8" xfId="29735" xr:uid="{00000000-0005-0000-0000-00002F740000}"/>
    <cellStyle name="Normal 6 6 2 2 9" xfId="29736" xr:uid="{00000000-0005-0000-0000-000030740000}"/>
    <cellStyle name="Normal 6 6 2 3" xfId="29737" xr:uid="{00000000-0005-0000-0000-000031740000}"/>
    <cellStyle name="Normal 6 6 2 3 2" xfId="29738" xr:uid="{00000000-0005-0000-0000-000032740000}"/>
    <cellStyle name="Normal 6 6 2 3 2 2" xfId="29739" xr:uid="{00000000-0005-0000-0000-000033740000}"/>
    <cellStyle name="Normal 6 6 2 3 2 3" xfId="29740" xr:uid="{00000000-0005-0000-0000-000034740000}"/>
    <cellStyle name="Normal 6 6 2 3 2 4" xfId="29741" xr:uid="{00000000-0005-0000-0000-000035740000}"/>
    <cellStyle name="Normal 6 6 2 3 3" xfId="29742" xr:uid="{00000000-0005-0000-0000-000036740000}"/>
    <cellStyle name="Normal 6 6 2 3 3 2" xfId="29743" xr:uid="{00000000-0005-0000-0000-000037740000}"/>
    <cellStyle name="Normal 6 6 2 3 3 3" xfId="29744" xr:uid="{00000000-0005-0000-0000-000038740000}"/>
    <cellStyle name="Normal 6 6 2 3 3 4" xfId="29745" xr:uid="{00000000-0005-0000-0000-000039740000}"/>
    <cellStyle name="Normal 6 6 2 3 4" xfId="29746" xr:uid="{00000000-0005-0000-0000-00003A740000}"/>
    <cellStyle name="Normal 6 6 2 3 5" xfId="29747" xr:uid="{00000000-0005-0000-0000-00003B740000}"/>
    <cellStyle name="Normal 6 6 2 3 6" xfId="29748" xr:uid="{00000000-0005-0000-0000-00003C740000}"/>
    <cellStyle name="Normal 6 6 2 4" xfId="29749" xr:uid="{00000000-0005-0000-0000-00003D740000}"/>
    <cellStyle name="Normal 6 6 2 4 2" xfId="29750" xr:uid="{00000000-0005-0000-0000-00003E740000}"/>
    <cellStyle name="Normal 6 6 2 4 3" xfId="29751" xr:uid="{00000000-0005-0000-0000-00003F740000}"/>
    <cellStyle name="Normal 6 6 2 4 4" xfId="29752" xr:uid="{00000000-0005-0000-0000-000040740000}"/>
    <cellStyle name="Normal 6 6 2 5" xfId="29753" xr:uid="{00000000-0005-0000-0000-000041740000}"/>
    <cellStyle name="Normal 6 6 2 5 2" xfId="29754" xr:uid="{00000000-0005-0000-0000-000042740000}"/>
    <cellStyle name="Normal 6 6 2 5 3" xfId="29755" xr:uid="{00000000-0005-0000-0000-000043740000}"/>
    <cellStyle name="Normal 6 6 2 5 4" xfId="29756" xr:uid="{00000000-0005-0000-0000-000044740000}"/>
    <cellStyle name="Normal 6 6 2 6" xfId="29757" xr:uid="{00000000-0005-0000-0000-000045740000}"/>
    <cellStyle name="Normal 6 6 2 6 2" xfId="29758" xr:uid="{00000000-0005-0000-0000-000046740000}"/>
    <cellStyle name="Normal 6 6 2 6 3" xfId="29759" xr:uid="{00000000-0005-0000-0000-000047740000}"/>
    <cellStyle name="Normal 6 6 2 6 4" xfId="29760" xr:uid="{00000000-0005-0000-0000-000048740000}"/>
    <cellStyle name="Normal 6 6 2 7" xfId="29761" xr:uid="{00000000-0005-0000-0000-000049740000}"/>
    <cellStyle name="Normal 6 6 2 7 2" xfId="29762" xr:uid="{00000000-0005-0000-0000-00004A740000}"/>
    <cellStyle name="Normal 6 6 2 7 3" xfId="29763" xr:uid="{00000000-0005-0000-0000-00004B740000}"/>
    <cellStyle name="Normal 6 6 2 7 4" xfId="29764" xr:uid="{00000000-0005-0000-0000-00004C740000}"/>
    <cellStyle name="Normal 6 6 2 8" xfId="29765" xr:uid="{00000000-0005-0000-0000-00004D740000}"/>
    <cellStyle name="Normal 6 6 2 8 2" xfId="29766" xr:uid="{00000000-0005-0000-0000-00004E740000}"/>
    <cellStyle name="Normal 6 6 2 8 3" xfId="29767" xr:uid="{00000000-0005-0000-0000-00004F740000}"/>
    <cellStyle name="Normal 6 6 2 8 4" xfId="29768" xr:uid="{00000000-0005-0000-0000-000050740000}"/>
    <cellStyle name="Normal 6 6 2 9" xfId="29769" xr:uid="{00000000-0005-0000-0000-000051740000}"/>
    <cellStyle name="Normal 6 6 2 9 2" xfId="29770" xr:uid="{00000000-0005-0000-0000-000052740000}"/>
    <cellStyle name="Normal 6 6 2 9 3" xfId="29771" xr:uid="{00000000-0005-0000-0000-000053740000}"/>
    <cellStyle name="Normal 6 6 2 9 4" xfId="29772" xr:uid="{00000000-0005-0000-0000-000054740000}"/>
    <cellStyle name="Normal 6 6 20" xfId="29773" xr:uid="{00000000-0005-0000-0000-000055740000}"/>
    <cellStyle name="Normal 6 6 3" xfId="29774" xr:uid="{00000000-0005-0000-0000-000056740000}"/>
    <cellStyle name="Normal 6 6 3 10" xfId="29775" xr:uid="{00000000-0005-0000-0000-000057740000}"/>
    <cellStyle name="Normal 6 6 3 11" xfId="29776" xr:uid="{00000000-0005-0000-0000-000058740000}"/>
    <cellStyle name="Normal 6 6 3 12" xfId="29777" xr:uid="{00000000-0005-0000-0000-000059740000}"/>
    <cellStyle name="Normal 6 6 3 13" xfId="29778" xr:uid="{00000000-0005-0000-0000-00005A740000}"/>
    <cellStyle name="Normal 6 6 3 14" xfId="29779" xr:uid="{00000000-0005-0000-0000-00005B740000}"/>
    <cellStyle name="Normal 6 6 3 2" xfId="29780" xr:uid="{00000000-0005-0000-0000-00005C740000}"/>
    <cellStyle name="Normal 6 6 3 2 10" xfId="29781" xr:uid="{00000000-0005-0000-0000-00005D740000}"/>
    <cellStyle name="Normal 6 6 3 2 11" xfId="29782" xr:uid="{00000000-0005-0000-0000-00005E740000}"/>
    <cellStyle name="Normal 6 6 3 2 12" xfId="29783" xr:uid="{00000000-0005-0000-0000-00005F740000}"/>
    <cellStyle name="Normal 6 6 3 2 2" xfId="29784" xr:uid="{00000000-0005-0000-0000-000060740000}"/>
    <cellStyle name="Normal 6 6 3 2 2 2" xfId="29785" xr:uid="{00000000-0005-0000-0000-000061740000}"/>
    <cellStyle name="Normal 6 6 3 2 2 2 2" xfId="29786" xr:uid="{00000000-0005-0000-0000-000062740000}"/>
    <cellStyle name="Normal 6 6 3 2 2 2 3" xfId="29787" xr:uid="{00000000-0005-0000-0000-000063740000}"/>
    <cellStyle name="Normal 6 6 3 2 2 2 4" xfId="29788" xr:uid="{00000000-0005-0000-0000-000064740000}"/>
    <cellStyle name="Normal 6 6 3 2 2 3" xfId="29789" xr:uid="{00000000-0005-0000-0000-000065740000}"/>
    <cellStyle name="Normal 6 6 3 2 2 3 2" xfId="29790" xr:uid="{00000000-0005-0000-0000-000066740000}"/>
    <cellStyle name="Normal 6 6 3 2 2 3 3" xfId="29791" xr:uid="{00000000-0005-0000-0000-000067740000}"/>
    <cellStyle name="Normal 6 6 3 2 2 3 4" xfId="29792" xr:uid="{00000000-0005-0000-0000-000068740000}"/>
    <cellStyle name="Normal 6 6 3 2 2 4" xfId="29793" xr:uid="{00000000-0005-0000-0000-000069740000}"/>
    <cellStyle name="Normal 6 6 3 2 2 5" xfId="29794" xr:uid="{00000000-0005-0000-0000-00006A740000}"/>
    <cellStyle name="Normal 6 6 3 2 2 6" xfId="29795" xr:uid="{00000000-0005-0000-0000-00006B740000}"/>
    <cellStyle name="Normal 6 6 3 2 3" xfId="29796" xr:uid="{00000000-0005-0000-0000-00006C740000}"/>
    <cellStyle name="Normal 6 6 3 2 3 2" xfId="29797" xr:uid="{00000000-0005-0000-0000-00006D740000}"/>
    <cellStyle name="Normal 6 6 3 2 3 3" xfId="29798" xr:uid="{00000000-0005-0000-0000-00006E740000}"/>
    <cellStyle name="Normal 6 6 3 2 3 4" xfId="29799" xr:uid="{00000000-0005-0000-0000-00006F740000}"/>
    <cellStyle name="Normal 6 6 3 2 4" xfId="29800" xr:uid="{00000000-0005-0000-0000-000070740000}"/>
    <cellStyle name="Normal 6 6 3 2 4 2" xfId="29801" xr:uid="{00000000-0005-0000-0000-000071740000}"/>
    <cellStyle name="Normal 6 6 3 2 4 3" xfId="29802" xr:uid="{00000000-0005-0000-0000-000072740000}"/>
    <cellStyle name="Normal 6 6 3 2 4 4" xfId="29803" xr:uid="{00000000-0005-0000-0000-000073740000}"/>
    <cellStyle name="Normal 6 6 3 2 5" xfId="29804" xr:uid="{00000000-0005-0000-0000-000074740000}"/>
    <cellStyle name="Normal 6 6 3 2 5 2" xfId="29805" xr:uid="{00000000-0005-0000-0000-000075740000}"/>
    <cellStyle name="Normal 6 6 3 2 5 3" xfId="29806" xr:uid="{00000000-0005-0000-0000-000076740000}"/>
    <cellStyle name="Normal 6 6 3 2 5 4" xfId="29807" xr:uid="{00000000-0005-0000-0000-000077740000}"/>
    <cellStyle name="Normal 6 6 3 2 6" xfId="29808" xr:uid="{00000000-0005-0000-0000-000078740000}"/>
    <cellStyle name="Normal 6 6 3 2 6 2" xfId="29809" xr:uid="{00000000-0005-0000-0000-000079740000}"/>
    <cellStyle name="Normal 6 6 3 2 6 3" xfId="29810" xr:uid="{00000000-0005-0000-0000-00007A740000}"/>
    <cellStyle name="Normal 6 6 3 2 6 4" xfId="29811" xr:uid="{00000000-0005-0000-0000-00007B740000}"/>
    <cellStyle name="Normal 6 6 3 2 7" xfId="29812" xr:uid="{00000000-0005-0000-0000-00007C740000}"/>
    <cellStyle name="Normal 6 6 3 2 7 2" xfId="29813" xr:uid="{00000000-0005-0000-0000-00007D740000}"/>
    <cellStyle name="Normal 6 6 3 2 7 3" xfId="29814" xr:uid="{00000000-0005-0000-0000-00007E740000}"/>
    <cellStyle name="Normal 6 6 3 2 7 4" xfId="29815" xr:uid="{00000000-0005-0000-0000-00007F740000}"/>
    <cellStyle name="Normal 6 6 3 2 8" xfId="29816" xr:uid="{00000000-0005-0000-0000-000080740000}"/>
    <cellStyle name="Normal 6 6 3 2 9" xfId="29817" xr:uid="{00000000-0005-0000-0000-000081740000}"/>
    <cellStyle name="Normal 6 6 3 3" xfId="29818" xr:uid="{00000000-0005-0000-0000-000082740000}"/>
    <cellStyle name="Normal 6 6 3 3 2" xfId="29819" xr:uid="{00000000-0005-0000-0000-000083740000}"/>
    <cellStyle name="Normal 6 6 3 3 2 2" xfId="29820" xr:uid="{00000000-0005-0000-0000-000084740000}"/>
    <cellStyle name="Normal 6 6 3 3 2 3" xfId="29821" xr:uid="{00000000-0005-0000-0000-000085740000}"/>
    <cellStyle name="Normal 6 6 3 3 2 4" xfId="29822" xr:uid="{00000000-0005-0000-0000-000086740000}"/>
    <cellStyle name="Normal 6 6 3 3 3" xfId="29823" xr:uid="{00000000-0005-0000-0000-000087740000}"/>
    <cellStyle name="Normal 6 6 3 3 3 2" xfId="29824" xr:uid="{00000000-0005-0000-0000-000088740000}"/>
    <cellStyle name="Normal 6 6 3 3 3 3" xfId="29825" xr:uid="{00000000-0005-0000-0000-000089740000}"/>
    <cellStyle name="Normal 6 6 3 3 3 4" xfId="29826" xr:uid="{00000000-0005-0000-0000-00008A740000}"/>
    <cellStyle name="Normal 6 6 3 3 4" xfId="29827" xr:uid="{00000000-0005-0000-0000-00008B740000}"/>
    <cellStyle name="Normal 6 6 3 3 5" xfId="29828" xr:uid="{00000000-0005-0000-0000-00008C740000}"/>
    <cellStyle name="Normal 6 6 3 3 6" xfId="29829" xr:uid="{00000000-0005-0000-0000-00008D740000}"/>
    <cellStyle name="Normal 6 6 3 4" xfId="29830" xr:uid="{00000000-0005-0000-0000-00008E740000}"/>
    <cellStyle name="Normal 6 6 3 4 2" xfId="29831" xr:uid="{00000000-0005-0000-0000-00008F740000}"/>
    <cellStyle name="Normal 6 6 3 4 3" xfId="29832" xr:uid="{00000000-0005-0000-0000-000090740000}"/>
    <cellStyle name="Normal 6 6 3 4 4" xfId="29833" xr:uid="{00000000-0005-0000-0000-000091740000}"/>
    <cellStyle name="Normal 6 6 3 5" xfId="29834" xr:uid="{00000000-0005-0000-0000-000092740000}"/>
    <cellStyle name="Normal 6 6 3 5 2" xfId="29835" xr:uid="{00000000-0005-0000-0000-000093740000}"/>
    <cellStyle name="Normal 6 6 3 5 3" xfId="29836" xr:uid="{00000000-0005-0000-0000-000094740000}"/>
    <cellStyle name="Normal 6 6 3 5 4" xfId="29837" xr:uid="{00000000-0005-0000-0000-000095740000}"/>
    <cellStyle name="Normal 6 6 3 6" xfId="29838" xr:uid="{00000000-0005-0000-0000-000096740000}"/>
    <cellStyle name="Normal 6 6 3 6 2" xfId="29839" xr:uid="{00000000-0005-0000-0000-000097740000}"/>
    <cellStyle name="Normal 6 6 3 6 3" xfId="29840" xr:uid="{00000000-0005-0000-0000-000098740000}"/>
    <cellStyle name="Normal 6 6 3 6 4" xfId="29841" xr:uid="{00000000-0005-0000-0000-000099740000}"/>
    <cellStyle name="Normal 6 6 3 7" xfId="29842" xr:uid="{00000000-0005-0000-0000-00009A740000}"/>
    <cellStyle name="Normal 6 6 3 7 2" xfId="29843" xr:uid="{00000000-0005-0000-0000-00009B740000}"/>
    <cellStyle name="Normal 6 6 3 7 3" xfId="29844" xr:uid="{00000000-0005-0000-0000-00009C740000}"/>
    <cellStyle name="Normal 6 6 3 7 4" xfId="29845" xr:uid="{00000000-0005-0000-0000-00009D740000}"/>
    <cellStyle name="Normal 6 6 3 8" xfId="29846" xr:uid="{00000000-0005-0000-0000-00009E740000}"/>
    <cellStyle name="Normal 6 6 3 8 2" xfId="29847" xr:uid="{00000000-0005-0000-0000-00009F740000}"/>
    <cellStyle name="Normal 6 6 3 8 3" xfId="29848" xr:uid="{00000000-0005-0000-0000-0000A0740000}"/>
    <cellStyle name="Normal 6 6 3 8 4" xfId="29849" xr:uid="{00000000-0005-0000-0000-0000A1740000}"/>
    <cellStyle name="Normal 6 6 3 9" xfId="29850" xr:uid="{00000000-0005-0000-0000-0000A2740000}"/>
    <cellStyle name="Normal 6 6 3 9 2" xfId="29851" xr:uid="{00000000-0005-0000-0000-0000A3740000}"/>
    <cellStyle name="Normal 6 6 3 9 3" xfId="29852" xr:uid="{00000000-0005-0000-0000-0000A4740000}"/>
    <cellStyle name="Normal 6 6 3 9 4" xfId="29853" xr:uid="{00000000-0005-0000-0000-0000A5740000}"/>
    <cellStyle name="Normal 6 6 4" xfId="29854" xr:uid="{00000000-0005-0000-0000-0000A6740000}"/>
    <cellStyle name="Normal 6 6 4 10" xfId="29855" xr:uid="{00000000-0005-0000-0000-0000A7740000}"/>
    <cellStyle name="Normal 6 6 4 11" xfId="29856" xr:uid="{00000000-0005-0000-0000-0000A8740000}"/>
    <cellStyle name="Normal 6 6 4 12" xfId="29857" xr:uid="{00000000-0005-0000-0000-0000A9740000}"/>
    <cellStyle name="Normal 6 6 4 2" xfId="29858" xr:uid="{00000000-0005-0000-0000-0000AA740000}"/>
    <cellStyle name="Normal 6 6 4 2 2" xfId="29859" xr:uid="{00000000-0005-0000-0000-0000AB740000}"/>
    <cellStyle name="Normal 6 6 4 2 2 2" xfId="29860" xr:uid="{00000000-0005-0000-0000-0000AC740000}"/>
    <cellStyle name="Normal 6 6 4 2 2 3" xfId="29861" xr:uid="{00000000-0005-0000-0000-0000AD740000}"/>
    <cellStyle name="Normal 6 6 4 2 2 4" xfId="29862" xr:uid="{00000000-0005-0000-0000-0000AE740000}"/>
    <cellStyle name="Normal 6 6 4 2 3" xfId="29863" xr:uid="{00000000-0005-0000-0000-0000AF740000}"/>
    <cellStyle name="Normal 6 6 4 2 3 2" xfId="29864" xr:uid="{00000000-0005-0000-0000-0000B0740000}"/>
    <cellStyle name="Normal 6 6 4 2 3 3" xfId="29865" xr:uid="{00000000-0005-0000-0000-0000B1740000}"/>
    <cellStyle name="Normal 6 6 4 2 3 4" xfId="29866" xr:uid="{00000000-0005-0000-0000-0000B2740000}"/>
    <cellStyle name="Normal 6 6 4 2 4" xfId="29867" xr:uid="{00000000-0005-0000-0000-0000B3740000}"/>
    <cellStyle name="Normal 6 6 4 2 5" xfId="29868" xr:uid="{00000000-0005-0000-0000-0000B4740000}"/>
    <cellStyle name="Normal 6 6 4 2 6" xfId="29869" xr:uid="{00000000-0005-0000-0000-0000B5740000}"/>
    <cellStyle name="Normal 6 6 4 3" xfId="29870" xr:uid="{00000000-0005-0000-0000-0000B6740000}"/>
    <cellStyle name="Normal 6 6 4 3 2" xfId="29871" xr:uid="{00000000-0005-0000-0000-0000B7740000}"/>
    <cellStyle name="Normal 6 6 4 3 3" xfId="29872" xr:uid="{00000000-0005-0000-0000-0000B8740000}"/>
    <cellStyle name="Normal 6 6 4 3 4" xfId="29873" xr:uid="{00000000-0005-0000-0000-0000B9740000}"/>
    <cellStyle name="Normal 6 6 4 4" xfId="29874" xr:uid="{00000000-0005-0000-0000-0000BA740000}"/>
    <cellStyle name="Normal 6 6 4 4 2" xfId="29875" xr:uid="{00000000-0005-0000-0000-0000BB740000}"/>
    <cellStyle name="Normal 6 6 4 4 3" xfId="29876" xr:uid="{00000000-0005-0000-0000-0000BC740000}"/>
    <cellStyle name="Normal 6 6 4 4 4" xfId="29877" xr:uid="{00000000-0005-0000-0000-0000BD740000}"/>
    <cellStyle name="Normal 6 6 4 5" xfId="29878" xr:uid="{00000000-0005-0000-0000-0000BE740000}"/>
    <cellStyle name="Normal 6 6 4 5 2" xfId="29879" xr:uid="{00000000-0005-0000-0000-0000BF740000}"/>
    <cellStyle name="Normal 6 6 4 5 3" xfId="29880" xr:uid="{00000000-0005-0000-0000-0000C0740000}"/>
    <cellStyle name="Normal 6 6 4 5 4" xfId="29881" xr:uid="{00000000-0005-0000-0000-0000C1740000}"/>
    <cellStyle name="Normal 6 6 4 6" xfId="29882" xr:uid="{00000000-0005-0000-0000-0000C2740000}"/>
    <cellStyle name="Normal 6 6 4 6 2" xfId="29883" xr:uid="{00000000-0005-0000-0000-0000C3740000}"/>
    <cellStyle name="Normal 6 6 4 6 3" xfId="29884" xr:uid="{00000000-0005-0000-0000-0000C4740000}"/>
    <cellStyle name="Normal 6 6 4 6 4" xfId="29885" xr:uid="{00000000-0005-0000-0000-0000C5740000}"/>
    <cellStyle name="Normal 6 6 4 7" xfId="29886" xr:uid="{00000000-0005-0000-0000-0000C6740000}"/>
    <cellStyle name="Normal 6 6 4 7 2" xfId="29887" xr:uid="{00000000-0005-0000-0000-0000C7740000}"/>
    <cellStyle name="Normal 6 6 4 7 3" xfId="29888" xr:uid="{00000000-0005-0000-0000-0000C8740000}"/>
    <cellStyle name="Normal 6 6 4 7 4" xfId="29889" xr:uid="{00000000-0005-0000-0000-0000C9740000}"/>
    <cellStyle name="Normal 6 6 4 8" xfId="29890" xr:uid="{00000000-0005-0000-0000-0000CA740000}"/>
    <cellStyle name="Normal 6 6 4 9" xfId="29891" xr:uid="{00000000-0005-0000-0000-0000CB740000}"/>
    <cellStyle name="Normal 6 6 5" xfId="29892" xr:uid="{00000000-0005-0000-0000-0000CC740000}"/>
    <cellStyle name="Normal 6 6 5 10" xfId="29893" xr:uid="{00000000-0005-0000-0000-0000CD740000}"/>
    <cellStyle name="Normal 6 6 5 11" xfId="29894" xr:uid="{00000000-0005-0000-0000-0000CE740000}"/>
    <cellStyle name="Normal 6 6 5 12" xfId="29895" xr:uid="{00000000-0005-0000-0000-0000CF740000}"/>
    <cellStyle name="Normal 6 6 5 2" xfId="29896" xr:uid="{00000000-0005-0000-0000-0000D0740000}"/>
    <cellStyle name="Normal 6 6 5 2 2" xfId="29897" xr:uid="{00000000-0005-0000-0000-0000D1740000}"/>
    <cellStyle name="Normal 6 6 5 2 2 2" xfId="29898" xr:uid="{00000000-0005-0000-0000-0000D2740000}"/>
    <cellStyle name="Normal 6 6 5 2 2 3" xfId="29899" xr:uid="{00000000-0005-0000-0000-0000D3740000}"/>
    <cellStyle name="Normal 6 6 5 2 2 4" xfId="29900" xr:uid="{00000000-0005-0000-0000-0000D4740000}"/>
    <cellStyle name="Normal 6 6 5 2 3" xfId="29901" xr:uid="{00000000-0005-0000-0000-0000D5740000}"/>
    <cellStyle name="Normal 6 6 5 2 3 2" xfId="29902" xr:uid="{00000000-0005-0000-0000-0000D6740000}"/>
    <cellStyle name="Normal 6 6 5 2 3 3" xfId="29903" xr:uid="{00000000-0005-0000-0000-0000D7740000}"/>
    <cellStyle name="Normal 6 6 5 2 3 4" xfId="29904" xr:uid="{00000000-0005-0000-0000-0000D8740000}"/>
    <cellStyle name="Normal 6 6 5 2 4" xfId="29905" xr:uid="{00000000-0005-0000-0000-0000D9740000}"/>
    <cellStyle name="Normal 6 6 5 2 5" xfId="29906" xr:uid="{00000000-0005-0000-0000-0000DA740000}"/>
    <cellStyle name="Normal 6 6 5 2 6" xfId="29907" xr:uid="{00000000-0005-0000-0000-0000DB740000}"/>
    <cellStyle name="Normal 6 6 5 3" xfId="29908" xr:uid="{00000000-0005-0000-0000-0000DC740000}"/>
    <cellStyle name="Normal 6 6 5 3 2" xfId="29909" xr:uid="{00000000-0005-0000-0000-0000DD740000}"/>
    <cellStyle name="Normal 6 6 5 3 3" xfId="29910" xr:uid="{00000000-0005-0000-0000-0000DE740000}"/>
    <cellStyle name="Normal 6 6 5 3 4" xfId="29911" xr:uid="{00000000-0005-0000-0000-0000DF740000}"/>
    <cellStyle name="Normal 6 6 5 4" xfId="29912" xr:uid="{00000000-0005-0000-0000-0000E0740000}"/>
    <cellStyle name="Normal 6 6 5 4 2" xfId="29913" xr:uid="{00000000-0005-0000-0000-0000E1740000}"/>
    <cellStyle name="Normal 6 6 5 4 3" xfId="29914" xr:uid="{00000000-0005-0000-0000-0000E2740000}"/>
    <cellStyle name="Normal 6 6 5 4 4" xfId="29915" xr:uid="{00000000-0005-0000-0000-0000E3740000}"/>
    <cellStyle name="Normal 6 6 5 5" xfId="29916" xr:uid="{00000000-0005-0000-0000-0000E4740000}"/>
    <cellStyle name="Normal 6 6 5 5 2" xfId="29917" xr:uid="{00000000-0005-0000-0000-0000E5740000}"/>
    <cellStyle name="Normal 6 6 5 5 3" xfId="29918" xr:uid="{00000000-0005-0000-0000-0000E6740000}"/>
    <cellStyle name="Normal 6 6 5 5 4" xfId="29919" xr:uid="{00000000-0005-0000-0000-0000E7740000}"/>
    <cellStyle name="Normal 6 6 5 6" xfId="29920" xr:uid="{00000000-0005-0000-0000-0000E8740000}"/>
    <cellStyle name="Normal 6 6 5 6 2" xfId="29921" xr:uid="{00000000-0005-0000-0000-0000E9740000}"/>
    <cellStyle name="Normal 6 6 5 6 3" xfId="29922" xr:uid="{00000000-0005-0000-0000-0000EA740000}"/>
    <cellStyle name="Normal 6 6 5 6 4" xfId="29923" xr:uid="{00000000-0005-0000-0000-0000EB740000}"/>
    <cellStyle name="Normal 6 6 5 7" xfId="29924" xr:uid="{00000000-0005-0000-0000-0000EC740000}"/>
    <cellStyle name="Normal 6 6 5 7 2" xfId="29925" xr:uid="{00000000-0005-0000-0000-0000ED740000}"/>
    <cellStyle name="Normal 6 6 5 7 3" xfId="29926" xr:uid="{00000000-0005-0000-0000-0000EE740000}"/>
    <cellStyle name="Normal 6 6 5 7 4" xfId="29927" xr:uid="{00000000-0005-0000-0000-0000EF740000}"/>
    <cellStyle name="Normal 6 6 5 8" xfId="29928" xr:uid="{00000000-0005-0000-0000-0000F0740000}"/>
    <cellStyle name="Normal 6 6 5 9" xfId="29929" xr:uid="{00000000-0005-0000-0000-0000F1740000}"/>
    <cellStyle name="Normal 6 6 6" xfId="29930" xr:uid="{00000000-0005-0000-0000-0000F2740000}"/>
    <cellStyle name="Normal 6 6 6 2" xfId="29931" xr:uid="{00000000-0005-0000-0000-0000F3740000}"/>
    <cellStyle name="Normal 6 6 6 2 2" xfId="29932" xr:uid="{00000000-0005-0000-0000-0000F4740000}"/>
    <cellStyle name="Normal 6 6 6 2 3" xfId="29933" xr:uid="{00000000-0005-0000-0000-0000F5740000}"/>
    <cellStyle name="Normal 6 6 6 2 4" xfId="29934" xr:uid="{00000000-0005-0000-0000-0000F6740000}"/>
    <cellStyle name="Normal 6 6 6 3" xfId="29935" xr:uid="{00000000-0005-0000-0000-0000F7740000}"/>
    <cellStyle name="Normal 6 6 6 3 2" xfId="29936" xr:uid="{00000000-0005-0000-0000-0000F8740000}"/>
    <cellStyle name="Normal 6 6 6 3 3" xfId="29937" xr:uid="{00000000-0005-0000-0000-0000F9740000}"/>
    <cellStyle name="Normal 6 6 6 3 4" xfId="29938" xr:uid="{00000000-0005-0000-0000-0000FA740000}"/>
    <cellStyle name="Normal 6 6 6 4" xfId="29939" xr:uid="{00000000-0005-0000-0000-0000FB740000}"/>
    <cellStyle name="Normal 6 6 6 4 2" xfId="29940" xr:uid="{00000000-0005-0000-0000-0000FC740000}"/>
    <cellStyle name="Normal 6 6 6 4 3" xfId="29941" xr:uid="{00000000-0005-0000-0000-0000FD740000}"/>
    <cellStyle name="Normal 6 6 6 4 4" xfId="29942" xr:uid="{00000000-0005-0000-0000-0000FE740000}"/>
    <cellStyle name="Normal 6 6 6 5" xfId="29943" xr:uid="{00000000-0005-0000-0000-0000FF740000}"/>
    <cellStyle name="Normal 6 6 6 5 2" xfId="29944" xr:uid="{00000000-0005-0000-0000-000000750000}"/>
    <cellStyle name="Normal 6 6 6 5 3" xfId="29945" xr:uid="{00000000-0005-0000-0000-000001750000}"/>
    <cellStyle name="Normal 6 6 6 5 4" xfId="29946" xr:uid="{00000000-0005-0000-0000-000002750000}"/>
    <cellStyle name="Normal 6 6 6 6" xfId="29947" xr:uid="{00000000-0005-0000-0000-000003750000}"/>
    <cellStyle name="Normal 6 6 6 7" xfId="29948" xr:uid="{00000000-0005-0000-0000-000004750000}"/>
    <cellStyle name="Normal 6 6 6 8" xfId="29949" xr:uid="{00000000-0005-0000-0000-000005750000}"/>
    <cellStyle name="Normal 6 6 7" xfId="29950" xr:uid="{00000000-0005-0000-0000-000006750000}"/>
    <cellStyle name="Normal 6 6 7 2" xfId="29951" xr:uid="{00000000-0005-0000-0000-000007750000}"/>
    <cellStyle name="Normal 6 6 7 3" xfId="29952" xr:uid="{00000000-0005-0000-0000-000008750000}"/>
    <cellStyle name="Normal 6 6 7 4" xfId="29953" xr:uid="{00000000-0005-0000-0000-000009750000}"/>
    <cellStyle name="Normal 6 6 8" xfId="29954" xr:uid="{00000000-0005-0000-0000-00000A750000}"/>
    <cellStyle name="Normal 6 6 8 2" xfId="29955" xr:uid="{00000000-0005-0000-0000-00000B750000}"/>
    <cellStyle name="Normal 6 6 8 3" xfId="29956" xr:uid="{00000000-0005-0000-0000-00000C750000}"/>
    <cellStyle name="Normal 6 6 8 4" xfId="29957" xr:uid="{00000000-0005-0000-0000-00000D750000}"/>
    <cellStyle name="Normal 6 6 9" xfId="29958" xr:uid="{00000000-0005-0000-0000-00000E750000}"/>
    <cellStyle name="Normal 6 6 9 2" xfId="29959" xr:uid="{00000000-0005-0000-0000-00000F750000}"/>
    <cellStyle name="Normal 6 6 9 3" xfId="29960" xr:uid="{00000000-0005-0000-0000-000010750000}"/>
    <cellStyle name="Normal 6 6 9 4" xfId="29961" xr:uid="{00000000-0005-0000-0000-000011750000}"/>
    <cellStyle name="Normal 6 7" xfId="29962" xr:uid="{00000000-0005-0000-0000-000012750000}"/>
    <cellStyle name="Normal 6 7 10" xfId="29963" xr:uid="{00000000-0005-0000-0000-000013750000}"/>
    <cellStyle name="Normal 6 7 10 2" xfId="29964" xr:uid="{00000000-0005-0000-0000-000014750000}"/>
    <cellStyle name="Normal 6 7 10 3" xfId="29965" xr:uid="{00000000-0005-0000-0000-000015750000}"/>
    <cellStyle name="Normal 6 7 10 4" xfId="29966" xr:uid="{00000000-0005-0000-0000-000016750000}"/>
    <cellStyle name="Normal 6 7 11" xfId="29967" xr:uid="{00000000-0005-0000-0000-000017750000}"/>
    <cellStyle name="Normal 6 7 11 2" xfId="29968" xr:uid="{00000000-0005-0000-0000-000018750000}"/>
    <cellStyle name="Normal 6 7 11 3" xfId="29969" xr:uid="{00000000-0005-0000-0000-000019750000}"/>
    <cellStyle name="Normal 6 7 11 4" xfId="29970" xr:uid="{00000000-0005-0000-0000-00001A750000}"/>
    <cellStyle name="Normal 6 7 12" xfId="29971" xr:uid="{00000000-0005-0000-0000-00001B750000}"/>
    <cellStyle name="Normal 6 7 12 2" xfId="29972" xr:uid="{00000000-0005-0000-0000-00001C750000}"/>
    <cellStyle name="Normal 6 7 12 3" xfId="29973" xr:uid="{00000000-0005-0000-0000-00001D750000}"/>
    <cellStyle name="Normal 6 7 12 4" xfId="29974" xr:uid="{00000000-0005-0000-0000-00001E750000}"/>
    <cellStyle name="Normal 6 7 13" xfId="29975" xr:uid="{00000000-0005-0000-0000-00001F750000}"/>
    <cellStyle name="Normal 6 7 13 2" xfId="29976" xr:uid="{00000000-0005-0000-0000-000020750000}"/>
    <cellStyle name="Normal 6 7 13 3" xfId="29977" xr:uid="{00000000-0005-0000-0000-000021750000}"/>
    <cellStyle name="Normal 6 7 13 4" xfId="29978" xr:uid="{00000000-0005-0000-0000-000022750000}"/>
    <cellStyle name="Normal 6 7 14" xfId="29979" xr:uid="{00000000-0005-0000-0000-000023750000}"/>
    <cellStyle name="Normal 6 7 15" xfId="29980" xr:uid="{00000000-0005-0000-0000-000024750000}"/>
    <cellStyle name="Normal 6 7 16" xfId="29981" xr:uid="{00000000-0005-0000-0000-000025750000}"/>
    <cellStyle name="Normal 6 7 17" xfId="29982" xr:uid="{00000000-0005-0000-0000-000026750000}"/>
    <cellStyle name="Normal 6 7 18" xfId="29983" xr:uid="{00000000-0005-0000-0000-000027750000}"/>
    <cellStyle name="Normal 6 7 19" xfId="29984" xr:uid="{00000000-0005-0000-0000-000028750000}"/>
    <cellStyle name="Normal 6 7 2" xfId="29985" xr:uid="{00000000-0005-0000-0000-000029750000}"/>
    <cellStyle name="Normal 6 7 2 10" xfId="29986" xr:uid="{00000000-0005-0000-0000-00002A750000}"/>
    <cellStyle name="Normal 6 7 2 11" xfId="29987" xr:uid="{00000000-0005-0000-0000-00002B750000}"/>
    <cellStyle name="Normal 6 7 2 12" xfId="29988" xr:uid="{00000000-0005-0000-0000-00002C750000}"/>
    <cellStyle name="Normal 6 7 2 13" xfId="29989" xr:uid="{00000000-0005-0000-0000-00002D750000}"/>
    <cellStyle name="Normal 6 7 2 14" xfId="29990" xr:uid="{00000000-0005-0000-0000-00002E750000}"/>
    <cellStyle name="Normal 6 7 2 2" xfId="29991" xr:uid="{00000000-0005-0000-0000-00002F750000}"/>
    <cellStyle name="Normal 6 7 2 2 10" xfId="29992" xr:uid="{00000000-0005-0000-0000-000030750000}"/>
    <cellStyle name="Normal 6 7 2 2 11" xfId="29993" xr:uid="{00000000-0005-0000-0000-000031750000}"/>
    <cellStyle name="Normal 6 7 2 2 12" xfId="29994" xr:uid="{00000000-0005-0000-0000-000032750000}"/>
    <cellStyle name="Normal 6 7 2 2 2" xfId="29995" xr:uid="{00000000-0005-0000-0000-000033750000}"/>
    <cellStyle name="Normal 6 7 2 2 2 2" xfId="29996" xr:uid="{00000000-0005-0000-0000-000034750000}"/>
    <cellStyle name="Normal 6 7 2 2 2 2 2" xfId="29997" xr:uid="{00000000-0005-0000-0000-000035750000}"/>
    <cellStyle name="Normal 6 7 2 2 2 2 3" xfId="29998" xr:uid="{00000000-0005-0000-0000-000036750000}"/>
    <cellStyle name="Normal 6 7 2 2 2 2 4" xfId="29999" xr:uid="{00000000-0005-0000-0000-000037750000}"/>
    <cellStyle name="Normal 6 7 2 2 2 3" xfId="30000" xr:uid="{00000000-0005-0000-0000-000038750000}"/>
    <cellStyle name="Normal 6 7 2 2 2 3 2" xfId="30001" xr:uid="{00000000-0005-0000-0000-000039750000}"/>
    <cellStyle name="Normal 6 7 2 2 2 3 3" xfId="30002" xr:uid="{00000000-0005-0000-0000-00003A750000}"/>
    <cellStyle name="Normal 6 7 2 2 2 3 4" xfId="30003" xr:uid="{00000000-0005-0000-0000-00003B750000}"/>
    <cellStyle name="Normal 6 7 2 2 2 4" xfId="30004" xr:uid="{00000000-0005-0000-0000-00003C750000}"/>
    <cellStyle name="Normal 6 7 2 2 2 5" xfId="30005" xr:uid="{00000000-0005-0000-0000-00003D750000}"/>
    <cellStyle name="Normal 6 7 2 2 2 6" xfId="30006" xr:uid="{00000000-0005-0000-0000-00003E750000}"/>
    <cellStyle name="Normal 6 7 2 2 3" xfId="30007" xr:uid="{00000000-0005-0000-0000-00003F750000}"/>
    <cellStyle name="Normal 6 7 2 2 3 2" xfId="30008" xr:uid="{00000000-0005-0000-0000-000040750000}"/>
    <cellStyle name="Normal 6 7 2 2 3 3" xfId="30009" xr:uid="{00000000-0005-0000-0000-000041750000}"/>
    <cellStyle name="Normal 6 7 2 2 3 4" xfId="30010" xr:uid="{00000000-0005-0000-0000-000042750000}"/>
    <cellStyle name="Normal 6 7 2 2 4" xfId="30011" xr:uid="{00000000-0005-0000-0000-000043750000}"/>
    <cellStyle name="Normal 6 7 2 2 4 2" xfId="30012" xr:uid="{00000000-0005-0000-0000-000044750000}"/>
    <cellStyle name="Normal 6 7 2 2 4 3" xfId="30013" xr:uid="{00000000-0005-0000-0000-000045750000}"/>
    <cellStyle name="Normal 6 7 2 2 4 4" xfId="30014" xr:uid="{00000000-0005-0000-0000-000046750000}"/>
    <cellStyle name="Normal 6 7 2 2 5" xfId="30015" xr:uid="{00000000-0005-0000-0000-000047750000}"/>
    <cellStyle name="Normal 6 7 2 2 5 2" xfId="30016" xr:uid="{00000000-0005-0000-0000-000048750000}"/>
    <cellStyle name="Normal 6 7 2 2 5 3" xfId="30017" xr:uid="{00000000-0005-0000-0000-000049750000}"/>
    <cellStyle name="Normal 6 7 2 2 5 4" xfId="30018" xr:uid="{00000000-0005-0000-0000-00004A750000}"/>
    <cellStyle name="Normal 6 7 2 2 6" xfId="30019" xr:uid="{00000000-0005-0000-0000-00004B750000}"/>
    <cellStyle name="Normal 6 7 2 2 6 2" xfId="30020" xr:uid="{00000000-0005-0000-0000-00004C750000}"/>
    <cellStyle name="Normal 6 7 2 2 6 3" xfId="30021" xr:uid="{00000000-0005-0000-0000-00004D750000}"/>
    <cellStyle name="Normal 6 7 2 2 6 4" xfId="30022" xr:uid="{00000000-0005-0000-0000-00004E750000}"/>
    <cellStyle name="Normal 6 7 2 2 7" xfId="30023" xr:uid="{00000000-0005-0000-0000-00004F750000}"/>
    <cellStyle name="Normal 6 7 2 2 7 2" xfId="30024" xr:uid="{00000000-0005-0000-0000-000050750000}"/>
    <cellStyle name="Normal 6 7 2 2 7 3" xfId="30025" xr:uid="{00000000-0005-0000-0000-000051750000}"/>
    <cellStyle name="Normal 6 7 2 2 7 4" xfId="30026" xr:uid="{00000000-0005-0000-0000-000052750000}"/>
    <cellStyle name="Normal 6 7 2 2 8" xfId="30027" xr:uid="{00000000-0005-0000-0000-000053750000}"/>
    <cellStyle name="Normal 6 7 2 2 9" xfId="30028" xr:uid="{00000000-0005-0000-0000-000054750000}"/>
    <cellStyle name="Normal 6 7 2 3" xfId="30029" xr:uid="{00000000-0005-0000-0000-000055750000}"/>
    <cellStyle name="Normal 6 7 2 3 2" xfId="30030" xr:uid="{00000000-0005-0000-0000-000056750000}"/>
    <cellStyle name="Normal 6 7 2 3 2 2" xfId="30031" xr:uid="{00000000-0005-0000-0000-000057750000}"/>
    <cellStyle name="Normal 6 7 2 3 2 3" xfId="30032" xr:uid="{00000000-0005-0000-0000-000058750000}"/>
    <cellStyle name="Normal 6 7 2 3 2 4" xfId="30033" xr:uid="{00000000-0005-0000-0000-000059750000}"/>
    <cellStyle name="Normal 6 7 2 3 3" xfId="30034" xr:uid="{00000000-0005-0000-0000-00005A750000}"/>
    <cellStyle name="Normal 6 7 2 3 3 2" xfId="30035" xr:uid="{00000000-0005-0000-0000-00005B750000}"/>
    <cellStyle name="Normal 6 7 2 3 3 3" xfId="30036" xr:uid="{00000000-0005-0000-0000-00005C750000}"/>
    <cellStyle name="Normal 6 7 2 3 3 4" xfId="30037" xr:uid="{00000000-0005-0000-0000-00005D750000}"/>
    <cellStyle name="Normal 6 7 2 3 4" xfId="30038" xr:uid="{00000000-0005-0000-0000-00005E750000}"/>
    <cellStyle name="Normal 6 7 2 3 5" xfId="30039" xr:uid="{00000000-0005-0000-0000-00005F750000}"/>
    <cellStyle name="Normal 6 7 2 3 6" xfId="30040" xr:uid="{00000000-0005-0000-0000-000060750000}"/>
    <cellStyle name="Normal 6 7 2 4" xfId="30041" xr:uid="{00000000-0005-0000-0000-000061750000}"/>
    <cellStyle name="Normal 6 7 2 4 2" xfId="30042" xr:uid="{00000000-0005-0000-0000-000062750000}"/>
    <cellStyle name="Normal 6 7 2 4 3" xfId="30043" xr:uid="{00000000-0005-0000-0000-000063750000}"/>
    <cellStyle name="Normal 6 7 2 4 4" xfId="30044" xr:uid="{00000000-0005-0000-0000-000064750000}"/>
    <cellStyle name="Normal 6 7 2 5" xfId="30045" xr:uid="{00000000-0005-0000-0000-000065750000}"/>
    <cellStyle name="Normal 6 7 2 5 2" xfId="30046" xr:uid="{00000000-0005-0000-0000-000066750000}"/>
    <cellStyle name="Normal 6 7 2 5 3" xfId="30047" xr:uid="{00000000-0005-0000-0000-000067750000}"/>
    <cellStyle name="Normal 6 7 2 5 4" xfId="30048" xr:uid="{00000000-0005-0000-0000-000068750000}"/>
    <cellStyle name="Normal 6 7 2 6" xfId="30049" xr:uid="{00000000-0005-0000-0000-000069750000}"/>
    <cellStyle name="Normal 6 7 2 6 2" xfId="30050" xr:uid="{00000000-0005-0000-0000-00006A750000}"/>
    <cellStyle name="Normal 6 7 2 6 3" xfId="30051" xr:uid="{00000000-0005-0000-0000-00006B750000}"/>
    <cellStyle name="Normal 6 7 2 6 4" xfId="30052" xr:uid="{00000000-0005-0000-0000-00006C750000}"/>
    <cellStyle name="Normal 6 7 2 7" xfId="30053" xr:uid="{00000000-0005-0000-0000-00006D750000}"/>
    <cellStyle name="Normal 6 7 2 7 2" xfId="30054" xr:uid="{00000000-0005-0000-0000-00006E750000}"/>
    <cellStyle name="Normal 6 7 2 7 3" xfId="30055" xr:uid="{00000000-0005-0000-0000-00006F750000}"/>
    <cellStyle name="Normal 6 7 2 7 4" xfId="30056" xr:uid="{00000000-0005-0000-0000-000070750000}"/>
    <cellStyle name="Normal 6 7 2 8" xfId="30057" xr:uid="{00000000-0005-0000-0000-000071750000}"/>
    <cellStyle name="Normal 6 7 2 8 2" xfId="30058" xr:uid="{00000000-0005-0000-0000-000072750000}"/>
    <cellStyle name="Normal 6 7 2 8 3" xfId="30059" xr:uid="{00000000-0005-0000-0000-000073750000}"/>
    <cellStyle name="Normal 6 7 2 8 4" xfId="30060" xr:uid="{00000000-0005-0000-0000-000074750000}"/>
    <cellStyle name="Normal 6 7 2 9" xfId="30061" xr:uid="{00000000-0005-0000-0000-000075750000}"/>
    <cellStyle name="Normal 6 7 2 9 2" xfId="30062" xr:uid="{00000000-0005-0000-0000-000076750000}"/>
    <cellStyle name="Normal 6 7 2 9 3" xfId="30063" xr:uid="{00000000-0005-0000-0000-000077750000}"/>
    <cellStyle name="Normal 6 7 2 9 4" xfId="30064" xr:uid="{00000000-0005-0000-0000-000078750000}"/>
    <cellStyle name="Normal 6 7 20" xfId="30065" xr:uid="{00000000-0005-0000-0000-000079750000}"/>
    <cellStyle name="Normal 6 7 3" xfId="30066" xr:uid="{00000000-0005-0000-0000-00007A750000}"/>
    <cellStyle name="Normal 6 7 3 10" xfId="30067" xr:uid="{00000000-0005-0000-0000-00007B750000}"/>
    <cellStyle name="Normal 6 7 3 11" xfId="30068" xr:uid="{00000000-0005-0000-0000-00007C750000}"/>
    <cellStyle name="Normal 6 7 3 12" xfId="30069" xr:uid="{00000000-0005-0000-0000-00007D750000}"/>
    <cellStyle name="Normal 6 7 3 13" xfId="30070" xr:uid="{00000000-0005-0000-0000-00007E750000}"/>
    <cellStyle name="Normal 6 7 3 14" xfId="30071" xr:uid="{00000000-0005-0000-0000-00007F750000}"/>
    <cellStyle name="Normal 6 7 3 2" xfId="30072" xr:uid="{00000000-0005-0000-0000-000080750000}"/>
    <cellStyle name="Normal 6 7 3 2 10" xfId="30073" xr:uid="{00000000-0005-0000-0000-000081750000}"/>
    <cellStyle name="Normal 6 7 3 2 11" xfId="30074" xr:uid="{00000000-0005-0000-0000-000082750000}"/>
    <cellStyle name="Normal 6 7 3 2 12" xfId="30075" xr:uid="{00000000-0005-0000-0000-000083750000}"/>
    <cellStyle name="Normal 6 7 3 2 2" xfId="30076" xr:uid="{00000000-0005-0000-0000-000084750000}"/>
    <cellStyle name="Normal 6 7 3 2 2 2" xfId="30077" xr:uid="{00000000-0005-0000-0000-000085750000}"/>
    <cellStyle name="Normal 6 7 3 2 2 2 2" xfId="30078" xr:uid="{00000000-0005-0000-0000-000086750000}"/>
    <cellStyle name="Normal 6 7 3 2 2 2 3" xfId="30079" xr:uid="{00000000-0005-0000-0000-000087750000}"/>
    <cellStyle name="Normal 6 7 3 2 2 2 4" xfId="30080" xr:uid="{00000000-0005-0000-0000-000088750000}"/>
    <cellStyle name="Normal 6 7 3 2 2 3" xfId="30081" xr:uid="{00000000-0005-0000-0000-000089750000}"/>
    <cellStyle name="Normal 6 7 3 2 2 3 2" xfId="30082" xr:uid="{00000000-0005-0000-0000-00008A750000}"/>
    <cellStyle name="Normal 6 7 3 2 2 3 3" xfId="30083" xr:uid="{00000000-0005-0000-0000-00008B750000}"/>
    <cellStyle name="Normal 6 7 3 2 2 3 4" xfId="30084" xr:uid="{00000000-0005-0000-0000-00008C750000}"/>
    <cellStyle name="Normal 6 7 3 2 2 4" xfId="30085" xr:uid="{00000000-0005-0000-0000-00008D750000}"/>
    <cellStyle name="Normal 6 7 3 2 2 5" xfId="30086" xr:uid="{00000000-0005-0000-0000-00008E750000}"/>
    <cellStyle name="Normal 6 7 3 2 2 6" xfId="30087" xr:uid="{00000000-0005-0000-0000-00008F750000}"/>
    <cellStyle name="Normal 6 7 3 2 3" xfId="30088" xr:uid="{00000000-0005-0000-0000-000090750000}"/>
    <cellStyle name="Normal 6 7 3 2 3 2" xfId="30089" xr:uid="{00000000-0005-0000-0000-000091750000}"/>
    <cellStyle name="Normal 6 7 3 2 3 3" xfId="30090" xr:uid="{00000000-0005-0000-0000-000092750000}"/>
    <cellStyle name="Normal 6 7 3 2 3 4" xfId="30091" xr:uid="{00000000-0005-0000-0000-000093750000}"/>
    <cellStyle name="Normal 6 7 3 2 4" xfId="30092" xr:uid="{00000000-0005-0000-0000-000094750000}"/>
    <cellStyle name="Normal 6 7 3 2 4 2" xfId="30093" xr:uid="{00000000-0005-0000-0000-000095750000}"/>
    <cellStyle name="Normal 6 7 3 2 4 3" xfId="30094" xr:uid="{00000000-0005-0000-0000-000096750000}"/>
    <cellStyle name="Normal 6 7 3 2 4 4" xfId="30095" xr:uid="{00000000-0005-0000-0000-000097750000}"/>
    <cellStyle name="Normal 6 7 3 2 5" xfId="30096" xr:uid="{00000000-0005-0000-0000-000098750000}"/>
    <cellStyle name="Normal 6 7 3 2 5 2" xfId="30097" xr:uid="{00000000-0005-0000-0000-000099750000}"/>
    <cellStyle name="Normal 6 7 3 2 5 3" xfId="30098" xr:uid="{00000000-0005-0000-0000-00009A750000}"/>
    <cellStyle name="Normal 6 7 3 2 5 4" xfId="30099" xr:uid="{00000000-0005-0000-0000-00009B750000}"/>
    <cellStyle name="Normal 6 7 3 2 6" xfId="30100" xr:uid="{00000000-0005-0000-0000-00009C750000}"/>
    <cellStyle name="Normal 6 7 3 2 6 2" xfId="30101" xr:uid="{00000000-0005-0000-0000-00009D750000}"/>
    <cellStyle name="Normal 6 7 3 2 6 3" xfId="30102" xr:uid="{00000000-0005-0000-0000-00009E750000}"/>
    <cellStyle name="Normal 6 7 3 2 6 4" xfId="30103" xr:uid="{00000000-0005-0000-0000-00009F750000}"/>
    <cellStyle name="Normal 6 7 3 2 7" xfId="30104" xr:uid="{00000000-0005-0000-0000-0000A0750000}"/>
    <cellStyle name="Normal 6 7 3 2 7 2" xfId="30105" xr:uid="{00000000-0005-0000-0000-0000A1750000}"/>
    <cellStyle name="Normal 6 7 3 2 7 3" xfId="30106" xr:uid="{00000000-0005-0000-0000-0000A2750000}"/>
    <cellStyle name="Normal 6 7 3 2 7 4" xfId="30107" xr:uid="{00000000-0005-0000-0000-0000A3750000}"/>
    <cellStyle name="Normal 6 7 3 2 8" xfId="30108" xr:uid="{00000000-0005-0000-0000-0000A4750000}"/>
    <cellStyle name="Normal 6 7 3 2 9" xfId="30109" xr:uid="{00000000-0005-0000-0000-0000A5750000}"/>
    <cellStyle name="Normal 6 7 3 3" xfId="30110" xr:uid="{00000000-0005-0000-0000-0000A6750000}"/>
    <cellStyle name="Normal 6 7 3 3 2" xfId="30111" xr:uid="{00000000-0005-0000-0000-0000A7750000}"/>
    <cellStyle name="Normal 6 7 3 3 2 2" xfId="30112" xr:uid="{00000000-0005-0000-0000-0000A8750000}"/>
    <cellStyle name="Normal 6 7 3 3 2 3" xfId="30113" xr:uid="{00000000-0005-0000-0000-0000A9750000}"/>
    <cellStyle name="Normal 6 7 3 3 2 4" xfId="30114" xr:uid="{00000000-0005-0000-0000-0000AA750000}"/>
    <cellStyle name="Normal 6 7 3 3 3" xfId="30115" xr:uid="{00000000-0005-0000-0000-0000AB750000}"/>
    <cellStyle name="Normal 6 7 3 3 3 2" xfId="30116" xr:uid="{00000000-0005-0000-0000-0000AC750000}"/>
    <cellStyle name="Normal 6 7 3 3 3 3" xfId="30117" xr:uid="{00000000-0005-0000-0000-0000AD750000}"/>
    <cellStyle name="Normal 6 7 3 3 3 4" xfId="30118" xr:uid="{00000000-0005-0000-0000-0000AE750000}"/>
    <cellStyle name="Normal 6 7 3 3 4" xfId="30119" xr:uid="{00000000-0005-0000-0000-0000AF750000}"/>
    <cellStyle name="Normal 6 7 3 3 5" xfId="30120" xr:uid="{00000000-0005-0000-0000-0000B0750000}"/>
    <cellStyle name="Normal 6 7 3 3 6" xfId="30121" xr:uid="{00000000-0005-0000-0000-0000B1750000}"/>
    <cellStyle name="Normal 6 7 3 4" xfId="30122" xr:uid="{00000000-0005-0000-0000-0000B2750000}"/>
    <cellStyle name="Normal 6 7 3 4 2" xfId="30123" xr:uid="{00000000-0005-0000-0000-0000B3750000}"/>
    <cellStyle name="Normal 6 7 3 4 3" xfId="30124" xr:uid="{00000000-0005-0000-0000-0000B4750000}"/>
    <cellStyle name="Normal 6 7 3 4 4" xfId="30125" xr:uid="{00000000-0005-0000-0000-0000B5750000}"/>
    <cellStyle name="Normal 6 7 3 5" xfId="30126" xr:uid="{00000000-0005-0000-0000-0000B6750000}"/>
    <cellStyle name="Normal 6 7 3 5 2" xfId="30127" xr:uid="{00000000-0005-0000-0000-0000B7750000}"/>
    <cellStyle name="Normal 6 7 3 5 3" xfId="30128" xr:uid="{00000000-0005-0000-0000-0000B8750000}"/>
    <cellStyle name="Normal 6 7 3 5 4" xfId="30129" xr:uid="{00000000-0005-0000-0000-0000B9750000}"/>
    <cellStyle name="Normal 6 7 3 6" xfId="30130" xr:uid="{00000000-0005-0000-0000-0000BA750000}"/>
    <cellStyle name="Normal 6 7 3 6 2" xfId="30131" xr:uid="{00000000-0005-0000-0000-0000BB750000}"/>
    <cellStyle name="Normal 6 7 3 6 3" xfId="30132" xr:uid="{00000000-0005-0000-0000-0000BC750000}"/>
    <cellStyle name="Normal 6 7 3 6 4" xfId="30133" xr:uid="{00000000-0005-0000-0000-0000BD750000}"/>
    <cellStyle name="Normal 6 7 3 7" xfId="30134" xr:uid="{00000000-0005-0000-0000-0000BE750000}"/>
    <cellStyle name="Normal 6 7 3 7 2" xfId="30135" xr:uid="{00000000-0005-0000-0000-0000BF750000}"/>
    <cellStyle name="Normal 6 7 3 7 3" xfId="30136" xr:uid="{00000000-0005-0000-0000-0000C0750000}"/>
    <cellStyle name="Normal 6 7 3 7 4" xfId="30137" xr:uid="{00000000-0005-0000-0000-0000C1750000}"/>
    <cellStyle name="Normal 6 7 3 8" xfId="30138" xr:uid="{00000000-0005-0000-0000-0000C2750000}"/>
    <cellStyle name="Normal 6 7 3 8 2" xfId="30139" xr:uid="{00000000-0005-0000-0000-0000C3750000}"/>
    <cellStyle name="Normal 6 7 3 8 3" xfId="30140" xr:uid="{00000000-0005-0000-0000-0000C4750000}"/>
    <cellStyle name="Normal 6 7 3 8 4" xfId="30141" xr:uid="{00000000-0005-0000-0000-0000C5750000}"/>
    <cellStyle name="Normal 6 7 3 9" xfId="30142" xr:uid="{00000000-0005-0000-0000-0000C6750000}"/>
    <cellStyle name="Normal 6 7 3 9 2" xfId="30143" xr:uid="{00000000-0005-0000-0000-0000C7750000}"/>
    <cellStyle name="Normal 6 7 3 9 3" xfId="30144" xr:uid="{00000000-0005-0000-0000-0000C8750000}"/>
    <cellStyle name="Normal 6 7 3 9 4" xfId="30145" xr:uid="{00000000-0005-0000-0000-0000C9750000}"/>
    <cellStyle name="Normal 6 7 4" xfId="30146" xr:uid="{00000000-0005-0000-0000-0000CA750000}"/>
    <cellStyle name="Normal 6 7 4 10" xfId="30147" xr:uid="{00000000-0005-0000-0000-0000CB750000}"/>
    <cellStyle name="Normal 6 7 4 11" xfId="30148" xr:uid="{00000000-0005-0000-0000-0000CC750000}"/>
    <cellStyle name="Normal 6 7 4 12" xfId="30149" xr:uid="{00000000-0005-0000-0000-0000CD750000}"/>
    <cellStyle name="Normal 6 7 4 2" xfId="30150" xr:uid="{00000000-0005-0000-0000-0000CE750000}"/>
    <cellStyle name="Normal 6 7 4 2 2" xfId="30151" xr:uid="{00000000-0005-0000-0000-0000CF750000}"/>
    <cellStyle name="Normal 6 7 4 2 2 2" xfId="30152" xr:uid="{00000000-0005-0000-0000-0000D0750000}"/>
    <cellStyle name="Normal 6 7 4 2 2 3" xfId="30153" xr:uid="{00000000-0005-0000-0000-0000D1750000}"/>
    <cellStyle name="Normal 6 7 4 2 2 4" xfId="30154" xr:uid="{00000000-0005-0000-0000-0000D2750000}"/>
    <cellStyle name="Normal 6 7 4 2 3" xfId="30155" xr:uid="{00000000-0005-0000-0000-0000D3750000}"/>
    <cellStyle name="Normal 6 7 4 2 3 2" xfId="30156" xr:uid="{00000000-0005-0000-0000-0000D4750000}"/>
    <cellStyle name="Normal 6 7 4 2 3 3" xfId="30157" xr:uid="{00000000-0005-0000-0000-0000D5750000}"/>
    <cellStyle name="Normal 6 7 4 2 3 4" xfId="30158" xr:uid="{00000000-0005-0000-0000-0000D6750000}"/>
    <cellStyle name="Normal 6 7 4 2 4" xfId="30159" xr:uid="{00000000-0005-0000-0000-0000D7750000}"/>
    <cellStyle name="Normal 6 7 4 2 5" xfId="30160" xr:uid="{00000000-0005-0000-0000-0000D8750000}"/>
    <cellStyle name="Normal 6 7 4 2 6" xfId="30161" xr:uid="{00000000-0005-0000-0000-0000D9750000}"/>
    <cellStyle name="Normal 6 7 4 3" xfId="30162" xr:uid="{00000000-0005-0000-0000-0000DA750000}"/>
    <cellStyle name="Normal 6 7 4 3 2" xfId="30163" xr:uid="{00000000-0005-0000-0000-0000DB750000}"/>
    <cellStyle name="Normal 6 7 4 3 3" xfId="30164" xr:uid="{00000000-0005-0000-0000-0000DC750000}"/>
    <cellStyle name="Normal 6 7 4 3 4" xfId="30165" xr:uid="{00000000-0005-0000-0000-0000DD750000}"/>
    <cellStyle name="Normal 6 7 4 4" xfId="30166" xr:uid="{00000000-0005-0000-0000-0000DE750000}"/>
    <cellStyle name="Normal 6 7 4 4 2" xfId="30167" xr:uid="{00000000-0005-0000-0000-0000DF750000}"/>
    <cellStyle name="Normal 6 7 4 4 3" xfId="30168" xr:uid="{00000000-0005-0000-0000-0000E0750000}"/>
    <cellStyle name="Normal 6 7 4 4 4" xfId="30169" xr:uid="{00000000-0005-0000-0000-0000E1750000}"/>
    <cellStyle name="Normal 6 7 4 5" xfId="30170" xr:uid="{00000000-0005-0000-0000-0000E2750000}"/>
    <cellStyle name="Normal 6 7 4 5 2" xfId="30171" xr:uid="{00000000-0005-0000-0000-0000E3750000}"/>
    <cellStyle name="Normal 6 7 4 5 3" xfId="30172" xr:uid="{00000000-0005-0000-0000-0000E4750000}"/>
    <cellStyle name="Normal 6 7 4 5 4" xfId="30173" xr:uid="{00000000-0005-0000-0000-0000E5750000}"/>
    <cellStyle name="Normal 6 7 4 6" xfId="30174" xr:uid="{00000000-0005-0000-0000-0000E6750000}"/>
    <cellStyle name="Normal 6 7 4 6 2" xfId="30175" xr:uid="{00000000-0005-0000-0000-0000E7750000}"/>
    <cellStyle name="Normal 6 7 4 6 3" xfId="30176" xr:uid="{00000000-0005-0000-0000-0000E8750000}"/>
    <cellStyle name="Normal 6 7 4 6 4" xfId="30177" xr:uid="{00000000-0005-0000-0000-0000E9750000}"/>
    <cellStyle name="Normal 6 7 4 7" xfId="30178" xr:uid="{00000000-0005-0000-0000-0000EA750000}"/>
    <cellStyle name="Normal 6 7 4 7 2" xfId="30179" xr:uid="{00000000-0005-0000-0000-0000EB750000}"/>
    <cellStyle name="Normal 6 7 4 7 3" xfId="30180" xr:uid="{00000000-0005-0000-0000-0000EC750000}"/>
    <cellStyle name="Normal 6 7 4 7 4" xfId="30181" xr:uid="{00000000-0005-0000-0000-0000ED750000}"/>
    <cellStyle name="Normal 6 7 4 8" xfId="30182" xr:uid="{00000000-0005-0000-0000-0000EE750000}"/>
    <cellStyle name="Normal 6 7 4 9" xfId="30183" xr:uid="{00000000-0005-0000-0000-0000EF750000}"/>
    <cellStyle name="Normal 6 7 5" xfId="30184" xr:uid="{00000000-0005-0000-0000-0000F0750000}"/>
    <cellStyle name="Normal 6 7 5 10" xfId="30185" xr:uid="{00000000-0005-0000-0000-0000F1750000}"/>
    <cellStyle name="Normal 6 7 5 11" xfId="30186" xr:uid="{00000000-0005-0000-0000-0000F2750000}"/>
    <cellStyle name="Normal 6 7 5 12" xfId="30187" xr:uid="{00000000-0005-0000-0000-0000F3750000}"/>
    <cellStyle name="Normal 6 7 5 2" xfId="30188" xr:uid="{00000000-0005-0000-0000-0000F4750000}"/>
    <cellStyle name="Normal 6 7 5 2 2" xfId="30189" xr:uid="{00000000-0005-0000-0000-0000F5750000}"/>
    <cellStyle name="Normal 6 7 5 2 2 2" xfId="30190" xr:uid="{00000000-0005-0000-0000-0000F6750000}"/>
    <cellStyle name="Normal 6 7 5 2 2 3" xfId="30191" xr:uid="{00000000-0005-0000-0000-0000F7750000}"/>
    <cellStyle name="Normal 6 7 5 2 2 4" xfId="30192" xr:uid="{00000000-0005-0000-0000-0000F8750000}"/>
    <cellStyle name="Normal 6 7 5 2 3" xfId="30193" xr:uid="{00000000-0005-0000-0000-0000F9750000}"/>
    <cellStyle name="Normal 6 7 5 2 3 2" xfId="30194" xr:uid="{00000000-0005-0000-0000-0000FA750000}"/>
    <cellStyle name="Normal 6 7 5 2 3 3" xfId="30195" xr:uid="{00000000-0005-0000-0000-0000FB750000}"/>
    <cellStyle name="Normal 6 7 5 2 3 4" xfId="30196" xr:uid="{00000000-0005-0000-0000-0000FC750000}"/>
    <cellStyle name="Normal 6 7 5 2 4" xfId="30197" xr:uid="{00000000-0005-0000-0000-0000FD750000}"/>
    <cellStyle name="Normal 6 7 5 2 5" xfId="30198" xr:uid="{00000000-0005-0000-0000-0000FE750000}"/>
    <cellStyle name="Normal 6 7 5 2 6" xfId="30199" xr:uid="{00000000-0005-0000-0000-0000FF750000}"/>
    <cellStyle name="Normal 6 7 5 3" xfId="30200" xr:uid="{00000000-0005-0000-0000-000000760000}"/>
    <cellStyle name="Normal 6 7 5 3 2" xfId="30201" xr:uid="{00000000-0005-0000-0000-000001760000}"/>
    <cellStyle name="Normal 6 7 5 3 3" xfId="30202" xr:uid="{00000000-0005-0000-0000-000002760000}"/>
    <cellStyle name="Normal 6 7 5 3 4" xfId="30203" xr:uid="{00000000-0005-0000-0000-000003760000}"/>
    <cellStyle name="Normal 6 7 5 4" xfId="30204" xr:uid="{00000000-0005-0000-0000-000004760000}"/>
    <cellStyle name="Normal 6 7 5 4 2" xfId="30205" xr:uid="{00000000-0005-0000-0000-000005760000}"/>
    <cellStyle name="Normal 6 7 5 4 3" xfId="30206" xr:uid="{00000000-0005-0000-0000-000006760000}"/>
    <cellStyle name="Normal 6 7 5 4 4" xfId="30207" xr:uid="{00000000-0005-0000-0000-000007760000}"/>
    <cellStyle name="Normal 6 7 5 5" xfId="30208" xr:uid="{00000000-0005-0000-0000-000008760000}"/>
    <cellStyle name="Normal 6 7 5 5 2" xfId="30209" xr:uid="{00000000-0005-0000-0000-000009760000}"/>
    <cellStyle name="Normal 6 7 5 5 3" xfId="30210" xr:uid="{00000000-0005-0000-0000-00000A760000}"/>
    <cellStyle name="Normal 6 7 5 5 4" xfId="30211" xr:uid="{00000000-0005-0000-0000-00000B760000}"/>
    <cellStyle name="Normal 6 7 5 6" xfId="30212" xr:uid="{00000000-0005-0000-0000-00000C760000}"/>
    <cellStyle name="Normal 6 7 5 6 2" xfId="30213" xr:uid="{00000000-0005-0000-0000-00000D760000}"/>
    <cellStyle name="Normal 6 7 5 6 3" xfId="30214" xr:uid="{00000000-0005-0000-0000-00000E760000}"/>
    <cellStyle name="Normal 6 7 5 6 4" xfId="30215" xr:uid="{00000000-0005-0000-0000-00000F760000}"/>
    <cellStyle name="Normal 6 7 5 7" xfId="30216" xr:uid="{00000000-0005-0000-0000-000010760000}"/>
    <cellStyle name="Normal 6 7 5 7 2" xfId="30217" xr:uid="{00000000-0005-0000-0000-000011760000}"/>
    <cellStyle name="Normal 6 7 5 7 3" xfId="30218" xr:uid="{00000000-0005-0000-0000-000012760000}"/>
    <cellStyle name="Normal 6 7 5 7 4" xfId="30219" xr:uid="{00000000-0005-0000-0000-000013760000}"/>
    <cellStyle name="Normal 6 7 5 8" xfId="30220" xr:uid="{00000000-0005-0000-0000-000014760000}"/>
    <cellStyle name="Normal 6 7 5 9" xfId="30221" xr:uid="{00000000-0005-0000-0000-000015760000}"/>
    <cellStyle name="Normal 6 7 6" xfId="30222" xr:uid="{00000000-0005-0000-0000-000016760000}"/>
    <cellStyle name="Normal 6 7 6 2" xfId="30223" xr:uid="{00000000-0005-0000-0000-000017760000}"/>
    <cellStyle name="Normal 6 7 6 2 2" xfId="30224" xr:uid="{00000000-0005-0000-0000-000018760000}"/>
    <cellStyle name="Normal 6 7 6 2 3" xfId="30225" xr:uid="{00000000-0005-0000-0000-000019760000}"/>
    <cellStyle name="Normal 6 7 6 2 4" xfId="30226" xr:uid="{00000000-0005-0000-0000-00001A760000}"/>
    <cellStyle name="Normal 6 7 6 3" xfId="30227" xr:uid="{00000000-0005-0000-0000-00001B760000}"/>
    <cellStyle name="Normal 6 7 6 3 2" xfId="30228" xr:uid="{00000000-0005-0000-0000-00001C760000}"/>
    <cellStyle name="Normal 6 7 6 3 3" xfId="30229" xr:uid="{00000000-0005-0000-0000-00001D760000}"/>
    <cellStyle name="Normal 6 7 6 3 4" xfId="30230" xr:uid="{00000000-0005-0000-0000-00001E760000}"/>
    <cellStyle name="Normal 6 7 6 4" xfId="30231" xr:uid="{00000000-0005-0000-0000-00001F760000}"/>
    <cellStyle name="Normal 6 7 6 4 2" xfId="30232" xr:uid="{00000000-0005-0000-0000-000020760000}"/>
    <cellStyle name="Normal 6 7 6 4 3" xfId="30233" xr:uid="{00000000-0005-0000-0000-000021760000}"/>
    <cellStyle name="Normal 6 7 6 4 4" xfId="30234" xr:uid="{00000000-0005-0000-0000-000022760000}"/>
    <cellStyle name="Normal 6 7 6 5" xfId="30235" xr:uid="{00000000-0005-0000-0000-000023760000}"/>
    <cellStyle name="Normal 6 7 6 5 2" xfId="30236" xr:uid="{00000000-0005-0000-0000-000024760000}"/>
    <cellStyle name="Normal 6 7 6 5 3" xfId="30237" xr:uid="{00000000-0005-0000-0000-000025760000}"/>
    <cellStyle name="Normal 6 7 6 5 4" xfId="30238" xr:uid="{00000000-0005-0000-0000-000026760000}"/>
    <cellStyle name="Normal 6 7 6 6" xfId="30239" xr:uid="{00000000-0005-0000-0000-000027760000}"/>
    <cellStyle name="Normal 6 7 6 7" xfId="30240" xr:uid="{00000000-0005-0000-0000-000028760000}"/>
    <cellStyle name="Normal 6 7 6 8" xfId="30241" xr:uid="{00000000-0005-0000-0000-000029760000}"/>
    <cellStyle name="Normal 6 7 7" xfId="30242" xr:uid="{00000000-0005-0000-0000-00002A760000}"/>
    <cellStyle name="Normal 6 7 7 2" xfId="30243" xr:uid="{00000000-0005-0000-0000-00002B760000}"/>
    <cellStyle name="Normal 6 7 7 3" xfId="30244" xr:uid="{00000000-0005-0000-0000-00002C760000}"/>
    <cellStyle name="Normal 6 7 7 4" xfId="30245" xr:uid="{00000000-0005-0000-0000-00002D760000}"/>
    <cellStyle name="Normal 6 7 8" xfId="30246" xr:uid="{00000000-0005-0000-0000-00002E760000}"/>
    <cellStyle name="Normal 6 7 8 2" xfId="30247" xr:uid="{00000000-0005-0000-0000-00002F760000}"/>
    <cellStyle name="Normal 6 7 8 3" xfId="30248" xr:uid="{00000000-0005-0000-0000-000030760000}"/>
    <cellStyle name="Normal 6 7 8 4" xfId="30249" xr:uid="{00000000-0005-0000-0000-000031760000}"/>
    <cellStyle name="Normal 6 7 9" xfId="30250" xr:uid="{00000000-0005-0000-0000-000032760000}"/>
    <cellStyle name="Normal 6 7 9 2" xfId="30251" xr:uid="{00000000-0005-0000-0000-000033760000}"/>
    <cellStyle name="Normal 6 7 9 3" xfId="30252" xr:uid="{00000000-0005-0000-0000-000034760000}"/>
    <cellStyle name="Normal 6 7 9 4" xfId="30253" xr:uid="{00000000-0005-0000-0000-000035760000}"/>
    <cellStyle name="Normal 6 8" xfId="30254" xr:uid="{00000000-0005-0000-0000-000036760000}"/>
    <cellStyle name="Normal 6 8 10" xfId="30255" xr:uid="{00000000-0005-0000-0000-000037760000}"/>
    <cellStyle name="Normal 6 8 10 2" xfId="30256" xr:uid="{00000000-0005-0000-0000-000038760000}"/>
    <cellStyle name="Normal 6 8 10 3" xfId="30257" xr:uid="{00000000-0005-0000-0000-000039760000}"/>
    <cellStyle name="Normal 6 8 10 4" xfId="30258" xr:uid="{00000000-0005-0000-0000-00003A760000}"/>
    <cellStyle name="Normal 6 8 11" xfId="30259" xr:uid="{00000000-0005-0000-0000-00003B760000}"/>
    <cellStyle name="Normal 6 8 11 2" xfId="30260" xr:uid="{00000000-0005-0000-0000-00003C760000}"/>
    <cellStyle name="Normal 6 8 11 3" xfId="30261" xr:uid="{00000000-0005-0000-0000-00003D760000}"/>
    <cellStyle name="Normal 6 8 11 4" xfId="30262" xr:uid="{00000000-0005-0000-0000-00003E760000}"/>
    <cellStyle name="Normal 6 8 12" xfId="30263" xr:uid="{00000000-0005-0000-0000-00003F760000}"/>
    <cellStyle name="Normal 6 8 12 2" xfId="30264" xr:uid="{00000000-0005-0000-0000-000040760000}"/>
    <cellStyle name="Normal 6 8 12 3" xfId="30265" xr:uid="{00000000-0005-0000-0000-000041760000}"/>
    <cellStyle name="Normal 6 8 12 4" xfId="30266" xr:uid="{00000000-0005-0000-0000-000042760000}"/>
    <cellStyle name="Normal 6 8 13" xfId="30267" xr:uid="{00000000-0005-0000-0000-000043760000}"/>
    <cellStyle name="Normal 6 8 13 2" xfId="30268" xr:uid="{00000000-0005-0000-0000-000044760000}"/>
    <cellStyle name="Normal 6 8 13 3" xfId="30269" xr:uid="{00000000-0005-0000-0000-000045760000}"/>
    <cellStyle name="Normal 6 8 13 4" xfId="30270" xr:uid="{00000000-0005-0000-0000-000046760000}"/>
    <cellStyle name="Normal 6 8 14" xfId="30271" xr:uid="{00000000-0005-0000-0000-000047760000}"/>
    <cellStyle name="Normal 6 8 15" xfId="30272" xr:uid="{00000000-0005-0000-0000-000048760000}"/>
    <cellStyle name="Normal 6 8 16" xfId="30273" xr:uid="{00000000-0005-0000-0000-000049760000}"/>
    <cellStyle name="Normal 6 8 17" xfId="30274" xr:uid="{00000000-0005-0000-0000-00004A760000}"/>
    <cellStyle name="Normal 6 8 18" xfId="30275" xr:uid="{00000000-0005-0000-0000-00004B760000}"/>
    <cellStyle name="Normal 6 8 19" xfId="30276" xr:uid="{00000000-0005-0000-0000-00004C760000}"/>
    <cellStyle name="Normal 6 8 2" xfId="30277" xr:uid="{00000000-0005-0000-0000-00004D760000}"/>
    <cellStyle name="Normal 6 8 2 10" xfId="30278" xr:uid="{00000000-0005-0000-0000-00004E760000}"/>
    <cellStyle name="Normal 6 8 2 11" xfId="30279" xr:uid="{00000000-0005-0000-0000-00004F760000}"/>
    <cellStyle name="Normal 6 8 2 12" xfId="30280" xr:uid="{00000000-0005-0000-0000-000050760000}"/>
    <cellStyle name="Normal 6 8 2 13" xfId="30281" xr:uid="{00000000-0005-0000-0000-000051760000}"/>
    <cellStyle name="Normal 6 8 2 14" xfId="30282" xr:uid="{00000000-0005-0000-0000-000052760000}"/>
    <cellStyle name="Normal 6 8 2 2" xfId="30283" xr:uid="{00000000-0005-0000-0000-000053760000}"/>
    <cellStyle name="Normal 6 8 2 2 10" xfId="30284" xr:uid="{00000000-0005-0000-0000-000054760000}"/>
    <cellStyle name="Normal 6 8 2 2 11" xfId="30285" xr:uid="{00000000-0005-0000-0000-000055760000}"/>
    <cellStyle name="Normal 6 8 2 2 12" xfId="30286" xr:uid="{00000000-0005-0000-0000-000056760000}"/>
    <cellStyle name="Normal 6 8 2 2 2" xfId="30287" xr:uid="{00000000-0005-0000-0000-000057760000}"/>
    <cellStyle name="Normal 6 8 2 2 2 2" xfId="30288" xr:uid="{00000000-0005-0000-0000-000058760000}"/>
    <cellStyle name="Normal 6 8 2 2 2 2 2" xfId="30289" xr:uid="{00000000-0005-0000-0000-000059760000}"/>
    <cellStyle name="Normal 6 8 2 2 2 2 3" xfId="30290" xr:uid="{00000000-0005-0000-0000-00005A760000}"/>
    <cellStyle name="Normal 6 8 2 2 2 2 4" xfId="30291" xr:uid="{00000000-0005-0000-0000-00005B760000}"/>
    <cellStyle name="Normal 6 8 2 2 2 3" xfId="30292" xr:uid="{00000000-0005-0000-0000-00005C760000}"/>
    <cellStyle name="Normal 6 8 2 2 2 3 2" xfId="30293" xr:uid="{00000000-0005-0000-0000-00005D760000}"/>
    <cellStyle name="Normal 6 8 2 2 2 3 3" xfId="30294" xr:uid="{00000000-0005-0000-0000-00005E760000}"/>
    <cellStyle name="Normal 6 8 2 2 2 3 4" xfId="30295" xr:uid="{00000000-0005-0000-0000-00005F760000}"/>
    <cellStyle name="Normal 6 8 2 2 2 4" xfId="30296" xr:uid="{00000000-0005-0000-0000-000060760000}"/>
    <cellStyle name="Normal 6 8 2 2 2 5" xfId="30297" xr:uid="{00000000-0005-0000-0000-000061760000}"/>
    <cellStyle name="Normal 6 8 2 2 2 6" xfId="30298" xr:uid="{00000000-0005-0000-0000-000062760000}"/>
    <cellStyle name="Normal 6 8 2 2 3" xfId="30299" xr:uid="{00000000-0005-0000-0000-000063760000}"/>
    <cellStyle name="Normal 6 8 2 2 3 2" xfId="30300" xr:uid="{00000000-0005-0000-0000-000064760000}"/>
    <cellStyle name="Normal 6 8 2 2 3 3" xfId="30301" xr:uid="{00000000-0005-0000-0000-000065760000}"/>
    <cellStyle name="Normal 6 8 2 2 3 4" xfId="30302" xr:uid="{00000000-0005-0000-0000-000066760000}"/>
    <cellStyle name="Normal 6 8 2 2 4" xfId="30303" xr:uid="{00000000-0005-0000-0000-000067760000}"/>
    <cellStyle name="Normal 6 8 2 2 4 2" xfId="30304" xr:uid="{00000000-0005-0000-0000-000068760000}"/>
    <cellStyle name="Normal 6 8 2 2 4 3" xfId="30305" xr:uid="{00000000-0005-0000-0000-000069760000}"/>
    <cellStyle name="Normal 6 8 2 2 4 4" xfId="30306" xr:uid="{00000000-0005-0000-0000-00006A760000}"/>
    <cellStyle name="Normal 6 8 2 2 5" xfId="30307" xr:uid="{00000000-0005-0000-0000-00006B760000}"/>
    <cellStyle name="Normal 6 8 2 2 5 2" xfId="30308" xr:uid="{00000000-0005-0000-0000-00006C760000}"/>
    <cellStyle name="Normal 6 8 2 2 5 3" xfId="30309" xr:uid="{00000000-0005-0000-0000-00006D760000}"/>
    <cellStyle name="Normal 6 8 2 2 5 4" xfId="30310" xr:uid="{00000000-0005-0000-0000-00006E760000}"/>
    <cellStyle name="Normal 6 8 2 2 6" xfId="30311" xr:uid="{00000000-0005-0000-0000-00006F760000}"/>
    <cellStyle name="Normal 6 8 2 2 6 2" xfId="30312" xr:uid="{00000000-0005-0000-0000-000070760000}"/>
    <cellStyle name="Normal 6 8 2 2 6 3" xfId="30313" xr:uid="{00000000-0005-0000-0000-000071760000}"/>
    <cellStyle name="Normal 6 8 2 2 6 4" xfId="30314" xr:uid="{00000000-0005-0000-0000-000072760000}"/>
    <cellStyle name="Normal 6 8 2 2 7" xfId="30315" xr:uid="{00000000-0005-0000-0000-000073760000}"/>
    <cellStyle name="Normal 6 8 2 2 7 2" xfId="30316" xr:uid="{00000000-0005-0000-0000-000074760000}"/>
    <cellStyle name="Normal 6 8 2 2 7 3" xfId="30317" xr:uid="{00000000-0005-0000-0000-000075760000}"/>
    <cellStyle name="Normal 6 8 2 2 7 4" xfId="30318" xr:uid="{00000000-0005-0000-0000-000076760000}"/>
    <cellStyle name="Normal 6 8 2 2 8" xfId="30319" xr:uid="{00000000-0005-0000-0000-000077760000}"/>
    <cellStyle name="Normal 6 8 2 2 9" xfId="30320" xr:uid="{00000000-0005-0000-0000-000078760000}"/>
    <cellStyle name="Normal 6 8 2 3" xfId="30321" xr:uid="{00000000-0005-0000-0000-000079760000}"/>
    <cellStyle name="Normal 6 8 2 3 2" xfId="30322" xr:uid="{00000000-0005-0000-0000-00007A760000}"/>
    <cellStyle name="Normal 6 8 2 3 2 2" xfId="30323" xr:uid="{00000000-0005-0000-0000-00007B760000}"/>
    <cellStyle name="Normal 6 8 2 3 2 3" xfId="30324" xr:uid="{00000000-0005-0000-0000-00007C760000}"/>
    <cellStyle name="Normal 6 8 2 3 2 4" xfId="30325" xr:uid="{00000000-0005-0000-0000-00007D760000}"/>
    <cellStyle name="Normal 6 8 2 3 3" xfId="30326" xr:uid="{00000000-0005-0000-0000-00007E760000}"/>
    <cellStyle name="Normal 6 8 2 3 3 2" xfId="30327" xr:uid="{00000000-0005-0000-0000-00007F760000}"/>
    <cellStyle name="Normal 6 8 2 3 3 3" xfId="30328" xr:uid="{00000000-0005-0000-0000-000080760000}"/>
    <cellStyle name="Normal 6 8 2 3 3 4" xfId="30329" xr:uid="{00000000-0005-0000-0000-000081760000}"/>
    <cellStyle name="Normal 6 8 2 3 4" xfId="30330" xr:uid="{00000000-0005-0000-0000-000082760000}"/>
    <cellStyle name="Normal 6 8 2 3 5" xfId="30331" xr:uid="{00000000-0005-0000-0000-000083760000}"/>
    <cellStyle name="Normal 6 8 2 3 6" xfId="30332" xr:uid="{00000000-0005-0000-0000-000084760000}"/>
    <cellStyle name="Normal 6 8 2 4" xfId="30333" xr:uid="{00000000-0005-0000-0000-000085760000}"/>
    <cellStyle name="Normal 6 8 2 4 2" xfId="30334" xr:uid="{00000000-0005-0000-0000-000086760000}"/>
    <cellStyle name="Normal 6 8 2 4 3" xfId="30335" xr:uid="{00000000-0005-0000-0000-000087760000}"/>
    <cellStyle name="Normal 6 8 2 4 4" xfId="30336" xr:uid="{00000000-0005-0000-0000-000088760000}"/>
    <cellStyle name="Normal 6 8 2 5" xfId="30337" xr:uid="{00000000-0005-0000-0000-000089760000}"/>
    <cellStyle name="Normal 6 8 2 5 2" xfId="30338" xr:uid="{00000000-0005-0000-0000-00008A760000}"/>
    <cellStyle name="Normal 6 8 2 5 3" xfId="30339" xr:uid="{00000000-0005-0000-0000-00008B760000}"/>
    <cellStyle name="Normal 6 8 2 5 4" xfId="30340" xr:uid="{00000000-0005-0000-0000-00008C760000}"/>
    <cellStyle name="Normal 6 8 2 6" xfId="30341" xr:uid="{00000000-0005-0000-0000-00008D760000}"/>
    <cellStyle name="Normal 6 8 2 6 2" xfId="30342" xr:uid="{00000000-0005-0000-0000-00008E760000}"/>
    <cellStyle name="Normal 6 8 2 6 3" xfId="30343" xr:uid="{00000000-0005-0000-0000-00008F760000}"/>
    <cellStyle name="Normal 6 8 2 6 4" xfId="30344" xr:uid="{00000000-0005-0000-0000-000090760000}"/>
    <cellStyle name="Normal 6 8 2 7" xfId="30345" xr:uid="{00000000-0005-0000-0000-000091760000}"/>
    <cellStyle name="Normal 6 8 2 7 2" xfId="30346" xr:uid="{00000000-0005-0000-0000-000092760000}"/>
    <cellStyle name="Normal 6 8 2 7 3" xfId="30347" xr:uid="{00000000-0005-0000-0000-000093760000}"/>
    <cellStyle name="Normal 6 8 2 7 4" xfId="30348" xr:uid="{00000000-0005-0000-0000-000094760000}"/>
    <cellStyle name="Normal 6 8 2 8" xfId="30349" xr:uid="{00000000-0005-0000-0000-000095760000}"/>
    <cellStyle name="Normal 6 8 2 8 2" xfId="30350" xr:uid="{00000000-0005-0000-0000-000096760000}"/>
    <cellStyle name="Normal 6 8 2 8 3" xfId="30351" xr:uid="{00000000-0005-0000-0000-000097760000}"/>
    <cellStyle name="Normal 6 8 2 8 4" xfId="30352" xr:uid="{00000000-0005-0000-0000-000098760000}"/>
    <cellStyle name="Normal 6 8 2 9" xfId="30353" xr:uid="{00000000-0005-0000-0000-000099760000}"/>
    <cellStyle name="Normal 6 8 2 9 2" xfId="30354" xr:uid="{00000000-0005-0000-0000-00009A760000}"/>
    <cellStyle name="Normal 6 8 2 9 3" xfId="30355" xr:uid="{00000000-0005-0000-0000-00009B760000}"/>
    <cellStyle name="Normal 6 8 2 9 4" xfId="30356" xr:uid="{00000000-0005-0000-0000-00009C760000}"/>
    <cellStyle name="Normal 6 8 20" xfId="30357" xr:uid="{00000000-0005-0000-0000-00009D760000}"/>
    <cellStyle name="Normal 6 8 3" xfId="30358" xr:uid="{00000000-0005-0000-0000-00009E760000}"/>
    <cellStyle name="Normal 6 8 3 10" xfId="30359" xr:uid="{00000000-0005-0000-0000-00009F760000}"/>
    <cellStyle name="Normal 6 8 3 11" xfId="30360" xr:uid="{00000000-0005-0000-0000-0000A0760000}"/>
    <cellStyle name="Normal 6 8 3 12" xfId="30361" xr:uid="{00000000-0005-0000-0000-0000A1760000}"/>
    <cellStyle name="Normal 6 8 3 13" xfId="30362" xr:uid="{00000000-0005-0000-0000-0000A2760000}"/>
    <cellStyle name="Normal 6 8 3 14" xfId="30363" xr:uid="{00000000-0005-0000-0000-0000A3760000}"/>
    <cellStyle name="Normal 6 8 3 2" xfId="30364" xr:uid="{00000000-0005-0000-0000-0000A4760000}"/>
    <cellStyle name="Normal 6 8 3 2 10" xfId="30365" xr:uid="{00000000-0005-0000-0000-0000A5760000}"/>
    <cellStyle name="Normal 6 8 3 2 11" xfId="30366" xr:uid="{00000000-0005-0000-0000-0000A6760000}"/>
    <cellStyle name="Normal 6 8 3 2 12" xfId="30367" xr:uid="{00000000-0005-0000-0000-0000A7760000}"/>
    <cellStyle name="Normal 6 8 3 2 2" xfId="30368" xr:uid="{00000000-0005-0000-0000-0000A8760000}"/>
    <cellStyle name="Normal 6 8 3 2 2 2" xfId="30369" xr:uid="{00000000-0005-0000-0000-0000A9760000}"/>
    <cellStyle name="Normal 6 8 3 2 2 2 2" xfId="30370" xr:uid="{00000000-0005-0000-0000-0000AA760000}"/>
    <cellStyle name="Normal 6 8 3 2 2 2 3" xfId="30371" xr:uid="{00000000-0005-0000-0000-0000AB760000}"/>
    <cellStyle name="Normal 6 8 3 2 2 2 4" xfId="30372" xr:uid="{00000000-0005-0000-0000-0000AC760000}"/>
    <cellStyle name="Normal 6 8 3 2 2 3" xfId="30373" xr:uid="{00000000-0005-0000-0000-0000AD760000}"/>
    <cellStyle name="Normal 6 8 3 2 2 3 2" xfId="30374" xr:uid="{00000000-0005-0000-0000-0000AE760000}"/>
    <cellStyle name="Normal 6 8 3 2 2 3 3" xfId="30375" xr:uid="{00000000-0005-0000-0000-0000AF760000}"/>
    <cellStyle name="Normal 6 8 3 2 2 3 4" xfId="30376" xr:uid="{00000000-0005-0000-0000-0000B0760000}"/>
    <cellStyle name="Normal 6 8 3 2 2 4" xfId="30377" xr:uid="{00000000-0005-0000-0000-0000B1760000}"/>
    <cellStyle name="Normal 6 8 3 2 2 5" xfId="30378" xr:uid="{00000000-0005-0000-0000-0000B2760000}"/>
    <cellStyle name="Normal 6 8 3 2 2 6" xfId="30379" xr:uid="{00000000-0005-0000-0000-0000B3760000}"/>
    <cellStyle name="Normal 6 8 3 2 3" xfId="30380" xr:uid="{00000000-0005-0000-0000-0000B4760000}"/>
    <cellStyle name="Normal 6 8 3 2 3 2" xfId="30381" xr:uid="{00000000-0005-0000-0000-0000B5760000}"/>
    <cellStyle name="Normal 6 8 3 2 3 3" xfId="30382" xr:uid="{00000000-0005-0000-0000-0000B6760000}"/>
    <cellStyle name="Normal 6 8 3 2 3 4" xfId="30383" xr:uid="{00000000-0005-0000-0000-0000B7760000}"/>
    <cellStyle name="Normal 6 8 3 2 4" xfId="30384" xr:uid="{00000000-0005-0000-0000-0000B8760000}"/>
    <cellStyle name="Normal 6 8 3 2 4 2" xfId="30385" xr:uid="{00000000-0005-0000-0000-0000B9760000}"/>
    <cellStyle name="Normal 6 8 3 2 4 3" xfId="30386" xr:uid="{00000000-0005-0000-0000-0000BA760000}"/>
    <cellStyle name="Normal 6 8 3 2 4 4" xfId="30387" xr:uid="{00000000-0005-0000-0000-0000BB760000}"/>
    <cellStyle name="Normal 6 8 3 2 5" xfId="30388" xr:uid="{00000000-0005-0000-0000-0000BC760000}"/>
    <cellStyle name="Normal 6 8 3 2 5 2" xfId="30389" xr:uid="{00000000-0005-0000-0000-0000BD760000}"/>
    <cellStyle name="Normal 6 8 3 2 5 3" xfId="30390" xr:uid="{00000000-0005-0000-0000-0000BE760000}"/>
    <cellStyle name="Normal 6 8 3 2 5 4" xfId="30391" xr:uid="{00000000-0005-0000-0000-0000BF760000}"/>
    <cellStyle name="Normal 6 8 3 2 6" xfId="30392" xr:uid="{00000000-0005-0000-0000-0000C0760000}"/>
    <cellStyle name="Normal 6 8 3 2 6 2" xfId="30393" xr:uid="{00000000-0005-0000-0000-0000C1760000}"/>
    <cellStyle name="Normal 6 8 3 2 6 3" xfId="30394" xr:uid="{00000000-0005-0000-0000-0000C2760000}"/>
    <cellStyle name="Normal 6 8 3 2 6 4" xfId="30395" xr:uid="{00000000-0005-0000-0000-0000C3760000}"/>
    <cellStyle name="Normal 6 8 3 2 7" xfId="30396" xr:uid="{00000000-0005-0000-0000-0000C4760000}"/>
    <cellStyle name="Normal 6 8 3 2 7 2" xfId="30397" xr:uid="{00000000-0005-0000-0000-0000C5760000}"/>
    <cellStyle name="Normal 6 8 3 2 7 3" xfId="30398" xr:uid="{00000000-0005-0000-0000-0000C6760000}"/>
    <cellStyle name="Normal 6 8 3 2 7 4" xfId="30399" xr:uid="{00000000-0005-0000-0000-0000C7760000}"/>
    <cellStyle name="Normal 6 8 3 2 8" xfId="30400" xr:uid="{00000000-0005-0000-0000-0000C8760000}"/>
    <cellStyle name="Normal 6 8 3 2 9" xfId="30401" xr:uid="{00000000-0005-0000-0000-0000C9760000}"/>
    <cellStyle name="Normal 6 8 3 3" xfId="30402" xr:uid="{00000000-0005-0000-0000-0000CA760000}"/>
    <cellStyle name="Normal 6 8 3 3 2" xfId="30403" xr:uid="{00000000-0005-0000-0000-0000CB760000}"/>
    <cellStyle name="Normal 6 8 3 3 2 2" xfId="30404" xr:uid="{00000000-0005-0000-0000-0000CC760000}"/>
    <cellStyle name="Normal 6 8 3 3 2 3" xfId="30405" xr:uid="{00000000-0005-0000-0000-0000CD760000}"/>
    <cellStyle name="Normal 6 8 3 3 2 4" xfId="30406" xr:uid="{00000000-0005-0000-0000-0000CE760000}"/>
    <cellStyle name="Normal 6 8 3 3 3" xfId="30407" xr:uid="{00000000-0005-0000-0000-0000CF760000}"/>
    <cellStyle name="Normal 6 8 3 3 3 2" xfId="30408" xr:uid="{00000000-0005-0000-0000-0000D0760000}"/>
    <cellStyle name="Normal 6 8 3 3 3 3" xfId="30409" xr:uid="{00000000-0005-0000-0000-0000D1760000}"/>
    <cellStyle name="Normal 6 8 3 3 3 4" xfId="30410" xr:uid="{00000000-0005-0000-0000-0000D2760000}"/>
    <cellStyle name="Normal 6 8 3 3 4" xfId="30411" xr:uid="{00000000-0005-0000-0000-0000D3760000}"/>
    <cellStyle name="Normal 6 8 3 3 5" xfId="30412" xr:uid="{00000000-0005-0000-0000-0000D4760000}"/>
    <cellStyle name="Normal 6 8 3 3 6" xfId="30413" xr:uid="{00000000-0005-0000-0000-0000D5760000}"/>
    <cellStyle name="Normal 6 8 3 4" xfId="30414" xr:uid="{00000000-0005-0000-0000-0000D6760000}"/>
    <cellStyle name="Normal 6 8 3 4 2" xfId="30415" xr:uid="{00000000-0005-0000-0000-0000D7760000}"/>
    <cellStyle name="Normal 6 8 3 4 3" xfId="30416" xr:uid="{00000000-0005-0000-0000-0000D8760000}"/>
    <cellStyle name="Normal 6 8 3 4 4" xfId="30417" xr:uid="{00000000-0005-0000-0000-0000D9760000}"/>
    <cellStyle name="Normal 6 8 3 5" xfId="30418" xr:uid="{00000000-0005-0000-0000-0000DA760000}"/>
    <cellStyle name="Normal 6 8 3 5 2" xfId="30419" xr:uid="{00000000-0005-0000-0000-0000DB760000}"/>
    <cellStyle name="Normal 6 8 3 5 3" xfId="30420" xr:uid="{00000000-0005-0000-0000-0000DC760000}"/>
    <cellStyle name="Normal 6 8 3 5 4" xfId="30421" xr:uid="{00000000-0005-0000-0000-0000DD760000}"/>
    <cellStyle name="Normal 6 8 3 6" xfId="30422" xr:uid="{00000000-0005-0000-0000-0000DE760000}"/>
    <cellStyle name="Normal 6 8 3 6 2" xfId="30423" xr:uid="{00000000-0005-0000-0000-0000DF760000}"/>
    <cellStyle name="Normal 6 8 3 6 3" xfId="30424" xr:uid="{00000000-0005-0000-0000-0000E0760000}"/>
    <cellStyle name="Normal 6 8 3 6 4" xfId="30425" xr:uid="{00000000-0005-0000-0000-0000E1760000}"/>
    <cellStyle name="Normal 6 8 3 7" xfId="30426" xr:uid="{00000000-0005-0000-0000-0000E2760000}"/>
    <cellStyle name="Normal 6 8 3 7 2" xfId="30427" xr:uid="{00000000-0005-0000-0000-0000E3760000}"/>
    <cellStyle name="Normal 6 8 3 7 3" xfId="30428" xr:uid="{00000000-0005-0000-0000-0000E4760000}"/>
    <cellStyle name="Normal 6 8 3 7 4" xfId="30429" xr:uid="{00000000-0005-0000-0000-0000E5760000}"/>
    <cellStyle name="Normal 6 8 3 8" xfId="30430" xr:uid="{00000000-0005-0000-0000-0000E6760000}"/>
    <cellStyle name="Normal 6 8 3 8 2" xfId="30431" xr:uid="{00000000-0005-0000-0000-0000E7760000}"/>
    <cellStyle name="Normal 6 8 3 8 3" xfId="30432" xr:uid="{00000000-0005-0000-0000-0000E8760000}"/>
    <cellStyle name="Normal 6 8 3 8 4" xfId="30433" xr:uid="{00000000-0005-0000-0000-0000E9760000}"/>
    <cellStyle name="Normal 6 8 3 9" xfId="30434" xr:uid="{00000000-0005-0000-0000-0000EA760000}"/>
    <cellStyle name="Normal 6 8 3 9 2" xfId="30435" xr:uid="{00000000-0005-0000-0000-0000EB760000}"/>
    <cellStyle name="Normal 6 8 3 9 3" xfId="30436" xr:uid="{00000000-0005-0000-0000-0000EC760000}"/>
    <cellStyle name="Normal 6 8 3 9 4" xfId="30437" xr:uid="{00000000-0005-0000-0000-0000ED760000}"/>
    <cellStyle name="Normal 6 8 4" xfId="30438" xr:uid="{00000000-0005-0000-0000-0000EE760000}"/>
    <cellStyle name="Normal 6 8 4 10" xfId="30439" xr:uid="{00000000-0005-0000-0000-0000EF760000}"/>
    <cellStyle name="Normal 6 8 4 11" xfId="30440" xr:uid="{00000000-0005-0000-0000-0000F0760000}"/>
    <cellStyle name="Normal 6 8 4 12" xfId="30441" xr:uid="{00000000-0005-0000-0000-0000F1760000}"/>
    <cellStyle name="Normal 6 8 4 2" xfId="30442" xr:uid="{00000000-0005-0000-0000-0000F2760000}"/>
    <cellStyle name="Normal 6 8 4 2 2" xfId="30443" xr:uid="{00000000-0005-0000-0000-0000F3760000}"/>
    <cellStyle name="Normal 6 8 4 2 2 2" xfId="30444" xr:uid="{00000000-0005-0000-0000-0000F4760000}"/>
    <cellStyle name="Normal 6 8 4 2 2 3" xfId="30445" xr:uid="{00000000-0005-0000-0000-0000F5760000}"/>
    <cellStyle name="Normal 6 8 4 2 2 4" xfId="30446" xr:uid="{00000000-0005-0000-0000-0000F6760000}"/>
    <cellStyle name="Normal 6 8 4 2 3" xfId="30447" xr:uid="{00000000-0005-0000-0000-0000F7760000}"/>
    <cellStyle name="Normal 6 8 4 2 3 2" xfId="30448" xr:uid="{00000000-0005-0000-0000-0000F8760000}"/>
    <cellStyle name="Normal 6 8 4 2 3 3" xfId="30449" xr:uid="{00000000-0005-0000-0000-0000F9760000}"/>
    <cellStyle name="Normal 6 8 4 2 3 4" xfId="30450" xr:uid="{00000000-0005-0000-0000-0000FA760000}"/>
    <cellStyle name="Normal 6 8 4 2 4" xfId="30451" xr:uid="{00000000-0005-0000-0000-0000FB760000}"/>
    <cellStyle name="Normal 6 8 4 2 5" xfId="30452" xr:uid="{00000000-0005-0000-0000-0000FC760000}"/>
    <cellStyle name="Normal 6 8 4 2 6" xfId="30453" xr:uid="{00000000-0005-0000-0000-0000FD760000}"/>
    <cellStyle name="Normal 6 8 4 3" xfId="30454" xr:uid="{00000000-0005-0000-0000-0000FE760000}"/>
    <cellStyle name="Normal 6 8 4 3 2" xfId="30455" xr:uid="{00000000-0005-0000-0000-0000FF760000}"/>
    <cellStyle name="Normal 6 8 4 3 3" xfId="30456" xr:uid="{00000000-0005-0000-0000-000000770000}"/>
    <cellStyle name="Normal 6 8 4 3 4" xfId="30457" xr:uid="{00000000-0005-0000-0000-000001770000}"/>
    <cellStyle name="Normal 6 8 4 4" xfId="30458" xr:uid="{00000000-0005-0000-0000-000002770000}"/>
    <cellStyle name="Normal 6 8 4 4 2" xfId="30459" xr:uid="{00000000-0005-0000-0000-000003770000}"/>
    <cellStyle name="Normal 6 8 4 4 3" xfId="30460" xr:uid="{00000000-0005-0000-0000-000004770000}"/>
    <cellStyle name="Normal 6 8 4 4 4" xfId="30461" xr:uid="{00000000-0005-0000-0000-000005770000}"/>
    <cellStyle name="Normal 6 8 4 5" xfId="30462" xr:uid="{00000000-0005-0000-0000-000006770000}"/>
    <cellStyle name="Normal 6 8 4 5 2" xfId="30463" xr:uid="{00000000-0005-0000-0000-000007770000}"/>
    <cellStyle name="Normal 6 8 4 5 3" xfId="30464" xr:uid="{00000000-0005-0000-0000-000008770000}"/>
    <cellStyle name="Normal 6 8 4 5 4" xfId="30465" xr:uid="{00000000-0005-0000-0000-000009770000}"/>
    <cellStyle name="Normal 6 8 4 6" xfId="30466" xr:uid="{00000000-0005-0000-0000-00000A770000}"/>
    <cellStyle name="Normal 6 8 4 6 2" xfId="30467" xr:uid="{00000000-0005-0000-0000-00000B770000}"/>
    <cellStyle name="Normal 6 8 4 6 3" xfId="30468" xr:uid="{00000000-0005-0000-0000-00000C770000}"/>
    <cellStyle name="Normal 6 8 4 6 4" xfId="30469" xr:uid="{00000000-0005-0000-0000-00000D770000}"/>
    <cellStyle name="Normal 6 8 4 7" xfId="30470" xr:uid="{00000000-0005-0000-0000-00000E770000}"/>
    <cellStyle name="Normal 6 8 4 7 2" xfId="30471" xr:uid="{00000000-0005-0000-0000-00000F770000}"/>
    <cellStyle name="Normal 6 8 4 7 3" xfId="30472" xr:uid="{00000000-0005-0000-0000-000010770000}"/>
    <cellStyle name="Normal 6 8 4 7 4" xfId="30473" xr:uid="{00000000-0005-0000-0000-000011770000}"/>
    <cellStyle name="Normal 6 8 4 8" xfId="30474" xr:uid="{00000000-0005-0000-0000-000012770000}"/>
    <cellStyle name="Normal 6 8 4 9" xfId="30475" xr:uid="{00000000-0005-0000-0000-000013770000}"/>
    <cellStyle name="Normal 6 8 5" xfId="30476" xr:uid="{00000000-0005-0000-0000-000014770000}"/>
    <cellStyle name="Normal 6 8 5 10" xfId="30477" xr:uid="{00000000-0005-0000-0000-000015770000}"/>
    <cellStyle name="Normal 6 8 5 11" xfId="30478" xr:uid="{00000000-0005-0000-0000-000016770000}"/>
    <cellStyle name="Normal 6 8 5 12" xfId="30479" xr:uid="{00000000-0005-0000-0000-000017770000}"/>
    <cellStyle name="Normal 6 8 5 2" xfId="30480" xr:uid="{00000000-0005-0000-0000-000018770000}"/>
    <cellStyle name="Normal 6 8 5 2 2" xfId="30481" xr:uid="{00000000-0005-0000-0000-000019770000}"/>
    <cellStyle name="Normal 6 8 5 2 2 2" xfId="30482" xr:uid="{00000000-0005-0000-0000-00001A770000}"/>
    <cellStyle name="Normal 6 8 5 2 2 3" xfId="30483" xr:uid="{00000000-0005-0000-0000-00001B770000}"/>
    <cellStyle name="Normal 6 8 5 2 2 4" xfId="30484" xr:uid="{00000000-0005-0000-0000-00001C770000}"/>
    <cellStyle name="Normal 6 8 5 2 3" xfId="30485" xr:uid="{00000000-0005-0000-0000-00001D770000}"/>
    <cellStyle name="Normal 6 8 5 2 3 2" xfId="30486" xr:uid="{00000000-0005-0000-0000-00001E770000}"/>
    <cellStyle name="Normal 6 8 5 2 3 3" xfId="30487" xr:uid="{00000000-0005-0000-0000-00001F770000}"/>
    <cellStyle name="Normal 6 8 5 2 3 4" xfId="30488" xr:uid="{00000000-0005-0000-0000-000020770000}"/>
    <cellStyle name="Normal 6 8 5 2 4" xfId="30489" xr:uid="{00000000-0005-0000-0000-000021770000}"/>
    <cellStyle name="Normal 6 8 5 2 5" xfId="30490" xr:uid="{00000000-0005-0000-0000-000022770000}"/>
    <cellStyle name="Normal 6 8 5 2 6" xfId="30491" xr:uid="{00000000-0005-0000-0000-000023770000}"/>
    <cellStyle name="Normal 6 8 5 3" xfId="30492" xr:uid="{00000000-0005-0000-0000-000024770000}"/>
    <cellStyle name="Normal 6 8 5 3 2" xfId="30493" xr:uid="{00000000-0005-0000-0000-000025770000}"/>
    <cellStyle name="Normal 6 8 5 3 3" xfId="30494" xr:uid="{00000000-0005-0000-0000-000026770000}"/>
    <cellStyle name="Normal 6 8 5 3 4" xfId="30495" xr:uid="{00000000-0005-0000-0000-000027770000}"/>
    <cellStyle name="Normal 6 8 5 4" xfId="30496" xr:uid="{00000000-0005-0000-0000-000028770000}"/>
    <cellStyle name="Normal 6 8 5 4 2" xfId="30497" xr:uid="{00000000-0005-0000-0000-000029770000}"/>
    <cellStyle name="Normal 6 8 5 4 3" xfId="30498" xr:uid="{00000000-0005-0000-0000-00002A770000}"/>
    <cellStyle name="Normal 6 8 5 4 4" xfId="30499" xr:uid="{00000000-0005-0000-0000-00002B770000}"/>
    <cellStyle name="Normal 6 8 5 5" xfId="30500" xr:uid="{00000000-0005-0000-0000-00002C770000}"/>
    <cellStyle name="Normal 6 8 5 5 2" xfId="30501" xr:uid="{00000000-0005-0000-0000-00002D770000}"/>
    <cellStyle name="Normal 6 8 5 5 3" xfId="30502" xr:uid="{00000000-0005-0000-0000-00002E770000}"/>
    <cellStyle name="Normal 6 8 5 5 4" xfId="30503" xr:uid="{00000000-0005-0000-0000-00002F770000}"/>
    <cellStyle name="Normal 6 8 5 6" xfId="30504" xr:uid="{00000000-0005-0000-0000-000030770000}"/>
    <cellStyle name="Normal 6 8 5 6 2" xfId="30505" xr:uid="{00000000-0005-0000-0000-000031770000}"/>
    <cellStyle name="Normal 6 8 5 6 3" xfId="30506" xr:uid="{00000000-0005-0000-0000-000032770000}"/>
    <cellStyle name="Normal 6 8 5 6 4" xfId="30507" xr:uid="{00000000-0005-0000-0000-000033770000}"/>
    <cellStyle name="Normal 6 8 5 7" xfId="30508" xr:uid="{00000000-0005-0000-0000-000034770000}"/>
    <cellStyle name="Normal 6 8 5 7 2" xfId="30509" xr:uid="{00000000-0005-0000-0000-000035770000}"/>
    <cellStyle name="Normal 6 8 5 7 3" xfId="30510" xr:uid="{00000000-0005-0000-0000-000036770000}"/>
    <cellStyle name="Normal 6 8 5 7 4" xfId="30511" xr:uid="{00000000-0005-0000-0000-000037770000}"/>
    <cellStyle name="Normal 6 8 5 8" xfId="30512" xr:uid="{00000000-0005-0000-0000-000038770000}"/>
    <cellStyle name="Normal 6 8 5 9" xfId="30513" xr:uid="{00000000-0005-0000-0000-000039770000}"/>
    <cellStyle name="Normal 6 8 6" xfId="30514" xr:uid="{00000000-0005-0000-0000-00003A770000}"/>
    <cellStyle name="Normal 6 8 6 2" xfId="30515" xr:uid="{00000000-0005-0000-0000-00003B770000}"/>
    <cellStyle name="Normal 6 8 6 2 2" xfId="30516" xr:uid="{00000000-0005-0000-0000-00003C770000}"/>
    <cellStyle name="Normal 6 8 6 2 3" xfId="30517" xr:uid="{00000000-0005-0000-0000-00003D770000}"/>
    <cellStyle name="Normal 6 8 6 2 4" xfId="30518" xr:uid="{00000000-0005-0000-0000-00003E770000}"/>
    <cellStyle name="Normal 6 8 6 3" xfId="30519" xr:uid="{00000000-0005-0000-0000-00003F770000}"/>
    <cellStyle name="Normal 6 8 6 3 2" xfId="30520" xr:uid="{00000000-0005-0000-0000-000040770000}"/>
    <cellStyle name="Normal 6 8 6 3 3" xfId="30521" xr:uid="{00000000-0005-0000-0000-000041770000}"/>
    <cellStyle name="Normal 6 8 6 3 4" xfId="30522" xr:uid="{00000000-0005-0000-0000-000042770000}"/>
    <cellStyle name="Normal 6 8 6 4" xfId="30523" xr:uid="{00000000-0005-0000-0000-000043770000}"/>
    <cellStyle name="Normal 6 8 6 4 2" xfId="30524" xr:uid="{00000000-0005-0000-0000-000044770000}"/>
    <cellStyle name="Normal 6 8 6 4 3" xfId="30525" xr:uid="{00000000-0005-0000-0000-000045770000}"/>
    <cellStyle name="Normal 6 8 6 4 4" xfId="30526" xr:uid="{00000000-0005-0000-0000-000046770000}"/>
    <cellStyle name="Normal 6 8 6 5" xfId="30527" xr:uid="{00000000-0005-0000-0000-000047770000}"/>
    <cellStyle name="Normal 6 8 6 5 2" xfId="30528" xr:uid="{00000000-0005-0000-0000-000048770000}"/>
    <cellStyle name="Normal 6 8 6 5 3" xfId="30529" xr:uid="{00000000-0005-0000-0000-000049770000}"/>
    <cellStyle name="Normal 6 8 6 5 4" xfId="30530" xr:uid="{00000000-0005-0000-0000-00004A770000}"/>
    <cellStyle name="Normal 6 8 6 6" xfId="30531" xr:uid="{00000000-0005-0000-0000-00004B770000}"/>
    <cellStyle name="Normal 6 8 6 7" xfId="30532" xr:uid="{00000000-0005-0000-0000-00004C770000}"/>
    <cellStyle name="Normal 6 8 6 8" xfId="30533" xr:uid="{00000000-0005-0000-0000-00004D770000}"/>
    <cellStyle name="Normal 6 8 7" xfId="30534" xr:uid="{00000000-0005-0000-0000-00004E770000}"/>
    <cellStyle name="Normal 6 8 7 2" xfId="30535" xr:uid="{00000000-0005-0000-0000-00004F770000}"/>
    <cellStyle name="Normal 6 8 7 3" xfId="30536" xr:uid="{00000000-0005-0000-0000-000050770000}"/>
    <cellStyle name="Normal 6 8 7 4" xfId="30537" xr:uid="{00000000-0005-0000-0000-000051770000}"/>
    <cellStyle name="Normal 6 8 8" xfId="30538" xr:uid="{00000000-0005-0000-0000-000052770000}"/>
    <cellStyle name="Normal 6 8 8 2" xfId="30539" xr:uid="{00000000-0005-0000-0000-000053770000}"/>
    <cellStyle name="Normal 6 8 8 3" xfId="30540" xr:uid="{00000000-0005-0000-0000-000054770000}"/>
    <cellStyle name="Normal 6 8 8 4" xfId="30541" xr:uid="{00000000-0005-0000-0000-000055770000}"/>
    <cellStyle name="Normal 6 8 9" xfId="30542" xr:uid="{00000000-0005-0000-0000-000056770000}"/>
    <cellStyle name="Normal 6 8 9 2" xfId="30543" xr:uid="{00000000-0005-0000-0000-000057770000}"/>
    <cellStyle name="Normal 6 8 9 3" xfId="30544" xr:uid="{00000000-0005-0000-0000-000058770000}"/>
    <cellStyle name="Normal 6 8 9 4" xfId="30545" xr:uid="{00000000-0005-0000-0000-000059770000}"/>
    <cellStyle name="Normal 6 9" xfId="30546" xr:uid="{00000000-0005-0000-0000-00005A770000}"/>
    <cellStyle name="Normal 6 9 10" xfId="30547" xr:uid="{00000000-0005-0000-0000-00005B770000}"/>
    <cellStyle name="Normal 6 9 10 2" xfId="30548" xr:uid="{00000000-0005-0000-0000-00005C770000}"/>
    <cellStyle name="Normal 6 9 10 3" xfId="30549" xr:uid="{00000000-0005-0000-0000-00005D770000}"/>
    <cellStyle name="Normal 6 9 10 4" xfId="30550" xr:uid="{00000000-0005-0000-0000-00005E770000}"/>
    <cellStyle name="Normal 6 9 11" xfId="30551" xr:uid="{00000000-0005-0000-0000-00005F770000}"/>
    <cellStyle name="Normal 6 9 11 2" xfId="30552" xr:uid="{00000000-0005-0000-0000-000060770000}"/>
    <cellStyle name="Normal 6 9 11 3" xfId="30553" xr:uid="{00000000-0005-0000-0000-000061770000}"/>
    <cellStyle name="Normal 6 9 11 4" xfId="30554" xr:uid="{00000000-0005-0000-0000-000062770000}"/>
    <cellStyle name="Normal 6 9 12" xfId="30555" xr:uid="{00000000-0005-0000-0000-000063770000}"/>
    <cellStyle name="Normal 6 9 12 2" xfId="30556" xr:uid="{00000000-0005-0000-0000-000064770000}"/>
    <cellStyle name="Normal 6 9 12 3" xfId="30557" xr:uid="{00000000-0005-0000-0000-000065770000}"/>
    <cellStyle name="Normal 6 9 12 4" xfId="30558" xr:uid="{00000000-0005-0000-0000-000066770000}"/>
    <cellStyle name="Normal 6 9 13" xfId="30559" xr:uid="{00000000-0005-0000-0000-000067770000}"/>
    <cellStyle name="Normal 6 9 13 2" xfId="30560" xr:uid="{00000000-0005-0000-0000-000068770000}"/>
    <cellStyle name="Normal 6 9 13 3" xfId="30561" xr:uid="{00000000-0005-0000-0000-000069770000}"/>
    <cellStyle name="Normal 6 9 13 4" xfId="30562" xr:uid="{00000000-0005-0000-0000-00006A770000}"/>
    <cellStyle name="Normal 6 9 14" xfId="30563" xr:uid="{00000000-0005-0000-0000-00006B770000}"/>
    <cellStyle name="Normal 6 9 15" xfId="30564" xr:uid="{00000000-0005-0000-0000-00006C770000}"/>
    <cellStyle name="Normal 6 9 16" xfId="30565" xr:uid="{00000000-0005-0000-0000-00006D770000}"/>
    <cellStyle name="Normal 6 9 17" xfId="30566" xr:uid="{00000000-0005-0000-0000-00006E770000}"/>
    <cellStyle name="Normal 6 9 18" xfId="30567" xr:uid="{00000000-0005-0000-0000-00006F770000}"/>
    <cellStyle name="Normal 6 9 19" xfId="30568" xr:uid="{00000000-0005-0000-0000-000070770000}"/>
    <cellStyle name="Normal 6 9 2" xfId="30569" xr:uid="{00000000-0005-0000-0000-000071770000}"/>
    <cellStyle name="Normal 6 9 2 10" xfId="30570" xr:uid="{00000000-0005-0000-0000-000072770000}"/>
    <cellStyle name="Normal 6 9 2 11" xfId="30571" xr:uid="{00000000-0005-0000-0000-000073770000}"/>
    <cellStyle name="Normal 6 9 2 12" xfId="30572" xr:uid="{00000000-0005-0000-0000-000074770000}"/>
    <cellStyle name="Normal 6 9 2 13" xfId="30573" xr:uid="{00000000-0005-0000-0000-000075770000}"/>
    <cellStyle name="Normal 6 9 2 14" xfId="30574" xr:uid="{00000000-0005-0000-0000-000076770000}"/>
    <cellStyle name="Normal 6 9 2 2" xfId="30575" xr:uid="{00000000-0005-0000-0000-000077770000}"/>
    <cellStyle name="Normal 6 9 2 2 10" xfId="30576" xr:uid="{00000000-0005-0000-0000-000078770000}"/>
    <cellStyle name="Normal 6 9 2 2 11" xfId="30577" xr:uid="{00000000-0005-0000-0000-000079770000}"/>
    <cellStyle name="Normal 6 9 2 2 12" xfId="30578" xr:uid="{00000000-0005-0000-0000-00007A770000}"/>
    <cellStyle name="Normal 6 9 2 2 2" xfId="30579" xr:uid="{00000000-0005-0000-0000-00007B770000}"/>
    <cellStyle name="Normal 6 9 2 2 2 2" xfId="30580" xr:uid="{00000000-0005-0000-0000-00007C770000}"/>
    <cellStyle name="Normal 6 9 2 2 2 2 2" xfId="30581" xr:uid="{00000000-0005-0000-0000-00007D770000}"/>
    <cellStyle name="Normal 6 9 2 2 2 2 3" xfId="30582" xr:uid="{00000000-0005-0000-0000-00007E770000}"/>
    <cellStyle name="Normal 6 9 2 2 2 2 4" xfId="30583" xr:uid="{00000000-0005-0000-0000-00007F770000}"/>
    <cellStyle name="Normal 6 9 2 2 2 3" xfId="30584" xr:uid="{00000000-0005-0000-0000-000080770000}"/>
    <cellStyle name="Normal 6 9 2 2 2 3 2" xfId="30585" xr:uid="{00000000-0005-0000-0000-000081770000}"/>
    <cellStyle name="Normal 6 9 2 2 2 3 3" xfId="30586" xr:uid="{00000000-0005-0000-0000-000082770000}"/>
    <cellStyle name="Normal 6 9 2 2 2 3 4" xfId="30587" xr:uid="{00000000-0005-0000-0000-000083770000}"/>
    <cellStyle name="Normal 6 9 2 2 2 4" xfId="30588" xr:uid="{00000000-0005-0000-0000-000084770000}"/>
    <cellStyle name="Normal 6 9 2 2 2 5" xfId="30589" xr:uid="{00000000-0005-0000-0000-000085770000}"/>
    <cellStyle name="Normal 6 9 2 2 2 6" xfId="30590" xr:uid="{00000000-0005-0000-0000-000086770000}"/>
    <cellStyle name="Normal 6 9 2 2 3" xfId="30591" xr:uid="{00000000-0005-0000-0000-000087770000}"/>
    <cellStyle name="Normal 6 9 2 2 3 2" xfId="30592" xr:uid="{00000000-0005-0000-0000-000088770000}"/>
    <cellStyle name="Normal 6 9 2 2 3 3" xfId="30593" xr:uid="{00000000-0005-0000-0000-000089770000}"/>
    <cellStyle name="Normal 6 9 2 2 3 4" xfId="30594" xr:uid="{00000000-0005-0000-0000-00008A770000}"/>
    <cellStyle name="Normal 6 9 2 2 4" xfId="30595" xr:uid="{00000000-0005-0000-0000-00008B770000}"/>
    <cellStyle name="Normal 6 9 2 2 4 2" xfId="30596" xr:uid="{00000000-0005-0000-0000-00008C770000}"/>
    <cellStyle name="Normal 6 9 2 2 4 3" xfId="30597" xr:uid="{00000000-0005-0000-0000-00008D770000}"/>
    <cellStyle name="Normal 6 9 2 2 4 4" xfId="30598" xr:uid="{00000000-0005-0000-0000-00008E770000}"/>
    <cellStyle name="Normal 6 9 2 2 5" xfId="30599" xr:uid="{00000000-0005-0000-0000-00008F770000}"/>
    <cellStyle name="Normal 6 9 2 2 5 2" xfId="30600" xr:uid="{00000000-0005-0000-0000-000090770000}"/>
    <cellStyle name="Normal 6 9 2 2 5 3" xfId="30601" xr:uid="{00000000-0005-0000-0000-000091770000}"/>
    <cellStyle name="Normal 6 9 2 2 5 4" xfId="30602" xr:uid="{00000000-0005-0000-0000-000092770000}"/>
    <cellStyle name="Normal 6 9 2 2 6" xfId="30603" xr:uid="{00000000-0005-0000-0000-000093770000}"/>
    <cellStyle name="Normal 6 9 2 2 6 2" xfId="30604" xr:uid="{00000000-0005-0000-0000-000094770000}"/>
    <cellStyle name="Normal 6 9 2 2 6 3" xfId="30605" xr:uid="{00000000-0005-0000-0000-000095770000}"/>
    <cellStyle name="Normal 6 9 2 2 6 4" xfId="30606" xr:uid="{00000000-0005-0000-0000-000096770000}"/>
    <cellStyle name="Normal 6 9 2 2 7" xfId="30607" xr:uid="{00000000-0005-0000-0000-000097770000}"/>
    <cellStyle name="Normal 6 9 2 2 7 2" xfId="30608" xr:uid="{00000000-0005-0000-0000-000098770000}"/>
    <cellStyle name="Normal 6 9 2 2 7 3" xfId="30609" xr:uid="{00000000-0005-0000-0000-000099770000}"/>
    <cellStyle name="Normal 6 9 2 2 7 4" xfId="30610" xr:uid="{00000000-0005-0000-0000-00009A770000}"/>
    <cellStyle name="Normal 6 9 2 2 8" xfId="30611" xr:uid="{00000000-0005-0000-0000-00009B770000}"/>
    <cellStyle name="Normal 6 9 2 2 9" xfId="30612" xr:uid="{00000000-0005-0000-0000-00009C770000}"/>
    <cellStyle name="Normal 6 9 2 3" xfId="30613" xr:uid="{00000000-0005-0000-0000-00009D770000}"/>
    <cellStyle name="Normal 6 9 2 3 2" xfId="30614" xr:uid="{00000000-0005-0000-0000-00009E770000}"/>
    <cellStyle name="Normal 6 9 2 3 2 2" xfId="30615" xr:uid="{00000000-0005-0000-0000-00009F770000}"/>
    <cellStyle name="Normal 6 9 2 3 2 3" xfId="30616" xr:uid="{00000000-0005-0000-0000-0000A0770000}"/>
    <cellStyle name="Normal 6 9 2 3 2 4" xfId="30617" xr:uid="{00000000-0005-0000-0000-0000A1770000}"/>
    <cellStyle name="Normal 6 9 2 3 3" xfId="30618" xr:uid="{00000000-0005-0000-0000-0000A2770000}"/>
    <cellStyle name="Normal 6 9 2 3 3 2" xfId="30619" xr:uid="{00000000-0005-0000-0000-0000A3770000}"/>
    <cellStyle name="Normal 6 9 2 3 3 3" xfId="30620" xr:uid="{00000000-0005-0000-0000-0000A4770000}"/>
    <cellStyle name="Normal 6 9 2 3 3 4" xfId="30621" xr:uid="{00000000-0005-0000-0000-0000A5770000}"/>
    <cellStyle name="Normal 6 9 2 3 4" xfId="30622" xr:uid="{00000000-0005-0000-0000-0000A6770000}"/>
    <cellStyle name="Normal 6 9 2 3 5" xfId="30623" xr:uid="{00000000-0005-0000-0000-0000A7770000}"/>
    <cellStyle name="Normal 6 9 2 3 6" xfId="30624" xr:uid="{00000000-0005-0000-0000-0000A8770000}"/>
    <cellStyle name="Normal 6 9 2 4" xfId="30625" xr:uid="{00000000-0005-0000-0000-0000A9770000}"/>
    <cellStyle name="Normal 6 9 2 4 2" xfId="30626" xr:uid="{00000000-0005-0000-0000-0000AA770000}"/>
    <cellStyle name="Normal 6 9 2 4 3" xfId="30627" xr:uid="{00000000-0005-0000-0000-0000AB770000}"/>
    <cellStyle name="Normal 6 9 2 4 4" xfId="30628" xr:uid="{00000000-0005-0000-0000-0000AC770000}"/>
    <cellStyle name="Normal 6 9 2 5" xfId="30629" xr:uid="{00000000-0005-0000-0000-0000AD770000}"/>
    <cellStyle name="Normal 6 9 2 5 2" xfId="30630" xr:uid="{00000000-0005-0000-0000-0000AE770000}"/>
    <cellStyle name="Normal 6 9 2 5 3" xfId="30631" xr:uid="{00000000-0005-0000-0000-0000AF770000}"/>
    <cellStyle name="Normal 6 9 2 5 4" xfId="30632" xr:uid="{00000000-0005-0000-0000-0000B0770000}"/>
    <cellStyle name="Normal 6 9 2 6" xfId="30633" xr:uid="{00000000-0005-0000-0000-0000B1770000}"/>
    <cellStyle name="Normal 6 9 2 6 2" xfId="30634" xr:uid="{00000000-0005-0000-0000-0000B2770000}"/>
    <cellStyle name="Normal 6 9 2 6 3" xfId="30635" xr:uid="{00000000-0005-0000-0000-0000B3770000}"/>
    <cellStyle name="Normal 6 9 2 6 4" xfId="30636" xr:uid="{00000000-0005-0000-0000-0000B4770000}"/>
    <cellStyle name="Normal 6 9 2 7" xfId="30637" xr:uid="{00000000-0005-0000-0000-0000B5770000}"/>
    <cellStyle name="Normal 6 9 2 7 2" xfId="30638" xr:uid="{00000000-0005-0000-0000-0000B6770000}"/>
    <cellStyle name="Normal 6 9 2 7 3" xfId="30639" xr:uid="{00000000-0005-0000-0000-0000B7770000}"/>
    <cellStyle name="Normal 6 9 2 7 4" xfId="30640" xr:uid="{00000000-0005-0000-0000-0000B8770000}"/>
    <cellStyle name="Normal 6 9 2 8" xfId="30641" xr:uid="{00000000-0005-0000-0000-0000B9770000}"/>
    <cellStyle name="Normal 6 9 2 8 2" xfId="30642" xr:uid="{00000000-0005-0000-0000-0000BA770000}"/>
    <cellStyle name="Normal 6 9 2 8 3" xfId="30643" xr:uid="{00000000-0005-0000-0000-0000BB770000}"/>
    <cellStyle name="Normal 6 9 2 8 4" xfId="30644" xr:uid="{00000000-0005-0000-0000-0000BC770000}"/>
    <cellStyle name="Normal 6 9 2 9" xfId="30645" xr:uid="{00000000-0005-0000-0000-0000BD770000}"/>
    <cellStyle name="Normal 6 9 2 9 2" xfId="30646" xr:uid="{00000000-0005-0000-0000-0000BE770000}"/>
    <cellStyle name="Normal 6 9 2 9 3" xfId="30647" xr:uid="{00000000-0005-0000-0000-0000BF770000}"/>
    <cellStyle name="Normal 6 9 2 9 4" xfId="30648" xr:uid="{00000000-0005-0000-0000-0000C0770000}"/>
    <cellStyle name="Normal 6 9 20" xfId="30649" xr:uid="{00000000-0005-0000-0000-0000C1770000}"/>
    <cellStyle name="Normal 6 9 3" xfId="30650" xr:uid="{00000000-0005-0000-0000-0000C2770000}"/>
    <cellStyle name="Normal 6 9 3 10" xfId="30651" xr:uid="{00000000-0005-0000-0000-0000C3770000}"/>
    <cellStyle name="Normal 6 9 3 11" xfId="30652" xr:uid="{00000000-0005-0000-0000-0000C4770000}"/>
    <cellStyle name="Normal 6 9 3 12" xfId="30653" xr:uid="{00000000-0005-0000-0000-0000C5770000}"/>
    <cellStyle name="Normal 6 9 3 13" xfId="30654" xr:uid="{00000000-0005-0000-0000-0000C6770000}"/>
    <cellStyle name="Normal 6 9 3 14" xfId="30655" xr:uid="{00000000-0005-0000-0000-0000C7770000}"/>
    <cellStyle name="Normal 6 9 3 2" xfId="30656" xr:uid="{00000000-0005-0000-0000-0000C8770000}"/>
    <cellStyle name="Normal 6 9 3 2 10" xfId="30657" xr:uid="{00000000-0005-0000-0000-0000C9770000}"/>
    <cellStyle name="Normal 6 9 3 2 11" xfId="30658" xr:uid="{00000000-0005-0000-0000-0000CA770000}"/>
    <cellStyle name="Normal 6 9 3 2 12" xfId="30659" xr:uid="{00000000-0005-0000-0000-0000CB770000}"/>
    <cellStyle name="Normal 6 9 3 2 2" xfId="30660" xr:uid="{00000000-0005-0000-0000-0000CC770000}"/>
    <cellStyle name="Normal 6 9 3 2 2 2" xfId="30661" xr:uid="{00000000-0005-0000-0000-0000CD770000}"/>
    <cellStyle name="Normal 6 9 3 2 2 2 2" xfId="30662" xr:uid="{00000000-0005-0000-0000-0000CE770000}"/>
    <cellStyle name="Normal 6 9 3 2 2 2 3" xfId="30663" xr:uid="{00000000-0005-0000-0000-0000CF770000}"/>
    <cellStyle name="Normal 6 9 3 2 2 2 4" xfId="30664" xr:uid="{00000000-0005-0000-0000-0000D0770000}"/>
    <cellStyle name="Normal 6 9 3 2 2 3" xfId="30665" xr:uid="{00000000-0005-0000-0000-0000D1770000}"/>
    <cellStyle name="Normal 6 9 3 2 2 3 2" xfId="30666" xr:uid="{00000000-0005-0000-0000-0000D2770000}"/>
    <cellStyle name="Normal 6 9 3 2 2 3 3" xfId="30667" xr:uid="{00000000-0005-0000-0000-0000D3770000}"/>
    <cellStyle name="Normal 6 9 3 2 2 3 4" xfId="30668" xr:uid="{00000000-0005-0000-0000-0000D4770000}"/>
    <cellStyle name="Normal 6 9 3 2 2 4" xfId="30669" xr:uid="{00000000-0005-0000-0000-0000D5770000}"/>
    <cellStyle name="Normal 6 9 3 2 2 5" xfId="30670" xr:uid="{00000000-0005-0000-0000-0000D6770000}"/>
    <cellStyle name="Normal 6 9 3 2 2 6" xfId="30671" xr:uid="{00000000-0005-0000-0000-0000D7770000}"/>
    <cellStyle name="Normal 6 9 3 2 3" xfId="30672" xr:uid="{00000000-0005-0000-0000-0000D8770000}"/>
    <cellStyle name="Normal 6 9 3 2 3 2" xfId="30673" xr:uid="{00000000-0005-0000-0000-0000D9770000}"/>
    <cellStyle name="Normal 6 9 3 2 3 3" xfId="30674" xr:uid="{00000000-0005-0000-0000-0000DA770000}"/>
    <cellStyle name="Normal 6 9 3 2 3 4" xfId="30675" xr:uid="{00000000-0005-0000-0000-0000DB770000}"/>
    <cellStyle name="Normal 6 9 3 2 4" xfId="30676" xr:uid="{00000000-0005-0000-0000-0000DC770000}"/>
    <cellStyle name="Normal 6 9 3 2 4 2" xfId="30677" xr:uid="{00000000-0005-0000-0000-0000DD770000}"/>
    <cellStyle name="Normal 6 9 3 2 4 3" xfId="30678" xr:uid="{00000000-0005-0000-0000-0000DE770000}"/>
    <cellStyle name="Normal 6 9 3 2 4 4" xfId="30679" xr:uid="{00000000-0005-0000-0000-0000DF770000}"/>
    <cellStyle name="Normal 6 9 3 2 5" xfId="30680" xr:uid="{00000000-0005-0000-0000-0000E0770000}"/>
    <cellStyle name="Normal 6 9 3 2 5 2" xfId="30681" xr:uid="{00000000-0005-0000-0000-0000E1770000}"/>
    <cellStyle name="Normal 6 9 3 2 5 3" xfId="30682" xr:uid="{00000000-0005-0000-0000-0000E2770000}"/>
    <cellStyle name="Normal 6 9 3 2 5 4" xfId="30683" xr:uid="{00000000-0005-0000-0000-0000E3770000}"/>
    <cellStyle name="Normal 6 9 3 2 6" xfId="30684" xr:uid="{00000000-0005-0000-0000-0000E4770000}"/>
    <cellStyle name="Normal 6 9 3 2 6 2" xfId="30685" xr:uid="{00000000-0005-0000-0000-0000E5770000}"/>
    <cellStyle name="Normal 6 9 3 2 6 3" xfId="30686" xr:uid="{00000000-0005-0000-0000-0000E6770000}"/>
    <cellStyle name="Normal 6 9 3 2 6 4" xfId="30687" xr:uid="{00000000-0005-0000-0000-0000E7770000}"/>
    <cellStyle name="Normal 6 9 3 2 7" xfId="30688" xr:uid="{00000000-0005-0000-0000-0000E8770000}"/>
    <cellStyle name="Normal 6 9 3 2 7 2" xfId="30689" xr:uid="{00000000-0005-0000-0000-0000E9770000}"/>
    <cellStyle name="Normal 6 9 3 2 7 3" xfId="30690" xr:uid="{00000000-0005-0000-0000-0000EA770000}"/>
    <cellStyle name="Normal 6 9 3 2 7 4" xfId="30691" xr:uid="{00000000-0005-0000-0000-0000EB770000}"/>
    <cellStyle name="Normal 6 9 3 2 8" xfId="30692" xr:uid="{00000000-0005-0000-0000-0000EC770000}"/>
    <cellStyle name="Normal 6 9 3 2 9" xfId="30693" xr:uid="{00000000-0005-0000-0000-0000ED770000}"/>
    <cellStyle name="Normal 6 9 3 3" xfId="30694" xr:uid="{00000000-0005-0000-0000-0000EE770000}"/>
    <cellStyle name="Normal 6 9 3 3 2" xfId="30695" xr:uid="{00000000-0005-0000-0000-0000EF770000}"/>
    <cellStyle name="Normal 6 9 3 3 2 2" xfId="30696" xr:uid="{00000000-0005-0000-0000-0000F0770000}"/>
    <cellStyle name="Normal 6 9 3 3 2 3" xfId="30697" xr:uid="{00000000-0005-0000-0000-0000F1770000}"/>
    <cellStyle name="Normal 6 9 3 3 2 4" xfId="30698" xr:uid="{00000000-0005-0000-0000-0000F2770000}"/>
    <cellStyle name="Normal 6 9 3 3 3" xfId="30699" xr:uid="{00000000-0005-0000-0000-0000F3770000}"/>
    <cellStyle name="Normal 6 9 3 3 3 2" xfId="30700" xr:uid="{00000000-0005-0000-0000-0000F4770000}"/>
    <cellStyle name="Normal 6 9 3 3 3 3" xfId="30701" xr:uid="{00000000-0005-0000-0000-0000F5770000}"/>
    <cellStyle name="Normal 6 9 3 3 3 4" xfId="30702" xr:uid="{00000000-0005-0000-0000-0000F6770000}"/>
    <cellStyle name="Normal 6 9 3 3 4" xfId="30703" xr:uid="{00000000-0005-0000-0000-0000F7770000}"/>
    <cellStyle name="Normal 6 9 3 3 5" xfId="30704" xr:uid="{00000000-0005-0000-0000-0000F8770000}"/>
    <cellStyle name="Normal 6 9 3 3 6" xfId="30705" xr:uid="{00000000-0005-0000-0000-0000F9770000}"/>
    <cellStyle name="Normal 6 9 3 4" xfId="30706" xr:uid="{00000000-0005-0000-0000-0000FA770000}"/>
    <cellStyle name="Normal 6 9 3 4 2" xfId="30707" xr:uid="{00000000-0005-0000-0000-0000FB770000}"/>
    <cellStyle name="Normal 6 9 3 4 3" xfId="30708" xr:uid="{00000000-0005-0000-0000-0000FC770000}"/>
    <cellStyle name="Normal 6 9 3 4 4" xfId="30709" xr:uid="{00000000-0005-0000-0000-0000FD770000}"/>
    <cellStyle name="Normal 6 9 3 5" xfId="30710" xr:uid="{00000000-0005-0000-0000-0000FE770000}"/>
    <cellStyle name="Normal 6 9 3 5 2" xfId="30711" xr:uid="{00000000-0005-0000-0000-0000FF770000}"/>
    <cellStyle name="Normal 6 9 3 5 3" xfId="30712" xr:uid="{00000000-0005-0000-0000-000000780000}"/>
    <cellStyle name="Normal 6 9 3 5 4" xfId="30713" xr:uid="{00000000-0005-0000-0000-000001780000}"/>
    <cellStyle name="Normal 6 9 3 6" xfId="30714" xr:uid="{00000000-0005-0000-0000-000002780000}"/>
    <cellStyle name="Normal 6 9 3 6 2" xfId="30715" xr:uid="{00000000-0005-0000-0000-000003780000}"/>
    <cellStyle name="Normal 6 9 3 6 3" xfId="30716" xr:uid="{00000000-0005-0000-0000-000004780000}"/>
    <cellStyle name="Normal 6 9 3 6 4" xfId="30717" xr:uid="{00000000-0005-0000-0000-000005780000}"/>
    <cellStyle name="Normal 6 9 3 7" xfId="30718" xr:uid="{00000000-0005-0000-0000-000006780000}"/>
    <cellStyle name="Normal 6 9 3 7 2" xfId="30719" xr:uid="{00000000-0005-0000-0000-000007780000}"/>
    <cellStyle name="Normal 6 9 3 7 3" xfId="30720" xr:uid="{00000000-0005-0000-0000-000008780000}"/>
    <cellStyle name="Normal 6 9 3 7 4" xfId="30721" xr:uid="{00000000-0005-0000-0000-000009780000}"/>
    <cellStyle name="Normal 6 9 3 8" xfId="30722" xr:uid="{00000000-0005-0000-0000-00000A780000}"/>
    <cellStyle name="Normal 6 9 3 8 2" xfId="30723" xr:uid="{00000000-0005-0000-0000-00000B780000}"/>
    <cellStyle name="Normal 6 9 3 8 3" xfId="30724" xr:uid="{00000000-0005-0000-0000-00000C780000}"/>
    <cellStyle name="Normal 6 9 3 8 4" xfId="30725" xr:uid="{00000000-0005-0000-0000-00000D780000}"/>
    <cellStyle name="Normal 6 9 3 9" xfId="30726" xr:uid="{00000000-0005-0000-0000-00000E780000}"/>
    <cellStyle name="Normal 6 9 3 9 2" xfId="30727" xr:uid="{00000000-0005-0000-0000-00000F780000}"/>
    <cellStyle name="Normal 6 9 3 9 3" xfId="30728" xr:uid="{00000000-0005-0000-0000-000010780000}"/>
    <cellStyle name="Normal 6 9 3 9 4" xfId="30729" xr:uid="{00000000-0005-0000-0000-000011780000}"/>
    <cellStyle name="Normal 6 9 4" xfId="30730" xr:uid="{00000000-0005-0000-0000-000012780000}"/>
    <cellStyle name="Normal 6 9 4 10" xfId="30731" xr:uid="{00000000-0005-0000-0000-000013780000}"/>
    <cellStyle name="Normal 6 9 4 11" xfId="30732" xr:uid="{00000000-0005-0000-0000-000014780000}"/>
    <cellStyle name="Normal 6 9 4 12" xfId="30733" xr:uid="{00000000-0005-0000-0000-000015780000}"/>
    <cellStyle name="Normal 6 9 4 2" xfId="30734" xr:uid="{00000000-0005-0000-0000-000016780000}"/>
    <cellStyle name="Normal 6 9 4 2 2" xfId="30735" xr:uid="{00000000-0005-0000-0000-000017780000}"/>
    <cellStyle name="Normal 6 9 4 2 2 2" xfId="30736" xr:uid="{00000000-0005-0000-0000-000018780000}"/>
    <cellStyle name="Normal 6 9 4 2 2 3" xfId="30737" xr:uid="{00000000-0005-0000-0000-000019780000}"/>
    <cellStyle name="Normal 6 9 4 2 2 4" xfId="30738" xr:uid="{00000000-0005-0000-0000-00001A780000}"/>
    <cellStyle name="Normal 6 9 4 2 3" xfId="30739" xr:uid="{00000000-0005-0000-0000-00001B780000}"/>
    <cellStyle name="Normal 6 9 4 2 3 2" xfId="30740" xr:uid="{00000000-0005-0000-0000-00001C780000}"/>
    <cellStyle name="Normal 6 9 4 2 3 3" xfId="30741" xr:uid="{00000000-0005-0000-0000-00001D780000}"/>
    <cellStyle name="Normal 6 9 4 2 3 4" xfId="30742" xr:uid="{00000000-0005-0000-0000-00001E780000}"/>
    <cellStyle name="Normal 6 9 4 2 4" xfId="30743" xr:uid="{00000000-0005-0000-0000-00001F780000}"/>
    <cellStyle name="Normal 6 9 4 2 5" xfId="30744" xr:uid="{00000000-0005-0000-0000-000020780000}"/>
    <cellStyle name="Normal 6 9 4 2 6" xfId="30745" xr:uid="{00000000-0005-0000-0000-000021780000}"/>
    <cellStyle name="Normal 6 9 4 3" xfId="30746" xr:uid="{00000000-0005-0000-0000-000022780000}"/>
    <cellStyle name="Normal 6 9 4 3 2" xfId="30747" xr:uid="{00000000-0005-0000-0000-000023780000}"/>
    <cellStyle name="Normal 6 9 4 3 3" xfId="30748" xr:uid="{00000000-0005-0000-0000-000024780000}"/>
    <cellStyle name="Normal 6 9 4 3 4" xfId="30749" xr:uid="{00000000-0005-0000-0000-000025780000}"/>
    <cellStyle name="Normal 6 9 4 4" xfId="30750" xr:uid="{00000000-0005-0000-0000-000026780000}"/>
    <cellStyle name="Normal 6 9 4 4 2" xfId="30751" xr:uid="{00000000-0005-0000-0000-000027780000}"/>
    <cellStyle name="Normal 6 9 4 4 3" xfId="30752" xr:uid="{00000000-0005-0000-0000-000028780000}"/>
    <cellStyle name="Normal 6 9 4 4 4" xfId="30753" xr:uid="{00000000-0005-0000-0000-000029780000}"/>
    <cellStyle name="Normal 6 9 4 5" xfId="30754" xr:uid="{00000000-0005-0000-0000-00002A780000}"/>
    <cellStyle name="Normal 6 9 4 5 2" xfId="30755" xr:uid="{00000000-0005-0000-0000-00002B780000}"/>
    <cellStyle name="Normal 6 9 4 5 3" xfId="30756" xr:uid="{00000000-0005-0000-0000-00002C780000}"/>
    <cellStyle name="Normal 6 9 4 5 4" xfId="30757" xr:uid="{00000000-0005-0000-0000-00002D780000}"/>
    <cellStyle name="Normal 6 9 4 6" xfId="30758" xr:uid="{00000000-0005-0000-0000-00002E780000}"/>
    <cellStyle name="Normal 6 9 4 6 2" xfId="30759" xr:uid="{00000000-0005-0000-0000-00002F780000}"/>
    <cellStyle name="Normal 6 9 4 6 3" xfId="30760" xr:uid="{00000000-0005-0000-0000-000030780000}"/>
    <cellStyle name="Normal 6 9 4 6 4" xfId="30761" xr:uid="{00000000-0005-0000-0000-000031780000}"/>
    <cellStyle name="Normal 6 9 4 7" xfId="30762" xr:uid="{00000000-0005-0000-0000-000032780000}"/>
    <cellStyle name="Normal 6 9 4 7 2" xfId="30763" xr:uid="{00000000-0005-0000-0000-000033780000}"/>
    <cellStyle name="Normal 6 9 4 7 3" xfId="30764" xr:uid="{00000000-0005-0000-0000-000034780000}"/>
    <cellStyle name="Normal 6 9 4 7 4" xfId="30765" xr:uid="{00000000-0005-0000-0000-000035780000}"/>
    <cellStyle name="Normal 6 9 4 8" xfId="30766" xr:uid="{00000000-0005-0000-0000-000036780000}"/>
    <cellStyle name="Normal 6 9 4 9" xfId="30767" xr:uid="{00000000-0005-0000-0000-000037780000}"/>
    <cellStyle name="Normal 6 9 5" xfId="30768" xr:uid="{00000000-0005-0000-0000-000038780000}"/>
    <cellStyle name="Normal 6 9 5 10" xfId="30769" xr:uid="{00000000-0005-0000-0000-000039780000}"/>
    <cellStyle name="Normal 6 9 5 11" xfId="30770" xr:uid="{00000000-0005-0000-0000-00003A780000}"/>
    <cellStyle name="Normal 6 9 5 12" xfId="30771" xr:uid="{00000000-0005-0000-0000-00003B780000}"/>
    <cellStyle name="Normal 6 9 5 2" xfId="30772" xr:uid="{00000000-0005-0000-0000-00003C780000}"/>
    <cellStyle name="Normal 6 9 5 2 2" xfId="30773" xr:uid="{00000000-0005-0000-0000-00003D780000}"/>
    <cellStyle name="Normal 6 9 5 2 2 2" xfId="30774" xr:uid="{00000000-0005-0000-0000-00003E780000}"/>
    <cellStyle name="Normal 6 9 5 2 2 3" xfId="30775" xr:uid="{00000000-0005-0000-0000-00003F780000}"/>
    <cellStyle name="Normal 6 9 5 2 2 4" xfId="30776" xr:uid="{00000000-0005-0000-0000-000040780000}"/>
    <cellStyle name="Normal 6 9 5 2 3" xfId="30777" xr:uid="{00000000-0005-0000-0000-000041780000}"/>
    <cellStyle name="Normal 6 9 5 2 3 2" xfId="30778" xr:uid="{00000000-0005-0000-0000-000042780000}"/>
    <cellStyle name="Normal 6 9 5 2 3 3" xfId="30779" xr:uid="{00000000-0005-0000-0000-000043780000}"/>
    <cellStyle name="Normal 6 9 5 2 3 4" xfId="30780" xr:uid="{00000000-0005-0000-0000-000044780000}"/>
    <cellStyle name="Normal 6 9 5 2 4" xfId="30781" xr:uid="{00000000-0005-0000-0000-000045780000}"/>
    <cellStyle name="Normal 6 9 5 2 5" xfId="30782" xr:uid="{00000000-0005-0000-0000-000046780000}"/>
    <cellStyle name="Normal 6 9 5 2 6" xfId="30783" xr:uid="{00000000-0005-0000-0000-000047780000}"/>
    <cellStyle name="Normal 6 9 5 3" xfId="30784" xr:uid="{00000000-0005-0000-0000-000048780000}"/>
    <cellStyle name="Normal 6 9 5 3 2" xfId="30785" xr:uid="{00000000-0005-0000-0000-000049780000}"/>
    <cellStyle name="Normal 6 9 5 3 3" xfId="30786" xr:uid="{00000000-0005-0000-0000-00004A780000}"/>
    <cellStyle name="Normal 6 9 5 3 4" xfId="30787" xr:uid="{00000000-0005-0000-0000-00004B780000}"/>
    <cellStyle name="Normal 6 9 5 4" xfId="30788" xr:uid="{00000000-0005-0000-0000-00004C780000}"/>
    <cellStyle name="Normal 6 9 5 4 2" xfId="30789" xr:uid="{00000000-0005-0000-0000-00004D780000}"/>
    <cellStyle name="Normal 6 9 5 4 3" xfId="30790" xr:uid="{00000000-0005-0000-0000-00004E780000}"/>
    <cellStyle name="Normal 6 9 5 4 4" xfId="30791" xr:uid="{00000000-0005-0000-0000-00004F780000}"/>
    <cellStyle name="Normal 6 9 5 5" xfId="30792" xr:uid="{00000000-0005-0000-0000-000050780000}"/>
    <cellStyle name="Normal 6 9 5 5 2" xfId="30793" xr:uid="{00000000-0005-0000-0000-000051780000}"/>
    <cellStyle name="Normal 6 9 5 5 3" xfId="30794" xr:uid="{00000000-0005-0000-0000-000052780000}"/>
    <cellStyle name="Normal 6 9 5 5 4" xfId="30795" xr:uid="{00000000-0005-0000-0000-000053780000}"/>
    <cellStyle name="Normal 6 9 5 6" xfId="30796" xr:uid="{00000000-0005-0000-0000-000054780000}"/>
    <cellStyle name="Normal 6 9 5 6 2" xfId="30797" xr:uid="{00000000-0005-0000-0000-000055780000}"/>
    <cellStyle name="Normal 6 9 5 6 3" xfId="30798" xr:uid="{00000000-0005-0000-0000-000056780000}"/>
    <cellStyle name="Normal 6 9 5 6 4" xfId="30799" xr:uid="{00000000-0005-0000-0000-000057780000}"/>
    <cellStyle name="Normal 6 9 5 7" xfId="30800" xr:uid="{00000000-0005-0000-0000-000058780000}"/>
    <cellStyle name="Normal 6 9 5 7 2" xfId="30801" xr:uid="{00000000-0005-0000-0000-000059780000}"/>
    <cellStyle name="Normal 6 9 5 7 3" xfId="30802" xr:uid="{00000000-0005-0000-0000-00005A780000}"/>
    <cellStyle name="Normal 6 9 5 7 4" xfId="30803" xr:uid="{00000000-0005-0000-0000-00005B780000}"/>
    <cellStyle name="Normal 6 9 5 8" xfId="30804" xr:uid="{00000000-0005-0000-0000-00005C780000}"/>
    <cellStyle name="Normal 6 9 5 9" xfId="30805" xr:uid="{00000000-0005-0000-0000-00005D780000}"/>
    <cellStyle name="Normal 6 9 6" xfId="30806" xr:uid="{00000000-0005-0000-0000-00005E780000}"/>
    <cellStyle name="Normal 6 9 6 2" xfId="30807" xr:uid="{00000000-0005-0000-0000-00005F780000}"/>
    <cellStyle name="Normal 6 9 6 2 2" xfId="30808" xr:uid="{00000000-0005-0000-0000-000060780000}"/>
    <cellStyle name="Normal 6 9 6 2 3" xfId="30809" xr:uid="{00000000-0005-0000-0000-000061780000}"/>
    <cellStyle name="Normal 6 9 6 2 4" xfId="30810" xr:uid="{00000000-0005-0000-0000-000062780000}"/>
    <cellStyle name="Normal 6 9 6 3" xfId="30811" xr:uid="{00000000-0005-0000-0000-000063780000}"/>
    <cellStyle name="Normal 6 9 6 3 2" xfId="30812" xr:uid="{00000000-0005-0000-0000-000064780000}"/>
    <cellStyle name="Normal 6 9 6 3 3" xfId="30813" xr:uid="{00000000-0005-0000-0000-000065780000}"/>
    <cellStyle name="Normal 6 9 6 3 4" xfId="30814" xr:uid="{00000000-0005-0000-0000-000066780000}"/>
    <cellStyle name="Normal 6 9 6 4" xfId="30815" xr:uid="{00000000-0005-0000-0000-000067780000}"/>
    <cellStyle name="Normal 6 9 6 4 2" xfId="30816" xr:uid="{00000000-0005-0000-0000-000068780000}"/>
    <cellStyle name="Normal 6 9 6 4 3" xfId="30817" xr:uid="{00000000-0005-0000-0000-000069780000}"/>
    <cellStyle name="Normal 6 9 6 4 4" xfId="30818" xr:uid="{00000000-0005-0000-0000-00006A780000}"/>
    <cellStyle name="Normal 6 9 6 5" xfId="30819" xr:uid="{00000000-0005-0000-0000-00006B780000}"/>
    <cellStyle name="Normal 6 9 6 5 2" xfId="30820" xr:uid="{00000000-0005-0000-0000-00006C780000}"/>
    <cellStyle name="Normal 6 9 6 5 3" xfId="30821" xr:uid="{00000000-0005-0000-0000-00006D780000}"/>
    <cellStyle name="Normal 6 9 6 5 4" xfId="30822" xr:uid="{00000000-0005-0000-0000-00006E780000}"/>
    <cellStyle name="Normal 6 9 6 6" xfId="30823" xr:uid="{00000000-0005-0000-0000-00006F780000}"/>
    <cellStyle name="Normal 6 9 6 7" xfId="30824" xr:uid="{00000000-0005-0000-0000-000070780000}"/>
    <cellStyle name="Normal 6 9 6 8" xfId="30825" xr:uid="{00000000-0005-0000-0000-000071780000}"/>
    <cellStyle name="Normal 6 9 7" xfId="30826" xr:uid="{00000000-0005-0000-0000-000072780000}"/>
    <cellStyle name="Normal 6 9 7 2" xfId="30827" xr:uid="{00000000-0005-0000-0000-000073780000}"/>
    <cellStyle name="Normal 6 9 7 3" xfId="30828" xr:uid="{00000000-0005-0000-0000-000074780000}"/>
    <cellStyle name="Normal 6 9 7 4" xfId="30829" xr:uid="{00000000-0005-0000-0000-000075780000}"/>
    <cellStyle name="Normal 6 9 8" xfId="30830" xr:uid="{00000000-0005-0000-0000-000076780000}"/>
    <cellStyle name="Normal 6 9 8 2" xfId="30831" xr:uid="{00000000-0005-0000-0000-000077780000}"/>
    <cellStyle name="Normal 6 9 8 3" xfId="30832" xr:uid="{00000000-0005-0000-0000-000078780000}"/>
    <cellStyle name="Normal 6 9 8 4" xfId="30833" xr:uid="{00000000-0005-0000-0000-000079780000}"/>
    <cellStyle name="Normal 6 9 9" xfId="30834" xr:uid="{00000000-0005-0000-0000-00007A780000}"/>
    <cellStyle name="Normal 6 9 9 2" xfId="30835" xr:uid="{00000000-0005-0000-0000-00007B780000}"/>
    <cellStyle name="Normal 6 9 9 3" xfId="30836" xr:uid="{00000000-0005-0000-0000-00007C780000}"/>
    <cellStyle name="Normal 6 9 9 4" xfId="30837" xr:uid="{00000000-0005-0000-0000-00007D780000}"/>
    <cellStyle name="Normal 60" xfId="30838" xr:uid="{00000000-0005-0000-0000-00007E780000}"/>
    <cellStyle name="Normal 61" xfId="30839" xr:uid="{00000000-0005-0000-0000-00007F780000}"/>
    <cellStyle name="Normal 62" xfId="30840" xr:uid="{00000000-0005-0000-0000-000080780000}"/>
    <cellStyle name="Normal 63" xfId="30841" xr:uid="{00000000-0005-0000-0000-000081780000}"/>
    <cellStyle name="Normal 64" xfId="30842" xr:uid="{00000000-0005-0000-0000-000082780000}"/>
    <cellStyle name="Normal 65" xfId="30843" xr:uid="{00000000-0005-0000-0000-000083780000}"/>
    <cellStyle name="Normal 66" xfId="30844" xr:uid="{00000000-0005-0000-0000-000084780000}"/>
    <cellStyle name="Normal 67" xfId="30845" xr:uid="{00000000-0005-0000-0000-000085780000}"/>
    <cellStyle name="Normal 68" xfId="30846" xr:uid="{00000000-0005-0000-0000-000086780000}"/>
    <cellStyle name="Normal 69" xfId="30847" xr:uid="{00000000-0005-0000-0000-000087780000}"/>
    <cellStyle name="Normal 7" xfId="20" xr:uid="{00000000-0005-0000-0000-000088780000}"/>
    <cellStyle name="Normal 7 2" xfId="44" xr:uid="{00000000-0005-0000-0000-000089780000}"/>
    <cellStyle name="Normal 7 2 2" xfId="77" xr:uid="{00000000-0005-0000-0000-00008A780000}"/>
    <cellStyle name="Normal 7 2 2 2" xfId="134" xr:uid="{00000000-0005-0000-0000-00008B780000}"/>
    <cellStyle name="Normal 7 2 2 2 2" xfId="246" xr:uid="{00000000-0005-0000-0000-00008C780000}"/>
    <cellStyle name="Normal 7 2 2 3" xfId="39158" xr:uid="{00000000-0005-0000-0000-00008D780000}"/>
    <cellStyle name="Normal 7 2 2 4" xfId="192" xr:uid="{00000000-0005-0000-0000-00008E780000}"/>
    <cellStyle name="Normal 7 2 3" xfId="105" xr:uid="{00000000-0005-0000-0000-00008F780000}"/>
    <cellStyle name="Normal 7 2 3 2" xfId="219" xr:uid="{00000000-0005-0000-0000-000090780000}"/>
    <cellStyle name="Normal 7 2 4" xfId="39126" xr:uid="{00000000-0005-0000-0000-000091780000}"/>
    <cellStyle name="Normal 7 2 5" xfId="165" xr:uid="{00000000-0005-0000-0000-000092780000}"/>
    <cellStyle name="Normal 7 3" xfId="64" xr:uid="{00000000-0005-0000-0000-000093780000}"/>
    <cellStyle name="Normal 7 3 2" xfId="121" xr:uid="{00000000-0005-0000-0000-000094780000}"/>
    <cellStyle name="Normal 7 3 2 2" xfId="233" xr:uid="{00000000-0005-0000-0000-000095780000}"/>
    <cellStyle name="Normal 7 3 3" xfId="179" xr:uid="{00000000-0005-0000-0000-000096780000}"/>
    <cellStyle name="Normal 7 4" xfId="92" xr:uid="{00000000-0005-0000-0000-000097780000}"/>
    <cellStyle name="Normal 7 4 2" xfId="206" xr:uid="{00000000-0005-0000-0000-000098780000}"/>
    <cellStyle name="Normal 7 5" xfId="39125" xr:uid="{00000000-0005-0000-0000-000099780000}"/>
    <cellStyle name="Normal 7 6" xfId="39159" xr:uid="{00000000-0005-0000-0000-00009A780000}"/>
    <cellStyle name="Normal 7 7" xfId="39160" xr:uid="{00000000-0005-0000-0000-00009B780000}"/>
    <cellStyle name="Normal 7 8" xfId="152" xr:uid="{00000000-0005-0000-0000-00009C780000}"/>
    <cellStyle name="Normal 70" xfId="30848" xr:uid="{00000000-0005-0000-0000-00009D780000}"/>
    <cellStyle name="Normal 71" xfId="30849" xr:uid="{00000000-0005-0000-0000-00009E780000}"/>
    <cellStyle name="Normal 72" xfId="30850" xr:uid="{00000000-0005-0000-0000-00009F780000}"/>
    <cellStyle name="Normal 73" xfId="30851" xr:uid="{00000000-0005-0000-0000-0000A0780000}"/>
    <cellStyle name="Normal 74" xfId="30852" xr:uid="{00000000-0005-0000-0000-0000A1780000}"/>
    <cellStyle name="Normal 75" xfId="30853" xr:uid="{00000000-0005-0000-0000-0000A2780000}"/>
    <cellStyle name="Normal 76" xfId="30854" xr:uid="{00000000-0005-0000-0000-0000A3780000}"/>
    <cellStyle name="Normal 77" xfId="30855" xr:uid="{00000000-0005-0000-0000-0000A4780000}"/>
    <cellStyle name="Normal 78" xfId="30856" xr:uid="{00000000-0005-0000-0000-0000A5780000}"/>
    <cellStyle name="Normal 79" xfId="30857" xr:uid="{00000000-0005-0000-0000-0000A6780000}"/>
    <cellStyle name="Normal 8" xfId="56" xr:uid="{00000000-0005-0000-0000-0000A7780000}"/>
    <cellStyle name="Normal 8 10" xfId="30858" xr:uid="{00000000-0005-0000-0000-0000A8780000}"/>
    <cellStyle name="Normal 8 10 10" xfId="30859" xr:uid="{00000000-0005-0000-0000-0000A9780000}"/>
    <cellStyle name="Normal 8 10 11" xfId="30860" xr:uid="{00000000-0005-0000-0000-0000AA780000}"/>
    <cellStyle name="Normal 8 10 12" xfId="30861" xr:uid="{00000000-0005-0000-0000-0000AB780000}"/>
    <cellStyle name="Normal 8 10 2" xfId="30862" xr:uid="{00000000-0005-0000-0000-0000AC780000}"/>
    <cellStyle name="Normal 8 10 2 2" xfId="30863" xr:uid="{00000000-0005-0000-0000-0000AD780000}"/>
    <cellStyle name="Normal 8 10 2 2 2" xfId="30864" xr:uid="{00000000-0005-0000-0000-0000AE780000}"/>
    <cellStyle name="Normal 8 10 2 2 3" xfId="30865" xr:uid="{00000000-0005-0000-0000-0000AF780000}"/>
    <cellStyle name="Normal 8 10 2 2 4" xfId="30866" xr:uid="{00000000-0005-0000-0000-0000B0780000}"/>
    <cellStyle name="Normal 8 10 2 3" xfId="30867" xr:uid="{00000000-0005-0000-0000-0000B1780000}"/>
    <cellStyle name="Normal 8 10 2 3 2" xfId="30868" xr:uid="{00000000-0005-0000-0000-0000B2780000}"/>
    <cellStyle name="Normal 8 10 2 3 3" xfId="30869" xr:uid="{00000000-0005-0000-0000-0000B3780000}"/>
    <cellStyle name="Normal 8 10 2 3 4" xfId="30870" xr:uid="{00000000-0005-0000-0000-0000B4780000}"/>
    <cellStyle name="Normal 8 10 2 4" xfId="30871" xr:uid="{00000000-0005-0000-0000-0000B5780000}"/>
    <cellStyle name="Normal 8 10 2 5" xfId="30872" xr:uid="{00000000-0005-0000-0000-0000B6780000}"/>
    <cellStyle name="Normal 8 10 2 6" xfId="30873" xr:uid="{00000000-0005-0000-0000-0000B7780000}"/>
    <cellStyle name="Normal 8 10 3" xfId="30874" xr:uid="{00000000-0005-0000-0000-0000B8780000}"/>
    <cellStyle name="Normal 8 10 3 2" xfId="30875" xr:uid="{00000000-0005-0000-0000-0000B9780000}"/>
    <cellStyle name="Normal 8 10 3 3" xfId="30876" xr:uid="{00000000-0005-0000-0000-0000BA780000}"/>
    <cellStyle name="Normal 8 10 3 4" xfId="30877" xr:uid="{00000000-0005-0000-0000-0000BB780000}"/>
    <cellStyle name="Normal 8 10 4" xfId="30878" xr:uid="{00000000-0005-0000-0000-0000BC780000}"/>
    <cellStyle name="Normal 8 10 4 2" xfId="30879" xr:uid="{00000000-0005-0000-0000-0000BD780000}"/>
    <cellStyle name="Normal 8 10 4 3" xfId="30880" xr:uid="{00000000-0005-0000-0000-0000BE780000}"/>
    <cellStyle name="Normal 8 10 4 4" xfId="30881" xr:uid="{00000000-0005-0000-0000-0000BF780000}"/>
    <cellStyle name="Normal 8 10 5" xfId="30882" xr:uid="{00000000-0005-0000-0000-0000C0780000}"/>
    <cellStyle name="Normal 8 10 5 2" xfId="30883" xr:uid="{00000000-0005-0000-0000-0000C1780000}"/>
    <cellStyle name="Normal 8 10 5 3" xfId="30884" xr:uid="{00000000-0005-0000-0000-0000C2780000}"/>
    <cellStyle name="Normal 8 10 5 4" xfId="30885" xr:uid="{00000000-0005-0000-0000-0000C3780000}"/>
    <cellStyle name="Normal 8 10 6" xfId="30886" xr:uid="{00000000-0005-0000-0000-0000C4780000}"/>
    <cellStyle name="Normal 8 10 6 2" xfId="30887" xr:uid="{00000000-0005-0000-0000-0000C5780000}"/>
    <cellStyle name="Normal 8 10 6 3" xfId="30888" xr:uid="{00000000-0005-0000-0000-0000C6780000}"/>
    <cellStyle name="Normal 8 10 6 4" xfId="30889" xr:uid="{00000000-0005-0000-0000-0000C7780000}"/>
    <cellStyle name="Normal 8 10 7" xfId="30890" xr:uid="{00000000-0005-0000-0000-0000C8780000}"/>
    <cellStyle name="Normal 8 10 7 2" xfId="30891" xr:uid="{00000000-0005-0000-0000-0000C9780000}"/>
    <cellStyle name="Normal 8 10 7 3" xfId="30892" xr:uid="{00000000-0005-0000-0000-0000CA780000}"/>
    <cellStyle name="Normal 8 10 7 4" xfId="30893" xr:uid="{00000000-0005-0000-0000-0000CB780000}"/>
    <cellStyle name="Normal 8 10 8" xfId="30894" xr:uid="{00000000-0005-0000-0000-0000CC780000}"/>
    <cellStyle name="Normal 8 10 9" xfId="30895" xr:uid="{00000000-0005-0000-0000-0000CD780000}"/>
    <cellStyle name="Normal 8 11" xfId="30896" xr:uid="{00000000-0005-0000-0000-0000CE780000}"/>
    <cellStyle name="Normal 8 11 10" xfId="30897" xr:uid="{00000000-0005-0000-0000-0000CF780000}"/>
    <cellStyle name="Normal 8 11 2" xfId="30898" xr:uid="{00000000-0005-0000-0000-0000D0780000}"/>
    <cellStyle name="Normal 8 11 2 2" xfId="30899" xr:uid="{00000000-0005-0000-0000-0000D1780000}"/>
    <cellStyle name="Normal 8 11 2 3" xfId="30900" xr:uid="{00000000-0005-0000-0000-0000D2780000}"/>
    <cellStyle name="Normal 8 11 2 4" xfId="30901" xr:uid="{00000000-0005-0000-0000-0000D3780000}"/>
    <cellStyle name="Normal 8 11 3" xfId="30902" xr:uid="{00000000-0005-0000-0000-0000D4780000}"/>
    <cellStyle name="Normal 8 11 3 2" xfId="30903" xr:uid="{00000000-0005-0000-0000-0000D5780000}"/>
    <cellStyle name="Normal 8 11 3 3" xfId="30904" xr:uid="{00000000-0005-0000-0000-0000D6780000}"/>
    <cellStyle name="Normal 8 11 3 4" xfId="30905" xr:uid="{00000000-0005-0000-0000-0000D7780000}"/>
    <cellStyle name="Normal 8 11 4" xfId="30906" xr:uid="{00000000-0005-0000-0000-0000D8780000}"/>
    <cellStyle name="Normal 8 11 4 2" xfId="30907" xr:uid="{00000000-0005-0000-0000-0000D9780000}"/>
    <cellStyle name="Normal 8 11 4 3" xfId="30908" xr:uid="{00000000-0005-0000-0000-0000DA780000}"/>
    <cellStyle name="Normal 8 11 4 4" xfId="30909" xr:uid="{00000000-0005-0000-0000-0000DB780000}"/>
    <cellStyle name="Normal 8 11 5" xfId="30910" xr:uid="{00000000-0005-0000-0000-0000DC780000}"/>
    <cellStyle name="Normal 8 11 5 2" xfId="30911" xr:uid="{00000000-0005-0000-0000-0000DD780000}"/>
    <cellStyle name="Normal 8 11 5 3" xfId="30912" xr:uid="{00000000-0005-0000-0000-0000DE780000}"/>
    <cellStyle name="Normal 8 11 5 4" xfId="30913" xr:uid="{00000000-0005-0000-0000-0000DF780000}"/>
    <cellStyle name="Normal 8 11 6" xfId="30914" xr:uid="{00000000-0005-0000-0000-0000E0780000}"/>
    <cellStyle name="Normal 8 11 7" xfId="30915" xr:uid="{00000000-0005-0000-0000-0000E1780000}"/>
    <cellStyle name="Normal 8 11 8" xfId="30916" xr:uid="{00000000-0005-0000-0000-0000E2780000}"/>
    <cellStyle name="Normal 8 11 9" xfId="30917" xr:uid="{00000000-0005-0000-0000-0000E3780000}"/>
    <cellStyle name="Normal 8 12" xfId="30918" xr:uid="{00000000-0005-0000-0000-0000E4780000}"/>
    <cellStyle name="Normal 8 12 2" xfId="30919" xr:uid="{00000000-0005-0000-0000-0000E5780000}"/>
    <cellStyle name="Normal 8 12 2 2" xfId="30920" xr:uid="{00000000-0005-0000-0000-0000E6780000}"/>
    <cellStyle name="Normal 8 12 2 3" xfId="30921" xr:uid="{00000000-0005-0000-0000-0000E7780000}"/>
    <cellStyle name="Normal 8 12 2 4" xfId="30922" xr:uid="{00000000-0005-0000-0000-0000E8780000}"/>
    <cellStyle name="Normal 8 12 3" xfId="30923" xr:uid="{00000000-0005-0000-0000-0000E9780000}"/>
    <cellStyle name="Normal 8 12 3 2" xfId="30924" xr:uid="{00000000-0005-0000-0000-0000EA780000}"/>
    <cellStyle name="Normal 8 12 3 3" xfId="30925" xr:uid="{00000000-0005-0000-0000-0000EB780000}"/>
    <cellStyle name="Normal 8 12 3 4" xfId="30926" xr:uid="{00000000-0005-0000-0000-0000EC780000}"/>
    <cellStyle name="Normal 8 12 4" xfId="30927" xr:uid="{00000000-0005-0000-0000-0000ED780000}"/>
    <cellStyle name="Normal 8 12 4 2" xfId="30928" xr:uid="{00000000-0005-0000-0000-0000EE780000}"/>
    <cellStyle name="Normal 8 12 4 3" xfId="30929" xr:uid="{00000000-0005-0000-0000-0000EF780000}"/>
    <cellStyle name="Normal 8 12 4 4" xfId="30930" xr:uid="{00000000-0005-0000-0000-0000F0780000}"/>
    <cellStyle name="Normal 8 12 5" xfId="30931" xr:uid="{00000000-0005-0000-0000-0000F1780000}"/>
    <cellStyle name="Normal 8 12 5 2" xfId="30932" xr:uid="{00000000-0005-0000-0000-0000F2780000}"/>
    <cellStyle name="Normal 8 12 5 3" xfId="30933" xr:uid="{00000000-0005-0000-0000-0000F3780000}"/>
    <cellStyle name="Normal 8 12 5 4" xfId="30934" xr:uid="{00000000-0005-0000-0000-0000F4780000}"/>
    <cellStyle name="Normal 8 12 6" xfId="30935" xr:uid="{00000000-0005-0000-0000-0000F5780000}"/>
    <cellStyle name="Normal 8 12 7" xfId="30936" xr:uid="{00000000-0005-0000-0000-0000F6780000}"/>
    <cellStyle name="Normal 8 12 8" xfId="30937" xr:uid="{00000000-0005-0000-0000-0000F7780000}"/>
    <cellStyle name="Normal 8 13" xfId="30938" xr:uid="{00000000-0005-0000-0000-0000F8780000}"/>
    <cellStyle name="Normal 8 13 2" xfId="30939" xr:uid="{00000000-0005-0000-0000-0000F9780000}"/>
    <cellStyle name="Normal 8 13 3" xfId="30940" xr:uid="{00000000-0005-0000-0000-0000FA780000}"/>
    <cellStyle name="Normal 8 13 4" xfId="30941" xr:uid="{00000000-0005-0000-0000-0000FB780000}"/>
    <cellStyle name="Normal 8 14" xfId="30942" xr:uid="{00000000-0005-0000-0000-0000FC780000}"/>
    <cellStyle name="Normal 8 14 2" xfId="30943" xr:uid="{00000000-0005-0000-0000-0000FD780000}"/>
    <cellStyle name="Normal 8 14 3" xfId="30944" xr:uid="{00000000-0005-0000-0000-0000FE780000}"/>
    <cellStyle name="Normal 8 14 4" xfId="30945" xr:uid="{00000000-0005-0000-0000-0000FF780000}"/>
    <cellStyle name="Normal 8 15" xfId="30946" xr:uid="{00000000-0005-0000-0000-000000790000}"/>
    <cellStyle name="Normal 8 15 2" xfId="30947" xr:uid="{00000000-0005-0000-0000-000001790000}"/>
    <cellStyle name="Normal 8 15 3" xfId="30948" xr:uid="{00000000-0005-0000-0000-000002790000}"/>
    <cellStyle name="Normal 8 15 4" xfId="30949" xr:uid="{00000000-0005-0000-0000-000003790000}"/>
    <cellStyle name="Normal 8 16" xfId="30950" xr:uid="{00000000-0005-0000-0000-000004790000}"/>
    <cellStyle name="Normal 8 16 2" xfId="30951" xr:uid="{00000000-0005-0000-0000-000005790000}"/>
    <cellStyle name="Normal 8 16 3" xfId="30952" xr:uid="{00000000-0005-0000-0000-000006790000}"/>
    <cellStyle name="Normal 8 16 4" xfId="30953" xr:uid="{00000000-0005-0000-0000-000007790000}"/>
    <cellStyle name="Normal 8 17" xfId="30954" xr:uid="{00000000-0005-0000-0000-000008790000}"/>
    <cellStyle name="Normal 8 17 2" xfId="30955" xr:uid="{00000000-0005-0000-0000-000009790000}"/>
    <cellStyle name="Normal 8 17 3" xfId="30956" xr:uid="{00000000-0005-0000-0000-00000A790000}"/>
    <cellStyle name="Normal 8 17 4" xfId="30957" xr:uid="{00000000-0005-0000-0000-00000B790000}"/>
    <cellStyle name="Normal 8 18" xfId="30958" xr:uid="{00000000-0005-0000-0000-00000C790000}"/>
    <cellStyle name="Normal 8 18 2" xfId="30959" xr:uid="{00000000-0005-0000-0000-00000D790000}"/>
    <cellStyle name="Normal 8 18 3" xfId="30960" xr:uid="{00000000-0005-0000-0000-00000E790000}"/>
    <cellStyle name="Normal 8 18 4" xfId="30961" xr:uid="{00000000-0005-0000-0000-00000F790000}"/>
    <cellStyle name="Normal 8 19" xfId="30962" xr:uid="{00000000-0005-0000-0000-000010790000}"/>
    <cellStyle name="Normal 8 2" xfId="115" xr:uid="{00000000-0005-0000-0000-000011790000}"/>
    <cellStyle name="Normal 8 2 10" xfId="30963" xr:uid="{00000000-0005-0000-0000-000012790000}"/>
    <cellStyle name="Normal 8 2 10 2" xfId="30964" xr:uid="{00000000-0005-0000-0000-000013790000}"/>
    <cellStyle name="Normal 8 2 10 2 2" xfId="30965" xr:uid="{00000000-0005-0000-0000-000014790000}"/>
    <cellStyle name="Normal 8 2 10 2 3" xfId="30966" xr:uid="{00000000-0005-0000-0000-000015790000}"/>
    <cellStyle name="Normal 8 2 10 2 4" xfId="30967" xr:uid="{00000000-0005-0000-0000-000016790000}"/>
    <cellStyle name="Normal 8 2 10 3" xfId="30968" xr:uid="{00000000-0005-0000-0000-000017790000}"/>
    <cellStyle name="Normal 8 2 10 3 2" xfId="30969" xr:uid="{00000000-0005-0000-0000-000018790000}"/>
    <cellStyle name="Normal 8 2 10 3 3" xfId="30970" xr:uid="{00000000-0005-0000-0000-000019790000}"/>
    <cellStyle name="Normal 8 2 10 3 4" xfId="30971" xr:uid="{00000000-0005-0000-0000-00001A790000}"/>
    <cellStyle name="Normal 8 2 10 4" xfId="30972" xr:uid="{00000000-0005-0000-0000-00001B790000}"/>
    <cellStyle name="Normal 8 2 10 5" xfId="30973" xr:uid="{00000000-0005-0000-0000-00001C790000}"/>
    <cellStyle name="Normal 8 2 10 6" xfId="30974" xr:uid="{00000000-0005-0000-0000-00001D790000}"/>
    <cellStyle name="Normal 8 2 11" xfId="30975" xr:uid="{00000000-0005-0000-0000-00001E790000}"/>
    <cellStyle name="Normal 8 2 11 2" xfId="30976" xr:uid="{00000000-0005-0000-0000-00001F790000}"/>
    <cellStyle name="Normal 8 2 11 3" xfId="30977" xr:uid="{00000000-0005-0000-0000-000020790000}"/>
    <cellStyle name="Normal 8 2 11 4" xfId="30978" xr:uid="{00000000-0005-0000-0000-000021790000}"/>
    <cellStyle name="Normal 8 2 12" xfId="30979" xr:uid="{00000000-0005-0000-0000-000022790000}"/>
    <cellStyle name="Normal 8 2 12 2" xfId="30980" xr:uid="{00000000-0005-0000-0000-000023790000}"/>
    <cellStyle name="Normal 8 2 12 3" xfId="30981" xr:uid="{00000000-0005-0000-0000-000024790000}"/>
    <cellStyle name="Normal 8 2 12 4" xfId="30982" xr:uid="{00000000-0005-0000-0000-000025790000}"/>
    <cellStyle name="Normal 8 2 13" xfId="30983" xr:uid="{00000000-0005-0000-0000-000026790000}"/>
    <cellStyle name="Normal 8 2 13 2" xfId="30984" xr:uid="{00000000-0005-0000-0000-000027790000}"/>
    <cellStyle name="Normal 8 2 13 3" xfId="30985" xr:uid="{00000000-0005-0000-0000-000028790000}"/>
    <cellStyle name="Normal 8 2 13 4" xfId="30986" xr:uid="{00000000-0005-0000-0000-000029790000}"/>
    <cellStyle name="Normal 8 2 14" xfId="30987" xr:uid="{00000000-0005-0000-0000-00002A790000}"/>
    <cellStyle name="Normal 8 2 14 2" xfId="30988" xr:uid="{00000000-0005-0000-0000-00002B790000}"/>
    <cellStyle name="Normal 8 2 14 3" xfId="30989" xr:uid="{00000000-0005-0000-0000-00002C790000}"/>
    <cellStyle name="Normal 8 2 14 4" xfId="30990" xr:uid="{00000000-0005-0000-0000-00002D790000}"/>
    <cellStyle name="Normal 8 2 15" xfId="30991" xr:uid="{00000000-0005-0000-0000-00002E790000}"/>
    <cellStyle name="Normal 8 2 15 2" xfId="30992" xr:uid="{00000000-0005-0000-0000-00002F790000}"/>
    <cellStyle name="Normal 8 2 15 3" xfId="30993" xr:uid="{00000000-0005-0000-0000-000030790000}"/>
    <cellStyle name="Normal 8 2 15 4" xfId="30994" xr:uid="{00000000-0005-0000-0000-000031790000}"/>
    <cellStyle name="Normal 8 2 16" xfId="30995" xr:uid="{00000000-0005-0000-0000-000032790000}"/>
    <cellStyle name="Normal 8 2 16 2" xfId="30996" xr:uid="{00000000-0005-0000-0000-000033790000}"/>
    <cellStyle name="Normal 8 2 16 3" xfId="30997" xr:uid="{00000000-0005-0000-0000-000034790000}"/>
    <cellStyle name="Normal 8 2 16 4" xfId="30998" xr:uid="{00000000-0005-0000-0000-000035790000}"/>
    <cellStyle name="Normal 8 2 17" xfId="30999" xr:uid="{00000000-0005-0000-0000-000036790000}"/>
    <cellStyle name="Normal 8 2 18" xfId="31000" xr:uid="{00000000-0005-0000-0000-000037790000}"/>
    <cellStyle name="Normal 8 2 19" xfId="31001" xr:uid="{00000000-0005-0000-0000-000038790000}"/>
    <cellStyle name="Normal 8 2 2" xfId="31002" xr:uid="{00000000-0005-0000-0000-000039790000}"/>
    <cellStyle name="Normal 8 2 2 10" xfId="31003" xr:uid="{00000000-0005-0000-0000-00003A790000}"/>
    <cellStyle name="Normal 8 2 2 10 2" xfId="31004" xr:uid="{00000000-0005-0000-0000-00003B790000}"/>
    <cellStyle name="Normal 8 2 2 10 3" xfId="31005" xr:uid="{00000000-0005-0000-0000-00003C790000}"/>
    <cellStyle name="Normal 8 2 2 10 4" xfId="31006" xr:uid="{00000000-0005-0000-0000-00003D790000}"/>
    <cellStyle name="Normal 8 2 2 11" xfId="31007" xr:uid="{00000000-0005-0000-0000-00003E790000}"/>
    <cellStyle name="Normal 8 2 2 11 2" xfId="31008" xr:uid="{00000000-0005-0000-0000-00003F790000}"/>
    <cellStyle name="Normal 8 2 2 11 3" xfId="31009" xr:uid="{00000000-0005-0000-0000-000040790000}"/>
    <cellStyle name="Normal 8 2 2 11 4" xfId="31010" xr:uid="{00000000-0005-0000-0000-000041790000}"/>
    <cellStyle name="Normal 8 2 2 12" xfId="31011" xr:uid="{00000000-0005-0000-0000-000042790000}"/>
    <cellStyle name="Normal 8 2 2 12 2" xfId="31012" xr:uid="{00000000-0005-0000-0000-000043790000}"/>
    <cellStyle name="Normal 8 2 2 12 3" xfId="31013" xr:uid="{00000000-0005-0000-0000-000044790000}"/>
    <cellStyle name="Normal 8 2 2 12 4" xfId="31014" xr:uid="{00000000-0005-0000-0000-000045790000}"/>
    <cellStyle name="Normal 8 2 2 13" xfId="31015" xr:uid="{00000000-0005-0000-0000-000046790000}"/>
    <cellStyle name="Normal 8 2 2 13 2" xfId="31016" xr:uid="{00000000-0005-0000-0000-000047790000}"/>
    <cellStyle name="Normal 8 2 2 13 3" xfId="31017" xr:uid="{00000000-0005-0000-0000-000048790000}"/>
    <cellStyle name="Normal 8 2 2 13 4" xfId="31018" xr:uid="{00000000-0005-0000-0000-000049790000}"/>
    <cellStyle name="Normal 8 2 2 14" xfId="31019" xr:uid="{00000000-0005-0000-0000-00004A790000}"/>
    <cellStyle name="Normal 8 2 2 15" xfId="31020" xr:uid="{00000000-0005-0000-0000-00004B790000}"/>
    <cellStyle name="Normal 8 2 2 16" xfId="31021" xr:uid="{00000000-0005-0000-0000-00004C790000}"/>
    <cellStyle name="Normal 8 2 2 17" xfId="31022" xr:uid="{00000000-0005-0000-0000-00004D790000}"/>
    <cellStyle name="Normal 8 2 2 18" xfId="31023" xr:uid="{00000000-0005-0000-0000-00004E790000}"/>
    <cellStyle name="Normal 8 2 2 2" xfId="31024" xr:uid="{00000000-0005-0000-0000-00004F790000}"/>
    <cellStyle name="Normal 8 2 2 2 10" xfId="31025" xr:uid="{00000000-0005-0000-0000-000050790000}"/>
    <cellStyle name="Normal 8 2 2 2 11" xfId="31026" xr:uid="{00000000-0005-0000-0000-000051790000}"/>
    <cellStyle name="Normal 8 2 2 2 12" xfId="31027" xr:uid="{00000000-0005-0000-0000-000052790000}"/>
    <cellStyle name="Normal 8 2 2 2 13" xfId="31028" xr:uid="{00000000-0005-0000-0000-000053790000}"/>
    <cellStyle name="Normal 8 2 2 2 14" xfId="31029" xr:uid="{00000000-0005-0000-0000-000054790000}"/>
    <cellStyle name="Normal 8 2 2 2 2" xfId="31030" xr:uid="{00000000-0005-0000-0000-000055790000}"/>
    <cellStyle name="Normal 8 2 2 2 2 10" xfId="31031" xr:uid="{00000000-0005-0000-0000-000056790000}"/>
    <cellStyle name="Normal 8 2 2 2 2 11" xfId="31032" xr:uid="{00000000-0005-0000-0000-000057790000}"/>
    <cellStyle name="Normal 8 2 2 2 2 12" xfId="31033" xr:uid="{00000000-0005-0000-0000-000058790000}"/>
    <cellStyle name="Normal 8 2 2 2 2 2" xfId="31034" xr:uid="{00000000-0005-0000-0000-000059790000}"/>
    <cellStyle name="Normal 8 2 2 2 2 2 2" xfId="31035" xr:uid="{00000000-0005-0000-0000-00005A790000}"/>
    <cellStyle name="Normal 8 2 2 2 2 2 2 2" xfId="31036" xr:uid="{00000000-0005-0000-0000-00005B790000}"/>
    <cellStyle name="Normal 8 2 2 2 2 2 2 3" xfId="31037" xr:uid="{00000000-0005-0000-0000-00005C790000}"/>
    <cellStyle name="Normal 8 2 2 2 2 2 2 4" xfId="31038" xr:uid="{00000000-0005-0000-0000-00005D790000}"/>
    <cellStyle name="Normal 8 2 2 2 2 2 3" xfId="31039" xr:uid="{00000000-0005-0000-0000-00005E790000}"/>
    <cellStyle name="Normal 8 2 2 2 2 2 3 2" xfId="31040" xr:uid="{00000000-0005-0000-0000-00005F790000}"/>
    <cellStyle name="Normal 8 2 2 2 2 2 3 3" xfId="31041" xr:uid="{00000000-0005-0000-0000-000060790000}"/>
    <cellStyle name="Normal 8 2 2 2 2 2 3 4" xfId="31042" xr:uid="{00000000-0005-0000-0000-000061790000}"/>
    <cellStyle name="Normal 8 2 2 2 2 2 4" xfId="31043" xr:uid="{00000000-0005-0000-0000-000062790000}"/>
    <cellStyle name="Normal 8 2 2 2 2 2 5" xfId="31044" xr:uid="{00000000-0005-0000-0000-000063790000}"/>
    <cellStyle name="Normal 8 2 2 2 2 2 6" xfId="31045" xr:uid="{00000000-0005-0000-0000-000064790000}"/>
    <cellStyle name="Normal 8 2 2 2 2 3" xfId="31046" xr:uid="{00000000-0005-0000-0000-000065790000}"/>
    <cellStyle name="Normal 8 2 2 2 2 3 2" xfId="31047" xr:uid="{00000000-0005-0000-0000-000066790000}"/>
    <cellStyle name="Normal 8 2 2 2 2 3 3" xfId="31048" xr:uid="{00000000-0005-0000-0000-000067790000}"/>
    <cellStyle name="Normal 8 2 2 2 2 3 4" xfId="31049" xr:uid="{00000000-0005-0000-0000-000068790000}"/>
    <cellStyle name="Normal 8 2 2 2 2 4" xfId="31050" xr:uid="{00000000-0005-0000-0000-000069790000}"/>
    <cellStyle name="Normal 8 2 2 2 2 4 2" xfId="31051" xr:uid="{00000000-0005-0000-0000-00006A790000}"/>
    <cellStyle name="Normal 8 2 2 2 2 4 3" xfId="31052" xr:uid="{00000000-0005-0000-0000-00006B790000}"/>
    <cellStyle name="Normal 8 2 2 2 2 4 4" xfId="31053" xr:uid="{00000000-0005-0000-0000-00006C790000}"/>
    <cellStyle name="Normal 8 2 2 2 2 5" xfId="31054" xr:uid="{00000000-0005-0000-0000-00006D790000}"/>
    <cellStyle name="Normal 8 2 2 2 2 5 2" xfId="31055" xr:uid="{00000000-0005-0000-0000-00006E790000}"/>
    <cellStyle name="Normal 8 2 2 2 2 5 3" xfId="31056" xr:uid="{00000000-0005-0000-0000-00006F790000}"/>
    <cellStyle name="Normal 8 2 2 2 2 5 4" xfId="31057" xr:uid="{00000000-0005-0000-0000-000070790000}"/>
    <cellStyle name="Normal 8 2 2 2 2 6" xfId="31058" xr:uid="{00000000-0005-0000-0000-000071790000}"/>
    <cellStyle name="Normal 8 2 2 2 2 6 2" xfId="31059" xr:uid="{00000000-0005-0000-0000-000072790000}"/>
    <cellStyle name="Normal 8 2 2 2 2 6 3" xfId="31060" xr:uid="{00000000-0005-0000-0000-000073790000}"/>
    <cellStyle name="Normal 8 2 2 2 2 6 4" xfId="31061" xr:uid="{00000000-0005-0000-0000-000074790000}"/>
    <cellStyle name="Normal 8 2 2 2 2 7" xfId="31062" xr:uid="{00000000-0005-0000-0000-000075790000}"/>
    <cellStyle name="Normal 8 2 2 2 2 7 2" xfId="31063" xr:uid="{00000000-0005-0000-0000-000076790000}"/>
    <cellStyle name="Normal 8 2 2 2 2 7 3" xfId="31064" xr:uid="{00000000-0005-0000-0000-000077790000}"/>
    <cellStyle name="Normal 8 2 2 2 2 7 4" xfId="31065" xr:uid="{00000000-0005-0000-0000-000078790000}"/>
    <cellStyle name="Normal 8 2 2 2 2 8" xfId="31066" xr:uid="{00000000-0005-0000-0000-000079790000}"/>
    <cellStyle name="Normal 8 2 2 2 2 9" xfId="31067" xr:uid="{00000000-0005-0000-0000-00007A790000}"/>
    <cellStyle name="Normal 8 2 2 2 3" xfId="31068" xr:uid="{00000000-0005-0000-0000-00007B790000}"/>
    <cellStyle name="Normal 8 2 2 2 3 2" xfId="31069" xr:uid="{00000000-0005-0000-0000-00007C790000}"/>
    <cellStyle name="Normal 8 2 2 2 3 2 2" xfId="31070" xr:uid="{00000000-0005-0000-0000-00007D790000}"/>
    <cellStyle name="Normal 8 2 2 2 3 2 3" xfId="31071" xr:uid="{00000000-0005-0000-0000-00007E790000}"/>
    <cellStyle name="Normal 8 2 2 2 3 2 4" xfId="31072" xr:uid="{00000000-0005-0000-0000-00007F790000}"/>
    <cellStyle name="Normal 8 2 2 2 3 3" xfId="31073" xr:uid="{00000000-0005-0000-0000-000080790000}"/>
    <cellStyle name="Normal 8 2 2 2 3 3 2" xfId="31074" xr:uid="{00000000-0005-0000-0000-000081790000}"/>
    <cellStyle name="Normal 8 2 2 2 3 3 3" xfId="31075" xr:uid="{00000000-0005-0000-0000-000082790000}"/>
    <cellStyle name="Normal 8 2 2 2 3 3 4" xfId="31076" xr:uid="{00000000-0005-0000-0000-000083790000}"/>
    <cellStyle name="Normal 8 2 2 2 3 4" xfId="31077" xr:uid="{00000000-0005-0000-0000-000084790000}"/>
    <cellStyle name="Normal 8 2 2 2 3 5" xfId="31078" xr:uid="{00000000-0005-0000-0000-000085790000}"/>
    <cellStyle name="Normal 8 2 2 2 3 6" xfId="31079" xr:uid="{00000000-0005-0000-0000-000086790000}"/>
    <cellStyle name="Normal 8 2 2 2 4" xfId="31080" xr:uid="{00000000-0005-0000-0000-000087790000}"/>
    <cellStyle name="Normal 8 2 2 2 4 2" xfId="31081" xr:uid="{00000000-0005-0000-0000-000088790000}"/>
    <cellStyle name="Normal 8 2 2 2 4 3" xfId="31082" xr:uid="{00000000-0005-0000-0000-000089790000}"/>
    <cellStyle name="Normal 8 2 2 2 4 4" xfId="31083" xr:uid="{00000000-0005-0000-0000-00008A790000}"/>
    <cellStyle name="Normal 8 2 2 2 5" xfId="31084" xr:uid="{00000000-0005-0000-0000-00008B790000}"/>
    <cellStyle name="Normal 8 2 2 2 5 2" xfId="31085" xr:uid="{00000000-0005-0000-0000-00008C790000}"/>
    <cellStyle name="Normal 8 2 2 2 5 3" xfId="31086" xr:uid="{00000000-0005-0000-0000-00008D790000}"/>
    <cellStyle name="Normal 8 2 2 2 5 4" xfId="31087" xr:uid="{00000000-0005-0000-0000-00008E790000}"/>
    <cellStyle name="Normal 8 2 2 2 6" xfId="31088" xr:uid="{00000000-0005-0000-0000-00008F790000}"/>
    <cellStyle name="Normal 8 2 2 2 6 2" xfId="31089" xr:uid="{00000000-0005-0000-0000-000090790000}"/>
    <cellStyle name="Normal 8 2 2 2 6 3" xfId="31090" xr:uid="{00000000-0005-0000-0000-000091790000}"/>
    <cellStyle name="Normal 8 2 2 2 6 4" xfId="31091" xr:uid="{00000000-0005-0000-0000-000092790000}"/>
    <cellStyle name="Normal 8 2 2 2 7" xfId="31092" xr:uid="{00000000-0005-0000-0000-000093790000}"/>
    <cellStyle name="Normal 8 2 2 2 7 2" xfId="31093" xr:uid="{00000000-0005-0000-0000-000094790000}"/>
    <cellStyle name="Normal 8 2 2 2 7 3" xfId="31094" xr:uid="{00000000-0005-0000-0000-000095790000}"/>
    <cellStyle name="Normal 8 2 2 2 7 4" xfId="31095" xr:uid="{00000000-0005-0000-0000-000096790000}"/>
    <cellStyle name="Normal 8 2 2 2 8" xfId="31096" xr:uid="{00000000-0005-0000-0000-000097790000}"/>
    <cellStyle name="Normal 8 2 2 2 8 2" xfId="31097" xr:uid="{00000000-0005-0000-0000-000098790000}"/>
    <cellStyle name="Normal 8 2 2 2 8 3" xfId="31098" xr:uid="{00000000-0005-0000-0000-000099790000}"/>
    <cellStyle name="Normal 8 2 2 2 8 4" xfId="31099" xr:uid="{00000000-0005-0000-0000-00009A790000}"/>
    <cellStyle name="Normal 8 2 2 2 9" xfId="31100" xr:uid="{00000000-0005-0000-0000-00009B790000}"/>
    <cellStyle name="Normal 8 2 2 2 9 2" xfId="31101" xr:uid="{00000000-0005-0000-0000-00009C790000}"/>
    <cellStyle name="Normal 8 2 2 2 9 3" xfId="31102" xr:uid="{00000000-0005-0000-0000-00009D790000}"/>
    <cellStyle name="Normal 8 2 2 2 9 4" xfId="31103" xr:uid="{00000000-0005-0000-0000-00009E790000}"/>
    <cellStyle name="Normal 8 2 2 3" xfId="31104" xr:uid="{00000000-0005-0000-0000-00009F790000}"/>
    <cellStyle name="Normal 8 2 2 3 10" xfId="31105" xr:uid="{00000000-0005-0000-0000-0000A0790000}"/>
    <cellStyle name="Normal 8 2 2 3 11" xfId="31106" xr:uid="{00000000-0005-0000-0000-0000A1790000}"/>
    <cellStyle name="Normal 8 2 2 3 12" xfId="31107" xr:uid="{00000000-0005-0000-0000-0000A2790000}"/>
    <cellStyle name="Normal 8 2 2 3 13" xfId="31108" xr:uid="{00000000-0005-0000-0000-0000A3790000}"/>
    <cellStyle name="Normal 8 2 2 3 14" xfId="31109" xr:uid="{00000000-0005-0000-0000-0000A4790000}"/>
    <cellStyle name="Normal 8 2 2 3 2" xfId="31110" xr:uid="{00000000-0005-0000-0000-0000A5790000}"/>
    <cellStyle name="Normal 8 2 2 3 2 10" xfId="31111" xr:uid="{00000000-0005-0000-0000-0000A6790000}"/>
    <cellStyle name="Normal 8 2 2 3 2 11" xfId="31112" xr:uid="{00000000-0005-0000-0000-0000A7790000}"/>
    <cellStyle name="Normal 8 2 2 3 2 12" xfId="31113" xr:uid="{00000000-0005-0000-0000-0000A8790000}"/>
    <cellStyle name="Normal 8 2 2 3 2 2" xfId="31114" xr:uid="{00000000-0005-0000-0000-0000A9790000}"/>
    <cellStyle name="Normal 8 2 2 3 2 2 2" xfId="31115" xr:uid="{00000000-0005-0000-0000-0000AA790000}"/>
    <cellStyle name="Normal 8 2 2 3 2 2 2 2" xfId="31116" xr:uid="{00000000-0005-0000-0000-0000AB790000}"/>
    <cellStyle name="Normal 8 2 2 3 2 2 2 3" xfId="31117" xr:uid="{00000000-0005-0000-0000-0000AC790000}"/>
    <cellStyle name="Normal 8 2 2 3 2 2 2 4" xfId="31118" xr:uid="{00000000-0005-0000-0000-0000AD790000}"/>
    <cellStyle name="Normal 8 2 2 3 2 2 3" xfId="31119" xr:uid="{00000000-0005-0000-0000-0000AE790000}"/>
    <cellStyle name="Normal 8 2 2 3 2 2 3 2" xfId="31120" xr:uid="{00000000-0005-0000-0000-0000AF790000}"/>
    <cellStyle name="Normal 8 2 2 3 2 2 3 3" xfId="31121" xr:uid="{00000000-0005-0000-0000-0000B0790000}"/>
    <cellStyle name="Normal 8 2 2 3 2 2 3 4" xfId="31122" xr:uid="{00000000-0005-0000-0000-0000B1790000}"/>
    <cellStyle name="Normal 8 2 2 3 2 2 4" xfId="31123" xr:uid="{00000000-0005-0000-0000-0000B2790000}"/>
    <cellStyle name="Normal 8 2 2 3 2 2 5" xfId="31124" xr:uid="{00000000-0005-0000-0000-0000B3790000}"/>
    <cellStyle name="Normal 8 2 2 3 2 2 6" xfId="31125" xr:uid="{00000000-0005-0000-0000-0000B4790000}"/>
    <cellStyle name="Normal 8 2 2 3 2 3" xfId="31126" xr:uid="{00000000-0005-0000-0000-0000B5790000}"/>
    <cellStyle name="Normal 8 2 2 3 2 3 2" xfId="31127" xr:uid="{00000000-0005-0000-0000-0000B6790000}"/>
    <cellStyle name="Normal 8 2 2 3 2 3 3" xfId="31128" xr:uid="{00000000-0005-0000-0000-0000B7790000}"/>
    <cellStyle name="Normal 8 2 2 3 2 3 4" xfId="31129" xr:uid="{00000000-0005-0000-0000-0000B8790000}"/>
    <cellStyle name="Normal 8 2 2 3 2 4" xfId="31130" xr:uid="{00000000-0005-0000-0000-0000B9790000}"/>
    <cellStyle name="Normal 8 2 2 3 2 4 2" xfId="31131" xr:uid="{00000000-0005-0000-0000-0000BA790000}"/>
    <cellStyle name="Normal 8 2 2 3 2 4 3" xfId="31132" xr:uid="{00000000-0005-0000-0000-0000BB790000}"/>
    <cellStyle name="Normal 8 2 2 3 2 4 4" xfId="31133" xr:uid="{00000000-0005-0000-0000-0000BC790000}"/>
    <cellStyle name="Normal 8 2 2 3 2 5" xfId="31134" xr:uid="{00000000-0005-0000-0000-0000BD790000}"/>
    <cellStyle name="Normal 8 2 2 3 2 5 2" xfId="31135" xr:uid="{00000000-0005-0000-0000-0000BE790000}"/>
    <cellStyle name="Normal 8 2 2 3 2 5 3" xfId="31136" xr:uid="{00000000-0005-0000-0000-0000BF790000}"/>
    <cellStyle name="Normal 8 2 2 3 2 5 4" xfId="31137" xr:uid="{00000000-0005-0000-0000-0000C0790000}"/>
    <cellStyle name="Normal 8 2 2 3 2 6" xfId="31138" xr:uid="{00000000-0005-0000-0000-0000C1790000}"/>
    <cellStyle name="Normal 8 2 2 3 2 6 2" xfId="31139" xr:uid="{00000000-0005-0000-0000-0000C2790000}"/>
    <cellStyle name="Normal 8 2 2 3 2 6 3" xfId="31140" xr:uid="{00000000-0005-0000-0000-0000C3790000}"/>
    <cellStyle name="Normal 8 2 2 3 2 6 4" xfId="31141" xr:uid="{00000000-0005-0000-0000-0000C4790000}"/>
    <cellStyle name="Normal 8 2 2 3 2 7" xfId="31142" xr:uid="{00000000-0005-0000-0000-0000C5790000}"/>
    <cellStyle name="Normal 8 2 2 3 2 7 2" xfId="31143" xr:uid="{00000000-0005-0000-0000-0000C6790000}"/>
    <cellStyle name="Normal 8 2 2 3 2 7 3" xfId="31144" xr:uid="{00000000-0005-0000-0000-0000C7790000}"/>
    <cellStyle name="Normal 8 2 2 3 2 7 4" xfId="31145" xr:uid="{00000000-0005-0000-0000-0000C8790000}"/>
    <cellStyle name="Normal 8 2 2 3 2 8" xfId="31146" xr:uid="{00000000-0005-0000-0000-0000C9790000}"/>
    <cellStyle name="Normal 8 2 2 3 2 9" xfId="31147" xr:uid="{00000000-0005-0000-0000-0000CA790000}"/>
    <cellStyle name="Normal 8 2 2 3 3" xfId="31148" xr:uid="{00000000-0005-0000-0000-0000CB790000}"/>
    <cellStyle name="Normal 8 2 2 3 3 2" xfId="31149" xr:uid="{00000000-0005-0000-0000-0000CC790000}"/>
    <cellStyle name="Normal 8 2 2 3 3 2 2" xfId="31150" xr:uid="{00000000-0005-0000-0000-0000CD790000}"/>
    <cellStyle name="Normal 8 2 2 3 3 2 3" xfId="31151" xr:uid="{00000000-0005-0000-0000-0000CE790000}"/>
    <cellStyle name="Normal 8 2 2 3 3 2 4" xfId="31152" xr:uid="{00000000-0005-0000-0000-0000CF790000}"/>
    <cellStyle name="Normal 8 2 2 3 3 3" xfId="31153" xr:uid="{00000000-0005-0000-0000-0000D0790000}"/>
    <cellStyle name="Normal 8 2 2 3 3 3 2" xfId="31154" xr:uid="{00000000-0005-0000-0000-0000D1790000}"/>
    <cellStyle name="Normal 8 2 2 3 3 3 3" xfId="31155" xr:uid="{00000000-0005-0000-0000-0000D2790000}"/>
    <cellStyle name="Normal 8 2 2 3 3 3 4" xfId="31156" xr:uid="{00000000-0005-0000-0000-0000D3790000}"/>
    <cellStyle name="Normal 8 2 2 3 3 4" xfId="31157" xr:uid="{00000000-0005-0000-0000-0000D4790000}"/>
    <cellStyle name="Normal 8 2 2 3 3 5" xfId="31158" xr:uid="{00000000-0005-0000-0000-0000D5790000}"/>
    <cellStyle name="Normal 8 2 2 3 3 6" xfId="31159" xr:uid="{00000000-0005-0000-0000-0000D6790000}"/>
    <cellStyle name="Normal 8 2 2 3 4" xfId="31160" xr:uid="{00000000-0005-0000-0000-0000D7790000}"/>
    <cellStyle name="Normal 8 2 2 3 4 2" xfId="31161" xr:uid="{00000000-0005-0000-0000-0000D8790000}"/>
    <cellStyle name="Normal 8 2 2 3 4 3" xfId="31162" xr:uid="{00000000-0005-0000-0000-0000D9790000}"/>
    <cellStyle name="Normal 8 2 2 3 4 4" xfId="31163" xr:uid="{00000000-0005-0000-0000-0000DA790000}"/>
    <cellStyle name="Normal 8 2 2 3 5" xfId="31164" xr:uid="{00000000-0005-0000-0000-0000DB790000}"/>
    <cellStyle name="Normal 8 2 2 3 5 2" xfId="31165" xr:uid="{00000000-0005-0000-0000-0000DC790000}"/>
    <cellStyle name="Normal 8 2 2 3 5 3" xfId="31166" xr:uid="{00000000-0005-0000-0000-0000DD790000}"/>
    <cellStyle name="Normal 8 2 2 3 5 4" xfId="31167" xr:uid="{00000000-0005-0000-0000-0000DE790000}"/>
    <cellStyle name="Normal 8 2 2 3 6" xfId="31168" xr:uid="{00000000-0005-0000-0000-0000DF790000}"/>
    <cellStyle name="Normal 8 2 2 3 6 2" xfId="31169" xr:uid="{00000000-0005-0000-0000-0000E0790000}"/>
    <cellStyle name="Normal 8 2 2 3 6 3" xfId="31170" xr:uid="{00000000-0005-0000-0000-0000E1790000}"/>
    <cellStyle name="Normal 8 2 2 3 6 4" xfId="31171" xr:uid="{00000000-0005-0000-0000-0000E2790000}"/>
    <cellStyle name="Normal 8 2 2 3 7" xfId="31172" xr:uid="{00000000-0005-0000-0000-0000E3790000}"/>
    <cellStyle name="Normal 8 2 2 3 7 2" xfId="31173" xr:uid="{00000000-0005-0000-0000-0000E4790000}"/>
    <cellStyle name="Normal 8 2 2 3 7 3" xfId="31174" xr:uid="{00000000-0005-0000-0000-0000E5790000}"/>
    <cellStyle name="Normal 8 2 2 3 7 4" xfId="31175" xr:uid="{00000000-0005-0000-0000-0000E6790000}"/>
    <cellStyle name="Normal 8 2 2 3 8" xfId="31176" xr:uid="{00000000-0005-0000-0000-0000E7790000}"/>
    <cellStyle name="Normal 8 2 2 3 8 2" xfId="31177" xr:uid="{00000000-0005-0000-0000-0000E8790000}"/>
    <cellStyle name="Normal 8 2 2 3 8 3" xfId="31178" xr:uid="{00000000-0005-0000-0000-0000E9790000}"/>
    <cellStyle name="Normal 8 2 2 3 8 4" xfId="31179" xr:uid="{00000000-0005-0000-0000-0000EA790000}"/>
    <cellStyle name="Normal 8 2 2 3 9" xfId="31180" xr:uid="{00000000-0005-0000-0000-0000EB790000}"/>
    <cellStyle name="Normal 8 2 2 3 9 2" xfId="31181" xr:uid="{00000000-0005-0000-0000-0000EC790000}"/>
    <cellStyle name="Normal 8 2 2 3 9 3" xfId="31182" xr:uid="{00000000-0005-0000-0000-0000ED790000}"/>
    <cellStyle name="Normal 8 2 2 3 9 4" xfId="31183" xr:uid="{00000000-0005-0000-0000-0000EE790000}"/>
    <cellStyle name="Normal 8 2 2 4" xfId="31184" xr:uid="{00000000-0005-0000-0000-0000EF790000}"/>
    <cellStyle name="Normal 8 2 2 4 10" xfId="31185" xr:uid="{00000000-0005-0000-0000-0000F0790000}"/>
    <cellStyle name="Normal 8 2 2 4 11" xfId="31186" xr:uid="{00000000-0005-0000-0000-0000F1790000}"/>
    <cellStyle name="Normal 8 2 2 4 12" xfId="31187" xr:uid="{00000000-0005-0000-0000-0000F2790000}"/>
    <cellStyle name="Normal 8 2 2 4 2" xfId="31188" xr:uid="{00000000-0005-0000-0000-0000F3790000}"/>
    <cellStyle name="Normal 8 2 2 4 2 2" xfId="31189" xr:uid="{00000000-0005-0000-0000-0000F4790000}"/>
    <cellStyle name="Normal 8 2 2 4 2 2 2" xfId="31190" xr:uid="{00000000-0005-0000-0000-0000F5790000}"/>
    <cellStyle name="Normal 8 2 2 4 2 2 3" xfId="31191" xr:uid="{00000000-0005-0000-0000-0000F6790000}"/>
    <cellStyle name="Normal 8 2 2 4 2 2 4" xfId="31192" xr:uid="{00000000-0005-0000-0000-0000F7790000}"/>
    <cellStyle name="Normal 8 2 2 4 2 3" xfId="31193" xr:uid="{00000000-0005-0000-0000-0000F8790000}"/>
    <cellStyle name="Normal 8 2 2 4 2 3 2" xfId="31194" xr:uid="{00000000-0005-0000-0000-0000F9790000}"/>
    <cellStyle name="Normal 8 2 2 4 2 3 3" xfId="31195" xr:uid="{00000000-0005-0000-0000-0000FA790000}"/>
    <cellStyle name="Normal 8 2 2 4 2 3 4" xfId="31196" xr:uid="{00000000-0005-0000-0000-0000FB790000}"/>
    <cellStyle name="Normal 8 2 2 4 2 4" xfId="31197" xr:uid="{00000000-0005-0000-0000-0000FC790000}"/>
    <cellStyle name="Normal 8 2 2 4 2 5" xfId="31198" xr:uid="{00000000-0005-0000-0000-0000FD790000}"/>
    <cellStyle name="Normal 8 2 2 4 2 6" xfId="31199" xr:uid="{00000000-0005-0000-0000-0000FE790000}"/>
    <cellStyle name="Normal 8 2 2 4 3" xfId="31200" xr:uid="{00000000-0005-0000-0000-0000FF790000}"/>
    <cellStyle name="Normal 8 2 2 4 3 2" xfId="31201" xr:uid="{00000000-0005-0000-0000-0000007A0000}"/>
    <cellStyle name="Normal 8 2 2 4 3 3" xfId="31202" xr:uid="{00000000-0005-0000-0000-0000017A0000}"/>
    <cellStyle name="Normal 8 2 2 4 3 4" xfId="31203" xr:uid="{00000000-0005-0000-0000-0000027A0000}"/>
    <cellStyle name="Normal 8 2 2 4 4" xfId="31204" xr:uid="{00000000-0005-0000-0000-0000037A0000}"/>
    <cellStyle name="Normal 8 2 2 4 4 2" xfId="31205" xr:uid="{00000000-0005-0000-0000-0000047A0000}"/>
    <cellStyle name="Normal 8 2 2 4 4 3" xfId="31206" xr:uid="{00000000-0005-0000-0000-0000057A0000}"/>
    <cellStyle name="Normal 8 2 2 4 4 4" xfId="31207" xr:uid="{00000000-0005-0000-0000-0000067A0000}"/>
    <cellStyle name="Normal 8 2 2 4 5" xfId="31208" xr:uid="{00000000-0005-0000-0000-0000077A0000}"/>
    <cellStyle name="Normal 8 2 2 4 5 2" xfId="31209" xr:uid="{00000000-0005-0000-0000-0000087A0000}"/>
    <cellStyle name="Normal 8 2 2 4 5 3" xfId="31210" xr:uid="{00000000-0005-0000-0000-0000097A0000}"/>
    <cellStyle name="Normal 8 2 2 4 5 4" xfId="31211" xr:uid="{00000000-0005-0000-0000-00000A7A0000}"/>
    <cellStyle name="Normal 8 2 2 4 6" xfId="31212" xr:uid="{00000000-0005-0000-0000-00000B7A0000}"/>
    <cellStyle name="Normal 8 2 2 4 6 2" xfId="31213" xr:uid="{00000000-0005-0000-0000-00000C7A0000}"/>
    <cellStyle name="Normal 8 2 2 4 6 3" xfId="31214" xr:uid="{00000000-0005-0000-0000-00000D7A0000}"/>
    <cellStyle name="Normal 8 2 2 4 6 4" xfId="31215" xr:uid="{00000000-0005-0000-0000-00000E7A0000}"/>
    <cellStyle name="Normal 8 2 2 4 7" xfId="31216" xr:uid="{00000000-0005-0000-0000-00000F7A0000}"/>
    <cellStyle name="Normal 8 2 2 4 7 2" xfId="31217" xr:uid="{00000000-0005-0000-0000-0000107A0000}"/>
    <cellStyle name="Normal 8 2 2 4 7 3" xfId="31218" xr:uid="{00000000-0005-0000-0000-0000117A0000}"/>
    <cellStyle name="Normal 8 2 2 4 7 4" xfId="31219" xr:uid="{00000000-0005-0000-0000-0000127A0000}"/>
    <cellStyle name="Normal 8 2 2 4 8" xfId="31220" xr:uid="{00000000-0005-0000-0000-0000137A0000}"/>
    <cellStyle name="Normal 8 2 2 4 9" xfId="31221" xr:uid="{00000000-0005-0000-0000-0000147A0000}"/>
    <cellStyle name="Normal 8 2 2 5" xfId="31222" xr:uid="{00000000-0005-0000-0000-0000157A0000}"/>
    <cellStyle name="Normal 8 2 2 5 10" xfId="31223" xr:uid="{00000000-0005-0000-0000-0000167A0000}"/>
    <cellStyle name="Normal 8 2 2 5 11" xfId="31224" xr:uid="{00000000-0005-0000-0000-0000177A0000}"/>
    <cellStyle name="Normal 8 2 2 5 12" xfId="31225" xr:uid="{00000000-0005-0000-0000-0000187A0000}"/>
    <cellStyle name="Normal 8 2 2 5 2" xfId="31226" xr:uid="{00000000-0005-0000-0000-0000197A0000}"/>
    <cellStyle name="Normal 8 2 2 5 2 2" xfId="31227" xr:uid="{00000000-0005-0000-0000-00001A7A0000}"/>
    <cellStyle name="Normal 8 2 2 5 2 2 2" xfId="31228" xr:uid="{00000000-0005-0000-0000-00001B7A0000}"/>
    <cellStyle name="Normal 8 2 2 5 2 2 3" xfId="31229" xr:uid="{00000000-0005-0000-0000-00001C7A0000}"/>
    <cellStyle name="Normal 8 2 2 5 2 2 4" xfId="31230" xr:uid="{00000000-0005-0000-0000-00001D7A0000}"/>
    <cellStyle name="Normal 8 2 2 5 2 3" xfId="31231" xr:uid="{00000000-0005-0000-0000-00001E7A0000}"/>
    <cellStyle name="Normal 8 2 2 5 2 3 2" xfId="31232" xr:uid="{00000000-0005-0000-0000-00001F7A0000}"/>
    <cellStyle name="Normal 8 2 2 5 2 3 3" xfId="31233" xr:uid="{00000000-0005-0000-0000-0000207A0000}"/>
    <cellStyle name="Normal 8 2 2 5 2 3 4" xfId="31234" xr:uid="{00000000-0005-0000-0000-0000217A0000}"/>
    <cellStyle name="Normal 8 2 2 5 2 4" xfId="31235" xr:uid="{00000000-0005-0000-0000-0000227A0000}"/>
    <cellStyle name="Normal 8 2 2 5 2 5" xfId="31236" xr:uid="{00000000-0005-0000-0000-0000237A0000}"/>
    <cellStyle name="Normal 8 2 2 5 2 6" xfId="31237" xr:uid="{00000000-0005-0000-0000-0000247A0000}"/>
    <cellStyle name="Normal 8 2 2 5 3" xfId="31238" xr:uid="{00000000-0005-0000-0000-0000257A0000}"/>
    <cellStyle name="Normal 8 2 2 5 3 2" xfId="31239" xr:uid="{00000000-0005-0000-0000-0000267A0000}"/>
    <cellStyle name="Normal 8 2 2 5 3 3" xfId="31240" xr:uid="{00000000-0005-0000-0000-0000277A0000}"/>
    <cellStyle name="Normal 8 2 2 5 3 4" xfId="31241" xr:uid="{00000000-0005-0000-0000-0000287A0000}"/>
    <cellStyle name="Normal 8 2 2 5 4" xfId="31242" xr:uid="{00000000-0005-0000-0000-0000297A0000}"/>
    <cellStyle name="Normal 8 2 2 5 4 2" xfId="31243" xr:uid="{00000000-0005-0000-0000-00002A7A0000}"/>
    <cellStyle name="Normal 8 2 2 5 4 3" xfId="31244" xr:uid="{00000000-0005-0000-0000-00002B7A0000}"/>
    <cellStyle name="Normal 8 2 2 5 4 4" xfId="31245" xr:uid="{00000000-0005-0000-0000-00002C7A0000}"/>
    <cellStyle name="Normal 8 2 2 5 5" xfId="31246" xr:uid="{00000000-0005-0000-0000-00002D7A0000}"/>
    <cellStyle name="Normal 8 2 2 5 5 2" xfId="31247" xr:uid="{00000000-0005-0000-0000-00002E7A0000}"/>
    <cellStyle name="Normal 8 2 2 5 5 3" xfId="31248" xr:uid="{00000000-0005-0000-0000-00002F7A0000}"/>
    <cellStyle name="Normal 8 2 2 5 5 4" xfId="31249" xr:uid="{00000000-0005-0000-0000-0000307A0000}"/>
    <cellStyle name="Normal 8 2 2 5 6" xfId="31250" xr:uid="{00000000-0005-0000-0000-0000317A0000}"/>
    <cellStyle name="Normal 8 2 2 5 6 2" xfId="31251" xr:uid="{00000000-0005-0000-0000-0000327A0000}"/>
    <cellStyle name="Normal 8 2 2 5 6 3" xfId="31252" xr:uid="{00000000-0005-0000-0000-0000337A0000}"/>
    <cellStyle name="Normal 8 2 2 5 6 4" xfId="31253" xr:uid="{00000000-0005-0000-0000-0000347A0000}"/>
    <cellStyle name="Normal 8 2 2 5 7" xfId="31254" xr:uid="{00000000-0005-0000-0000-0000357A0000}"/>
    <cellStyle name="Normal 8 2 2 5 7 2" xfId="31255" xr:uid="{00000000-0005-0000-0000-0000367A0000}"/>
    <cellStyle name="Normal 8 2 2 5 7 3" xfId="31256" xr:uid="{00000000-0005-0000-0000-0000377A0000}"/>
    <cellStyle name="Normal 8 2 2 5 7 4" xfId="31257" xr:uid="{00000000-0005-0000-0000-0000387A0000}"/>
    <cellStyle name="Normal 8 2 2 5 8" xfId="31258" xr:uid="{00000000-0005-0000-0000-0000397A0000}"/>
    <cellStyle name="Normal 8 2 2 5 9" xfId="31259" xr:uid="{00000000-0005-0000-0000-00003A7A0000}"/>
    <cellStyle name="Normal 8 2 2 6" xfId="31260" xr:uid="{00000000-0005-0000-0000-00003B7A0000}"/>
    <cellStyle name="Normal 8 2 2 6 2" xfId="31261" xr:uid="{00000000-0005-0000-0000-00003C7A0000}"/>
    <cellStyle name="Normal 8 2 2 6 2 2" xfId="31262" xr:uid="{00000000-0005-0000-0000-00003D7A0000}"/>
    <cellStyle name="Normal 8 2 2 6 2 3" xfId="31263" xr:uid="{00000000-0005-0000-0000-00003E7A0000}"/>
    <cellStyle name="Normal 8 2 2 6 2 4" xfId="31264" xr:uid="{00000000-0005-0000-0000-00003F7A0000}"/>
    <cellStyle name="Normal 8 2 2 6 3" xfId="31265" xr:uid="{00000000-0005-0000-0000-0000407A0000}"/>
    <cellStyle name="Normal 8 2 2 6 3 2" xfId="31266" xr:uid="{00000000-0005-0000-0000-0000417A0000}"/>
    <cellStyle name="Normal 8 2 2 6 3 3" xfId="31267" xr:uid="{00000000-0005-0000-0000-0000427A0000}"/>
    <cellStyle name="Normal 8 2 2 6 3 4" xfId="31268" xr:uid="{00000000-0005-0000-0000-0000437A0000}"/>
    <cellStyle name="Normal 8 2 2 6 4" xfId="31269" xr:uid="{00000000-0005-0000-0000-0000447A0000}"/>
    <cellStyle name="Normal 8 2 2 6 4 2" xfId="31270" xr:uid="{00000000-0005-0000-0000-0000457A0000}"/>
    <cellStyle name="Normal 8 2 2 6 4 3" xfId="31271" xr:uid="{00000000-0005-0000-0000-0000467A0000}"/>
    <cellStyle name="Normal 8 2 2 6 4 4" xfId="31272" xr:uid="{00000000-0005-0000-0000-0000477A0000}"/>
    <cellStyle name="Normal 8 2 2 6 5" xfId="31273" xr:uid="{00000000-0005-0000-0000-0000487A0000}"/>
    <cellStyle name="Normal 8 2 2 6 5 2" xfId="31274" xr:uid="{00000000-0005-0000-0000-0000497A0000}"/>
    <cellStyle name="Normal 8 2 2 6 5 3" xfId="31275" xr:uid="{00000000-0005-0000-0000-00004A7A0000}"/>
    <cellStyle name="Normal 8 2 2 6 5 4" xfId="31276" xr:uid="{00000000-0005-0000-0000-00004B7A0000}"/>
    <cellStyle name="Normal 8 2 2 6 6" xfId="31277" xr:uid="{00000000-0005-0000-0000-00004C7A0000}"/>
    <cellStyle name="Normal 8 2 2 6 7" xfId="31278" xr:uid="{00000000-0005-0000-0000-00004D7A0000}"/>
    <cellStyle name="Normal 8 2 2 6 8" xfId="31279" xr:uid="{00000000-0005-0000-0000-00004E7A0000}"/>
    <cellStyle name="Normal 8 2 2 7" xfId="31280" xr:uid="{00000000-0005-0000-0000-00004F7A0000}"/>
    <cellStyle name="Normal 8 2 2 7 2" xfId="31281" xr:uid="{00000000-0005-0000-0000-0000507A0000}"/>
    <cellStyle name="Normal 8 2 2 7 3" xfId="31282" xr:uid="{00000000-0005-0000-0000-0000517A0000}"/>
    <cellStyle name="Normal 8 2 2 7 4" xfId="31283" xr:uid="{00000000-0005-0000-0000-0000527A0000}"/>
    <cellStyle name="Normal 8 2 2 8" xfId="31284" xr:uid="{00000000-0005-0000-0000-0000537A0000}"/>
    <cellStyle name="Normal 8 2 2 8 2" xfId="31285" xr:uid="{00000000-0005-0000-0000-0000547A0000}"/>
    <cellStyle name="Normal 8 2 2 8 3" xfId="31286" xr:uid="{00000000-0005-0000-0000-0000557A0000}"/>
    <cellStyle name="Normal 8 2 2 8 4" xfId="31287" xr:uid="{00000000-0005-0000-0000-0000567A0000}"/>
    <cellStyle name="Normal 8 2 2 9" xfId="31288" xr:uid="{00000000-0005-0000-0000-0000577A0000}"/>
    <cellStyle name="Normal 8 2 2 9 2" xfId="31289" xr:uid="{00000000-0005-0000-0000-0000587A0000}"/>
    <cellStyle name="Normal 8 2 2 9 3" xfId="31290" xr:uid="{00000000-0005-0000-0000-0000597A0000}"/>
    <cellStyle name="Normal 8 2 2 9 4" xfId="31291" xr:uid="{00000000-0005-0000-0000-00005A7A0000}"/>
    <cellStyle name="Normal 8 2 20" xfId="31292" xr:uid="{00000000-0005-0000-0000-00005B7A0000}"/>
    <cellStyle name="Normal 8 2 20 2" xfId="39268" xr:uid="{EFFBAE60-9F70-46A8-8568-18F39A6921B1}"/>
    <cellStyle name="Normal 8 2 21" xfId="31293" xr:uid="{00000000-0005-0000-0000-00005C7A0000}"/>
    <cellStyle name="Normal 8 2 22" xfId="31294" xr:uid="{00000000-0005-0000-0000-00005D7A0000}"/>
    <cellStyle name="Normal 8 2 23" xfId="39267" xr:uid="{B7C7A38E-2B6E-4E25-B189-0F534ACD5D15}"/>
    <cellStyle name="Normal 8 2 3" xfId="31295" xr:uid="{00000000-0005-0000-0000-00005E7A0000}"/>
    <cellStyle name="Normal 8 2 3 10" xfId="31296" xr:uid="{00000000-0005-0000-0000-00005F7A0000}"/>
    <cellStyle name="Normal 8 2 3 10 2" xfId="31297" xr:uid="{00000000-0005-0000-0000-0000607A0000}"/>
    <cellStyle name="Normal 8 2 3 10 3" xfId="31298" xr:uid="{00000000-0005-0000-0000-0000617A0000}"/>
    <cellStyle name="Normal 8 2 3 10 4" xfId="31299" xr:uid="{00000000-0005-0000-0000-0000627A0000}"/>
    <cellStyle name="Normal 8 2 3 11" xfId="31300" xr:uid="{00000000-0005-0000-0000-0000637A0000}"/>
    <cellStyle name="Normal 8 2 3 11 2" xfId="31301" xr:uid="{00000000-0005-0000-0000-0000647A0000}"/>
    <cellStyle name="Normal 8 2 3 11 3" xfId="31302" xr:uid="{00000000-0005-0000-0000-0000657A0000}"/>
    <cellStyle name="Normal 8 2 3 11 4" xfId="31303" xr:uid="{00000000-0005-0000-0000-0000667A0000}"/>
    <cellStyle name="Normal 8 2 3 12" xfId="31304" xr:uid="{00000000-0005-0000-0000-0000677A0000}"/>
    <cellStyle name="Normal 8 2 3 12 2" xfId="31305" xr:uid="{00000000-0005-0000-0000-0000687A0000}"/>
    <cellStyle name="Normal 8 2 3 12 3" xfId="31306" xr:uid="{00000000-0005-0000-0000-0000697A0000}"/>
    <cellStyle name="Normal 8 2 3 12 4" xfId="31307" xr:uid="{00000000-0005-0000-0000-00006A7A0000}"/>
    <cellStyle name="Normal 8 2 3 13" xfId="31308" xr:uid="{00000000-0005-0000-0000-00006B7A0000}"/>
    <cellStyle name="Normal 8 2 3 13 2" xfId="31309" xr:uid="{00000000-0005-0000-0000-00006C7A0000}"/>
    <cellStyle name="Normal 8 2 3 13 3" xfId="31310" xr:uid="{00000000-0005-0000-0000-00006D7A0000}"/>
    <cellStyle name="Normal 8 2 3 13 4" xfId="31311" xr:uid="{00000000-0005-0000-0000-00006E7A0000}"/>
    <cellStyle name="Normal 8 2 3 14" xfId="31312" xr:uid="{00000000-0005-0000-0000-00006F7A0000}"/>
    <cellStyle name="Normal 8 2 3 15" xfId="31313" xr:uid="{00000000-0005-0000-0000-0000707A0000}"/>
    <cellStyle name="Normal 8 2 3 16" xfId="31314" xr:uid="{00000000-0005-0000-0000-0000717A0000}"/>
    <cellStyle name="Normal 8 2 3 17" xfId="31315" xr:uid="{00000000-0005-0000-0000-0000727A0000}"/>
    <cellStyle name="Normal 8 2 3 18" xfId="31316" xr:uid="{00000000-0005-0000-0000-0000737A0000}"/>
    <cellStyle name="Normal 8 2 3 2" xfId="31317" xr:uid="{00000000-0005-0000-0000-0000747A0000}"/>
    <cellStyle name="Normal 8 2 3 2 10" xfId="31318" xr:uid="{00000000-0005-0000-0000-0000757A0000}"/>
    <cellStyle name="Normal 8 2 3 2 11" xfId="31319" xr:uid="{00000000-0005-0000-0000-0000767A0000}"/>
    <cellStyle name="Normal 8 2 3 2 12" xfId="31320" xr:uid="{00000000-0005-0000-0000-0000777A0000}"/>
    <cellStyle name="Normal 8 2 3 2 13" xfId="31321" xr:uid="{00000000-0005-0000-0000-0000787A0000}"/>
    <cellStyle name="Normal 8 2 3 2 14" xfId="31322" xr:uid="{00000000-0005-0000-0000-0000797A0000}"/>
    <cellStyle name="Normal 8 2 3 2 2" xfId="31323" xr:uid="{00000000-0005-0000-0000-00007A7A0000}"/>
    <cellStyle name="Normal 8 2 3 2 2 10" xfId="31324" xr:uid="{00000000-0005-0000-0000-00007B7A0000}"/>
    <cellStyle name="Normal 8 2 3 2 2 11" xfId="31325" xr:uid="{00000000-0005-0000-0000-00007C7A0000}"/>
    <cellStyle name="Normal 8 2 3 2 2 12" xfId="31326" xr:uid="{00000000-0005-0000-0000-00007D7A0000}"/>
    <cellStyle name="Normal 8 2 3 2 2 2" xfId="31327" xr:uid="{00000000-0005-0000-0000-00007E7A0000}"/>
    <cellStyle name="Normal 8 2 3 2 2 2 2" xfId="31328" xr:uid="{00000000-0005-0000-0000-00007F7A0000}"/>
    <cellStyle name="Normal 8 2 3 2 2 2 2 2" xfId="31329" xr:uid="{00000000-0005-0000-0000-0000807A0000}"/>
    <cellStyle name="Normal 8 2 3 2 2 2 2 3" xfId="31330" xr:uid="{00000000-0005-0000-0000-0000817A0000}"/>
    <cellStyle name="Normal 8 2 3 2 2 2 2 4" xfId="31331" xr:uid="{00000000-0005-0000-0000-0000827A0000}"/>
    <cellStyle name="Normal 8 2 3 2 2 2 3" xfId="31332" xr:uid="{00000000-0005-0000-0000-0000837A0000}"/>
    <cellStyle name="Normal 8 2 3 2 2 2 3 2" xfId="31333" xr:uid="{00000000-0005-0000-0000-0000847A0000}"/>
    <cellStyle name="Normal 8 2 3 2 2 2 3 3" xfId="31334" xr:uid="{00000000-0005-0000-0000-0000857A0000}"/>
    <cellStyle name="Normal 8 2 3 2 2 2 3 4" xfId="31335" xr:uid="{00000000-0005-0000-0000-0000867A0000}"/>
    <cellStyle name="Normal 8 2 3 2 2 2 4" xfId="31336" xr:uid="{00000000-0005-0000-0000-0000877A0000}"/>
    <cellStyle name="Normal 8 2 3 2 2 2 5" xfId="31337" xr:uid="{00000000-0005-0000-0000-0000887A0000}"/>
    <cellStyle name="Normal 8 2 3 2 2 2 6" xfId="31338" xr:uid="{00000000-0005-0000-0000-0000897A0000}"/>
    <cellStyle name="Normal 8 2 3 2 2 3" xfId="31339" xr:uid="{00000000-0005-0000-0000-00008A7A0000}"/>
    <cellStyle name="Normal 8 2 3 2 2 3 2" xfId="31340" xr:uid="{00000000-0005-0000-0000-00008B7A0000}"/>
    <cellStyle name="Normal 8 2 3 2 2 3 3" xfId="31341" xr:uid="{00000000-0005-0000-0000-00008C7A0000}"/>
    <cellStyle name="Normal 8 2 3 2 2 3 4" xfId="31342" xr:uid="{00000000-0005-0000-0000-00008D7A0000}"/>
    <cellStyle name="Normal 8 2 3 2 2 4" xfId="31343" xr:uid="{00000000-0005-0000-0000-00008E7A0000}"/>
    <cellStyle name="Normal 8 2 3 2 2 4 2" xfId="31344" xr:uid="{00000000-0005-0000-0000-00008F7A0000}"/>
    <cellStyle name="Normal 8 2 3 2 2 4 3" xfId="31345" xr:uid="{00000000-0005-0000-0000-0000907A0000}"/>
    <cellStyle name="Normal 8 2 3 2 2 4 4" xfId="31346" xr:uid="{00000000-0005-0000-0000-0000917A0000}"/>
    <cellStyle name="Normal 8 2 3 2 2 5" xfId="31347" xr:uid="{00000000-0005-0000-0000-0000927A0000}"/>
    <cellStyle name="Normal 8 2 3 2 2 5 2" xfId="31348" xr:uid="{00000000-0005-0000-0000-0000937A0000}"/>
    <cellStyle name="Normal 8 2 3 2 2 5 3" xfId="31349" xr:uid="{00000000-0005-0000-0000-0000947A0000}"/>
    <cellStyle name="Normal 8 2 3 2 2 5 4" xfId="31350" xr:uid="{00000000-0005-0000-0000-0000957A0000}"/>
    <cellStyle name="Normal 8 2 3 2 2 6" xfId="31351" xr:uid="{00000000-0005-0000-0000-0000967A0000}"/>
    <cellStyle name="Normal 8 2 3 2 2 6 2" xfId="31352" xr:uid="{00000000-0005-0000-0000-0000977A0000}"/>
    <cellStyle name="Normal 8 2 3 2 2 6 3" xfId="31353" xr:uid="{00000000-0005-0000-0000-0000987A0000}"/>
    <cellStyle name="Normal 8 2 3 2 2 6 4" xfId="31354" xr:uid="{00000000-0005-0000-0000-0000997A0000}"/>
    <cellStyle name="Normal 8 2 3 2 2 7" xfId="31355" xr:uid="{00000000-0005-0000-0000-00009A7A0000}"/>
    <cellStyle name="Normal 8 2 3 2 2 7 2" xfId="31356" xr:uid="{00000000-0005-0000-0000-00009B7A0000}"/>
    <cellStyle name="Normal 8 2 3 2 2 7 3" xfId="31357" xr:uid="{00000000-0005-0000-0000-00009C7A0000}"/>
    <cellStyle name="Normal 8 2 3 2 2 7 4" xfId="31358" xr:uid="{00000000-0005-0000-0000-00009D7A0000}"/>
    <cellStyle name="Normal 8 2 3 2 2 8" xfId="31359" xr:uid="{00000000-0005-0000-0000-00009E7A0000}"/>
    <cellStyle name="Normal 8 2 3 2 2 9" xfId="31360" xr:uid="{00000000-0005-0000-0000-00009F7A0000}"/>
    <cellStyle name="Normal 8 2 3 2 3" xfId="31361" xr:uid="{00000000-0005-0000-0000-0000A07A0000}"/>
    <cellStyle name="Normal 8 2 3 2 3 2" xfId="31362" xr:uid="{00000000-0005-0000-0000-0000A17A0000}"/>
    <cellStyle name="Normal 8 2 3 2 3 2 2" xfId="31363" xr:uid="{00000000-0005-0000-0000-0000A27A0000}"/>
    <cellStyle name="Normal 8 2 3 2 3 2 3" xfId="31364" xr:uid="{00000000-0005-0000-0000-0000A37A0000}"/>
    <cellStyle name="Normal 8 2 3 2 3 2 4" xfId="31365" xr:uid="{00000000-0005-0000-0000-0000A47A0000}"/>
    <cellStyle name="Normal 8 2 3 2 3 3" xfId="31366" xr:uid="{00000000-0005-0000-0000-0000A57A0000}"/>
    <cellStyle name="Normal 8 2 3 2 3 3 2" xfId="31367" xr:uid="{00000000-0005-0000-0000-0000A67A0000}"/>
    <cellStyle name="Normal 8 2 3 2 3 3 3" xfId="31368" xr:uid="{00000000-0005-0000-0000-0000A77A0000}"/>
    <cellStyle name="Normal 8 2 3 2 3 3 4" xfId="31369" xr:uid="{00000000-0005-0000-0000-0000A87A0000}"/>
    <cellStyle name="Normal 8 2 3 2 3 4" xfId="31370" xr:uid="{00000000-0005-0000-0000-0000A97A0000}"/>
    <cellStyle name="Normal 8 2 3 2 3 5" xfId="31371" xr:uid="{00000000-0005-0000-0000-0000AA7A0000}"/>
    <cellStyle name="Normal 8 2 3 2 3 6" xfId="31372" xr:uid="{00000000-0005-0000-0000-0000AB7A0000}"/>
    <cellStyle name="Normal 8 2 3 2 4" xfId="31373" xr:uid="{00000000-0005-0000-0000-0000AC7A0000}"/>
    <cellStyle name="Normal 8 2 3 2 4 2" xfId="31374" xr:uid="{00000000-0005-0000-0000-0000AD7A0000}"/>
    <cellStyle name="Normal 8 2 3 2 4 3" xfId="31375" xr:uid="{00000000-0005-0000-0000-0000AE7A0000}"/>
    <cellStyle name="Normal 8 2 3 2 4 4" xfId="31376" xr:uid="{00000000-0005-0000-0000-0000AF7A0000}"/>
    <cellStyle name="Normal 8 2 3 2 5" xfId="31377" xr:uid="{00000000-0005-0000-0000-0000B07A0000}"/>
    <cellStyle name="Normal 8 2 3 2 5 2" xfId="31378" xr:uid="{00000000-0005-0000-0000-0000B17A0000}"/>
    <cellStyle name="Normal 8 2 3 2 5 3" xfId="31379" xr:uid="{00000000-0005-0000-0000-0000B27A0000}"/>
    <cellStyle name="Normal 8 2 3 2 5 4" xfId="31380" xr:uid="{00000000-0005-0000-0000-0000B37A0000}"/>
    <cellStyle name="Normal 8 2 3 2 6" xfId="31381" xr:uid="{00000000-0005-0000-0000-0000B47A0000}"/>
    <cellStyle name="Normal 8 2 3 2 6 2" xfId="31382" xr:uid="{00000000-0005-0000-0000-0000B57A0000}"/>
    <cellStyle name="Normal 8 2 3 2 6 3" xfId="31383" xr:uid="{00000000-0005-0000-0000-0000B67A0000}"/>
    <cellStyle name="Normal 8 2 3 2 6 4" xfId="31384" xr:uid="{00000000-0005-0000-0000-0000B77A0000}"/>
    <cellStyle name="Normal 8 2 3 2 7" xfId="31385" xr:uid="{00000000-0005-0000-0000-0000B87A0000}"/>
    <cellStyle name="Normal 8 2 3 2 7 2" xfId="31386" xr:uid="{00000000-0005-0000-0000-0000B97A0000}"/>
    <cellStyle name="Normal 8 2 3 2 7 3" xfId="31387" xr:uid="{00000000-0005-0000-0000-0000BA7A0000}"/>
    <cellStyle name="Normal 8 2 3 2 7 4" xfId="31388" xr:uid="{00000000-0005-0000-0000-0000BB7A0000}"/>
    <cellStyle name="Normal 8 2 3 2 8" xfId="31389" xr:uid="{00000000-0005-0000-0000-0000BC7A0000}"/>
    <cellStyle name="Normal 8 2 3 2 8 2" xfId="31390" xr:uid="{00000000-0005-0000-0000-0000BD7A0000}"/>
    <cellStyle name="Normal 8 2 3 2 8 3" xfId="31391" xr:uid="{00000000-0005-0000-0000-0000BE7A0000}"/>
    <cellStyle name="Normal 8 2 3 2 8 4" xfId="31392" xr:uid="{00000000-0005-0000-0000-0000BF7A0000}"/>
    <cellStyle name="Normal 8 2 3 2 9" xfId="31393" xr:uid="{00000000-0005-0000-0000-0000C07A0000}"/>
    <cellStyle name="Normal 8 2 3 2 9 2" xfId="31394" xr:uid="{00000000-0005-0000-0000-0000C17A0000}"/>
    <cellStyle name="Normal 8 2 3 2 9 3" xfId="31395" xr:uid="{00000000-0005-0000-0000-0000C27A0000}"/>
    <cellStyle name="Normal 8 2 3 2 9 4" xfId="31396" xr:uid="{00000000-0005-0000-0000-0000C37A0000}"/>
    <cellStyle name="Normal 8 2 3 3" xfId="31397" xr:uid="{00000000-0005-0000-0000-0000C47A0000}"/>
    <cellStyle name="Normal 8 2 3 3 10" xfId="31398" xr:uid="{00000000-0005-0000-0000-0000C57A0000}"/>
    <cellStyle name="Normal 8 2 3 3 11" xfId="31399" xr:uid="{00000000-0005-0000-0000-0000C67A0000}"/>
    <cellStyle name="Normal 8 2 3 3 12" xfId="31400" xr:uid="{00000000-0005-0000-0000-0000C77A0000}"/>
    <cellStyle name="Normal 8 2 3 3 13" xfId="31401" xr:uid="{00000000-0005-0000-0000-0000C87A0000}"/>
    <cellStyle name="Normal 8 2 3 3 14" xfId="31402" xr:uid="{00000000-0005-0000-0000-0000C97A0000}"/>
    <cellStyle name="Normal 8 2 3 3 2" xfId="31403" xr:uid="{00000000-0005-0000-0000-0000CA7A0000}"/>
    <cellStyle name="Normal 8 2 3 3 2 10" xfId="31404" xr:uid="{00000000-0005-0000-0000-0000CB7A0000}"/>
    <cellStyle name="Normal 8 2 3 3 2 11" xfId="31405" xr:uid="{00000000-0005-0000-0000-0000CC7A0000}"/>
    <cellStyle name="Normal 8 2 3 3 2 12" xfId="31406" xr:uid="{00000000-0005-0000-0000-0000CD7A0000}"/>
    <cellStyle name="Normal 8 2 3 3 2 2" xfId="31407" xr:uid="{00000000-0005-0000-0000-0000CE7A0000}"/>
    <cellStyle name="Normal 8 2 3 3 2 2 2" xfId="31408" xr:uid="{00000000-0005-0000-0000-0000CF7A0000}"/>
    <cellStyle name="Normal 8 2 3 3 2 2 2 2" xfId="31409" xr:uid="{00000000-0005-0000-0000-0000D07A0000}"/>
    <cellStyle name="Normal 8 2 3 3 2 2 2 3" xfId="31410" xr:uid="{00000000-0005-0000-0000-0000D17A0000}"/>
    <cellStyle name="Normal 8 2 3 3 2 2 2 4" xfId="31411" xr:uid="{00000000-0005-0000-0000-0000D27A0000}"/>
    <cellStyle name="Normal 8 2 3 3 2 2 3" xfId="31412" xr:uid="{00000000-0005-0000-0000-0000D37A0000}"/>
    <cellStyle name="Normal 8 2 3 3 2 2 3 2" xfId="31413" xr:uid="{00000000-0005-0000-0000-0000D47A0000}"/>
    <cellStyle name="Normal 8 2 3 3 2 2 3 3" xfId="31414" xr:uid="{00000000-0005-0000-0000-0000D57A0000}"/>
    <cellStyle name="Normal 8 2 3 3 2 2 3 4" xfId="31415" xr:uid="{00000000-0005-0000-0000-0000D67A0000}"/>
    <cellStyle name="Normal 8 2 3 3 2 2 4" xfId="31416" xr:uid="{00000000-0005-0000-0000-0000D77A0000}"/>
    <cellStyle name="Normal 8 2 3 3 2 2 5" xfId="31417" xr:uid="{00000000-0005-0000-0000-0000D87A0000}"/>
    <cellStyle name="Normal 8 2 3 3 2 2 6" xfId="31418" xr:uid="{00000000-0005-0000-0000-0000D97A0000}"/>
    <cellStyle name="Normal 8 2 3 3 2 3" xfId="31419" xr:uid="{00000000-0005-0000-0000-0000DA7A0000}"/>
    <cellStyle name="Normal 8 2 3 3 2 3 2" xfId="31420" xr:uid="{00000000-0005-0000-0000-0000DB7A0000}"/>
    <cellStyle name="Normal 8 2 3 3 2 3 3" xfId="31421" xr:uid="{00000000-0005-0000-0000-0000DC7A0000}"/>
    <cellStyle name="Normal 8 2 3 3 2 3 4" xfId="31422" xr:uid="{00000000-0005-0000-0000-0000DD7A0000}"/>
    <cellStyle name="Normal 8 2 3 3 2 4" xfId="31423" xr:uid="{00000000-0005-0000-0000-0000DE7A0000}"/>
    <cellStyle name="Normal 8 2 3 3 2 4 2" xfId="31424" xr:uid="{00000000-0005-0000-0000-0000DF7A0000}"/>
    <cellStyle name="Normal 8 2 3 3 2 4 3" xfId="31425" xr:uid="{00000000-0005-0000-0000-0000E07A0000}"/>
    <cellStyle name="Normal 8 2 3 3 2 4 4" xfId="31426" xr:uid="{00000000-0005-0000-0000-0000E17A0000}"/>
    <cellStyle name="Normal 8 2 3 3 2 5" xfId="31427" xr:uid="{00000000-0005-0000-0000-0000E27A0000}"/>
    <cellStyle name="Normal 8 2 3 3 2 5 2" xfId="31428" xr:uid="{00000000-0005-0000-0000-0000E37A0000}"/>
    <cellStyle name="Normal 8 2 3 3 2 5 3" xfId="31429" xr:uid="{00000000-0005-0000-0000-0000E47A0000}"/>
    <cellStyle name="Normal 8 2 3 3 2 5 4" xfId="31430" xr:uid="{00000000-0005-0000-0000-0000E57A0000}"/>
    <cellStyle name="Normal 8 2 3 3 2 6" xfId="31431" xr:uid="{00000000-0005-0000-0000-0000E67A0000}"/>
    <cellStyle name="Normal 8 2 3 3 2 6 2" xfId="31432" xr:uid="{00000000-0005-0000-0000-0000E77A0000}"/>
    <cellStyle name="Normal 8 2 3 3 2 6 3" xfId="31433" xr:uid="{00000000-0005-0000-0000-0000E87A0000}"/>
    <cellStyle name="Normal 8 2 3 3 2 6 4" xfId="31434" xr:uid="{00000000-0005-0000-0000-0000E97A0000}"/>
    <cellStyle name="Normal 8 2 3 3 2 7" xfId="31435" xr:uid="{00000000-0005-0000-0000-0000EA7A0000}"/>
    <cellStyle name="Normal 8 2 3 3 2 7 2" xfId="31436" xr:uid="{00000000-0005-0000-0000-0000EB7A0000}"/>
    <cellStyle name="Normal 8 2 3 3 2 7 3" xfId="31437" xr:uid="{00000000-0005-0000-0000-0000EC7A0000}"/>
    <cellStyle name="Normal 8 2 3 3 2 7 4" xfId="31438" xr:uid="{00000000-0005-0000-0000-0000ED7A0000}"/>
    <cellStyle name="Normal 8 2 3 3 2 8" xfId="31439" xr:uid="{00000000-0005-0000-0000-0000EE7A0000}"/>
    <cellStyle name="Normal 8 2 3 3 2 9" xfId="31440" xr:uid="{00000000-0005-0000-0000-0000EF7A0000}"/>
    <cellStyle name="Normal 8 2 3 3 3" xfId="31441" xr:uid="{00000000-0005-0000-0000-0000F07A0000}"/>
    <cellStyle name="Normal 8 2 3 3 3 2" xfId="31442" xr:uid="{00000000-0005-0000-0000-0000F17A0000}"/>
    <cellStyle name="Normal 8 2 3 3 3 2 2" xfId="31443" xr:uid="{00000000-0005-0000-0000-0000F27A0000}"/>
    <cellStyle name="Normal 8 2 3 3 3 2 3" xfId="31444" xr:uid="{00000000-0005-0000-0000-0000F37A0000}"/>
    <cellStyle name="Normal 8 2 3 3 3 2 4" xfId="31445" xr:uid="{00000000-0005-0000-0000-0000F47A0000}"/>
    <cellStyle name="Normal 8 2 3 3 3 3" xfId="31446" xr:uid="{00000000-0005-0000-0000-0000F57A0000}"/>
    <cellStyle name="Normal 8 2 3 3 3 3 2" xfId="31447" xr:uid="{00000000-0005-0000-0000-0000F67A0000}"/>
    <cellStyle name="Normal 8 2 3 3 3 3 3" xfId="31448" xr:uid="{00000000-0005-0000-0000-0000F77A0000}"/>
    <cellStyle name="Normal 8 2 3 3 3 3 4" xfId="31449" xr:uid="{00000000-0005-0000-0000-0000F87A0000}"/>
    <cellStyle name="Normal 8 2 3 3 3 4" xfId="31450" xr:uid="{00000000-0005-0000-0000-0000F97A0000}"/>
    <cellStyle name="Normal 8 2 3 3 3 5" xfId="31451" xr:uid="{00000000-0005-0000-0000-0000FA7A0000}"/>
    <cellStyle name="Normal 8 2 3 3 3 6" xfId="31452" xr:uid="{00000000-0005-0000-0000-0000FB7A0000}"/>
    <cellStyle name="Normal 8 2 3 3 4" xfId="31453" xr:uid="{00000000-0005-0000-0000-0000FC7A0000}"/>
    <cellStyle name="Normal 8 2 3 3 4 2" xfId="31454" xr:uid="{00000000-0005-0000-0000-0000FD7A0000}"/>
    <cellStyle name="Normal 8 2 3 3 4 3" xfId="31455" xr:uid="{00000000-0005-0000-0000-0000FE7A0000}"/>
    <cellStyle name="Normal 8 2 3 3 4 4" xfId="31456" xr:uid="{00000000-0005-0000-0000-0000FF7A0000}"/>
    <cellStyle name="Normal 8 2 3 3 5" xfId="31457" xr:uid="{00000000-0005-0000-0000-0000007B0000}"/>
    <cellStyle name="Normal 8 2 3 3 5 2" xfId="31458" xr:uid="{00000000-0005-0000-0000-0000017B0000}"/>
    <cellStyle name="Normal 8 2 3 3 5 3" xfId="31459" xr:uid="{00000000-0005-0000-0000-0000027B0000}"/>
    <cellStyle name="Normal 8 2 3 3 5 4" xfId="31460" xr:uid="{00000000-0005-0000-0000-0000037B0000}"/>
    <cellStyle name="Normal 8 2 3 3 6" xfId="31461" xr:uid="{00000000-0005-0000-0000-0000047B0000}"/>
    <cellStyle name="Normal 8 2 3 3 6 2" xfId="31462" xr:uid="{00000000-0005-0000-0000-0000057B0000}"/>
    <cellStyle name="Normal 8 2 3 3 6 3" xfId="31463" xr:uid="{00000000-0005-0000-0000-0000067B0000}"/>
    <cellStyle name="Normal 8 2 3 3 6 4" xfId="31464" xr:uid="{00000000-0005-0000-0000-0000077B0000}"/>
    <cellStyle name="Normal 8 2 3 3 7" xfId="31465" xr:uid="{00000000-0005-0000-0000-0000087B0000}"/>
    <cellStyle name="Normal 8 2 3 3 7 2" xfId="31466" xr:uid="{00000000-0005-0000-0000-0000097B0000}"/>
    <cellStyle name="Normal 8 2 3 3 7 3" xfId="31467" xr:uid="{00000000-0005-0000-0000-00000A7B0000}"/>
    <cellStyle name="Normal 8 2 3 3 7 4" xfId="31468" xr:uid="{00000000-0005-0000-0000-00000B7B0000}"/>
    <cellStyle name="Normal 8 2 3 3 8" xfId="31469" xr:uid="{00000000-0005-0000-0000-00000C7B0000}"/>
    <cellStyle name="Normal 8 2 3 3 8 2" xfId="31470" xr:uid="{00000000-0005-0000-0000-00000D7B0000}"/>
    <cellStyle name="Normal 8 2 3 3 8 3" xfId="31471" xr:uid="{00000000-0005-0000-0000-00000E7B0000}"/>
    <cellStyle name="Normal 8 2 3 3 8 4" xfId="31472" xr:uid="{00000000-0005-0000-0000-00000F7B0000}"/>
    <cellStyle name="Normal 8 2 3 3 9" xfId="31473" xr:uid="{00000000-0005-0000-0000-0000107B0000}"/>
    <cellStyle name="Normal 8 2 3 3 9 2" xfId="31474" xr:uid="{00000000-0005-0000-0000-0000117B0000}"/>
    <cellStyle name="Normal 8 2 3 3 9 3" xfId="31475" xr:uid="{00000000-0005-0000-0000-0000127B0000}"/>
    <cellStyle name="Normal 8 2 3 3 9 4" xfId="31476" xr:uid="{00000000-0005-0000-0000-0000137B0000}"/>
    <cellStyle name="Normal 8 2 3 4" xfId="31477" xr:uid="{00000000-0005-0000-0000-0000147B0000}"/>
    <cellStyle name="Normal 8 2 3 4 10" xfId="31478" xr:uid="{00000000-0005-0000-0000-0000157B0000}"/>
    <cellStyle name="Normal 8 2 3 4 11" xfId="31479" xr:uid="{00000000-0005-0000-0000-0000167B0000}"/>
    <cellStyle name="Normal 8 2 3 4 12" xfId="31480" xr:uid="{00000000-0005-0000-0000-0000177B0000}"/>
    <cellStyle name="Normal 8 2 3 4 2" xfId="31481" xr:uid="{00000000-0005-0000-0000-0000187B0000}"/>
    <cellStyle name="Normal 8 2 3 4 2 2" xfId="31482" xr:uid="{00000000-0005-0000-0000-0000197B0000}"/>
    <cellStyle name="Normal 8 2 3 4 2 2 2" xfId="31483" xr:uid="{00000000-0005-0000-0000-00001A7B0000}"/>
    <cellStyle name="Normal 8 2 3 4 2 2 3" xfId="31484" xr:uid="{00000000-0005-0000-0000-00001B7B0000}"/>
    <cellStyle name="Normal 8 2 3 4 2 2 4" xfId="31485" xr:uid="{00000000-0005-0000-0000-00001C7B0000}"/>
    <cellStyle name="Normal 8 2 3 4 2 3" xfId="31486" xr:uid="{00000000-0005-0000-0000-00001D7B0000}"/>
    <cellStyle name="Normal 8 2 3 4 2 3 2" xfId="31487" xr:uid="{00000000-0005-0000-0000-00001E7B0000}"/>
    <cellStyle name="Normal 8 2 3 4 2 3 3" xfId="31488" xr:uid="{00000000-0005-0000-0000-00001F7B0000}"/>
    <cellStyle name="Normal 8 2 3 4 2 3 4" xfId="31489" xr:uid="{00000000-0005-0000-0000-0000207B0000}"/>
    <cellStyle name="Normal 8 2 3 4 2 4" xfId="31490" xr:uid="{00000000-0005-0000-0000-0000217B0000}"/>
    <cellStyle name="Normal 8 2 3 4 2 5" xfId="31491" xr:uid="{00000000-0005-0000-0000-0000227B0000}"/>
    <cellStyle name="Normal 8 2 3 4 2 6" xfId="31492" xr:uid="{00000000-0005-0000-0000-0000237B0000}"/>
    <cellStyle name="Normal 8 2 3 4 3" xfId="31493" xr:uid="{00000000-0005-0000-0000-0000247B0000}"/>
    <cellStyle name="Normal 8 2 3 4 3 2" xfId="31494" xr:uid="{00000000-0005-0000-0000-0000257B0000}"/>
    <cellStyle name="Normal 8 2 3 4 3 3" xfId="31495" xr:uid="{00000000-0005-0000-0000-0000267B0000}"/>
    <cellStyle name="Normal 8 2 3 4 3 4" xfId="31496" xr:uid="{00000000-0005-0000-0000-0000277B0000}"/>
    <cellStyle name="Normal 8 2 3 4 4" xfId="31497" xr:uid="{00000000-0005-0000-0000-0000287B0000}"/>
    <cellStyle name="Normal 8 2 3 4 4 2" xfId="31498" xr:uid="{00000000-0005-0000-0000-0000297B0000}"/>
    <cellStyle name="Normal 8 2 3 4 4 3" xfId="31499" xr:uid="{00000000-0005-0000-0000-00002A7B0000}"/>
    <cellStyle name="Normal 8 2 3 4 4 4" xfId="31500" xr:uid="{00000000-0005-0000-0000-00002B7B0000}"/>
    <cellStyle name="Normal 8 2 3 4 5" xfId="31501" xr:uid="{00000000-0005-0000-0000-00002C7B0000}"/>
    <cellStyle name="Normal 8 2 3 4 5 2" xfId="31502" xr:uid="{00000000-0005-0000-0000-00002D7B0000}"/>
    <cellStyle name="Normal 8 2 3 4 5 3" xfId="31503" xr:uid="{00000000-0005-0000-0000-00002E7B0000}"/>
    <cellStyle name="Normal 8 2 3 4 5 4" xfId="31504" xr:uid="{00000000-0005-0000-0000-00002F7B0000}"/>
    <cellStyle name="Normal 8 2 3 4 6" xfId="31505" xr:uid="{00000000-0005-0000-0000-0000307B0000}"/>
    <cellStyle name="Normal 8 2 3 4 6 2" xfId="31506" xr:uid="{00000000-0005-0000-0000-0000317B0000}"/>
    <cellStyle name="Normal 8 2 3 4 6 3" xfId="31507" xr:uid="{00000000-0005-0000-0000-0000327B0000}"/>
    <cellStyle name="Normal 8 2 3 4 6 4" xfId="31508" xr:uid="{00000000-0005-0000-0000-0000337B0000}"/>
    <cellStyle name="Normal 8 2 3 4 7" xfId="31509" xr:uid="{00000000-0005-0000-0000-0000347B0000}"/>
    <cellStyle name="Normal 8 2 3 4 7 2" xfId="31510" xr:uid="{00000000-0005-0000-0000-0000357B0000}"/>
    <cellStyle name="Normal 8 2 3 4 7 3" xfId="31511" xr:uid="{00000000-0005-0000-0000-0000367B0000}"/>
    <cellStyle name="Normal 8 2 3 4 7 4" xfId="31512" xr:uid="{00000000-0005-0000-0000-0000377B0000}"/>
    <cellStyle name="Normal 8 2 3 4 8" xfId="31513" xr:uid="{00000000-0005-0000-0000-0000387B0000}"/>
    <cellStyle name="Normal 8 2 3 4 9" xfId="31514" xr:uid="{00000000-0005-0000-0000-0000397B0000}"/>
    <cellStyle name="Normal 8 2 3 5" xfId="31515" xr:uid="{00000000-0005-0000-0000-00003A7B0000}"/>
    <cellStyle name="Normal 8 2 3 5 10" xfId="31516" xr:uid="{00000000-0005-0000-0000-00003B7B0000}"/>
    <cellStyle name="Normal 8 2 3 5 11" xfId="31517" xr:uid="{00000000-0005-0000-0000-00003C7B0000}"/>
    <cellStyle name="Normal 8 2 3 5 12" xfId="31518" xr:uid="{00000000-0005-0000-0000-00003D7B0000}"/>
    <cellStyle name="Normal 8 2 3 5 2" xfId="31519" xr:uid="{00000000-0005-0000-0000-00003E7B0000}"/>
    <cellStyle name="Normal 8 2 3 5 2 2" xfId="31520" xr:uid="{00000000-0005-0000-0000-00003F7B0000}"/>
    <cellStyle name="Normal 8 2 3 5 2 2 2" xfId="31521" xr:uid="{00000000-0005-0000-0000-0000407B0000}"/>
    <cellStyle name="Normal 8 2 3 5 2 2 3" xfId="31522" xr:uid="{00000000-0005-0000-0000-0000417B0000}"/>
    <cellStyle name="Normal 8 2 3 5 2 2 4" xfId="31523" xr:uid="{00000000-0005-0000-0000-0000427B0000}"/>
    <cellStyle name="Normal 8 2 3 5 2 3" xfId="31524" xr:uid="{00000000-0005-0000-0000-0000437B0000}"/>
    <cellStyle name="Normal 8 2 3 5 2 3 2" xfId="31525" xr:uid="{00000000-0005-0000-0000-0000447B0000}"/>
    <cellStyle name="Normal 8 2 3 5 2 3 3" xfId="31526" xr:uid="{00000000-0005-0000-0000-0000457B0000}"/>
    <cellStyle name="Normal 8 2 3 5 2 3 4" xfId="31527" xr:uid="{00000000-0005-0000-0000-0000467B0000}"/>
    <cellStyle name="Normal 8 2 3 5 2 4" xfId="31528" xr:uid="{00000000-0005-0000-0000-0000477B0000}"/>
    <cellStyle name="Normal 8 2 3 5 2 5" xfId="31529" xr:uid="{00000000-0005-0000-0000-0000487B0000}"/>
    <cellStyle name="Normal 8 2 3 5 2 6" xfId="31530" xr:uid="{00000000-0005-0000-0000-0000497B0000}"/>
    <cellStyle name="Normal 8 2 3 5 3" xfId="31531" xr:uid="{00000000-0005-0000-0000-00004A7B0000}"/>
    <cellStyle name="Normal 8 2 3 5 3 2" xfId="31532" xr:uid="{00000000-0005-0000-0000-00004B7B0000}"/>
    <cellStyle name="Normal 8 2 3 5 3 3" xfId="31533" xr:uid="{00000000-0005-0000-0000-00004C7B0000}"/>
    <cellStyle name="Normal 8 2 3 5 3 4" xfId="31534" xr:uid="{00000000-0005-0000-0000-00004D7B0000}"/>
    <cellStyle name="Normal 8 2 3 5 4" xfId="31535" xr:uid="{00000000-0005-0000-0000-00004E7B0000}"/>
    <cellStyle name="Normal 8 2 3 5 4 2" xfId="31536" xr:uid="{00000000-0005-0000-0000-00004F7B0000}"/>
    <cellStyle name="Normal 8 2 3 5 4 3" xfId="31537" xr:uid="{00000000-0005-0000-0000-0000507B0000}"/>
    <cellStyle name="Normal 8 2 3 5 4 4" xfId="31538" xr:uid="{00000000-0005-0000-0000-0000517B0000}"/>
    <cellStyle name="Normal 8 2 3 5 5" xfId="31539" xr:uid="{00000000-0005-0000-0000-0000527B0000}"/>
    <cellStyle name="Normal 8 2 3 5 5 2" xfId="31540" xr:uid="{00000000-0005-0000-0000-0000537B0000}"/>
    <cellStyle name="Normal 8 2 3 5 5 3" xfId="31541" xr:uid="{00000000-0005-0000-0000-0000547B0000}"/>
    <cellStyle name="Normal 8 2 3 5 5 4" xfId="31542" xr:uid="{00000000-0005-0000-0000-0000557B0000}"/>
    <cellStyle name="Normal 8 2 3 5 6" xfId="31543" xr:uid="{00000000-0005-0000-0000-0000567B0000}"/>
    <cellStyle name="Normal 8 2 3 5 6 2" xfId="31544" xr:uid="{00000000-0005-0000-0000-0000577B0000}"/>
    <cellStyle name="Normal 8 2 3 5 6 3" xfId="31545" xr:uid="{00000000-0005-0000-0000-0000587B0000}"/>
    <cellStyle name="Normal 8 2 3 5 6 4" xfId="31546" xr:uid="{00000000-0005-0000-0000-0000597B0000}"/>
    <cellStyle name="Normal 8 2 3 5 7" xfId="31547" xr:uid="{00000000-0005-0000-0000-00005A7B0000}"/>
    <cellStyle name="Normal 8 2 3 5 7 2" xfId="31548" xr:uid="{00000000-0005-0000-0000-00005B7B0000}"/>
    <cellStyle name="Normal 8 2 3 5 7 3" xfId="31549" xr:uid="{00000000-0005-0000-0000-00005C7B0000}"/>
    <cellStyle name="Normal 8 2 3 5 7 4" xfId="31550" xr:uid="{00000000-0005-0000-0000-00005D7B0000}"/>
    <cellStyle name="Normal 8 2 3 5 8" xfId="31551" xr:uid="{00000000-0005-0000-0000-00005E7B0000}"/>
    <cellStyle name="Normal 8 2 3 5 9" xfId="31552" xr:uid="{00000000-0005-0000-0000-00005F7B0000}"/>
    <cellStyle name="Normal 8 2 3 6" xfId="31553" xr:uid="{00000000-0005-0000-0000-0000607B0000}"/>
    <cellStyle name="Normal 8 2 3 6 2" xfId="31554" xr:uid="{00000000-0005-0000-0000-0000617B0000}"/>
    <cellStyle name="Normal 8 2 3 6 2 2" xfId="31555" xr:uid="{00000000-0005-0000-0000-0000627B0000}"/>
    <cellStyle name="Normal 8 2 3 6 2 3" xfId="31556" xr:uid="{00000000-0005-0000-0000-0000637B0000}"/>
    <cellStyle name="Normal 8 2 3 6 2 4" xfId="31557" xr:uid="{00000000-0005-0000-0000-0000647B0000}"/>
    <cellStyle name="Normal 8 2 3 6 3" xfId="31558" xr:uid="{00000000-0005-0000-0000-0000657B0000}"/>
    <cellStyle name="Normal 8 2 3 6 3 2" xfId="31559" xr:uid="{00000000-0005-0000-0000-0000667B0000}"/>
    <cellStyle name="Normal 8 2 3 6 3 3" xfId="31560" xr:uid="{00000000-0005-0000-0000-0000677B0000}"/>
    <cellStyle name="Normal 8 2 3 6 3 4" xfId="31561" xr:uid="{00000000-0005-0000-0000-0000687B0000}"/>
    <cellStyle name="Normal 8 2 3 6 4" xfId="31562" xr:uid="{00000000-0005-0000-0000-0000697B0000}"/>
    <cellStyle name="Normal 8 2 3 6 4 2" xfId="31563" xr:uid="{00000000-0005-0000-0000-00006A7B0000}"/>
    <cellStyle name="Normal 8 2 3 6 4 3" xfId="31564" xr:uid="{00000000-0005-0000-0000-00006B7B0000}"/>
    <cellStyle name="Normal 8 2 3 6 4 4" xfId="31565" xr:uid="{00000000-0005-0000-0000-00006C7B0000}"/>
    <cellStyle name="Normal 8 2 3 6 5" xfId="31566" xr:uid="{00000000-0005-0000-0000-00006D7B0000}"/>
    <cellStyle name="Normal 8 2 3 6 5 2" xfId="31567" xr:uid="{00000000-0005-0000-0000-00006E7B0000}"/>
    <cellStyle name="Normal 8 2 3 6 5 3" xfId="31568" xr:uid="{00000000-0005-0000-0000-00006F7B0000}"/>
    <cellStyle name="Normal 8 2 3 6 5 4" xfId="31569" xr:uid="{00000000-0005-0000-0000-0000707B0000}"/>
    <cellStyle name="Normal 8 2 3 6 6" xfId="31570" xr:uid="{00000000-0005-0000-0000-0000717B0000}"/>
    <cellStyle name="Normal 8 2 3 6 7" xfId="31571" xr:uid="{00000000-0005-0000-0000-0000727B0000}"/>
    <cellStyle name="Normal 8 2 3 6 8" xfId="31572" xr:uid="{00000000-0005-0000-0000-0000737B0000}"/>
    <cellStyle name="Normal 8 2 3 7" xfId="31573" xr:uid="{00000000-0005-0000-0000-0000747B0000}"/>
    <cellStyle name="Normal 8 2 3 7 2" xfId="31574" xr:uid="{00000000-0005-0000-0000-0000757B0000}"/>
    <cellStyle name="Normal 8 2 3 7 3" xfId="31575" xr:uid="{00000000-0005-0000-0000-0000767B0000}"/>
    <cellStyle name="Normal 8 2 3 7 4" xfId="31576" xr:uid="{00000000-0005-0000-0000-0000777B0000}"/>
    <cellStyle name="Normal 8 2 3 8" xfId="31577" xr:uid="{00000000-0005-0000-0000-0000787B0000}"/>
    <cellStyle name="Normal 8 2 3 8 2" xfId="31578" xr:uid="{00000000-0005-0000-0000-0000797B0000}"/>
    <cellStyle name="Normal 8 2 3 8 3" xfId="31579" xr:uid="{00000000-0005-0000-0000-00007A7B0000}"/>
    <cellStyle name="Normal 8 2 3 8 4" xfId="31580" xr:uid="{00000000-0005-0000-0000-00007B7B0000}"/>
    <cellStyle name="Normal 8 2 3 9" xfId="31581" xr:uid="{00000000-0005-0000-0000-00007C7B0000}"/>
    <cellStyle name="Normal 8 2 3 9 2" xfId="31582" xr:uid="{00000000-0005-0000-0000-00007D7B0000}"/>
    <cellStyle name="Normal 8 2 3 9 3" xfId="31583" xr:uid="{00000000-0005-0000-0000-00007E7B0000}"/>
    <cellStyle name="Normal 8 2 3 9 4" xfId="31584" xr:uid="{00000000-0005-0000-0000-00007F7B0000}"/>
    <cellStyle name="Normal 8 2 4" xfId="31585" xr:uid="{00000000-0005-0000-0000-0000807B0000}"/>
    <cellStyle name="Normal 8 2 4 10" xfId="31586" xr:uid="{00000000-0005-0000-0000-0000817B0000}"/>
    <cellStyle name="Normal 8 2 4 10 2" xfId="31587" xr:uid="{00000000-0005-0000-0000-0000827B0000}"/>
    <cellStyle name="Normal 8 2 4 10 3" xfId="31588" xr:uid="{00000000-0005-0000-0000-0000837B0000}"/>
    <cellStyle name="Normal 8 2 4 10 4" xfId="31589" xr:uid="{00000000-0005-0000-0000-0000847B0000}"/>
    <cellStyle name="Normal 8 2 4 11" xfId="31590" xr:uid="{00000000-0005-0000-0000-0000857B0000}"/>
    <cellStyle name="Normal 8 2 4 11 2" xfId="31591" xr:uid="{00000000-0005-0000-0000-0000867B0000}"/>
    <cellStyle name="Normal 8 2 4 11 3" xfId="31592" xr:uid="{00000000-0005-0000-0000-0000877B0000}"/>
    <cellStyle name="Normal 8 2 4 11 4" xfId="31593" xr:uid="{00000000-0005-0000-0000-0000887B0000}"/>
    <cellStyle name="Normal 8 2 4 12" xfId="31594" xr:uid="{00000000-0005-0000-0000-0000897B0000}"/>
    <cellStyle name="Normal 8 2 4 12 2" xfId="31595" xr:uid="{00000000-0005-0000-0000-00008A7B0000}"/>
    <cellStyle name="Normal 8 2 4 12 3" xfId="31596" xr:uid="{00000000-0005-0000-0000-00008B7B0000}"/>
    <cellStyle name="Normal 8 2 4 12 4" xfId="31597" xr:uid="{00000000-0005-0000-0000-00008C7B0000}"/>
    <cellStyle name="Normal 8 2 4 13" xfId="31598" xr:uid="{00000000-0005-0000-0000-00008D7B0000}"/>
    <cellStyle name="Normal 8 2 4 14" xfId="31599" xr:uid="{00000000-0005-0000-0000-00008E7B0000}"/>
    <cellStyle name="Normal 8 2 4 15" xfId="31600" xr:uid="{00000000-0005-0000-0000-00008F7B0000}"/>
    <cellStyle name="Normal 8 2 4 16" xfId="31601" xr:uid="{00000000-0005-0000-0000-0000907B0000}"/>
    <cellStyle name="Normal 8 2 4 17" xfId="31602" xr:uid="{00000000-0005-0000-0000-0000917B0000}"/>
    <cellStyle name="Normal 8 2 4 2" xfId="31603" xr:uid="{00000000-0005-0000-0000-0000927B0000}"/>
    <cellStyle name="Normal 8 2 4 2 10" xfId="31604" xr:uid="{00000000-0005-0000-0000-0000937B0000}"/>
    <cellStyle name="Normal 8 2 4 2 11" xfId="31605" xr:uid="{00000000-0005-0000-0000-0000947B0000}"/>
    <cellStyle name="Normal 8 2 4 2 12" xfId="31606" xr:uid="{00000000-0005-0000-0000-0000957B0000}"/>
    <cellStyle name="Normal 8 2 4 2 13" xfId="31607" xr:uid="{00000000-0005-0000-0000-0000967B0000}"/>
    <cellStyle name="Normal 8 2 4 2 14" xfId="31608" xr:uid="{00000000-0005-0000-0000-0000977B0000}"/>
    <cellStyle name="Normal 8 2 4 2 2" xfId="31609" xr:uid="{00000000-0005-0000-0000-0000987B0000}"/>
    <cellStyle name="Normal 8 2 4 2 2 10" xfId="31610" xr:uid="{00000000-0005-0000-0000-0000997B0000}"/>
    <cellStyle name="Normal 8 2 4 2 2 11" xfId="31611" xr:uid="{00000000-0005-0000-0000-00009A7B0000}"/>
    <cellStyle name="Normal 8 2 4 2 2 12" xfId="31612" xr:uid="{00000000-0005-0000-0000-00009B7B0000}"/>
    <cellStyle name="Normal 8 2 4 2 2 2" xfId="31613" xr:uid="{00000000-0005-0000-0000-00009C7B0000}"/>
    <cellStyle name="Normal 8 2 4 2 2 2 2" xfId="31614" xr:uid="{00000000-0005-0000-0000-00009D7B0000}"/>
    <cellStyle name="Normal 8 2 4 2 2 2 2 2" xfId="31615" xr:uid="{00000000-0005-0000-0000-00009E7B0000}"/>
    <cellStyle name="Normal 8 2 4 2 2 2 2 3" xfId="31616" xr:uid="{00000000-0005-0000-0000-00009F7B0000}"/>
    <cellStyle name="Normal 8 2 4 2 2 2 2 4" xfId="31617" xr:uid="{00000000-0005-0000-0000-0000A07B0000}"/>
    <cellStyle name="Normal 8 2 4 2 2 2 3" xfId="31618" xr:uid="{00000000-0005-0000-0000-0000A17B0000}"/>
    <cellStyle name="Normal 8 2 4 2 2 2 3 2" xfId="31619" xr:uid="{00000000-0005-0000-0000-0000A27B0000}"/>
    <cellStyle name="Normal 8 2 4 2 2 2 3 3" xfId="31620" xr:uid="{00000000-0005-0000-0000-0000A37B0000}"/>
    <cellStyle name="Normal 8 2 4 2 2 2 3 4" xfId="31621" xr:uid="{00000000-0005-0000-0000-0000A47B0000}"/>
    <cellStyle name="Normal 8 2 4 2 2 2 4" xfId="31622" xr:uid="{00000000-0005-0000-0000-0000A57B0000}"/>
    <cellStyle name="Normal 8 2 4 2 2 2 5" xfId="31623" xr:uid="{00000000-0005-0000-0000-0000A67B0000}"/>
    <cellStyle name="Normal 8 2 4 2 2 2 6" xfId="31624" xr:uid="{00000000-0005-0000-0000-0000A77B0000}"/>
    <cellStyle name="Normal 8 2 4 2 2 3" xfId="31625" xr:uid="{00000000-0005-0000-0000-0000A87B0000}"/>
    <cellStyle name="Normal 8 2 4 2 2 3 2" xfId="31626" xr:uid="{00000000-0005-0000-0000-0000A97B0000}"/>
    <cellStyle name="Normal 8 2 4 2 2 3 3" xfId="31627" xr:uid="{00000000-0005-0000-0000-0000AA7B0000}"/>
    <cellStyle name="Normal 8 2 4 2 2 3 4" xfId="31628" xr:uid="{00000000-0005-0000-0000-0000AB7B0000}"/>
    <cellStyle name="Normal 8 2 4 2 2 4" xfId="31629" xr:uid="{00000000-0005-0000-0000-0000AC7B0000}"/>
    <cellStyle name="Normal 8 2 4 2 2 4 2" xfId="31630" xr:uid="{00000000-0005-0000-0000-0000AD7B0000}"/>
    <cellStyle name="Normal 8 2 4 2 2 4 3" xfId="31631" xr:uid="{00000000-0005-0000-0000-0000AE7B0000}"/>
    <cellStyle name="Normal 8 2 4 2 2 4 4" xfId="31632" xr:uid="{00000000-0005-0000-0000-0000AF7B0000}"/>
    <cellStyle name="Normal 8 2 4 2 2 5" xfId="31633" xr:uid="{00000000-0005-0000-0000-0000B07B0000}"/>
    <cellStyle name="Normal 8 2 4 2 2 5 2" xfId="31634" xr:uid="{00000000-0005-0000-0000-0000B17B0000}"/>
    <cellStyle name="Normal 8 2 4 2 2 5 3" xfId="31635" xr:uid="{00000000-0005-0000-0000-0000B27B0000}"/>
    <cellStyle name="Normal 8 2 4 2 2 5 4" xfId="31636" xr:uid="{00000000-0005-0000-0000-0000B37B0000}"/>
    <cellStyle name="Normal 8 2 4 2 2 6" xfId="31637" xr:uid="{00000000-0005-0000-0000-0000B47B0000}"/>
    <cellStyle name="Normal 8 2 4 2 2 6 2" xfId="31638" xr:uid="{00000000-0005-0000-0000-0000B57B0000}"/>
    <cellStyle name="Normal 8 2 4 2 2 6 3" xfId="31639" xr:uid="{00000000-0005-0000-0000-0000B67B0000}"/>
    <cellStyle name="Normal 8 2 4 2 2 6 4" xfId="31640" xr:uid="{00000000-0005-0000-0000-0000B77B0000}"/>
    <cellStyle name="Normal 8 2 4 2 2 7" xfId="31641" xr:uid="{00000000-0005-0000-0000-0000B87B0000}"/>
    <cellStyle name="Normal 8 2 4 2 2 7 2" xfId="31642" xr:uid="{00000000-0005-0000-0000-0000B97B0000}"/>
    <cellStyle name="Normal 8 2 4 2 2 7 3" xfId="31643" xr:uid="{00000000-0005-0000-0000-0000BA7B0000}"/>
    <cellStyle name="Normal 8 2 4 2 2 7 4" xfId="31644" xr:uid="{00000000-0005-0000-0000-0000BB7B0000}"/>
    <cellStyle name="Normal 8 2 4 2 2 8" xfId="31645" xr:uid="{00000000-0005-0000-0000-0000BC7B0000}"/>
    <cellStyle name="Normal 8 2 4 2 2 9" xfId="31646" xr:uid="{00000000-0005-0000-0000-0000BD7B0000}"/>
    <cellStyle name="Normal 8 2 4 2 3" xfId="31647" xr:uid="{00000000-0005-0000-0000-0000BE7B0000}"/>
    <cellStyle name="Normal 8 2 4 2 3 2" xfId="31648" xr:uid="{00000000-0005-0000-0000-0000BF7B0000}"/>
    <cellStyle name="Normal 8 2 4 2 3 2 2" xfId="31649" xr:uid="{00000000-0005-0000-0000-0000C07B0000}"/>
    <cellStyle name="Normal 8 2 4 2 3 2 3" xfId="31650" xr:uid="{00000000-0005-0000-0000-0000C17B0000}"/>
    <cellStyle name="Normal 8 2 4 2 3 2 4" xfId="31651" xr:uid="{00000000-0005-0000-0000-0000C27B0000}"/>
    <cellStyle name="Normal 8 2 4 2 3 3" xfId="31652" xr:uid="{00000000-0005-0000-0000-0000C37B0000}"/>
    <cellStyle name="Normal 8 2 4 2 3 3 2" xfId="31653" xr:uid="{00000000-0005-0000-0000-0000C47B0000}"/>
    <cellStyle name="Normal 8 2 4 2 3 3 3" xfId="31654" xr:uid="{00000000-0005-0000-0000-0000C57B0000}"/>
    <cellStyle name="Normal 8 2 4 2 3 3 4" xfId="31655" xr:uid="{00000000-0005-0000-0000-0000C67B0000}"/>
    <cellStyle name="Normal 8 2 4 2 3 4" xfId="31656" xr:uid="{00000000-0005-0000-0000-0000C77B0000}"/>
    <cellStyle name="Normal 8 2 4 2 3 5" xfId="31657" xr:uid="{00000000-0005-0000-0000-0000C87B0000}"/>
    <cellStyle name="Normal 8 2 4 2 3 6" xfId="31658" xr:uid="{00000000-0005-0000-0000-0000C97B0000}"/>
    <cellStyle name="Normal 8 2 4 2 4" xfId="31659" xr:uid="{00000000-0005-0000-0000-0000CA7B0000}"/>
    <cellStyle name="Normal 8 2 4 2 4 2" xfId="31660" xr:uid="{00000000-0005-0000-0000-0000CB7B0000}"/>
    <cellStyle name="Normal 8 2 4 2 4 3" xfId="31661" xr:uid="{00000000-0005-0000-0000-0000CC7B0000}"/>
    <cellStyle name="Normal 8 2 4 2 4 4" xfId="31662" xr:uid="{00000000-0005-0000-0000-0000CD7B0000}"/>
    <cellStyle name="Normal 8 2 4 2 5" xfId="31663" xr:uid="{00000000-0005-0000-0000-0000CE7B0000}"/>
    <cellStyle name="Normal 8 2 4 2 5 2" xfId="31664" xr:uid="{00000000-0005-0000-0000-0000CF7B0000}"/>
    <cellStyle name="Normal 8 2 4 2 5 3" xfId="31665" xr:uid="{00000000-0005-0000-0000-0000D07B0000}"/>
    <cellStyle name="Normal 8 2 4 2 5 4" xfId="31666" xr:uid="{00000000-0005-0000-0000-0000D17B0000}"/>
    <cellStyle name="Normal 8 2 4 2 6" xfId="31667" xr:uid="{00000000-0005-0000-0000-0000D27B0000}"/>
    <cellStyle name="Normal 8 2 4 2 6 2" xfId="31668" xr:uid="{00000000-0005-0000-0000-0000D37B0000}"/>
    <cellStyle name="Normal 8 2 4 2 6 3" xfId="31669" xr:uid="{00000000-0005-0000-0000-0000D47B0000}"/>
    <cellStyle name="Normal 8 2 4 2 6 4" xfId="31670" xr:uid="{00000000-0005-0000-0000-0000D57B0000}"/>
    <cellStyle name="Normal 8 2 4 2 7" xfId="31671" xr:uid="{00000000-0005-0000-0000-0000D67B0000}"/>
    <cellStyle name="Normal 8 2 4 2 7 2" xfId="31672" xr:uid="{00000000-0005-0000-0000-0000D77B0000}"/>
    <cellStyle name="Normal 8 2 4 2 7 3" xfId="31673" xr:uid="{00000000-0005-0000-0000-0000D87B0000}"/>
    <cellStyle name="Normal 8 2 4 2 7 4" xfId="31674" xr:uid="{00000000-0005-0000-0000-0000D97B0000}"/>
    <cellStyle name="Normal 8 2 4 2 8" xfId="31675" xr:uid="{00000000-0005-0000-0000-0000DA7B0000}"/>
    <cellStyle name="Normal 8 2 4 2 8 2" xfId="31676" xr:uid="{00000000-0005-0000-0000-0000DB7B0000}"/>
    <cellStyle name="Normal 8 2 4 2 8 3" xfId="31677" xr:uid="{00000000-0005-0000-0000-0000DC7B0000}"/>
    <cellStyle name="Normal 8 2 4 2 8 4" xfId="31678" xr:uid="{00000000-0005-0000-0000-0000DD7B0000}"/>
    <cellStyle name="Normal 8 2 4 2 9" xfId="31679" xr:uid="{00000000-0005-0000-0000-0000DE7B0000}"/>
    <cellStyle name="Normal 8 2 4 2 9 2" xfId="31680" xr:uid="{00000000-0005-0000-0000-0000DF7B0000}"/>
    <cellStyle name="Normal 8 2 4 2 9 3" xfId="31681" xr:uid="{00000000-0005-0000-0000-0000E07B0000}"/>
    <cellStyle name="Normal 8 2 4 2 9 4" xfId="31682" xr:uid="{00000000-0005-0000-0000-0000E17B0000}"/>
    <cellStyle name="Normal 8 2 4 3" xfId="31683" xr:uid="{00000000-0005-0000-0000-0000E27B0000}"/>
    <cellStyle name="Normal 8 2 4 3 10" xfId="31684" xr:uid="{00000000-0005-0000-0000-0000E37B0000}"/>
    <cellStyle name="Normal 8 2 4 3 11" xfId="31685" xr:uid="{00000000-0005-0000-0000-0000E47B0000}"/>
    <cellStyle name="Normal 8 2 4 3 12" xfId="31686" xr:uid="{00000000-0005-0000-0000-0000E57B0000}"/>
    <cellStyle name="Normal 8 2 4 3 13" xfId="31687" xr:uid="{00000000-0005-0000-0000-0000E67B0000}"/>
    <cellStyle name="Normal 8 2 4 3 14" xfId="31688" xr:uid="{00000000-0005-0000-0000-0000E77B0000}"/>
    <cellStyle name="Normal 8 2 4 3 2" xfId="31689" xr:uid="{00000000-0005-0000-0000-0000E87B0000}"/>
    <cellStyle name="Normal 8 2 4 3 2 10" xfId="31690" xr:uid="{00000000-0005-0000-0000-0000E97B0000}"/>
    <cellStyle name="Normal 8 2 4 3 2 11" xfId="31691" xr:uid="{00000000-0005-0000-0000-0000EA7B0000}"/>
    <cellStyle name="Normal 8 2 4 3 2 12" xfId="31692" xr:uid="{00000000-0005-0000-0000-0000EB7B0000}"/>
    <cellStyle name="Normal 8 2 4 3 2 2" xfId="31693" xr:uid="{00000000-0005-0000-0000-0000EC7B0000}"/>
    <cellStyle name="Normal 8 2 4 3 2 2 2" xfId="31694" xr:uid="{00000000-0005-0000-0000-0000ED7B0000}"/>
    <cellStyle name="Normal 8 2 4 3 2 2 2 2" xfId="31695" xr:uid="{00000000-0005-0000-0000-0000EE7B0000}"/>
    <cellStyle name="Normal 8 2 4 3 2 2 2 3" xfId="31696" xr:uid="{00000000-0005-0000-0000-0000EF7B0000}"/>
    <cellStyle name="Normal 8 2 4 3 2 2 2 4" xfId="31697" xr:uid="{00000000-0005-0000-0000-0000F07B0000}"/>
    <cellStyle name="Normal 8 2 4 3 2 2 3" xfId="31698" xr:uid="{00000000-0005-0000-0000-0000F17B0000}"/>
    <cellStyle name="Normal 8 2 4 3 2 2 3 2" xfId="31699" xr:uid="{00000000-0005-0000-0000-0000F27B0000}"/>
    <cellStyle name="Normal 8 2 4 3 2 2 3 3" xfId="31700" xr:uid="{00000000-0005-0000-0000-0000F37B0000}"/>
    <cellStyle name="Normal 8 2 4 3 2 2 3 4" xfId="31701" xr:uid="{00000000-0005-0000-0000-0000F47B0000}"/>
    <cellStyle name="Normal 8 2 4 3 2 2 4" xfId="31702" xr:uid="{00000000-0005-0000-0000-0000F57B0000}"/>
    <cellStyle name="Normal 8 2 4 3 2 2 5" xfId="31703" xr:uid="{00000000-0005-0000-0000-0000F67B0000}"/>
    <cellStyle name="Normal 8 2 4 3 2 2 6" xfId="31704" xr:uid="{00000000-0005-0000-0000-0000F77B0000}"/>
    <cellStyle name="Normal 8 2 4 3 2 3" xfId="31705" xr:uid="{00000000-0005-0000-0000-0000F87B0000}"/>
    <cellStyle name="Normal 8 2 4 3 2 3 2" xfId="31706" xr:uid="{00000000-0005-0000-0000-0000F97B0000}"/>
    <cellStyle name="Normal 8 2 4 3 2 3 3" xfId="31707" xr:uid="{00000000-0005-0000-0000-0000FA7B0000}"/>
    <cellStyle name="Normal 8 2 4 3 2 3 4" xfId="31708" xr:uid="{00000000-0005-0000-0000-0000FB7B0000}"/>
    <cellStyle name="Normal 8 2 4 3 2 4" xfId="31709" xr:uid="{00000000-0005-0000-0000-0000FC7B0000}"/>
    <cellStyle name="Normal 8 2 4 3 2 4 2" xfId="31710" xr:uid="{00000000-0005-0000-0000-0000FD7B0000}"/>
    <cellStyle name="Normal 8 2 4 3 2 4 3" xfId="31711" xr:uid="{00000000-0005-0000-0000-0000FE7B0000}"/>
    <cellStyle name="Normal 8 2 4 3 2 4 4" xfId="31712" xr:uid="{00000000-0005-0000-0000-0000FF7B0000}"/>
    <cellStyle name="Normal 8 2 4 3 2 5" xfId="31713" xr:uid="{00000000-0005-0000-0000-0000007C0000}"/>
    <cellStyle name="Normal 8 2 4 3 2 5 2" xfId="31714" xr:uid="{00000000-0005-0000-0000-0000017C0000}"/>
    <cellStyle name="Normal 8 2 4 3 2 5 3" xfId="31715" xr:uid="{00000000-0005-0000-0000-0000027C0000}"/>
    <cellStyle name="Normal 8 2 4 3 2 5 4" xfId="31716" xr:uid="{00000000-0005-0000-0000-0000037C0000}"/>
    <cellStyle name="Normal 8 2 4 3 2 6" xfId="31717" xr:uid="{00000000-0005-0000-0000-0000047C0000}"/>
    <cellStyle name="Normal 8 2 4 3 2 6 2" xfId="31718" xr:uid="{00000000-0005-0000-0000-0000057C0000}"/>
    <cellStyle name="Normal 8 2 4 3 2 6 3" xfId="31719" xr:uid="{00000000-0005-0000-0000-0000067C0000}"/>
    <cellStyle name="Normal 8 2 4 3 2 6 4" xfId="31720" xr:uid="{00000000-0005-0000-0000-0000077C0000}"/>
    <cellStyle name="Normal 8 2 4 3 2 7" xfId="31721" xr:uid="{00000000-0005-0000-0000-0000087C0000}"/>
    <cellStyle name="Normal 8 2 4 3 2 7 2" xfId="31722" xr:uid="{00000000-0005-0000-0000-0000097C0000}"/>
    <cellStyle name="Normal 8 2 4 3 2 7 3" xfId="31723" xr:uid="{00000000-0005-0000-0000-00000A7C0000}"/>
    <cellStyle name="Normal 8 2 4 3 2 7 4" xfId="31724" xr:uid="{00000000-0005-0000-0000-00000B7C0000}"/>
    <cellStyle name="Normal 8 2 4 3 2 8" xfId="31725" xr:uid="{00000000-0005-0000-0000-00000C7C0000}"/>
    <cellStyle name="Normal 8 2 4 3 2 9" xfId="31726" xr:uid="{00000000-0005-0000-0000-00000D7C0000}"/>
    <cellStyle name="Normal 8 2 4 3 3" xfId="31727" xr:uid="{00000000-0005-0000-0000-00000E7C0000}"/>
    <cellStyle name="Normal 8 2 4 3 3 2" xfId="31728" xr:uid="{00000000-0005-0000-0000-00000F7C0000}"/>
    <cellStyle name="Normal 8 2 4 3 3 2 2" xfId="31729" xr:uid="{00000000-0005-0000-0000-0000107C0000}"/>
    <cellStyle name="Normal 8 2 4 3 3 2 3" xfId="31730" xr:uid="{00000000-0005-0000-0000-0000117C0000}"/>
    <cellStyle name="Normal 8 2 4 3 3 2 4" xfId="31731" xr:uid="{00000000-0005-0000-0000-0000127C0000}"/>
    <cellStyle name="Normal 8 2 4 3 3 3" xfId="31732" xr:uid="{00000000-0005-0000-0000-0000137C0000}"/>
    <cellStyle name="Normal 8 2 4 3 3 3 2" xfId="31733" xr:uid="{00000000-0005-0000-0000-0000147C0000}"/>
    <cellStyle name="Normal 8 2 4 3 3 3 3" xfId="31734" xr:uid="{00000000-0005-0000-0000-0000157C0000}"/>
    <cellStyle name="Normal 8 2 4 3 3 3 4" xfId="31735" xr:uid="{00000000-0005-0000-0000-0000167C0000}"/>
    <cellStyle name="Normal 8 2 4 3 3 4" xfId="31736" xr:uid="{00000000-0005-0000-0000-0000177C0000}"/>
    <cellStyle name="Normal 8 2 4 3 3 5" xfId="31737" xr:uid="{00000000-0005-0000-0000-0000187C0000}"/>
    <cellStyle name="Normal 8 2 4 3 3 6" xfId="31738" xr:uid="{00000000-0005-0000-0000-0000197C0000}"/>
    <cellStyle name="Normal 8 2 4 3 4" xfId="31739" xr:uid="{00000000-0005-0000-0000-00001A7C0000}"/>
    <cellStyle name="Normal 8 2 4 3 4 2" xfId="31740" xr:uid="{00000000-0005-0000-0000-00001B7C0000}"/>
    <cellStyle name="Normal 8 2 4 3 4 3" xfId="31741" xr:uid="{00000000-0005-0000-0000-00001C7C0000}"/>
    <cellStyle name="Normal 8 2 4 3 4 4" xfId="31742" xr:uid="{00000000-0005-0000-0000-00001D7C0000}"/>
    <cellStyle name="Normal 8 2 4 3 5" xfId="31743" xr:uid="{00000000-0005-0000-0000-00001E7C0000}"/>
    <cellStyle name="Normal 8 2 4 3 5 2" xfId="31744" xr:uid="{00000000-0005-0000-0000-00001F7C0000}"/>
    <cellStyle name="Normal 8 2 4 3 5 3" xfId="31745" xr:uid="{00000000-0005-0000-0000-0000207C0000}"/>
    <cellStyle name="Normal 8 2 4 3 5 4" xfId="31746" xr:uid="{00000000-0005-0000-0000-0000217C0000}"/>
    <cellStyle name="Normal 8 2 4 3 6" xfId="31747" xr:uid="{00000000-0005-0000-0000-0000227C0000}"/>
    <cellStyle name="Normal 8 2 4 3 6 2" xfId="31748" xr:uid="{00000000-0005-0000-0000-0000237C0000}"/>
    <cellStyle name="Normal 8 2 4 3 6 3" xfId="31749" xr:uid="{00000000-0005-0000-0000-0000247C0000}"/>
    <cellStyle name="Normal 8 2 4 3 6 4" xfId="31750" xr:uid="{00000000-0005-0000-0000-0000257C0000}"/>
    <cellStyle name="Normal 8 2 4 3 7" xfId="31751" xr:uid="{00000000-0005-0000-0000-0000267C0000}"/>
    <cellStyle name="Normal 8 2 4 3 7 2" xfId="31752" xr:uid="{00000000-0005-0000-0000-0000277C0000}"/>
    <cellStyle name="Normal 8 2 4 3 7 3" xfId="31753" xr:uid="{00000000-0005-0000-0000-0000287C0000}"/>
    <cellStyle name="Normal 8 2 4 3 7 4" xfId="31754" xr:uid="{00000000-0005-0000-0000-0000297C0000}"/>
    <cellStyle name="Normal 8 2 4 3 8" xfId="31755" xr:uid="{00000000-0005-0000-0000-00002A7C0000}"/>
    <cellStyle name="Normal 8 2 4 3 8 2" xfId="31756" xr:uid="{00000000-0005-0000-0000-00002B7C0000}"/>
    <cellStyle name="Normal 8 2 4 3 8 3" xfId="31757" xr:uid="{00000000-0005-0000-0000-00002C7C0000}"/>
    <cellStyle name="Normal 8 2 4 3 8 4" xfId="31758" xr:uid="{00000000-0005-0000-0000-00002D7C0000}"/>
    <cellStyle name="Normal 8 2 4 3 9" xfId="31759" xr:uid="{00000000-0005-0000-0000-00002E7C0000}"/>
    <cellStyle name="Normal 8 2 4 3 9 2" xfId="31760" xr:uid="{00000000-0005-0000-0000-00002F7C0000}"/>
    <cellStyle name="Normal 8 2 4 3 9 3" xfId="31761" xr:uid="{00000000-0005-0000-0000-0000307C0000}"/>
    <cellStyle name="Normal 8 2 4 3 9 4" xfId="31762" xr:uid="{00000000-0005-0000-0000-0000317C0000}"/>
    <cellStyle name="Normal 8 2 4 4" xfId="31763" xr:uid="{00000000-0005-0000-0000-0000327C0000}"/>
    <cellStyle name="Normal 8 2 4 4 10" xfId="31764" xr:uid="{00000000-0005-0000-0000-0000337C0000}"/>
    <cellStyle name="Normal 8 2 4 4 11" xfId="31765" xr:uid="{00000000-0005-0000-0000-0000347C0000}"/>
    <cellStyle name="Normal 8 2 4 4 12" xfId="31766" xr:uid="{00000000-0005-0000-0000-0000357C0000}"/>
    <cellStyle name="Normal 8 2 4 4 2" xfId="31767" xr:uid="{00000000-0005-0000-0000-0000367C0000}"/>
    <cellStyle name="Normal 8 2 4 4 2 2" xfId="31768" xr:uid="{00000000-0005-0000-0000-0000377C0000}"/>
    <cellStyle name="Normal 8 2 4 4 2 2 2" xfId="31769" xr:uid="{00000000-0005-0000-0000-0000387C0000}"/>
    <cellStyle name="Normal 8 2 4 4 2 2 3" xfId="31770" xr:uid="{00000000-0005-0000-0000-0000397C0000}"/>
    <cellStyle name="Normal 8 2 4 4 2 2 4" xfId="31771" xr:uid="{00000000-0005-0000-0000-00003A7C0000}"/>
    <cellStyle name="Normal 8 2 4 4 2 3" xfId="31772" xr:uid="{00000000-0005-0000-0000-00003B7C0000}"/>
    <cellStyle name="Normal 8 2 4 4 2 3 2" xfId="31773" xr:uid="{00000000-0005-0000-0000-00003C7C0000}"/>
    <cellStyle name="Normal 8 2 4 4 2 3 3" xfId="31774" xr:uid="{00000000-0005-0000-0000-00003D7C0000}"/>
    <cellStyle name="Normal 8 2 4 4 2 3 4" xfId="31775" xr:uid="{00000000-0005-0000-0000-00003E7C0000}"/>
    <cellStyle name="Normal 8 2 4 4 2 4" xfId="31776" xr:uid="{00000000-0005-0000-0000-00003F7C0000}"/>
    <cellStyle name="Normal 8 2 4 4 2 5" xfId="31777" xr:uid="{00000000-0005-0000-0000-0000407C0000}"/>
    <cellStyle name="Normal 8 2 4 4 2 6" xfId="31778" xr:uid="{00000000-0005-0000-0000-0000417C0000}"/>
    <cellStyle name="Normal 8 2 4 4 3" xfId="31779" xr:uid="{00000000-0005-0000-0000-0000427C0000}"/>
    <cellStyle name="Normal 8 2 4 4 3 2" xfId="31780" xr:uid="{00000000-0005-0000-0000-0000437C0000}"/>
    <cellStyle name="Normal 8 2 4 4 3 3" xfId="31781" xr:uid="{00000000-0005-0000-0000-0000447C0000}"/>
    <cellStyle name="Normal 8 2 4 4 3 4" xfId="31782" xr:uid="{00000000-0005-0000-0000-0000457C0000}"/>
    <cellStyle name="Normal 8 2 4 4 4" xfId="31783" xr:uid="{00000000-0005-0000-0000-0000467C0000}"/>
    <cellStyle name="Normal 8 2 4 4 4 2" xfId="31784" xr:uid="{00000000-0005-0000-0000-0000477C0000}"/>
    <cellStyle name="Normal 8 2 4 4 4 3" xfId="31785" xr:uid="{00000000-0005-0000-0000-0000487C0000}"/>
    <cellStyle name="Normal 8 2 4 4 4 4" xfId="31786" xr:uid="{00000000-0005-0000-0000-0000497C0000}"/>
    <cellStyle name="Normal 8 2 4 4 5" xfId="31787" xr:uid="{00000000-0005-0000-0000-00004A7C0000}"/>
    <cellStyle name="Normal 8 2 4 4 5 2" xfId="31788" xr:uid="{00000000-0005-0000-0000-00004B7C0000}"/>
    <cellStyle name="Normal 8 2 4 4 5 3" xfId="31789" xr:uid="{00000000-0005-0000-0000-00004C7C0000}"/>
    <cellStyle name="Normal 8 2 4 4 5 4" xfId="31790" xr:uid="{00000000-0005-0000-0000-00004D7C0000}"/>
    <cellStyle name="Normal 8 2 4 4 6" xfId="31791" xr:uid="{00000000-0005-0000-0000-00004E7C0000}"/>
    <cellStyle name="Normal 8 2 4 4 6 2" xfId="31792" xr:uid="{00000000-0005-0000-0000-00004F7C0000}"/>
    <cellStyle name="Normal 8 2 4 4 6 3" xfId="31793" xr:uid="{00000000-0005-0000-0000-0000507C0000}"/>
    <cellStyle name="Normal 8 2 4 4 6 4" xfId="31794" xr:uid="{00000000-0005-0000-0000-0000517C0000}"/>
    <cellStyle name="Normal 8 2 4 4 7" xfId="31795" xr:uid="{00000000-0005-0000-0000-0000527C0000}"/>
    <cellStyle name="Normal 8 2 4 4 7 2" xfId="31796" xr:uid="{00000000-0005-0000-0000-0000537C0000}"/>
    <cellStyle name="Normal 8 2 4 4 7 3" xfId="31797" xr:uid="{00000000-0005-0000-0000-0000547C0000}"/>
    <cellStyle name="Normal 8 2 4 4 7 4" xfId="31798" xr:uid="{00000000-0005-0000-0000-0000557C0000}"/>
    <cellStyle name="Normal 8 2 4 4 8" xfId="31799" xr:uid="{00000000-0005-0000-0000-0000567C0000}"/>
    <cellStyle name="Normal 8 2 4 4 9" xfId="31800" xr:uid="{00000000-0005-0000-0000-0000577C0000}"/>
    <cellStyle name="Normal 8 2 4 5" xfId="31801" xr:uid="{00000000-0005-0000-0000-0000587C0000}"/>
    <cellStyle name="Normal 8 2 4 5 10" xfId="31802" xr:uid="{00000000-0005-0000-0000-0000597C0000}"/>
    <cellStyle name="Normal 8 2 4 5 11" xfId="31803" xr:uid="{00000000-0005-0000-0000-00005A7C0000}"/>
    <cellStyle name="Normal 8 2 4 5 12" xfId="31804" xr:uid="{00000000-0005-0000-0000-00005B7C0000}"/>
    <cellStyle name="Normal 8 2 4 5 2" xfId="31805" xr:uid="{00000000-0005-0000-0000-00005C7C0000}"/>
    <cellStyle name="Normal 8 2 4 5 2 2" xfId="31806" xr:uid="{00000000-0005-0000-0000-00005D7C0000}"/>
    <cellStyle name="Normal 8 2 4 5 2 2 2" xfId="31807" xr:uid="{00000000-0005-0000-0000-00005E7C0000}"/>
    <cellStyle name="Normal 8 2 4 5 2 2 3" xfId="31808" xr:uid="{00000000-0005-0000-0000-00005F7C0000}"/>
    <cellStyle name="Normal 8 2 4 5 2 2 4" xfId="31809" xr:uid="{00000000-0005-0000-0000-0000607C0000}"/>
    <cellStyle name="Normal 8 2 4 5 2 3" xfId="31810" xr:uid="{00000000-0005-0000-0000-0000617C0000}"/>
    <cellStyle name="Normal 8 2 4 5 2 3 2" xfId="31811" xr:uid="{00000000-0005-0000-0000-0000627C0000}"/>
    <cellStyle name="Normal 8 2 4 5 2 3 3" xfId="31812" xr:uid="{00000000-0005-0000-0000-0000637C0000}"/>
    <cellStyle name="Normal 8 2 4 5 2 3 4" xfId="31813" xr:uid="{00000000-0005-0000-0000-0000647C0000}"/>
    <cellStyle name="Normal 8 2 4 5 2 4" xfId="31814" xr:uid="{00000000-0005-0000-0000-0000657C0000}"/>
    <cellStyle name="Normal 8 2 4 5 2 5" xfId="31815" xr:uid="{00000000-0005-0000-0000-0000667C0000}"/>
    <cellStyle name="Normal 8 2 4 5 2 6" xfId="31816" xr:uid="{00000000-0005-0000-0000-0000677C0000}"/>
    <cellStyle name="Normal 8 2 4 5 3" xfId="31817" xr:uid="{00000000-0005-0000-0000-0000687C0000}"/>
    <cellStyle name="Normal 8 2 4 5 3 2" xfId="31818" xr:uid="{00000000-0005-0000-0000-0000697C0000}"/>
    <cellStyle name="Normal 8 2 4 5 3 3" xfId="31819" xr:uid="{00000000-0005-0000-0000-00006A7C0000}"/>
    <cellStyle name="Normal 8 2 4 5 3 4" xfId="31820" xr:uid="{00000000-0005-0000-0000-00006B7C0000}"/>
    <cellStyle name="Normal 8 2 4 5 4" xfId="31821" xr:uid="{00000000-0005-0000-0000-00006C7C0000}"/>
    <cellStyle name="Normal 8 2 4 5 4 2" xfId="31822" xr:uid="{00000000-0005-0000-0000-00006D7C0000}"/>
    <cellStyle name="Normal 8 2 4 5 4 3" xfId="31823" xr:uid="{00000000-0005-0000-0000-00006E7C0000}"/>
    <cellStyle name="Normal 8 2 4 5 4 4" xfId="31824" xr:uid="{00000000-0005-0000-0000-00006F7C0000}"/>
    <cellStyle name="Normal 8 2 4 5 5" xfId="31825" xr:uid="{00000000-0005-0000-0000-0000707C0000}"/>
    <cellStyle name="Normal 8 2 4 5 5 2" xfId="31826" xr:uid="{00000000-0005-0000-0000-0000717C0000}"/>
    <cellStyle name="Normal 8 2 4 5 5 3" xfId="31827" xr:uid="{00000000-0005-0000-0000-0000727C0000}"/>
    <cellStyle name="Normal 8 2 4 5 5 4" xfId="31828" xr:uid="{00000000-0005-0000-0000-0000737C0000}"/>
    <cellStyle name="Normal 8 2 4 5 6" xfId="31829" xr:uid="{00000000-0005-0000-0000-0000747C0000}"/>
    <cellStyle name="Normal 8 2 4 5 6 2" xfId="31830" xr:uid="{00000000-0005-0000-0000-0000757C0000}"/>
    <cellStyle name="Normal 8 2 4 5 6 3" xfId="31831" xr:uid="{00000000-0005-0000-0000-0000767C0000}"/>
    <cellStyle name="Normal 8 2 4 5 6 4" xfId="31832" xr:uid="{00000000-0005-0000-0000-0000777C0000}"/>
    <cellStyle name="Normal 8 2 4 5 7" xfId="31833" xr:uid="{00000000-0005-0000-0000-0000787C0000}"/>
    <cellStyle name="Normal 8 2 4 5 7 2" xfId="31834" xr:uid="{00000000-0005-0000-0000-0000797C0000}"/>
    <cellStyle name="Normal 8 2 4 5 7 3" xfId="31835" xr:uid="{00000000-0005-0000-0000-00007A7C0000}"/>
    <cellStyle name="Normal 8 2 4 5 7 4" xfId="31836" xr:uid="{00000000-0005-0000-0000-00007B7C0000}"/>
    <cellStyle name="Normal 8 2 4 5 8" xfId="31837" xr:uid="{00000000-0005-0000-0000-00007C7C0000}"/>
    <cellStyle name="Normal 8 2 4 5 9" xfId="31838" xr:uid="{00000000-0005-0000-0000-00007D7C0000}"/>
    <cellStyle name="Normal 8 2 4 6" xfId="31839" xr:uid="{00000000-0005-0000-0000-00007E7C0000}"/>
    <cellStyle name="Normal 8 2 4 6 2" xfId="31840" xr:uid="{00000000-0005-0000-0000-00007F7C0000}"/>
    <cellStyle name="Normal 8 2 4 6 2 2" xfId="31841" xr:uid="{00000000-0005-0000-0000-0000807C0000}"/>
    <cellStyle name="Normal 8 2 4 6 2 3" xfId="31842" xr:uid="{00000000-0005-0000-0000-0000817C0000}"/>
    <cellStyle name="Normal 8 2 4 6 2 4" xfId="31843" xr:uid="{00000000-0005-0000-0000-0000827C0000}"/>
    <cellStyle name="Normal 8 2 4 6 3" xfId="31844" xr:uid="{00000000-0005-0000-0000-0000837C0000}"/>
    <cellStyle name="Normal 8 2 4 6 3 2" xfId="31845" xr:uid="{00000000-0005-0000-0000-0000847C0000}"/>
    <cellStyle name="Normal 8 2 4 6 3 3" xfId="31846" xr:uid="{00000000-0005-0000-0000-0000857C0000}"/>
    <cellStyle name="Normal 8 2 4 6 3 4" xfId="31847" xr:uid="{00000000-0005-0000-0000-0000867C0000}"/>
    <cellStyle name="Normal 8 2 4 6 4" xfId="31848" xr:uid="{00000000-0005-0000-0000-0000877C0000}"/>
    <cellStyle name="Normal 8 2 4 6 5" xfId="31849" xr:uid="{00000000-0005-0000-0000-0000887C0000}"/>
    <cellStyle name="Normal 8 2 4 6 6" xfId="31850" xr:uid="{00000000-0005-0000-0000-0000897C0000}"/>
    <cellStyle name="Normal 8 2 4 7" xfId="31851" xr:uid="{00000000-0005-0000-0000-00008A7C0000}"/>
    <cellStyle name="Normal 8 2 4 7 2" xfId="31852" xr:uid="{00000000-0005-0000-0000-00008B7C0000}"/>
    <cellStyle name="Normal 8 2 4 7 3" xfId="31853" xr:uid="{00000000-0005-0000-0000-00008C7C0000}"/>
    <cellStyle name="Normal 8 2 4 7 4" xfId="31854" xr:uid="{00000000-0005-0000-0000-00008D7C0000}"/>
    <cellStyle name="Normal 8 2 4 8" xfId="31855" xr:uid="{00000000-0005-0000-0000-00008E7C0000}"/>
    <cellStyle name="Normal 8 2 4 8 2" xfId="31856" xr:uid="{00000000-0005-0000-0000-00008F7C0000}"/>
    <cellStyle name="Normal 8 2 4 8 3" xfId="31857" xr:uid="{00000000-0005-0000-0000-0000907C0000}"/>
    <cellStyle name="Normal 8 2 4 8 4" xfId="31858" xr:uid="{00000000-0005-0000-0000-0000917C0000}"/>
    <cellStyle name="Normal 8 2 4 9" xfId="31859" xr:uid="{00000000-0005-0000-0000-0000927C0000}"/>
    <cellStyle name="Normal 8 2 4 9 2" xfId="31860" xr:uid="{00000000-0005-0000-0000-0000937C0000}"/>
    <cellStyle name="Normal 8 2 4 9 3" xfId="31861" xr:uid="{00000000-0005-0000-0000-0000947C0000}"/>
    <cellStyle name="Normal 8 2 4 9 4" xfId="31862" xr:uid="{00000000-0005-0000-0000-0000957C0000}"/>
    <cellStyle name="Normal 8 2 5" xfId="31863" xr:uid="{00000000-0005-0000-0000-0000967C0000}"/>
    <cellStyle name="Normal 8 2 5 10" xfId="31864" xr:uid="{00000000-0005-0000-0000-0000977C0000}"/>
    <cellStyle name="Normal 8 2 5 11" xfId="31865" xr:uid="{00000000-0005-0000-0000-0000987C0000}"/>
    <cellStyle name="Normal 8 2 5 12" xfId="31866" xr:uid="{00000000-0005-0000-0000-0000997C0000}"/>
    <cellStyle name="Normal 8 2 5 13" xfId="31867" xr:uid="{00000000-0005-0000-0000-00009A7C0000}"/>
    <cellStyle name="Normal 8 2 5 14" xfId="31868" xr:uid="{00000000-0005-0000-0000-00009B7C0000}"/>
    <cellStyle name="Normal 8 2 5 2" xfId="31869" xr:uid="{00000000-0005-0000-0000-00009C7C0000}"/>
    <cellStyle name="Normal 8 2 5 2 10" xfId="31870" xr:uid="{00000000-0005-0000-0000-00009D7C0000}"/>
    <cellStyle name="Normal 8 2 5 2 11" xfId="31871" xr:uid="{00000000-0005-0000-0000-00009E7C0000}"/>
    <cellStyle name="Normal 8 2 5 2 12" xfId="31872" xr:uid="{00000000-0005-0000-0000-00009F7C0000}"/>
    <cellStyle name="Normal 8 2 5 2 2" xfId="31873" xr:uid="{00000000-0005-0000-0000-0000A07C0000}"/>
    <cellStyle name="Normal 8 2 5 2 2 2" xfId="31874" xr:uid="{00000000-0005-0000-0000-0000A17C0000}"/>
    <cellStyle name="Normal 8 2 5 2 2 2 2" xfId="31875" xr:uid="{00000000-0005-0000-0000-0000A27C0000}"/>
    <cellStyle name="Normal 8 2 5 2 2 2 3" xfId="31876" xr:uid="{00000000-0005-0000-0000-0000A37C0000}"/>
    <cellStyle name="Normal 8 2 5 2 2 2 4" xfId="31877" xr:uid="{00000000-0005-0000-0000-0000A47C0000}"/>
    <cellStyle name="Normal 8 2 5 2 2 3" xfId="31878" xr:uid="{00000000-0005-0000-0000-0000A57C0000}"/>
    <cellStyle name="Normal 8 2 5 2 2 3 2" xfId="31879" xr:uid="{00000000-0005-0000-0000-0000A67C0000}"/>
    <cellStyle name="Normal 8 2 5 2 2 3 3" xfId="31880" xr:uid="{00000000-0005-0000-0000-0000A77C0000}"/>
    <cellStyle name="Normal 8 2 5 2 2 3 4" xfId="31881" xr:uid="{00000000-0005-0000-0000-0000A87C0000}"/>
    <cellStyle name="Normal 8 2 5 2 2 4" xfId="31882" xr:uid="{00000000-0005-0000-0000-0000A97C0000}"/>
    <cellStyle name="Normal 8 2 5 2 2 5" xfId="31883" xr:uid="{00000000-0005-0000-0000-0000AA7C0000}"/>
    <cellStyle name="Normal 8 2 5 2 2 6" xfId="31884" xr:uid="{00000000-0005-0000-0000-0000AB7C0000}"/>
    <cellStyle name="Normal 8 2 5 2 3" xfId="31885" xr:uid="{00000000-0005-0000-0000-0000AC7C0000}"/>
    <cellStyle name="Normal 8 2 5 2 3 2" xfId="31886" xr:uid="{00000000-0005-0000-0000-0000AD7C0000}"/>
    <cellStyle name="Normal 8 2 5 2 3 3" xfId="31887" xr:uid="{00000000-0005-0000-0000-0000AE7C0000}"/>
    <cellStyle name="Normal 8 2 5 2 3 4" xfId="31888" xr:uid="{00000000-0005-0000-0000-0000AF7C0000}"/>
    <cellStyle name="Normal 8 2 5 2 4" xfId="31889" xr:uid="{00000000-0005-0000-0000-0000B07C0000}"/>
    <cellStyle name="Normal 8 2 5 2 4 2" xfId="31890" xr:uid="{00000000-0005-0000-0000-0000B17C0000}"/>
    <cellStyle name="Normal 8 2 5 2 4 3" xfId="31891" xr:uid="{00000000-0005-0000-0000-0000B27C0000}"/>
    <cellStyle name="Normal 8 2 5 2 4 4" xfId="31892" xr:uid="{00000000-0005-0000-0000-0000B37C0000}"/>
    <cellStyle name="Normal 8 2 5 2 5" xfId="31893" xr:uid="{00000000-0005-0000-0000-0000B47C0000}"/>
    <cellStyle name="Normal 8 2 5 2 5 2" xfId="31894" xr:uid="{00000000-0005-0000-0000-0000B57C0000}"/>
    <cellStyle name="Normal 8 2 5 2 5 3" xfId="31895" xr:uid="{00000000-0005-0000-0000-0000B67C0000}"/>
    <cellStyle name="Normal 8 2 5 2 5 4" xfId="31896" xr:uid="{00000000-0005-0000-0000-0000B77C0000}"/>
    <cellStyle name="Normal 8 2 5 2 6" xfId="31897" xr:uid="{00000000-0005-0000-0000-0000B87C0000}"/>
    <cellStyle name="Normal 8 2 5 2 6 2" xfId="31898" xr:uid="{00000000-0005-0000-0000-0000B97C0000}"/>
    <cellStyle name="Normal 8 2 5 2 6 3" xfId="31899" xr:uid="{00000000-0005-0000-0000-0000BA7C0000}"/>
    <cellStyle name="Normal 8 2 5 2 6 4" xfId="31900" xr:uid="{00000000-0005-0000-0000-0000BB7C0000}"/>
    <cellStyle name="Normal 8 2 5 2 7" xfId="31901" xr:uid="{00000000-0005-0000-0000-0000BC7C0000}"/>
    <cellStyle name="Normal 8 2 5 2 7 2" xfId="31902" xr:uid="{00000000-0005-0000-0000-0000BD7C0000}"/>
    <cellStyle name="Normal 8 2 5 2 7 3" xfId="31903" xr:uid="{00000000-0005-0000-0000-0000BE7C0000}"/>
    <cellStyle name="Normal 8 2 5 2 7 4" xfId="31904" xr:uid="{00000000-0005-0000-0000-0000BF7C0000}"/>
    <cellStyle name="Normal 8 2 5 2 8" xfId="31905" xr:uid="{00000000-0005-0000-0000-0000C07C0000}"/>
    <cellStyle name="Normal 8 2 5 2 9" xfId="31906" xr:uid="{00000000-0005-0000-0000-0000C17C0000}"/>
    <cellStyle name="Normal 8 2 5 3" xfId="31907" xr:uid="{00000000-0005-0000-0000-0000C27C0000}"/>
    <cellStyle name="Normal 8 2 5 3 2" xfId="31908" xr:uid="{00000000-0005-0000-0000-0000C37C0000}"/>
    <cellStyle name="Normal 8 2 5 3 2 2" xfId="31909" xr:uid="{00000000-0005-0000-0000-0000C47C0000}"/>
    <cellStyle name="Normal 8 2 5 3 2 3" xfId="31910" xr:uid="{00000000-0005-0000-0000-0000C57C0000}"/>
    <cellStyle name="Normal 8 2 5 3 2 4" xfId="31911" xr:uid="{00000000-0005-0000-0000-0000C67C0000}"/>
    <cellStyle name="Normal 8 2 5 3 3" xfId="31912" xr:uid="{00000000-0005-0000-0000-0000C77C0000}"/>
    <cellStyle name="Normal 8 2 5 3 3 2" xfId="31913" xr:uid="{00000000-0005-0000-0000-0000C87C0000}"/>
    <cellStyle name="Normal 8 2 5 3 3 3" xfId="31914" xr:uid="{00000000-0005-0000-0000-0000C97C0000}"/>
    <cellStyle name="Normal 8 2 5 3 3 4" xfId="31915" xr:uid="{00000000-0005-0000-0000-0000CA7C0000}"/>
    <cellStyle name="Normal 8 2 5 3 4" xfId="31916" xr:uid="{00000000-0005-0000-0000-0000CB7C0000}"/>
    <cellStyle name="Normal 8 2 5 3 5" xfId="31917" xr:uid="{00000000-0005-0000-0000-0000CC7C0000}"/>
    <cellStyle name="Normal 8 2 5 3 6" xfId="31918" xr:uid="{00000000-0005-0000-0000-0000CD7C0000}"/>
    <cellStyle name="Normal 8 2 5 4" xfId="31919" xr:uid="{00000000-0005-0000-0000-0000CE7C0000}"/>
    <cellStyle name="Normal 8 2 5 4 2" xfId="31920" xr:uid="{00000000-0005-0000-0000-0000CF7C0000}"/>
    <cellStyle name="Normal 8 2 5 4 3" xfId="31921" xr:uid="{00000000-0005-0000-0000-0000D07C0000}"/>
    <cellStyle name="Normal 8 2 5 4 4" xfId="31922" xr:uid="{00000000-0005-0000-0000-0000D17C0000}"/>
    <cellStyle name="Normal 8 2 5 5" xfId="31923" xr:uid="{00000000-0005-0000-0000-0000D27C0000}"/>
    <cellStyle name="Normal 8 2 5 5 2" xfId="31924" xr:uid="{00000000-0005-0000-0000-0000D37C0000}"/>
    <cellStyle name="Normal 8 2 5 5 3" xfId="31925" xr:uid="{00000000-0005-0000-0000-0000D47C0000}"/>
    <cellStyle name="Normal 8 2 5 5 4" xfId="31926" xr:uid="{00000000-0005-0000-0000-0000D57C0000}"/>
    <cellStyle name="Normal 8 2 5 6" xfId="31927" xr:uid="{00000000-0005-0000-0000-0000D67C0000}"/>
    <cellStyle name="Normal 8 2 5 6 2" xfId="31928" xr:uid="{00000000-0005-0000-0000-0000D77C0000}"/>
    <cellStyle name="Normal 8 2 5 6 3" xfId="31929" xr:uid="{00000000-0005-0000-0000-0000D87C0000}"/>
    <cellStyle name="Normal 8 2 5 6 4" xfId="31930" xr:uid="{00000000-0005-0000-0000-0000D97C0000}"/>
    <cellStyle name="Normal 8 2 5 7" xfId="31931" xr:uid="{00000000-0005-0000-0000-0000DA7C0000}"/>
    <cellStyle name="Normal 8 2 5 7 2" xfId="31932" xr:uid="{00000000-0005-0000-0000-0000DB7C0000}"/>
    <cellStyle name="Normal 8 2 5 7 3" xfId="31933" xr:uid="{00000000-0005-0000-0000-0000DC7C0000}"/>
    <cellStyle name="Normal 8 2 5 7 4" xfId="31934" xr:uid="{00000000-0005-0000-0000-0000DD7C0000}"/>
    <cellStyle name="Normal 8 2 5 8" xfId="31935" xr:uid="{00000000-0005-0000-0000-0000DE7C0000}"/>
    <cellStyle name="Normal 8 2 5 8 2" xfId="31936" xr:uid="{00000000-0005-0000-0000-0000DF7C0000}"/>
    <cellStyle name="Normal 8 2 5 8 3" xfId="31937" xr:uid="{00000000-0005-0000-0000-0000E07C0000}"/>
    <cellStyle name="Normal 8 2 5 8 4" xfId="31938" xr:uid="{00000000-0005-0000-0000-0000E17C0000}"/>
    <cellStyle name="Normal 8 2 5 9" xfId="31939" xr:uid="{00000000-0005-0000-0000-0000E27C0000}"/>
    <cellStyle name="Normal 8 2 5 9 2" xfId="31940" xr:uid="{00000000-0005-0000-0000-0000E37C0000}"/>
    <cellStyle name="Normal 8 2 5 9 3" xfId="31941" xr:uid="{00000000-0005-0000-0000-0000E47C0000}"/>
    <cellStyle name="Normal 8 2 5 9 4" xfId="31942" xr:uid="{00000000-0005-0000-0000-0000E57C0000}"/>
    <cellStyle name="Normal 8 2 6" xfId="31943" xr:uid="{00000000-0005-0000-0000-0000E67C0000}"/>
    <cellStyle name="Normal 8 2 6 10" xfId="31944" xr:uid="{00000000-0005-0000-0000-0000E77C0000}"/>
    <cellStyle name="Normal 8 2 6 11" xfId="31945" xr:uid="{00000000-0005-0000-0000-0000E87C0000}"/>
    <cellStyle name="Normal 8 2 6 12" xfId="31946" xr:uid="{00000000-0005-0000-0000-0000E97C0000}"/>
    <cellStyle name="Normal 8 2 6 13" xfId="31947" xr:uid="{00000000-0005-0000-0000-0000EA7C0000}"/>
    <cellStyle name="Normal 8 2 6 14" xfId="31948" xr:uid="{00000000-0005-0000-0000-0000EB7C0000}"/>
    <cellStyle name="Normal 8 2 6 2" xfId="31949" xr:uid="{00000000-0005-0000-0000-0000EC7C0000}"/>
    <cellStyle name="Normal 8 2 6 2 10" xfId="31950" xr:uid="{00000000-0005-0000-0000-0000ED7C0000}"/>
    <cellStyle name="Normal 8 2 6 2 11" xfId="31951" xr:uid="{00000000-0005-0000-0000-0000EE7C0000}"/>
    <cellStyle name="Normal 8 2 6 2 12" xfId="31952" xr:uid="{00000000-0005-0000-0000-0000EF7C0000}"/>
    <cellStyle name="Normal 8 2 6 2 2" xfId="31953" xr:uid="{00000000-0005-0000-0000-0000F07C0000}"/>
    <cellStyle name="Normal 8 2 6 2 2 2" xfId="31954" xr:uid="{00000000-0005-0000-0000-0000F17C0000}"/>
    <cellStyle name="Normal 8 2 6 2 2 2 2" xfId="31955" xr:uid="{00000000-0005-0000-0000-0000F27C0000}"/>
    <cellStyle name="Normal 8 2 6 2 2 2 3" xfId="31956" xr:uid="{00000000-0005-0000-0000-0000F37C0000}"/>
    <cellStyle name="Normal 8 2 6 2 2 2 4" xfId="31957" xr:uid="{00000000-0005-0000-0000-0000F47C0000}"/>
    <cellStyle name="Normal 8 2 6 2 2 3" xfId="31958" xr:uid="{00000000-0005-0000-0000-0000F57C0000}"/>
    <cellStyle name="Normal 8 2 6 2 2 3 2" xfId="31959" xr:uid="{00000000-0005-0000-0000-0000F67C0000}"/>
    <cellStyle name="Normal 8 2 6 2 2 3 3" xfId="31960" xr:uid="{00000000-0005-0000-0000-0000F77C0000}"/>
    <cellStyle name="Normal 8 2 6 2 2 3 4" xfId="31961" xr:uid="{00000000-0005-0000-0000-0000F87C0000}"/>
    <cellStyle name="Normal 8 2 6 2 2 4" xfId="31962" xr:uid="{00000000-0005-0000-0000-0000F97C0000}"/>
    <cellStyle name="Normal 8 2 6 2 2 5" xfId="31963" xr:uid="{00000000-0005-0000-0000-0000FA7C0000}"/>
    <cellStyle name="Normal 8 2 6 2 2 6" xfId="31964" xr:uid="{00000000-0005-0000-0000-0000FB7C0000}"/>
    <cellStyle name="Normal 8 2 6 2 3" xfId="31965" xr:uid="{00000000-0005-0000-0000-0000FC7C0000}"/>
    <cellStyle name="Normal 8 2 6 2 3 2" xfId="31966" xr:uid="{00000000-0005-0000-0000-0000FD7C0000}"/>
    <cellStyle name="Normal 8 2 6 2 3 3" xfId="31967" xr:uid="{00000000-0005-0000-0000-0000FE7C0000}"/>
    <cellStyle name="Normal 8 2 6 2 3 4" xfId="31968" xr:uid="{00000000-0005-0000-0000-0000FF7C0000}"/>
    <cellStyle name="Normal 8 2 6 2 4" xfId="31969" xr:uid="{00000000-0005-0000-0000-0000007D0000}"/>
    <cellStyle name="Normal 8 2 6 2 4 2" xfId="31970" xr:uid="{00000000-0005-0000-0000-0000017D0000}"/>
    <cellStyle name="Normal 8 2 6 2 4 3" xfId="31971" xr:uid="{00000000-0005-0000-0000-0000027D0000}"/>
    <cellStyle name="Normal 8 2 6 2 4 4" xfId="31972" xr:uid="{00000000-0005-0000-0000-0000037D0000}"/>
    <cellStyle name="Normal 8 2 6 2 5" xfId="31973" xr:uid="{00000000-0005-0000-0000-0000047D0000}"/>
    <cellStyle name="Normal 8 2 6 2 5 2" xfId="31974" xr:uid="{00000000-0005-0000-0000-0000057D0000}"/>
    <cellStyle name="Normal 8 2 6 2 5 3" xfId="31975" xr:uid="{00000000-0005-0000-0000-0000067D0000}"/>
    <cellStyle name="Normal 8 2 6 2 5 4" xfId="31976" xr:uid="{00000000-0005-0000-0000-0000077D0000}"/>
    <cellStyle name="Normal 8 2 6 2 6" xfId="31977" xr:uid="{00000000-0005-0000-0000-0000087D0000}"/>
    <cellStyle name="Normal 8 2 6 2 6 2" xfId="31978" xr:uid="{00000000-0005-0000-0000-0000097D0000}"/>
    <cellStyle name="Normal 8 2 6 2 6 3" xfId="31979" xr:uid="{00000000-0005-0000-0000-00000A7D0000}"/>
    <cellStyle name="Normal 8 2 6 2 6 4" xfId="31980" xr:uid="{00000000-0005-0000-0000-00000B7D0000}"/>
    <cellStyle name="Normal 8 2 6 2 7" xfId="31981" xr:uid="{00000000-0005-0000-0000-00000C7D0000}"/>
    <cellStyle name="Normal 8 2 6 2 7 2" xfId="31982" xr:uid="{00000000-0005-0000-0000-00000D7D0000}"/>
    <cellStyle name="Normal 8 2 6 2 7 3" xfId="31983" xr:uid="{00000000-0005-0000-0000-00000E7D0000}"/>
    <cellStyle name="Normal 8 2 6 2 7 4" xfId="31984" xr:uid="{00000000-0005-0000-0000-00000F7D0000}"/>
    <cellStyle name="Normal 8 2 6 2 8" xfId="31985" xr:uid="{00000000-0005-0000-0000-0000107D0000}"/>
    <cellStyle name="Normal 8 2 6 2 9" xfId="31986" xr:uid="{00000000-0005-0000-0000-0000117D0000}"/>
    <cellStyle name="Normal 8 2 6 3" xfId="31987" xr:uid="{00000000-0005-0000-0000-0000127D0000}"/>
    <cellStyle name="Normal 8 2 6 3 2" xfId="31988" xr:uid="{00000000-0005-0000-0000-0000137D0000}"/>
    <cellStyle name="Normal 8 2 6 3 2 2" xfId="31989" xr:uid="{00000000-0005-0000-0000-0000147D0000}"/>
    <cellStyle name="Normal 8 2 6 3 2 3" xfId="31990" xr:uid="{00000000-0005-0000-0000-0000157D0000}"/>
    <cellStyle name="Normal 8 2 6 3 2 4" xfId="31991" xr:uid="{00000000-0005-0000-0000-0000167D0000}"/>
    <cellStyle name="Normal 8 2 6 3 3" xfId="31992" xr:uid="{00000000-0005-0000-0000-0000177D0000}"/>
    <cellStyle name="Normal 8 2 6 3 3 2" xfId="31993" xr:uid="{00000000-0005-0000-0000-0000187D0000}"/>
    <cellStyle name="Normal 8 2 6 3 3 3" xfId="31994" xr:uid="{00000000-0005-0000-0000-0000197D0000}"/>
    <cellStyle name="Normal 8 2 6 3 3 4" xfId="31995" xr:uid="{00000000-0005-0000-0000-00001A7D0000}"/>
    <cellStyle name="Normal 8 2 6 3 4" xfId="31996" xr:uid="{00000000-0005-0000-0000-00001B7D0000}"/>
    <cellStyle name="Normal 8 2 6 3 5" xfId="31997" xr:uid="{00000000-0005-0000-0000-00001C7D0000}"/>
    <cellStyle name="Normal 8 2 6 3 6" xfId="31998" xr:uid="{00000000-0005-0000-0000-00001D7D0000}"/>
    <cellStyle name="Normal 8 2 6 4" xfId="31999" xr:uid="{00000000-0005-0000-0000-00001E7D0000}"/>
    <cellStyle name="Normal 8 2 6 4 2" xfId="32000" xr:uid="{00000000-0005-0000-0000-00001F7D0000}"/>
    <cellStyle name="Normal 8 2 6 4 3" xfId="32001" xr:uid="{00000000-0005-0000-0000-0000207D0000}"/>
    <cellStyle name="Normal 8 2 6 4 4" xfId="32002" xr:uid="{00000000-0005-0000-0000-0000217D0000}"/>
    <cellStyle name="Normal 8 2 6 5" xfId="32003" xr:uid="{00000000-0005-0000-0000-0000227D0000}"/>
    <cellStyle name="Normal 8 2 6 5 2" xfId="32004" xr:uid="{00000000-0005-0000-0000-0000237D0000}"/>
    <cellStyle name="Normal 8 2 6 5 3" xfId="32005" xr:uid="{00000000-0005-0000-0000-0000247D0000}"/>
    <cellStyle name="Normal 8 2 6 5 4" xfId="32006" xr:uid="{00000000-0005-0000-0000-0000257D0000}"/>
    <cellStyle name="Normal 8 2 6 6" xfId="32007" xr:uid="{00000000-0005-0000-0000-0000267D0000}"/>
    <cellStyle name="Normal 8 2 6 6 2" xfId="32008" xr:uid="{00000000-0005-0000-0000-0000277D0000}"/>
    <cellStyle name="Normal 8 2 6 6 3" xfId="32009" xr:uid="{00000000-0005-0000-0000-0000287D0000}"/>
    <cellStyle name="Normal 8 2 6 6 4" xfId="32010" xr:uid="{00000000-0005-0000-0000-0000297D0000}"/>
    <cellStyle name="Normal 8 2 6 7" xfId="32011" xr:uid="{00000000-0005-0000-0000-00002A7D0000}"/>
    <cellStyle name="Normal 8 2 6 7 2" xfId="32012" xr:uid="{00000000-0005-0000-0000-00002B7D0000}"/>
    <cellStyle name="Normal 8 2 6 7 3" xfId="32013" xr:uid="{00000000-0005-0000-0000-00002C7D0000}"/>
    <cellStyle name="Normal 8 2 6 7 4" xfId="32014" xr:uid="{00000000-0005-0000-0000-00002D7D0000}"/>
    <cellStyle name="Normal 8 2 6 8" xfId="32015" xr:uid="{00000000-0005-0000-0000-00002E7D0000}"/>
    <cellStyle name="Normal 8 2 6 8 2" xfId="32016" xr:uid="{00000000-0005-0000-0000-00002F7D0000}"/>
    <cellStyle name="Normal 8 2 6 8 3" xfId="32017" xr:uid="{00000000-0005-0000-0000-0000307D0000}"/>
    <cellStyle name="Normal 8 2 6 8 4" xfId="32018" xr:uid="{00000000-0005-0000-0000-0000317D0000}"/>
    <cellStyle name="Normal 8 2 6 9" xfId="32019" xr:uid="{00000000-0005-0000-0000-0000327D0000}"/>
    <cellStyle name="Normal 8 2 6 9 2" xfId="32020" xr:uid="{00000000-0005-0000-0000-0000337D0000}"/>
    <cellStyle name="Normal 8 2 6 9 3" xfId="32021" xr:uid="{00000000-0005-0000-0000-0000347D0000}"/>
    <cellStyle name="Normal 8 2 6 9 4" xfId="32022" xr:uid="{00000000-0005-0000-0000-0000357D0000}"/>
    <cellStyle name="Normal 8 2 7" xfId="32023" xr:uid="{00000000-0005-0000-0000-0000367D0000}"/>
    <cellStyle name="Normal 8 2 7 10" xfId="32024" xr:uid="{00000000-0005-0000-0000-0000377D0000}"/>
    <cellStyle name="Normal 8 2 7 11" xfId="32025" xr:uid="{00000000-0005-0000-0000-0000387D0000}"/>
    <cellStyle name="Normal 8 2 7 12" xfId="32026" xr:uid="{00000000-0005-0000-0000-0000397D0000}"/>
    <cellStyle name="Normal 8 2 7 2" xfId="32027" xr:uid="{00000000-0005-0000-0000-00003A7D0000}"/>
    <cellStyle name="Normal 8 2 7 2 2" xfId="32028" xr:uid="{00000000-0005-0000-0000-00003B7D0000}"/>
    <cellStyle name="Normal 8 2 7 2 2 2" xfId="32029" xr:uid="{00000000-0005-0000-0000-00003C7D0000}"/>
    <cellStyle name="Normal 8 2 7 2 2 3" xfId="32030" xr:uid="{00000000-0005-0000-0000-00003D7D0000}"/>
    <cellStyle name="Normal 8 2 7 2 2 4" xfId="32031" xr:uid="{00000000-0005-0000-0000-00003E7D0000}"/>
    <cellStyle name="Normal 8 2 7 2 3" xfId="32032" xr:uid="{00000000-0005-0000-0000-00003F7D0000}"/>
    <cellStyle name="Normal 8 2 7 2 3 2" xfId="32033" xr:uid="{00000000-0005-0000-0000-0000407D0000}"/>
    <cellStyle name="Normal 8 2 7 2 3 3" xfId="32034" xr:uid="{00000000-0005-0000-0000-0000417D0000}"/>
    <cellStyle name="Normal 8 2 7 2 3 4" xfId="32035" xr:uid="{00000000-0005-0000-0000-0000427D0000}"/>
    <cellStyle name="Normal 8 2 7 2 4" xfId="32036" xr:uid="{00000000-0005-0000-0000-0000437D0000}"/>
    <cellStyle name="Normal 8 2 7 2 5" xfId="32037" xr:uid="{00000000-0005-0000-0000-0000447D0000}"/>
    <cellStyle name="Normal 8 2 7 2 6" xfId="32038" xr:uid="{00000000-0005-0000-0000-0000457D0000}"/>
    <cellStyle name="Normal 8 2 7 3" xfId="32039" xr:uid="{00000000-0005-0000-0000-0000467D0000}"/>
    <cellStyle name="Normal 8 2 7 3 2" xfId="32040" xr:uid="{00000000-0005-0000-0000-0000477D0000}"/>
    <cellStyle name="Normal 8 2 7 3 3" xfId="32041" xr:uid="{00000000-0005-0000-0000-0000487D0000}"/>
    <cellStyle name="Normal 8 2 7 3 4" xfId="32042" xr:uid="{00000000-0005-0000-0000-0000497D0000}"/>
    <cellStyle name="Normal 8 2 7 4" xfId="32043" xr:uid="{00000000-0005-0000-0000-00004A7D0000}"/>
    <cellStyle name="Normal 8 2 7 4 2" xfId="32044" xr:uid="{00000000-0005-0000-0000-00004B7D0000}"/>
    <cellStyle name="Normal 8 2 7 4 3" xfId="32045" xr:uid="{00000000-0005-0000-0000-00004C7D0000}"/>
    <cellStyle name="Normal 8 2 7 4 4" xfId="32046" xr:uid="{00000000-0005-0000-0000-00004D7D0000}"/>
    <cellStyle name="Normal 8 2 7 5" xfId="32047" xr:uid="{00000000-0005-0000-0000-00004E7D0000}"/>
    <cellStyle name="Normal 8 2 7 5 2" xfId="32048" xr:uid="{00000000-0005-0000-0000-00004F7D0000}"/>
    <cellStyle name="Normal 8 2 7 5 3" xfId="32049" xr:uid="{00000000-0005-0000-0000-0000507D0000}"/>
    <cellStyle name="Normal 8 2 7 5 4" xfId="32050" xr:uid="{00000000-0005-0000-0000-0000517D0000}"/>
    <cellStyle name="Normal 8 2 7 6" xfId="32051" xr:uid="{00000000-0005-0000-0000-0000527D0000}"/>
    <cellStyle name="Normal 8 2 7 6 2" xfId="32052" xr:uid="{00000000-0005-0000-0000-0000537D0000}"/>
    <cellStyle name="Normal 8 2 7 6 3" xfId="32053" xr:uid="{00000000-0005-0000-0000-0000547D0000}"/>
    <cellStyle name="Normal 8 2 7 6 4" xfId="32054" xr:uid="{00000000-0005-0000-0000-0000557D0000}"/>
    <cellStyle name="Normal 8 2 7 7" xfId="32055" xr:uid="{00000000-0005-0000-0000-0000567D0000}"/>
    <cellStyle name="Normal 8 2 7 7 2" xfId="32056" xr:uid="{00000000-0005-0000-0000-0000577D0000}"/>
    <cellStyle name="Normal 8 2 7 7 3" xfId="32057" xr:uid="{00000000-0005-0000-0000-0000587D0000}"/>
    <cellStyle name="Normal 8 2 7 7 4" xfId="32058" xr:uid="{00000000-0005-0000-0000-0000597D0000}"/>
    <cellStyle name="Normal 8 2 7 8" xfId="32059" xr:uid="{00000000-0005-0000-0000-00005A7D0000}"/>
    <cellStyle name="Normal 8 2 7 9" xfId="32060" xr:uid="{00000000-0005-0000-0000-00005B7D0000}"/>
    <cellStyle name="Normal 8 2 8" xfId="32061" xr:uid="{00000000-0005-0000-0000-00005C7D0000}"/>
    <cellStyle name="Normal 8 2 8 10" xfId="32062" xr:uid="{00000000-0005-0000-0000-00005D7D0000}"/>
    <cellStyle name="Normal 8 2 8 11" xfId="32063" xr:uid="{00000000-0005-0000-0000-00005E7D0000}"/>
    <cellStyle name="Normal 8 2 8 12" xfId="32064" xr:uid="{00000000-0005-0000-0000-00005F7D0000}"/>
    <cellStyle name="Normal 8 2 8 2" xfId="32065" xr:uid="{00000000-0005-0000-0000-0000607D0000}"/>
    <cellStyle name="Normal 8 2 8 2 2" xfId="32066" xr:uid="{00000000-0005-0000-0000-0000617D0000}"/>
    <cellStyle name="Normal 8 2 8 2 2 2" xfId="32067" xr:uid="{00000000-0005-0000-0000-0000627D0000}"/>
    <cellStyle name="Normal 8 2 8 2 2 3" xfId="32068" xr:uid="{00000000-0005-0000-0000-0000637D0000}"/>
    <cellStyle name="Normal 8 2 8 2 2 4" xfId="32069" xr:uid="{00000000-0005-0000-0000-0000647D0000}"/>
    <cellStyle name="Normal 8 2 8 2 3" xfId="32070" xr:uid="{00000000-0005-0000-0000-0000657D0000}"/>
    <cellStyle name="Normal 8 2 8 2 3 2" xfId="32071" xr:uid="{00000000-0005-0000-0000-0000667D0000}"/>
    <cellStyle name="Normal 8 2 8 2 3 3" xfId="32072" xr:uid="{00000000-0005-0000-0000-0000677D0000}"/>
    <cellStyle name="Normal 8 2 8 2 3 4" xfId="32073" xr:uid="{00000000-0005-0000-0000-0000687D0000}"/>
    <cellStyle name="Normal 8 2 8 2 4" xfId="32074" xr:uid="{00000000-0005-0000-0000-0000697D0000}"/>
    <cellStyle name="Normal 8 2 8 2 5" xfId="32075" xr:uid="{00000000-0005-0000-0000-00006A7D0000}"/>
    <cellStyle name="Normal 8 2 8 2 6" xfId="32076" xr:uid="{00000000-0005-0000-0000-00006B7D0000}"/>
    <cellStyle name="Normal 8 2 8 3" xfId="32077" xr:uid="{00000000-0005-0000-0000-00006C7D0000}"/>
    <cellStyle name="Normal 8 2 8 3 2" xfId="32078" xr:uid="{00000000-0005-0000-0000-00006D7D0000}"/>
    <cellStyle name="Normal 8 2 8 3 3" xfId="32079" xr:uid="{00000000-0005-0000-0000-00006E7D0000}"/>
    <cellStyle name="Normal 8 2 8 3 4" xfId="32080" xr:uid="{00000000-0005-0000-0000-00006F7D0000}"/>
    <cellStyle name="Normal 8 2 8 4" xfId="32081" xr:uid="{00000000-0005-0000-0000-0000707D0000}"/>
    <cellStyle name="Normal 8 2 8 4 2" xfId="32082" xr:uid="{00000000-0005-0000-0000-0000717D0000}"/>
    <cellStyle name="Normal 8 2 8 4 3" xfId="32083" xr:uid="{00000000-0005-0000-0000-0000727D0000}"/>
    <cellStyle name="Normal 8 2 8 4 4" xfId="32084" xr:uid="{00000000-0005-0000-0000-0000737D0000}"/>
    <cellStyle name="Normal 8 2 8 5" xfId="32085" xr:uid="{00000000-0005-0000-0000-0000747D0000}"/>
    <cellStyle name="Normal 8 2 8 5 2" xfId="32086" xr:uid="{00000000-0005-0000-0000-0000757D0000}"/>
    <cellStyle name="Normal 8 2 8 5 3" xfId="32087" xr:uid="{00000000-0005-0000-0000-0000767D0000}"/>
    <cellStyle name="Normal 8 2 8 5 4" xfId="32088" xr:uid="{00000000-0005-0000-0000-0000777D0000}"/>
    <cellStyle name="Normal 8 2 8 6" xfId="32089" xr:uid="{00000000-0005-0000-0000-0000787D0000}"/>
    <cellStyle name="Normal 8 2 8 6 2" xfId="32090" xr:uid="{00000000-0005-0000-0000-0000797D0000}"/>
    <cellStyle name="Normal 8 2 8 6 3" xfId="32091" xr:uid="{00000000-0005-0000-0000-00007A7D0000}"/>
    <cellStyle name="Normal 8 2 8 6 4" xfId="32092" xr:uid="{00000000-0005-0000-0000-00007B7D0000}"/>
    <cellStyle name="Normal 8 2 8 7" xfId="32093" xr:uid="{00000000-0005-0000-0000-00007C7D0000}"/>
    <cellStyle name="Normal 8 2 8 7 2" xfId="32094" xr:uid="{00000000-0005-0000-0000-00007D7D0000}"/>
    <cellStyle name="Normal 8 2 8 7 3" xfId="32095" xr:uid="{00000000-0005-0000-0000-00007E7D0000}"/>
    <cellStyle name="Normal 8 2 8 7 4" xfId="32096" xr:uid="{00000000-0005-0000-0000-00007F7D0000}"/>
    <cellStyle name="Normal 8 2 8 8" xfId="32097" xr:uid="{00000000-0005-0000-0000-0000807D0000}"/>
    <cellStyle name="Normal 8 2 8 9" xfId="32098" xr:uid="{00000000-0005-0000-0000-0000817D0000}"/>
    <cellStyle name="Normal 8 2 9" xfId="32099" xr:uid="{00000000-0005-0000-0000-0000827D0000}"/>
    <cellStyle name="Normal 8 2 9 2" xfId="32100" xr:uid="{00000000-0005-0000-0000-0000837D0000}"/>
    <cellStyle name="Normal 8 2 9 2 2" xfId="32101" xr:uid="{00000000-0005-0000-0000-0000847D0000}"/>
    <cellStyle name="Normal 8 2 9 2 3" xfId="32102" xr:uid="{00000000-0005-0000-0000-0000857D0000}"/>
    <cellStyle name="Normal 8 2 9 2 4" xfId="32103" xr:uid="{00000000-0005-0000-0000-0000867D0000}"/>
    <cellStyle name="Normal 8 2 9 3" xfId="32104" xr:uid="{00000000-0005-0000-0000-0000877D0000}"/>
    <cellStyle name="Normal 8 2 9 3 2" xfId="32105" xr:uid="{00000000-0005-0000-0000-0000887D0000}"/>
    <cellStyle name="Normal 8 2 9 3 3" xfId="32106" xr:uid="{00000000-0005-0000-0000-0000897D0000}"/>
    <cellStyle name="Normal 8 2 9 3 4" xfId="32107" xr:uid="{00000000-0005-0000-0000-00008A7D0000}"/>
    <cellStyle name="Normal 8 2 9 4" xfId="32108" xr:uid="{00000000-0005-0000-0000-00008B7D0000}"/>
    <cellStyle name="Normal 8 2 9 4 2" xfId="32109" xr:uid="{00000000-0005-0000-0000-00008C7D0000}"/>
    <cellStyle name="Normal 8 2 9 4 3" xfId="32110" xr:uid="{00000000-0005-0000-0000-00008D7D0000}"/>
    <cellStyle name="Normal 8 2 9 4 4" xfId="32111" xr:uid="{00000000-0005-0000-0000-00008E7D0000}"/>
    <cellStyle name="Normal 8 2 9 5" xfId="32112" xr:uid="{00000000-0005-0000-0000-00008F7D0000}"/>
    <cellStyle name="Normal 8 2 9 5 2" xfId="32113" xr:uid="{00000000-0005-0000-0000-0000907D0000}"/>
    <cellStyle name="Normal 8 2 9 5 3" xfId="32114" xr:uid="{00000000-0005-0000-0000-0000917D0000}"/>
    <cellStyle name="Normal 8 2 9 5 4" xfId="32115" xr:uid="{00000000-0005-0000-0000-0000927D0000}"/>
    <cellStyle name="Normal 8 2 9 6" xfId="32116" xr:uid="{00000000-0005-0000-0000-0000937D0000}"/>
    <cellStyle name="Normal 8 2 9 7" xfId="32117" xr:uid="{00000000-0005-0000-0000-0000947D0000}"/>
    <cellStyle name="Normal 8 2 9 8" xfId="32118" xr:uid="{00000000-0005-0000-0000-0000957D0000}"/>
    <cellStyle name="Normal 8 20" xfId="32119" xr:uid="{00000000-0005-0000-0000-0000967D0000}"/>
    <cellStyle name="Normal 8 21" xfId="32120" xr:uid="{00000000-0005-0000-0000-0000977D0000}"/>
    <cellStyle name="Normal 8 22" xfId="32121" xr:uid="{00000000-0005-0000-0000-0000987D0000}"/>
    <cellStyle name="Normal 8 23" xfId="32122" xr:uid="{00000000-0005-0000-0000-0000997D0000}"/>
    <cellStyle name="Normal 8 24" xfId="32123" xr:uid="{00000000-0005-0000-0000-00009A7D0000}"/>
    <cellStyle name="Normal 8 3" xfId="32124" xr:uid="{00000000-0005-0000-0000-00009B7D0000}"/>
    <cellStyle name="Normal 8 3 10" xfId="32125" xr:uid="{00000000-0005-0000-0000-00009C7D0000}"/>
    <cellStyle name="Normal 8 3 10 2" xfId="32126" xr:uid="{00000000-0005-0000-0000-00009D7D0000}"/>
    <cellStyle name="Normal 8 3 10 3" xfId="32127" xr:uid="{00000000-0005-0000-0000-00009E7D0000}"/>
    <cellStyle name="Normal 8 3 10 4" xfId="32128" xr:uid="{00000000-0005-0000-0000-00009F7D0000}"/>
    <cellStyle name="Normal 8 3 11" xfId="32129" xr:uid="{00000000-0005-0000-0000-0000A07D0000}"/>
    <cellStyle name="Normal 8 3 11 2" xfId="32130" xr:uid="{00000000-0005-0000-0000-0000A17D0000}"/>
    <cellStyle name="Normal 8 3 11 3" xfId="32131" xr:uid="{00000000-0005-0000-0000-0000A27D0000}"/>
    <cellStyle name="Normal 8 3 11 4" xfId="32132" xr:uid="{00000000-0005-0000-0000-0000A37D0000}"/>
    <cellStyle name="Normal 8 3 12" xfId="32133" xr:uid="{00000000-0005-0000-0000-0000A47D0000}"/>
    <cellStyle name="Normal 8 3 12 2" xfId="32134" xr:uid="{00000000-0005-0000-0000-0000A57D0000}"/>
    <cellStyle name="Normal 8 3 12 3" xfId="32135" xr:uid="{00000000-0005-0000-0000-0000A67D0000}"/>
    <cellStyle name="Normal 8 3 12 4" xfId="32136" xr:uid="{00000000-0005-0000-0000-0000A77D0000}"/>
    <cellStyle name="Normal 8 3 13" xfId="32137" xr:uid="{00000000-0005-0000-0000-0000A87D0000}"/>
    <cellStyle name="Normal 8 3 13 2" xfId="32138" xr:uid="{00000000-0005-0000-0000-0000A97D0000}"/>
    <cellStyle name="Normal 8 3 13 3" xfId="32139" xr:uid="{00000000-0005-0000-0000-0000AA7D0000}"/>
    <cellStyle name="Normal 8 3 13 4" xfId="32140" xr:uid="{00000000-0005-0000-0000-0000AB7D0000}"/>
    <cellStyle name="Normal 8 3 14" xfId="32141" xr:uid="{00000000-0005-0000-0000-0000AC7D0000}"/>
    <cellStyle name="Normal 8 3 14 2" xfId="32142" xr:uid="{00000000-0005-0000-0000-0000AD7D0000}"/>
    <cellStyle name="Normal 8 3 14 3" xfId="32143" xr:uid="{00000000-0005-0000-0000-0000AE7D0000}"/>
    <cellStyle name="Normal 8 3 14 4" xfId="32144" xr:uid="{00000000-0005-0000-0000-0000AF7D0000}"/>
    <cellStyle name="Normal 8 3 15" xfId="32145" xr:uid="{00000000-0005-0000-0000-0000B07D0000}"/>
    <cellStyle name="Normal 8 3 16" xfId="32146" xr:uid="{00000000-0005-0000-0000-0000B17D0000}"/>
    <cellStyle name="Normal 8 3 17" xfId="32147" xr:uid="{00000000-0005-0000-0000-0000B27D0000}"/>
    <cellStyle name="Normal 8 3 18" xfId="32148" xr:uid="{00000000-0005-0000-0000-0000B37D0000}"/>
    <cellStyle name="Normal 8 3 19" xfId="32149" xr:uid="{00000000-0005-0000-0000-0000B47D0000}"/>
    <cellStyle name="Normal 8 3 2" xfId="32150" xr:uid="{00000000-0005-0000-0000-0000B57D0000}"/>
    <cellStyle name="Normal 8 3 2 2" xfId="39064" xr:uid="{00000000-0005-0000-0000-0000B67D0000}"/>
    <cellStyle name="Normal 8 3 2 2 2" xfId="39065" xr:uid="{00000000-0005-0000-0000-0000B77D0000}"/>
    <cellStyle name="Normal 8 3 2 3" xfId="39066" xr:uid="{00000000-0005-0000-0000-0000B87D0000}"/>
    <cellStyle name="Normal 8 3 3" xfId="32151" xr:uid="{00000000-0005-0000-0000-0000B97D0000}"/>
    <cellStyle name="Normal 8 3 3 10" xfId="32152" xr:uid="{00000000-0005-0000-0000-0000BA7D0000}"/>
    <cellStyle name="Normal 8 3 3 11" xfId="32153" xr:uid="{00000000-0005-0000-0000-0000BB7D0000}"/>
    <cellStyle name="Normal 8 3 3 12" xfId="32154" xr:uid="{00000000-0005-0000-0000-0000BC7D0000}"/>
    <cellStyle name="Normal 8 3 3 13" xfId="32155" xr:uid="{00000000-0005-0000-0000-0000BD7D0000}"/>
    <cellStyle name="Normal 8 3 3 14" xfId="32156" xr:uid="{00000000-0005-0000-0000-0000BE7D0000}"/>
    <cellStyle name="Normal 8 3 3 2" xfId="32157" xr:uid="{00000000-0005-0000-0000-0000BF7D0000}"/>
    <cellStyle name="Normal 8 3 3 2 10" xfId="32158" xr:uid="{00000000-0005-0000-0000-0000C07D0000}"/>
    <cellStyle name="Normal 8 3 3 2 11" xfId="32159" xr:uid="{00000000-0005-0000-0000-0000C17D0000}"/>
    <cellStyle name="Normal 8 3 3 2 12" xfId="32160" xr:uid="{00000000-0005-0000-0000-0000C27D0000}"/>
    <cellStyle name="Normal 8 3 3 2 2" xfId="32161" xr:uid="{00000000-0005-0000-0000-0000C37D0000}"/>
    <cellStyle name="Normal 8 3 3 2 2 2" xfId="32162" xr:uid="{00000000-0005-0000-0000-0000C47D0000}"/>
    <cellStyle name="Normal 8 3 3 2 2 2 2" xfId="32163" xr:uid="{00000000-0005-0000-0000-0000C57D0000}"/>
    <cellStyle name="Normal 8 3 3 2 2 2 3" xfId="32164" xr:uid="{00000000-0005-0000-0000-0000C67D0000}"/>
    <cellStyle name="Normal 8 3 3 2 2 2 4" xfId="32165" xr:uid="{00000000-0005-0000-0000-0000C77D0000}"/>
    <cellStyle name="Normal 8 3 3 2 2 3" xfId="32166" xr:uid="{00000000-0005-0000-0000-0000C87D0000}"/>
    <cellStyle name="Normal 8 3 3 2 2 3 2" xfId="32167" xr:uid="{00000000-0005-0000-0000-0000C97D0000}"/>
    <cellStyle name="Normal 8 3 3 2 2 3 3" xfId="32168" xr:uid="{00000000-0005-0000-0000-0000CA7D0000}"/>
    <cellStyle name="Normal 8 3 3 2 2 3 4" xfId="32169" xr:uid="{00000000-0005-0000-0000-0000CB7D0000}"/>
    <cellStyle name="Normal 8 3 3 2 2 4" xfId="32170" xr:uid="{00000000-0005-0000-0000-0000CC7D0000}"/>
    <cellStyle name="Normal 8 3 3 2 2 5" xfId="32171" xr:uid="{00000000-0005-0000-0000-0000CD7D0000}"/>
    <cellStyle name="Normal 8 3 3 2 2 6" xfId="32172" xr:uid="{00000000-0005-0000-0000-0000CE7D0000}"/>
    <cellStyle name="Normal 8 3 3 2 3" xfId="32173" xr:uid="{00000000-0005-0000-0000-0000CF7D0000}"/>
    <cellStyle name="Normal 8 3 3 2 3 2" xfId="32174" xr:uid="{00000000-0005-0000-0000-0000D07D0000}"/>
    <cellStyle name="Normal 8 3 3 2 3 3" xfId="32175" xr:uid="{00000000-0005-0000-0000-0000D17D0000}"/>
    <cellStyle name="Normal 8 3 3 2 3 4" xfId="32176" xr:uid="{00000000-0005-0000-0000-0000D27D0000}"/>
    <cellStyle name="Normal 8 3 3 2 4" xfId="32177" xr:uid="{00000000-0005-0000-0000-0000D37D0000}"/>
    <cellStyle name="Normal 8 3 3 2 4 2" xfId="32178" xr:uid="{00000000-0005-0000-0000-0000D47D0000}"/>
    <cellStyle name="Normal 8 3 3 2 4 3" xfId="32179" xr:uid="{00000000-0005-0000-0000-0000D57D0000}"/>
    <cellStyle name="Normal 8 3 3 2 4 4" xfId="32180" xr:uid="{00000000-0005-0000-0000-0000D67D0000}"/>
    <cellStyle name="Normal 8 3 3 2 5" xfId="32181" xr:uid="{00000000-0005-0000-0000-0000D77D0000}"/>
    <cellStyle name="Normal 8 3 3 2 5 2" xfId="32182" xr:uid="{00000000-0005-0000-0000-0000D87D0000}"/>
    <cellStyle name="Normal 8 3 3 2 5 3" xfId="32183" xr:uid="{00000000-0005-0000-0000-0000D97D0000}"/>
    <cellStyle name="Normal 8 3 3 2 5 4" xfId="32184" xr:uid="{00000000-0005-0000-0000-0000DA7D0000}"/>
    <cellStyle name="Normal 8 3 3 2 6" xfId="32185" xr:uid="{00000000-0005-0000-0000-0000DB7D0000}"/>
    <cellStyle name="Normal 8 3 3 2 6 2" xfId="32186" xr:uid="{00000000-0005-0000-0000-0000DC7D0000}"/>
    <cellStyle name="Normal 8 3 3 2 6 3" xfId="32187" xr:uid="{00000000-0005-0000-0000-0000DD7D0000}"/>
    <cellStyle name="Normal 8 3 3 2 6 4" xfId="32188" xr:uid="{00000000-0005-0000-0000-0000DE7D0000}"/>
    <cellStyle name="Normal 8 3 3 2 7" xfId="32189" xr:uid="{00000000-0005-0000-0000-0000DF7D0000}"/>
    <cellStyle name="Normal 8 3 3 2 7 2" xfId="32190" xr:uid="{00000000-0005-0000-0000-0000E07D0000}"/>
    <cellStyle name="Normal 8 3 3 2 7 3" xfId="32191" xr:uid="{00000000-0005-0000-0000-0000E17D0000}"/>
    <cellStyle name="Normal 8 3 3 2 7 4" xfId="32192" xr:uid="{00000000-0005-0000-0000-0000E27D0000}"/>
    <cellStyle name="Normal 8 3 3 2 8" xfId="32193" xr:uid="{00000000-0005-0000-0000-0000E37D0000}"/>
    <cellStyle name="Normal 8 3 3 2 9" xfId="32194" xr:uid="{00000000-0005-0000-0000-0000E47D0000}"/>
    <cellStyle name="Normal 8 3 3 3" xfId="32195" xr:uid="{00000000-0005-0000-0000-0000E57D0000}"/>
    <cellStyle name="Normal 8 3 3 3 2" xfId="32196" xr:uid="{00000000-0005-0000-0000-0000E67D0000}"/>
    <cellStyle name="Normal 8 3 3 3 2 2" xfId="32197" xr:uid="{00000000-0005-0000-0000-0000E77D0000}"/>
    <cellStyle name="Normal 8 3 3 3 2 3" xfId="32198" xr:uid="{00000000-0005-0000-0000-0000E87D0000}"/>
    <cellStyle name="Normal 8 3 3 3 2 4" xfId="32199" xr:uid="{00000000-0005-0000-0000-0000E97D0000}"/>
    <cellStyle name="Normal 8 3 3 3 3" xfId="32200" xr:uid="{00000000-0005-0000-0000-0000EA7D0000}"/>
    <cellStyle name="Normal 8 3 3 3 3 2" xfId="32201" xr:uid="{00000000-0005-0000-0000-0000EB7D0000}"/>
    <cellStyle name="Normal 8 3 3 3 3 3" xfId="32202" xr:uid="{00000000-0005-0000-0000-0000EC7D0000}"/>
    <cellStyle name="Normal 8 3 3 3 3 4" xfId="32203" xr:uid="{00000000-0005-0000-0000-0000ED7D0000}"/>
    <cellStyle name="Normal 8 3 3 3 4" xfId="32204" xr:uid="{00000000-0005-0000-0000-0000EE7D0000}"/>
    <cellStyle name="Normal 8 3 3 3 5" xfId="32205" xr:uid="{00000000-0005-0000-0000-0000EF7D0000}"/>
    <cellStyle name="Normal 8 3 3 3 6" xfId="32206" xr:uid="{00000000-0005-0000-0000-0000F07D0000}"/>
    <cellStyle name="Normal 8 3 3 4" xfId="32207" xr:uid="{00000000-0005-0000-0000-0000F17D0000}"/>
    <cellStyle name="Normal 8 3 3 4 2" xfId="32208" xr:uid="{00000000-0005-0000-0000-0000F27D0000}"/>
    <cellStyle name="Normal 8 3 3 4 3" xfId="32209" xr:uid="{00000000-0005-0000-0000-0000F37D0000}"/>
    <cellStyle name="Normal 8 3 3 4 4" xfId="32210" xr:uid="{00000000-0005-0000-0000-0000F47D0000}"/>
    <cellStyle name="Normal 8 3 3 5" xfId="32211" xr:uid="{00000000-0005-0000-0000-0000F57D0000}"/>
    <cellStyle name="Normal 8 3 3 5 2" xfId="32212" xr:uid="{00000000-0005-0000-0000-0000F67D0000}"/>
    <cellStyle name="Normal 8 3 3 5 3" xfId="32213" xr:uid="{00000000-0005-0000-0000-0000F77D0000}"/>
    <cellStyle name="Normal 8 3 3 5 4" xfId="32214" xr:uid="{00000000-0005-0000-0000-0000F87D0000}"/>
    <cellStyle name="Normal 8 3 3 6" xfId="32215" xr:uid="{00000000-0005-0000-0000-0000F97D0000}"/>
    <cellStyle name="Normal 8 3 3 6 2" xfId="32216" xr:uid="{00000000-0005-0000-0000-0000FA7D0000}"/>
    <cellStyle name="Normal 8 3 3 6 3" xfId="32217" xr:uid="{00000000-0005-0000-0000-0000FB7D0000}"/>
    <cellStyle name="Normal 8 3 3 6 4" xfId="32218" xr:uid="{00000000-0005-0000-0000-0000FC7D0000}"/>
    <cellStyle name="Normal 8 3 3 7" xfId="32219" xr:uid="{00000000-0005-0000-0000-0000FD7D0000}"/>
    <cellStyle name="Normal 8 3 3 7 2" xfId="32220" xr:uid="{00000000-0005-0000-0000-0000FE7D0000}"/>
    <cellStyle name="Normal 8 3 3 7 3" xfId="32221" xr:uid="{00000000-0005-0000-0000-0000FF7D0000}"/>
    <cellStyle name="Normal 8 3 3 7 4" xfId="32222" xr:uid="{00000000-0005-0000-0000-0000007E0000}"/>
    <cellStyle name="Normal 8 3 3 8" xfId="32223" xr:uid="{00000000-0005-0000-0000-0000017E0000}"/>
    <cellStyle name="Normal 8 3 3 8 2" xfId="32224" xr:uid="{00000000-0005-0000-0000-0000027E0000}"/>
    <cellStyle name="Normal 8 3 3 8 3" xfId="32225" xr:uid="{00000000-0005-0000-0000-0000037E0000}"/>
    <cellStyle name="Normal 8 3 3 8 4" xfId="32226" xr:uid="{00000000-0005-0000-0000-0000047E0000}"/>
    <cellStyle name="Normal 8 3 3 9" xfId="32227" xr:uid="{00000000-0005-0000-0000-0000057E0000}"/>
    <cellStyle name="Normal 8 3 3 9 2" xfId="32228" xr:uid="{00000000-0005-0000-0000-0000067E0000}"/>
    <cellStyle name="Normal 8 3 3 9 3" xfId="32229" xr:uid="{00000000-0005-0000-0000-0000077E0000}"/>
    <cellStyle name="Normal 8 3 3 9 4" xfId="32230" xr:uid="{00000000-0005-0000-0000-0000087E0000}"/>
    <cellStyle name="Normal 8 3 4" xfId="32231" xr:uid="{00000000-0005-0000-0000-0000097E0000}"/>
    <cellStyle name="Normal 8 3 4 10" xfId="32232" xr:uid="{00000000-0005-0000-0000-00000A7E0000}"/>
    <cellStyle name="Normal 8 3 4 11" xfId="32233" xr:uid="{00000000-0005-0000-0000-00000B7E0000}"/>
    <cellStyle name="Normal 8 3 4 12" xfId="32234" xr:uid="{00000000-0005-0000-0000-00000C7E0000}"/>
    <cellStyle name="Normal 8 3 4 13" xfId="32235" xr:uid="{00000000-0005-0000-0000-00000D7E0000}"/>
    <cellStyle name="Normal 8 3 4 14" xfId="32236" xr:uid="{00000000-0005-0000-0000-00000E7E0000}"/>
    <cellStyle name="Normal 8 3 4 2" xfId="32237" xr:uid="{00000000-0005-0000-0000-00000F7E0000}"/>
    <cellStyle name="Normal 8 3 4 2 10" xfId="32238" xr:uid="{00000000-0005-0000-0000-0000107E0000}"/>
    <cellStyle name="Normal 8 3 4 2 11" xfId="32239" xr:uid="{00000000-0005-0000-0000-0000117E0000}"/>
    <cellStyle name="Normal 8 3 4 2 12" xfId="32240" xr:uid="{00000000-0005-0000-0000-0000127E0000}"/>
    <cellStyle name="Normal 8 3 4 2 2" xfId="32241" xr:uid="{00000000-0005-0000-0000-0000137E0000}"/>
    <cellStyle name="Normal 8 3 4 2 2 2" xfId="32242" xr:uid="{00000000-0005-0000-0000-0000147E0000}"/>
    <cellStyle name="Normal 8 3 4 2 2 2 2" xfId="32243" xr:uid="{00000000-0005-0000-0000-0000157E0000}"/>
    <cellStyle name="Normal 8 3 4 2 2 2 3" xfId="32244" xr:uid="{00000000-0005-0000-0000-0000167E0000}"/>
    <cellStyle name="Normal 8 3 4 2 2 2 4" xfId="32245" xr:uid="{00000000-0005-0000-0000-0000177E0000}"/>
    <cellStyle name="Normal 8 3 4 2 2 3" xfId="32246" xr:uid="{00000000-0005-0000-0000-0000187E0000}"/>
    <cellStyle name="Normal 8 3 4 2 2 3 2" xfId="32247" xr:uid="{00000000-0005-0000-0000-0000197E0000}"/>
    <cellStyle name="Normal 8 3 4 2 2 3 3" xfId="32248" xr:uid="{00000000-0005-0000-0000-00001A7E0000}"/>
    <cellStyle name="Normal 8 3 4 2 2 3 4" xfId="32249" xr:uid="{00000000-0005-0000-0000-00001B7E0000}"/>
    <cellStyle name="Normal 8 3 4 2 2 4" xfId="32250" xr:uid="{00000000-0005-0000-0000-00001C7E0000}"/>
    <cellStyle name="Normal 8 3 4 2 2 5" xfId="32251" xr:uid="{00000000-0005-0000-0000-00001D7E0000}"/>
    <cellStyle name="Normal 8 3 4 2 2 6" xfId="32252" xr:uid="{00000000-0005-0000-0000-00001E7E0000}"/>
    <cellStyle name="Normal 8 3 4 2 3" xfId="32253" xr:uid="{00000000-0005-0000-0000-00001F7E0000}"/>
    <cellStyle name="Normal 8 3 4 2 3 2" xfId="32254" xr:uid="{00000000-0005-0000-0000-0000207E0000}"/>
    <cellStyle name="Normal 8 3 4 2 3 3" xfId="32255" xr:uid="{00000000-0005-0000-0000-0000217E0000}"/>
    <cellStyle name="Normal 8 3 4 2 3 4" xfId="32256" xr:uid="{00000000-0005-0000-0000-0000227E0000}"/>
    <cellStyle name="Normal 8 3 4 2 4" xfId="32257" xr:uid="{00000000-0005-0000-0000-0000237E0000}"/>
    <cellStyle name="Normal 8 3 4 2 4 2" xfId="32258" xr:uid="{00000000-0005-0000-0000-0000247E0000}"/>
    <cellStyle name="Normal 8 3 4 2 4 3" xfId="32259" xr:uid="{00000000-0005-0000-0000-0000257E0000}"/>
    <cellStyle name="Normal 8 3 4 2 4 4" xfId="32260" xr:uid="{00000000-0005-0000-0000-0000267E0000}"/>
    <cellStyle name="Normal 8 3 4 2 5" xfId="32261" xr:uid="{00000000-0005-0000-0000-0000277E0000}"/>
    <cellStyle name="Normal 8 3 4 2 5 2" xfId="32262" xr:uid="{00000000-0005-0000-0000-0000287E0000}"/>
    <cellStyle name="Normal 8 3 4 2 5 3" xfId="32263" xr:uid="{00000000-0005-0000-0000-0000297E0000}"/>
    <cellStyle name="Normal 8 3 4 2 5 4" xfId="32264" xr:uid="{00000000-0005-0000-0000-00002A7E0000}"/>
    <cellStyle name="Normal 8 3 4 2 6" xfId="32265" xr:uid="{00000000-0005-0000-0000-00002B7E0000}"/>
    <cellStyle name="Normal 8 3 4 2 6 2" xfId="32266" xr:uid="{00000000-0005-0000-0000-00002C7E0000}"/>
    <cellStyle name="Normal 8 3 4 2 6 3" xfId="32267" xr:uid="{00000000-0005-0000-0000-00002D7E0000}"/>
    <cellStyle name="Normal 8 3 4 2 6 4" xfId="32268" xr:uid="{00000000-0005-0000-0000-00002E7E0000}"/>
    <cellStyle name="Normal 8 3 4 2 7" xfId="32269" xr:uid="{00000000-0005-0000-0000-00002F7E0000}"/>
    <cellStyle name="Normal 8 3 4 2 7 2" xfId="32270" xr:uid="{00000000-0005-0000-0000-0000307E0000}"/>
    <cellStyle name="Normal 8 3 4 2 7 3" xfId="32271" xr:uid="{00000000-0005-0000-0000-0000317E0000}"/>
    <cellStyle name="Normal 8 3 4 2 7 4" xfId="32272" xr:uid="{00000000-0005-0000-0000-0000327E0000}"/>
    <cellStyle name="Normal 8 3 4 2 8" xfId="32273" xr:uid="{00000000-0005-0000-0000-0000337E0000}"/>
    <cellStyle name="Normal 8 3 4 2 9" xfId="32274" xr:uid="{00000000-0005-0000-0000-0000347E0000}"/>
    <cellStyle name="Normal 8 3 4 3" xfId="32275" xr:uid="{00000000-0005-0000-0000-0000357E0000}"/>
    <cellStyle name="Normal 8 3 4 3 2" xfId="32276" xr:uid="{00000000-0005-0000-0000-0000367E0000}"/>
    <cellStyle name="Normal 8 3 4 3 2 2" xfId="32277" xr:uid="{00000000-0005-0000-0000-0000377E0000}"/>
    <cellStyle name="Normal 8 3 4 3 2 3" xfId="32278" xr:uid="{00000000-0005-0000-0000-0000387E0000}"/>
    <cellStyle name="Normal 8 3 4 3 2 4" xfId="32279" xr:uid="{00000000-0005-0000-0000-0000397E0000}"/>
    <cellStyle name="Normal 8 3 4 3 3" xfId="32280" xr:uid="{00000000-0005-0000-0000-00003A7E0000}"/>
    <cellStyle name="Normal 8 3 4 3 3 2" xfId="32281" xr:uid="{00000000-0005-0000-0000-00003B7E0000}"/>
    <cellStyle name="Normal 8 3 4 3 3 3" xfId="32282" xr:uid="{00000000-0005-0000-0000-00003C7E0000}"/>
    <cellStyle name="Normal 8 3 4 3 3 4" xfId="32283" xr:uid="{00000000-0005-0000-0000-00003D7E0000}"/>
    <cellStyle name="Normal 8 3 4 3 4" xfId="32284" xr:uid="{00000000-0005-0000-0000-00003E7E0000}"/>
    <cellStyle name="Normal 8 3 4 3 5" xfId="32285" xr:uid="{00000000-0005-0000-0000-00003F7E0000}"/>
    <cellStyle name="Normal 8 3 4 3 6" xfId="32286" xr:uid="{00000000-0005-0000-0000-0000407E0000}"/>
    <cellStyle name="Normal 8 3 4 4" xfId="32287" xr:uid="{00000000-0005-0000-0000-0000417E0000}"/>
    <cellStyle name="Normal 8 3 4 4 2" xfId="32288" xr:uid="{00000000-0005-0000-0000-0000427E0000}"/>
    <cellStyle name="Normal 8 3 4 4 3" xfId="32289" xr:uid="{00000000-0005-0000-0000-0000437E0000}"/>
    <cellStyle name="Normal 8 3 4 4 4" xfId="32290" xr:uid="{00000000-0005-0000-0000-0000447E0000}"/>
    <cellStyle name="Normal 8 3 4 5" xfId="32291" xr:uid="{00000000-0005-0000-0000-0000457E0000}"/>
    <cellStyle name="Normal 8 3 4 5 2" xfId="32292" xr:uid="{00000000-0005-0000-0000-0000467E0000}"/>
    <cellStyle name="Normal 8 3 4 5 3" xfId="32293" xr:uid="{00000000-0005-0000-0000-0000477E0000}"/>
    <cellStyle name="Normal 8 3 4 5 4" xfId="32294" xr:uid="{00000000-0005-0000-0000-0000487E0000}"/>
    <cellStyle name="Normal 8 3 4 6" xfId="32295" xr:uid="{00000000-0005-0000-0000-0000497E0000}"/>
    <cellStyle name="Normal 8 3 4 6 2" xfId="32296" xr:uid="{00000000-0005-0000-0000-00004A7E0000}"/>
    <cellStyle name="Normal 8 3 4 6 3" xfId="32297" xr:uid="{00000000-0005-0000-0000-00004B7E0000}"/>
    <cellStyle name="Normal 8 3 4 6 4" xfId="32298" xr:uid="{00000000-0005-0000-0000-00004C7E0000}"/>
    <cellStyle name="Normal 8 3 4 7" xfId="32299" xr:uid="{00000000-0005-0000-0000-00004D7E0000}"/>
    <cellStyle name="Normal 8 3 4 7 2" xfId="32300" xr:uid="{00000000-0005-0000-0000-00004E7E0000}"/>
    <cellStyle name="Normal 8 3 4 7 3" xfId="32301" xr:uid="{00000000-0005-0000-0000-00004F7E0000}"/>
    <cellStyle name="Normal 8 3 4 7 4" xfId="32302" xr:uid="{00000000-0005-0000-0000-0000507E0000}"/>
    <cellStyle name="Normal 8 3 4 8" xfId="32303" xr:uid="{00000000-0005-0000-0000-0000517E0000}"/>
    <cellStyle name="Normal 8 3 4 8 2" xfId="32304" xr:uid="{00000000-0005-0000-0000-0000527E0000}"/>
    <cellStyle name="Normal 8 3 4 8 3" xfId="32305" xr:uid="{00000000-0005-0000-0000-0000537E0000}"/>
    <cellStyle name="Normal 8 3 4 8 4" xfId="32306" xr:uid="{00000000-0005-0000-0000-0000547E0000}"/>
    <cellStyle name="Normal 8 3 4 9" xfId="32307" xr:uid="{00000000-0005-0000-0000-0000557E0000}"/>
    <cellStyle name="Normal 8 3 4 9 2" xfId="32308" xr:uid="{00000000-0005-0000-0000-0000567E0000}"/>
    <cellStyle name="Normal 8 3 4 9 3" xfId="32309" xr:uid="{00000000-0005-0000-0000-0000577E0000}"/>
    <cellStyle name="Normal 8 3 4 9 4" xfId="32310" xr:uid="{00000000-0005-0000-0000-0000587E0000}"/>
    <cellStyle name="Normal 8 3 5" xfId="32311" xr:uid="{00000000-0005-0000-0000-0000597E0000}"/>
    <cellStyle name="Normal 8 3 5 10" xfId="32312" xr:uid="{00000000-0005-0000-0000-00005A7E0000}"/>
    <cellStyle name="Normal 8 3 5 11" xfId="32313" xr:uid="{00000000-0005-0000-0000-00005B7E0000}"/>
    <cellStyle name="Normal 8 3 5 12" xfId="32314" xr:uid="{00000000-0005-0000-0000-00005C7E0000}"/>
    <cellStyle name="Normal 8 3 5 13" xfId="32315" xr:uid="{00000000-0005-0000-0000-00005D7E0000}"/>
    <cellStyle name="Normal 8 3 5 2" xfId="32316" xr:uid="{00000000-0005-0000-0000-00005E7E0000}"/>
    <cellStyle name="Normal 8 3 5 2 2" xfId="32317" xr:uid="{00000000-0005-0000-0000-00005F7E0000}"/>
    <cellStyle name="Normal 8 3 5 2 2 2" xfId="32318" xr:uid="{00000000-0005-0000-0000-0000607E0000}"/>
    <cellStyle name="Normal 8 3 5 2 2 3" xfId="32319" xr:uid="{00000000-0005-0000-0000-0000617E0000}"/>
    <cellStyle name="Normal 8 3 5 2 2 4" xfId="32320" xr:uid="{00000000-0005-0000-0000-0000627E0000}"/>
    <cellStyle name="Normal 8 3 5 2 3" xfId="32321" xr:uid="{00000000-0005-0000-0000-0000637E0000}"/>
    <cellStyle name="Normal 8 3 5 2 3 2" xfId="32322" xr:uid="{00000000-0005-0000-0000-0000647E0000}"/>
    <cellStyle name="Normal 8 3 5 2 3 3" xfId="32323" xr:uid="{00000000-0005-0000-0000-0000657E0000}"/>
    <cellStyle name="Normal 8 3 5 2 3 4" xfId="32324" xr:uid="{00000000-0005-0000-0000-0000667E0000}"/>
    <cellStyle name="Normal 8 3 5 2 4" xfId="32325" xr:uid="{00000000-0005-0000-0000-0000677E0000}"/>
    <cellStyle name="Normal 8 3 5 2 5" xfId="32326" xr:uid="{00000000-0005-0000-0000-0000687E0000}"/>
    <cellStyle name="Normal 8 3 5 2 6" xfId="32327" xr:uid="{00000000-0005-0000-0000-0000697E0000}"/>
    <cellStyle name="Normal 8 3 5 3" xfId="32328" xr:uid="{00000000-0005-0000-0000-00006A7E0000}"/>
    <cellStyle name="Normal 8 3 5 3 2" xfId="32329" xr:uid="{00000000-0005-0000-0000-00006B7E0000}"/>
    <cellStyle name="Normal 8 3 5 3 3" xfId="32330" xr:uid="{00000000-0005-0000-0000-00006C7E0000}"/>
    <cellStyle name="Normal 8 3 5 3 4" xfId="32331" xr:uid="{00000000-0005-0000-0000-00006D7E0000}"/>
    <cellStyle name="Normal 8 3 5 4" xfId="32332" xr:uid="{00000000-0005-0000-0000-00006E7E0000}"/>
    <cellStyle name="Normal 8 3 5 4 2" xfId="32333" xr:uid="{00000000-0005-0000-0000-00006F7E0000}"/>
    <cellStyle name="Normal 8 3 5 4 3" xfId="32334" xr:uid="{00000000-0005-0000-0000-0000707E0000}"/>
    <cellStyle name="Normal 8 3 5 4 4" xfId="32335" xr:uid="{00000000-0005-0000-0000-0000717E0000}"/>
    <cellStyle name="Normal 8 3 5 5" xfId="32336" xr:uid="{00000000-0005-0000-0000-0000727E0000}"/>
    <cellStyle name="Normal 8 3 5 5 2" xfId="32337" xr:uid="{00000000-0005-0000-0000-0000737E0000}"/>
    <cellStyle name="Normal 8 3 5 5 3" xfId="32338" xr:uid="{00000000-0005-0000-0000-0000747E0000}"/>
    <cellStyle name="Normal 8 3 5 5 4" xfId="32339" xr:uid="{00000000-0005-0000-0000-0000757E0000}"/>
    <cellStyle name="Normal 8 3 5 6" xfId="32340" xr:uid="{00000000-0005-0000-0000-0000767E0000}"/>
    <cellStyle name="Normal 8 3 5 6 2" xfId="32341" xr:uid="{00000000-0005-0000-0000-0000777E0000}"/>
    <cellStyle name="Normal 8 3 5 6 3" xfId="32342" xr:uid="{00000000-0005-0000-0000-0000787E0000}"/>
    <cellStyle name="Normal 8 3 5 6 4" xfId="32343" xr:uid="{00000000-0005-0000-0000-0000797E0000}"/>
    <cellStyle name="Normal 8 3 5 7" xfId="32344" xr:uid="{00000000-0005-0000-0000-00007A7E0000}"/>
    <cellStyle name="Normal 8 3 5 7 2" xfId="32345" xr:uid="{00000000-0005-0000-0000-00007B7E0000}"/>
    <cellStyle name="Normal 8 3 5 7 3" xfId="32346" xr:uid="{00000000-0005-0000-0000-00007C7E0000}"/>
    <cellStyle name="Normal 8 3 5 7 4" xfId="32347" xr:uid="{00000000-0005-0000-0000-00007D7E0000}"/>
    <cellStyle name="Normal 8 3 5 8" xfId="32348" xr:uid="{00000000-0005-0000-0000-00007E7E0000}"/>
    <cellStyle name="Normal 8 3 5 8 2" xfId="32349" xr:uid="{00000000-0005-0000-0000-00007F7E0000}"/>
    <cellStyle name="Normal 8 3 5 8 3" xfId="32350" xr:uid="{00000000-0005-0000-0000-0000807E0000}"/>
    <cellStyle name="Normal 8 3 5 8 4" xfId="32351" xr:uid="{00000000-0005-0000-0000-0000817E0000}"/>
    <cellStyle name="Normal 8 3 5 9" xfId="32352" xr:uid="{00000000-0005-0000-0000-0000827E0000}"/>
    <cellStyle name="Normal 8 3 6" xfId="32353" xr:uid="{00000000-0005-0000-0000-0000837E0000}"/>
    <cellStyle name="Normal 8 3 6 10" xfId="32354" xr:uid="{00000000-0005-0000-0000-0000847E0000}"/>
    <cellStyle name="Normal 8 3 6 11" xfId="32355" xr:uid="{00000000-0005-0000-0000-0000857E0000}"/>
    <cellStyle name="Normal 8 3 6 12" xfId="32356" xr:uid="{00000000-0005-0000-0000-0000867E0000}"/>
    <cellStyle name="Normal 8 3 6 2" xfId="32357" xr:uid="{00000000-0005-0000-0000-0000877E0000}"/>
    <cellStyle name="Normal 8 3 6 2 2" xfId="32358" xr:uid="{00000000-0005-0000-0000-0000887E0000}"/>
    <cellStyle name="Normal 8 3 6 2 2 2" xfId="32359" xr:uid="{00000000-0005-0000-0000-0000897E0000}"/>
    <cellStyle name="Normal 8 3 6 2 2 3" xfId="32360" xr:uid="{00000000-0005-0000-0000-00008A7E0000}"/>
    <cellStyle name="Normal 8 3 6 2 2 4" xfId="32361" xr:uid="{00000000-0005-0000-0000-00008B7E0000}"/>
    <cellStyle name="Normal 8 3 6 2 3" xfId="32362" xr:uid="{00000000-0005-0000-0000-00008C7E0000}"/>
    <cellStyle name="Normal 8 3 6 2 3 2" xfId="32363" xr:uid="{00000000-0005-0000-0000-00008D7E0000}"/>
    <cellStyle name="Normal 8 3 6 2 3 3" xfId="32364" xr:uid="{00000000-0005-0000-0000-00008E7E0000}"/>
    <cellStyle name="Normal 8 3 6 2 3 4" xfId="32365" xr:uid="{00000000-0005-0000-0000-00008F7E0000}"/>
    <cellStyle name="Normal 8 3 6 2 4" xfId="32366" xr:uid="{00000000-0005-0000-0000-0000907E0000}"/>
    <cellStyle name="Normal 8 3 6 2 5" xfId="32367" xr:uid="{00000000-0005-0000-0000-0000917E0000}"/>
    <cellStyle name="Normal 8 3 6 2 6" xfId="32368" xr:uid="{00000000-0005-0000-0000-0000927E0000}"/>
    <cellStyle name="Normal 8 3 6 3" xfId="32369" xr:uid="{00000000-0005-0000-0000-0000937E0000}"/>
    <cellStyle name="Normal 8 3 6 3 2" xfId="32370" xr:uid="{00000000-0005-0000-0000-0000947E0000}"/>
    <cellStyle name="Normal 8 3 6 3 3" xfId="32371" xr:uid="{00000000-0005-0000-0000-0000957E0000}"/>
    <cellStyle name="Normal 8 3 6 3 4" xfId="32372" xr:uid="{00000000-0005-0000-0000-0000967E0000}"/>
    <cellStyle name="Normal 8 3 6 4" xfId="32373" xr:uid="{00000000-0005-0000-0000-0000977E0000}"/>
    <cellStyle name="Normal 8 3 6 4 2" xfId="32374" xr:uid="{00000000-0005-0000-0000-0000987E0000}"/>
    <cellStyle name="Normal 8 3 6 4 3" xfId="32375" xr:uid="{00000000-0005-0000-0000-0000997E0000}"/>
    <cellStyle name="Normal 8 3 6 4 4" xfId="32376" xr:uid="{00000000-0005-0000-0000-00009A7E0000}"/>
    <cellStyle name="Normal 8 3 6 5" xfId="32377" xr:uid="{00000000-0005-0000-0000-00009B7E0000}"/>
    <cellStyle name="Normal 8 3 6 5 2" xfId="32378" xr:uid="{00000000-0005-0000-0000-00009C7E0000}"/>
    <cellStyle name="Normal 8 3 6 5 3" xfId="32379" xr:uid="{00000000-0005-0000-0000-00009D7E0000}"/>
    <cellStyle name="Normal 8 3 6 5 4" xfId="32380" xr:uid="{00000000-0005-0000-0000-00009E7E0000}"/>
    <cellStyle name="Normal 8 3 6 6" xfId="32381" xr:uid="{00000000-0005-0000-0000-00009F7E0000}"/>
    <cellStyle name="Normal 8 3 6 6 2" xfId="32382" xr:uid="{00000000-0005-0000-0000-0000A07E0000}"/>
    <cellStyle name="Normal 8 3 6 6 3" xfId="32383" xr:uid="{00000000-0005-0000-0000-0000A17E0000}"/>
    <cellStyle name="Normal 8 3 6 6 4" xfId="32384" xr:uid="{00000000-0005-0000-0000-0000A27E0000}"/>
    <cellStyle name="Normal 8 3 6 7" xfId="32385" xr:uid="{00000000-0005-0000-0000-0000A37E0000}"/>
    <cellStyle name="Normal 8 3 6 7 2" xfId="32386" xr:uid="{00000000-0005-0000-0000-0000A47E0000}"/>
    <cellStyle name="Normal 8 3 6 7 3" xfId="32387" xr:uid="{00000000-0005-0000-0000-0000A57E0000}"/>
    <cellStyle name="Normal 8 3 6 7 4" xfId="32388" xr:uid="{00000000-0005-0000-0000-0000A67E0000}"/>
    <cellStyle name="Normal 8 3 6 8" xfId="32389" xr:uid="{00000000-0005-0000-0000-0000A77E0000}"/>
    <cellStyle name="Normal 8 3 6 9" xfId="32390" xr:uid="{00000000-0005-0000-0000-0000A87E0000}"/>
    <cellStyle name="Normal 8 3 7" xfId="32391" xr:uid="{00000000-0005-0000-0000-0000A97E0000}"/>
    <cellStyle name="Normal 8 3 7 2" xfId="32392" xr:uid="{00000000-0005-0000-0000-0000AA7E0000}"/>
    <cellStyle name="Normal 8 3 7 2 2" xfId="32393" xr:uid="{00000000-0005-0000-0000-0000AB7E0000}"/>
    <cellStyle name="Normal 8 3 7 2 3" xfId="32394" xr:uid="{00000000-0005-0000-0000-0000AC7E0000}"/>
    <cellStyle name="Normal 8 3 7 2 4" xfId="32395" xr:uid="{00000000-0005-0000-0000-0000AD7E0000}"/>
    <cellStyle name="Normal 8 3 7 3" xfId="32396" xr:uid="{00000000-0005-0000-0000-0000AE7E0000}"/>
    <cellStyle name="Normal 8 3 7 3 2" xfId="32397" xr:uid="{00000000-0005-0000-0000-0000AF7E0000}"/>
    <cellStyle name="Normal 8 3 7 3 3" xfId="32398" xr:uid="{00000000-0005-0000-0000-0000B07E0000}"/>
    <cellStyle name="Normal 8 3 7 3 4" xfId="32399" xr:uid="{00000000-0005-0000-0000-0000B17E0000}"/>
    <cellStyle name="Normal 8 3 7 4" xfId="32400" xr:uid="{00000000-0005-0000-0000-0000B27E0000}"/>
    <cellStyle name="Normal 8 3 7 4 2" xfId="32401" xr:uid="{00000000-0005-0000-0000-0000B37E0000}"/>
    <cellStyle name="Normal 8 3 7 4 3" xfId="32402" xr:uid="{00000000-0005-0000-0000-0000B47E0000}"/>
    <cellStyle name="Normal 8 3 7 4 4" xfId="32403" xr:uid="{00000000-0005-0000-0000-0000B57E0000}"/>
    <cellStyle name="Normal 8 3 7 5" xfId="32404" xr:uid="{00000000-0005-0000-0000-0000B67E0000}"/>
    <cellStyle name="Normal 8 3 7 5 2" xfId="32405" xr:uid="{00000000-0005-0000-0000-0000B77E0000}"/>
    <cellStyle name="Normal 8 3 7 5 3" xfId="32406" xr:uid="{00000000-0005-0000-0000-0000B87E0000}"/>
    <cellStyle name="Normal 8 3 7 5 4" xfId="32407" xr:uid="{00000000-0005-0000-0000-0000B97E0000}"/>
    <cellStyle name="Normal 8 3 7 6" xfId="32408" xr:uid="{00000000-0005-0000-0000-0000BA7E0000}"/>
    <cellStyle name="Normal 8 3 7 7" xfId="32409" xr:uid="{00000000-0005-0000-0000-0000BB7E0000}"/>
    <cellStyle name="Normal 8 3 7 8" xfId="32410" xr:uid="{00000000-0005-0000-0000-0000BC7E0000}"/>
    <cellStyle name="Normal 8 3 8" xfId="32411" xr:uid="{00000000-0005-0000-0000-0000BD7E0000}"/>
    <cellStyle name="Normal 8 3 8 2" xfId="32412" xr:uid="{00000000-0005-0000-0000-0000BE7E0000}"/>
    <cellStyle name="Normal 8 3 8 3" xfId="32413" xr:uid="{00000000-0005-0000-0000-0000BF7E0000}"/>
    <cellStyle name="Normal 8 3 8 4" xfId="32414" xr:uid="{00000000-0005-0000-0000-0000C07E0000}"/>
    <cellStyle name="Normal 8 3 9" xfId="32415" xr:uid="{00000000-0005-0000-0000-0000C17E0000}"/>
    <cellStyle name="Normal 8 3 9 2" xfId="32416" xr:uid="{00000000-0005-0000-0000-0000C27E0000}"/>
    <cellStyle name="Normal 8 3 9 3" xfId="32417" xr:uid="{00000000-0005-0000-0000-0000C37E0000}"/>
    <cellStyle name="Normal 8 3 9 4" xfId="32418" xr:uid="{00000000-0005-0000-0000-0000C47E0000}"/>
    <cellStyle name="Normal 8 4" xfId="32419" xr:uid="{00000000-0005-0000-0000-0000C57E0000}"/>
    <cellStyle name="Normal 8 4 2" xfId="39067" xr:uid="{00000000-0005-0000-0000-0000C67E0000}"/>
    <cellStyle name="Normal 8 4 2 2" xfId="39068" xr:uid="{00000000-0005-0000-0000-0000C77E0000}"/>
    <cellStyle name="Normal 8 4 3" xfId="39069" xr:uid="{00000000-0005-0000-0000-0000C87E0000}"/>
    <cellStyle name="Normal 8 5" xfId="32420" xr:uid="{00000000-0005-0000-0000-0000C97E0000}"/>
    <cellStyle name="Normal 8 5 10" xfId="32421" xr:uid="{00000000-0005-0000-0000-0000CA7E0000}"/>
    <cellStyle name="Normal 8 5 10 2" xfId="32422" xr:uid="{00000000-0005-0000-0000-0000CB7E0000}"/>
    <cellStyle name="Normal 8 5 10 3" xfId="32423" xr:uid="{00000000-0005-0000-0000-0000CC7E0000}"/>
    <cellStyle name="Normal 8 5 10 4" xfId="32424" xr:uid="{00000000-0005-0000-0000-0000CD7E0000}"/>
    <cellStyle name="Normal 8 5 11" xfId="32425" xr:uid="{00000000-0005-0000-0000-0000CE7E0000}"/>
    <cellStyle name="Normal 8 5 11 2" xfId="32426" xr:uid="{00000000-0005-0000-0000-0000CF7E0000}"/>
    <cellStyle name="Normal 8 5 11 3" xfId="32427" xr:uid="{00000000-0005-0000-0000-0000D07E0000}"/>
    <cellStyle name="Normal 8 5 11 4" xfId="32428" xr:uid="{00000000-0005-0000-0000-0000D17E0000}"/>
    <cellStyle name="Normal 8 5 12" xfId="32429" xr:uid="{00000000-0005-0000-0000-0000D27E0000}"/>
    <cellStyle name="Normal 8 5 12 2" xfId="32430" xr:uid="{00000000-0005-0000-0000-0000D37E0000}"/>
    <cellStyle name="Normal 8 5 12 3" xfId="32431" xr:uid="{00000000-0005-0000-0000-0000D47E0000}"/>
    <cellStyle name="Normal 8 5 12 4" xfId="32432" xr:uid="{00000000-0005-0000-0000-0000D57E0000}"/>
    <cellStyle name="Normal 8 5 13" xfId="32433" xr:uid="{00000000-0005-0000-0000-0000D67E0000}"/>
    <cellStyle name="Normal 8 5 13 2" xfId="32434" xr:uid="{00000000-0005-0000-0000-0000D77E0000}"/>
    <cellStyle name="Normal 8 5 13 3" xfId="32435" xr:uid="{00000000-0005-0000-0000-0000D87E0000}"/>
    <cellStyle name="Normal 8 5 13 4" xfId="32436" xr:uid="{00000000-0005-0000-0000-0000D97E0000}"/>
    <cellStyle name="Normal 8 5 14" xfId="32437" xr:uid="{00000000-0005-0000-0000-0000DA7E0000}"/>
    <cellStyle name="Normal 8 5 15" xfId="32438" xr:uid="{00000000-0005-0000-0000-0000DB7E0000}"/>
    <cellStyle name="Normal 8 5 16" xfId="32439" xr:uid="{00000000-0005-0000-0000-0000DC7E0000}"/>
    <cellStyle name="Normal 8 5 17" xfId="32440" xr:uid="{00000000-0005-0000-0000-0000DD7E0000}"/>
    <cellStyle name="Normal 8 5 18" xfId="32441" xr:uid="{00000000-0005-0000-0000-0000DE7E0000}"/>
    <cellStyle name="Normal 8 5 2" xfId="32442" xr:uid="{00000000-0005-0000-0000-0000DF7E0000}"/>
    <cellStyle name="Normal 8 5 2 10" xfId="32443" xr:uid="{00000000-0005-0000-0000-0000E07E0000}"/>
    <cellStyle name="Normal 8 5 2 11" xfId="32444" xr:uid="{00000000-0005-0000-0000-0000E17E0000}"/>
    <cellStyle name="Normal 8 5 2 12" xfId="32445" xr:uid="{00000000-0005-0000-0000-0000E27E0000}"/>
    <cellStyle name="Normal 8 5 2 13" xfId="32446" xr:uid="{00000000-0005-0000-0000-0000E37E0000}"/>
    <cellStyle name="Normal 8 5 2 14" xfId="32447" xr:uid="{00000000-0005-0000-0000-0000E47E0000}"/>
    <cellStyle name="Normal 8 5 2 2" xfId="32448" xr:uid="{00000000-0005-0000-0000-0000E57E0000}"/>
    <cellStyle name="Normal 8 5 2 2 10" xfId="32449" xr:uid="{00000000-0005-0000-0000-0000E67E0000}"/>
    <cellStyle name="Normal 8 5 2 2 11" xfId="32450" xr:uid="{00000000-0005-0000-0000-0000E77E0000}"/>
    <cellStyle name="Normal 8 5 2 2 12" xfId="32451" xr:uid="{00000000-0005-0000-0000-0000E87E0000}"/>
    <cellStyle name="Normal 8 5 2 2 2" xfId="32452" xr:uid="{00000000-0005-0000-0000-0000E97E0000}"/>
    <cellStyle name="Normal 8 5 2 2 2 2" xfId="32453" xr:uid="{00000000-0005-0000-0000-0000EA7E0000}"/>
    <cellStyle name="Normal 8 5 2 2 2 2 2" xfId="32454" xr:uid="{00000000-0005-0000-0000-0000EB7E0000}"/>
    <cellStyle name="Normal 8 5 2 2 2 2 3" xfId="32455" xr:uid="{00000000-0005-0000-0000-0000EC7E0000}"/>
    <cellStyle name="Normal 8 5 2 2 2 2 4" xfId="32456" xr:uid="{00000000-0005-0000-0000-0000ED7E0000}"/>
    <cellStyle name="Normal 8 5 2 2 2 3" xfId="32457" xr:uid="{00000000-0005-0000-0000-0000EE7E0000}"/>
    <cellStyle name="Normal 8 5 2 2 2 3 2" xfId="32458" xr:uid="{00000000-0005-0000-0000-0000EF7E0000}"/>
    <cellStyle name="Normal 8 5 2 2 2 3 3" xfId="32459" xr:uid="{00000000-0005-0000-0000-0000F07E0000}"/>
    <cellStyle name="Normal 8 5 2 2 2 3 4" xfId="32460" xr:uid="{00000000-0005-0000-0000-0000F17E0000}"/>
    <cellStyle name="Normal 8 5 2 2 2 4" xfId="32461" xr:uid="{00000000-0005-0000-0000-0000F27E0000}"/>
    <cellStyle name="Normal 8 5 2 2 2 5" xfId="32462" xr:uid="{00000000-0005-0000-0000-0000F37E0000}"/>
    <cellStyle name="Normal 8 5 2 2 2 6" xfId="32463" xr:uid="{00000000-0005-0000-0000-0000F47E0000}"/>
    <cellStyle name="Normal 8 5 2 2 3" xfId="32464" xr:uid="{00000000-0005-0000-0000-0000F57E0000}"/>
    <cellStyle name="Normal 8 5 2 2 3 2" xfId="32465" xr:uid="{00000000-0005-0000-0000-0000F67E0000}"/>
    <cellStyle name="Normal 8 5 2 2 3 3" xfId="32466" xr:uid="{00000000-0005-0000-0000-0000F77E0000}"/>
    <cellStyle name="Normal 8 5 2 2 3 4" xfId="32467" xr:uid="{00000000-0005-0000-0000-0000F87E0000}"/>
    <cellStyle name="Normal 8 5 2 2 4" xfId="32468" xr:uid="{00000000-0005-0000-0000-0000F97E0000}"/>
    <cellStyle name="Normal 8 5 2 2 4 2" xfId="32469" xr:uid="{00000000-0005-0000-0000-0000FA7E0000}"/>
    <cellStyle name="Normal 8 5 2 2 4 3" xfId="32470" xr:uid="{00000000-0005-0000-0000-0000FB7E0000}"/>
    <cellStyle name="Normal 8 5 2 2 4 4" xfId="32471" xr:uid="{00000000-0005-0000-0000-0000FC7E0000}"/>
    <cellStyle name="Normal 8 5 2 2 5" xfId="32472" xr:uid="{00000000-0005-0000-0000-0000FD7E0000}"/>
    <cellStyle name="Normal 8 5 2 2 5 2" xfId="32473" xr:uid="{00000000-0005-0000-0000-0000FE7E0000}"/>
    <cellStyle name="Normal 8 5 2 2 5 3" xfId="32474" xr:uid="{00000000-0005-0000-0000-0000FF7E0000}"/>
    <cellStyle name="Normal 8 5 2 2 5 4" xfId="32475" xr:uid="{00000000-0005-0000-0000-0000007F0000}"/>
    <cellStyle name="Normal 8 5 2 2 6" xfId="32476" xr:uid="{00000000-0005-0000-0000-0000017F0000}"/>
    <cellStyle name="Normal 8 5 2 2 6 2" xfId="32477" xr:uid="{00000000-0005-0000-0000-0000027F0000}"/>
    <cellStyle name="Normal 8 5 2 2 6 3" xfId="32478" xr:uid="{00000000-0005-0000-0000-0000037F0000}"/>
    <cellStyle name="Normal 8 5 2 2 6 4" xfId="32479" xr:uid="{00000000-0005-0000-0000-0000047F0000}"/>
    <cellStyle name="Normal 8 5 2 2 7" xfId="32480" xr:uid="{00000000-0005-0000-0000-0000057F0000}"/>
    <cellStyle name="Normal 8 5 2 2 7 2" xfId="32481" xr:uid="{00000000-0005-0000-0000-0000067F0000}"/>
    <cellStyle name="Normal 8 5 2 2 7 3" xfId="32482" xr:uid="{00000000-0005-0000-0000-0000077F0000}"/>
    <cellStyle name="Normal 8 5 2 2 7 4" xfId="32483" xr:uid="{00000000-0005-0000-0000-0000087F0000}"/>
    <cellStyle name="Normal 8 5 2 2 8" xfId="32484" xr:uid="{00000000-0005-0000-0000-0000097F0000}"/>
    <cellStyle name="Normal 8 5 2 2 9" xfId="32485" xr:uid="{00000000-0005-0000-0000-00000A7F0000}"/>
    <cellStyle name="Normal 8 5 2 3" xfId="32486" xr:uid="{00000000-0005-0000-0000-00000B7F0000}"/>
    <cellStyle name="Normal 8 5 2 3 2" xfId="32487" xr:uid="{00000000-0005-0000-0000-00000C7F0000}"/>
    <cellStyle name="Normal 8 5 2 3 2 2" xfId="32488" xr:uid="{00000000-0005-0000-0000-00000D7F0000}"/>
    <cellStyle name="Normal 8 5 2 3 2 3" xfId="32489" xr:uid="{00000000-0005-0000-0000-00000E7F0000}"/>
    <cellStyle name="Normal 8 5 2 3 2 4" xfId="32490" xr:uid="{00000000-0005-0000-0000-00000F7F0000}"/>
    <cellStyle name="Normal 8 5 2 3 3" xfId="32491" xr:uid="{00000000-0005-0000-0000-0000107F0000}"/>
    <cellStyle name="Normal 8 5 2 3 3 2" xfId="32492" xr:uid="{00000000-0005-0000-0000-0000117F0000}"/>
    <cellStyle name="Normal 8 5 2 3 3 3" xfId="32493" xr:uid="{00000000-0005-0000-0000-0000127F0000}"/>
    <cellStyle name="Normal 8 5 2 3 3 4" xfId="32494" xr:uid="{00000000-0005-0000-0000-0000137F0000}"/>
    <cellStyle name="Normal 8 5 2 3 4" xfId="32495" xr:uid="{00000000-0005-0000-0000-0000147F0000}"/>
    <cellStyle name="Normal 8 5 2 3 5" xfId="32496" xr:uid="{00000000-0005-0000-0000-0000157F0000}"/>
    <cellStyle name="Normal 8 5 2 3 6" xfId="32497" xr:uid="{00000000-0005-0000-0000-0000167F0000}"/>
    <cellStyle name="Normal 8 5 2 4" xfId="32498" xr:uid="{00000000-0005-0000-0000-0000177F0000}"/>
    <cellStyle name="Normal 8 5 2 4 2" xfId="32499" xr:uid="{00000000-0005-0000-0000-0000187F0000}"/>
    <cellStyle name="Normal 8 5 2 4 3" xfId="32500" xr:uid="{00000000-0005-0000-0000-0000197F0000}"/>
    <cellStyle name="Normal 8 5 2 4 4" xfId="32501" xr:uid="{00000000-0005-0000-0000-00001A7F0000}"/>
    <cellStyle name="Normal 8 5 2 5" xfId="32502" xr:uid="{00000000-0005-0000-0000-00001B7F0000}"/>
    <cellStyle name="Normal 8 5 2 5 2" xfId="32503" xr:uid="{00000000-0005-0000-0000-00001C7F0000}"/>
    <cellStyle name="Normal 8 5 2 5 3" xfId="32504" xr:uid="{00000000-0005-0000-0000-00001D7F0000}"/>
    <cellStyle name="Normal 8 5 2 5 4" xfId="32505" xr:uid="{00000000-0005-0000-0000-00001E7F0000}"/>
    <cellStyle name="Normal 8 5 2 6" xfId="32506" xr:uid="{00000000-0005-0000-0000-00001F7F0000}"/>
    <cellStyle name="Normal 8 5 2 6 2" xfId="32507" xr:uid="{00000000-0005-0000-0000-0000207F0000}"/>
    <cellStyle name="Normal 8 5 2 6 3" xfId="32508" xr:uid="{00000000-0005-0000-0000-0000217F0000}"/>
    <cellStyle name="Normal 8 5 2 6 4" xfId="32509" xr:uid="{00000000-0005-0000-0000-0000227F0000}"/>
    <cellStyle name="Normal 8 5 2 7" xfId="32510" xr:uid="{00000000-0005-0000-0000-0000237F0000}"/>
    <cellStyle name="Normal 8 5 2 7 2" xfId="32511" xr:uid="{00000000-0005-0000-0000-0000247F0000}"/>
    <cellStyle name="Normal 8 5 2 7 3" xfId="32512" xr:uid="{00000000-0005-0000-0000-0000257F0000}"/>
    <cellStyle name="Normal 8 5 2 7 4" xfId="32513" xr:uid="{00000000-0005-0000-0000-0000267F0000}"/>
    <cellStyle name="Normal 8 5 2 8" xfId="32514" xr:uid="{00000000-0005-0000-0000-0000277F0000}"/>
    <cellStyle name="Normal 8 5 2 8 2" xfId="32515" xr:uid="{00000000-0005-0000-0000-0000287F0000}"/>
    <cellStyle name="Normal 8 5 2 8 3" xfId="32516" xr:uid="{00000000-0005-0000-0000-0000297F0000}"/>
    <cellStyle name="Normal 8 5 2 8 4" xfId="32517" xr:uid="{00000000-0005-0000-0000-00002A7F0000}"/>
    <cellStyle name="Normal 8 5 2 9" xfId="32518" xr:uid="{00000000-0005-0000-0000-00002B7F0000}"/>
    <cellStyle name="Normal 8 5 2 9 2" xfId="32519" xr:uid="{00000000-0005-0000-0000-00002C7F0000}"/>
    <cellStyle name="Normal 8 5 2 9 3" xfId="32520" xr:uid="{00000000-0005-0000-0000-00002D7F0000}"/>
    <cellStyle name="Normal 8 5 2 9 4" xfId="32521" xr:uid="{00000000-0005-0000-0000-00002E7F0000}"/>
    <cellStyle name="Normal 8 5 3" xfId="32522" xr:uid="{00000000-0005-0000-0000-00002F7F0000}"/>
    <cellStyle name="Normal 8 5 3 10" xfId="32523" xr:uid="{00000000-0005-0000-0000-0000307F0000}"/>
    <cellStyle name="Normal 8 5 3 11" xfId="32524" xr:uid="{00000000-0005-0000-0000-0000317F0000}"/>
    <cellStyle name="Normal 8 5 3 12" xfId="32525" xr:uid="{00000000-0005-0000-0000-0000327F0000}"/>
    <cellStyle name="Normal 8 5 3 13" xfId="32526" xr:uid="{00000000-0005-0000-0000-0000337F0000}"/>
    <cellStyle name="Normal 8 5 3 14" xfId="32527" xr:uid="{00000000-0005-0000-0000-0000347F0000}"/>
    <cellStyle name="Normal 8 5 3 2" xfId="32528" xr:uid="{00000000-0005-0000-0000-0000357F0000}"/>
    <cellStyle name="Normal 8 5 3 2 10" xfId="32529" xr:uid="{00000000-0005-0000-0000-0000367F0000}"/>
    <cellStyle name="Normal 8 5 3 2 11" xfId="32530" xr:uid="{00000000-0005-0000-0000-0000377F0000}"/>
    <cellStyle name="Normal 8 5 3 2 12" xfId="32531" xr:uid="{00000000-0005-0000-0000-0000387F0000}"/>
    <cellStyle name="Normal 8 5 3 2 2" xfId="32532" xr:uid="{00000000-0005-0000-0000-0000397F0000}"/>
    <cellStyle name="Normal 8 5 3 2 2 2" xfId="32533" xr:uid="{00000000-0005-0000-0000-00003A7F0000}"/>
    <cellStyle name="Normal 8 5 3 2 2 2 2" xfId="32534" xr:uid="{00000000-0005-0000-0000-00003B7F0000}"/>
    <cellStyle name="Normal 8 5 3 2 2 2 3" xfId="32535" xr:uid="{00000000-0005-0000-0000-00003C7F0000}"/>
    <cellStyle name="Normal 8 5 3 2 2 2 4" xfId="32536" xr:uid="{00000000-0005-0000-0000-00003D7F0000}"/>
    <cellStyle name="Normal 8 5 3 2 2 3" xfId="32537" xr:uid="{00000000-0005-0000-0000-00003E7F0000}"/>
    <cellStyle name="Normal 8 5 3 2 2 3 2" xfId="32538" xr:uid="{00000000-0005-0000-0000-00003F7F0000}"/>
    <cellStyle name="Normal 8 5 3 2 2 3 3" xfId="32539" xr:uid="{00000000-0005-0000-0000-0000407F0000}"/>
    <cellStyle name="Normal 8 5 3 2 2 3 4" xfId="32540" xr:uid="{00000000-0005-0000-0000-0000417F0000}"/>
    <cellStyle name="Normal 8 5 3 2 2 4" xfId="32541" xr:uid="{00000000-0005-0000-0000-0000427F0000}"/>
    <cellStyle name="Normal 8 5 3 2 2 5" xfId="32542" xr:uid="{00000000-0005-0000-0000-0000437F0000}"/>
    <cellStyle name="Normal 8 5 3 2 2 6" xfId="32543" xr:uid="{00000000-0005-0000-0000-0000447F0000}"/>
    <cellStyle name="Normal 8 5 3 2 3" xfId="32544" xr:uid="{00000000-0005-0000-0000-0000457F0000}"/>
    <cellStyle name="Normal 8 5 3 2 3 2" xfId="32545" xr:uid="{00000000-0005-0000-0000-0000467F0000}"/>
    <cellStyle name="Normal 8 5 3 2 3 3" xfId="32546" xr:uid="{00000000-0005-0000-0000-0000477F0000}"/>
    <cellStyle name="Normal 8 5 3 2 3 4" xfId="32547" xr:uid="{00000000-0005-0000-0000-0000487F0000}"/>
    <cellStyle name="Normal 8 5 3 2 4" xfId="32548" xr:uid="{00000000-0005-0000-0000-0000497F0000}"/>
    <cellStyle name="Normal 8 5 3 2 4 2" xfId="32549" xr:uid="{00000000-0005-0000-0000-00004A7F0000}"/>
    <cellStyle name="Normal 8 5 3 2 4 3" xfId="32550" xr:uid="{00000000-0005-0000-0000-00004B7F0000}"/>
    <cellStyle name="Normal 8 5 3 2 4 4" xfId="32551" xr:uid="{00000000-0005-0000-0000-00004C7F0000}"/>
    <cellStyle name="Normal 8 5 3 2 5" xfId="32552" xr:uid="{00000000-0005-0000-0000-00004D7F0000}"/>
    <cellStyle name="Normal 8 5 3 2 5 2" xfId="32553" xr:uid="{00000000-0005-0000-0000-00004E7F0000}"/>
    <cellStyle name="Normal 8 5 3 2 5 3" xfId="32554" xr:uid="{00000000-0005-0000-0000-00004F7F0000}"/>
    <cellStyle name="Normal 8 5 3 2 5 4" xfId="32555" xr:uid="{00000000-0005-0000-0000-0000507F0000}"/>
    <cellStyle name="Normal 8 5 3 2 6" xfId="32556" xr:uid="{00000000-0005-0000-0000-0000517F0000}"/>
    <cellStyle name="Normal 8 5 3 2 6 2" xfId="32557" xr:uid="{00000000-0005-0000-0000-0000527F0000}"/>
    <cellStyle name="Normal 8 5 3 2 6 3" xfId="32558" xr:uid="{00000000-0005-0000-0000-0000537F0000}"/>
    <cellStyle name="Normal 8 5 3 2 6 4" xfId="32559" xr:uid="{00000000-0005-0000-0000-0000547F0000}"/>
    <cellStyle name="Normal 8 5 3 2 7" xfId="32560" xr:uid="{00000000-0005-0000-0000-0000557F0000}"/>
    <cellStyle name="Normal 8 5 3 2 7 2" xfId="32561" xr:uid="{00000000-0005-0000-0000-0000567F0000}"/>
    <cellStyle name="Normal 8 5 3 2 7 3" xfId="32562" xr:uid="{00000000-0005-0000-0000-0000577F0000}"/>
    <cellStyle name="Normal 8 5 3 2 7 4" xfId="32563" xr:uid="{00000000-0005-0000-0000-0000587F0000}"/>
    <cellStyle name="Normal 8 5 3 2 8" xfId="32564" xr:uid="{00000000-0005-0000-0000-0000597F0000}"/>
    <cellStyle name="Normal 8 5 3 2 9" xfId="32565" xr:uid="{00000000-0005-0000-0000-00005A7F0000}"/>
    <cellStyle name="Normal 8 5 3 3" xfId="32566" xr:uid="{00000000-0005-0000-0000-00005B7F0000}"/>
    <cellStyle name="Normal 8 5 3 3 2" xfId="32567" xr:uid="{00000000-0005-0000-0000-00005C7F0000}"/>
    <cellStyle name="Normal 8 5 3 3 2 2" xfId="32568" xr:uid="{00000000-0005-0000-0000-00005D7F0000}"/>
    <cellStyle name="Normal 8 5 3 3 2 3" xfId="32569" xr:uid="{00000000-0005-0000-0000-00005E7F0000}"/>
    <cellStyle name="Normal 8 5 3 3 2 4" xfId="32570" xr:uid="{00000000-0005-0000-0000-00005F7F0000}"/>
    <cellStyle name="Normal 8 5 3 3 3" xfId="32571" xr:uid="{00000000-0005-0000-0000-0000607F0000}"/>
    <cellStyle name="Normal 8 5 3 3 3 2" xfId="32572" xr:uid="{00000000-0005-0000-0000-0000617F0000}"/>
    <cellStyle name="Normal 8 5 3 3 3 3" xfId="32573" xr:uid="{00000000-0005-0000-0000-0000627F0000}"/>
    <cellStyle name="Normal 8 5 3 3 3 4" xfId="32574" xr:uid="{00000000-0005-0000-0000-0000637F0000}"/>
    <cellStyle name="Normal 8 5 3 3 4" xfId="32575" xr:uid="{00000000-0005-0000-0000-0000647F0000}"/>
    <cellStyle name="Normal 8 5 3 3 5" xfId="32576" xr:uid="{00000000-0005-0000-0000-0000657F0000}"/>
    <cellStyle name="Normal 8 5 3 3 6" xfId="32577" xr:uid="{00000000-0005-0000-0000-0000667F0000}"/>
    <cellStyle name="Normal 8 5 3 4" xfId="32578" xr:uid="{00000000-0005-0000-0000-0000677F0000}"/>
    <cellStyle name="Normal 8 5 3 4 2" xfId="32579" xr:uid="{00000000-0005-0000-0000-0000687F0000}"/>
    <cellStyle name="Normal 8 5 3 4 3" xfId="32580" xr:uid="{00000000-0005-0000-0000-0000697F0000}"/>
    <cellStyle name="Normal 8 5 3 4 4" xfId="32581" xr:uid="{00000000-0005-0000-0000-00006A7F0000}"/>
    <cellStyle name="Normal 8 5 3 5" xfId="32582" xr:uid="{00000000-0005-0000-0000-00006B7F0000}"/>
    <cellStyle name="Normal 8 5 3 5 2" xfId="32583" xr:uid="{00000000-0005-0000-0000-00006C7F0000}"/>
    <cellStyle name="Normal 8 5 3 5 3" xfId="32584" xr:uid="{00000000-0005-0000-0000-00006D7F0000}"/>
    <cellStyle name="Normal 8 5 3 5 4" xfId="32585" xr:uid="{00000000-0005-0000-0000-00006E7F0000}"/>
    <cellStyle name="Normal 8 5 3 6" xfId="32586" xr:uid="{00000000-0005-0000-0000-00006F7F0000}"/>
    <cellStyle name="Normal 8 5 3 6 2" xfId="32587" xr:uid="{00000000-0005-0000-0000-0000707F0000}"/>
    <cellStyle name="Normal 8 5 3 6 3" xfId="32588" xr:uid="{00000000-0005-0000-0000-0000717F0000}"/>
    <cellStyle name="Normal 8 5 3 6 4" xfId="32589" xr:uid="{00000000-0005-0000-0000-0000727F0000}"/>
    <cellStyle name="Normal 8 5 3 7" xfId="32590" xr:uid="{00000000-0005-0000-0000-0000737F0000}"/>
    <cellStyle name="Normal 8 5 3 7 2" xfId="32591" xr:uid="{00000000-0005-0000-0000-0000747F0000}"/>
    <cellStyle name="Normal 8 5 3 7 3" xfId="32592" xr:uid="{00000000-0005-0000-0000-0000757F0000}"/>
    <cellStyle name="Normal 8 5 3 7 4" xfId="32593" xr:uid="{00000000-0005-0000-0000-0000767F0000}"/>
    <cellStyle name="Normal 8 5 3 8" xfId="32594" xr:uid="{00000000-0005-0000-0000-0000777F0000}"/>
    <cellStyle name="Normal 8 5 3 8 2" xfId="32595" xr:uid="{00000000-0005-0000-0000-0000787F0000}"/>
    <cellStyle name="Normal 8 5 3 8 3" xfId="32596" xr:uid="{00000000-0005-0000-0000-0000797F0000}"/>
    <cellStyle name="Normal 8 5 3 8 4" xfId="32597" xr:uid="{00000000-0005-0000-0000-00007A7F0000}"/>
    <cellStyle name="Normal 8 5 3 9" xfId="32598" xr:uid="{00000000-0005-0000-0000-00007B7F0000}"/>
    <cellStyle name="Normal 8 5 3 9 2" xfId="32599" xr:uid="{00000000-0005-0000-0000-00007C7F0000}"/>
    <cellStyle name="Normal 8 5 3 9 3" xfId="32600" xr:uid="{00000000-0005-0000-0000-00007D7F0000}"/>
    <cellStyle name="Normal 8 5 3 9 4" xfId="32601" xr:uid="{00000000-0005-0000-0000-00007E7F0000}"/>
    <cellStyle name="Normal 8 5 4" xfId="32602" xr:uid="{00000000-0005-0000-0000-00007F7F0000}"/>
    <cellStyle name="Normal 8 5 4 10" xfId="32603" xr:uid="{00000000-0005-0000-0000-0000807F0000}"/>
    <cellStyle name="Normal 8 5 4 11" xfId="32604" xr:uid="{00000000-0005-0000-0000-0000817F0000}"/>
    <cellStyle name="Normal 8 5 4 12" xfId="32605" xr:uid="{00000000-0005-0000-0000-0000827F0000}"/>
    <cellStyle name="Normal 8 5 4 2" xfId="32606" xr:uid="{00000000-0005-0000-0000-0000837F0000}"/>
    <cellStyle name="Normal 8 5 4 2 2" xfId="32607" xr:uid="{00000000-0005-0000-0000-0000847F0000}"/>
    <cellStyle name="Normal 8 5 4 2 2 2" xfId="32608" xr:uid="{00000000-0005-0000-0000-0000857F0000}"/>
    <cellStyle name="Normal 8 5 4 2 2 3" xfId="32609" xr:uid="{00000000-0005-0000-0000-0000867F0000}"/>
    <cellStyle name="Normal 8 5 4 2 2 4" xfId="32610" xr:uid="{00000000-0005-0000-0000-0000877F0000}"/>
    <cellStyle name="Normal 8 5 4 2 3" xfId="32611" xr:uid="{00000000-0005-0000-0000-0000887F0000}"/>
    <cellStyle name="Normal 8 5 4 2 3 2" xfId="32612" xr:uid="{00000000-0005-0000-0000-0000897F0000}"/>
    <cellStyle name="Normal 8 5 4 2 3 3" xfId="32613" xr:uid="{00000000-0005-0000-0000-00008A7F0000}"/>
    <cellStyle name="Normal 8 5 4 2 3 4" xfId="32614" xr:uid="{00000000-0005-0000-0000-00008B7F0000}"/>
    <cellStyle name="Normal 8 5 4 2 4" xfId="32615" xr:uid="{00000000-0005-0000-0000-00008C7F0000}"/>
    <cellStyle name="Normal 8 5 4 2 5" xfId="32616" xr:uid="{00000000-0005-0000-0000-00008D7F0000}"/>
    <cellStyle name="Normal 8 5 4 2 6" xfId="32617" xr:uid="{00000000-0005-0000-0000-00008E7F0000}"/>
    <cellStyle name="Normal 8 5 4 3" xfId="32618" xr:uid="{00000000-0005-0000-0000-00008F7F0000}"/>
    <cellStyle name="Normal 8 5 4 3 2" xfId="32619" xr:uid="{00000000-0005-0000-0000-0000907F0000}"/>
    <cellStyle name="Normal 8 5 4 3 3" xfId="32620" xr:uid="{00000000-0005-0000-0000-0000917F0000}"/>
    <cellStyle name="Normal 8 5 4 3 4" xfId="32621" xr:uid="{00000000-0005-0000-0000-0000927F0000}"/>
    <cellStyle name="Normal 8 5 4 4" xfId="32622" xr:uid="{00000000-0005-0000-0000-0000937F0000}"/>
    <cellStyle name="Normal 8 5 4 4 2" xfId="32623" xr:uid="{00000000-0005-0000-0000-0000947F0000}"/>
    <cellStyle name="Normal 8 5 4 4 3" xfId="32624" xr:uid="{00000000-0005-0000-0000-0000957F0000}"/>
    <cellStyle name="Normal 8 5 4 4 4" xfId="32625" xr:uid="{00000000-0005-0000-0000-0000967F0000}"/>
    <cellStyle name="Normal 8 5 4 5" xfId="32626" xr:uid="{00000000-0005-0000-0000-0000977F0000}"/>
    <cellStyle name="Normal 8 5 4 5 2" xfId="32627" xr:uid="{00000000-0005-0000-0000-0000987F0000}"/>
    <cellStyle name="Normal 8 5 4 5 3" xfId="32628" xr:uid="{00000000-0005-0000-0000-0000997F0000}"/>
    <cellStyle name="Normal 8 5 4 5 4" xfId="32629" xr:uid="{00000000-0005-0000-0000-00009A7F0000}"/>
    <cellStyle name="Normal 8 5 4 6" xfId="32630" xr:uid="{00000000-0005-0000-0000-00009B7F0000}"/>
    <cellStyle name="Normal 8 5 4 6 2" xfId="32631" xr:uid="{00000000-0005-0000-0000-00009C7F0000}"/>
    <cellStyle name="Normal 8 5 4 6 3" xfId="32632" xr:uid="{00000000-0005-0000-0000-00009D7F0000}"/>
    <cellStyle name="Normal 8 5 4 6 4" xfId="32633" xr:uid="{00000000-0005-0000-0000-00009E7F0000}"/>
    <cellStyle name="Normal 8 5 4 7" xfId="32634" xr:uid="{00000000-0005-0000-0000-00009F7F0000}"/>
    <cellStyle name="Normal 8 5 4 7 2" xfId="32635" xr:uid="{00000000-0005-0000-0000-0000A07F0000}"/>
    <cellStyle name="Normal 8 5 4 7 3" xfId="32636" xr:uid="{00000000-0005-0000-0000-0000A17F0000}"/>
    <cellStyle name="Normal 8 5 4 7 4" xfId="32637" xr:uid="{00000000-0005-0000-0000-0000A27F0000}"/>
    <cellStyle name="Normal 8 5 4 8" xfId="32638" xr:uid="{00000000-0005-0000-0000-0000A37F0000}"/>
    <cellStyle name="Normal 8 5 4 9" xfId="32639" xr:uid="{00000000-0005-0000-0000-0000A47F0000}"/>
    <cellStyle name="Normal 8 5 5" xfId="32640" xr:uid="{00000000-0005-0000-0000-0000A57F0000}"/>
    <cellStyle name="Normal 8 5 5 10" xfId="32641" xr:uid="{00000000-0005-0000-0000-0000A67F0000}"/>
    <cellStyle name="Normal 8 5 5 11" xfId="32642" xr:uid="{00000000-0005-0000-0000-0000A77F0000}"/>
    <cellStyle name="Normal 8 5 5 12" xfId="32643" xr:uid="{00000000-0005-0000-0000-0000A87F0000}"/>
    <cellStyle name="Normal 8 5 5 2" xfId="32644" xr:uid="{00000000-0005-0000-0000-0000A97F0000}"/>
    <cellStyle name="Normal 8 5 5 2 2" xfId="32645" xr:uid="{00000000-0005-0000-0000-0000AA7F0000}"/>
    <cellStyle name="Normal 8 5 5 2 2 2" xfId="32646" xr:uid="{00000000-0005-0000-0000-0000AB7F0000}"/>
    <cellStyle name="Normal 8 5 5 2 2 3" xfId="32647" xr:uid="{00000000-0005-0000-0000-0000AC7F0000}"/>
    <cellStyle name="Normal 8 5 5 2 2 4" xfId="32648" xr:uid="{00000000-0005-0000-0000-0000AD7F0000}"/>
    <cellStyle name="Normal 8 5 5 2 3" xfId="32649" xr:uid="{00000000-0005-0000-0000-0000AE7F0000}"/>
    <cellStyle name="Normal 8 5 5 2 3 2" xfId="32650" xr:uid="{00000000-0005-0000-0000-0000AF7F0000}"/>
    <cellStyle name="Normal 8 5 5 2 3 3" xfId="32651" xr:uid="{00000000-0005-0000-0000-0000B07F0000}"/>
    <cellStyle name="Normal 8 5 5 2 3 4" xfId="32652" xr:uid="{00000000-0005-0000-0000-0000B17F0000}"/>
    <cellStyle name="Normal 8 5 5 2 4" xfId="32653" xr:uid="{00000000-0005-0000-0000-0000B27F0000}"/>
    <cellStyle name="Normal 8 5 5 2 5" xfId="32654" xr:uid="{00000000-0005-0000-0000-0000B37F0000}"/>
    <cellStyle name="Normal 8 5 5 2 6" xfId="32655" xr:uid="{00000000-0005-0000-0000-0000B47F0000}"/>
    <cellStyle name="Normal 8 5 5 3" xfId="32656" xr:uid="{00000000-0005-0000-0000-0000B57F0000}"/>
    <cellStyle name="Normal 8 5 5 3 2" xfId="32657" xr:uid="{00000000-0005-0000-0000-0000B67F0000}"/>
    <cellStyle name="Normal 8 5 5 3 3" xfId="32658" xr:uid="{00000000-0005-0000-0000-0000B77F0000}"/>
    <cellStyle name="Normal 8 5 5 3 4" xfId="32659" xr:uid="{00000000-0005-0000-0000-0000B87F0000}"/>
    <cellStyle name="Normal 8 5 5 4" xfId="32660" xr:uid="{00000000-0005-0000-0000-0000B97F0000}"/>
    <cellStyle name="Normal 8 5 5 4 2" xfId="32661" xr:uid="{00000000-0005-0000-0000-0000BA7F0000}"/>
    <cellStyle name="Normal 8 5 5 4 3" xfId="32662" xr:uid="{00000000-0005-0000-0000-0000BB7F0000}"/>
    <cellStyle name="Normal 8 5 5 4 4" xfId="32663" xr:uid="{00000000-0005-0000-0000-0000BC7F0000}"/>
    <cellStyle name="Normal 8 5 5 5" xfId="32664" xr:uid="{00000000-0005-0000-0000-0000BD7F0000}"/>
    <cellStyle name="Normal 8 5 5 5 2" xfId="32665" xr:uid="{00000000-0005-0000-0000-0000BE7F0000}"/>
    <cellStyle name="Normal 8 5 5 5 3" xfId="32666" xr:uid="{00000000-0005-0000-0000-0000BF7F0000}"/>
    <cellStyle name="Normal 8 5 5 5 4" xfId="32667" xr:uid="{00000000-0005-0000-0000-0000C07F0000}"/>
    <cellStyle name="Normal 8 5 5 6" xfId="32668" xr:uid="{00000000-0005-0000-0000-0000C17F0000}"/>
    <cellStyle name="Normal 8 5 5 6 2" xfId="32669" xr:uid="{00000000-0005-0000-0000-0000C27F0000}"/>
    <cellStyle name="Normal 8 5 5 6 3" xfId="32670" xr:uid="{00000000-0005-0000-0000-0000C37F0000}"/>
    <cellStyle name="Normal 8 5 5 6 4" xfId="32671" xr:uid="{00000000-0005-0000-0000-0000C47F0000}"/>
    <cellStyle name="Normal 8 5 5 7" xfId="32672" xr:uid="{00000000-0005-0000-0000-0000C57F0000}"/>
    <cellStyle name="Normal 8 5 5 7 2" xfId="32673" xr:uid="{00000000-0005-0000-0000-0000C67F0000}"/>
    <cellStyle name="Normal 8 5 5 7 3" xfId="32674" xr:uid="{00000000-0005-0000-0000-0000C77F0000}"/>
    <cellStyle name="Normal 8 5 5 7 4" xfId="32675" xr:uid="{00000000-0005-0000-0000-0000C87F0000}"/>
    <cellStyle name="Normal 8 5 5 8" xfId="32676" xr:uid="{00000000-0005-0000-0000-0000C97F0000}"/>
    <cellStyle name="Normal 8 5 5 9" xfId="32677" xr:uid="{00000000-0005-0000-0000-0000CA7F0000}"/>
    <cellStyle name="Normal 8 5 6" xfId="32678" xr:uid="{00000000-0005-0000-0000-0000CB7F0000}"/>
    <cellStyle name="Normal 8 5 6 2" xfId="32679" xr:uid="{00000000-0005-0000-0000-0000CC7F0000}"/>
    <cellStyle name="Normal 8 5 6 2 2" xfId="32680" xr:uid="{00000000-0005-0000-0000-0000CD7F0000}"/>
    <cellStyle name="Normal 8 5 6 2 3" xfId="32681" xr:uid="{00000000-0005-0000-0000-0000CE7F0000}"/>
    <cellStyle name="Normal 8 5 6 2 4" xfId="32682" xr:uid="{00000000-0005-0000-0000-0000CF7F0000}"/>
    <cellStyle name="Normal 8 5 6 3" xfId="32683" xr:uid="{00000000-0005-0000-0000-0000D07F0000}"/>
    <cellStyle name="Normal 8 5 6 3 2" xfId="32684" xr:uid="{00000000-0005-0000-0000-0000D17F0000}"/>
    <cellStyle name="Normal 8 5 6 3 3" xfId="32685" xr:uid="{00000000-0005-0000-0000-0000D27F0000}"/>
    <cellStyle name="Normal 8 5 6 3 4" xfId="32686" xr:uid="{00000000-0005-0000-0000-0000D37F0000}"/>
    <cellStyle name="Normal 8 5 6 4" xfId="32687" xr:uid="{00000000-0005-0000-0000-0000D47F0000}"/>
    <cellStyle name="Normal 8 5 6 4 2" xfId="32688" xr:uid="{00000000-0005-0000-0000-0000D57F0000}"/>
    <cellStyle name="Normal 8 5 6 4 3" xfId="32689" xr:uid="{00000000-0005-0000-0000-0000D67F0000}"/>
    <cellStyle name="Normal 8 5 6 4 4" xfId="32690" xr:uid="{00000000-0005-0000-0000-0000D77F0000}"/>
    <cellStyle name="Normal 8 5 6 5" xfId="32691" xr:uid="{00000000-0005-0000-0000-0000D87F0000}"/>
    <cellStyle name="Normal 8 5 6 5 2" xfId="32692" xr:uid="{00000000-0005-0000-0000-0000D97F0000}"/>
    <cellStyle name="Normal 8 5 6 5 3" xfId="32693" xr:uid="{00000000-0005-0000-0000-0000DA7F0000}"/>
    <cellStyle name="Normal 8 5 6 5 4" xfId="32694" xr:uid="{00000000-0005-0000-0000-0000DB7F0000}"/>
    <cellStyle name="Normal 8 5 6 6" xfId="32695" xr:uid="{00000000-0005-0000-0000-0000DC7F0000}"/>
    <cellStyle name="Normal 8 5 6 7" xfId="32696" xr:uid="{00000000-0005-0000-0000-0000DD7F0000}"/>
    <cellStyle name="Normal 8 5 6 8" xfId="32697" xr:uid="{00000000-0005-0000-0000-0000DE7F0000}"/>
    <cellStyle name="Normal 8 5 7" xfId="32698" xr:uid="{00000000-0005-0000-0000-0000DF7F0000}"/>
    <cellStyle name="Normal 8 5 7 2" xfId="32699" xr:uid="{00000000-0005-0000-0000-0000E07F0000}"/>
    <cellStyle name="Normal 8 5 7 3" xfId="32700" xr:uid="{00000000-0005-0000-0000-0000E17F0000}"/>
    <cellStyle name="Normal 8 5 7 4" xfId="32701" xr:uid="{00000000-0005-0000-0000-0000E27F0000}"/>
    <cellStyle name="Normal 8 5 8" xfId="32702" xr:uid="{00000000-0005-0000-0000-0000E37F0000}"/>
    <cellStyle name="Normal 8 5 8 2" xfId="32703" xr:uid="{00000000-0005-0000-0000-0000E47F0000}"/>
    <cellStyle name="Normal 8 5 8 3" xfId="32704" xr:uid="{00000000-0005-0000-0000-0000E57F0000}"/>
    <cellStyle name="Normal 8 5 8 4" xfId="32705" xr:uid="{00000000-0005-0000-0000-0000E67F0000}"/>
    <cellStyle name="Normal 8 5 9" xfId="32706" xr:uid="{00000000-0005-0000-0000-0000E77F0000}"/>
    <cellStyle name="Normal 8 5 9 2" xfId="32707" xr:uid="{00000000-0005-0000-0000-0000E87F0000}"/>
    <cellStyle name="Normal 8 5 9 3" xfId="32708" xr:uid="{00000000-0005-0000-0000-0000E97F0000}"/>
    <cellStyle name="Normal 8 5 9 4" xfId="32709" xr:uid="{00000000-0005-0000-0000-0000EA7F0000}"/>
    <cellStyle name="Normal 8 6" xfId="32710" xr:uid="{00000000-0005-0000-0000-0000EB7F0000}"/>
    <cellStyle name="Normal 8 6 10" xfId="32711" xr:uid="{00000000-0005-0000-0000-0000EC7F0000}"/>
    <cellStyle name="Normal 8 6 10 2" xfId="32712" xr:uid="{00000000-0005-0000-0000-0000ED7F0000}"/>
    <cellStyle name="Normal 8 6 10 3" xfId="32713" xr:uid="{00000000-0005-0000-0000-0000EE7F0000}"/>
    <cellStyle name="Normal 8 6 10 4" xfId="32714" xr:uid="{00000000-0005-0000-0000-0000EF7F0000}"/>
    <cellStyle name="Normal 8 6 11" xfId="32715" xr:uid="{00000000-0005-0000-0000-0000F07F0000}"/>
    <cellStyle name="Normal 8 6 11 2" xfId="32716" xr:uid="{00000000-0005-0000-0000-0000F17F0000}"/>
    <cellStyle name="Normal 8 6 11 3" xfId="32717" xr:uid="{00000000-0005-0000-0000-0000F27F0000}"/>
    <cellStyle name="Normal 8 6 11 4" xfId="32718" xr:uid="{00000000-0005-0000-0000-0000F37F0000}"/>
    <cellStyle name="Normal 8 6 12" xfId="32719" xr:uid="{00000000-0005-0000-0000-0000F47F0000}"/>
    <cellStyle name="Normal 8 6 12 2" xfId="32720" xr:uid="{00000000-0005-0000-0000-0000F57F0000}"/>
    <cellStyle name="Normal 8 6 12 3" xfId="32721" xr:uid="{00000000-0005-0000-0000-0000F67F0000}"/>
    <cellStyle name="Normal 8 6 12 4" xfId="32722" xr:uid="{00000000-0005-0000-0000-0000F77F0000}"/>
    <cellStyle name="Normal 8 6 13" xfId="32723" xr:uid="{00000000-0005-0000-0000-0000F87F0000}"/>
    <cellStyle name="Normal 8 6 14" xfId="32724" xr:uid="{00000000-0005-0000-0000-0000F97F0000}"/>
    <cellStyle name="Normal 8 6 15" xfId="32725" xr:uid="{00000000-0005-0000-0000-0000FA7F0000}"/>
    <cellStyle name="Normal 8 6 16" xfId="32726" xr:uid="{00000000-0005-0000-0000-0000FB7F0000}"/>
    <cellStyle name="Normal 8 6 17" xfId="32727" xr:uid="{00000000-0005-0000-0000-0000FC7F0000}"/>
    <cellStyle name="Normal 8 6 2" xfId="32728" xr:uid="{00000000-0005-0000-0000-0000FD7F0000}"/>
    <cellStyle name="Normal 8 6 2 10" xfId="32729" xr:uid="{00000000-0005-0000-0000-0000FE7F0000}"/>
    <cellStyle name="Normal 8 6 2 11" xfId="32730" xr:uid="{00000000-0005-0000-0000-0000FF7F0000}"/>
    <cellStyle name="Normal 8 6 2 12" xfId="32731" xr:uid="{00000000-0005-0000-0000-000000800000}"/>
    <cellStyle name="Normal 8 6 2 13" xfId="32732" xr:uid="{00000000-0005-0000-0000-000001800000}"/>
    <cellStyle name="Normal 8 6 2 14" xfId="32733" xr:uid="{00000000-0005-0000-0000-000002800000}"/>
    <cellStyle name="Normal 8 6 2 2" xfId="32734" xr:uid="{00000000-0005-0000-0000-000003800000}"/>
    <cellStyle name="Normal 8 6 2 2 10" xfId="32735" xr:uid="{00000000-0005-0000-0000-000004800000}"/>
    <cellStyle name="Normal 8 6 2 2 11" xfId="32736" xr:uid="{00000000-0005-0000-0000-000005800000}"/>
    <cellStyle name="Normal 8 6 2 2 12" xfId="32737" xr:uid="{00000000-0005-0000-0000-000006800000}"/>
    <cellStyle name="Normal 8 6 2 2 2" xfId="32738" xr:uid="{00000000-0005-0000-0000-000007800000}"/>
    <cellStyle name="Normal 8 6 2 2 2 2" xfId="32739" xr:uid="{00000000-0005-0000-0000-000008800000}"/>
    <cellStyle name="Normal 8 6 2 2 2 2 2" xfId="32740" xr:uid="{00000000-0005-0000-0000-000009800000}"/>
    <cellStyle name="Normal 8 6 2 2 2 2 3" xfId="32741" xr:uid="{00000000-0005-0000-0000-00000A800000}"/>
    <cellStyle name="Normal 8 6 2 2 2 2 4" xfId="32742" xr:uid="{00000000-0005-0000-0000-00000B800000}"/>
    <cellStyle name="Normal 8 6 2 2 2 3" xfId="32743" xr:uid="{00000000-0005-0000-0000-00000C800000}"/>
    <cellStyle name="Normal 8 6 2 2 2 3 2" xfId="32744" xr:uid="{00000000-0005-0000-0000-00000D800000}"/>
    <cellStyle name="Normal 8 6 2 2 2 3 3" xfId="32745" xr:uid="{00000000-0005-0000-0000-00000E800000}"/>
    <cellStyle name="Normal 8 6 2 2 2 3 4" xfId="32746" xr:uid="{00000000-0005-0000-0000-00000F800000}"/>
    <cellStyle name="Normal 8 6 2 2 2 4" xfId="32747" xr:uid="{00000000-0005-0000-0000-000010800000}"/>
    <cellStyle name="Normal 8 6 2 2 2 5" xfId="32748" xr:uid="{00000000-0005-0000-0000-000011800000}"/>
    <cellStyle name="Normal 8 6 2 2 2 6" xfId="32749" xr:uid="{00000000-0005-0000-0000-000012800000}"/>
    <cellStyle name="Normal 8 6 2 2 3" xfId="32750" xr:uid="{00000000-0005-0000-0000-000013800000}"/>
    <cellStyle name="Normal 8 6 2 2 3 2" xfId="32751" xr:uid="{00000000-0005-0000-0000-000014800000}"/>
    <cellStyle name="Normal 8 6 2 2 3 3" xfId="32752" xr:uid="{00000000-0005-0000-0000-000015800000}"/>
    <cellStyle name="Normal 8 6 2 2 3 4" xfId="32753" xr:uid="{00000000-0005-0000-0000-000016800000}"/>
    <cellStyle name="Normal 8 6 2 2 4" xfId="32754" xr:uid="{00000000-0005-0000-0000-000017800000}"/>
    <cellStyle name="Normal 8 6 2 2 4 2" xfId="32755" xr:uid="{00000000-0005-0000-0000-000018800000}"/>
    <cellStyle name="Normal 8 6 2 2 4 3" xfId="32756" xr:uid="{00000000-0005-0000-0000-000019800000}"/>
    <cellStyle name="Normal 8 6 2 2 4 4" xfId="32757" xr:uid="{00000000-0005-0000-0000-00001A800000}"/>
    <cellStyle name="Normal 8 6 2 2 5" xfId="32758" xr:uid="{00000000-0005-0000-0000-00001B800000}"/>
    <cellStyle name="Normal 8 6 2 2 5 2" xfId="32759" xr:uid="{00000000-0005-0000-0000-00001C800000}"/>
    <cellStyle name="Normal 8 6 2 2 5 3" xfId="32760" xr:uid="{00000000-0005-0000-0000-00001D800000}"/>
    <cellStyle name="Normal 8 6 2 2 5 4" xfId="32761" xr:uid="{00000000-0005-0000-0000-00001E800000}"/>
    <cellStyle name="Normal 8 6 2 2 6" xfId="32762" xr:uid="{00000000-0005-0000-0000-00001F800000}"/>
    <cellStyle name="Normal 8 6 2 2 6 2" xfId="32763" xr:uid="{00000000-0005-0000-0000-000020800000}"/>
    <cellStyle name="Normal 8 6 2 2 6 3" xfId="32764" xr:uid="{00000000-0005-0000-0000-000021800000}"/>
    <cellStyle name="Normal 8 6 2 2 6 4" xfId="32765" xr:uid="{00000000-0005-0000-0000-000022800000}"/>
    <cellStyle name="Normal 8 6 2 2 7" xfId="32766" xr:uid="{00000000-0005-0000-0000-000023800000}"/>
    <cellStyle name="Normal 8 6 2 2 7 2" xfId="32767" xr:uid="{00000000-0005-0000-0000-000024800000}"/>
    <cellStyle name="Normal 8 6 2 2 7 3" xfId="32768" xr:uid="{00000000-0005-0000-0000-000025800000}"/>
    <cellStyle name="Normal 8 6 2 2 7 4" xfId="32769" xr:uid="{00000000-0005-0000-0000-000026800000}"/>
    <cellStyle name="Normal 8 6 2 2 8" xfId="32770" xr:uid="{00000000-0005-0000-0000-000027800000}"/>
    <cellStyle name="Normal 8 6 2 2 9" xfId="32771" xr:uid="{00000000-0005-0000-0000-000028800000}"/>
    <cellStyle name="Normal 8 6 2 3" xfId="32772" xr:uid="{00000000-0005-0000-0000-000029800000}"/>
    <cellStyle name="Normal 8 6 2 3 2" xfId="32773" xr:uid="{00000000-0005-0000-0000-00002A800000}"/>
    <cellStyle name="Normal 8 6 2 3 2 2" xfId="32774" xr:uid="{00000000-0005-0000-0000-00002B800000}"/>
    <cellStyle name="Normal 8 6 2 3 2 3" xfId="32775" xr:uid="{00000000-0005-0000-0000-00002C800000}"/>
    <cellStyle name="Normal 8 6 2 3 2 4" xfId="32776" xr:uid="{00000000-0005-0000-0000-00002D800000}"/>
    <cellStyle name="Normal 8 6 2 3 3" xfId="32777" xr:uid="{00000000-0005-0000-0000-00002E800000}"/>
    <cellStyle name="Normal 8 6 2 3 3 2" xfId="32778" xr:uid="{00000000-0005-0000-0000-00002F800000}"/>
    <cellStyle name="Normal 8 6 2 3 3 3" xfId="32779" xr:uid="{00000000-0005-0000-0000-000030800000}"/>
    <cellStyle name="Normal 8 6 2 3 3 4" xfId="32780" xr:uid="{00000000-0005-0000-0000-000031800000}"/>
    <cellStyle name="Normal 8 6 2 3 4" xfId="32781" xr:uid="{00000000-0005-0000-0000-000032800000}"/>
    <cellStyle name="Normal 8 6 2 3 5" xfId="32782" xr:uid="{00000000-0005-0000-0000-000033800000}"/>
    <cellStyle name="Normal 8 6 2 3 6" xfId="32783" xr:uid="{00000000-0005-0000-0000-000034800000}"/>
    <cellStyle name="Normal 8 6 2 4" xfId="32784" xr:uid="{00000000-0005-0000-0000-000035800000}"/>
    <cellStyle name="Normal 8 6 2 4 2" xfId="32785" xr:uid="{00000000-0005-0000-0000-000036800000}"/>
    <cellStyle name="Normal 8 6 2 4 3" xfId="32786" xr:uid="{00000000-0005-0000-0000-000037800000}"/>
    <cellStyle name="Normal 8 6 2 4 4" xfId="32787" xr:uid="{00000000-0005-0000-0000-000038800000}"/>
    <cellStyle name="Normal 8 6 2 5" xfId="32788" xr:uid="{00000000-0005-0000-0000-000039800000}"/>
    <cellStyle name="Normal 8 6 2 5 2" xfId="32789" xr:uid="{00000000-0005-0000-0000-00003A800000}"/>
    <cellStyle name="Normal 8 6 2 5 3" xfId="32790" xr:uid="{00000000-0005-0000-0000-00003B800000}"/>
    <cellStyle name="Normal 8 6 2 5 4" xfId="32791" xr:uid="{00000000-0005-0000-0000-00003C800000}"/>
    <cellStyle name="Normal 8 6 2 6" xfId="32792" xr:uid="{00000000-0005-0000-0000-00003D800000}"/>
    <cellStyle name="Normal 8 6 2 6 2" xfId="32793" xr:uid="{00000000-0005-0000-0000-00003E800000}"/>
    <cellStyle name="Normal 8 6 2 6 3" xfId="32794" xr:uid="{00000000-0005-0000-0000-00003F800000}"/>
    <cellStyle name="Normal 8 6 2 6 4" xfId="32795" xr:uid="{00000000-0005-0000-0000-000040800000}"/>
    <cellStyle name="Normal 8 6 2 7" xfId="32796" xr:uid="{00000000-0005-0000-0000-000041800000}"/>
    <cellStyle name="Normal 8 6 2 7 2" xfId="32797" xr:uid="{00000000-0005-0000-0000-000042800000}"/>
    <cellStyle name="Normal 8 6 2 7 3" xfId="32798" xr:uid="{00000000-0005-0000-0000-000043800000}"/>
    <cellStyle name="Normal 8 6 2 7 4" xfId="32799" xr:uid="{00000000-0005-0000-0000-000044800000}"/>
    <cellStyle name="Normal 8 6 2 8" xfId="32800" xr:uid="{00000000-0005-0000-0000-000045800000}"/>
    <cellStyle name="Normal 8 6 2 8 2" xfId="32801" xr:uid="{00000000-0005-0000-0000-000046800000}"/>
    <cellStyle name="Normal 8 6 2 8 3" xfId="32802" xr:uid="{00000000-0005-0000-0000-000047800000}"/>
    <cellStyle name="Normal 8 6 2 8 4" xfId="32803" xr:uid="{00000000-0005-0000-0000-000048800000}"/>
    <cellStyle name="Normal 8 6 2 9" xfId="32804" xr:uid="{00000000-0005-0000-0000-000049800000}"/>
    <cellStyle name="Normal 8 6 2 9 2" xfId="32805" xr:uid="{00000000-0005-0000-0000-00004A800000}"/>
    <cellStyle name="Normal 8 6 2 9 3" xfId="32806" xr:uid="{00000000-0005-0000-0000-00004B800000}"/>
    <cellStyle name="Normal 8 6 2 9 4" xfId="32807" xr:uid="{00000000-0005-0000-0000-00004C800000}"/>
    <cellStyle name="Normal 8 6 3" xfId="32808" xr:uid="{00000000-0005-0000-0000-00004D800000}"/>
    <cellStyle name="Normal 8 6 3 10" xfId="32809" xr:uid="{00000000-0005-0000-0000-00004E800000}"/>
    <cellStyle name="Normal 8 6 3 11" xfId="32810" xr:uid="{00000000-0005-0000-0000-00004F800000}"/>
    <cellStyle name="Normal 8 6 3 12" xfId="32811" xr:uid="{00000000-0005-0000-0000-000050800000}"/>
    <cellStyle name="Normal 8 6 3 13" xfId="32812" xr:uid="{00000000-0005-0000-0000-000051800000}"/>
    <cellStyle name="Normal 8 6 3 14" xfId="32813" xr:uid="{00000000-0005-0000-0000-000052800000}"/>
    <cellStyle name="Normal 8 6 3 2" xfId="32814" xr:uid="{00000000-0005-0000-0000-000053800000}"/>
    <cellStyle name="Normal 8 6 3 2 10" xfId="32815" xr:uid="{00000000-0005-0000-0000-000054800000}"/>
    <cellStyle name="Normal 8 6 3 2 11" xfId="32816" xr:uid="{00000000-0005-0000-0000-000055800000}"/>
    <cellStyle name="Normal 8 6 3 2 12" xfId="32817" xr:uid="{00000000-0005-0000-0000-000056800000}"/>
    <cellStyle name="Normal 8 6 3 2 2" xfId="32818" xr:uid="{00000000-0005-0000-0000-000057800000}"/>
    <cellStyle name="Normal 8 6 3 2 2 2" xfId="32819" xr:uid="{00000000-0005-0000-0000-000058800000}"/>
    <cellStyle name="Normal 8 6 3 2 2 2 2" xfId="32820" xr:uid="{00000000-0005-0000-0000-000059800000}"/>
    <cellStyle name="Normal 8 6 3 2 2 2 3" xfId="32821" xr:uid="{00000000-0005-0000-0000-00005A800000}"/>
    <cellStyle name="Normal 8 6 3 2 2 2 4" xfId="32822" xr:uid="{00000000-0005-0000-0000-00005B800000}"/>
    <cellStyle name="Normal 8 6 3 2 2 3" xfId="32823" xr:uid="{00000000-0005-0000-0000-00005C800000}"/>
    <cellStyle name="Normal 8 6 3 2 2 3 2" xfId="32824" xr:uid="{00000000-0005-0000-0000-00005D800000}"/>
    <cellStyle name="Normal 8 6 3 2 2 3 3" xfId="32825" xr:uid="{00000000-0005-0000-0000-00005E800000}"/>
    <cellStyle name="Normal 8 6 3 2 2 3 4" xfId="32826" xr:uid="{00000000-0005-0000-0000-00005F800000}"/>
    <cellStyle name="Normal 8 6 3 2 2 4" xfId="32827" xr:uid="{00000000-0005-0000-0000-000060800000}"/>
    <cellStyle name="Normal 8 6 3 2 2 5" xfId="32828" xr:uid="{00000000-0005-0000-0000-000061800000}"/>
    <cellStyle name="Normal 8 6 3 2 2 6" xfId="32829" xr:uid="{00000000-0005-0000-0000-000062800000}"/>
    <cellStyle name="Normal 8 6 3 2 3" xfId="32830" xr:uid="{00000000-0005-0000-0000-000063800000}"/>
    <cellStyle name="Normal 8 6 3 2 3 2" xfId="32831" xr:uid="{00000000-0005-0000-0000-000064800000}"/>
    <cellStyle name="Normal 8 6 3 2 3 3" xfId="32832" xr:uid="{00000000-0005-0000-0000-000065800000}"/>
    <cellStyle name="Normal 8 6 3 2 3 4" xfId="32833" xr:uid="{00000000-0005-0000-0000-000066800000}"/>
    <cellStyle name="Normal 8 6 3 2 4" xfId="32834" xr:uid="{00000000-0005-0000-0000-000067800000}"/>
    <cellStyle name="Normal 8 6 3 2 4 2" xfId="32835" xr:uid="{00000000-0005-0000-0000-000068800000}"/>
    <cellStyle name="Normal 8 6 3 2 4 3" xfId="32836" xr:uid="{00000000-0005-0000-0000-000069800000}"/>
    <cellStyle name="Normal 8 6 3 2 4 4" xfId="32837" xr:uid="{00000000-0005-0000-0000-00006A800000}"/>
    <cellStyle name="Normal 8 6 3 2 5" xfId="32838" xr:uid="{00000000-0005-0000-0000-00006B800000}"/>
    <cellStyle name="Normal 8 6 3 2 5 2" xfId="32839" xr:uid="{00000000-0005-0000-0000-00006C800000}"/>
    <cellStyle name="Normal 8 6 3 2 5 3" xfId="32840" xr:uid="{00000000-0005-0000-0000-00006D800000}"/>
    <cellStyle name="Normal 8 6 3 2 5 4" xfId="32841" xr:uid="{00000000-0005-0000-0000-00006E800000}"/>
    <cellStyle name="Normal 8 6 3 2 6" xfId="32842" xr:uid="{00000000-0005-0000-0000-00006F800000}"/>
    <cellStyle name="Normal 8 6 3 2 6 2" xfId="32843" xr:uid="{00000000-0005-0000-0000-000070800000}"/>
    <cellStyle name="Normal 8 6 3 2 6 3" xfId="32844" xr:uid="{00000000-0005-0000-0000-000071800000}"/>
    <cellStyle name="Normal 8 6 3 2 6 4" xfId="32845" xr:uid="{00000000-0005-0000-0000-000072800000}"/>
    <cellStyle name="Normal 8 6 3 2 7" xfId="32846" xr:uid="{00000000-0005-0000-0000-000073800000}"/>
    <cellStyle name="Normal 8 6 3 2 7 2" xfId="32847" xr:uid="{00000000-0005-0000-0000-000074800000}"/>
    <cellStyle name="Normal 8 6 3 2 7 3" xfId="32848" xr:uid="{00000000-0005-0000-0000-000075800000}"/>
    <cellStyle name="Normal 8 6 3 2 7 4" xfId="32849" xr:uid="{00000000-0005-0000-0000-000076800000}"/>
    <cellStyle name="Normal 8 6 3 2 8" xfId="32850" xr:uid="{00000000-0005-0000-0000-000077800000}"/>
    <cellStyle name="Normal 8 6 3 2 9" xfId="32851" xr:uid="{00000000-0005-0000-0000-000078800000}"/>
    <cellStyle name="Normal 8 6 3 3" xfId="32852" xr:uid="{00000000-0005-0000-0000-000079800000}"/>
    <cellStyle name="Normal 8 6 3 3 2" xfId="32853" xr:uid="{00000000-0005-0000-0000-00007A800000}"/>
    <cellStyle name="Normal 8 6 3 3 2 2" xfId="32854" xr:uid="{00000000-0005-0000-0000-00007B800000}"/>
    <cellStyle name="Normal 8 6 3 3 2 3" xfId="32855" xr:uid="{00000000-0005-0000-0000-00007C800000}"/>
    <cellStyle name="Normal 8 6 3 3 2 4" xfId="32856" xr:uid="{00000000-0005-0000-0000-00007D800000}"/>
    <cellStyle name="Normal 8 6 3 3 3" xfId="32857" xr:uid="{00000000-0005-0000-0000-00007E800000}"/>
    <cellStyle name="Normal 8 6 3 3 3 2" xfId="32858" xr:uid="{00000000-0005-0000-0000-00007F800000}"/>
    <cellStyle name="Normal 8 6 3 3 3 3" xfId="32859" xr:uid="{00000000-0005-0000-0000-000080800000}"/>
    <cellStyle name="Normal 8 6 3 3 3 4" xfId="32860" xr:uid="{00000000-0005-0000-0000-000081800000}"/>
    <cellStyle name="Normal 8 6 3 3 4" xfId="32861" xr:uid="{00000000-0005-0000-0000-000082800000}"/>
    <cellStyle name="Normal 8 6 3 3 5" xfId="32862" xr:uid="{00000000-0005-0000-0000-000083800000}"/>
    <cellStyle name="Normal 8 6 3 3 6" xfId="32863" xr:uid="{00000000-0005-0000-0000-000084800000}"/>
    <cellStyle name="Normal 8 6 3 4" xfId="32864" xr:uid="{00000000-0005-0000-0000-000085800000}"/>
    <cellStyle name="Normal 8 6 3 4 2" xfId="32865" xr:uid="{00000000-0005-0000-0000-000086800000}"/>
    <cellStyle name="Normal 8 6 3 4 3" xfId="32866" xr:uid="{00000000-0005-0000-0000-000087800000}"/>
    <cellStyle name="Normal 8 6 3 4 4" xfId="32867" xr:uid="{00000000-0005-0000-0000-000088800000}"/>
    <cellStyle name="Normal 8 6 3 5" xfId="32868" xr:uid="{00000000-0005-0000-0000-000089800000}"/>
    <cellStyle name="Normal 8 6 3 5 2" xfId="32869" xr:uid="{00000000-0005-0000-0000-00008A800000}"/>
    <cellStyle name="Normal 8 6 3 5 3" xfId="32870" xr:uid="{00000000-0005-0000-0000-00008B800000}"/>
    <cellStyle name="Normal 8 6 3 5 4" xfId="32871" xr:uid="{00000000-0005-0000-0000-00008C800000}"/>
    <cellStyle name="Normal 8 6 3 6" xfId="32872" xr:uid="{00000000-0005-0000-0000-00008D800000}"/>
    <cellStyle name="Normal 8 6 3 6 2" xfId="32873" xr:uid="{00000000-0005-0000-0000-00008E800000}"/>
    <cellStyle name="Normal 8 6 3 6 3" xfId="32874" xr:uid="{00000000-0005-0000-0000-00008F800000}"/>
    <cellStyle name="Normal 8 6 3 6 4" xfId="32875" xr:uid="{00000000-0005-0000-0000-000090800000}"/>
    <cellStyle name="Normal 8 6 3 7" xfId="32876" xr:uid="{00000000-0005-0000-0000-000091800000}"/>
    <cellStyle name="Normal 8 6 3 7 2" xfId="32877" xr:uid="{00000000-0005-0000-0000-000092800000}"/>
    <cellStyle name="Normal 8 6 3 7 3" xfId="32878" xr:uid="{00000000-0005-0000-0000-000093800000}"/>
    <cellStyle name="Normal 8 6 3 7 4" xfId="32879" xr:uid="{00000000-0005-0000-0000-000094800000}"/>
    <cellStyle name="Normal 8 6 3 8" xfId="32880" xr:uid="{00000000-0005-0000-0000-000095800000}"/>
    <cellStyle name="Normal 8 6 3 8 2" xfId="32881" xr:uid="{00000000-0005-0000-0000-000096800000}"/>
    <cellStyle name="Normal 8 6 3 8 3" xfId="32882" xr:uid="{00000000-0005-0000-0000-000097800000}"/>
    <cellStyle name="Normal 8 6 3 8 4" xfId="32883" xr:uid="{00000000-0005-0000-0000-000098800000}"/>
    <cellStyle name="Normal 8 6 3 9" xfId="32884" xr:uid="{00000000-0005-0000-0000-000099800000}"/>
    <cellStyle name="Normal 8 6 3 9 2" xfId="32885" xr:uid="{00000000-0005-0000-0000-00009A800000}"/>
    <cellStyle name="Normal 8 6 3 9 3" xfId="32886" xr:uid="{00000000-0005-0000-0000-00009B800000}"/>
    <cellStyle name="Normal 8 6 3 9 4" xfId="32887" xr:uid="{00000000-0005-0000-0000-00009C800000}"/>
    <cellStyle name="Normal 8 6 4" xfId="32888" xr:uid="{00000000-0005-0000-0000-00009D800000}"/>
    <cellStyle name="Normal 8 6 4 10" xfId="32889" xr:uid="{00000000-0005-0000-0000-00009E800000}"/>
    <cellStyle name="Normal 8 6 4 11" xfId="32890" xr:uid="{00000000-0005-0000-0000-00009F800000}"/>
    <cellStyle name="Normal 8 6 4 12" xfId="32891" xr:uid="{00000000-0005-0000-0000-0000A0800000}"/>
    <cellStyle name="Normal 8 6 4 2" xfId="32892" xr:uid="{00000000-0005-0000-0000-0000A1800000}"/>
    <cellStyle name="Normal 8 6 4 2 2" xfId="32893" xr:uid="{00000000-0005-0000-0000-0000A2800000}"/>
    <cellStyle name="Normal 8 6 4 2 2 2" xfId="32894" xr:uid="{00000000-0005-0000-0000-0000A3800000}"/>
    <cellStyle name="Normal 8 6 4 2 2 3" xfId="32895" xr:uid="{00000000-0005-0000-0000-0000A4800000}"/>
    <cellStyle name="Normal 8 6 4 2 2 4" xfId="32896" xr:uid="{00000000-0005-0000-0000-0000A5800000}"/>
    <cellStyle name="Normal 8 6 4 2 3" xfId="32897" xr:uid="{00000000-0005-0000-0000-0000A6800000}"/>
    <cellStyle name="Normal 8 6 4 2 3 2" xfId="32898" xr:uid="{00000000-0005-0000-0000-0000A7800000}"/>
    <cellStyle name="Normal 8 6 4 2 3 3" xfId="32899" xr:uid="{00000000-0005-0000-0000-0000A8800000}"/>
    <cellStyle name="Normal 8 6 4 2 3 4" xfId="32900" xr:uid="{00000000-0005-0000-0000-0000A9800000}"/>
    <cellStyle name="Normal 8 6 4 2 4" xfId="32901" xr:uid="{00000000-0005-0000-0000-0000AA800000}"/>
    <cellStyle name="Normal 8 6 4 2 5" xfId="32902" xr:uid="{00000000-0005-0000-0000-0000AB800000}"/>
    <cellStyle name="Normal 8 6 4 2 6" xfId="32903" xr:uid="{00000000-0005-0000-0000-0000AC800000}"/>
    <cellStyle name="Normal 8 6 4 3" xfId="32904" xr:uid="{00000000-0005-0000-0000-0000AD800000}"/>
    <cellStyle name="Normal 8 6 4 3 2" xfId="32905" xr:uid="{00000000-0005-0000-0000-0000AE800000}"/>
    <cellStyle name="Normal 8 6 4 3 3" xfId="32906" xr:uid="{00000000-0005-0000-0000-0000AF800000}"/>
    <cellStyle name="Normal 8 6 4 3 4" xfId="32907" xr:uid="{00000000-0005-0000-0000-0000B0800000}"/>
    <cellStyle name="Normal 8 6 4 4" xfId="32908" xr:uid="{00000000-0005-0000-0000-0000B1800000}"/>
    <cellStyle name="Normal 8 6 4 4 2" xfId="32909" xr:uid="{00000000-0005-0000-0000-0000B2800000}"/>
    <cellStyle name="Normal 8 6 4 4 3" xfId="32910" xr:uid="{00000000-0005-0000-0000-0000B3800000}"/>
    <cellStyle name="Normal 8 6 4 4 4" xfId="32911" xr:uid="{00000000-0005-0000-0000-0000B4800000}"/>
    <cellStyle name="Normal 8 6 4 5" xfId="32912" xr:uid="{00000000-0005-0000-0000-0000B5800000}"/>
    <cellStyle name="Normal 8 6 4 5 2" xfId="32913" xr:uid="{00000000-0005-0000-0000-0000B6800000}"/>
    <cellStyle name="Normal 8 6 4 5 3" xfId="32914" xr:uid="{00000000-0005-0000-0000-0000B7800000}"/>
    <cellStyle name="Normal 8 6 4 5 4" xfId="32915" xr:uid="{00000000-0005-0000-0000-0000B8800000}"/>
    <cellStyle name="Normal 8 6 4 6" xfId="32916" xr:uid="{00000000-0005-0000-0000-0000B9800000}"/>
    <cellStyle name="Normal 8 6 4 6 2" xfId="32917" xr:uid="{00000000-0005-0000-0000-0000BA800000}"/>
    <cellStyle name="Normal 8 6 4 6 3" xfId="32918" xr:uid="{00000000-0005-0000-0000-0000BB800000}"/>
    <cellStyle name="Normal 8 6 4 6 4" xfId="32919" xr:uid="{00000000-0005-0000-0000-0000BC800000}"/>
    <cellStyle name="Normal 8 6 4 7" xfId="32920" xr:uid="{00000000-0005-0000-0000-0000BD800000}"/>
    <cellStyle name="Normal 8 6 4 7 2" xfId="32921" xr:uid="{00000000-0005-0000-0000-0000BE800000}"/>
    <cellStyle name="Normal 8 6 4 7 3" xfId="32922" xr:uid="{00000000-0005-0000-0000-0000BF800000}"/>
    <cellStyle name="Normal 8 6 4 7 4" xfId="32923" xr:uid="{00000000-0005-0000-0000-0000C0800000}"/>
    <cellStyle name="Normal 8 6 4 8" xfId="32924" xr:uid="{00000000-0005-0000-0000-0000C1800000}"/>
    <cellStyle name="Normal 8 6 4 9" xfId="32925" xr:uid="{00000000-0005-0000-0000-0000C2800000}"/>
    <cellStyle name="Normal 8 6 5" xfId="32926" xr:uid="{00000000-0005-0000-0000-0000C3800000}"/>
    <cellStyle name="Normal 8 6 5 10" xfId="32927" xr:uid="{00000000-0005-0000-0000-0000C4800000}"/>
    <cellStyle name="Normal 8 6 5 11" xfId="32928" xr:uid="{00000000-0005-0000-0000-0000C5800000}"/>
    <cellStyle name="Normal 8 6 5 12" xfId="32929" xr:uid="{00000000-0005-0000-0000-0000C6800000}"/>
    <cellStyle name="Normal 8 6 5 2" xfId="32930" xr:uid="{00000000-0005-0000-0000-0000C7800000}"/>
    <cellStyle name="Normal 8 6 5 2 2" xfId="32931" xr:uid="{00000000-0005-0000-0000-0000C8800000}"/>
    <cellStyle name="Normal 8 6 5 2 2 2" xfId="32932" xr:uid="{00000000-0005-0000-0000-0000C9800000}"/>
    <cellStyle name="Normal 8 6 5 2 2 3" xfId="32933" xr:uid="{00000000-0005-0000-0000-0000CA800000}"/>
    <cellStyle name="Normal 8 6 5 2 2 4" xfId="32934" xr:uid="{00000000-0005-0000-0000-0000CB800000}"/>
    <cellStyle name="Normal 8 6 5 2 3" xfId="32935" xr:uid="{00000000-0005-0000-0000-0000CC800000}"/>
    <cellStyle name="Normal 8 6 5 2 3 2" xfId="32936" xr:uid="{00000000-0005-0000-0000-0000CD800000}"/>
    <cellStyle name="Normal 8 6 5 2 3 3" xfId="32937" xr:uid="{00000000-0005-0000-0000-0000CE800000}"/>
    <cellStyle name="Normal 8 6 5 2 3 4" xfId="32938" xr:uid="{00000000-0005-0000-0000-0000CF800000}"/>
    <cellStyle name="Normal 8 6 5 2 4" xfId="32939" xr:uid="{00000000-0005-0000-0000-0000D0800000}"/>
    <cellStyle name="Normal 8 6 5 2 5" xfId="32940" xr:uid="{00000000-0005-0000-0000-0000D1800000}"/>
    <cellStyle name="Normal 8 6 5 2 6" xfId="32941" xr:uid="{00000000-0005-0000-0000-0000D2800000}"/>
    <cellStyle name="Normal 8 6 5 3" xfId="32942" xr:uid="{00000000-0005-0000-0000-0000D3800000}"/>
    <cellStyle name="Normal 8 6 5 3 2" xfId="32943" xr:uid="{00000000-0005-0000-0000-0000D4800000}"/>
    <cellStyle name="Normal 8 6 5 3 3" xfId="32944" xr:uid="{00000000-0005-0000-0000-0000D5800000}"/>
    <cellStyle name="Normal 8 6 5 3 4" xfId="32945" xr:uid="{00000000-0005-0000-0000-0000D6800000}"/>
    <cellStyle name="Normal 8 6 5 4" xfId="32946" xr:uid="{00000000-0005-0000-0000-0000D7800000}"/>
    <cellStyle name="Normal 8 6 5 4 2" xfId="32947" xr:uid="{00000000-0005-0000-0000-0000D8800000}"/>
    <cellStyle name="Normal 8 6 5 4 3" xfId="32948" xr:uid="{00000000-0005-0000-0000-0000D9800000}"/>
    <cellStyle name="Normal 8 6 5 4 4" xfId="32949" xr:uid="{00000000-0005-0000-0000-0000DA800000}"/>
    <cellStyle name="Normal 8 6 5 5" xfId="32950" xr:uid="{00000000-0005-0000-0000-0000DB800000}"/>
    <cellStyle name="Normal 8 6 5 5 2" xfId="32951" xr:uid="{00000000-0005-0000-0000-0000DC800000}"/>
    <cellStyle name="Normal 8 6 5 5 3" xfId="32952" xr:uid="{00000000-0005-0000-0000-0000DD800000}"/>
    <cellStyle name="Normal 8 6 5 5 4" xfId="32953" xr:uid="{00000000-0005-0000-0000-0000DE800000}"/>
    <cellStyle name="Normal 8 6 5 6" xfId="32954" xr:uid="{00000000-0005-0000-0000-0000DF800000}"/>
    <cellStyle name="Normal 8 6 5 6 2" xfId="32955" xr:uid="{00000000-0005-0000-0000-0000E0800000}"/>
    <cellStyle name="Normal 8 6 5 6 3" xfId="32956" xr:uid="{00000000-0005-0000-0000-0000E1800000}"/>
    <cellStyle name="Normal 8 6 5 6 4" xfId="32957" xr:uid="{00000000-0005-0000-0000-0000E2800000}"/>
    <cellStyle name="Normal 8 6 5 7" xfId="32958" xr:uid="{00000000-0005-0000-0000-0000E3800000}"/>
    <cellStyle name="Normal 8 6 5 7 2" xfId="32959" xr:uid="{00000000-0005-0000-0000-0000E4800000}"/>
    <cellStyle name="Normal 8 6 5 7 3" xfId="32960" xr:uid="{00000000-0005-0000-0000-0000E5800000}"/>
    <cellStyle name="Normal 8 6 5 7 4" xfId="32961" xr:uid="{00000000-0005-0000-0000-0000E6800000}"/>
    <cellStyle name="Normal 8 6 5 8" xfId="32962" xr:uid="{00000000-0005-0000-0000-0000E7800000}"/>
    <cellStyle name="Normal 8 6 5 9" xfId="32963" xr:uid="{00000000-0005-0000-0000-0000E8800000}"/>
    <cellStyle name="Normal 8 6 6" xfId="32964" xr:uid="{00000000-0005-0000-0000-0000E9800000}"/>
    <cellStyle name="Normal 8 6 6 2" xfId="32965" xr:uid="{00000000-0005-0000-0000-0000EA800000}"/>
    <cellStyle name="Normal 8 6 6 2 2" xfId="32966" xr:uid="{00000000-0005-0000-0000-0000EB800000}"/>
    <cellStyle name="Normal 8 6 6 2 3" xfId="32967" xr:uid="{00000000-0005-0000-0000-0000EC800000}"/>
    <cellStyle name="Normal 8 6 6 2 4" xfId="32968" xr:uid="{00000000-0005-0000-0000-0000ED800000}"/>
    <cellStyle name="Normal 8 6 6 3" xfId="32969" xr:uid="{00000000-0005-0000-0000-0000EE800000}"/>
    <cellStyle name="Normal 8 6 6 3 2" xfId="32970" xr:uid="{00000000-0005-0000-0000-0000EF800000}"/>
    <cellStyle name="Normal 8 6 6 3 3" xfId="32971" xr:uid="{00000000-0005-0000-0000-0000F0800000}"/>
    <cellStyle name="Normal 8 6 6 3 4" xfId="32972" xr:uid="{00000000-0005-0000-0000-0000F1800000}"/>
    <cellStyle name="Normal 8 6 6 4" xfId="32973" xr:uid="{00000000-0005-0000-0000-0000F2800000}"/>
    <cellStyle name="Normal 8 6 6 5" xfId="32974" xr:uid="{00000000-0005-0000-0000-0000F3800000}"/>
    <cellStyle name="Normal 8 6 6 6" xfId="32975" xr:uid="{00000000-0005-0000-0000-0000F4800000}"/>
    <cellStyle name="Normal 8 6 7" xfId="32976" xr:uid="{00000000-0005-0000-0000-0000F5800000}"/>
    <cellStyle name="Normal 8 6 7 2" xfId="32977" xr:uid="{00000000-0005-0000-0000-0000F6800000}"/>
    <cellStyle name="Normal 8 6 7 3" xfId="32978" xr:uid="{00000000-0005-0000-0000-0000F7800000}"/>
    <cellStyle name="Normal 8 6 7 4" xfId="32979" xr:uid="{00000000-0005-0000-0000-0000F8800000}"/>
    <cellStyle name="Normal 8 6 8" xfId="32980" xr:uid="{00000000-0005-0000-0000-0000F9800000}"/>
    <cellStyle name="Normal 8 6 8 2" xfId="32981" xr:uid="{00000000-0005-0000-0000-0000FA800000}"/>
    <cellStyle name="Normal 8 6 8 3" xfId="32982" xr:uid="{00000000-0005-0000-0000-0000FB800000}"/>
    <cellStyle name="Normal 8 6 8 4" xfId="32983" xr:uid="{00000000-0005-0000-0000-0000FC800000}"/>
    <cellStyle name="Normal 8 6 9" xfId="32984" xr:uid="{00000000-0005-0000-0000-0000FD800000}"/>
    <cellStyle name="Normal 8 6 9 2" xfId="32985" xr:uid="{00000000-0005-0000-0000-0000FE800000}"/>
    <cellStyle name="Normal 8 6 9 3" xfId="32986" xr:uid="{00000000-0005-0000-0000-0000FF800000}"/>
    <cellStyle name="Normal 8 6 9 4" xfId="32987" xr:uid="{00000000-0005-0000-0000-000000810000}"/>
    <cellStyle name="Normal 8 7" xfId="32988" xr:uid="{00000000-0005-0000-0000-000001810000}"/>
    <cellStyle name="Normal 8 7 10" xfId="32989" xr:uid="{00000000-0005-0000-0000-000002810000}"/>
    <cellStyle name="Normal 8 7 11" xfId="32990" xr:uid="{00000000-0005-0000-0000-000003810000}"/>
    <cellStyle name="Normal 8 7 12" xfId="32991" xr:uid="{00000000-0005-0000-0000-000004810000}"/>
    <cellStyle name="Normal 8 7 13" xfId="32992" xr:uid="{00000000-0005-0000-0000-000005810000}"/>
    <cellStyle name="Normal 8 7 14" xfId="32993" xr:uid="{00000000-0005-0000-0000-000006810000}"/>
    <cellStyle name="Normal 8 7 2" xfId="32994" xr:uid="{00000000-0005-0000-0000-000007810000}"/>
    <cellStyle name="Normal 8 7 2 10" xfId="32995" xr:uid="{00000000-0005-0000-0000-000008810000}"/>
    <cellStyle name="Normal 8 7 2 11" xfId="32996" xr:uid="{00000000-0005-0000-0000-000009810000}"/>
    <cellStyle name="Normal 8 7 2 12" xfId="32997" xr:uid="{00000000-0005-0000-0000-00000A810000}"/>
    <cellStyle name="Normal 8 7 2 2" xfId="32998" xr:uid="{00000000-0005-0000-0000-00000B810000}"/>
    <cellStyle name="Normal 8 7 2 2 2" xfId="32999" xr:uid="{00000000-0005-0000-0000-00000C810000}"/>
    <cellStyle name="Normal 8 7 2 2 2 2" xfId="33000" xr:uid="{00000000-0005-0000-0000-00000D810000}"/>
    <cellStyle name="Normal 8 7 2 2 2 3" xfId="33001" xr:uid="{00000000-0005-0000-0000-00000E810000}"/>
    <cellStyle name="Normal 8 7 2 2 2 4" xfId="33002" xr:uid="{00000000-0005-0000-0000-00000F810000}"/>
    <cellStyle name="Normal 8 7 2 2 3" xfId="33003" xr:uid="{00000000-0005-0000-0000-000010810000}"/>
    <cellStyle name="Normal 8 7 2 2 3 2" xfId="33004" xr:uid="{00000000-0005-0000-0000-000011810000}"/>
    <cellStyle name="Normal 8 7 2 2 3 3" xfId="33005" xr:uid="{00000000-0005-0000-0000-000012810000}"/>
    <cellStyle name="Normal 8 7 2 2 3 4" xfId="33006" xr:uid="{00000000-0005-0000-0000-000013810000}"/>
    <cellStyle name="Normal 8 7 2 2 4" xfId="33007" xr:uid="{00000000-0005-0000-0000-000014810000}"/>
    <cellStyle name="Normal 8 7 2 2 5" xfId="33008" xr:uid="{00000000-0005-0000-0000-000015810000}"/>
    <cellStyle name="Normal 8 7 2 2 6" xfId="33009" xr:uid="{00000000-0005-0000-0000-000016810000}"/>
    <cellStyle name="Normal 8 7 2 3" xfId="33010" xr:uid="{00000000-0005-0000-0000-000017810000}"/>
    <cellStyle name="Normal 8 7 2 3 2" xfId="33011" xr:uid="{00000000-0005-0000-0000-000018810000}"/>
    <cellStyle name="Normal 8 7 2 3 3" xfId="33012" xr:uid="{00000000-0005-0000-0000-000019810000}"/>
    <cellStyle name="Normal 8 7 2 3 4" xfId="33013" xr:uid="{00000000-0005-0000-0000-00001A810000}"/>
    <cellStyle name="Normal 8 7 2 4" xfId="33014" xr:uid="{00000000-0005-0000-0000-00001B810000}"/>
    <cellStyle name="Normal 8 7 2 4 2" xfId="33015" xr:uid="{00000000-0005-0000-0000-00001C810000}"/>
    <cellStyle name="Normal 8 7 2 4 3" xfId="33016" xr:uid="{00000000-0005-0000-0000-00001D810000}"/>
    <cellStyle name="Normal 8 7 2 4 4" xfId="33017" xr:uid="{00000000-0005-0000-0000-00001E810000}"/>
    <cellStyle name="Normal 8 7 2 5" xfId="33018" xr:uid="{00000000-0005-0000-0000-00001F810000}"/>
    <cellStyle name="Normal 8 7 2 5 2" xfId="33019" xr:uid="{00000000-0005-0000-0000-000020810000}"/>
    <cellStyle name="Normal 8 7 2 5 3" xfId="33020" xr:uid="{00000000-0005-0000-0000-000021810000}"/>
    <cellStyle name="Normal 8 7 2 5 4" xfId="33021" xr:uid="{00000000-0005-0000-0000-000022810000}"/>
    <cellStyle name="Normal 8 7 2 6" xfId="33022" xr:uid="{00000000-0005-0000-0000-000023810000}"/>
    <cellStyle name="Normal 8 7 2 6 2" xfId="33023" xr:uid="{00000000-0005-0000-0000-000024810000}"/>
    <cellStyle name="Normal 8 7 2 6 3" xfId="33024" xr:uid="{00000000-0005-0000-0000-000025810000}"/>
    <cellStyle name="Normal 8 7 2 6 4" xfId="33025" xr:uid="{00000000-0005-0000-0000-000026810000}"/>
    <cellStyle name="Normal 8 7 2 7" xfId="33026" xr:uid="{00000000-0005-0000-0000-000027810000}"/>
    <cellStyle name="Normal 8 7 2 7 2" xfId="33027" xr:uid="{00000000-0005-0000-0000-000028810000}"/>
    <cellStyle name="Normal 8 7 2 7 3" xfId="33028" xr:uid="{00000000-0005-0000-0000-000029810000}"/>
    <cellStyle name="Normal 8 7 2 7 4" xfId="33029" xr:uid="{00000000-0005-0000-0000-00002A810000}"/>
    <cellStyle name="Normal 8 7 2 8" xfId="33030" xr:uid="{00000000-0005-0000-0000-00002B810000}"/>
    <cellStyle name="Normal 8 7 2 9" xfId="33031" xr:uid="{00000000-0005-0000-0000-00002C810000}"/>
    <cellStyle name="Normal 8 7 3" xfId="33032" xr:uid="{00000000-0005-0000-0000-00002D810000}"/>
    <cellStyle name="Normal 8 7 3 2" xfId="33033" xr:uid="{00000000-0005-0000-0000-00002E810000}"/>
    <cellStyle name="Normal 8 7 3 2 2" xfId="33034" xr:uid="{00000000-0005-0000-0000-00002F810000}"/>
    <cellStyle name="Normal 8 7 3 2 3" xfId="33035" xr:uid="{00000000-0005-0000-0000-000030810000}"/>
    <cellStyle name="Normal 8 7 3 2 4" xfId="33036" xr:uid="{00000000-0005-0000-0000-000031810000}"/>
    <cellStyle name="Normal 8 7 3 3" xfId="33037" xr:uid="{00000000-0005-0000-0000-000032810000}"/>
    <cellStyle name="Normal 8 7 3 3 2" xfId="33038" xr:uid="{00000000-0005-0000-0000-000033810000}"/>
    <cellStyle name="Normal 8 7 3 3 3" xfId="33039" xr:uid="{00000000-0005-0000-0000-000034810000}"/>
    <cellStyle name="Normal 8 7 3 3 4" xfId="33040" xr:uid="{00000000-0005-0000-0000-000035810000}"/>
    <cellStyle name="Normal 8 7 3 4" xfId="33041" xr:uid="{00000000-0005-0000-0000-000036810000}"/>
    <cellStyle name="Normal 8 7 3 5" xfId="33042" xr:uid="{00000000-0005-0000-0000-000037810000}"/>
    <cellStyle name="Normal 8 7 3 6" xfId="33043" xr:uid="{00000000-0005-0000-0000-000038810000}"/>
    <cellStyle name="Normal 8 7 4" xfId="33044" xr:uid="{00000000-0005-0000-0000-000039810000}"/>
    <cellStyle name="Normal 8 7 4 2" xfId="33045" xr:uid="{00000000-0005-0000-0000-00003A810000}"/>
    <cellStyle name="Normal 8 7 4 3" xfId="33046" xr:uid="{00000000-0005-0000-0000-00003B810000}"/>
    <cellStyle name="Normal 8 7 4 4" xfId="33047" xr:uid="{00000000-0005-0000-0000-00003C810000}"/>
    <cellStyle name="Normal 8 7 5" xfId="33048" xr:uid="{00000000-0005-0000-0000-00003D810000}"/>
    <cellStyle name="Normal 8 7 5 2" xfId="33049" xr:uid="{00000000-0005-0000-0000-00003E810000}"/>
    <cellStyle name="Normal 8 7 5 3" xfId="33050" xr:uid="{00000000-0005-0000-0000-00003F810000}"/>
    <cellStyle name="Normal 8 7 5 4" xfId="33051" xr:uid="{00000000-0005-0000-0000-000040810000}"/>
    <cellStyle name="Normal 8 7 6" xfId="33052" xr:uid="{00000000-0005-0000-0000-000041810000}"/>
    <cellStyle name="Normal 8 7 6 2" xfId="33053" xr:uid="{00000000-0005-0000-0000-000042810000}"/>
    <cellStyle name="Normal 8 7 6 3" xfId="33054" xr:uid="{00000000-0005-0000-0000-000043810000}"/>
    <cellStyle name="Normal 8 7 6 4" xfId="33055" xr:uid="{00000000-0005-0000-0000-000044810000}"/>
    <cellStyle name="Normal 8 7 7" xfId="33056" xr:uid="{00000000-0005-0000-0000-000045810000}"/>
    <cellStyle name="Normal 8 7 7 2" xfId="33057" xr:uid="{00000000-0005-0000-0000-000046810000}"/>
    <cellStyle name="Normal 8 7 7 3" xfId="33058" xr:uid="{00000000-0005-0000-0000-000047810000}"/>
    <cellStyle name="Normal 8 7 7 4" xfId="33059" xr:uid="{00000000-0005-0000-0000-000048810000}"/>
    <cellStyle name="Normal 8 7 8" xfId="33060" xr:uid="{00000000-0005-0000-0000-000049810000}"/>
    <cellStyle name="Normal 8 7 8 2" xfId="33061" xr:uid="{00000000-0005-0000-0000-00004A810000}"/>
    <cellStyle name="Normal 8 7 8 3" xfId="33062" xr:uid="{00000000-0005-0000-0000-00004B810000}"/>
    <cellStyle name="Normal 8 7 8 4" xfId="33063" xr:uid="{00000000-0005-0000-0000-00004C810000}"/>
    <cellStyle name="Normal 8 7 9" xfId="33064" xr:uid="{00000000-0005-0000-0000-00004D810000}"/>
    <cellStyle name="Normal 8 7 9 2" xfId="33065" xr:uid="{00000000-0005-0000-0000-00004E810000}"/>
    <cellStyle name="Normal 8 7 9 3" xfId="33066" xr:uid="{00000000-0005-0000-0000-00004F810000}"/>
    <cellStyle name="Normal 8 7 9 4" xfId="33067" xr:uid="{00000000-0005-0000-0000-000050810000}"/>
    <cellStyle name="Normal 8 8" xfId="33068" xr:uid="{00000000-0005-0000-0000-000051810000}"/>
    <cellStyle name="Normal 8 8 10" xfId="33069" xr:uid="{00000000-0005-0000-0000-000052810000}"/>
    <cellStyle name="Normal 8 8 11" xfId="33070" xr:uid="{00000000-0005-0000-0000-000053810000}"/>
    <cellStyle name="Normal 8 8 12" xfId="33071" xr:uid="{00000000-0005-0000-0000-000054810000}"/>
    <cellStyle name="Normal 8 8 13" xfId="33072" xr:uid="{00000000-0005-0000-0000-000055810000}"/>
    <cellStyle name="Normal 8 8 14" xfId="33073" xr:uid="{00000000-0005-0000-0000-000056810000}"/>
    <cellStyle name="Normal 8 8 2" xfId="33074" xr:uid="{00000000-0005-0000-0000-000057810000}"/>
    <cellStyle name="Normal 8 8 2 10" xfId="33075" xr:uid="{00000000-0005-0000-0000-000058810000}"/>
    <cellStyle name="Normal 8 8 2 11" xfId="33076" xr:uid="{00000000-0005-0000-0000-000059810000}"/>
    <cellStyle name="Normal 8 8 2 12" xfId="33077" xr:uid="{00000000-0005-0000-0000-00005A810000}"/>
    <cellStyle name="Normal 8 8 2 2" xfId="33078" xr:uid="{00000000-0005-0000-0000-00005B810000}"/>
    <cellStyle name="Normal 8 8 2 2 2" xfId="33079" xr:uid="{00000000-0005-0000-0000-00005C810000}"/>
    <cellStyle name="Normal 8 8 2 2 2 2" xfId="33080" xr:uid="{00000000-0005-0000-0000-00005D810000}"/>
    <cellStyle name="Normal 8 8 2 2 2 3" xfId="33081" xr:uid="{00000000-0005-0000-0000-00005E810000}"/>
    <cellStyle name="Normal 8 8 2 2 2 4" xfId="33082" xr:uid="{00000000-0005-0000-0000-00005F810000}"/>
    <cellStyle name="Normal 8 8 2 2 3" xfId="33083" xr:uid="{00000000-0005-0000-0000-000060810000}"/>
    <cellStyle name="Normal 8 8 2 2 3 2" xfId="33084" xr:uid="{00000000-0005-0000-0000-000061810000}"/>
    <cellStyle name="Normal 8 8 2 2 3 3" xfId="33085" xr:uid="{00000000-0005-0000-0000-000062810000}"/>
    <cellStyle name="Normal 8 8 2 2 3 4" xfId="33086" xr:uid="{00000000-0005-0000-0000-000063810000}"/>
    <cellStyle name="Normal 8 8 2 2 4" xfId="33087" xr:uid="{00000000-0005-0000-0000-000064810000}"/>
    <cellStyle name="Normal 8 8 2 2 5" xfId="33088" xr:uid="{00000000-0005-0000-0000-000065810000}"/>
    <cellStyle name="Normal 8 8 2 2 6" xfId="33089" xr:uid="{00000000-0005-0000-0000-000066810000}"/>
    <cellStyle name="Normal 8 8 2 3" xfId="33090" xr:uid="{00000000-0005-0000-0000-000067810000}"/>
    <cellStyle name="Normal 8 8 2 3 2" xfId="33091" xr:uid="{00000000-0005-0000-0000-000068810000}"/>
    <cellStyle name="Normal 8 8 2 3 3" xfId="33092" xr:uid="{00000000-0005-0000-0000-000069810000}"/>
    <cellStyle name="Normal 8 8 2 3 4" xfId="33093" xr:uid="{00000000-0005-0000-0000-00006A810000}"/>
    <cellStyle name="Normal 8 8 2 4" xfId="33094" xr:uid="{00000000-0005-0000-0000-00006B810000}"/>
    <cellStyle name="Normal 8 8 2 4 2" xfId="33095" xr:uid="{00000000-0005-0000-0000-00006C810000}"/>
    <cellStyle name="Normal 8 8 2 4 3" xfId="33096" xr:uid="{00000000-0005-0000-0000-00006D810000}"/>
    <cellStyle name="Normal 8 8 2 4 4" xfId="33097" xr:uid="{00000000-0005-0000-0000-00006E810000}"/>
    <cellStyle name="Normal 8 8 2 5" xfId="33098" xr:uid="{00000000-0005-0000-0000-00006F810000}"/>
    <cellStyle name="Normal 8 8 2 5 2" xfId="33099" xr:uid="{00000000-0005-0000-0000-000070810000}"/>
    <cellStyle name="Normal 8 8 2 5 3" xfId="33100" xr:uid="{00000000-0005-0000-0000-000071810000}"/>
    <cellStyle name="Normal 8 8 2 5 4" xfId="33101" xr:uid="{00000000-0005-0000-0000-000072810000}"/>
    <cellStyle name="Normal 8 8 2 6" xfId="33102" xr:uid="{00000000-0005-0000-0000-000073810000}"/>
    <cellStyle name="Normal 8 8 2 6 2" xfId="33103" xr:uid="{00000000-0005-0000-0000-000074810000}"/>
    <cellStyle name="Normal 8 8 2 6 3" xfId="33104" xr:uid="{00000000-0005-0000-0000-000075810000}"/>
    <cellStyle name="Normal 8 8 2 6 4" xfId="33105" xr:uid="{00000000-0005-0000-0000-000076810000}"/>
    <cellStyle name="Normal 8 8 2 7" xfId="33106" xr:uid="{00000000-0005-0000-0000-000077810000}"/>
    <cellStyle name="Normal 8 8 2 7 2" xfId="33107" xr:uid="{00000000-0005-0000-0000-000078810000}"/>
    <cellStyle name="Normal 8 8 2 7 3" xfId="33108" xr:uid="{00000000-0005-0000-0000-000079810000}"/>
    <cellStyle name="Normal 8 8 2 7 4" xfId="33109" xr:uid="{00000000-0005-0000-0000-00007A810000}"/>
    <cellStyle name="Normal 8 8 2 8" xfId="33110" xr:uid="{00000000-0005-0000-0000-00007B810000}"/>
    <cellStyle name="Normal 8 8 2 9" xfId="33111" xr:uid="{00000000-0005-0000-0000-00007C810000}"/>
    <cellStyle name="Normal 8 8 3" xfId="33112" xr:uid="{00000000-0005-0000-0000-00007D810000}"/>
    <cellStyle name="Normal 8 8 3 2" xfId="33113" xr:uid="{00000000-0005-0000-0000-00007E810000}"/>
    <cellStyle name="Normal 8 8 3 2 2" xfId="33114" xr:uid="{00000000-0005-0000-0000-00007F810000}"/>
    <cellStyle name="Normal 8 8 3 2 3" xfId="33115" xr:uid="{00000000-0005-0000-0000-000080810000}"/>
    <cellStyle name="Normal 8 8 3 2 4" xfId="33116" xr:uid="{00000000-0005-0000-0000-000081810000}"/>
    <cellStyle name="Normal 8 8 3 3" xfId="33117" xr:uid="{00000000-0005-0000-0000-000082810000}"/>
    <cellStyle name="Normal 8 8 3 3 2" xfId="33118" xr:uid="{00000000-0005-0000-0000-000083810000}"/>
    <cellStyle name="Normal 8 8 3 3 3" xfId="33119" xr:uid="{00000000-0005-0000-0000-000084810000}"/>
    <cellStyle name="Normal 8 8 3 3 4" xfId="33120" xr:uid="{00000000-0005-0000-0000-000085810000}"/>
    <cellStyle name="Normal 8 8 3 4" xfId="33121" xr:uid="{00000000-0005-0000-0000-000086810000}"/>
    <cellStyle name="Normal 8 8 3 5" xfId="33122" xr:uid="{00000000-0005-0000-0000-000087810000}"/>
    <cellStyle name="Normal 8 8 3 6" xfId="33123" xr:uid="{00000000-0005-0000-0000-000088810000}"/>
    <cellStyle name="Normal 8 8 4" xfId="33124" xr:uid="{00000000-0005-0000-0000-000089810000}"/>
    <cellStyle name="Normal 8 8 4 2" xfId="33125" xr:uid="{00000000-0005-0000-0000-00008A810000}"/>
    <cellStyle name="Normal 8 8 4 3" xfId="33126" xr:uid="{00000000-0005-0000-0000-00008B810000}"/>
    <cellStyle name="Normal 8 8 4 4" xfId="33127" xr:uid="{00000000-0005-0000-0000-00008C810000}"/>
    <cellStyle name="Normal 8 8 5" xfId="33128" xr:uid="{00000000-0005-0000-0000-00008D810000}"/>
    <cellStyle name="Normal 8 8 5 2" xfId="33129" xr:uid="{00000000-0005-0000-0000-00008E810000}"/>
    <cellStyle name="Normal 8 8 5 3" xfId="33130" xr:uid="{00000000-0005-0000-0000-00008F810000}"/>
    <cellStyle name="Normal 8 8 5 4" xfId="33131" xr:uid="{00000000-0005-0000-0000-000090810000}"/>
    <cellStyle name="Normal 8 8 6" xfId="33132" xr:uid="{00000000-0005-0000-0000-000091810000}"/>
    <cellStyle name="Normal 8 8 6 2" xfId="33133" xr:uid="{00000000-0005-0000-0000-000092810000}"/>
    <cellStyle name="Normal 8 8 6 3" xfId="33134" xr:uid="{00000000-0005-0000-0000-000093810000}"/>
    <cellStyle name="Normal 8 8 6 4" xfId="33135" xr:uid="{00000000-0005-0000-0000-000094810000}"/>
    <cellStyle name="Normal 8 8 7" xfId="33136" xr:uid="{00000000-0005-0000-0000-000095810000}"/>
    <cellStyle name="Normal 8 8 7 2" xfId="33137" xr:uid="{00000000-0005-0000-0000-000096810000}"/>
    <cellStyle name="Normal 8 8 7 3" xfId="33138" xr:uid="{00000000-0005-0000-0000-000097810000}"/>
    <cellStyle name="Normal 8 8 7 4" xfId="33139" xr:uid="{00000000-0005-0000-0000-000098810000}"/>
    <cellStyle name="Normal 8 8 8" xfId="33140" xr:uid="{00000000-0005-0000-0000-000099810000}"/>
    <cellStyle name="Normal 8 8 8 2" xfId="33141" xr:uid="{00000000-0005-0000-0000-00009A810000}"/>
    <cellStyle name="Normal 8 8 8 3" xfId="33142" xr:uid="{00000000-0005-0000-0000-00009B810000}"/>
    <cellStyle name="Normal 8 8 8 4" xfId="33143" xr:uid="{00000000-0005-0000-0000-00009C810000}"/>
    <cellStyle name="Normal 8 8 9" xfId="33144" xr:uid="{00000000-0005-0000-0000-00009D810000}"/>
    <cellStyle name="Normal 8 8 9 2" xfId="33145" xr:uid="{00000000-0005-0000-0000-00009E810000}"/>
    <cellStyle name="Normal 8 8 9 3" xfId="33146" xr:uid="{00000000-0005-0000-0000-00009F810000}"/>
    <cellStyle name="Normal 8 8 9 4" xfId="33147" xr:uid="{00000000-0005-0000-0000-0000A0810000}"/>
    <cellStyle name="Normal 8 9" xfId="33148" xr:uid="{00000000-0005-0000-0000-0000A1810000}"/>
    <cellStyle name="Normal 8 9 10" xfId="33149" xr:uid="{00000000-0005-0000-0000-0000A2810000}"/>
    <cellStyle name="Normal 8 9 11" xfId="33150" xr:uid="{00000000-0005-0000-0000-0000A3810000}"/>
    <cellStyle name="Normal 8 9 12" xfId="33151" xr:uid="{00000000-0005-0000-0000-0000A4810000}"/>
    <cellStyle name="Normal 8 9 2" xfId="33152" xr:uid="{00000000-0005-0000-0000-0000A5810000}"/>
    <cellStyle name="Normal 8 9 2 2" xfId="33153" xr:uid="{00000000-0005-0000-0000-0000A6810000}"/>
    <cellStyle name="Normal 8 9 2 2 2" xfId="33154" xr:uid="{00000000-0005-0000-0000-0000A7810000}"/>
    <cellStyle name="Normal 8 9 2 2 3" xfId="33155" xr:uid="{00000000-0005-0000-0000-0000A8810000}"/>
    <cellStyle name="Normal 8 9 2 2 4" xfId="33156" xr:uid="{00000000-0005-0000-0000-0000A9810000}"/>
    <cellStyle name="Normal 8 9 2 3" xfId="33157" xr:uid="{00000000-0005-0000-0000-0000AA810000}"/>
    <cellStyle name="Normal 8 9 2 3 2" xfId="33158" xr:uid="{00000000-0005-0000-0000-0000AB810000}"/>
    <cellStyle name="Normal 8 9 2 3 3" xfId="33159" xr:uid="{00000000-0005-0000-0000-0000AC810000}"/>
    <cellStyle name="Normal 8 9 2 3 4" xfId="33160" xr:uid="{00000000-0005-0000-0000-0000AD810000}"/>
    <cellStyle name="Normal 8 9 2 4" xfId="33161" xr:uid="{00000000-0005-0000-0000-0000AE810000}"/>
    <cellStyle name="Normal 8 9 2 5" xfId="33162" xr:uid="{00000000-0005-0000-0000-0000AF810000}"/>
    <cellStyle name="Normal 8 9 2 6" xfId="33163" xr:uid="{00000000-0005-0000-0000-0000B0810000}"/>
    <cellStyle name="Normal 8 9 3" xfId="33164" xr:uid="{00000000-0005-0000-0000-0000B1810000}"/>
    <cellStyle name="Normal 8 9 3 2" xfId="33165" xr:uid="{00000000-0005-0000-0000-0000B2810000}"/>
    <cellStyle name="Normal 8 9 3 3" xfId="33166" xr:uid="{00000000-0005-0000-0000-0000B3810000}"/>
    <cellStyle name="Normal 8 9 3 4" xfId="33167" xr:uid="{00000000-0005-0000-0000-0000B4810000}"/>
    <cellStyle name="Normal 8 9 4" xfId="33168" xr:uid="{00000000-0005-0000-0000-0000B5810000}"/>
    <cellStyle name="Normal 8 9 4 2" xfId="33169" xr:uid="{00000000-0005-0000-0000-0000B6810000}"/>
    <cellStyle name="Normal 8 9 4 3" xfId="33170" xr:uid="{00000000-0005-0000-0000-0000B7810000}"/>
    <cellStyle name="Normal 8 9 4 4" xfId="33171" xr:uid="{00000000-0005-0000-0000-0000B8810000}"/>
    <cellStyle name="Normal 8 9 5" xfId="33172" xr:uid="{00000000-0005-0000-0000-0000B9810000}"/>
    <cellStyle name="Normal 8 9 5 2" xfId="33173" xr:uid="{00000000-0005-0000-0000-0000BA810000}"/>
    <cellStyle name="Normal 8 9 5 3" xfId="33174" xr:uid="{00000000-0005-0000-0000-0000BB810000}"/>
    <cellStyle name="Normal 8 9 5 4" xfId="33175" xr:uid="{00000000-0005-0000-0000-0000BC810000}"/>
    <cellStyle name="Normal 8 9 6" xfId="33176" xr:uid="{00000000-0005-0000-0000-0000BD810000}"/>
    <cellStyle name="Normal 8 9 6 2" xfId="33177" xr:uid="{00000000-0005-0000-0000-0000BE810000}"/>
    <cellStyle name="Normal 8 9 6 3" xfId="33178" xr:uid="{00000000-0005-0000-0000-0000BF810000}"/>
    <cellStyle name="Normal 8 9 6 4" xfId="33179" xr:uid="{00000000-0005-0000-0000-0000C0810000}"/>
    <cellStyle name="Normal 8 9 7" xfId="33180" xr:uid="{00000000-0005-0000-0000-0000C1810000}"/>
    <cellStyle name="Normal 8 9 7 2" xfId="33181" xr:uid="{00000000-0005-0000-0000-0000C2810000}"/>
    <cellStyle name="Normal 8 9 7 3" xfId="33182" xr:uid="{00000000-0005-0000-0000-0000C3810000}"/>
    <cellStyle name="Normal 8 9 7 4" xfId="33183" xr:uid="{00000000-0005-0000-0000-0000C4810000}"/>
    <cellStyle name="Normal 8 9 8" xfId="33184" xr:uid="{00000000-0005-0000-0000-0000C5810000}"/>
    <cellStyle name="Normal 8 9 9" xfId="33185" xr:uid="{00000000-0005-0000-0000-0000C6810000}"/>
    <cellStyle name="Normal 80" xfId="33186" xr:uid="{00000000-0005-0000-0000-0000C7810000}"/>
    <cellStyle name="Normal 81" xfId="33187" xr:uid="{00000000-0005-0000-0000-0000C8810000}"/>
    <cellStyle name="Normal 82" xfId="33188" xr:uid="{00000000-0005-0000-0000-0000C9810000}"/>
    <cellStyle name="Normal 83" xfId="33189" xr:uid="{00000000-0005-0000-0000-0000CA810000}"/>
    <cellStyle name="Normal 84" xfId="33190" xr:uid="{00000000-0005-0000-0000-0000CB810000}"/>
    <cellStyle name="Normal 85" xfId="33191" xr:uid="{00000000-0005-0000-0000-0000CC810000}"/>
    <cellStyle name="Normal 86" xfId="33192" xr:uid="{00000000-0005-0000-0000-0000CD810000}"/>
    <cellStyle name="Normal 87" xfId="33193" xr:uid="{00000000-0005-0000-0000-0000CE810000}"/>
    <cellStyle name="Normal 88" xfId="33194" xr:uid="{00000000-0005-0000-0000-0000CF810000}"/>
    <cellStyle name="Normal 89" xfId="33195" xr:uid="{00000000-0005-0000-0000-0000D0810000}"/>
    <cellStyle name="Normal 9" xfId="52" xr:uid="{00000000-0005-0000-0000-0000D1810000}"/>
    <cellStyle name="Normal 9 10" xfId="33196" xr:uid="{00000000-0005-0000-0000-0000D2810000}"/>
    <cellStyle name="Normal 9 10 10" xfId="33197" xr:uid="{00000000-0005-0000-0000-0000D3810000}"/>
    <cellStyle name="Normal 9 10 10 2" xfId="33198" xr:uid="{00000000-0005-0000-0000-0000D4810000}"/>
    <cellStyle name="Normal 9 10 10 3" xfId="33199" xr:uid="{00000000-0005-0000-0000-0000D5810000}"/>
    <cellStyle name="Normal 9 10 10 4" xfId="33200" xr:uid="{00000000-0005-0000-0000-0000D6810000}"/>
    <cellStyle name="Normal 9 10 11" xfId="33201" xr:uid="{00000000-0005-0000-0000-0000D7810000}"/>
    <cellStyle name="Normal 9 10 11 2" xfId="33202" xr:uid="{00000000-0005-0000-0000-0000D8810000}"/>
    <cellStyle name="Normal 9 10 11 3" xfId="33203" xr:uid="{00000000-0005-0000-0000-0000D9810000}"/>
    <cellStyle name="Normal 9 10 11 4" xfId="33204" xr:uid="{00000000-0005-0000-0000-0000DA810000}"/>
    <cellStyle name="Normal 9 10 12" xfId="33205" xr:uid="{00000000-0005-0000-0000-0000DB810000}"/>
    <cellStyle name="Normal 9 10 12 2" xfId="33206" xr:uid="{00000000-0005-0000-0000-0000DC810000}"/>
    <cellStyle name="Normal 9 10 12 3" xfId="33207" xr:uid="{00000000-0005-0000-0000-0000DD810000}"/>
    <cellStyle name="Normal 9 10 12 4" xfId="33208" xr:uid="{00000000-0005-0000-0000-0000DE810000}"/>
    <cellStyle name="Normal 9 10 13" xfId="33209" xr:uid="{00000000-0005-0000-0000-0000DF810000}"/>
    <cellStyle name="Normal 9 10 13 2" xfId="33210" xr:uid="{00000000-0005-0000-0000-0000E0810000}"/>
    <cellStyle name="Normal 9 10 13 3" xfId="33211" xr:uid="{00000000-0005-0000-0000-0000E1810000}"/>
    <cellStyle name="Normal 9 10 13 4" xfId="33212" xr:uid="{00000000-0005-0000-0000-0000E2810000}"/>
    <cellStyle name="Normal 9 10 14" xfId="33213" xr:uid="{00000000-0005-0000-0000-0000E3810000}"/>
    <cellStyle name="Normal 9 10 15" xfId="33214" xr:uid="{00000000-0005-0000-0000-0000E4810000}"/>
    <cellStyle name="Normal 9 10 16" xfId="33215" xr:uid="{00000000-0005-0000-0000-0000E5810000}"/>
    <cellStyle name="Normal 9 10 17" xfId="33216" xr:uid="{00000000-0005-0000-0000-0000E6810000}"/>
    <cellStyle name="Normal 9 10 18" xfId="33217" xr:uid="{00000000-0005-0000-0000-0000E7810000}"/>
    <cellStyle name="Normal 9 10 19" xfId="33218" xr:uid="{00000000-0005-0000-0000-0000E8810000}"/>
    <cellStyle name="Normal 9 10 2" xfId="33219" xr:uid="{00000000-0005-0000-0000-0000E9810000}"/>
    <cellStyle name="Normal 9 10 2 10" xfId="33220" xr:uid="{00000000-0005-0000-0000-0000EA810000}"/>
    <cellStyle name="Normal 9 10 2 11" xfId="33221" xr:uid="{00000000-0005-0000-0000-0000EB810000}"/>
    <cellStyle name="Normal 9 10 2 12" xfId="33222" xr:uid="{00000000-0005-0000-0000-0000EC810000}"/>
    <cellStyle name="Normal 9 10 2 13" xfId="33223" xr:uid="{00000000-0005-0000-0000-0000ED810000}"/>
    <cellStyle name="Normal 9 10 2 14" xfId="33224" xr:uid="{00000000-0005-0000-0000-0000EE810000}"/>
    <cellStyle name="Normal 9 10 2 2" xfId="33225" xr:uid="{00000000-0005-0000-0000-0000EF810000}"/>
    <cellStyle name="Normal 9 10 2 2 10" xfId="33226" xr:uid="{00000000-0005-0000-0000-0000F0810000}"/>
    <cellStyle name="Normal 9 10 2 2 11" xfId="33227" xr:uid="{00000000-0005-0000-0000-0000F1810000}"/>
    <cellStyle name="Normal 9 10 2 2 12" xfId="33228" xr:uid="{00000000-0005-0000-0000-0000F2810000}"/>
    <cellStyle name="Normal 9 10 2 2 2" xfId="33229" xr:uid="{00000000-0005-0000-0000-0000F3810000}"/>
    <cellStyle name="Normal 9 10 2 2 2 2" xfId="33230" xr:uid="{00000000-0005-0000-0000-0000F4810000}"/>
    <cellStyle name="Normal 9 10 2 2 2 2 2" xfId="33231" xr:uid="{00000000-0005-0000-0000-0000F5810000}"/>
    <cellStyle name="Normal 9 10 2 2 2 2 3" xfId="33232" xr:uid="{00000000-0005-0000-0000-0000F6810000}"/>
    <cellStyle name="Normal 9 10 2 2 2 2 4" xfId="33233" xr:uid="{00000000-0005-0000-0000-0000F7810000}"/>
    <cellStyle name="Normal 9 10 2 2 2 3" xfId="33234" xr:uid="{00000000-0005-0000-0000-0000F8810000}"/>
    <cellStyle name="Normal 9 10 2 2 2 3 2" xfId="33235" xr:uid="{00000000-0005-0000-0000-0000F9810000}"/>
    <cellStyle name="Normal 9 10 2 2 2 3 3" xfId="33236" xr:uid="{00000000-0005-0000-0000-0000FA810000}"/>
    <cellStyle name="Normal 9 10 2 2 2 3 4" xfId="33237" xr:uid="{00000000-0005-0000-0000-0000FB810000}"/>
    <cellStyle name="Normal 9 10 2 2 2 4" xfId="33238" xr:uid="{00000000-0005-0000-0000-0000FC810000}"/>
    <cellStyle name="Normal 9 10 2 2 2 5" xfId="33239" xr:uid="{00000000-0005-0000-0000-0000FD810000}"/>
    <cellStyle name="Normal 9 10 2 2 2 6" xfId="33240" xr:uid="{00000000-0005-0000-0000-0000FE810000}"/>
    <cellStyle name="Normal 9 10 2 2 3" xfId="33241" xr:uid="{00000000-0005-0000-0000-0000FF810000}"/>
    <cellStyle name="Normal 9 10 2 2 3 2" xfId="33242" xr:uid="{00000000-0005-0000-0000-000000820000}"/>
    <cellStyle name="Normal 9 10 2 2 3 3" xfId="33243" xr:uid="{00000000-0005-0000-0000-000001820000}"/>
    <cellStyle name="Normal 9 10 2 2 3 4" xfId="33244" xr:uid="{00000000-0005-0000-0000-000002820000}"/>
    <cellStyle name="Normal 9 10 2 2 4" xfId="33245" xr:uid="{00000000-0005-0000-0000-000003820000}"/>
    <cellStyle name="Normal 9 10 2 2 4 2" xfId="33246" xr:uid="{00000000-0005-0000-0000-000004820000}"/>
    <cellStyle name="Normal 9 10 2 2 4 3" xfId="33247" xr:uid="{00000000-0005-0000-0000-000005820000}"/>
    <cellStyle name="Normal 9 10 2 2 4 4" xfId="33248" xr:uid="{00000000-0005-0000-0000-000006820000}"/>
    <cellStyle name="Normal 9 10 2 2 5" xfId="33249" xr:uid="{00000000-0005-0000-0000-000007820000}"/>
    <cellStyle name="Normal 9 10 2 2 5 2" xfId="33250" xr:uid="{00000000-0005-0000-0000-000008820000}"/>
    <cellStyle name="Normal 9 10 2 2 5 3" xfId="33251" xr:uid="{00000000-0005-0000-0000-000009820000}"/>
    <cellStyle name="Normal 9 10 2 2 5 4" xfId="33252" xr:uid="{00000000-0005-0000-0000-00000A820000}"/>
    <cellStyle name="Normal 9 10 2 2 6" xfId="33253" xr:uid="{00000000-0005-0000-0000-00000B820000}"/>
    <cellStyle name="Normal 9 10 2 2 6 2" xfId="33254" xr:uid="{00000000-0005-0000-0000-00000C820000}"/>
    <cellStyle name="Normal 9 10 2 2 6 3" xfId="33255" xr:uid="{00000000-0005-0000-0000-00000D820000}"/>
    <cellStyle name="Normal 9 10 2 2 6 4" xfId="33256" xr:uid="{00000000-0005-0000-0000-00000E820000}"/>
    <cellStyle name="Normal 9 10 2 2 7" xfId="33257" xr:uid="{00000000-0005-0000-0000-00000F820000}"/>
    <cellStyle name="Normal 9 10 2 2 7 2" xfId="33258" xr:uid="{00000000-0005-0000-0000-000010820000}"/>
    <cellStyle name="Normal 9 10 2 2 7 3" xfId="33259" xr:uid="{00000000-0005-0000-0000-000011820000}"/>
    <cellStyle name="Normal 9 10 2 2 7 4" xfId="33260" xr:uid="{00000000-0005-0000-0000-000012820000}"/>
    <cellStyle name="Normal 9 10 2 2 8" xfId="33261" xr:uid="{00000000-0005-0000-0000-000013820000}"/>
    <cellStyle name="Normal 9 10 2 2 9" xfId="33262" xr:uid="{00000000-0005-0000-0000-000014820000}"/>
    <cellStyle name="Normal 9 10 2 3" xfId="33263" xr:uid="{00000000-0005-0000-0000-000015820000}"/>
    <cellStyle name="Normal 9 10 2 3 2" xfId="33264" xr:uid="{00000000-0005-0000-0000-000016820000}"/>
    <cellStyle name="Normal 9 10 2 3 2 2" xfId="33265" xr:uid="{00000000-0005-0000-0000-000017820000}"/>
    <cellStyle name="Normal 9 10 2 3 2 3" xfId="33266" xr:uid="{00000000-0005-0000-0000-000018820000}"/>
    <cellStyle name="Normal 9 10 2 3 2 4" xfId="33267" xr:uid="{00000000-0005-0000-0000-000019820000}"/>
    <cellStyle name="Normal 9 10 2 3 3" xfId="33268" xr:uid="{00000000-0005-0000-0000-00001A820000}"/>
    <cellStyle name="Normal 9 10 2 3 3 2" xfId="33269" xr:uid="{00000000-0005-0000-0000-00001B820000}"/>
    <cellStyle name="Normal 9 10 2 3 3 3" xfId="33270" xr:uid="{00000000-0005-0000-0000-00001C820000}"/>
    <cellStyle name="Normal 9 10 2 3 3 4" xfId="33271" xr:uid="{00000000-0005-0000-0000-00001D820000}"/>
    <cellStyle name="Normal 9 10 2 3 4" xfId="33272" xr:uid="{00000000-0005-0000-0000-00001E820000}"/>
    <cellStyle name="Normal 9 10 2 3 5" xfId="33273" xr:uid="{00000000-0005-0000-0000-00001F820000}"/>
    <cellStyle name="Normal 9 10 2 3 6" xfId="33274" xr:uid="{00000000-0005-0000-0000-000020820000}"/>
    <cellStyle name="Normal 9 10 2 4" xfId="33275" xr:uid="{00000000-0005-0000-0000-000021820000}"/>
    <cellStyle name="Normal 9 10 2 4 2" xfId="33276" xr:uid="{00000000-0005-0000-0000-000022820000}"/>
    <cellStyle name="Normal 9 10 2 4 3" xfId="33277" xr:uid="{00000000-0005-0000-0000-000023820000}"/>
    <cellStyle name="Normal 9 10 2 4 4" xfId="33278" xr:uid="{00000000-0005-0000-0000-000024820000}"/>
    <cellStyle name="Normal 9 10 2 5" xfId="33279" xr:uid="{00000000-0005-0000-0000-000025820000}"/>
    <cellStyle name="Normal 9 10 2 5 2" xfId="33280" xr:uid="{00000000-0005-0000-0000-000026820000}"/>
    <cellStyle name="Normal 9 10 2 5 3" xfId="33281" xr:uid="{00000000-0005-0000-0000-000027820000}"/>
    <cellStyle name="Normal 9 10 2 5 4" xfId="33282" xr:uid="{00000000-0005-0000-0000-000028820000}"/>
    <cellStyle name="Normal 9 10 2 6" xfId="33283" xr:uid="{00000000-0005-0000-0000-000029820000}"/>
    <cellStyle name="Normal 9 10 2 6 2" xfId="33284" xr:uid="{00000000-0005-0000-0000-00002A820000}"/>
    <cellStyle name="Normal 9 10 2 6 3" xfId="33285" xr:uid="{00000000-0005-0000-0000-00002B820000}"/>
    <cellStyle name="Normal 9 10 2 6 4" xfId="33286" xr:uid="{00000000-0005-0000-0000-00002C820000}"/>
    <cellStyle name="Normal 9 10 2 7" xfId="33287" xr:uid="{00000000-0005-0000-0000-00002D820000}"/>
    <cellStyle name="Normal 9 10 2 7 2" xfId="33288" xr:uid="{00000000-0005-0000-0000-00002E820000}"/>
    <cellStyle name="Normal 9 10 2 7 3" xfId="33289" xr:uid="{00000000-0005-0000-0000-00002F820000}"/>
    <cellStyle name="Normal 9 10 2 7 4" xfId="33290" xr:uid="{00000000-0005-0000-0000-000030820000}"/>
    <cellStyle name="Normal 9 10 2 8" xfId="33291" xr:uid="{00000000-0005-0000-0000-000031820000}"/>
    <cellStyle name="Normal 9 10 2 8 2" xfId="33292" xr:uid="{00000000-0005-0000-0000-000032820000}"/>
    <cellStyle name="Normal 9 10 2 8 3" xfId="33293" xr:uid="{00000000-0005-0000-0000-000033820000}"/>
    <cellStyle name="Normal 9 10 2 8 4" xfId="33294" xr:uid="{00000000-0005-0000-0000-000034820000}"/>
    <cellStyle name="Normal 9 10 2 9" xfId="33295" xr:uid="{00000000-0005-0000-0000-000035820000}"/>
    <cellStyle name="Normal 9 10 2 9 2" xfId="33296" xr:uid="{00000000-0005-0000-0000-000036820000}"/>
    <cellStyle name="Normal 9 10 2 9 3" xfId="33297" xr:uid="{00000000-0005-0000-0000-000037820000}"/>
    <cellStyle name="Normal 9 10 2 9 4" xfId="33298" xr:uid="{00000000-0005-0000-0000-000038820000}"/>
    <cellStyle name="Normal 9 10 20" xfId="33299" xr:uid="{00000000-0005-0000-0000-000039820000}"/>
    <cellStyle name="Normal 9 10 3" xfId="33300" xr:uid="{00000000-0005-0000-0000-00003A820000}"/>
    <cellStyle name="Normal 9 10 3 10" xfId="33301" xr:uid="{00000000-0005-0000-0000-00003B820000}"/>
    <cellStyle name="Normal 9 10 3 11" xfId="33302" xr:uid="{00000000-0005-0000-0000-00003C820000}"/>
    <cellStyle name="Normal 9 10 3 12" xfId="33303" xr:uid="{00000000-0005-0000-0000-00003D820000}"/>
    <cellStyle name="Normal 9 10 3 13" xfId="33304" xr:uid="{00000000-0005-0000-0000-00003E820000}"/>
    <cellStyle name="Normal 9 10 3 14" xfId="33305" xr:uid="{00000000-0005-0000-0000-00003F820000}"/>
    <cellStyle name="Normal 9 10 3 2" xfId="33306" xr:uid="{00000000-0005-0000-0000-000040820000}"/>
    <cellStyle name="Normal 9 10 3 2 10" xfId="33307" xr:uid="{00000000-0005-0000-0000-000041820000}"/>
    <cellStyle name="Normal 9 10 3 2 11" xfId="33308" xr:uid="{00000000-0005-0000-0000-000042820000}"/>
    <cellStyle name="Normal 9 10 3 2 12" xfId="33309" xr:uid="{00000000-0005-0000-0000-000043820000}"/>
    <cellStyle name="Normal 9 10 3 2 2" xfId="33310" xr:uid="{00000000-0005-0000-0000-000044820000}"/>
    <cellStyle name="Normal 9 10 3 2 2 2" xfId="33311" xr:uid="{00000000-0005-0000-0000-000045820000}"/>
    <cellStyle name="Normal 9 10 3 2 2 2 2" xfId="33312" xr:uid="{00000000-0005-0000-0000-000046820000}"/>
    <cellStyle name="Normal 9 10 3 2 2 2 3" xfId="33313" xr:uid="{00000000-0005-0000-0000-000047820000}"/>
    <cellStyle name="Normal 9 10 3 2 2 2 4" xfId="33314" xr:uid="{00000000-0005-0000-0000-000048820000}"/>
    <cellStyle name="Normal 9 10 3 2 2 3" xfId="33315" xr:uid="{00000000-0005-0000-0000-000049820000}"/>
    <cellStyle name="Normal 9 10 3 2 2 3 2" xfId="33316" xr:uid="{00000000-0005-0000-0000-00004A820000}"/>
    <cellStyle name="Normal 9 10 3 2 2 3 3" xfId="33317" xr:uid="{00000000-0005-0000-0000-00004B820000}"/>
    <cellStyle name="Normal 9 10 3 2 2 3 4" xfId="33318" xr:uid="{00000000-0005-0000-0000-00004C820000}"/>
    <cellStyle name="Normal 9 10 3 2 2 4" xfId="33319" xr:uid="{00000000-0005-0000-0000-00004D820000}"/>
    <cellStyle name="Normal 9 10 3 2 2 5" xfId="33320" xr:uid="{00000000-0005-0000-0000-00004E820000}"/>
    <cellStyle name="Normal 9 10 3 2 2 6" xfId="33321" xr:uid="{00000000-0005-0000-0000-00004F820000}"/>
    <cellStyle name="Normal 9 10 3 2 3" xfId="33322" xr:uid="{00000000-0005-0000-0000-000050820000}"/>
    <cellStyle name="Normal 9 10 3 2 3 2" xfId="33323" xr:uid="{00000000-0005-0000-0000-000051820000}"/>
    <cellStyle name="Normal 9 10 3 2 3 3" xfId="33324" xr:uid="{00000000-0005-0000-0000-000052820000}"/>
    <cellStyle name="Normal 9 10 3 2 3 4" xfId="33325" xr:uid="{00000000-0005-0000-0000-000053820000}"/>
    <cellStyle name="Normal 9 10 3 2 4" xfId="33326" xr:uid="{00000000-0005-0000-0000-000054820000}"/>
    <cellStyle name="Normal 9 10 3 2 4 2" xfId="33327" xr:uid="{00000000-0005-0000-0000-000055820000}"/>
    <cellStyle name="Normal 9 10 3 2 4 3" xfId="33328" xr:uid="{00000000-0005-0000-0000-000056820000}"/>
    <cellStyle name="Normal 9 10 3 2 4 4" xfId="33329" xr:uid="{00000000-0005-0000-0000-000057820000}"/>
    <cellStyle name="Normal 9 10 3 2 5" xfId="33330" xr:uid="{00000000-0005-0000-0000-000058820000}"/>
    <cellStyle name="Normal 9 10 3 2 5 2" xfId="33331" xr:uid="{00000000-0005-0000-0000-000059820000}"/>
    <cellStyle name="Normal 9 10 3 2 5 3" xfId="33332" xr:uid="{00000000-0005-0000-0000-00005A820000}"/>
    <cellStyle name="Normal 9 10 3 2 5 4" xfId="33333" xr:uid="{00000000-0005-0000-0000-00005B820000}"/>
    <cellStyle name="Normal 9 10 3 2 6" xfId="33334" xr:uid="{00000000-0005-0000-0000-00005C820000}"/>
    <cellStyle name="Normal 9 10 3 2 6 2" xfId="33335" xr:uid="{00000000-0005-0000-0000-00005D820000}"/>
    <cellStyle name="Normal 9 10 3 2 6 3" xfId="33336" xr:uid="{00000000-0005-0000-0000-00005E820000}"/>
    <cellStyle name="Normal 9 10 3 2 6 4" xfId="33337" xr:uid="{00000000-0005-0000-0000-00005F820000}"/>
    <cellStyle name="Normal 9 10 3 2 7" xfId="33338" xr:uid="{00000000-0005-0000-0000-000060820000}"/>
    <cellStyle name="Normal 9 10 3 2 7 2" xfId="33339" xr:uid="{00000000-0005-0000-0000-000061820000}"/>
    <cellStyle name="Normal 9 10 3 2 7 3" xfId="33340" xr:uid="{00000000-0005-0000-0000-000062820000}"/>
    <cellStyle name="Normal 9 10 3 2 7 4" xfId="33341" xr:uid="{00000000-0005-0000-0000-000063820000}"/>
    <cellStyle name="Normal 9 10 3 2 8" xfId="33342" xr:uid="{00000000-0005-0000-0000-000064820000}"/>
    <cellStyle name="Normal 9 10 3 2 9" xfId="33343" xr:uid="{00000000-0005-0000-0000-000065820000}"/>
    <cellStyle name="Normal 9 10 3 3" xfId="33344" xr:uid="{00000000-0005-0000-0000-000066820000}"/>
    <cellStyle name="Normal 9 10 3 3 2" xfId="33345" xr:uid="{00000000-0005-0000-0000-000067820000}"/>
    <cellStyle name="Normal 9 10 3 3 2 2" xfId="33346" xr:uid="{00000000-0005-0000-0000-000068820000}"/>
    <cellStyle name="Normal 9 10 3 3 2 3" xfId="33347" xr:uid="{00000000-0005-0000-0000-000069820000}"/>
    <cellStyle name="Normal 9 10 3 3 2 4" xfId="33348" xr:uid="{00000000-0005-0000-0000-00006A820000}"/>
    <cellStyle name="Normal 9 10 3 3 3" xfId="33349" xr:uid="{00000000-0005-0000-0000-00006B820000}"/>
    <cellStyle name="Normal 9 10 3 3 3 2" xfId="33350" xr:uid="{00000000-0005-0000-0000-00006C820000}"/>
    <cellStyle name="Normal 9 10 3 3 3 3" xfId="33351" xr:uid="{00000000-0005-0000-0000-00006D820000}"/>
    <cellStyle name="Normal 9 10 3 3 3 4" xfId="33352" xr:uid="{00000000-0005-0000-0000-00006E820000}"/>
    <cellStyle name="Normal 9 10 3 3 4" xfId="33353" xr:uid="{00000000-0005-0000-0000-00006F820000}"/>
    <cellStyle name="Normal 9 10 3 3 5" xfId="33354" xr:uid="{00000000-0005-0000-0000-000070820000}"/>
    <cellStyle name="Normal 9 10 3 3 6" xfId="33355" xr:uid="{00000000-0005-0000-0000-000071820000}"/>
    <cellStyle name="Normal 9 10 3 4" xfId="33356" xr:uid="{00000000-0005-0000-0000-000072820000}"/>
    <cellStyle name="Normal 9 10 3 4 2" xfId="33357" xr:uid="{00000000-0005-0000-0000-000073820000}"/>
    <cellStyle name="Normal 9 10 3 4 3" xfId="33358" xr:uid="{00000000-0005-0000-0000-000074820000}"/>
    <cellStyle name="Normal 9 10 3 4 4" xfId="33359" xr:uid="{00000000-0005-0000-0000-000075820000}"/>
    <cellStyle name="Normal 9 10 3 5" xfId="33360" xr:uid="{00000000-0005-0000-0000-000076820000}"/>
    <cellStyle name="Normal 9 10 3 5 2" xfId="33361" xr:uid="{00000000-0005-0000-0000-000077820000}"/>
    <cellStyle name="Normal 9 10 3 5 3" xfId="33362" xr:uid="{00000000-0005-0000-0000-000078820000}"/>
    <cellStyle name="Normal 9 10 3 5 4" xfId="33363" xr:uid="{00000000-0005-0000-0000-000079820000}"/>
    <cellStyle name="Normal 9 10 3 6" xfId="33364" xr:uid="{00000000-0005-0000-0000-00007A820000}"/>
    <cellStyle name="Normal 9 10 3 6 2" xfId="33365" xr:uid="{00000000-0005-0000-0000-00007B820000}"/>
    <cellStyle name="Normal 9 10 3 6 3" xfId="33366" xr:uid="{00000000-0005-0000-0000-00007C820000}"/>
    <cellStyle name="Normal 9 10 3 6 4" xfId="33367" xr:uid="{00000000-0005-0000-0000-00007D820000}"/>
    <cellStyle name="Normal 9 10 3 7" xfId="33368" xr:uid="{00000000-0005-0000-0000-00007E820000}"/>
    <cellStyle name="Normal 9 10 3 7 2" xfId="33369" xr:uid="{00000000-0005-0000-0000-00007F820000}"/>
    <cellStyle name="Normal 9 10 3 7 3" xfId="33370" xr:uid="{00000000-0005-0000-0000-000080820000}"/>
    <cellStyle name="Normal 9 10 3 7 4" xfId="33371" xr:uid="{00000000-0005-0000-0000-000081820000}"/>
    <cellStyle name="Normal 9 10 3 8" xfId="33372" xr:uid="{00000000-0005-0000-0000-000082820000}"/>
    <cellStyle name="Normal 9 10 3 8 2" xfId="33373" xr:uid="{00000000-0005-0000-0000-000083820000}"/>
    <cellStyle name="Normal 9 10 3 8 3" xfId="33374" xr:uid="{00000000-0005-0000-0000-000084820000}"/>
    <cellStyle name="Normal 9 10 3 8 4" xfId="33375" xr:uid="{00000000-0005-0000-0000-000085820000}"/>
    <cellStyle name="Normal 9 10 3 9" xfId="33376" xr:uid="{00000000-0005-0000-0000-000086820000}"/>
    <cellStyle name="Normal 9 10 3 9 2" xfId="33377" xr:uid="{00000000-0005-0000-0000-000087820000}"/>
    <cellStyle name="Normal 9 10 3 9 3" xfId="33378" xr:uid="{00000000-0005-0000-0000-000088820000}"/>
    <cellStyle name="Normal 9 10 3 9 4" xfId="33379" xr:uid="{00000000-0005-0000-0000-000089820000}"/>
    <cellStyle name="Normal 9 10 4" xfId="33380" xr:uid="{00000000-0005-0000-0000-00008A820000}"/>
    <cellStyle name="Normal 9 10 4 10" xfId="33381" xr:uid="{00000000-0005-0000-0000-00008B820000}"/>
    <cellStyle name="Normal 9 10 4 11" xfId="33382" xr:uid="{00000000-0005-0000-0000-00008C820000}"/>
    <cellStyle name="Normal 9 10 4 12" xfId="33383" xr:uid="{00000000-0005-0000-0000-00008D820000}"/>
    <cellStyle name="Normal 9 10 4 2" xfId="33384" xr:uid="{00000000-0005-0000-0000-00008E820000}"/>
    <cellStyle name="Normal 9 10 4 2 2" xfId="33385" xr:uid="{00000000-0005-0000-0000-00008F820000}"/>
    <cellStyle name="Normal 9 10 4 2 2 2" xfId="33386" xr:uid="{00000000-0005-0000-0000-000090820000}"/>
    <cellStyle name="Normal 9 10 4 2 2 3" xfId="33387" xr:uid="{00000000-0005-0000-0000-000091820000}"/>
    <cellStyle name="Normal 9 10 4 2 2 4" xfId="33388" xr:uid="{00000000-0005-0000-0000-000092820000}"/>
    <cellStyle name="Normal 9 10 4 2 3" xfId="33389" xr:uid="{00000000-0005-0000-0000-000093820000}"/>
    <cellStyle name="Normal 9 10 4 2 3 2" xfId="33390" xr:uid="{00000000-0005-0000-0000-000094820000}"/>
    <cellStyle name="Normal 9 10 4 2 3 3" xfId="33391" xr:uid="{00000000-0005-0000-0000-000095820000}"/>
    <cellStyle name="Normal 9 10 4 2 3 4" xfId="33392" xr:uid="{00000000-0005-0000-0000-000096820000}"/>
    <cellStyle name="Normal 9 10 4 2 4" xfId="33393" xr:uid="{00000000-0005-0000-0000-000097820000}"/>
    <cellStyle name="Normal 9 10 4 2 5" xfId="33394" xr:uid="{00000000-0005-0000-0000-000098820000}"/>
    <cellStyle name="Normal 9 10 4 2 6" xfId="33395" xr:uid="{00000000-0005-0000-0000-000099820000}"/>
    <cellStyle name="Normal 9 10 4 3" xfId="33396" xr:uid="{00000000-0005-0000-0000-00009A820000}"/>
    <cellStyle name="Normal 9 10 4 3 2" xfId="33397" xr:uid="{00000000-0005-0000-0000-00009B820000}"/>
    <cellStyle name="Normal 9 10 4 3 3" xfId="33398" xr:uid="{00000000-0005-0000-0000-00009C820000}"/>
    <cellStyle name="Normal 9 10 4 3 4" xfId="33399" xr:uid="{00000000-0005-0000-0000-00009D820000}"/>
    <cellStyle name="Normal 9 10 4 4" xfId="33400" xr:uid="{00000000-0005-0000-0000-00009E820000}"/>
    <cellStyle name="Normal 9 10 4 4 2" xfId="33401" xr:uid="{00000000-0005-0000-0000-00009F820000}"/>
    <cellStyle name="Normal 9 10 4 4 3" xfId="33402" xr:uid="{00000000-0005-0000-0000-0000A0820000}"/>
    <cellStyle name="Normal 9 10 4 4 4" xfId="33403" xr:uid="{00000000-0005-0000-0000-0000A1820000}"/>
    <cellStyle name="Normal 9 10 4 5" xfId="33404" xr:uid="{00000000-0005-0000-0000-0000A2820000}"/>
    <cellStyle name="Normal 9 10 4 5 2" xfId="33405" xr:uid="{00000000-0005-0000-0000-0000A3820000}"/>
    <cellStyle name="Normal 9 10 4 5 3" xfId="33406" xr:uid="{00000000-0005-0000-0000-0000A4820000}"/>
    <cellStyle name="Normal 9 10 4 5 4" xfId="33407" xr:uid="{00000000-0005-0000-0000-0000A5820000}"/>
    <cellStyle name="Normal 9 10 4 6" xfId="33408" xr:uid="{00000000-0005-0000-0000-0000A6820000}"/>
    <cellStyle name="Normal 9 10 4 6 2" xfId="33409" xr:uid="{00000000-0005-0000-0000-0000A7820000}"/>
    <cellStyle name="Normal 9 10 4 6 3" xfId="33410" xr:uid="{00000000-0005-0000-0000-0000A8820000}"/>
    <cellStyle name="Normal 9 10 4 6 4" xfId="33411" xr:uid="{00000000-0005-0000-0000-0000A9820000}"/>
    <cellStyle name="Normal 9 10 4 7" xfId="33412" xr:uid="{00000000-0005-0000-0000-0000AA820000}"/>
    <cellStyle name="Normal 9 10 4 7 2" xfId="33413" xr:uid="{00000000-0005-0000-0000-0000AB820000}"/>
    <cellStyle name="Normal 9 10 4 7 3" xfId="33414" xr:uid="{00000000-0005-0000-0000-0000AC820000}"/>
    <cellStyle name="Normal 9 10 4 7 4" xfId="33415" xr:uid="{00000000-0005-0000-0000-0000AD820000}"/>
    <cellStyle name="Normal 9 10 4 8" xfId="33416" xr:uid="{00000000-0005-0000-0000-0000AE820000}"/>
    <cellStyle name="Normal 9 10 4 9" xfId="33417" xr:uid="{00000000-0005-0000-0000-0000AF820000}"/>
    <cellStyle name="Normal 9 10 5" xfId="33418" xr:uid="{00000000-0005-0000-0000-0000B0820000}"/>
    <cellStyle name="Normal 9 10 5 10" xfId="33419" xr:uid="{00000000-0005-0000-0000-0000B1820000}"/>
    <cellStyle name="Normal 9 10 5 11" xfId="33420" xr:uid="{00000000-0005-0000-0000-0000B2820000}"/>
    <cellStyle name="Normal 9 10 5 12" xfId="33421" xr:uid="{00000000-0005-0000-0000-0000B3820000}"/>
    <cellStyle name="Normal 9 10 5 2" xfId="33422" xr:uid="{00000000-0005-0000-0000-0000B4820000}"/>
    <cellStyle name="Normal 9 10 5 2 2" xfId="33423" xr:uid="{00000000-0005-0000-0000-0000B5820000}"/>
    <cellStyle name="Normal 9 10 5 2 2 2" xfId="33424" xr:uid="{00000000-0005-0000-0000-0000B6820000}"/>
    <cellStyle name="Normal 9 10 5 2 2 3" xfId="33425" xr:uid="{00000000-0005-0000-0000-0000B7820000}"/>
    <cellStyle name="Normal 9 10 5 2 2 4" xfId="33426" xr:uid="{00000000-0005-0000-0000-0000B8820000}"/>
    <cellStyle name="Normal 9 10 5 2 3" xfId="33427" xr:uid="{00000000-0005-0000-0000-0000B9820000}"/>
    <cellStyle name="Normal 9 10 5 2 3 2" xfId="33428" xr:uid="{00000000-0005-0000-0000-0000BA820000}"/>
    <cellStyle name="Normal 9 10 5 2 3 3" xfId="33429" xr:uid="{00000000-0005-0000-0000-0000BB820000}"/>
    <cellStyle name="Normal 9 10 5 2 3 4" xfId="33430" xr:uid="{00000000-0005-0000-0000-0000BC820000}"/>
    <cellStyle name="Normal 9 10 5 2 4" xfId="33431" xr:uid="{00000000-0005-0000-0000-0000BD820000}"/>
    <cellStyle name="Normal 9 10 5 2 5" xfId="33432" xr:uid="{00000000-0005-0000-0000-0000BE820000}"/>
    <cellStyle name="Normal 9 10 5 2 6" xfId="33433" xr:uid="{00000000-0005-0000-0000-0000BF820000}"/>
    <cellStyle name="Normal 9 10 5 3" xfId="33434" xr:uid="{00000000-0005-0000-0000-0000C0820000}"/>
    <cellStyle name="Normal 9 10 5 3 2" xfId="33435" xr:uid="{00000000-0005-0000-0000-0000C1820000}"/>
    <cellStyle name="Normal 9 10 5 3 3" xfId="33436" xr:uid="{00000000-0005-0000-0000-0000C2820000}"/>
    <cellStyle name="Normal 9 10 5 3 4" xfId="33437" xr:uid="{00000000-0005-0000-0000-0000C3820000}"/>
    <cellStyle name="Normal 9 10 5 4" xfId="33438" xr:uid="{00000000-0005-0000-0000-0000C4820000}"/>
    <cellStyle name="Normal 9 10 5 4 2" xfId="33439" xr:uid="{00000000-0005-0000-0000-0000C5820000}"/>
    <cellStyle name="Normal 9 10 5 4 3" xfId="33440" xr:uid="{00000000-0005-0000-0000-0000C6820000}"/>
    <cellStyle name="Normal 9 10 5 4 4" xfId="33441" xr:uid="{00000000-0005-0000-0000-0000C7820000}"/>
    <cellStyle name="Normal 9 10 5 5" xfId="33442" xr:uid="{00000000-0005-0000-0000-0000C8820000}"/>
    <cellStyle name="Normal 9 10 5 5 2" xfId="33443" xr:uid="{00000000-0005-0000-0000-0000C9820000}"/>
    <cellStyle name="Normal 9 10 5 5 3" xfId="33444" xr:uid="{00000000-0005-0000-0000-0000CA820000}"/>
    <cellStyle name="Normal 9 10 5 5 4" xfId="33445" xr:uid="{00000000-0005-0000-0000-0000CB820000}"/>
    <cellStyle name="Normal 9 10 5 6" xfId="33446" xr:uid="{00000000-0005-0000-0000-0000CC820000}"/>
    <cellStyle name="Normal 9 10 5 6 2" xfId="33447" xr:uid="{00000000-0005-0000-0000-0000CD820000}"/>
    <cellStyle name="Normal 9 10 5 6 3" xfId="33448" xr:uid="{00000000-0005-0000-0000-0000CE820000}"/>
    <cellStyle name="Normal 9 10 5 6 4" xfId="33449" xr:uid="{00000000-0005-0000-0000-0000CF820000}"/>
    <cellStyle name="Normal 9 10 5 7" xfId="33450" xr:uid="{00000000-0005-0000-0000-0000D0820000}"/>
    <cellStyle name="Normal 9 10 5 7 2" xfId="33451" xr:uid="{00000000-0005-0000-0000-0000D1820000}"/>
    <cellStyle name="Normal 9 10 5 7 3" xfId="33452" xr:uid="{00000000-0005-0000-0000-0000D2820000}"/>
    <cellStyle name="Normal 9 10 5 7 4" xfId="33453" xr:uid="{00000000-0005-0000-0000-0000D3820000}"/>
    <cellStyle name="Normal 9 10 5 8" xfId="33454" xr:uid="{00000000-0005-0000-0000-0000D4820000}"/>
    <cellStyle name="Normal 9 10 5 9" xfId="33455" xr:uid="{00000000-0005-0000-0000-0000D5820000}"/>
    <cellStyle name="Normal 9 10 6" xfId="33456" xr:uid="{00000000-0005-0000-0000-0000D6820000}"/>
    <cellStyle name="Normal 9 10 6 2" xfId="33457" xr:uid="{00000000-0005-0000-0000-0000D7820000}"/>
    <cellStyle name="Normal 9 10 6 2 2" xfId="33458" xr:uid="{00000000-0005-0000-0000-0000D8820000}"/>
    <cellStyle name="Normal 9 10 6 2 3" xfId="33459" xr:uid="{00000000-0005-0000-0000-0000D9820000}"/>
    <cellStyle name="Normal 9 10 6 2 4" xfId="33460" xr:uid="{00000000-0005-0000-0000-0000DA820000}"/>
    <cellStyle name="Normal 9 10 6 3" xfId="33461" xr:uid="{00000000-0005-0000-0000-0000DB820000}"/>
    <cellStyle name="Normal 9 10 6 3 2" xfId="33462" xr:uid="{00000000-0005-0000-0000-0000DC820000}"/>
    <cellStyle name="Normal 9 10 6 3 3" xfId="33463" xr:uid="{00000000-0005-0000-0000-0000DD820000}"/>
    <cellStyle name="Normal 9 10 6 3 4" xfId="33464" xr:uid="{00000000-0005-0000-0000-0000DE820000}"/>
    <cellStyle name="Normal 9 10 6 4" xfId="33465" xr:uid="{00000000-0005-0000-0000-0000DF820000}"/>
    <cellStyle name="Normal 9 10 6 4 2" xfId="33466" xr:uid="{00000000-0005-0000-0000-0000E0820000}"/>
    <cellStyle name="Normal 9 10 6 4 3" xfId="33467" xr:uid="{00000000-0005-0000-0000-0000E1820000}"/>
    <cellStyle name="Normal 9 10 6 4 4" xfId="33468" xr:uid="{00000000-0005-0000-0000-0000E2820000}"/>
    <cellStyle name="Normal 9 10 6 5" xfId="33469" xr:uid="{00000000-0005-0000-0000-0000E3820000}"/>
    <cellStyle name="Normal 9 10 6 5 2" xfId="33470" xr:uid="{00000000-0005-0000-0000-0000E4820000}"/>
    <cellStyle name="Normal 9 10 6 5 3" xfId="33471" xr:uid="{00000000-0005-0000-0000-0000E5820000}"/>
    <cellStyle name="Normal 9 10 6 5 4" xfId="33472" xr:uid="{00000000-0005-0000-0000-0000E6820000}"/>
    <cellStyle name="Normal 9 10 6 6" xfId="33473" xr:uid="{00000000-0005-0000-0000-0000E7820000}"/>
    <cellStyle name="Normal 9 10 6 7" xfId="33474" xr:uid="{00000000-0005-0000-0000-0000E8820000}"/>
    <cellStyle name="Normal 9 10 6 8" xfId="33475" xr:uid="{00000000-0005-0000-0000-0000E9820000}"/>
    <cellStyle name="Normal 9 10 7" xfId="33476" xr:uid="{00000000-0005-0000-0000-0000EA820000}"/>
    <cellStyle name="Normal 9 10 7 2" xfId="33477" xr:uid="{00000000-0005-0000-0000-0000EB820000}"/>
    <cellStyle name="Normal 9 10 7 3" xfId="33478" xr:uid="{00000000-0005-0000-0000-0000EC820000}"/>
    <cellStyle name="Normal 9 10 7 4" xfId="33479" xr:uid="{00000000-0005-0000-0000-0000ED820000}"/>
    <cellStyle name="Normal 9 10 8" xfId="33480" xr:uid="{00000000-0005-0000-0000-0000EE820000}"/>
    <cellStyle name="Normal 9 10 8 2" xfId="33481" xr:uid="{00000000-0005-0000-0000-0000EF820000}"/>
    <cellStyle name="Normal 9 10 8 3" xfId="33482" xr:uid="{00000000-0005-0000-0000-0000F0820000}"/>
    <cellStyle name="Normal 9 10 8 4" xfId="33483" xr:uid="{00000000-0005-0000-0000-0000F1820000}"/>
    <cellStyle name="Normal 9 10 9" xfId="33484" xr:uid="{00000000-0005-0000-0000-0000F2820000}"/>
    <cellStyle name="Normal 9 10 9 2" xfId="33485" xr:uid="{00000000-0005-0000-0000-0000F3820000}"/>
    <cellStyle name="Normal 9 10 9 3" xfId="33486" xr:uid="{00000000-0005-0000-0000-0000F4820000}"/>
    <cellStyle name="Normal 9 10 9 4" xfId="33487" xr:uid="{00000000-0005-0000-0000-0000F5820000}"/>
    <cellStyle name="Normal 9 11" xfId="33488" xr:uid="{00000000-0005-0000-0000-0000F6820000}"/>
    <cellStyle name="Normal 9 11 10" xfId="33489" xr:uid="{00000000-0005-0000-0000-0000F7820000}"/>
    <cellStyle name="Normal 9 11 10 2" xfId="33490" xr:uid="{00000000-0005-0000-0000-0000F8820000}"/>
    <cellStyle name="Normal 9 11 10 3" xfId="33491" xr:uid="{00000000-0005-0000-0000-0000F9820000}"/>
    <cellStyle name="Normal 9 11 10 4" xfId="33492" xr:uid="{00000000-0005-0000-0000-0000FA820000}"/>
    <cellStyle name="Normal 9 11 11" xfId="33493" xr:uid="{00000000-0005-0000-0000-0000FB820000}"/>
    <cellStyle name="Normal 9 11 11 2" xfId="33494" xr:uid="{00000000-0005-0000-0000-0000FC820000}"/>
    <cellStyle name="Normal 9 11 11 3" xfId="33495" xr:uid="{00000000-0005-0000-0000-0000FD820000}"/>
    <cellStyle name="Normal 9 11 11 4" xfId="33496" xr:uid="{00000000-0005-0000-0000-0000FE820000}"/>
    <cellStyle name="Normal 9 11 12" xfId="33497" xr:uid="{00000000-0005-0000-0000-0000FF820000}"/>
    <cellStyle name="Normal 9 11 12 2" xfId="33498" xr:uid="{00000000-0005-0000-0000-000000830000}"/>
    <cellStyle name="Normal 9 11 12 3" xfId="33499" xr:uid="{00000000-0005-0000-0000-000001830000}"/>
    <cellStyle name="Normal 9 11 12 4" xfId="33500" xr:uid="{00000000-0005-0000-0000-000002830000}"/>
    <cellStyle name="Normal 9 11 13" xfId="33501" xr:uid="{00000000-0005-0000-0000-000003830000}"/>
    <cellStyle name="Normal 9 11 13 2" xfId="33502" xr:uid="{00000000-0005-0000-0000-000004830000}"/>
    <cellStyle name="Normal 9 11 13 3" xfId="33503" xr:uid="{00000000-0005-0000-0000-000005830000}"/>
    <cellStyle name="Normal 9 11 13 4" xfId="33504" xr:uid="{00000000-0005-0000-0000-000006830000}"/>
    <cellStyle name="Normal 9 11 14" xfId="33505" xr:uid="{00000000-0005-0000-0000-000007830000}"/>
    <cellStyle name="Normal 9 11 15" xfId="33506" xr:uid="{00000000-0005-0000-0000-000008830000}"/>
    <cellStyle name="Normal 9 11 16" xfId="33507" xr:uid="{00000000-0005-0000-0000-000009830000}"/>
    <cellStyle name="Normal 9 11 17" xfId="33508" xr:uid="{00000000-0005-0000-0000-00000A830000}"/>
    <cellStyle name="Normal 9 11 18" xfId="33509" xr:uid="{00000000-0005-0000-0000-00000B830000}"/>
    <cellStyle name="Normal 9 11 2" xfId="33510" xr:uid="{00000000-0005-0000-0000-00000C830000}"/>
    <cellStyle name="Normal 9 11 2 10" xfId="33511" xr:uid="{00000000-0005-0000-0000-00000D830000}"/>
    <cellStyle name="Normal 9 11 2 11" xfId="33512" xr:uid="{00000000-0005-0000-0000-00000E830000}"/>
    <cellStyle name="Normal 9 11 2 12" xfId="33513" xr:uid="{00000000-0005-0000-0000-00000F830000}"/>
    <cellStyle name="Normal 9 11 2 13" xfId="33514" xr:uid="{00000000-0005-0000-0000-000010830000}"/>
    <cellStyle name="Normal 9 11 2 14" xfId="33515" xr:uid="{00000000-0005-0000-0000-000011830000}"/>
    <cellStyle name="Normal 9 11 2 2" xfId="33516" xr:uid="{00000000-0005-0000-0000-000012830000}"/>
    <cellStyle name="Normal 9 11 2 2 10" xfId="33517" xr:uid="{00000000-0005-0000-0000-000013830000}"/>
    <cellStyle name="Normal 9 11 2 2 11" xfId="33518" xr:uid="{00000000-0005-0000-0000-000014830000}"/>
    <cellStyle name="Normal 9 11 2 2 12" xfId="33519" xr:uid="{00000000-0005-0000-0000-000015830000}"/>
    <cellStyle name="Normal 9 11 2 2 2" xfId="33520" xr:uid="{00000000-0005-0000-0000-000016830000}"/>
    <cellStyle name="Normal 9 11 2 2 2 2" xfId="33521" xr:uid="{00000000-0005-0000-0000-000017830000}"/>
    <cellStyle name="Normal 9 11 2 2 2 2 2" xfId="33522" xr:uid="{00000000-0005-0000-0000-000018830000}"/>
    <cellStyle name="Normal 9 11 2 2 2 2 3" xfId="33523" xr:uid="{00000000-0005-0000-0000-000019830000}"/>
    <cellStyle name="Normal 9 11 2 2 2 2 4" xfId="33524" xr:uid="{00000000-0005-0000-0000-00001A830000}"/>
    <cellStyle name="Normal 9 11 2 2 2 3" xfId="33525" xr:uid="{00000000-0005-0000-0000-00001B830000}"/>
    <cellStyle name="Normal 9 11 2 2 2 3 2" xfId="33526" xr:uid="{00000000-0005-0000-0000-00001C830000}"/>
    <cellStyle name="Normal 9 11 2 2 2 3 3" xfId="33527" xr:uid="{00000000-0005-0000-0000-00001D830000}"/>
    <cellStyle name="Normal 9 11 2 2 2 3 4" xfId="33528" xr:uid="{00000000-0005-0000-0000-00001E830000}"/>
    <cellStyle name="Normal 9 11 2 2 2 4" xfId="33529" xr:uid="{00000000-0005-0000-0000-00001F830000}"/>
    <cellStyle name="Normal 9 11 2 2 2 5" xfId="33530" xr:uid="{00000000-0005-0000-0000-000020830000}"/>
    <cellStyle name="Normal 9 11 2 2 2 6" xfId="33531" xr:uid="{00000000-0005-0000-0000-000021830000}"/>
    <cellStyle name="Normal 9 11 2 2 3" xfId="33532" xr:uid="{00000000-0005-0000-0000-000022830000}"/>
    <cellStyle name="Normal 9 11 2 2 3 2" xfId="33533" xr:uid="{00000000-0005-0000-0000-000023830000}"/>
    <cellStyle name="Normal 9 11 2 2 3 3" xfId="33534" xr:uid="{00000000-0005-0000-0000-000024830000}"/>
    <cellStyle name="Normal 9 11 2 2 3 4" xfId="33535" xr:uid="{00000000-0005-0000-0000-000025830000}"/>
    <cellStyle name="Normal 9 11 2 2 4" xfId="33536" xr:uid="{00000000-0005-0000-0000-000026830000}"/>
    <cellStyle name="Normal 9 11 2 2 4 2" xfId="33537" xr:uid="{00000000-0005-0000-0000-000027830000}"/>
    <cellStyle name="Normal 9 11 2 2 4 3" xfId="33538" xr:uid="{00000000-0005-0000-0000-000028830000}"/>
    <cellStyle name="Normal 9 11 2 2 4 4" xfId="33539" xr:uid="{00000000-0005-0000-0000-000029830000}"/>
    <cellStyle name="Normal 9 11 2 2 5" xfId="33540" xr:uid="{00000000-0005-0000-0000-00002A830000}"/>
    <cellStyle name="Normal 9 11 2 2 5 2" xfId="33541" xr:uid="{00000000-0005-0000-0000-00002B830000}"/>
    <cellStyle name="Normal 9 11 2 2 5 3" xfId="33542" xr:uid="{00000000-0005-0000-0000-00002C830000}"/>
    <cellStyle name="Normal 9 11 2 2 5 4" xfId="33543" xr:uid="{00000000-0005-0000-0000-00002D830000}"/>
    <cellStyle name="Normal 9 11 2 2 6" xfId="33544" xr:uid="{00000000-0005-0000-0000-00002E830000}"/>
    <cellStyle name="Normal 9 11 2 2 6 2" xfId="33545" xr:uid="{00000000-0005-0000-0000-00002F830000}"/>
    <cellStyle name="Normal 9 11 2 2 6 3" xfId="33546" xr:uid="{00000000-0005-0000-0000-000030830000}"/>
    <cellStyle name="Normal 9 11 2 2 6 4" xfId="33547" xr:uid="{00000000-0005-0000-0000-000031830000}"/>
    <cellStyle name="Normal 9 11 2 2 7" xfId="33548" xr:uid="{00000000-0005-0000-0000-000032830000}"/>
    <cellStyle name="Normal 9 11 2 2 7 2" xfId="33549" xr:uid="{00000000-0005-0000-0000-000033830000}"/>
    <cellStyle name="Normal 9 11 2 2 7 3" xfId="33550" xr:uid="{00000000-0005-0000-0000-000034830000}"/>
    <cellStyle name="Normal 9 11 2 2 7 4" xfId="33551" xr:uid="{00000000-0005-0000-0000-000035830000}"/>
    <cellStyle name="Normal 9 11 2 2 8" xfId="33552" xr:uid="{00000000-0005-0000-0000-000036830000}"/>
    <cellStyle name="Normal 9 11 2 2 9" xfId="33553" xr:uid="{00000000-0005-0000-0000-000037830000}"/>
    <cellStyle name="Normal 9 11 2 3" xfId="33554" xr:uid="{00000000-0005-0000-0000-000038830000}"/>
    <cellStyle name="Normal 9 11 2 3 2" xfId="33555" xr:uid="{00000000-0005-0000-0000-000039830000}"/>
    <cellStyle name="Normal 9 11 2 3 2 2" xfId="33556" xr:uid="{00000000-0005-0000-0000-00003A830000}"/>
    <cellStyle name="Normal 9 11 2 3 2 3" xfId="33557" xr:uid="{00000000-0005-0000-0000-00003B830000}"/>
    <cellStyle name="Normal 9 11 2 3 2 4" xfId="33558" xr:uid="{00000000-0005-0000-0000-00003C830000}"/>
    <cellStyle name="Normal 9 11 2 3 3" xfId="33559" xr:uid="{00000000-0005-0000-0000-00003D830000}"/>
    <cellStyle name="Normal 9 11 2 3 3 2" xfId="33560" xr:uid="{00000000-0005-0000-0000-00003E830000}"/>
    <cellStyle name="Normal 9 11 2 3 3 3" xfId="33561" xr:uid="{00000000-0005-0000-0000-00003F830000}"/>
    <cellStyle name="Normal 9 11 2 3 3 4" xfId="33562" xr:uid="{00000000-0005-0000-0000-000040830000}"/>
    <cellStyle name="Normal 9 11 2 3 4" xfId="33563" xr:uid="{00000000-0005-0000-0000-000041830000}"/>
    <cellStyle name="Normal 9 11 2 3 5" xfId="33564" xr:uid="{00000000-0005-0000-0000-000042830000}"/>
    <cellStyle name="Normal 9 11 2 3 6" xfId="33565" xr:uid="{00000000-0005-0000-0000-000043830000}"/>
    <cellStyle name="Normal 9 11 2 4" xfId="33566" xr:uid="{00000000-0005-0000-0000-000044830000}"/>
    <cellStyle name="Normal 9 11 2 4 2" xfId="33567" xr:uid="{00000000-0005-0000-0000-000045830000}"/>
    <cellStyle name="Normal 9 11 2 4 3" xfId="33568" xr:uid="{00000000-0005-0000-0000-000046830000}"/>
    <cellStyle name="Normal 9 11 2 4 4" xfId="33569" xr:uid="{00000000-0005-0000-0000-000047830000}"/>
    <cellStyle name="Normal 9 11 2 5" xfId="33570" xr:uid="{00000000-0005-0000-0000-000048830000}"/>
    <cellStyle name="Normal 9 11 2 5 2" xfId="33571" xr:uid="{00000000-0005-0000-0000-000049830000}"/>
    <cellStyle name="Normal 9 11 2 5 3" xfId="33572" xr:uid="{00000000-0005-0000-0000-00004A830000}"/>
    <cellStyle name="Normal 9 11 2 5 4" xfId="33573" xr:uid="{00000000-0005-0000-0000-00004B830000}"/>
    <cellStyle name="Normal 9 11 2 6" xfId="33574" xr:uid="{00000000-0005-0000-0000-00004C830000}"/>
    <cellStyle name="Normal 9 11 2 6 2" xfId="33575" xr:uid="{00000000-0005-0000-0000-00004D830000}"/>
    <cellStyle name="Normal 9 11 2 6 3" xfId="33576" xr:uid="{00000000-0005-0000-0000-00004E830000}"/>
    <cellStyle name="Normal 9 11 2 6 4" xfId="33577" xr:uid="{00000000-0005-0000-0000-00004F830000}"/>
    <cellStyle name="Normal 9 11 2 7" xfId="33578" xr:uid="{00000000-0005-0000-0000-000050830000}"/>
    <cellStyle name="Normal 9 11 2 7 2" xfId="33579" xr:uid="{00000000-0005-0000-0000-000051830000}"/>
    <cellStyle name="Normal 9 11 2 7 3" xfId="33580" xr:uid="{00000000-0005-0000-0000-000052830000}"/>
    <cellStyle name="Normal 9 11 2 7 4" xfId="33581" xr:uid="{00000000-0005-0000-0000-000053830000}"/>
    <cellStyle name="Normal 9 11 2 8" xfId="33582" xr:uid="{00000000-0005-0000-0000-000054830000}"/>
    <cellStyle name="Normal 9 11 2 8 2" xfId="33583" xr:uid="{00000000-0005-0000-0000-000055830000}"/>
    <cellStyle name="Normal 9 11 2 8 3" xfId="33584" xr:uid="{00000000-0005-0000-0000-000056830000}"/>
    <cellStyle name="Normal 9 11 2 8 4" xfId="33585" xr:uid="{00000000-0005-0000-0000-000057830000}"/>
    <cellStyle name="Normal 9 11 2 9" xfId="33586" xr:uid="{00000000-0005-0000-0000-000058830000}"/>
    <cellStyle name="Normal 9 11 2 9 2" xfId="33587" xr:uid="{00000000-0005-0000-0000-000059830000}"/>
    <cellStyle name="Normal 9 11 2 9 3" xfId="33588" xr:uid="{00000000-0005-0000-0000-00005A830000}"/>
    <cellStyle name="Normal 9 11 2 9 4" xfId="33589" xr:uid="{00000000-0005-0000-0000-00005B830000}"/>
    <cellStyle name="Normal 9 11 3" xfId="33590" xr:uid="{00000000-0005-0000-0000-00005C830000}"/>
    <cellStyle name="Normal 9 11 3 10" xfId="33591" xr:uid="{00000000-0005-0000-0000-00005D830000}"/>
    <cellStyle name="Normal 9 11 3 11" xfId="33592" xr:uid="{00000000-0005-0000-0000-00005E830000}"/>
    <cellStyle name="Normal 9 11 3 12" xfId="33593" xr:uid="{00000000-0005-0000-0000-00005F830000}"/>
    <cellStyle name="Normal 9 11 3 13" xfId="33594" xr:uid="{00000000-0005-0000-0000-000060830000}"/>
    <cellStyle name="Normal 9 11 3 14" xfId="33595" xr:uid="{00000000-0005-0000-0000-000061830000}"/>
    <cellStyle name="Normal 9 11 3 2" xfId="33596" xr:uid="{00000000-0005-0000-0000-000062830000}"/>
    <cellStyle name="Normal 9 11 3 2 10" xfId="33597" xr:uid="{00000000-0005-0000-0000-000063830000}"/>
    <cellStyle name="Normal 9 11 3 2 11" xfId="33598" xr:uid="{00000000-0005-0000-0000-000064830000}"/>
    <cellStyle name="Normal 9 11 3 2 12" xfId="33599" xr:uid="{00000000-0005-0000-0000-000065830000}"/>
    <cellStyle name="Normal 9 11 3 2 2" xfId="33600" xr:uid="{00000000-0005-0000-0000-000066830000}"/>
    <cellStyle name="Normal 9 11 3 2 2 2" xfId="33601" xr:uid="{00000000-0005-0000-0000-000067830000}"/>
    <cellStyle name="Normal 9 11 3 2 2 2 2" xfId="33602" xr:uid="{00000000-0005-0000-0000-000068830000}"/>
    <cellStyle name="Normal 9 11 3 2 2 2 3" xfId="33603" xr:uid="{00000000-0005-0000-0000-000069830000}"/>
    <cellStyle name="Normal 9 11 3 2 2 2 4" xfId="33604" xr:uid="{00000000-0005-0000-0000-00006A830000}"/>
    <cellStyle name="Normal 9 11 3 2 2 3" xfId="33605" xr:uid="{00000000-0005-0000-0000-00006B830000}"/>
    <cellStyle name="Normal 9 11 3 2 2 3 2" xfId="33606" xr:uid="{00000000-0005-0000-0000-00006C830000}"/>
    <cellStyle name="Normal 9 11 3 2 2 3 3" xfId="33607" xr:uid="{00000000-0005-0000-0000-00006D830000}"/>
    <cellStyle name="Normal 9 11 3 2 2 3 4" xfId="33608" xr:uid="{00000000-0005-0000-0000-00006E830000}"/>
    <cellStyle name="Normal 9 11 3 2 2 4" xfId="33609" xr:uid="{00000000-0005-0000-0000-00006F830000}"/>
    <cellStyle name="Normal 9 11 3 2 2 5" xfId="33610" xr:uid="{00000000-0005-0000-0000-000070830000}"/>
    <cellStyle name="Normal 9 11 3 2 2 6" xfId="33611" xr:uid="{00000000-0005-0000-0000-000071830000}"/>
    <cellStyle name="Normal 9 11 3 2 3" xfId="33612" xr:uid="{00000000-0005-0000-0000-000072830000}"/>
    <cellStyle name="Normal 9 11 3 2 3 2" xfId="33613" xr:uid="{00000000-0005-0000-0000-000073830000}"/>
    <cellStyle name="Normal 9 11 3 2 3 3" xfId="33614" xr:uid="{00000000-0005-0000-0000-000074830000}"/>
    <cellStyle name="Normal 9 11 3 2 3 4" xfId="33615" xr:uid="{00000000-0005-0000-0000-000075830000}"/>
    <cellStyle name="Normal 9 11 3 2 4" xfId="33616" xr:uid="{00000000-0005-0000-0000-000076830000}"/>
    <cellStyle name="Normal 9 11 3 2 4 2" xfId="33617" xr:uid="{00000000-0005-0000-0000-000077830000}"/>
    <cellStyle name="Normal 9 11 3 2 4 3" xfId="33618" xr:uid="{00000000-0005-0000-0000-000078830000}"/>
    <cellStyle name="Normal 9 11 3 2 4 4" xfId="33619" xr:uid="{00000000-0005-0000-0000-000079830000}"/>
    <cellStyle name="Normal 9 11 3 2 5" xfId="33620" xr:uid="{00000000-0005-0000-0000-00007A830000}"/>
    <cellStyle name="Normal 9 11 3 2 5 2" xfId="33621" xr:uid="{00000000-0005-0000-0000-00007B830000}"/>
    <cellStyle name="Normal 9 11 3 2 5 3" xfId="33622" xr:uid="{00000000-0005-0000-0000-00007C830000}"/>
    <cellStyle name="Normal 9 11 3 2 5 4" xfId="33623" xr:uid="{00000000-0005-0000-0000-00007D830000}"/>
    <cellStyle name="Normal 9 11 3 2 6" xfId="33624" xr:uid="{00000000-0005-0000-0000-00007E830000}"/>
    <cellStyle name="Normal 9 11 3 2 6 2" xfId="33625" xr:uid="{00000000-0005-0000-0000-00007F830000}"/>
    <cellStyle name="Normal 9 11 3 2 6 3" xfId="33626" xr:uid="{00000000-0005-0000-0000-000080830000}"/>
    <cellStyle name="Normal 9 11 3 2 6 4" xfId="33627" xr:uid="{00000000-0005-0000-0000-000081830000}"/>
    <cellStyle name="Normal 9 11 3 2 7" xfId="33628" xr:uid="{00000000-0005-0000-0000-000082830000}"/>
    <cellStyle name="Normal 9 11 3 2 7 2" xfId="33629" xr:uid="{00000000-0005-0000-0000-000083830000}"/>
    <cellStyle name="Normal 9 11 3 2 7 3" xfId="33630" xr:uid="{00000000-0005-0000-0000-000084830000}"/>
    <cellStyle name="Normal 9 11 3 2 7 4" xfId="33631" xr:uid="{00000000-0005-0000-0000-000085830000}"/>
    <cellStyle name="Normal 9 11 3 2 8" xfId="33632" xr:uid="{00000000-0005-0000-0000-000086830000}"/>
    <cellStyle name="Normal 9 11 3 2 9" xfId="33633" xr:uid="{00000000-0005-0000-0000-000087830000}"/>
    <cellStyle name="Normal 9 11 3 3" xfId="33634" xr:uid="{00000000-0005-0000-0000-000088830000}"/>
    <cellStyle name="Normal 9 11 3 3 2" xfId="33635" xr:uid="{00000000-0005-0000-0000-000089830000}"/>
    <cellStyle name="Normal 9 11 3 3 2 2" xfId="33636" xr:uid="{00000000-0005-0000-0000-00008A830000}"/>
    <cellStyle name="Normal 9 11 3 3 2 3" xfId="33637" xr:uid="{00000000-0005-0000-0000-00008B830000}"/>
    <cellStyle name="Normal 9 11 3 3 2 4" xfId="33638" xr:uid="{00000000-0005-0000-0000-00008C830000}"/>
    <cellStyle name="Normal 9 11 3 3 3" xfId="33639" xr:uid="{00000000-0005-0000-0000-00008D830000}"/>
    <cellStyle name="Normal 9 11 3 3 3 2" xfId="33640" xr:uid="{00000000-0005-0000-0000-00008E830000}"/>
    <cellStyle name="Normal 9 11 3 3 3 3" xfId="33641" xr:uid="{00000000-0005-0000-0000-00008F830000}"/>
    <cellStyle name="Normal 9 11 3 3 3 4" xfId="33642" xr:uid="{00000000-0005-0000-0000-000090830000}"/>
    <cellStyle name="Normal 9 11 3 3 4" xfId="33643" xr:uid="{00000000-0005-0000-0000-000091830000}"/>
    <cellStyle name="Normal 9 11 3 3 5" xfId="33644" xr:uid="{00000000-0005-0000-0000-000092830000}"/>
    <cellStyle name="Normal 9 11 3 3 6" xfId="33645" xr:uid="{00000000-0005-0000-0000-000093830000}"/>
    <cellStyle name="Normal 9 11 3 4" xfId="33646" xr:uid="{00000000-0005-0000-0000-000094830000}"/>
    <cellStyle name="Normal 9 11 3 4 2" xfId="33647" xr:uid="{00000000-0005-0000-0000-000095830000}"/>
    <cellStyle name="Normal 9 11 3 4 3" xfId="33648" xr:uid="{00000000-0005-0000-0000-000096830000}"/>
    <cellStyle name="Normal 9 11 3 4 4" xfId="33649" xr:uid="{00000000-0005-0000-0000-000097830000}"/>
    <cellStyle name="Normal 9 11 3 5" xfId="33650" xr:uid="{00000000-0005-0000-0000-000098830000}"/>
    <cellStyle name="Normal 9 11 3 5 2" xfId="33651" xr:uid="{00000000-0005-0000-0000-000099830000}"/>
    <cellStyle name="Normal 9 11 3 5 3" xfId="33652" xr:uid="{00000000-0005-0000-0000-00009A830000}"/>
    <cellStyle name="Normal 9 11 3 5 4" xfId="33653" xr:uid="{00000000-0005-0000-0000-00009B830000}"/>
    <cellStyle name="Normal 9 11 3 6" xfId="33654" xr:uid="{00000000-0005-0000-0000-00009C830000}"/>
    <cellStyle name="Normal 9 11 3 6 2" xfId="33655" xr:uid="{00000000-0005-0000-0000-00009D830000}"/>
    <cellStyle name="Normal 9 11 3 6 3" xfId="33656" xr:uid="{00000000-0005-0000-0000-00009E830000}"/>
    <cellStyle name="Normal 9 11 3 6 4" xfId="33657" xr:uid="{00000000-0005-0000-0000-00009F830000}"/>
    <cellStyle name="Normal 9 11 3 7" xfId="33658" xr:uid="{00000000-0005-0000-0000-0000A0830000}"/>
    <cellStyle name="Normal 9 11 3 7 2" xfId="33659" xr:uid="{00000000-0005-0000-0000-0000A1830000}"/>
    <cellStyle name="Normal 9 11 3 7 3" xfId="33660" xr:uid="{00000000-0005-0000-0000-0000A2830000}"/>
    <cellStyle name="Normal 9 11 3 7 4" xfId="33661" xr:uid="{00000000-0005-0000-0000-0000A3830000}"/>
    <cellStyle name="Normal 9 11 3 8" xfId="33662" xr:uid="{00000000-0005-0000-0000-0000A4830000}"/>
    <cellStyle name="Normal 9 11 3 8 2" xfId="33663" xr:uid="{00000000-0005-0000-0000-0000A5830000}"/>
    <cellStyle name="Normal 9 11 3 8 3" xfId="33664" xr:uid="{00000000-0005-0000-0000-0000A6830000}"/>
    <cellStyle name="Normal 9 11 3 8 4" xfId="33665" xr:uid="{00000000-0005-0000-0000-0000A7830000}"/>
    <cellStyle name="Normal 9 11 3 9" xfId="33666" xr:uid="{00000000-0005-0000-0000-0000A8830000}"/>
    <cellStyle name="Normal 9 11 3 9 2" xfId="33667" xr:uid="{00000000-0005-0000-0000-0000A9830000}"/>
    <cellStyle name="Normal 9 11 3 9 3" xfId="33668" xr:uid="{00000000-0005-0000-0000-0000AA830000}"/>
    <cellStyle name="Normal 9 11 3 9 4" xfId="33669" xr:uid="{00000000-0005-0000-0000-0000AB830000}"/>
    <cellStyle name="Normal 9 11 4" xfId="33670" xr:uid="{00000000-0005-0000-0000-0000AC830000}"/>
    <cellStyle name="Normal 9 11 4 10" xfId="33671" xr:uid="{00000000-0005-0000-0000-0000AD830000}"/>
    <cellStyle name="Normal 9 11 4 11" xfId="33672" xr:uid="{00000000-0005-0000-0000-0000AE830000}"/>
    <cellStyle name="Normal 9 11 4 12" xfId="33673" xr:uid="{00000000-0005-0000-0000-0000AF830000}"/>
    <cellStyle name="Normal 9 11 4 2" xfId="33674" xr:uid="{00000000-0005-0000-0000-0000B0830000}"/>
    <cellStyle name="Normal 9 11 4 2 2" xfId="33675" xr:uid="{00000000-0005-0000-0000-0000B1830000}"/>
    <cellStyle name="Normal 9 11 4 2 2 2" xfId="33676" xr:uid="{00000000-0005-0000-0000-0000B2830000}"/>
    <cellStyle name="Normal 9 11 4 2 2 3" xfId="33677" xr:uid="{00000000-0005-0000-0000-0000B3830000}"/>
    <cellStyle name="Normal 9 11 4 2 2 4" xfId="33678" xr:uid="{00000000-0005-0000-0000-0000B4830000}"/>
    <cellStyle name="Normal 9 11 4 2 3" xfId="33679" xr:uid="{00000000-0005-0000-0000-0000B5830000}"/>
    <cellStyle name="Normal 9 11 4 2 3 2" xfId="33680" xr:uid="{00000000-0005-0000-0000-0000B6830000}"/>
    <cellStyle name="Normal 9 11 4 2 3 3" xfId="33681" xr:uid="{00000000-0005-0000-0000-0000B7830000}"/>
    <cellStyle name="Normal 9 11 4 2 3 4" xfId="33682" xr:uid="{00000000-0005-0000-0000-0000B8830000}"/>
    <cellStyle name="Normal 9 11 4 2 4" xfId="33683" xr:uid="{00000000-0005-0000-0000-0000B9830000}"/>
    <cellStyle name="Normal 9 11 4 2 5" xfId="33684" xr:uid="{00000000-0005-0000-0000-0000BA830000}"/>
    <cellStyle name="Normal 9 11 4 2 6" xfId="33685" xr:uid="{00000000-0005-0000-0000-0000BB830000}"/>
    <cellStyle name="Normal 9 11 4 3" xfId="33686" xr:uid="{00000000-0005-0000-0000-0000BC830000}"/>
    <cellStyle name="Normal 9 11 4 3 2" xfId="33687" xr:uid="{00000000-0005-0000-0000-0000BD830000}"/>
    <cellStyle name="Normal 9 11 4 3 3" xfId="33688" xr:uid="{00000000-0005-0000-0000-0000BE830000}"/>
    <cellStyle name="Normal 9 11 4 3 4" xfId="33689" xr:uid="{00000000-0005-0000-0000-0000BF830000}"/>
    <cellStyle name="Normal 9 11 4 4" xfId="33690" xr:uid="{00000000-0005-0000-0000-0000C0830000}"/>
    <cellStyle name="Normal 9 11 4 4 2" xfId="33691" xr:uid="{00000000-0005-0000-0000-0000C1830000}"/>
    <cellStyle name="Normal 9 11 4 4 3" xfId="33692" xr:uid="{00000000-0005-0000-0000-0000C2830000}"/>
    <cellStyle name="Normal 9 11 4 4 4" xfId="33693" xr:uid="{00000000-0005-0000-0000-0000C3830000}"/>
    <cellStyle name="Normal 9 11 4 5" xfId="33694" xr:uid="{00000000-0005-0000-0000-0000C4830000}"/>
    <cellStyle name="Normal 9 11 4 5 2" xfId="33695" xr:uid="{00000000-0005-0000-0000-0000C5830000}"/>
    <cellStyle name="Normal 9 11 4 5 3" xfId="33696" xr:uid="{00000000-0005-0000-0000-0000C6830000}"/>
    <cellStyle name="Normal 9 11 4 5 4" xfId="33697" xr:uid="{00000000-0005-0000-0000-0000C7830000}"/>
    <cellStyle name="Normal 9 11 4 6" xfId="33698" xr:uid="{00000000-0005-0000-0000-0000C8830000}"/>
    <cellStyle name="Normal 9 11 4 6 2" xfId="33699" xr:uid="{00000000-0005-0000-0000-0000C9830000}"/>
    <cellStyle name="Normal 9 11 4 6 3" xfId="33700" xr:uid="{00000000-0005-0000-0000-0000CA830000}"/>
    <cellStyle name="Normal 9 11 4 6 4" xfId="33701" xr:uid="{00000000-0005-0000-0000-0000CB830000}"/>
    <cellStyle name="Normal 9 11 4 7" xfId="33702" xr:uid="{00000000-0005-0000-0000-0000CC830000}"/>
    <cellStyle name="Normal 9 11 4 7 2" xfId="33703" xr:uid="{00000000-0005-0000-0000-0000CD830000}"/>
    <cellStyle name="Normal 9 11 4 7 3" xfId="33704" xr:uid="{00000000-0005-0000-0000-0000CE830000}"/>
    <cellStyle name="Normal 9 11 4 7 4" xfId="33705" xr:uid="{00000000-0005-0000-0000-0000CF830000}"/>
    <cellStyle name="Normal 9 11 4 8" xfId="33706" xr:uid="{00000000-0005-0000-0000-0000D0830000}"/>
    <cellStyle name="Normal 9 11 4 9" xfId="33707" xr:uid="{00000000-0005-0000-0000-0000D1830000}"/>
    <cellStyle name="Normal 9 11 5" xfId="33708" xr:uid="{00000000-0005-0000-0000-0000D2830000}"/>
    <cellStyle name="Normal 9 11 5 10" xfId="33709" xr:uid="{00000000-0005-0000-0000-0000D3830000}"/>
    <cellStyle name="Normal 9 11 5 11" xfId="33710" xr:uid="{00000000-0005-0000-0000-0000D4830000}"/>
    <cellStyle name="Normal 9 11 5 12" xfId="33711" xr:uid="{00000000-0005-0000-0000-0000D5830000}"/>
    <cellStyle name="Normal 9 11 5 2" xfId="33712" xr:uid="{00000000-0005-0000-0000-0000D6830000}"/>
    <cellStyle name="Normal 9 11 5 2 2" xfId="33713" xr:uid="{00000000-0005-0000-0000-0000D7830000}"/>
    <cellStyle name="Normal 9 11 5 2 2 2" xfId="33714" xr:uid="{00000000-0005-0000-0000-0000D8830000}"/>
    <cellStyle name="Normal 9 11 5 2 2 3" xfId="33715" xr:uid="{00000000-0005-0000-0000-0000D9830000}"/>
    <cellStyle name="Normal 9 11 5 2 2 4" xfId="33716" xr:uid="{00000000-0005-0000-0000-0000DA830000}"/>
    <cellStyle name="Normal 9 11 5 2 3" xfId="33717" xr:uid="{00000000-0005-0000-0000-0000DB830000}"/>
    <cellStyle name="Normal 9 11 5 2 3 2" xfId="33718" xr:uid="{00000000-0005-0000-0000-0000DC830000}"/>
    <cellStyle name="Normal 9 11 5 2 3 3" xfId="33719" xr:uid="{00000000-0005-0000-0000-0000DD830000}"/>
    <cellStyle name="Normal 9 11 5 2 3 4" xfId="33720" xr:uid="{00000000-0005-0000-0000-0000DE830000}"/>
    <cellStyle name="Normal 9 11 5 2 4" xfId="33721" xr:uid="{00000000-0005-0000-0000-0000DF830000}"/>
    <cellStyle name="Normal 9 11 5 2 5" xfId="33722" xr:uid="{00000000-0005-0000-0000-0000E0830000}"/>
    <cellStyle name="Normal 9 11 5 2 6" xfId="33723" xr:uid="{00000000-0005-0000-0000-0000E1830000}"/>
    <cellStyle name="Normal 9 11 5 3" xfId="33724" xr:uid="{00000000-0005-0000-0000-0000E2830000}"/>
    <cellStyle name="Normal 9 11 5 3 2" xfId="33725" xr:uid="{00000000-0005-0000-0000-0000E3830000}"/>
    <cellStyle name="Normal 9 11 5 3 3" xfId="33726" xr:uid="{00000000-0005-0000-0000-0000E4830000}"/>
    <cellStyle name="Normal 9 11 5 3 4" xfId="33727" xr:uid="{00000000-0005-0000-0000-0000E5830000}"/>
    <cellStyle name="Normal 9 11 5 4" xfId="33728" xr:uid="{00000000-0005-0000-0000-0000E6830000}"/>
    <cellStyle name="Normal 9 11 5 4 2" xfId="33729" xr:uid="{00000000-0005-0000-0000-0000E7830000}"/>
    <cellStyle name="Normal 9 11 5 4 3" xfId="33730" xr:uid="{00000000-0005-0000-0000-0000E8830000}"/>
    <cellStyle name="Normal 9 11 5 4 4" xfId="33731" xr:uid="{00000000-0005-0000-0000-0000E9830000}"/>
    <cellStyle name="Normal 9 11 5 5" xfId="33732" xr:uid="{00000000-0005-0000-0000-0000EA830000}"/>
    <cellStyle name="Normal 9 11 5 5 2" xfId="33733" xr:uid="{00000000-0005-0000-0000-0000EB830000}"/>
    <cellStyle name="Normal 9 11 5 5 3" xfId="33734" xr:uid="{00000000-0005-0000-0000-0000EC830000}"/>
    <cellStyle name="Normal 9 11 5 5 4" xfId="33735" xr:uid="{00000000-0005-0000-0000-0000ED830000}"/>
    <cellStyle name="Normal 9 11 5 6" xfId="33736" xr:uid="{00000000-0005-0000-0000-0000EE830000}"/>
    <cellStyle name="Normal 9 11 5 6 2" xfId="33737" xr:uid="{00000000-0005-0000-0000-0000EF830000}"/>
    <cellStyle name="Normal 9 11 5 6 3" xfId="33738" xr:uid="{00000000-0005-0000-0000-0000F0830000}"/>
    <cellStyle name="Normal 9 11 5 6 4" xfId="33739" xr:uid="{00000000-0005-0000-0000-0000F1830000}"/>
    <cellStyle name="Normal 9 11 5 7" xfId="33740" xr:uid="{00000000-0005-0000-0000-0000F2830000}"/>
    <cellStyle name="Normal 9 11 5 7 2" xfId="33741" xr:uid="{00000000-0005-0000-0000-0000F3830000}"/>
    <cellStyle name="Normal 9 11 5 7 3" xfId="33742" xr:uid="{00000000-0005-0000-0000-0000F4830000}"/>
    <cellStyle name="Normal 9 11 5 7 4" xfId="33743" xr:uid="{00000000-0005-0000-0000-0000F5830000}"/>
    <cellStyle name="Normal 9 11 5 8" xfId="33744" xr:uid="{00000000-0005-0000-0000-0000F6830000}"/>
    <cellStyle name="Normal 9 11 5 9" xfId="33745" xr:uid="{00000000-0005-0000-0000-0000F7830000}"/>
    <cellStyle name="Normal 9 11 6" xfId="33746" xr:uid="{00000000-0005-0000-0000-0000F8830000}"/>
    <cellStyle name="Normal 9 11 6 2" xfId="33747" xr:uid="{00000000-0005-0000-0000-0000F9830000}"/>
    <cellStyle name="Normal 9 11 6 2 2" xfId="33748" xr:uid="{00000000-0005-0000-0000-0000FA830000}"/>
    <cellStyle name="Normal 9 11 6 2 3" xfId="33749" xr:uid="{00000000-0005-0000-0000-0000FB830000}"/>
    <cellStyle name="Normal 9 11 6 2 4" xfId="33750" xr:uid="{00000000-0005-0000-0000-0000FC830000}"/>
    <cellStyle name="Normal 9 11 6 3" xfId="33751" xr:uid="{00000000-0005-0000-0000-0000FD830000}"/>
    <cellStyle name="Normal 9 11 6 3 2" xfId="33752" xr:uid="{00000000-0005-0000-0000-0000FE830000}"/>
    <cellStyle name="Normal 9 11 6 3 3" xfId="33753" xr:uid="{00000000-0005-0000-0000-0000FF830000}"/>
    <cellStyle name="Normal 9 11 6 3 4" xfId="33754" xr:uid="{00000000-0005-0000-0000-000000840000}"/>
    <cellStyle name="Normal 9 11 6 4" xfId="33755" xr:uid="{00000000-0005-0000-0000-000001840000}"/>
    <cellStyle name="Normal 9 11 6 4 2" xfId="33756" xr:uid="{00000000-0005-0000-0000-000002840000}"/>
    <cellStyle name="Normal 9 11 6 4 3" xfId="33757" xr:uid="{00000000-0005-0000-0000-000003840000}"/>
    <cellStyle name="Normal 9 11 6 4 4" xfId="33758" xr:uid="{00000000-0005-0000-0000-000004840000}"/>
    <cellStyle name="Normal 9 11 6 5" xfId="33759" xr:uid="{00000000-0005-0000-0000-000005840000}"/>
    <cellStyle name="Normal 9 11 6 5 2" xfId="33760" xr:uid="{00000000-0005-0000-0000-000006840000}"/>
    <cellStyle name="Normal 9 11 6 5 3" xfId="33761" xr:uid="{00000000-0005-0000-0000-000007840000}"/>
    <cellStyle name="Normal 9 11 6 5 4" xfId="33762" xr:uid="{00000000-0005-0000-0000-000008840000}"/>
    <cellStyle name="Normal 9 11 6 6" xfId="33763" xr:uid="{00000000-0005-0000-0000-000009840000}"/>
    <cellStyle name="Normal 9 11 6 7" xfId="33764" xr:uid="{00000000-0005-0000-0000-00000A840000}"/>
    <cellStyle name="Normal 9 11 6 8" xfId="33765" xr:uid="{00000000-0005-0000-0000-00000B840000}"/>
    <cellStyle name="Normal 9 11 7" xfId="33766" xr:uid="{00000000-0005-0000-0000-00000C840000}"/>
    <cellStyle name="Normal 9 11 7 2" xfId="33767" xr:uid="{00000000-0005-0000-0000-00000D840000}"/>
    <cellStyle name="Normal 9 11 7 3" xfId="33768" xr:uid="{00000000-0005-0000-0000-00000E840000}"/>
    <cellStyle name="Normal 9 11 7 4" xfId="33769" xr:uid="{00000000-0005-0000-0000-00000F840000}"/>
    <cellStyle name="Normal 9 11 8" xfId="33770" xr:uid="{00000000-0005-0000-0000-000010840000}"/>
    <cellStyle name="Normal 9 11 8 2" xfId="33771" xr:uid="{00000000-0005-0000-0000-000011840000}"/>
    <cellStyle name="Normal 9 11 8 3" xfId="33772" xr:uid="{00000000-0005-0000-0000-000012840000}"/>
    <cellStyle name="Normal 9 11 8 4" xfId="33773" xr:uid="{00000000-0005-0000-0000-000013840000}"/>
    <cellStyle name="Normal 9 11 9" xfId="33774" xr:uid="{00000000-0005-0000-0000-000014840000}"/>
    <cellStyle name="Normal 9 11 9 2" xfId="33775" xr:uid="{00000000-0005-0000-0000-000015840000}"/>
    <cellStyle name="Normal 9 11 9 3" xfId="33776" xr:uid="{00000000-0005-0000-0000-000016840000}"/>
    <cellStyle name="Normal 9 11 9 4" xfId="33777" xr:uid="{00000000-0005-0000-0000-000017840000}"/>
    <cellStyle name="Normal 9 12" xfId="33778" xr:uid="{00000000-0005-0000-0000-000018840000}"/>
    <cellStyle name="Normal 9 12 10" xfId="33779" xr:uid="{00000000-0005-0000-0000-000019840000}"/>
    <cellStyle name="Normal 9 12 10 2" xfId="33780" xr:uid="{00000000-0005-0000-0000-00001A840000}"/>
    <cellStyle name="Normal 9 12 10 3" xfId="33781" xr:uid="{00000000-0005-0000-0000-00001B840000}"/>
    <cellStyle name="Normal 9 12 10 4" xfId="33782" xr:uid="{00000000-0005-0000-0000-00001C840000}"/>
    <cellStyle name="Normal 9 12 11" xfId="33783" xr:uid="{00000000-0005-0000-0000-00001D840000}"/>
    <cellStyle name="Normal 9 12 11 2" xfId="33784" xr:uid="{00000000-0005-0000-0000-00001E840000}"/>
    <cellStyle name="Normal 9 12 11 3" xfId="33785" xr:uid="{00000000-0005-0000-0000-00001F840000}"/>
    <cellStyle name="Normal 9 12 11 4" xfId="33786" xr:uid="{00000000-0005-0000-0000-000020840000}"/>
    <cellStyle name="Normal 9 12 12" xfId="33787" xr:uid="{00000000-0005-0000-0000-000021840000}"/>
    <cellStyle name="Normal 9 12 12 2" xfId="33788" xr:uid="{00000000-0005-0000-0000-000022840000}"/>
    <cellStyle name="Normal 9 12 12 3" xfId="33789" xr:uid="{00000000-0005-0000-0000-000023840000}"/>
    <cellStyle name="Normal 9 12 12 4" xfId="33790" xr:uid="{00000000-0005-0000-0000-000024840000}"/>
    <cellStyle name="Normal 9 12 13" xfId="33791" xr:uid="{00000000-0005-0000-0000-000025840000}"/>
    <cellStyle name="Normal 9 12 13 2" xfId="33792" xr:uid="{00000000-0005-0000-0000-000026840000}"/>
    <cellStyle name="Normal 9 12 13 3" xfId="33793" xr:uid="{00000000-0005-0000-0000-000027840000}"/>
    <cellStyle name="Normal 9 12 13 4" xfId="33794" xr:uid="{00000000-0005-0000-0000-000028840000}"/>
    <cellStyle name="Normal 9 12 14" xfId="33795" xr:uid="{00000000-0005-0000-0000-000029840000}"/>
    <cellStyle name="Normal 9 12 15" xfId="33796" xr:uid="{00000000-0005-0000-0000-00002A840000}"/>
    <cellStyle name="Normal 9 12 16" xfId="33797" xr:uid="{00000000-0005-0000-0000-00002B840000}"/>
    <cellStyle name="Normal 9 12 17" xfId="33798" xr:uid="{00000000-0005-0000-0000-00002C840000}"/>
    <cellStyle name="Normal 9 12 18" xfId="33799" xr:uid="{00000000-0005-0000-0000-00002D840000}"/>
    <cellStyle name="Normal 9 12 2" xfId="33800" xr:uid="{00000000-0005-0000-0000-00002E840000}"/>
    <cellStyle name="Normal 9 12 2 10" xfId="33801" xr:uid="{00000000-0005-0000-0000-00002F840000}"/>
    <cellStyle name="Normal 9 12 2 11" xfId="33802" xr:uid="{00000000-0005-0000-0000-000030840000}"/>
    <cellStyle name="Normal 9 12 2 12" xfId="33803" xr:uid="{00000000-0005-0000-0000-000031840000}"/>
    <cellStyle name="Normal 9 12 2 13" xfId="33804" xr:uid="{00000000-0005-0000-0000-000032840000}"/>
    <cellStyle name="Normal 9 12 2 14" xfId="33805" xr:uid="{00000000-0005-0000-0000-000033840000}"/>
    <cellStyle name="Normal 9 12 2 2" xfId="33806" xr:uid="{00000000-0005-0000-0000-000034840000}"/>
    <cellStyle name="Normal 9 12 2 2 10" xfId="33807" xr:uid="{00000000-0005-0000-0000-000035840000}"/>
    <cellStyle name="Normal 9 12 2 2 11" xfId="33808" xr:uid="{00000000-0005-0000-0000-000036840000}"/>
    <cellStyle name="Normal 9 12 2 2 12" xfId="33809" xr:uid="{00000000-0005-0000-0000-000037840000}"/>
    <cellStyle name="Normal 9 12 2 2 2" xfId="33810" xr:uid="{00000000-0005-0000-0000-000038840000}"/>
    <cellStyle name="Normal 9 12 2 2 2 2" xfId="33811" xr:uid="{00000000-0005-0000-0000-000039840000}"/>
    <cellStyle name="Normal 9 12 2 2 2 2 2" xfId="33812" xr:uid="{00000000-0005-0000-0000-00003A840000}"/>
    <cellStyle name="Normal 9 12 2 2 2 2 3" xfId="33813" xr:uid="{00000000-0005-0000-0000-00003B840000}"/>
    <cellStyle name="Normal 9 12 2 2 2 2 4" xfId="33814" xr:uid="{00000000-0005-0000-0000-00003C840000}"/>
    <cellStyle name="Normal 9 12 2 2 2 3" xfId="33815" xr:uid="{00000000-0005-0000-0000-00003D840000}"/>
    <cellStyle name="Normal 9 12 2 2 2 3 2" xfId="33816" xr:uid="{00000000-0005-0000-0000-00003E840000}"/>
    <cellStyle name="Normal 9 12 2 2 2 3 3" xfId="33817" xr:uid="{00000000-0005-0000-0000-00003F840000}"/>
    <cellStyle name="Normal 9 12 2 2 2 3 4" xfId="33818" xr:uid="{00000000-0005-0000-0000-000040840000}"/>
    <cellStyle name="Normal 9 12 2 2 2 4" xfId="33819" xr:uid="{00000000-0005-0000-0000-000041840000}"/>
    <cellStyle name="Normal 9 12 2 2 2 5" xfId="33820" xr:uid="{00000000-0005-0000-0000-000042840000}"/>
    <cellStyle name="Normal 9 12 2 2 2 6" xfId="33821" xr:uid="{00000000-0005-0000-0000-000043840000}"/>
    <cellStyle name="Normal 9 12 2 2 3" xfId="33822" xr:uid="{00000000-0005-0000-0000-000044840000}"/>
    <cellStyle name="Normal 9 12 2 2 3 2" xfId="33823" xr:uid="{00000000-0005-0000-0000-000045840000}"/>
    <cellStyle name="Normal 9 12 2 2 3 3" xfId="33824" xr:uid="{00000000-0005-0000-0000-000046840000}"/>
    <cellStyle name="Normal 9 12 2 2 3 4" xfId="33825" xr:uid="{00000000-0005-0000-0000-000047840000}"/>
    <cellStyle name="Normal 9 12 2 2 4" xfId="33826" xr:uid="{00000000-0005-0000-0000-000048840000}"/>
    <cellStyle name="Normal 9 12 2 2 4 2" xfId="33827" xr:uid="{00000000-0005-0000-0000-000049840000}"/>
    <cellStyle name="Normal 9 12 2 2 4 3" xfId="33828" xr:uid="{00000000-0005-0000-0000-00004A840000}"/>
    <cellStyle name="Normal 9 12 2 2 4 4" xfId="33829" xr:uid="{00000000-0005-0000-0000-00004B840000}"/>
    <cellStyle name="Normal 9 12 2 2 5" xfId="33830" xr:uid="{00000000-0005-0000-0000-00004C840000}"/>
    <cellStyle name="Normal 9 12 2 2 5 2" xfId="33831" xr:uid="{00000000-0005-0000-0000-00004D840000}"/>
    <cellStyle name="Normal 9 12 2 2 5 3" xfId="33832" xr:uid="{00000000-0005-0000-0000-00004E840000}"/>
    <cellStyle name="Normal 9 12 2 2 5 4" xfId="33833" xr:uid="{00000000-0005-0000-0000-00004F840000}"/>
    <cellStyle name="Normal 9 12 2 2 6" xfId="33834" xr:uid="{00000000-0005-0000-0000-000050840000}"/>
    <cellStyle name="Normal 9 12 2 2 6 2" xfId="33835" xr:uid="{00000000-0005-0000-0000-000051840000}"/>
    <cellStyle name="Normal 9 12 2 2 6 3" xfId="33836" xr:uid="{00000000-0005-0000-0000-000052840000}"/>
    <cellStyle name="Normal 9 12 2 2 6 4" xfId="33837" xr:uid="{00000000-0005-0000-0000-000053840000}"/>
    <cellStyle name="Normal 9 12 2 2 7" xfId="33838" xr:uid="{00000000-0005-0000-0000-000054840000}"/>
    <cellStyle name="Normal 9 12 2 2 7 2" xfId="33839" xr:uid="{00000000-0005-0000-0000-000055840000}"/>
    <cellStyle name="Normal 9 12 2 2 7 3" xfId="33840" xr:uid="{00000000-0005-0000-0000-000056840000}"/>
    <cellStyle name="Normal 9 12 2 2 7 4" xfId="33841" xr:uid="{00000000-0005-0000-0000-000057840000}"/>
    <cellStyle name="Normal 9 12 2 2 8" xfId="33842" xr:uid="{00000000-0005-0000-0000-000058840000}"/>
    <cellStyle name="Normal 9 12 2 2 9" xfId="33843" xr:uid="{00000000-0005-0000-0000-000059840000}"/>
    <cellStyle name="Normal 9 12 2 3" xfId="33844" xr:uid="{00000000-0005-0000-0000-00005A840000}"/>
    <cellStyle name="Normal 9 12 2 3 2" xfId="33845" xr:uid="{00000000-0005-0000-0000-00005B840000}"/>
    <cellStyle name="Normal 9 12 2 3 2 2" xfId="33846" xr:uid="{00000000-0005-0000-0000-00005C840000}"/>
    <cellStyle name="Normal 9 12 2 3 2 3" xfId="33847" xr:uid="{00000000-0005-0000-0000-00005D840000}"/>
    <cellStyle name="Normal 9 12 2 3 2 4" xfId="33848" xr:uid="{00000000-0005-0000-0000-00005E840000}"/>
    <cellStyle name="Normal 9 12 2 3 3" xfId="33849" xr:uid="{00000000-0005-0000-0000-00005F840000}"/>
    <cellStyle name="Normal 9 12 2 3 3 2" xfId="33850" xr:uid="{00000000-0005-0000-0000-000060840000}"/>
    <cellStyle name="Normal 9 12 2 3 3 3" xfId="33851" xr:uid="{00000000-0005-0000-0000-000061840000}"/>
    <cellStyle name="Normal 9 12 2 3 3 4" xfId="33852" xr:uid="{00000000-0005-0000-0000-000062840000}"/>
    <cellStyle name="Normal 9 12 2 3 4" xfId="33853" xr:uid="{00000000-0005-0000-0000-000063840000}"/>
    <cellStyle name="Normal 9 12 2 3 5" xfId="33854" xr:uid="{00000000-0005-0000-0000-000064840000}"/>
    <cellStyle name="Normal 9 12 2 3 6" xfId="33855" xr:uid="{00000000-0005-0000-0000-000065840000}"/>
    <cellStyle name="Normal 9 12 2 4" xfId="33856" xr:uid="{00000000-0005-0000-0000-000066840000}"/>
    <cellStyle name="Normal 9 12 2 4 2" xfId="33857" xr:uid="{00000000-0005-0000-0000-000067840000}"/>
    <cellStyle name="Normal 9 12 2 4 3" xfId="33858" xr:uid="{00000000-0005-0000-0000-000068840000}"/>
    <cellStyle name="Normal 9 12 2 4 4" xfId="33859" xr:uid="{00000000-0005-0000-0000-000069840000}"/>
    <cellStyle name="Normal 9 12 2 5" xfId="33860" xr:uid="{00000000-0005-0000-0000-00006A840000}"/>
    <cellStyle name="Normal 9 12 2 5 2" xfId="33861" xr:uid="{00000000-0005-0000-0000-00006B840000}"/>
    <cellStyle name="Normal 9 12 2 5 3" xfId="33862" xr:uid="{00000000-0005-0000-0000-00006C840000}"/>
    <cellStyle name="Normal 9 12 2 5 4" xfId="33863" xr:uid="{00000000-0005-0000-0000-00006D840000}"/>
    <cellStyle name="Normal 9 12 2 6" xfId="33864" xr:uid="{00000000-0005-0000-0000-00006E840000}"/>
    <cellStyle name="Normal 9 12 2 6 2" xfId="33865" xr:uid="{00000000-0005-0000-0000-00006F840000}"/>
    <cellStyle name="Normal 9 12 2 6 3" xfId="33866" xr:uid="{00000000-0005-0000-0000-000070840000}"/>
    <cellStyle name="Normal 9 12 2 6 4" xfId="33867" xr:uid="{00000000-0005-0000-0000-000071840000}"/>
    <cellStyle name="Normal 9 12 2 7" xfId="33868" xr:uid="{00000000-0005-0000-0000-000072840000}"/>
    <cellStyle name="Normal 9 12 2 7 2" xfId="33869" xr:uid="{00000000-0005-0000-0000-000073840000}"/>
    <cellStyle name="Normal 9 12 2 7 3" xfId="33870" xr:uid="{00000000-0005-0000-0000-000074840000}"/>
    <cellStyle name="Normal 9 12 2 7 4" xfId="33871" xr:uid="{00000000-0005-0000-0000-000075840000}"/>
    <cellStyle name="Normal 9 12 2 8" xfId="33872" xr:uid="{00000000-0005-0000-0000-000076840000}"/>
    <cellStyle name="Normal 9 12 2 8 2" xfId="33873" xr:uid="{00000000-0005-0000-0000-000077840000}"/>
    <cellStyle name="Normal 9 12 2 8 3" xfId="33874" xr:uid="{00000000-0005-0000-0000-000078840000}"/>
    <cellStyle name="Normal 9 12 2 8 4" xfId="33875" xr:uid="{00000000-0005-0000-0000-000079840000}"/>
    <cellStyle name="Normal 9 12 2 9" xfId="33876" xr:uid="{00000000-0005-0000-0000-00007A840000}"/>
    <cellStyle name="Normal 9 12 2 9 2" xfId="33877" xr:uid="{00000000-0005-0000-0000-00007B840000}"/>
    <cellStyle name="Normal 9 12 2 9 3" xfId="33878" xr:uid="{00000000-0005-0000-0000-00007C840000}"/>
    <cellStyle name="Normal 9 12 2 9 4" xfId="33879" xr:uid="{00000000-0005-0000-0000-00007D840000}"/>
    <cellStyle name="Normal 9 12 3" xfId="33880" xr:uid="{00000000-0005-0000-0000-00007E840000}"/>
    <cellStyle name="Normal 9 12 3 10" xfId="33881" xr:uid="{00000000-0005-0000-0000-00007F840000}"/>
    <cellStyle name="Normal 9 12 3 11" xfId="33882" xr:uid="{00000000-0005-0000-0000-000080840000}"/>
    <cellStyle name="Normal 9 12 3 12" xfId="33883" xr:uid="{00000000-0005-0000-0000-000081840000}"/>
    <cellStyle name="Normal 9 12 3 13" xfId="33884" xr:uid="{00000000-0005-0000-0000-000082840000}"/>
    <cellStyle name="Normal 9 12 3 14" xfId="33885" xr:uid="{00000000-0005-0000-0000-000083840000}"/>
    <cellStyle name="Normal 9 12 3 2" xfId="33886" xr:uid="{00000000-0005-0000-0000-000084840000}"/>
    <cellStyle name="Normal 9 12 3 2 10" xfId="33887" xr:uid="{00000000-0005-0000-0000-000085840000}"/>
    <cellStyle name="Normal 9 12 3 2 11" xfId="33888" xr:uid="{00000000-0005-0000-0000-000086840000}"/>
    <cellStyle name="Normal 9 12 3 2 12" xfId="33889" xr:uid="{00000000-0005-0000-0000-000087840000}"/>
    <cellStyle name="Normal 9 12 3 2 2" xfId="33890" xr:uid="{00000000-0005-0000-0000-000088840000}"/>
    <cellStyle name="Normal 9 12 3 2 2 2" xfId="33891" xr:uid="{00000000-0005-0000-0000-000089840000}"/>
    <cellStyle name="Normal 9 12 3 2 2 2 2" xfId="33892" xr:uid="{00000000-0005-0000-0000-00008A840000}"/>
    <cellStyle name="Normal 9 12 3 2 2 2 3" xfId="33893" xr:uid="{00000000-0005-0000-0000-00008B840000}"/>
    <cellStyle name="Normal 9 12 3 2 2 2 4" xfId="33894" xr:uid="{00000000-0005-0000-0000-00008C840000}"/>
    <cellStyle name="Normal 9 12 3 2 2 3" xfId="33895" xr:uid="{00000000-0005-0000-0000-00008D840000}"/>
    <cellStyle name="Normal 9 12 3 2 2 3 2" xfId="33896" xr:uid="{00000000-0005-0000-0000-00008E840000}"/>
    <cellStyle name="Normal 9 12 3 2 2 3 3" xfId="33897" xr:uid="{00000000-0005-0000-0000-00008F840000}"/>
    <cellStyle name="Normal 9 12 3 2 2 3 4" xfId="33898" xr:uid="{00000000-0005-0000-0000-000090840000}"/>
    <cellStyle name="Normal 9 12 3 2 2 4" xfId="33899" xr:uid="{00000000-0005-0000-0000-000091840000}"/>
    <cellStyle name="Normal 9 12 3 2 2 5" xfId="33900" xr:uid="{00000000-0005-0000-0000-000092840000}"/>
    <cellStyle name="Normal 9 12 3 2 2 6" xfId="33901" xr:uid="{00000000-0005-0000-0000-000093840000}"/>
    <cellStyle name="Normal 9 12 3 2 3" xfId="33902" xr:uid="{00000000-0005-0000-0000-000094840000}"/>
    <cellStyle name="Normal 9 12 3 2 3 2" xfId="33903" xr:uid="{00000000-0005-0000-0000-000095840000}"/>
    <cellStyle name="Normal 9 12 3 2 3 3" xfId="33904" xr:uid="{00000000-0005-0000-0000-000096840000}"/>
    <cellStyle name="Normal 9 12 3 2 3 4" xfId="33905" xr:uid="{00000000-0005-0000-0000-000097840000}"/>
    <cellStyle name="Normal 9 12 3 2 4" xfId="33906" xr:uid="{00000000-0005-0000-0000-000098840000}"/>
    <cellStyle name="Normal 9 12 3 2 4 2" xfId="33907" xr:uid="{00000000-0005-0000-0000-000099840000}"/>
    <cellStyle name="Normal 9 12 3 2 4 3" xfId="33908" xr:uid="{00000000-0005-0000-0000-00009A840000}"/>
    <cellStyle name="Normal 9 12 3 2 4 4" xfId="33909" xr:uid="{00000000-0005-0000-0000-00009B840000}"/>
    <cellStyle name="Normal 9 12 3 2 5" xfId="33910" xr:uid="{00000000-0005-0000-0000-00009C840000}"/>
    <cellStyle name="Normal 9 12 3 2 5 2" xfId="33911" xr:uid="{00000000-0005-0000-0000-00009D840000}"/>
    <cellStyle name="Normal 9 12 3 2 5 3" xfId="33912" xr:uid="{00000000-0005-0000-0000-00009E840000}"/>
    <cellStyle name="Normal 9 12 3 2 5 4" xfId="33913" xr:uid="{00000000-0005-0000-0000-00009F840000}"/>
    <cellStyle name="Normal 9 12 3 2 6" xfId="33914" xr:uid="{00000000-0005-0000-0000-0000A0840000}"/>
    <cellStyle name="Normal 9 12 3 2 6 2" xfId="33915" xr:uid="{00000000-0005-0000-0000-0000A1840000}"/>
    <cellStyle name="Normal 9 12 3 2 6 3" xfId="33916" xr:uid="{00000000-0005-0000-0000-0000A2840000}"/>
    <cellStyle name="Normal 9 12 3 2 6 4" xfId="33917" xr:uid="{00000000-0005-0000-0000-0000A3840000}"/>
    <cellStyle name="Normal 9 12 3 2 7" xfId="33918" xr:uid="{00000000-0005-0000-0000-0000A4840000}"/>
    <cellStyle name="Normal 9 12 3 2 7 2" xfId="33919" xr:uid="{00000000-0005-0000-0000-0000A5840000}"/>
    <cellStyle name="Normal 9 12 3 2 7 3" xfId="33920" xr:uid="{00000000-0005-0000-0000-0000A6840000}"/>
    <cellStyle name="Normal 9 12 3 2 7 4" xfId="33921" xr:uid="{00000000-0005-0000-0000-0000A7840000}"/>
    <cellStyle name="Normal 9 12 3 2 8" xfId="33922" xr:uid="{00000000-0005-0000-0000-0000A8840000}"/>
    <cellStyle name="Normal 9 12 3 2 9" xfId="33923" xr:uid="{00000000-0005-0000-0000-0000A9840000}"/>
    <cellStyle name="Normal 9 12 3 3" xfId="33924" xr:uid="{00000000-0005-0000-0000-0000AA840000}"/>
    <cellStyle name="Normal 9 12 3 3 2" xfId="33925" xr:uid="{00000000-0005-0000-0000-0000AB840000}"/>
    <cellStyle name="Normal 9 12 3 3 2 2" xfId="33926" xr:uid="{00000000-0005-0000-0000-0000AC840000}"/>
    <cellStyle name="Normal 9 12 3 3 2 3" xfId="33927" xr:uid="{00000000-0005-0000-0000-0000AD840000}"/>
    <cellStyle name="Normal 9 12 3 3 2 4" xfId="33928" xr:uid="{00000000-0005-0000-0000-0000AE840000}"/>
    <cellStyle name="Normal 9 12 3 3 3" xfId="33929" xr:uid="{00000000-0005-0000-0000-0000AF840000}"/>
    <cellStyle name="Normal 9 12 3 3 3 2" xfId="33930" xr:uid="{00000000-0005-0000-0000-0000B0840000}"/>
    <cellStyle name="Normal 9 12 3 3 3 3" xfId="33931" xr:uid="{00000000-0005-0000-0000-0000B1840000}"/>
    <cellStyle name="Normal 9 12 3 3 3 4" xfId="33932" xr:uid="{00000000-0005-0000-0000-0000B2840000}"/>
    <cellStyle name="Normal 9 12 3 3 4" xfId="33933" xr:uid="{00000000-0005-0000-0000-0000B3840000}"/>
    <cellStyle name="Normal 9 12 3 3 5" xfId="33934" xr:uid="{00000000-0005-0000-0000-0000B4840000}"/>
    <cellStyle name="Normal 9 12 3 3 6" xfId="33935" xr:uid="{00000000-0005-0000-0000-0000B5840000}"/>
    <cellStyle name="Normal 9 12 3 4" xfId="33936" xr:uid="{00000000-0005-0000-0000-0000B6840000}"/>
    <cellStyle name="Normal 9 12 3 4 2" xfId="33937" xr:uid="{00000000-0005-0000-0000-0000B7840000}"/>
    <cellStyle name="Normal 9 12 3 4 3" xfId="33938" xr:uid="{00000000-0005-0000-0000-0000B8840000}"/>
    <cellStyle name="Normal 9 12 3 4 4" xfId="33939" xr:uid="{00000000-0005-0000-0000-0000B9840000}"/>
    <cellStyle name="Normal 9 12 3 5" xfId="33940" xr:uid="{00000000-0005-0000-0000-0000BA840000}"/>
    <cellStyle name="Normal 9 12 3 5 2" xfId="33941" xr:uid="{00000000-0005-0000-0000-0000BB840000}"/>
    <cellStyle name="Normal 9 12 3 5 3" xfId="33942" xr:uid="{00000000-0005-0000-0000-0000BC840000}"/>
    <cellStyle name="Normal 9 12 3 5 4" xfId="33943" xr:uid="{00000000-0005-0000-0000-0000BD840000}"/>
    <cellStyle name="Normal 9 12 3 6" xfId="33944" xr:uid="{00000000-0005-0000-0000-0000BE840000}"/>
    <cellStyle name="Normal 9 12 3 6 2" xfId="33945" xr:uid="{00000000-0005-0000-0000-0000BF840000}"/>
    <cellStyle name="Normal 9 12 3 6 3" xfId="33946" xr:uid="{00000000-0005-0000-0000-0000C0840000}"/>
    <cellStyle name="Normal 9 12 3 6 4" xfId="33947" xr:uid="{00000000-0005-0000-0000-0000C1840000}"/>
    <cellStyle name="Normal 9 12 3 7" xfId="33948" xr:uid="{00000000-0005-0000-0000-0000C2840000}"/>
    <cellStyle name="Normal 9 12 3 7 2" xfId="33949" xr:uid="{00000000-0005-0000-0000-0000C3840000}"/>
    <cellStyle name="Normal 9 12 3 7 3" xfId="33950" xr:uid="{00000000-0005-0000-0000-0000C4840000}"/>
    <cellStyle name="Normal 9 12 3 7 4" xfId="33951" xr:uid="{00000000-0005-0000-0000-0000C5840000}"/>
    <cellStyle name="Normal 9 12 3 8" xfId="33952" xr:uid="{00000000-0005-0000-0000-0000C6840000}"/>
    <cellStyle name="Normal 9 12 3 8 2" xfId="33953" xr:uid="{00000000-0005-0000-0000-0000C7840000}"/>
    <cellStyle name="Normal 9 12 3 8 3" xfId="33954" xr:uid="{00000000-0005-0000-0000-0000C8840000}"/>
    <cellStyle name="Normal 9 12 3 8 4" xfId="33955" xr:uid="{00000000-0005-0000-0000-0000C9840000}"/>
    <cellStyle name="Normal 9 12 3 9" xfId="33956" xr:uid="{00000000-0005-0000-0000-0000CA840000}"/>
    <cellStyle name="Normal 9 12 3 9 2" xfId="33957" xr:uid="{00000000-0005-0000-0000-0000CB840000}"/>
    <cellStyle name="Normal 9 12 3 9 3" xfId="33958" xr:uid="{00000000-0005-0000-0000-0000CC840000}"/>
    <cellStyle name="Normal 9 12 3 9 4" xfId="33959" xr:uid="{00000000-0005-0000-0000-0000CD840000}"/>
    <cellStyle name="Normal 9 12 4" xfId="33960" xr:uid="{00000000-0005-0000-0000-0000CE840000}"/>
    <cellStyle name="Normal 9 12 4 10" xfId="33961" xr:uid="{00000000-0005-0000-0000-0000CF840000}"/>
    <cellStyle name="Normal 9 12 4 11" xfId="33962" xr:uid="{00000000-0005-0000-0000-0000D0840000}"/>
    <cellStyle name="Normal 9 12 4 12" xfId="33963" xr:uid="{00000000-0005-0000-0000-0000D1840000}"/>
    <cellStyle name="Normal 9 12 4 2" xfId="33964" xr:uid="{00000000-0005-0000-0000-0000D2840000}"/>
    <cellStyle name="Normal 9 12 4 2 2" xfId="33965" xr:uid="{00000000-0005-0000-0000-0000D3840000}"/>
    <cellStyle name="Normal 9 12 4 2 2 2" xfId="33966" xr:uid="{00000000-0005-0000-0000-0000D4840000}"/>
    <cellStyle name="Normal 9 12 4 2 2 3" xfId="33967" xr:uid="{00000000-0005-0000-0000-0000D5840000}"/>
    <cellStyle name="Normal 9 12 4 2 2 4" xfId="33968" xr:uid="{00000000-0005-0000-0000-0000D6840000}"/>
    <cellStyle name="Normal 9 12 4 2 3" xfId="33969" xr:uid="{00000000-0005-0000-0000-0000D7840000}"/>
    <cellStyle name="Normal 9 12 4 2 3 2" xfId="33970" xr:uid="{00000000-0005-0000-0000-0000D8840000}"/>
    <cellStyle name="Normal 9 12 4 2 3 3" xfId="33971" xr:uid="{00000000-0005-0000-0000-0000D9840000}"/>
    <cellStyle name="Normal 9 12 4 2 3 4" xfId="33972" xr:uid="{00000000-0005-0000-0000-0000DA840000}"/>
    <cellStyle name="Normal 9 12 4 2 4" xfId="33973" xr:uid="{00000000-0005-0000-0000-0000DB840000}"/>
    <cellStyle name="Normal 9 12 4 2 5" xfId="33974" xr:uid="{00000000-0005-0000-0000-0000DC840000}"/>
    <cellStyle name="Normal 9 12 4 2 6" xfId="33975" xr:uid="{00000000-0005-0000-0000-0000DD840000}"/>
    <cellStyle name="Normal 9 12 4 3" xfId="33976" xr:uid="{00000000-0005-0000-0000-0000DE840000}"/>
    <cellStyle name="Normal 9 12 4 3 2" xfId="33977" xr:uid="{00000000-0005-0000-0000-0000DF840000}"/>
    <cellStyle name="Normal 9 12 4 3 3" xfId="33978" xr:uid="{00000000-0005-0000-0000-0000E0840000}"/>
    <cellStyle name="Normal 9 12 4 3 4" xfId="33979" xr:uid="{00000000-0005-0000-0000-0000E1840000}"/>
    <cellStyle name="Normal 9 12 4 4" xfId="33980" xr:uid="{00000000-0005-0000-0000-0000E2840000}"/>
    <cellStyle name="Normal 9 12 4 4 2" xfId="33981" xr:uid="{00000000-0005-0000-0000-0000E3840000}"/>
    <cellStyle name="Normal 9 12 4 4 3" xfId="33982" xr:uid="{00000000-0005-0000-0000-0000E4840000}"/>
    <cellStyle name="Normal 9 12 4 4 4" xfId="33983" xr:uid="{00000000-0005-0000-0000-0000E5840000}"/>
    <cellStyle name="Normal 9 12 4 5" xfId="33984" xr:uid="{00000000-0005-0000-0000-0000E6840000}"/>
    <cellStyle name="Normal 9 12 4 5 2" xfId="33985" xr:uid="{00000000-0005-0000-0000-0000E7840000}"/>
    <cellStyle name="Normal 9 12 4 5 3" xfId="33986" xr:uid="{00000000-0005-0000-0000-0000E8840000}"/>
    <cellStyle name="Normal 9 12 4 5 4" xfId="33987" xr:uid="{00000000-0005-0000-0000-0000E9840000}"/>
    <cellStyle name="Normal 9 12 4 6" xfId="33988" xr:uid="{00000000-0005-0000-0000-0000EA840000}"/>
    <cellStyle name="Normal 9 12 4 6 2" xfId="33989" xr:uid="{00000000-0005-0000-0000-0000EB840000}"/>
    <cellStyle name="Normal 9 12 4 6 3" xfId="33990" xr:uid="{00000000-0005-0000-0000-0000EC840000}"/>
    <cellStyle name="Normal 9 12 4 6 4" xfId="33991" xr:uid="{00000000-0005-0000-0000-0000ED840000}"/>
    <cellStyle name="Normal 9 12 4 7" xfId="33992" xr:uid="{00000000-0005-0000-0000-0000EE840000}"/>
    <cellStyle name="Normal 9 12 4 7 2" xfId="33993" xr:uid="{00000000-0005-0000-0000-0000EF840000}"/>
    <cellStyle name="Normal 9 12 4 7 3" xfId="33994" xr:uid="{00000000-0005-0000-0000-0000F0840000}"/>
    <cellStyle name="Normal 9 12 4 7 4" xfId="33995" xr:uid="{00000000-0005-0000-0000-0000F1840000}"/>
    <cellStyle name="Normal 9 12 4 8" xfId="33996" xr:uid="{00000000-0005-0000-0000-0000F2840000}"/>
    <cellStyle name="Normal 9 12 4 9" xfId="33997" xr:uid="{00000000-0005-0000-0000-0000F3840000}"/>
    <cellStyle name="Normal 9 12 5" xfId="33998" xr:uid="{00000000-0005-0000-0000-0000F4840000}"/>
    <cellStyle name="Normal 9 12 5 10" xfId="33999" xr:uid="{00000000-0005-0000-0000-0000F5840000}"/>
    <cellStyle name="Normal 9 12 5 11" xfId="34000" xr:uid="{00000000-0005-0000-0000-0000F6840000}"/>
    <cellStyle name="Normal 9 12 5 12" xfId="34001" xr:uid="{00000000-0005-0000-0000-0000F7840000}"/>
    <cellStyle name="Normal 9 12 5 2" xfId="34002" xr:uid="{00000000-0005-0000-0000-0000F8840000}"/>
    <cellStyle name="Normal 9 12 5 2 2" xfId="34003" xr:uid="{00000000-0005-0000-0000-0000F9840000}"/>
    <cellStyle name="Normal 9 12 5 2 2 2" xfId="34004" xr:uid="{00000000-0005-0000-0000-0000FA840000}"/>
    <cellStyle name="Normal 9 12 5 2 2 3" xfId="34005" xr:uid="{00000000-0005-0000-0000-0000FB840000}"/>
    <cellStyle name="Normal 9 12 5 2 2 4" xfId="34006" xr:uid="{00000000-0005-0000-0000-0000FC840000}"/>
    <cellStyle name="Normal 9 12 5 2 3" xfId="34007" xr:uid="{00000000-0005-0000-0000-0000FD840000}"/>
    <cellStyle name="Normal 9 12 5 2 3 2" xfId="34008" xr:uid="{00000000-0005-0000-0000-0000FE840000}"/>
    <cellStyle name="Normal 9 12 5 2 3 3" xfId="34009" xr:uid="{00000000-0005-0000-0000-0000FF840000}"/>
    <cellStyle name="Normal 9 12 5 2 3 4" xfId="34010" xr:uid="{00000000-0005-0000-0000-000000850000}"/>
    <cellStyle name="Normal 9 12 5 2 4" xfId="34011" xr:uid="{00000000-0005-0000-0000-000001850000}"/>
    <cellStyle name="Normal 9 12 5 2 5" xfId="34012" xr:uid="{00000000-0005-0000-0000-000002850000}"/>
    <cellStyle name="Normal 9 12 5 2 6" xfId="34013" xr:uid="{00000000-0005-0000-0000-000003850000}"/>
    <cellStyle name="Normal 9 12 5 3" xfId="34014" xr:uid="{00000000-0005-0000-0000-000004850000}"/>
    <cellStyle name="Normal 9 12 5 3 2" xfId="34015" xr:uid="{00000000-0005-0000-0000-000005850000}"/>
    <cellStyle name="Normal 9 12 5 3 3" xfId="34016" xr:uid="{00000000-0005-0000-0000-000006850000}"/>
    <cellStyle name="Normal 9 12 5 3 4" xfId="34017" xr:uid="{00000000-0005-0000-0000-000007850000}"/>
    <cellStyle name="Normal 9 12 5 4" xfId="34018" xr:uid="{00000000-0005-0000-0000-000008850000}"/>
    <cellStyle name="Normal 9 12 5 4 2" xfId="34019" xr:uid="{00000000-0005-0000-0000-000009850000}"/>
    <cellStyle name="Normal 9 12 5 4 3" xfId="34020" xr:uid="{00000000-0005-0000-0000-00000A850000}"/>
    <cellStyle name="Normal 9 12 5 4 4" xfId="34021" xr:uid="{00000000-0005-0000-0000-00000B850000}"/>
    <cellStyle name="Normal 9 12 5 5" xfId="34022" xr:uid="{00000000-0005-0000-0000-00000C850000}"/>
    <cellStyle name="Normal 9 12 5 5 2" xfId="34023" xr:uid="{00000000-0005-0000-0000-00000D850000}"/>
    <cellStyle name="Normal 9 12 5 5 3" xfId="34024" xr:uid="{00000000-0005-0000-0000-00000E850000}"/>
    <cellStyle name="Normal 9 12 5 5 4" xfId="34025" xr:uid="{00000000-0005-0000-0000-00000F850000}"/>
    <cellStyle name="Normal 9 12 5 6" xfId="34026" xr:uid="{00000000-0005-0000-0000-000010850000}"/>
    <cellStyle name="Normal 9 12 5 6 2" xfId="34027" xr:uid="{00000000-0005-0000-0000-000011850000}"/>
    <cellStyle name="Normal 9 12 5 6 3" xfId="34028" xr:uid="{00000000-0005-0000-0000-000012850000}"/>
    <cellStyle name="Normal 9 12 5 6 4" xfId="34029" xr:uid="{00000000-0005-0000-0000-000013850000}"/>
    <cellStyle name="Normal 9 12 5 7" xfId="34030" xr:uid="{00000000-0005-0000-0000-000014850000}"/>
    <cellStyle name="Normal 9 12 5 7 2" xfId="34031" xr:uid="{00000000-0005-0000-0000-000015850000}"/>
    <cellStyle name="Normal 9 12 5 7 3" xfId="34032" xr:uid="{00000000-0005-0000-0000-000016850000}"/>
    <cellStyle name="Normal 9 12 5 7 4" xfId="34033" xr:uid="{00000000-0005-0000-0000-000017850000}"/>
    <cellStyle name="Normal 9 12 5 8" xfId="34034" xr:uid="{00000000-0005-0000-0000-000018850000}"/>
    <cellStyle name="Normal 9 12 5 9" xfId="34035" xr:uid="{00000000-0005-0000-0000-000019850000}"/>
    <cellStyle name="Normal 9 12 6" xfId="34036" xr:uid="{00000000-0005-0000-0000-00001A850000}"/>
    <cellStyle name="Normal 9 12 6 2" xfId="34037" xr:uid="{00000000-0005-0000-0000-00001B850000}"/>
    <cellStyle name="Normal 9 12 6 2 2" xfId="34038" xr:uid="{00000000-0005-0000-0000-00001C850000}"/>
    <cellStyle name="Normal 9 12 6 2 3" xfId="34039" xr:uid="{00000000-0005-0000-0000-00001D850000}"/>
    <cellStyle name="Normal 9 12 6 2 4" xfId="34040" xr:uid="{00000000-0005-0000-0000-00001E850000}"/>
    <cellStyle name="Normal 9 12 6 3" xfId="34041" xr:uid="{00000000-0005-0000-0000-00001F850000}"/>
    <cellStyle name="Normal 9 12 6 3 2" xfId="34042" xr:uid="{00000000-0005-0000-0000-000020850000}"/>
    <cellStyle name="Normal 9 12 6 3 3" xfId="34043" xr:uid="{00000000-0005-0000-0000-000021850000}"/>
    <cellStyle name="Normal 9 12 6 3 4" xfId="34044" xr:uid="{00000000-0005-0000-0000-000022850000}"/>
    <cellStyle name="Normal 9 12 6 4" xfId="34045" xr:uid="{00000000-0005-0000-0000-000023850000}"/>
    <cellStyle name="Normal 9 12 6 4 2" xfId="34046" xr:uid="{00000000-0005-0000-0000-000024850000}"/>
    <cellStyle name="Normal 9 12 6 4 3" xfId="34047" xr:uid="{00000000-0005-0000-0000-000025850000}"/>
    <cellStyle name="Normal 9 12 6 4 4" xfId="34048" xr:uid="{00000000-0005-0000-0000-000026850000}"/>
    <cellStyle name="Normal 9 12 6 5" xfId="34049" xr:uid="{00000000-0005-0000-0000-000027850000}"/>
    <cellStyle name="Normal 9 12 6 5 2" xfId="34050" xr:uid="{00000000-0005-0000-0000-000028850000}"/>
    <cellStyle name="Normal 9 12 6 5 3" xfId="34051" xr:uid="{00000000-0005-0000-0000-000029850000}"/>
    <cellStyle name="Normal 9 12 6 5 4" xfId="34052" xr:uid="{00000000-0005-0000-0000-00002A850000}"/>
    <cellStyle name="Normal 9 12 6 6" xfId="34053" xr:uid="{00000000-0005-0000-0000-00002B850000}"/>
    <cellStyle name="Normal 9 12 6 7" xfId="34054" xr:uid="{00000000-0005-0000-0000-00002C850000}"/>
    <cellStyle name="Normal 9 12 6 8" xfId="34055" xr:uid="{00000000-0005-0000-0000-00002D850000}"/>
    <cellStyle name="Normal 9 12 7" xfId="34056" xr:uid="{00000000-0005-0000-0000-00002E850000}"/>
    <cellStyle name="Normal 9 12 7 2" xfId="34057" xr:uid="{00000000-0005-0000-0000-00002F850000}"/>
    <cellStyle name="Normal 9 12 7 3" xfId="34058" xr:uid="{00000000-0005-0000-0000-000030850000}"/>
    <cellStyle name="Normal 9 12 7 4" xfId="34059" xr:uid="{00000000-0005-0000-0000-000031850000}"/>
    <cellStyle name="Normal 9 12 8" xfId="34060" xr:uid="{00000000-0005-0000-0000-000032850000}"/>
    <cellStyle name="Normal 9 12 8 2" xfId="34061" xr:uid="{00000000-0005-0000-0000-000033850000}"/>
    <cellStyle name="Normal 9 12 8 3" xfId="34062" xr:uid="{00000000-0005-0000-0000-000034850000}"/>
    <cellStyle name="Normal 9 12 8 4" xfId="34063" xr:uid="{00000000-0005-0000-0000-000035850000}"/>
    <cellStyle name="Normal 9 12 9" xfId="34064" xr:uid="{00000000-0005-0000-0000-000036850000}"/>
    <cellStyle name="Normal 9 12 9 2" xfId="34065" xr:uid="{00000000-0005-0000-0000-000037850000}"/>
    <cellStyle name="Normal 9 12 9 3" xfId="34066" xr:uid="{00000000-0005-0000-0000-000038850000}"/>
    <cellStyle name="Normal 9 12 9 4" xfId="34067" xr:uid="{00000000-0005-0000-0000-000039850000}"/>
    <cellStyle name="Normal 9 13" xfId="34068" xr:uid="{00000000-0005-0000-0000-00003A850000}"/>
    <cellStyle name="Normal 9 13 10" xfId="34069" xr:uid="{00000000-0005-0000-0000-00003B850000}"/>
    <cellStyle name="Normal 9 13 10 2" xfId="34070" xr:uid="{00000000-0005-0000-0000-00003C850000}"/>
    <cellStyle name="Normal 9 13 10 3" xfId="34071" xr:uid="{00000000-0005-0000-0000-00003D850000}"/>
    <cellStyle name="Normal 9 13 10 4" xfId="34072" xr:uid="{00000000-0005-0000-0000-00003E850000}"/>
    <cellStyle name="Normal 9 13 11" xfId="34073" xr:uid="{00000000-0005-0000-0000-00003F850000}"/>
    <cellStyle name="Normal 9 13 11 2" xfId="34074" xr:uid="{00000000-0005-0000-0000-000040850000}"/>
    <cellStyle name="Normal 9 13 11 3" xfId="34075" xr:uid="{00000000-0005-0000-0000-000041850000}"/>
    <cellStyle name="Normal 9 13 11 4" xfId="34076" xr:uid="{00000000-0005-0000-0000-000042850000}"/>
    <cellStyle name="Normal 9 13 12" xfId="34077" xr:uid="{00000000-0005-0000-0000-000043850000}"/>
    <cellStyle name="Normal 9 13 12 2" xfId="34078" xr:uid="{00000000-0005-0000-0000-000044850000}"/>
    <cellStyle name="Normal 9 13 12 3" xfId="34079" xr:uid="{00000000-0005-0000-0000-000045850000}"/>
    <cellStyle name="Normal 9 13 12 4" xfId="34080" xr:uid="{00000000-0005-0000-0000-000046850000}"/>
    <cellStyle name="Normal 9 13 13" xfId="34081" xr:uid="{00000000-0005-0000-0000-000047850000}"/>
    <cellStyle name="Normal 9 13 14" xfId="34082" xr:uid="{00000000-0005-0000-0000-000048850000}"/>
    <cellStyle name="Normal 9 13 15" xfId="34083" xr:uid="{00000000-0005-0000-0000-000049850000}"/>
    <cellStyle name="Normal 9 13 16" xfId="34084" xr:uid="{00000000-0005-0000-0000-00004A850000}"/>
    <cellStyle name="Normal 9 13 17" xfId="34085" xr:uid="{00000000-0005-0000-0000-00004B850000}"/>
    <cellStyle name="Normal 9 13 2" xfId="34086" xr:uid="{00000000-0005-0000-0000-00004C850000}"/>
    <cellStyle name="Normal 9 13 2 10" xfId="34087" xr:uid="{00000000-0005-0000-0000-00004D850000}"/>
    <cellStyle name="Normal 9 13 2 11" xfId="34088" xr:uid="{00000000-0005-0000-0000-00004E850000}"/>
    <cellStyle name="Normal 9 13 2 12" xfId="34089" xr:uid="{00000000-0005-0000-0000-00004F850000}"/>
    <cellStyle name="Normal 9 13 2 13" xfId="34090" xr:uid="{00000000-0005-0000-0000-000050850000}"/>
    <cellStyle name="Normal 9 13 2 14" xfId="34091" xr:uid="{00000000-0005-0000-0000-000051850000}"/>
    <cellStyle name="Normal 9 13 2 2" xfId="34092" xr:uid="{00000000-0005-0000-0000-000052850000}"/>
    <cellStyle name="Normal 9 13 2 2 10" xfId="34093" xr:uid="{00000000-0005-0000-0000-000053850000}"/>
    <cellStyle name="Normal 9 13 2 2 11" xfId="34094" xr:uid="{00000000-0005-0000-0000-000054850000}"/>
    <cellStyle name="Normal 9 13 2 2 12" xfId="34095" xr:uid="{00000000-0005-0000-0000-000055850000}"/>
    <cellStyle name="Normal 9 13 2 2 2" xfId="34096" xr:uid="{00000000-0005-0000-0000-000056850000}"/>
    <cellStyle name="Normal 9 13 2 2 2 2" xfId="34097" xr:uid="{00000000-0005-0000-0000-000057850000}"/>
    <cellStyle name="Normal 9 13 2 2 2 2 2" xfId="34098" xr:uid="{00000000-0005-0000-0000-000058850000}"/>
    <cellStyle name="Normal 9 13 2 2 2 2 3" xfId="34099" xr:uid="{00000000-0005-0000-0000-000059850000}"/>
    <cellStyle name="Normal 9 13 2 2 2 2 4" xfId="34100" xr:uid="{00000000-0005-0000-0000-00005A850000}"/>
    <cellStyle name="Normal 9 13 2 2 2 3" xfId="34101" xr:uid="{00000000-0005-0000-0000-00005B850000}"/>
    <cellStyle name="Normal 9 13 2 2 2 3 2" xfId="34102" xr:uid="{00000000-0005-0000-0000-00005C850000}"/>
    <cellStyle name="Normal 9 13 2 2 2 3 3" xfId="34103" xr:uid="{00000000-0005-0000-0000-00005D850000}"/>
    <cellStyle name="Normal 9 13 2 2 2 3 4" xfId="34104" xr:uid="{00000000-0005-0000-0000-00005E850000}"/>
    <cellStyle name="Normal 9 13 2 2 2 4" xfId="34105" xr:uid="{00000000-0005-0000-0000-00005F850000}"/>
    <cellStyle name="Normal 9 13 2 2 2 5" xfId="34106" xr:uid="{00000000-0005-0000-0000-000060850000}"/>
    <cellStyle name="Normal 9 13 2 2 2 6" xfId="34107" xr:uid="{00000000-0005-0000-0000-000061850000}"/>
    <cellStyle name="Normal 9 13 2 2 3" xfId="34108" xr:uid="{00000000-0005-0000-0000-000062850000}"/>
    <cellStyle name="Normal 9 13 2 2 3 2" xfId="34109" xr:uid="{00000000-0005-0000-0000-000063850000}"/>
    <cellStyle name="Normal 9 13 2 2 3 3" xfId="34110" xr:uid="{00000000-0005-0000-0000-000064850000}"/>
    <cellStyle name="Normal 9 13 2 2 3 4" xfId="34111" xr:uid="{00000000-0005-0000-0000-000065850000}"/>
    <cellStyle name="Normal 9 13 2 2 4" xfId="34112" xr:uid="{00000000-0005-0000-0000-000066850000}"/>
    <cellStyle name="Normal 9 13 2 2 4 2" xfId="34113" xr:uid="{00000000-0005-0000-0000-000067850000}"/>
    <cellStyle name="Normal 9 13 2 2 4 3" xfId="34114" xr:uid="{00000000-0005-0000-0000-000068850000}"/>
    <cellStyle name="Normal 9 13 2 2 4 4" xfId="34115" xr:uid="{00000000-0005-0000-0000-000069850000}"/>
    <cellStyle name="Normal 9 13 2 2 5" xfId="34116" xr:uid="{00000000-0005-0000-0000-00006A850000}"/>
    <cellStyle name="Normal 9 13 2 2 5 2" xfId="34117" xr:uid="{00000000-0005-0000-0000-00006B850000}"/>
    <cellStyle name="Normal 9 13 2 2 5 3" xfId="34118" xr:uid="{00000000-0005-0000-0000-00006C850000}"/>
    <cellStyle name="Normal 9 13 2 2 5 4" xfId="34119" xr:uid="{00000000-0005-0000-0000-00006D850000}"/>
    <cellStyle name="Normal 9 13 2 2 6" xfId="34120" xr:uid="{00000000-0005-0000-0000-00006E850000}"/>
    <cellStyle name="Normal 9 13 2 2 6 2" xfId="34121" xr:uid="{00000000-0005-0000-0000-00006F850000}"/>
    <cellStyle name="Normal 9 13 2 2 6 3" xfId="34122" xr:uid="{00000000-0005-0000-0000-000070850000}"/>
    <cellStyle name="Normal 9 13 2 2 6 4" xfId="34123" xr:uid="{00000000-0005-0000-0000-000071850000}"/>
    <cellStyle name="Normal 9 13 2 2 7" xfId="34124" xr:uid="{00000000-0005-0000-0000-000072850000}"/>
    <cellStyle name="Normal 9 13 2 2 7 2" xfId="34125" xr:uid="{00000000-0005-0000-0000-000073850000}"/>
    <cellStyle name="Normal 9 13 2 2 7 3" xfId="34126" xr:uid="{00000000-0005-0000-0000-000074850000}"/>
    <cellStyle name="Normal 9 13 2 2 7 4" xfId="34127" xr:uid="{00000000-0005-0000-0000-000075850000}"/>
    <cellStyle name="Normal 9 13 2 2 8" xfId="34128" xr:uid="{00000000-0005-0000-0000-000076850000}"/>
    <cellStyle name="Normal 9 13 2 2 9" xfId="34129" xr:uid="{00000000-0005-0000-0000-000077850000}"/>
    <cellStyle name="Normal 9 13 2 3" xfId="34130" xr:uid="{00000000-0005-0000-0000-000078850000}"/>
    <cellStyle name="Normal 9 13 2 3 2" xfId="34131" xr:uid="{00000000-0005-0000-0000-000079850000}"/>
    <cellStyle name="Normal 9 13 2 3 2 2" xfId="34132" xr:uid="{00000000-0005-0000-0000-00007A850000}"/>
    <cellStyle name="Normal 9 13 2 3 2 3" xfId="34133" xr:uid="{00000000-0005-0000-0000-00007B850000}"/>
    <cellStyle name="Normal 9 13 2 3 2 4" xfId="34134" xr:uid="{00000000-0005-0000-0000-00007C850000}"/>
    <cellStyle name="Normal 9 13 2 3 3" xfId="34135" xr:uid="{00000000-0005-0000-0000-00007D850000}"/>
    <cellStyle name="Normal 9 13 2 3 3 2" xfId="34136" xr:uid="{00000000-0005-0000-0000-00007E850000}"/>
    <cellStyle name="Normal 9 13 2 3 3 3" xfId="34137" xr:uid="{00000000-0005-0000-0000-00007F850000}"/>
    <cellStyle name="Normal 9 13 2 3 3 4" xfId="34138" xr:uid="{00000000-0005-0000-0000-000080850000}"/>
    <cellStyle name="Normal 9 13 2 3 4" xfId="34139" xr:uid="{00000000-0005-0000-0000-000081850000}"/>
    <cellStyle name="Normal 9 13 2 3 5" xfId="34140" xr:uid="{00000000-0005-0000-0000-000082850000}"/>
    <cellStyle name="Normal 9 13 2 3 6" xfId="34141" xr:uid="{00000000-0005-0000-0000-000083850000}"/>
    <cellStyle name="Normal 9 13 2 4" xfId="34142" xr:uid="{00000000-0005-0000-0000-000084850000}"/>
    <cellStyle name="Normal 9 13 2 4 2" xfId="34143" xr:uid="{00000000-0005-0000-0000-000085850000}"/>
    <cellStyle name="Normal 9 13 2 4 3" xfId="34144" xr:uid="{00000000-0005-0000-0000-000086850000}"/>
    <cellStyle name="Normal 9 13 2 4 4" xfId="34145" xr:uid="{00000000-0005-0000-0000-000087850000}"/>
    <cellStyle name="Normal 9 13 2 5" xfId="34146" xr:uid="{00000000-0005-0000-0000-000088850000}"/>
    <cellStyle name="Normal 9 13 2 5 2" xfId="34147" xr:uid="{00000000-0005-0000-0000-000089850000}"/>
    <cellStyle name="Normal 9 13 2 5 3" xfId="34148" xr:uid="{00000000-0005-0000-0000-00008A850000}"/>
    <cellStyle name="Normal 9 13 2 5 4" xfId="34149" xr:uid="{00000000-0005-0000-0000-00008B850000}"/>
    <cellStyle name="Normal 9 13 2 6" xfId="34150" xr:uid="{00000000-0005-0000-0000-00008C850000}"/>
    <cellStyle name="Normal 9 13 2 6 2" xfId="34151" xr:uid="{00000000-0005-0000-0000-00008D850000}"/>
    <cellStyle name="Normal 9 13 2 6 3" xfId="34152" xr:uid="{00000000-0005-0000-0000-00008E850000}"/>
    <cellStyle name="Normal 9 13 2 6 4" xfId="34153" xr:uid="{00000000-0005-0000-0000-00008F850000}"/>
    <cellStyle name="Normal 9 13 2 7" xfId="34154" xr:uid="{00000000-0005-0000-0000-000090850000}"/>
    <cellStyle name="Normal 9 13 2 7 2" xfId="34155" xr:uid="{00000000-0005-0000-0000-000091850000}"/>
    <cellStyle name="Normal 9 13 2 7 3" xfId="34156" xr:uid="{00000000-0005-0000-0000-000092850000}"/>
    <cellStyle name="Normal 9 13 2 7 4" xfId="34157" xr:uid="{00000000-0005-0000-0000-000093850000}"/>
    <cellStyle name="Normal 9 13 2 8" xfId="34158" xr:uid="{00000000-0005-0000-0000-000094850000}"/>
    <cellStyle name="Normal 9 13 2 8 2" xfId="34159" xr:uid="{00000000-0005-0000-0000-000095850000}"/>
    <cellStyle name="Normal 9 13 2 8 3" xfId="34160" xr:uid="{00000000-0005-0000-0000-000096850000}"/>
    <cellStyle name="Normal 9 13 2 8 4" xfId="34161" xr:uid="{00000000-0005-0000-0000-000097850000}"/>
    <cellStyle name="Normal 9 13 2 9" xfId="34162" xr:uid="{00000000-0005-0000-0000-000098850000}"/>
    <cellStyle name="Normal 9 13 2 9 2" xfId="34163" xr:uid="{00000000-0005-0000-0000-000099850000}"/>
    <cellStyle name="Normal 9 13 2 9 3" xfId="34164" xr:uid="{00000000-0005-0000-0000-00009A850000}"/>
    <cellStyle name="Normal 9 13 2 9 4" xfId="34165" xr:uid="{00000000-0005-0000-0000-00009B850000}"/>
    <cellStyle name="Normal 9 13 3" xfId="34166" xr:uid="{00000000-0005-0000-0000-00009C850000}"/>
    <cellStyle name="Normal 9 13 3 10" xfId="34167" xr:uid="{00000000-0005-0000-0000-00009D850000}"/>
    <cellStyle name="Normal 9 13 3 11" xfId="34168" xr:uid="{00000000-0005-0000-0000-00009E850000}"/>
    <cellStyle name="Normal 9 13 3 12" xfId="34169" xr:uid="{00000000-0005-0000-0000-00009F850000}"/>
    <cellStyle name="Normal 9 13 3 13" xfId="34170" xr:uid="{00000000-0005-0000-0000-0000A0850000}"/>
    <cellStyle name="Normal 9 13 3 14" xfId="34171" xr:uid="{00000000-0005-0000-0000-0000A1850000}"/>
    <cellStyle name="Normal 9 13 3 2" xfId="34172" xr:uid="{00000000-0005-0000-0000-0000A2850000}"/>
    <cellStyle name="Normal 9 13 3 2 10" xfId="34173" xr:uid="{00000000-0005-0000-0000-0000A3850000}"/>
    <cellStyle name="Normal 9 13 3 2 11" xfId="34174" xr:uid="{00000000-0005-0000-0000-0000A4850000}"/>
    <cellStyle name="Normal 9 13 3 2 12" xfId="34175" xr:uid="{00000000-0005-0000-0000-0000A5850000}"/>
    <cellStyle name="Normal 9 13 3 2 2" xfId="34176" xr:uid="{00000000-0005-0000-0000-0000A6850000}"/>
    <cellStyle name="Normal 9 13 3 2 2 2" xfId="34177" xr:uid="{00000000-0005-0000-0000-0000A7850000}"/>
    <cellStyle name="Normal 9 13 3 2 2 2 2" xfId="34178" xr:uid="{00000000-0005-0000-0000-0000A8850000}"/>
    <cellStyle name="Normal 9 13 3 2 2 2 3" xfId="34179" xr:uid="{00000000-0005-0000-0000-0000A9850000}"/>
    <cellStyle name="Normal 9 13 3 2 2 2 4" xfId="34180" xr:uid="{00000000-0005-0000-0000-0000AA850000}"/>
    <cellStyle name="Normal 9 13 3 2 2 3" xfId="34181" xr:uid="{00000000-0005-0000-0000-0000AB850000}"/>
    <cellStyle name="Normal 9 13 3 2 2 3 2" xfId="34182" xr:uid="{00000000-0005-0000-0000-0000AC850000}"/>
    <cellStyle name="Normal 9 13 3 2 2 3 3" xfId="34183" xr:uid="{00000000-0005-0000-0000-0000AD850000}"/>
    <cellStyle name="Normal 9 13 3 2 2 3 4" xfId="34184" xr:uid="{00000000-0005-0000-0000-0000AE850000}"/>
    <cellStyle name="Normal 9 13 3 2 2 4" xfId="34185" xr:uid="{00000000-0005-0000-0000-0000AF850000}"/>
    <cellStyle name="Normal 9 13 3 2 2 5" xfId="34186" xr:uid="{00000000-0005-0000-0000-0000B0850000}"/>
    <cellStyle name="Normal 9 13 3 2 2 6" xfId="34187" xr:uid="{00000000-0005-0000-0000-0000B1850000}"/>
    <cellStyle name="Normal 9 13 3 2 3" xfId="34188" xr:uid="{00000000-0005-0000-0000-0000B2850000}"/>
    <cellStyle name="Normal 9 13 3 2 3 2" xfId="34189" xr:uid="{00000000-0005-0000-0000-0000B3850000}"/>
    <cellStyle name="Normal 9 13 3 2 3 3" xfId="34190" xr:uid="{00000000-0005-0000-0000-0000B4850000}"/>
    <cellStyle name="Normal 9 13 3 2 3 4" xfId="34191" xr:uid="{00000000-0005-0000-0000-0000B5850000}"/>
    <cellStyle name="Normal 9 13 3 2 4" xfId="34192" xr:uid="{00000000-0005-0000-0000-0000B6850000}"/>
    <cellStyle name="Normal 9 13 3 2 4 2" xfId="34193" xr:uid="{00000000-0005-0000-0000-0000B7850000}"/>
    <cellStyle name="Normal 9 13 3 2 4 3" xfId="34194" xr:uid="{00000000-0005-0000-0000-0000B8850000}"/>
    <cellStyle name="Normal 9 13 3 2 4 4" xfId="34195" xr:uid="{00000000-0005-0000-0000-0000B9850000}"/>
    <cellStyle name="Normal 9 13 3 2 5" xfId="34196" xr:uid="{00000000-0005-0000-0000-0000BA850000}"/>
    <cellStyle name="Normal 9 13 3 2 5 2" xfId="34197" xr:uid="{00000000-0005-0000-0000-0000BB850000}"/>
    <cellStyle name="Normal 9 13 3 2 5 3" xfId="34198" xr:uid="{00000000-0005-0000-0000-0000BC850000}"/>
    <cellStyle name="Normal 9 13 3 2 5 4" xfId="34199" xr:uid="{00000000-0005-0000-0000-0000BD850000}"/>
    <cellStyle name="Normal 9 13 3 2 6" xfId="34200" xr:uid="{00000000-0005-0000-0000-0000BE850000}"/>
    <cellStyle name="Normal 9 13 3 2 6 2" xfId="34201" xr:uid="{00000000-0005-0000-0000-0000BF850000}"/>
    <cellStyle name="Normal 9 13 3 2 6 3" xfId="34202" xr:uid="{00000000-0005-0000-0000-0000C0850000}"/>
    <cellStyle name="Normal 9 13 3 2 6 4" xfId="34203" xr:uid="{00000000-0005-0000-0000-0000C1850000}"/>
    <cellStyle name="Normal 9 13 3 2 7" xfId="34204" xr:uid="{00000000-0005-0000-0000-0000C2850000}"/>
    <cellStyle name="Normal 9 13 3 2 7 2" xfId="34205" xr:uid="{00000000-0005-0000-0000-0000C3850000}"/>
    <cellStyle name="Normal 9 13 3 2 7 3" xfId="34206" xr:uid="{00000000-0005-0000-0000-0000C4850000}"/>
    <cellStyle name="Normal 9 13 3 2 7 4" xfId="34207" xr:uid="{00000000-0005-0000-0000-0000C5850000}"/>
    <cellStyle name="Normal 9 13 3 2 8" xfId="34208" xr:uid="{00000000-0005-0000-0000-0000C6850000}"/>
    <cellStyle name="Normal 9 13 3 2 9" xfId="34209" xr:uid="{00000000-0005-0000-0000-0000C7850000}"/>
    <cellStyle name="Normal 9 13 3 3" xfId="34210" xr:uid="{00000000-0005-0000-0000-0000C8850000}"/>
    <cellStyle name="Normal 9 13 3 3 2" xfId="34211" xr:uid="{00000000-0005-0000-0000-0000C9850000}"/>
    <cellStyle name="Normal 9 13 3 3 2 2" xfId="34212" xr:uid="{00000000-0005-0000-0000-0000CA850000}"/>
    <cellStyle name="Normal 9 13 3 3 2 3" xfId="34213" xr:uid="{00000000-0005-0000-0000-0000CB850000}"/>
    <cellStyle name="Normal 9 13 3 3 2 4" xfId="34214" xr:uid="{00000000-0005-0000-0000-0000CC850000}"/>
    <cellStyle name="Normal 9 13 3 3 3" xfId="34215" xr:uid="{00000000-0005-0000-0000-0000CD850000}"/>
    <cellStyle name="Normal 9 13 3 3 3 2" xfId="34216" xr:uid="{00000000-0005-0000-0000-0000CE850000}"/>
    <cellStyle name="Normal 9 13 3 3 3 3" xfId="34217" xr:uid="{00000000-0005-0000-0000-0000CF850000}"/>
    <cellStyle name="Normal 9 13 3 3 3 4" xfId="34218" xr:uid="{00000000-0005-0000-0000-0000D0850000}"/>
    <cellStyle name="Normal 9 13 3 3 4" xfId="34219" xr:uid="{00000000-0005-0000-0000-0000D1850000}"/>
    <cellStyle name="Normal 9 13 3 3 5" xfId="34220" xr:uid="{00000000-0005-0000-0000-0000D2850000}"/>
    <cellStyle name="Normal 9 13 3 3 6" xfId="34221" xr:uid="{00000000-0005-0000-0000-0000D3850000}"/>
    <cellStyle name="Normal 9 13 3 4" xfId="34222" xr:uid="{00000000-0005-0000-0000-0000D4850000}"/>
    <cellStyle name="Normal 9 13 3 4 2" xfId="34223" xr:uid="{00000000-0005-0000-0000-0000D5850000}"/>
    <cellStyle name="Normal 9 13 3 4 3" xfId="34224" xr:uid="{00000000-0005-0000-0000-0000D6850000}"/>
    <cellStyle name="Normal 9 13 3 4 4" xfId="34225" xr:uid="{00000000-0005-0000-0000-0000D7850000}"/>
    <cellStyle name="Normal 9 13 3 5" xfId="34226" xr:uid="{00000000-0005-0000-0000-0000D8850000}"/>
    <cellStyle name="Normal 9 13 3 5 2" xfId="34227" xr:uid="{00000000-0005-0000-0000-0000D9850000}"/>
    <cellStyle name="Normal 9 13 3 5 3" xfId="34228" xr:uid="{00000000-0005-0000-0000-0000DA850000}"/>
    <cellStyle name="Normal 9 13 3 5 4" xfId="34229" xr:uid="{00000000-0005-0000-0000-0000DB850000}"/>
    <cellStyle name="Normal 9 13 3 6" xfId="34230" xr:uid="{00000000-0005-0000-0000-0000DC850000}"/>
    <cellStyle name="Normal 9 13 3 6 2" xfId="34231" xr:uid="{00000000-0005-0000-0000-0000DD850000}"/>
    <cellStyle name="Normal 9 13 3 6 3" xfId="34232" xr:uid="{00000000-0005-0000-0000-0000DE850000}"/>
    <cellStyle name="Normal 9 13 3 6 4" xfId="34233" xr:uid="{00000000-0005-0000-0000-0000DF850000}"/>
    <cellStyle name="Normal 9 13 3 7" xfId="34234" xr:uid="{00000000-0005-0000-0000-0000E0850000}"/>
    <cellStyle name="Normal 9 13 3 7 2" xfId="34235" xr:uid="{00000000-0005-0000-0000-0000E1850000}"/>
    <cellStyle name="Normal 9 13 3 7 3" xfId="34236" xr:uid="{00000000-0005-0000-0000-0000E2850000}"/>
    <cellStyle name="Normal 9 13 3 7 4" xfId="34237" xr:uid="{00000000-0005-0000-0000-0000E3850000}"/>
    <cellStyle name="Normal 9 13 3 8" xfId="34238" xr:uid="{00000000-0005-0000-0000-0000E4850000}"/>
    <cellStyle name="Normal 9 13 3 8 2" xfId="34239" xr:uid="{00000000-0005-0000-0000-0000E5850000}"/>
    <cellStyle name="Normal 9 13 3 8 3" xfId="34240" xr:uid="{00000000-0005-0000-0000-0000E6850000}"/>
    <cellStyle name="Normal 9 13 3 8 4" xfId="34241" xr:uid="{00000000-0005-0000-0000-0000E7850000}"/>
    <cellStyle name="Normal 9 13 3 9" xfId="34242" xr:uid="{00000000-0005-0000-0000-0000E8850000}"/>
    <cellStyle name="Normal 9 13 3 9 2" xfId="34243" xr:uid="{00000000-0005-0000-0000-0000E9850000}"/>
    <cellStyle name="Normal 9 13 3 9 3" xfId="34244" xr:uid="{00000000-0005-0000-0000-0000EA850000}"/>
    <cellStyle name="Normal 9 13 3 9 4" xfId="34245" xr:uid="{00000000-0005-0000-0000-0000EB850000}"/>
    <cellStyle name="Normal 9 13 4" xfId="34246" xr:uid="{00000000-0005-0000-0000-0000EC850000}"/>
    <cellStyle name="Normal 9 13 4 10" xfId="34247" xr:uid="{00000000-0005-0000-0000-0000ED850000}"/>
    <cellStyle name="Normal 9 13 4 11" xfId="34248" xr:uid="{00000000-0005-0000-0000-0000EE850000}"/>
    <cellStyle name="Normal 9 13 4 12" xfId="34249" xr:uid="{00000000-0005-0000-0000-0000EF850000}"/>
    <cellStyle name="Normal 9 13 4 2" xfId="34250" xr:uid="{00000000-0005-0000-0000-0000F0850000}"/>
    <cellStyle name="Normal 9 13 4 2 2" xfId="34251" xr:uid="{00000000-0005-0000-0000-0000F1850000}"/>
    <cellStyle name="Normal 9 13 4 2 2 2" xfId="34252" xr:uid="{00000000-0005-0000-0000-0000F2850000}"/>
    <cellStyle name="Normal 9 13 4 2 2 3" xfId="34253" xr:uid="{00000000-0005-0000-0000-0000F3850000}"/>
    <cellStyle name="Normal 9 13 4 2 2 4" xfId="34254" xr:uid="{00000000-0005-0000-0000-0000F4850000}"/>
    <cellStyle name="Normal 9 13 4 2 3" xfId="34255" xr:uid="{00000000-0005-0000-0000-0000F5850000}"/>
    <cellStyle name="Normal 9 13 4 2 3 2" xfId="34256" xr:uid="{00000000-0005-0000-0000-0000F6850000}"/>
    <cellStyle name="Normal 9 13 4 2 3 3" xfId="34257" xr:uid="{00000000-0005-0000-0000-0000F7850000}"/>
    <cellStyle name="Normal 9 13 4 2 3 4" xfId="34258" xr:uid="{00000000-0005-0000-0000-0000F8850000}"/>
    <cellStyle name="Normal 9 13 4 2 4" xfId="34259" xr:uid="{00000000-0005-0000-0000-0000F9850000}"/>
    <cellStyle name="Normal 9 13 4 2 5" xfId="34260" xr:uid="{00000000-0005-0000-0000-0000FA850000}"/>
    <cellStyle name="Normal 9 13 4 2 6" xfId="34261" xr:uid="{00000000-0005-0000-0000-0000FB850000}"/>
    <cellStyle name="Normal 9 13 4 3" xfId="34262" xr:uid="{00000000-0005-0000-0000-0000FC850000}"/>
    <cellStyle name="Normal 9 13 4 3 2" xfId="34263" xr:uid="{00000000-0005-0000-0000-0000FD850000}"/>
    <cellStyle name="Normal 9 13 4 3 3" xfId="34264" xr:uid="{00000000-0005-0000-0000-0000FE850000}"/>
    <cellStyle name="Normal 9 13 4 3 4" xfId="34265" xr:uid="{00000000-0005-0000-0000-0000FF850000}"/>
    <cellStyle name="Normal 9 13 4 4" xfId="34266" xr:uid="{00000000-0005-0000-0000-000000860000}"/>
    <cellStyle name="Normal 9 13 4 4 2" xfId="34267" xr:uid="{00000000-0005-0000-0000-000001860000}"/>
    <cellStyle name="Normal 9 13 4 4 3" xfId="34268" xr:uid="{00000000-0005-0000-0000-000002860000}"/>
    <cellStyle name="Normal 9 13 4 4 4" xfId="34269" xr:uid="{00000000-0005-0000-0000-000003860000}"/>
    <cellStyle name="Normal 9 13 4 5" xfId="34270" xr:uid="{00000000-0005-0000-0000-000004860000}"/>
    <cellStyle name="Normal 9 13 4 5 2" xfId="34271" xr:uid="{00000000-0005-0000-0000-000005860000}"/>
    <cellStyle name="Normal 9 13 4 5 3" xfId="34272" xr:uid="{00000000-0005-0000-0000-000006860000}"/>
    <cellStyle name="Normal 9 13 4 5 4" xfId="34273" xr:uid="{00000000-0005-0000-0000-000007860000}"/>
    <cellStyle name="Normal 9 13 4 6" xfId="34274" xr:uid="{00000000-0005-0000-0000-000008860000}"/>
    <cellStyle name="Normal 9 13 4 6 2" xfId="34275" xr:uid="{00000000-0005-0000-0000-000009860000}"/>
    <cellStyle name="Normal 9 13 4 6 3" xfId="34276" xr:uid="{00000000-0005-0000-0000-00000A860000}"/>
    <cellStyle name="Normal 9 13 4 6 4" xfId="34277" xr:uid="{00000000-0005-0000-0000-00000B860000}"/>
    <cellStyle name="Normal 9 13 4 7" xfId="34278" xr:uid="{00000000-0005-0000-0000-00000C860000}"/>
    <cellStyle name="Normal 9 13 4 7 2" xfId="34279" xr:uid="{00000000-0005-0000-0000-00000D860000}"/>
    <cellStyle name="Normal 9 13 4 7 3" xfId="34280" xr:uid="{00000000-0005-0000-0000-00000E860000}"/>
    <cellStyle name="Normal 9 13 4 7 4" xfId="34281" xr:uid="{00000000-0005-0000-0000-00000F860000}"/>
    <cellStyle name="Normal 9 13 4 8" xfId="34282" xr:uid="{00000000-0005-0000-0000-000010860000}"/>
    <cellStyle name="Normal 9 13 4 9" xfId="34283" xr:uid="{00000000-0005-0000-0000-000011860000}"/>
    <cellStyle name="Normal 9 13 5" xfId="34284" xr:uid="{00000000-0005-0000-0000-000012860000}"/>
    <cellStyle name="Normal 9 13 5 10" xfId="34285" xr:uid="{00000000-0005-0000-0000-000013860000}"/>
    <cellStyle name="Normal 9 13 5 11" xfId="34286" xr:uid="{00000000-0005-0000-0000-000014860000}"/>
    <cellStyle name="Normal 9 13 5 12" xfId="34287" xr:uid="{00000000-0005-0000-0000-000015860000}"/>
    <cellStyle name="Normal 9 13 5 2" xfId="34288" xr:uid="{00000000-0005-0000-0000-000016860000}"/>
    <cellStyle name="Normal 9 13 5 2 2" xfId="34289" xr:uid="{00000000-0005-0000-0000-000017860000}"/>
    <cellStyle name="Normal 9 13 5 2 2 2" xfId="34290" xr:uid="{00000000-0005-0000-0000-000018860000}"/>
    <cellStyle name="Normal 9 13 5 2 2 3" xfId="34291" xr:uid="{00000000-0005-0000-0000-000019860000}"/>
    <cellStyle name="Normal 9 13 5 2 2 4" xfId="34292" xr:uid="{00000000-0005-0000-0000-00001A860000}"/>
    <cellStyle name="Normal 9 13 5 2 3" xfId="34293" xr:uid="{00000000-0005-0000-0000-00001B860000}"/>
    <cellStyle name="Normal 9 13 5 2 3 2" xfId="34294" xr:uid="{00000000-0005-0000-0000-00001C860000}"/>
    <cellStyle name="Normal 9 13 5 2 3 3" xfId="34295" xr:uid="{00000000-0005-0000-0000-00001D860000}"/>
    <cellStyle name="Normal 9 13 5 2 3 4" xfId="34296" xr:uid="{00000000-0005-0000-0000-00001E860000}"/>
    <cellStyle name="Normal 9 13 5 2 4" xfId="34297" xr:uid="{00000000-0005-0000-0000-00001F860000}"/>
    <cellStyle name="Normal 9 13 5 2 5" xfId="34298" xr:uid="{00000000-0005-0000-0000-000020860000}"/>
    <cellStyle name="Normal 9 13 5 2 6" xfId="34299" xr:uid="{00000000-0005-0000-0000-000021860000}"/>
    <cellStyle name="Normal 9 13 5 3" xfId="34300" xr:uid="{00000000-0005-0000-0000-000022860000}"/>
    <cellStyle name="Normal 9 13 5 3 2" xfId="34301" xr:uid="{00000000-0005-0000-0000-000023860000}"/>
    <cellStyle name="Normal 9 13 5 3 3" xfId="34302" xr:uid="{00000000-0005-0000-0000-000024860000}"/>
    <cellStyle name="Normal 9 13 5 3 4" xfId="34303" xr:uid="{00000000-0005-0000-0000-000025860000}"/>
    <cellStyle name="Normal 9 13 5 4" xfId="34304" xr:uid="{00000000-0005-0000-0000-000026860000}"/>
    <cellStyle name="Normal 9 13 5 4 2" xfId="34305" xr:uid="{00000000-0005-0000-0000-000027860000}"/>
    <cellStyle name="Normal 9 13 5 4 3" xfId="34306" xr:uid="{00000000-0005-0000-0000-000028860000}"/>
    <cellStyle name="Normal 9 13 5 4 4" xfId="34307" xr:uid="{00000000-0005-0000-0000-000029860000}"/>
    <cellStyle name="Normal 9 13 5 5" xfId="34308" xr:uid="{00000000-0005-0000-0000-00002A860000}"/>
    <cellStyle name="Normal 9 13 5 5 2" xfId="34309" xr:uid="{00000000-0005-0000-0000-00002B860000}"/>
    <cellStyle name="Normal 9 13 5 5 3" xfId="34310" xr:uid="{00000000-0005-0000-0000-00002C860000}"/>
    <cellStyle name="Normal 9 13 5 5 4" xfId="34311" xr:uid="{00000000-0005-0000-0000-00002D860000}"/>
    <cellStyle name="Normal 9 13 5 6" xfId="34312" xr:uid="{00000000-0005-0000-0000-00002E860000}"/>
    <cellStyle name="Normal 9 13 5 6 2" xfId="34313" xr:uid="{00000000-0005-0000-0000-00002F860000}"/>
    <cellStyle name="Normal 9 13 5 6 3" xfId="34314" xr:uid="{00000000-0005-0000-0000-000030860000}"/>
    <cellStyle name="Normal 9 13 5 6 4" xfId="34315" xr:uid="{00000000-0005-0000-0000-000031860000}"/>
    <cellStyle name="Normal 9 13 5 7" xfId="34316" xr:uid="{00000000-0005-0000-0000-000032860000}"/>
    <cellStyle name="Normal 9 13 5 7 2" xfId="34317" xr:uid="{00000000-0005-0000-0000-000033860000}"/>
    <cellStyle name="Normal 9 13 5 7 3" xfId="34318" xr:uid="{00000000-0005-0000-0000-000034860000}"/>
    <cellStyle name="Normal 9 13 5 7 4" xfId="34319" xr:uid="{00000000-0005-0000-0000-000035860000}"/>
    <cellStyle name="Normal 9 13 5 8" xfId="34320" xr:uid="{00000000-0005-0000-0000-000036860000}"/>
    <cellStyle name="Normal 9 13 5 9" xfId="34321" xr:uid="{00000000-0005-0000-0000-000037860000}"/>
    <cellStyle name="Normal 9 13 6" xfId="34322" xr:uid="{00000000-0005-0000-0000-000038860000}"/>
    <cellStyle name="Normal 9 13 6 2" xfId="34323" xr:uid="{00000000-0005-0000-0000-000039860000}"/>
    <cellStyle name="Normal 9 13 6 2 2" xfId="34324" xr:uid="{00000000-0005-0000-0000-00003A860000}"/>
    <cellStyle name="Normal 9 13 6 2 3" xfId="34325" xr:uid="{00000000-0005-0000-0000-00003B860000}"/>
    <cellStyle name="Normal 9 13 6 2 4" xfId="34326" xr:uid="{00000000-0005-0000-0000-00003C860000}"/>
    <cellStyle name="Normal 9 13 6 3" xfId="34327" xr:uid="{00000000-0005-0000-0000-00003D860000}"/>
    <cellStyle name="Normal 9 13 6 3 2" xfId="34328" xr:uid="{00000000-0005-0000-0000-00003E860000}"/>
    <cellStyle name="Normal 9 13 6 3 3" xfId="34329" xr:uid="{00000000-0005-0000-0000-00003F860000}"/>
    <cellStyle name="Normal 9 13 6 3 4" xfId="34330" xr:uid="{00000000-0005-0000-0000-000040860000}"/>
    <cellStyle name="Normal 9 13 6 4" xfId="34331" xr:uid="{00000000-0005-0000-0000-000041860000}"/>
    <cellStyle name="Normal 9 13 6 5" xfId="34332" xr:uid="{00000000-0005-0000-0000-000042860000}"/>
    <cellStyle name="Normal 9 13 6 6" xfId="34333" xr:uid="{00000000-0005-0000-0000-000043860000}"/>
    <cellStyle name="Normal 9 13 7" xfId="34334" xr:uid="{00000000-0005-0000-0000-000044860000}"/>
    <cellStyle name="Normal 9 13 7 2" xfId="34335" xr:uid="{00000000-0005-0000-0000-000045860000}"/>
    <cellStyle name="Normal 9 13 7 3" xfId="34336" xr:uid="{00000000-0005-0000-0000-000046860000}"/>
    <cellStyle name="Normal 9 13 7 4" xfId="34337" xr:uid="{00000000-0005-0000-0000-000047860000}"/>
    <cellStyle name="Normal 9 13 8" xfId="34338" xr:uid="{00000000-0005-0000-0000-000048860000}"/>
    <cellStyle name="Normal 9 13 8 2" xfId="34339" xr:uid="{00000000-0005-0000-0000-000049860000}"/>
    <cellStyle name="Normal 9 13 8 3" xfId="34340" xr:uid="{00000000-0005-0000-0000-00004A860000}"/>
    <cellStyle name="Normal 9 13 8 4" xfId="34341" xr:uid="{00000000-0005-0000-0000-00004B860000}"/>
    <cellStyle name="Normal 9 13 9" xfId="34342" xr:uid="{00000000-0005-0000-0000-00004C860000}"/>
    <cellStyle name="Normal 9 13 9 2" xfId="34343" xr:uid="{00000000-0005-0000-0000-00004D860000}"/>
    <cellStyle name="Normal 9 13 9 3" xfId="34344" xr:uid="{00000000-0005-0000-0000-00004E860000}"/>
    <cellStyle name="Normal 9 13 9 4" xfId="34345" xr:uid="{00000000-0005-0000-0000-00004F860000}"/>
    <cellStyle name="Normal 9 14" xfId="34346" xr:uid="{00000000-0005-0000-0000-000050860000}"/>
    <cellStyle name="Normal 9 14 10" xfId="34347" xr:uid="{00000000-0005-0000-0000-000051860000}"/>
    <cellStyle name="Normal 9 14 11" xfId="34348" xr:uid="{00000000-0005-0000-0000-000052860000}"/>
    <cellStyle name="Normal 9 14 12" xfId="34349" xr:uid="{00000000-0005-0000-0000-000053860000}"/>
    <cellStyle name="Normal 9 14 13" xfId="34350" xr:uid="{00000000-0005-0000-0000-000054860000}"/>
    <cellStyle name="Normal 9 14 14" xfId="34351" xr:uid="{00000000-0005-0000-0000-000055860000}"/>
    <cellStyle name="Normal 9 14 2" xfId="34352" xr:uid="{00000000-0005-0000-0000-000056860000}"/>
    <cellStyle name="Normal 9 14 2 10" xfId="34353" xr:uid="{00000000-0005-0000-0000-000057860000}"/>
    <cellStyle name="Normal 9 14 2 11" xfId="34354" xr:uid="{00000000-0005-0000-0000-000058860000}"/>
    <cellStyle name="Normal 9 14 2 12" xfId="34355" xr:uid="{00000000-0005-0000-0000-000059860000}"/>
    <cellStyle name="Normal 9 14 2 2" xfId="34356" xr:uid="{00000000-0005-0000-0000-00005A860000}"/>
    <cellStyle name="Normal 9 14 2 2 2" xfId="34357" xr:uid="{00000000-0005-0000-0000-00005B860000}"/>
    <cellStyle name="Normal 9 14 2 2 2 2" xfId="34358" xr:uid="{00000000-0005-0000-0000-00005C860000}"/>
    <cellStyle name="Normal 9 14 2 2 2 3" xfId="34359" xr:uid="{00000000-0005-0000-0000-00005D860000}"/>
    <cellStyle name="Normal 9 14 2 2 2 4" xfId="34360" xr:uid="{00000000-0005-0000-0000-00005E860000}"/>
    <cellStyle name="Normal 9 14 2 2 3" xfId="34361" xr:uid="{00000000-0005-0000-0000-00005F860000}"/>
    <cellStyle name="Normal 9 14 2 2 3 2" xfId="34362" xr:uid="{00000000-0005-0000-0000-000060860000}"/>
    <cellStyle name="Normal 9 14 2 2 3 3" xfId="34363" xr:uid="{00000000-0005-0000-0000-000061860000}"/>
    <cellStyle name="Normal 9 14 2 2 3 4" xfId="34364" xr:uid="{00000000-0005-0000-0000-000062860000}"/>
    <cellStyle name="Normal 9 14 2 2 4" xfId="34365" xr:uid="{00000000-0005-0000-0000-000063860000}"/>
    <cellStyle name="Normal 9 14 2 2 5" xfId="34366" xr:uid="{00000000-0005-0000-0000-000064860000}"/>
    <cellStyle name="Normal 9 14 2 2 6" xfId="34367" xr:uid="{00000000-0005-0000-0000-000065860000}"/>
    <cellStyle name="Normal 9 14 2 3" xfId="34368" xr:uid="{00000000-0005-0000-0000-000066860000}"/>
    <cellStyle name="Normal 9 14 2 3 2" xfId="34369" xr:uid="{00000000-0005-0000-0000-000067860000}"/>
    <cellStyle name="Normal 9 14 2 3 3" xfId="34370" xr:uid="{00000000-0005-0000-0000-000068860000}"/>
    <cellStyle name="Normal 9 14 2 3 4" xfId="34371" xr:uid="{00000000-0005-0000-0000-000069860000}"/>
    <cellStyle name="Normal 9 14 2 4" xfId="34372" xr:uid="{00000000-0005-0000-0000-00006A860000}"/>
    <cellStyle name="Normal 9 14 2 4 2" xfId="34373" xr:uid="{00000000-0005-0000-0000-00006B860000}"/>
    <cellStyle name="Normal 9 14 2 4 3" xfId="34374" xr:uid="{00000000-0005-0000-0000-00006C860000}"/>
    <cellStyle name="Normal 9 14 2 4 4" xfId="34375" xr:uid="{00000000-0005-0000-0000-00006D860000}"/>
    <cellStyle name="Normal 9 14 2 5" xfId="34376" xr:uid="{00000000-0005-0000-0000-00006E860000}"/>
    <cellStyle name="Normal 9 14 2 5 2" xfId="34377" xr:uid="{00000000-0005-0000-0000-00006F860000}"/>
    <cellStyle name="Normal 9 14 2 5 3" xfId="34378" xr:uid="{00000000-0005-0000-0000-000070860000}"/>
    <cellStyle name="Normal 9 14 2 5 4" xfId="34379" xr:uid="{00000000-0005-0000-0000-000071860000}"/>
    <cellStyle name="Normal 9 14 2 6" xfId="34380" xr:uid="{00000000-0005-0000-0000-000072860000}"/>
    <cellStyle name="Normal 9 14 2 6 2" xfId="34381" xr:uid="{00000000-0005-0000-0000-000073860000}"/>
    <cellStyle name="Normal 9 14 2 6 3" xfId="34382" xr:uid="{00000000-0005-0000-0000-000074860000}"/>
    <cellStyle name="Normal 9 14 2 6 4" xfId="34383" xr:uid="{00000000-0005-0000-0000-000075860000}"/>
    <cellStyle name="Normal 9 14 2 7" xfId="34384" xr:uid="{00000000-0005-0000-0000-000076860000}"/>
    <cellStyle name="Normal 9 14 2 7 2" xfId="34385" xr:uid="{00000000-0005-0000-0000-000077860000}"/>
    <cellStyle name="Normal 9 14 2 7 3" xfId="34386" xr:uid="{00000000-0005-0000-0000-000078860000}"/>
    <cellStyle name="Normal 9 14 2 7 4" xfId="34387" xr:uid="{00000000-0005-0000-0000-000079860000}"/>
    <cellStyle name="Normal 9 14 2 8" xfId="34388" xr:uid="{00000000-0005-0000-0000-00007A860000}"/>
    <cellStyle name="Normal 9 14 2 9" xfId="34389" xr:uid="{00000000-0005-0000-0000-00007B860000}"/>
    <cellStyle name="Normal 9 14 3" xfId="34390" xr:uid="{00000000-0005-0000-0000-00007C860000}"/>
    <cellStyle name="Normal 9 14 3 2" xfId="34391" xr:uid="{00000000-0005-0000-0000-00007D860000}"/>
    <cellStyle name="Normal 9 14 3 2 2" xfId="34392" xr:uid="{00000000-0005-0000-0000-00007E860000}"/>
    <cellStyle name="Normal 9 14 3 2 3" xfId="34393" xr:uid="{00000000-0005-0000-0000-00007F860000}"/>
    <cellStyle name="Normal 9 14 3 2 4" xfId="34394" xr:uid="{00000000-0005-0000-0000-000080860000}"/>
    <cellStyle name="Normal 9 14 3 3" xfId="34395" xr:uid="{00000000-0005-0000-0000-000081860000}"/>
    <cellStyle name="Normal 9 14 3 3 2" xfId="34396" xr:uid="{00000000-0005-0000-0000-000082860000}"/>
    <cellStyle name="Normal 9 14 3 3 3" xfId="34397" xr:uid="{00000000-0005-0000-0000-000083860000}"/>
    <cellStyle name="Normal 9 14 3 3 4" xfId="34398" xr:uid="{00000000-0005-0000-0000-000084860000}"/>
    <cellStyle name="Normal 9 14 3 4" xfId="34399" xr:uid="{00000000-0005-0000-0000-000085860000}"/>
    <cellStyle name="Normal 9 14 3 5" xfId="34400" xr:uid="{00000000-0005-0000-0000-000086860000}"/>
    <cellStyle name="Normal 9 14 3 6" xfId="34401" xr:uid="{00000000-0005-0000-0000-000087860000}"/>
    <cellStyle name="Normal 9 14 4" xfId="34402" xr:uid="{00000000-0005-0000-0000-000088860000}"/>
    <cellStyle name="Normal 9 14 4 2" xfId="34403" xr:uid="{00000000-0005-0000-0000-000089860000}"/>
    <cellStyle name="Normal 9 14 4 3" xfId="34404" xr:uid="{00000000-0005-0000-0000-00008A860000}"/>
    <cellStyle name="Normal 9 14 4 4" xfId="34405" xr:uid="{00000000-0005-0000-0000-00008B860000}"/>
    <cellStyle name="Normal 9 14 5" xfId="34406" xr:uid="{00000000-0005-0000-0000-00008C860000}"/>
    <cellStyle name="Normal 9 14 5 2" xfId="34407" xr:uid="{00000000-0005-0000-0000-00008D860000}"/>
    <cellStyle name="Normal 9 14 5 3" xfId="34408" xr:uid="{00000000-0005-0000-0000-00008E860000}"/>
    <cellStyle name="Normal 9 14 5 4" xfId="34409" xr:uid="{00000000-0005-0000-0000-00008F860000}"/>
    <cellStyle name="Normal 9 14 6" xfId="34410" xr:uid="{00000000-0005-0000-0000-000090860000}"/>
    <cellStyle name="Normal 9 14 6 2" xfId="34411" xr:uid="{00000000-0005-0000-0000-000091860000}"/>
    <cellStyle name="Normal 9 14 6 3" xfId="34412" xr:uid="{00000000-0005-0000-0000-000092860000}"/>
    <cellStyle name="Normal 9 14 6 4" xfId="34413" xr:uid="{00000000-0005-0000-0000-000093860000}"/>
    <cellStyle name="Normal 9 14 7" xfId="34414" xr:uid="{00000000-0005-0000-0000-000094860000}"/>
    <cellStyle name="Normal 9 14 7 2" xfId="34415" xr:uid="{00000000-0005-0000-0000-000095860000}"/>
    <cellStyle name="Normal 9 14 7 3" xfId="34416" xr:uid="{00000000-0005-0000-0000-000096860000}"/>
    <cellStyle name="Normal 9 14 7 4" xfId="34417" xr:uid="{00000000-0005-0000-0000-000097860000}"/>
    <cellStyle name="Normal 9 14 8" xfId="34418" xr:uid="{00000000-0005-0000-0000-000098860000}"/>
    <cellStyle name="Normal 9 14 8 2" xfId="34419" xr:uid="{00000000-0005-0000-0000-000099860000}"/>
    <cellStyle name="Normal 9 14 8 3" xfId="34420" xr:uid="{00000000-0005-0000-0000-00009A860000}"/>
    <cellStyle name="Normal 9 14 8 4" xfId="34421" xr:uid="{00000000-0005-0000-0000-00009B860000}"/>
    <cellStyle name="Normal 9 14 9" xfId="34422" xr:uid="{00000000-0005-0000-0000-00009C860000}"/>
    <cellStyle name="Normal 9 14 9 2" xfId="34423" xr:uid="{00000000-0005-0000-0000-00009D860000}"/>
    <cellStyle name="Normal 9 14 9 3" xfId="34424" xr:uid="{00000000-0005-0000-0000-00009E860000}"/>
    <cellStyle name="Normal 9 14 9 4" xfId="34425" xr:uid="{00000000-0005-0000-0000-00009F860000}"/>
    <cellStyle name="Normal 9 15" xfId="34426" xr:uid="{00000000-0005-0000-0000-0000A0860000}"/>
    <cellStyle name="Normal 9 15 10" xfId="34427" xr:uid="{00000000-0005-0000-0000-0000A1860000}"/>
    <cellStyle name="Normal 9 15 11" xfId="34428" xr:uid="{00000000-0005-0000-0000-0000A2860000}"/>
    <cellStyle name="Normal 9 15 12" xfId="34429" xr:uid="{00000000-0005-0000-0000-0000A3860000}"/>
    <cellStyle name="Normal 9 15 13" xfId="34430" xr:uid="{00000000-0005-0000-0000-0000A4860000}"/>
    <cellStyle name="Normal 9 15 14" xfId="34431" xr:uid="{00000000-0005-0000-0000-0000A5860000}"/>
    <cellStyle name="Normal 9 15 2" xfId="34432" xr:uid="{00000000-0005-0000-0000-0000A6860000}"/>
    <cellStyle name="Normal 9 15 2 10" xfId="34433" xr:uid="{00000000-0005-0000-0000-0000A7860000}"/>
    <cellStyle name="Normal 9 15 2 11" xfId="34434" xr:uid="{00000000-0005-0000-0000-0000A8860000}"/>
    <cellStyle name="Normal 9 15 2 12" xfId="34435" xr:uid="{00000000-0005-0000-0000-0000A9860000}"/>
    <cellStyle name="Normal 9 15 2 2" xfId="34436" xr:uid="{00000000-0005-0000-0000-0000AA860000}"/>
    <cellStyle name="Normal 9 15 2 2 2" xfId="34437" xr:uid="{00000000-0005-0000-0000-0000AB860000}"/>
    <cellStyle name="Normal 9 15 2 2 2 2" xfId="34438" xr:uid="{00000000-0005-0000-0000-0000AC860000}"/>
    <cellStyle name="Normal 9 15 2 2 2 3" xfId="34439" xr:uid="{00000000-0005-0000-0000-0000AD860000}"/>
    <cellStyle name="Normal 9 15 2 2 2 4" xfId="34440" xr:uid="{00000000-0005-0000-0000-0000AE860000}"/>
    <cellStyle name="Normal 9 15 2 2 3" xfId="34441" xr:uid="{00000000-0005-0000-0000-0000AF860000}"/>
    <cellStyle name="Normal 9 15 2 2 3 2" xfId="34442" xr:uid="{00000000-0005-0000-0000-0000B0860000}"/>
    <cellStyle name="Normal 9 15 2 2 3 3" xfId="34443" xr:uid="{00000000-0005-0000-0000-0000B1860000}"/>
    <cellStyle name="Normal 9 15 2 2 3 4" xfId="34444" xr:uid="{00000000-0005-0000-0000-0000B2860000}"/>
    <cellStyle name="Normal 9 15 2 2 4" xfId="34445" xr:uid="{00000000-0005-0000-0000-0000B3860000}"/>
    <cellStyle name="Normal 9 15 2 2 5" xfId="34446" xr:uid="{00000000-0005-0000-0000-0000B4860000}"/>
    <cellStyle name="Normal 9 15 2 2 6" xfId="34447" xr:uid="{00000000-0005-0000-0000-0000B5860000}"/>
    <cellStyle name="Normal 9 15 2 3" xfId="34448" xr:uid="{00000000-0005-0000-0000-0000B6860000}"/>
    <cellStyle name="Normal 9 15 2 3 2" xfId="34449" xr:uid="{00000000-0005-0000-0000-0000B7860000}"/>
    <cellStyle name="Normal 9 15 2 3 3" xfId="34450" xr:uid="{00000000-0005-0000-0000-0000B8860000}"/>
    <cellStyle name="Normal 9 15 2 3 4" xfId="34451" xr:uid="{00000000-0005-0000-0000-0000B9860000}"/>
    <cellStyle name="Normal 9 15 2 4" xfId="34452" xr:uid="{00000000-0005-0000-0000-0000BA860000}"/>
    <cellStyle name="Normal 9 15 2 4 2" xfId="34453" xr:uid="{00000000-0005-0000-0000-0000BB860000}"/>
    <cellStyle name="Normal 9 15 2 4 3" xfId="34454" xr:uid="{00000000-0005-0000-0000-0000BC860000}"/>
    <cellStyle name="Normal 9 15 2 4 4" xfId="34455" xr:uid="{00000000-0005-0000-0000-0000BD860000}"/>
    <cellStyle name="Normal 9 15 2 5" xfId="34456" xr:uid="{00000000-0005-0000-0000-0000BE860000}"/>
    <cellStyle name="Normal 9 15 2 5 2" xfId="34457" xr:uid="{00000000-0005-0000-0000-0000BF860000}"/>
    <cellStyle name="Normal 9 15 2 5 3" xfId="34458" xr:uid="{00000000-0005-0000-0000-0000C0860000}"/>
    <cellStyle name="Normal 9 15 2 5 4" xfId="34459" xr:uid="{00000000-0005-0000-0000-0000C1860000}"/>
    <cellStyle name="Normal 9 15 2 6" xfId="34460" xr:uid="{00000000-0005-0000-0000-0000C2860000}"/>
    <cellStyle name="Normal 9 15 2 6 2" xfId="34461" xr:uid="{00000000-0005-0000-0000-0000C3860000}"/>
    <cellStyle name="Normal 9 15 2 6 3" xfId="34462" xr:uid="{00000000-0005-0000-0000-0000C4860000}"/>
    <cellStyle name="Normal 9 15 2 6 4" xfId="34463" xr:uid="{00000000-0005-0000-0000-0000C5860000}"/>
    <cellStyle name="Normal 9 15 2 7" xfId="34464" xr:uid="{00000000-0005-0000-0000-0000C6860000}"/>
    <cellStyle name="Normal 9 15 2 7 2" xfId="34465" xr:uid="{00000000-0005-0000-0000-0000C7860000}"/>
    <cellStyle name="Normal 9 15 2 7 3" xfId="34466" xr:uid="{00000000-0005-0000-0000-0000C8860000}"/>
    <cellStyle name="Normal 9 15 2 7 4" xfId="34467" xr:uid="{00000000-0005-0000-0000-0000C9860000}"/>
    <cellStyle name="Normal 9 15 2 8" xfId="34468" xr:uid="{00000000-0005-0000-0000-0000CA860000}"/>
    <cellStyle name="Normal 9 15 2 9" xfId="34469" xr:uid="{00000000-0005-0000-0000-0000CB860000}"/>
    <cellStyle name="Normal 9 15 3" xfId="34470" xr:uid="{00000000-0005-0000-0000-0000CC860000}"/>
    <cellStyle name="Normal 9 15 3 2" xfId="34471" xr:uid="{00000000-0005-0000-0000-0000CD860000}"/>
    <cellStyle name="Normal 9 15 3 2 2" xfId="34472" xr:uid="{00000000-0005-0000-0000-0000CE860000}"/>
    <cellStyle name="Normal 9 15 3 2 3" xfId="34473" xr:uid="{00000000-0005-0000-0000-0000CF860000}"/>
    <cellStyle name="Normal 9 15 3 2 4" xfId="34474" xr:uid="{00000000-0005-0000-0000-0000D0860000}"/>
    <cellStyle name="Normal 9 15 3 3" xfId="34475" xr:uid="{00000000-0005-0000-0000-0000D1860000}"/>
    <cellStyle name="Normal 9 15 3 3 2" xfId="34476" xr:uid="{00000000-0005-0000-0000-0000D2860000}"/>
    <cellStyle name="Normal 9 15 3 3 3" xfId="34477" xr:uid="{00000000-0005-0000-0000-0000D3860000}"/>
    <cellStyle name="Normal 9 15 3 3 4" xfId="34478" xr:uid="{00000000-0005-0000-0000-0000D4860000}"/>
    <cellStyle name="Normal 9 15 3 4" xfId="34479" xr:uid="{00000000-0005-0000-0000-0000D5860000}"/>
    <cellStyle name="Normal 9 15 3 5" xfId="34480" xr:uid="{00000000-0005-0000-0000-0000D6860000}"/>
    <cellStyle name="Normal 9 15 3 6" xfId="34481" xr:uid="{00000000-0005-0000-0000-0000D7860000}"/>
    <cellStyle name="Normal 9 15 4" xfId="34482" xr:uid="{00000000-0005-0000-0000-0000D8860000}"/>
    <cellStyle name="Normal 9 15 4 2" xfId="34483" xr:uid="{00000000-0005-0000-0000-0000D9860000}"/>
    <cellStyle name="Normal 9 15 4 3" xfId="34484" xr:uid="{00000000-0005-0000-0000-0000DA860000}"/>
    <cellStyle name="Normal 9 15 4 4" xfId="34485" xr:uid="{00000000-0005-0000-0000-0000DB860000}"/>
    <cellStyle name="Normal 9 15 5" xfId="34486" xr:uid="{00000000-0005-0000-0000-0000DC860000}"/>
    <cellStyle name="Normal 9 15 5 2" xfId="34487" xr:uid="{00000000-0005-0000-0000-0000DD860000}"/>
    <cellStyle name="Normal 9 15 5 3" xfId="34488" xr:uid="{00000000-0005-0000-0000-0000DE860000}"/>
    <cellStyle name="Normal 9 15 5 4" xfId="34489" xr:uid="{00000000-0005-0000-0000-0000DF860000}"/>
    <cellStyle name="Normal 9 15 6" xfId="34490" xr:uid="{00000000-0005-0000-0000-0000E0860000}"/>
    <cellStyle name="Normal 9 15 6 2" xfId="34491" xr:uid="{00000000-0005-0000-0000-0000E1860000}"/>
    <cellStyle name="Normal 9 15 6 3" xfId="34492" xr:uid="{00000000-0005-0000-0000-0000E2860000}"/>
    <cellStyle name="Normal 9 15 6 4" xfId="34493" xr:uid="{00000000-0005-0000-0000-0000E3860000}"/>
    <cellStyle name="Normal 9 15 7" xfId="34494" xr:uid="{00000000-0005-0000-0000-0000E4860000}"/>
    <cellStyle name="Normal 9 15 7 2" xfId="34495" xr:uid="{00000000-0005-0000-0000-0000E5860000}"/>
    <cellStyle name="Normal 9 15 7 3" xfId="34496" xr:uid="{00000000-0005-0000-0000-0000E6860000}"/>
    <cellStyle name="Normal 9 15 7 4" xfId="34497" xr:uid="{00000000-0005-0000-0000-0000E7860000}"/>
    <cellStyle name="Normal 9 15 8" xfId="34498" xr:uid="{00000000-0005-0000-0000-0000E8860000}"/>
    <cellStyle name="Normal 9 15 8 2" xfId="34499" xr:uid="{00000000-0005-0000-0000-0000E9860000}"/>
    <cellStyle name="Normal 9 15 8 3" xfId="34500" xr:uid="{00000000-0005-0000-0000-0000EA860000}"/>
    <cellStyle name="Normal 9 15 8 4" xfId="34501" xr:uid="{00000000-0005-0000-0000-0000EB860000}"/>
    <cellStyle name="Normal 9 15 9" xfId="34502" xr:uid="{00000000-0005-0000-0000-0000EC860000}"/>
    <cellStyle name="Normal 9 15 9 2" xfId="34503" xr:uid="{00000000-0005-0000-0000-0000ED860000}"/>
    <cellStyle name="Normal 9 15 9 3" xfId="34504" xr:uid="{00000000-0005-0000-0000-0000EE860000}"/>
    <cellStyle name="Normal 9 15 9 4" xfId="34505" xr:uid="{00000000-0005-0000-0000-0000EF860000}"/>
    <cellStyle name="Normal 9 16" xfId="34506" xr:uid="{00000000-0005-0000-0000-0000F0860000}"/>
    <cellStyle name="Normal 9 16 10" xfId="34507" xr:uid="{00000000-0005-0000-0000-0000F1860000}"/>
    <cellStyle name="Normal 9 16 11" xfId="34508" xr:uid="{00000000-0005-0000-0000-0000F2860000}"/>
    <cellStyle name="Normal 9 16 12" xfId="34509" xr:uid="{00000000-0005-0000-0000-0000F3860000}"/>
    <cellStyle name="Normal 9 16 2" xfId="34510" xr:uid="{00000000-0005-0000-0000-0000F4860000}"/>
    <cellStyle name="Normal 9 16 2 2" xfId="34511" xr:uid="{00000000-0005-0000-0000-0000F5860000}"/>
    <cellStyle name="Normal 9 16 2 2 2" xfId="34512" xr:uid="{00000000-0005-0000-0000-0000F6860000}"/>
    <cellStyle name="Normal 9 16 2 2 3" xfId="34513" xr:uid="{00000000-0005-0000-0000-0000F7860000}"/>
    <cellStyle name="Normal 9 16 2 2 4" xfId="34514" xr:uid="{00000000-0005-0000-0000-0000F8860000}"/>
    <cellStyle name="Normal 9 16 2 3" xfId="34515" xr:uid="{00000000-0005-0000-0000-0000F9860000}"/>
    <cellStyle name="Normal 9 16 2 3 2" xfId="34516" xr:uid="{00000000-0005-0000-0000-0000FA860000}"/>
    <cellStyle name="Normal 9 16 2 3 3" xfId="34517" xr:uid="{00000000-0005-0000-0000-0000FB860000}"/>
    <cellStyle name="Normal 9 16 2 3 4" xfId="34518" xr:uid="{00000000-0005-0000-0000-0000FC860000}"/>
    <cellStyle name="Normal 9 16 2 4" xfId="34519" xr:uid="{00000000-0005-0000-0000-0000FD860000}"/>
    <cellStyle name="Normal 9 16 2 5" xfId="34520" xr:uid="{00000000-0005-0000-0000-0000FE860000}"/>
    <cellStyle name="Normal 9 16 2 6" xfId="34521" xr:uid="{00000000-0005-0000-0000-0000FF860000}"/>
    <cellStyle name="Normal 9 16 3" xfId="34522" xr:uid="{00000000-0005-0000-0000-000000870000}"/>
    <cellStyle name="Normal 9 16 3 2" xfId="34523" xr:uid="{00000000-0005-0000-0000-000001870000}"/>
    <cellStyle name="Normal 9 16 3 3" xfId="34524" xr:uid="{00000000-0005-0000-0000-000002870000}"/>
    <cellStyle name="Normal 9 16 3 4" xfId="34525" xr:uid="{00000000-0005-0000-0000-000003870000}"/>
    <cellStyle name="Normal 9 16 4" xfId="34526" xr:uid="{00000000-0005-0000-0000-000004870000}"/>
    <cellStyle name="Normal 9 16 4 2" xfId="34527" xr:uid="{00000000-0005-0000-0000-000005870000}"/>
    <cellStyle name="Normal 9 16 4 3" xfId="34528" xr:uid="{00000000-0005-0000-0000-000006870000}"/>
    <cellStyle name="Normal 9 16 4 4" xfId="34529" xr:uid="{00000000-0005-0000-0000-000007870000}"/>
    <cellStyle name="Normal 9 16 5" xfId="34530" xr:uid="{00000000-0005-0000-0000-000008870000}"/>
    <cellStyle name="Normal 9 16 5 2" xfId="34531" xr:uid="{00000000-0005-0000-0000-000009870000}"/>
    <cellStyle name="Normal 9 16 5 3" xfId="34532" xr:uid="{00000000-0005-0000-0000-00000A870000}"/>
    <cellStyle name="Normal 9 16 5 4" xfId="34533" xr:uid="{00000000-0005-0000-0000-00000B870000}"/>
    <cellStyle name="Normal 9 16 6" xfId="34534" xr:uid="{00000000-0005-0000-0000-00000C870000}"/>
    <cellStyle name="Normal 9 16 6 2" xfId="34535" xr:uid="{00000000-0005-0000-0000-00000D870000}"/>
    <cellStyle name="Normal 9 16 6 3" xfId="34536" xr:uid="{00000000-0005-0000-0000-00000E870000}"/>
    <cellStyle name="Normal 9 16 6 4" xfId="34537" xr:uid="{00000000-0005-0000-0000-00000F870000}"/>
    <cellStyle name="Normal 9 16 7" xfId="34538" xr:uid="{00000000-0005-0000-0000-000010870000}"/>
    <cellStyle name="Normal 9 16 7 2" xfId="34539" xr:uid="{00000000-0005-0000-0000-000011870000}"/>
    <cellStyle name="Normal 9 16 7 3" xfId="34540" xr:uid="{00000000-0005-0000-0000-000012870000}"/>
    <cellStyle name="Normal 9 16 7 4" xfId="34541" xr:uid="{00000000-0005-0000-0000-000013870000}"/>
    <cellStyle name="Normal 9 16 8" xfId="34542" xr:uid="{00000000-0005-0000-0000-000014870000}"/>
    <cellStyle name="Normal 9 16 9" xfId="34543" xr:uid="{00000000-0005-0000-0000-000015870000}"/>
    <cellStyle name="Normal 9 17" xfId="34544" xr:uid="{00000000-0005-0000-0000-000016870000}"/>
    <cellStyle name="Normal 9 17 10" xfId="34545" xr:uid="{00000000-0005-0000-0000-000017870000}"/>
    <cellStyle name="Normal 9 17 11" xfId="34546" xr:uid="{00000000-0005-0000-0000-000018870000}"/>
    <cellStyle name="Normal 9 17 12" xfId="34547" xr:uid="{00000000-0005-0000-0000-000019870000}"/>
    <cellStyle name="Normal 9 17 2" xfId="34548" xr:uid="{00000000-0005-0000-0000-00001A870000}"/>
    <cellStyle name="Normal 9 17 2 2" xfId="34549" xr:uid="{00000000-0005-0000-0000-00001B870000}"/>
    <cellStyle name="Normal 9 17 2 2 2" xfId="34550" xr:uid="{00000000-0005-0000-0000-00001C870000}"/>
    <cellStyle name="Normal 9 17 2 2 3" xfId="34551" xr:uid="{00000000-0005-0000-0000-00001D870000}"/>
    <cellStyle name="Normal 9 17 2 2 4" xfId="34552" xr:uid="{00000000-0005-0000-0000-00001E870000}"/>
    <cellStyle name="Normal 9 17 2 3" xfId="34553" xr:uid="{00000000-0005-0000-0000-00001F870000}"/>
    <cellStyle name="Normal 9 17 2 3 2" xfId="34554" xr:uid="{00000000-0005-0000-0000-000020870000}"/>
    <cellStyle name="Normal 9 17 2 3 3" xfId="34555" xr:uid="{00000000-0005-0000-0000-000021870000}"/>
    <cellStyle name="Normal 9 17 2 3 4" xfId="34556" xr:uid="{00000000-0005-0000-0000-000022870000}"/>
    <cellStyle name="Normal 9 17 2 4" xfId="34557" xr:uid="{00000000-0005-0000-0000-000023870000}"/>
    <cellStyle name="Normal 9 17 2 5" xfId="34558" xr:uid="{00000000-0005-0000-0000-000024870000}"/>
    <cellStyle name="Normal 9 17 2 6" xfId="34559" xr:uid="{00000000-0005-0000-0000-000025870000}"/>
    <cellStyle name="Normal 9 17 3" xfId="34560" xr:uid="{00000000-0005-0000-0000-000026870000}"/>
    <cellStyle name="Normal 9 17 3 2" xfId="34561" xr:uid="{00000000-0005-0000-0000-000027870000}"/>
    <cellStyle name="Normal 9 17 3 3" xfId="34562" xr:uid="{00000000-0005-0000-0000-000028870000}"/>
    <cellStyle name="Normal 9 17 3 4" xfId="34563" xr:uid="{00000000-0005-0000-0000-000029870000}"/>
    <cellStyle name="Normal 9 17 4" xfId="34564" xr:uid="{00000000-0005-0000-0000-00002A870000}"/>
    <cellStyle name="Normal 9 17 4 2" xfId="34565" xr:uid="{00000000-0005-0000-0000-00002B870000}"/>
    <cellStyle name="Normal 9 17 4 3" xfId="34566" xr:uid="{00000000-0005-0000-0000-00002C870000}"/>
    <cellStyle name="Normal 9 17 4 4" xfId="34567" xr:uid="{00000000-0005-0000-0000-00002D870000}"/>
    <cellStyle name="Normal 9 17 5" xfId="34568" xr:uid="{00000000-0005-0000-0000-00002E870000}"/>
    <cellStyle name="Normal 9 17 5 2" xfId="34569" xr:uid="{00000000-0005-0000-0000-00002F870000}"/>
    <cellStyle name="Normal 9 17 5 3" xfId="34570" xr:uid="{00000000-0005-0000-0000-000030870000}"/>
    <cellStyle name="Normal 9 17 5 4" xfId="34571" xr:uid="{00000000-0005-0000-0000-000031870000}"/>
    <cellStyle name="Normal 9 17 6" xfId="34572" xr:uid="{00000000-0005-0000-0000-000032870000}"/>
    <cellStyle name="Normal 9 17 6 2" xfId="34573" xr:uid="{00000000-0005-0000-0000-000033870000}"/>
    <cellStyle name="Normal 9 17 6 3" xfId="34574" xr:uid="{00000000-0005-0000-0000-000034870000}"/>
    <cellStyle name="Normal 9 17 6 4" xfId="34575" xr:uid="{00000000-0005-0000-0000-000035870000}"/>
    <cellStyle name="Normal 9 17 7" xfId="34576" xr:uid="{00000000-0005-0000-0000-000036870000}"/>
    <cellStyle name="Normal 9 17 7 2" xfId="34577" xr:uid="{00000000-0005-0000-0000-000037870000}"/>
    <cellStyle name="Normal 9 17 7 3" xfId="34578" xr:uid="{00000000-0005-0000-0000-000038870000}"/>
    <cellStyle name="Normal 9 17 7 4" xfId="34579" xr:uid="{00000000-0005-0000-0000-000039870000}"/>
    <cellStyle name="Normal 9 17 8" xfId="34580" xr:uid="{00000000-0005-0000-0000-00003A870000}"/>
    <cellStyle name="Normal 9 17 9" xfId="34581" xr:uid="{00000000-0005-0000-0000-00003B870000}"/>
    <cellStyle name="Normal 9 18" xfId="34582" xr:uid="{00000000-0005-0000-0000-00003C870000}"/>
    <cellStyle name="Normal 9 18 2" xfId="34583" xr:uid="{00000000-0005-0000-0000-00003D870000}"/>
    <cellStyle name="Normal 9 18 2 2" xfId="34584" xr:uid="{00000000-0005-0000-0000-00003E870000}"/>
    <cellStyle name="Normal 9 18 2 3" xfId="34585" xr:uid="{00000000-0005-0000-0000-00003F870000}"/>
    <cellStyle name="Normal 9 18 2 4" xfId="34586" xr:uid="{00000000-0005-0000-0000-000040870000}"/>
    <cellStyle name="Normal 9 18 3" xfId="34587" xr:uid="{00000000-0005-0000-0000-000041870000}"/>
    <cellStyle name="Normal 9 18 3 2" xfId="34588" xr:uid="{00000000-0005-0000-0000-000042870000}"/>
    <cellStyle name="Normal 9 18 3 3" xfId="34589" xr:uid="{00000000-0005-0000-0000-000043870000}"/>
    <cellStyle name="Normal 9 18 3 4" xfId="34590" xr:uid="{00000000-0005-0000-0000-000044870000}"/>
    <cellStyle name="Normal 9 18 4" xfId="34591" xr:uid="{00000000-0005-0000-0000-000045870000}"/>
    <cellStyle name="Normal 9 18 4 2" xfId="34592" xr:uid="{00000000-0005-0000-0000-000046870000}"/>
    <cellStyle name="Normal 9 18 4 3" xfId="34593" xr:uid="{00000000-0005-0000-0000-000047870000}"/>
    <cellStyle name="Normal 9 18 4 4" xfId="34594" xr:uid="{00000000-0005-0000-0000-000048870000}"/>
    <cellStyle name="Normal 9 18 5" xfId="34595" xr:uid="{00000000-0005-0000-0000-000049870000}"/>
    <cellStyle name="Normal 9 18 5 2" xfId="34596" xr:uid="{00000000-0005-0000-0000-00004A870000}"/>
    <cellStyle name="Normal 9 18 5 3" xfId="34597" xr:uid="{00000000-0005-0000-0000-00004B870000}"/>
    <cellStyle name="Normal 9 18 5 4" xfId="34598" xr:uid="{00000000-0005-0000-0000-00004C870000}"/>
    <cellStyle name="Normal 9 18 6" xfId="34599" xr:uid="{00000000-0005-0000-0000-00004D870000}"/>
    <cellStyle name="Normal 9 18 7" xfId="34600" xr:uid="{00000000-0005-0000-0000-00004E870000}"/>
    <cellStyle name="Normal 9 18 8" xfId="34601" xr:uid="{00000000-0005-0000-0000-00004F870000}"/>
    <cellStyle name="Normal 9 19" xfId="34602" xr:uid="{00000000-0005-0000-0000-000050870000}"/>
    <cellStyle name="Normal 9 19 2" xfId="34603" xr:uid="{00000000-0005-0000-0000-000051870000}"/>
    <cellStyle name="Normal 9 19 2 2" xfId="34604" xr:uid="{00000000-0005-0000-0000-000052870000}"/>
    <cellStyle name="Normal 9 19 2 3" xfId="34605" xr:uid="{00000000-0005-0000-0000-000053870000}"/>
    <cellStyle name="Normal 9 19 2 4" xfId="34606" xr:uid="{00000000-0005-0000-0000-000054870000}"/>
    <cellStyle name="Normal 9 19 3" xfId="34607" xr:uid="{00000000-0005-0000-0000-000055870000}"/>
    <cellStyle name="Normal 9 19 3 2" xfId="34608" xr:uid="{00000000-0005-0000-0000-000056870000}"/>
    <cellStyle name="Normal 9 19 3 3" xfId="34609" xr:uid="{00000000-0005-0000-0000-000057870000}"/>
    <cellStyle name="Normal 9 19 3 4" xfId="34610" xr:uid="{00000000-0005-0000-0000-000058870000}"/>
    <cellStyle name="Normal 9 19 4" xfId="34611" xr:uid="{00000000-0005-0000-0000-000059870000}"/>
    <cellStyle name="Normal 9 19 5" xfId="34612" xr:uid="{00000000-0005-0000-0000-00005A870000}"/>
    <cellStyle name="Normal 9 19 6" xfId="34613" xr:uid="{00000000-0005-0000-0000-00005B870000}"/>
    <cellStyle name="Normal 9 2" xfId="112" xr:uid="{00000000-0005-0000-0000-00005C870000}"/>
    <cellStyle name="Normal 9 2 10" xfId="34614" xr:uid="{00000000-0005-0000-0000-00005D870000}"/>
    <cellStyle name="Normal 9 2 10 2" xfId="34615" xr:uid="{00000000-0005-0000-0000-00005E870000}"/>
    <cellStyle name="Normal 9 2 10 2 2" xfId="34616" xr:uid="{00000000-0005-0000-0000-00005F870000}"/>
    <cellStyle name="Normal 9 2 10 2 3" xfId="34617" xr:uid="{00000000-0005-0000-0000-000060870000}"/>
    <cellStyle name="Normal 9 2 10 2 4" xfId="34618" xr:uid="{00000000-0005-0000-0000-000061870000}"/>
    <cellStyle name="Normal 9 2 10 3" xfId="34619" xr:uid="{00000000-0005-0000-0000-000062870000}"/>
    <cellStyle name="Normal 9 2 10 3 2" xfId="34620" xr:uid="{00000000-0005-0000-0000-000063870000}"/>
    <cellStyle name="Normal 9 2 10 3 3" xfId="34621" xr:uid="{00000000-0005-0000-0000-000064870000}"/>
    <cellStyle name="Normal 9 2 10 3 4" xfId="34622" xr:uid="{00000000-0005-0000-0000-000065870000}"/>
    <cellStyle name="Normal 9 2 10 4" xfId="34623" xr:uid="{00000000-0005-0000-0000-000066870000}"/>
    <cellStyle name="Normal 9 2 10 4 2" xfId="34624" xr:uid="{00000000-0005-0000-0000-000067870000}"/>
    <cellStyle name="Normal 9 2 10 4 3" xfId="34625" xr:uid="{00000000-0005-0000-0000-000068870000}"/>
    <cellStyle name="Normal 9 2 10 4 4" xfId="34626" xr:uid="{00000000-0005-0000-0000-000069870000}"/>
    <cellStyle name="Normal 9 2 10 5" xfId="34627" xr:uid="{00000000-0005-0000-0000-00006A870000}"/>
    <cellStyle name="Normal 9 2 10 5 2" xfId="34628" xr:uid="{00000000-0005-0000-0000-00006B870000}"/>
    <cellStyle name="Normal 9 2 10 5 3" xfId="34629" xr:uid="{00000000-0005-0000-0000-00006C870000}"/>
    <cellStyle name="Normal 9 2 10 5 4" xfId="34630" xr:uid="{00000000-0005-0000-0000-00006D870000}"/>
    <cellStyle name="Normal 9 2 10 6" xfId="34631" xr:uid="{00000000-0005-0000-0000-00006E870000}"/>
    <cellStyle name="Normal 9 2 10 7" xfId="34632" xr:uid="{00000000-0005-0000-0000-00006F870000}"/>
    <cellStyle name="Normal 9 2 10 8" xfId="34633" xr:uid="{00000000-0005-0000-0000-000070870000}"/>
    <cellStyle name="Normal 9 2 11" xfId="34634" xr:uid="{00000000-0005-0000-0000-000071870000}"/>
    <cellStyle name="Normal 9 2 11 2" xfId="34635" xr:uid="{00000000-0005-0000-0000-000072870000}"/>
    <cellStyle name="Normal 9 2 11 2 2" xfId="34636" xr:uid="{00000000-0005-0000-0000-000073870000}"/>
    <cellStyle name="Normal 9 2 11 2 3" xfId="34637" xr:uid="{00000000-0005-0000-0000-000074870000}"/>
    <cellStyle name="Normal 9 2 11 2 4" xfId="34638" xr:uid="{00000000-0005-0000-0000-000075870000}"/>
    <cellStyle name="Normal 9 2 11 3" xfId="34639" xr:uid="{00000000-0005-0000-0000-000076870000}"/>
    <cellStyle name="Normal 9 2 11 3 2" xfId="34640" xr:uid="{00000000-0005-0000-0000-000077870000}"/>
    <cellStyle name="Normal 9 2 11 3 3" xfId="34641" xr:uid="{00000000-0005-0000-0000-000078870000}"/>
    <cellStyle name="Normal 9 2 11 3 4" xfId="34642" xr:uid="{00000000-0005-0000-0000-000079870000}"/>
    <cellStyle name="Normal 9 2 11 4" xfId="34643" xr:uid="{00000000-0005-0000-0000-00007A870000}"/>
    <cellStyle name="Normal 9 2 11 5" xfId="34644" xr:uid="{00000000-0005-0000-0000-00007B870000}"/>
    <cellStyle name="Normal 9 2 11 6" xfId="34645" xr:uid="{00000000-0005-0000-0000-00007C870000}"/>
    <cellStyle name="Normal 9 2 12" xfId="34646" xr:uid="{00000000-0005-0000-0000-00007D870000}"/>
    <cellStyle name="Normal 9 2 12 2" xfId="34647" xr:uid="{00000000-0005-0000-0000-00007E870000}"/>
    <cellStyle name="Normal 9 2 12 3" xfId="34648" xr:uid="{00000000-0005-0000-0000-00007F870000}"/>
    <cellStyle name="Normal 9 2 12 4" xfId="34649" xr:uid="{00000000-0005-0000-0000-000080870000}"/>
    <cellStyle name="Normal 9 2 13" xfId="34650" xr:uid="{00000000-0005-0000-0000-000081870000}"/>
    <cellStyle name="Normal 9 2 13 2" xfId="34651" xr:uid="{00000000-0005-0000-0000-000082870000}"/>
    <cellStyle name="Normal 9 2 13 3" xfId="34652" xr:uid="{00000000-0005-0000-0000-000083870000}"/>
    <cellStyle name="Normal 9 2 13 4" xfId="34653" xr:uid="{00000000-0005-0000-0000-000084870000}"/>
    <cellStyle name="Normal 9 2 14" xfId="34654" xr:uid="{00000000-0005-0000-0000-000085870000}"/>
    <cellStyle name="Normal 9 2 14 2" xfId="34655" xr:uid="{00000000-0005-0000-0000-000086870000}"/>
    <cellStyle name="Normal 9 2 14 3" xfId="34656" xr:uid="{00000000-0005-0000-0000-000087870000}"/>
    <cellStyle name="Normal 9 2 14 4" xfId="34657" xr:uid="{00000000-0005-0000-0000-000088870000}"/>
    <cellStyle name="Normal 9 2 15" xfId="34658" xr:uid="{00000000-0005-0000-0000-000089870000}"/>
    <cellStyle name="Normal 9 2 15 2" xfId="34659" xr:uid="{00000000-0005-0000-0000-00008A870000}"/>
    <cellStyle name="Normal 9 2 15 3" xfId="34660" xr:uid="{00000000-0005-0000-0000-00008B870000}"/>
    <cellStyle name="Normal 9 2 15 4" xfId="34661" xr:uid="{00000000-0005-0000-0000-00008C870000}"/>
    <cellStyle name="Normal 9 2 16" xfId="34662" xr:uid="{00000000-0005-0000-0000-00008D870000}"/>
    <cellStyle name="Normal 9 2 16 2" xfId="34663" xr:uid="{00000000-0005-0000-0000-00008E870000}"/>
    <cellStyle name="Normal 9 2 16 3" xfId="34664" xr:uid="{00000000-0005-0000-0000-00008F870000}"/>
    <cellStyle name="Normal 9 2 16 4" xfId="34665" xr:uid="{00000000-0005-0000-0000-000090870000}"/>
    <cellStyle name="Normal 9 2 17" xfId="34666" xr:uid="{00000000-0005-0000-0000-000091870000}"/>
    <cellStyle name="Normal 9 2 17 2" xfId="34667" xr:uid="{00000000-0005-0000-0000-000092870000}"/>
    <cellStyle name="Normal 9 2 17 3" xfId="34668" xr:uid="{00000000-0005-0000-0000-000093870000}"/>
    <cellStyle name="Normal 9 2 17 4" xfId="34669" xr:uid="{00000000-0005-0000-0000-000094870000}"/>
    <cellStyle name="Normal 9 2 18" xfId="34670" xr:uid="{00000000-0005-0000-0000-000095870000}"/>
    <cellStyle name="Normal 9 2 19" xfId="34671" xr:uid="{00000000-0005-0000-0000-000096870000}"/>
    <cellStyle name="Normal 9 2 2" xfId="34672" xr:uid="{00000000-0005-0000-0000-000097870000}"/>
    <cellStyle name="Normal 9 2 2 10" xfId="34673" xr:uid="{00000000-0005-0000-0000-000098870000}"/>
    <cellStyle name="Normal 9 2 2 10 2" xfId="34674" xr:uid="{00000000-0005-0000-0000-000099870000}"/>
    <cellStyle name="Normal 9 2 2 10 3" xfId="34675" xr:uid="{00000000-0005-0000-0000-00009A870000}"/>
    <cellStyle name="Normal 9 2 2 10 4" xfId="34676" xr:uid="{00000000-0005-0000-0000-00009B870000}"/>
    <cellStyle name="Normal 9 2 2 11" xfId="34677" xr:uid="{00000000-0005-0000-0000-00009C870000}"/>
    <cellStyle name="Normal 9 2 2 11 2" xfId="34678" xr:uid="{00000000-0005-0000-0000-00009D870000}"/>
    <cellStyle name="Normal 9 2 2 11 3" xfId="34679" xr:uid="{00000000-0005-0000-0000-00009E870000}"/>
    <cellStyle name="Normal 9 2 2 11 4" xfId="34680" xr:uid="{00000000-0005-0000-0000-00009F870000}"/>
    <cellStyle name="Normal 9 2 2 12" xfId="34681" xr:uid="{00000000-0005-0000-0000-0000A0870000}"/>
    <cellStyle name="Normal 9 2 2 12 2" xfId="34682" xr:uid="{00000000-0005-0000-0000-0000A1870000}"/>
    <cellStyle name="Normal 9 2 2 12 3" xfId="34683" xr:uid="{00000000-0005-0000-0000-0000A2870000}"/>
    <cellStyle name="Normal 9 2 2 12 4" xfId="34684" xr:uid="{00000000-0005-0000-0000-0000A3870000}"/>
    <cellStyle name="Normal 9 2 2 13" xfId="34685" xr:uid="{00000000-0005-0000-0000-0000A4870000}"/>
    <cellStyle name="Normal 9 2 2 13 2" xfId="34686" xr:uid="{00000000-0005-0000-0000-0000A5870000}"/>
    <cellStyle name="Normal 9 2 2 13 3" xfId="34687" xr:uid="{00000000-0005-0000-0000-0000A6870000}"/>
    <cellStyle name="Normal 9 2 2 13 4" xfId="34688" xr:uid="{00000000-0005-0000-0000-0000A7870000}"/>
    <cellStyle name="Normal 9 2 2 14" xfId="34689" xr:uid="{00000000-0005-0000-0000-0000A8870000}"/>
    <cellStyle name="Normal 9 2 2 15" xfId="34690" xr:uid="{00000000-0005-0000-0000-0000A9870000}"/>
    <cellStyle name="Normal 9 2 2 16" xfId="34691" xr:uid="{00000000-0005-0000-0000-0000AA870000}"/>
    <cellStyle name="Normal 9 2 2 17" xfId="34692" xr:uid="{00000000-0005-0000-0000-0000AB870000}"/>
    <cellStyle name="Normal 9 2 2 18" xfId="34693" xr:uid="{00000000-0005-0000-0000-0000AC870000}"/>
    <cellStyle name="Normal 9 2 2 2" xfId="34694" xr:uid="{00000000-0005-0000-0000-0000AD870000}"/>
    <cellStyle name="Normal 9 2 2 2 10" xfId="34695" xr:uid="{00000000-0005-0000-0000-0000AE870000}"/>
    <cellStyle name="Normal 9 2 2 2 11" xfId="34696" xr:uid="{00000000-0005-0000-0000-0000AF870000}"/>
    <cellStyle name="Normal 9 2 2 2 12" xfId="34697" xr:uid="{00000000-0005-0000-0000-0000B0870000}"/>
    <cellStyle name="Normal 9 2 2 2 13" xfId="34698" xr:uid="{00000000-0005-0000-0000-0000B1870000}"/>
    <cellStyle name="Normal 9 2 2 2 14" xfId="34699" xr:uid="{00000000-0005-0000-0000-0000B2870000}"/>
    <cellStyle name="Normal 9 2 2 2 2" xfId="34700" xr:uid="{00000000-0005-0000-0000-0000B3870000}"/>
    <cellStyle name="Normal 9 2 2 2 2 10" xfId="34701" xr:uid="{00000000-0005-0000-0000-0000B4870000}"/>
    <cellStyle name="Normal 9 2 2 2 2 11" xfId="34702" xr:uid="{00000000-0005-0000-0000-0000B5870000}"/>
    <cellStyle name="Normal 9 2 2 2 2 12" xfId="34703" xr:uid="{00000000-0005-0000-0000-0000B6870000}"/>
    <cellStyle name="Normal 9 2 2 2 2 2" xfId="34704" xr:uid="{00000000-0005-0000-0000-0000B7870000}"/>
    <cellStyle name="Normal 9 2 2 2 2 2 2" xfId="34705" xr:uid="{00000000-0005-0000-0000-0000B8870000}"/>
    <cellStyle name="Normal 9 2 2 2 2 2 2 2" xfId="34706" xr:uid="{00000000-0005-0000-0000-0000B9870000}"/>
    <cellStyle name="Normal 9 2 2 2 2 2 2 3" xfId="34707" xr:uid="{00000000-0005-0000-0000-0000BA870000}"/>
    <cellStyle name="Normal 9 2 2 2 2 2 2 4" xfId="34708" xr:uid="{00000000-0005-0000-0000-0000BB870000}"/>
    <cellStyle name="Normal 9 2 2 2 2 2 3" xfId="34709" xr:uid="{00000000-0005-0000-0000-0000BC870000}"/>
    <cellStyle name="Normal 9 2 2 2 2 2 3 2" xfId="34710" xr:uid="{00000000-0005-0000-0000-0000BD870000}"/>
    <cellStyle name="Normal 9 2 2 2 2 2 3 3" xfId="34711" xr:uid="{00000000-0005-0000-0000-0000BE870000}"/>
    <cellStyle name="Normal 9 2 2 2 2 2 3 4" xfId="34712" xr:uid="{00000000-0005-0000-0000-0000BF870000}"/>
    <cellStyle name="Normal 9 2 2 2 2 2 4" xfId="34713" xr:uid="{00000000-0005-0000-0000-0000C0870000}"/>
    <cellStyle name="Normal 9 2 2 2 2 2 5" xfId="34714" xr:uid="{00000000-0005-0000-0000-0000C1870000}"/>
    <cellStyle name="Normal 9 2 2 2 2 2 6" xfId="34715" xr:uid="{00000000-0005-0000-0000-0000C2870000}"/>
    <cellStyle name="Normal 9 2 2 2 2 3" xfId="34716" xr:uid="{00000000-0005-0000-0000-0000C3870000}"/>
    <cellStyle name="Normal 9 2 2 2 2 3 2" xfId="34717" xr:uid="{00000000-0005-0000-0000-0000C4870000}"/>
    <cellStyle name="Normal 9 2 2 2 2 3 3" xfId="34718" xr:uid="{00000000-0005-0000-0000-0000C5870000}"/>
    <cellStyle name="Normal 9 2 2 2 2 3 4" xfId="34719" xr:uid="{00000000-0005-0000-0000-0000C6870000}"/>
    <cellStyle name="Normal 9 2 2 2 2 4" xfId="34720" xr:uid="{00000000-0005-0000-0000-0000C7870000}"/>
    <cellStyle name="Normal 9 2 2 2 2 4 2" xfId="34721" xr:uid="{00000000-0005-0000-0000-0000C8870000}"/>
    <cellStyle name="Normal 9 2 2 2 2 4 3" xfId="34722" xr:uid="{00000000-0005-0000-0000-0000C9870000}"/>
    <cellStyle name="Normal 9 2 2 2 2 4 4" xfId="34723" xr:uid="{00000000-0005-0000-0000-0000CA870000}"/>
    <cellStyle name="Normal 9 2 2 2 2 5" xfId="34724" xr:uid="{00000000-0005-0000-0000-0000CB870000}"/>
    <cellStyle name="Normal 9 2 2 2 2 5 2" xfId="34725" xr:uid="{00000000-0005-0000-0000-0000CC870000}"/>
    <cellStyle name="Normal 9 2 2 2 2 5 3" xfId="34726" xr:uid="{00000000-0005-0000-0000-0000CD870000}"/>
    <cellStyle name="Normal 9 2 2 2 2 5 4" xfId="34727" xr:uid="{00000000-0005-0000-0000-0000CE870000}"/>
    <cellStyle name="Normal 9 2 2 2 2 6" xfId="34728" xr:uid="{00000000-0005-0000-0000-0000CF870000}"/>
    <cellStyle name="Normal 9 2 2 2 2 6 2" xfId="34729" xr:uid="{00000000-0005-0000-0000-0000D0870000}"/>
    <cellStyle name="Normal 9 2 2 2 2 6 3" xfId="34730" xr:uid="{00000000-0005-0000-0000-0000D1870000}"/>
    <cellStyle name="Normal 9 2 2 2 2 6 4" xfId="34731" xr:uid="{00000000-0005-0000-0000-0000D2870000}"/>
    <cellStyle name="Normal 9 2 2 2 2 7" xfId="34732" xr:uid="{00000000-0005-0000-0000-0000D3870000}"/>
    <cellStyle name="Normal 9 2 2 2 2 7 2" xfId="34733" xr:uid="{00000000-0005-0000-0000-0000D4870000}"/>
    <cellStyle name="Normal 9 2 2 2 2 7 3" xfId="34734" xr:uid="{00000000-0005-0000-0000-0000D5870000}"/>
    <cellStyle name="Normal 9 2 2 2 2 7 4" xfId="34735" xr:uid="{00000000-0005-0000-0000-0000D6870000}"/>
    <cellStyle name="Normal 9 2 2 2 2 8" xfId="34736" xr:uid="{00000000-0005-0000-0000-0000D7870000}"/>
    <cellStyle name="Normal 9 2 2 2 2 9" xfId="34737" xr:uid="{00000000-0005-0000-0000-0000D8870000}"/>
    <cellStyle name="Normal 9 2 2 2 3" xfId="34738" xr:uid="{00000000-0005-0000-0000-0000D9870000}"/>
    <cellStyle name="Normal 9 2 2 2 3 2" xfId="34739" xr:uid="{00000000-0005-0000-0000-0000DA870000}"/>
    <cellStyle name="Normal 9 2 2 2 3 2 2" xfId="34740" xr:uid="{00000000-0005-0000-0000-0000DB870000}"/>
    <cellStyle name="Normal 9 2 2 2 3 2 3" xfId="34741" xr:uid="{00000000-0005-0000-0000-0000DC870000}"/>
    <cellStyle name="Normal 9 2 2 2 3 2 4" xfId="34742" xr:uid="{00000000-0005-0000-0000-0000DD870000}"/>
    <cellStyle name="Normal 9 2 2 2 3 3" xfId="34743" xr:uid="{00000000-0005-0000-0000-0000DE870000}"/>
    <cellStyle name="Normal 9 2 2 2 3 3 2" xfId="34744" xr:uid="{00000000-0005-0000-0000-0000DF870000}"/>
    <cellStyle name="Normal 9 2 2 2 3 3 3" xfId="34745" xr:uid="{00000000-0005-0000-0000-0000E0870000}"/>
    <cellStyle name="Normal 9 2 2 2 3 3 4" xfId="34746" xr:uid="{00000000-0005-0000-0000-0000E1870000}"/>
    <cellStyle name="Normal 9 2 2 2 3 4" xfId="34747" xr:uid="{00000000-0005-0000-0000-0000E2870000}"/>
    <cellStyle name="Normal 9 2 2 2 3 5" xfId="34748" xr:uid="{00000000-0005-0000-0000-0000E3870000}"/>
    <cellStyle name="Normal 9 2 2 2 3 6" xfId="34749" xr:uid="{00000000-0005-0000-0000-0000E4870000}"/>
    <cellStyle name="Normal 9 2 2 2 4" xfId="34750" xr:uid="{00000000-0005-0000-0000-0000E5870000}"/>
    <cellStyle name="Normal 9 2 2 2 4 2" xfId="34751" xr:uid="{00000000-0005-0000-0000-0000E6870000}"/>
    <cellStyle name="Normal 9 2 2 2 4 3" xfId="34752" xr:uid="{00000000-0005-0000-0000-0000E7870000}"/>
    <cellStyle name="Normal 9 2 2 2 4 4" xfId="34753" xr:uid="{00000000-0005-0000-0000-0000E8870000}"/>
    <cellStyle name="Normal 9 2 2 2 5" xfId="34754" xr:uid="{00000000-0005-0000-0000-0000E9870000}"/>
    <cellStyle name="Normal 9 2 2 2 5 2" xfId="34755" xr:uid="{00000000-0005-0000-0000-0000EA870000}"/>
    <cellStyle name="Normal 9 2 2 2 5 3" xfId="34756" xr:uid="{00000000-0005-0000-0000-0000EB870000}"/>
    <cellStyle name="Normal 9 2 2 2 5 4" xfId="34757" xr:uid="{00000000-0005-0000-0000-0000EC870000}"/>
    <cellStyle name="Normal 9 2 2 2 6" xfId="34758" xr:uid="{00000000-0005-0000-0000-0000ED870000}"/>
    <cellStyle name="Normal 9 2 2 2 6 2" xfId="34759" xr:uid="{00000000-0005-0000-0000-0000EE870000}"/>
    <cellStyle name="Normal 9 2 2 2 6 3" xfId="34760" xr:uid="{00000000-0005-0000-0000-0000EF870000}"/>
    <cellStyle name="Normal 9 2 2 2 6 4" xfId="34761" xr:uid="{00000000-0005-0000-0000-0000F0870000}"/>
    <cellStyle name="Normal 9 2 2 2 7" xfId="34762" xr:uid="{00000000-0005-0000-0000-0000F1870000}"/>
    <cellStyle name="Normal 9 2 2 2 7 2" xfId="34763" xr:uid="{00000000-0005-0000-0000-0000F2870000}"/>
    <cellStyle name="Normal 9 2 2 2 7 3" xfId="34764" xr:uid="{00000000-0005-0000-0000-0000F3870000}"/>
    <cellStyle name="Normal 9 2 2 2 7 4" xfId="34765" xr:uid="{00000000-0005-0000-0000-0000F4870000}"/>
    <cellStyle name="Normal 9 2 2 2 8" xfId="34766" xr:uid="{00000000-0005-0000-0000-0000F5870000}"/>
    <cellStyle name="Normal 9 2 2 2 8 2" xfId="34767" xr:uid="{00000000-0005-0000-0000-0000F6870000}"/>
    <cellStyle name="Normal 9 2 2 2 8 3" xfId="34768" xr:uid="{00000000-0005-0000-0000-0000F7870000}"/>
    <cellStyle name="Normal 9 2 2 2 8 4" xfId="34769" xr:uid="{00000000-0005-0000-0000-0000F8870000}"/>
    <cellStyle name="Normal 9 2 2 2 9" xfId="34770" xr:uid="{00000000-0005-0000-0000-0000F9870000}"/>
    <cellStyle name="Normal 9 2 2 2 9 2" xfId="34771" xr:uid="{00000000-0005-0000-0000-0000FA870000}"/>
    <cellStyle name="Normal 9 2 2 2 9 3" xfId="34772" xr:uid="{00000000-0005-0000-0000-0000FB870000}"/>
    <cellStyle name="Normal 9 2 2 2 9 4" xfId="34773" xr:uid="{00000000-0005-0000-0000-0000FC870000}"/>
    <cellStyle name="Normal 9 2 2 3" xfId="34774" xr:uid="{00000000-0005-0000-0000-0000FD870000}"/>
    <cellStyle name="Normal 9 2 2 3 10" xfId="34775" xr:uid="{00000000-0005-0000-0000-0000FE870000}"/>
    <cellStyle name="Normal 9 2 2 3 11" xfId="34776" xr:uid="{00000000-0005-0000-0000-0000FF870000}"/>
    <cellStyle name="Normal 9 2 2 3 12" xfId="34777" xr:uid="{00000000-0005-0000-0000-000000880000}"/>
    <cellStyle name="Normal 9 2 2 3 13" xfId="34778" xr:uid="{00000000-0005-0000-0000-000001880000}"/>
    <cellStyle name="Normal 9 2 2 3 14" xfId="34779" xr:uid="{00000000-0005-0000-0000-000002880000}"/>
    <cellStyle name="Normal 9 2 2 3 2" xfId="34780" xr:uid="{00000000-0005-0000-0000-000003880000}"/>
    <cellStyle name="Normal 9 2 2 3 2 10" xfId="34781" xr:uid="{00000000-0005-0000-0000-000004880000}"/>
    <cellStyle name="Normal 9 2 2 3 2 11" xfId="34782" xr:uid="{00000000-0005-0000-0000-000005880000}"/>
    <cellStyle name="Normal 9 2 2 3 2 12" xfId="34783" xr:uid="{00000000-0005-0000-0000-000006880000}"/>
    <cellStyle name="Normal 9 2 2 3 2 2" xfId="34784" xr:uid="{00000000-0005-0000-0000-000007880000}"/>
    <cellStyle name="Normal 9 2 2 3 2 2 2" xfId="34785" xr:uid="{00000000-0005-0000-0000-000008880000}"/>
    <cellStyle name="Normal 9 2 2 3 2 2 2 2" xfId="34786" xr:uid="{00000000-0005-0000-0000-000009880000}"/>
    <cellStyle name="Normal 9 2 2 3 2 2 2 3" xfId="34787" xr:uid="{00000000-0005-0000-0000-00000A880000}"/>
    <cellStyle name="Normal 9 2 2 3 2 2 2 4" xfId="34788" xr:uid="{00000000-0005-0000-0000-00000B880000}"/>
    <cellStyle name="Normal 9 2 2 3 2 2 3" xfId="34789" xr:uid="{00000000-0005-0000-0000-00000C880000}"/>
    <cellStyle name="Normal 9 2 2 3 2 2 3 2" xfId="34790" xr:uid="{00000000-0005-0000-0000-00000D880000}"/>
    <cellStyle name="Normal 9 2 2 3 2 2 3 3" xfId="34791" xr:uid="{00000000-0005-0000-0000-00000E880000}"/>
    <cellStyle name="Normal 9 2 2 3 2 2 3 4" xfId="34792" xr:uid="{00000000-0005-0000-0000-00000F880000}"/>
    <cellStyle name="Normal 9 2 2 3 2 2 4" xfId="34793" xr:uid="{00000000-0005-0000-0000-000010880000}"/>
    <cellStyle name="Normal 9 2 2 3 2 2 5" xfId="34794" xr:uid="{00000000-0005-0000-0000-000011880000}"/>
    <cellStyle name="Normal 9 2 2 3 2 2 6" xfId="34795" xr:uid="{00000000-0005-0000-0000-000012880000}"/>
    <cellStyle name="Normal 9 2 2 3 2 3" xfId="34796" xr:uid="{00000000-0005-0000-0000-000013880000}"/>
    <cellStyle name="Normal 9 2 2 3 2 3 2" xfId="34797" xr:uid="{00000000-0005-0000-0000-000014880000}"/>
    <cellStyle name="Normal 9 2 2 3 2 3 3" xfId="34798" xr:uid="{00000000-0005-0000-0000-000015880000}"/>
    <cellStyle name="Normal 9 2 2 3 2 3 4" xfId="34799" xr:uid="{00000000-0005-0000-0000-000016880000}"/>
    <cellStyle name="Normal 9 2 2 3 2 4" xfId="34800" xr:uid="{00000000-0005-0000-0000-000017880000}"/>
    <cellStyle name="Normal 9 2 2 3 2 4 2" xfId="34801" xr:uid="{00000000-0005-0000-0000-000018880000}"/>
    <cellStyle name="Normal 9 2 2 3 2 4 3" xfId="34802" xr:uid="{00000000-0005-0000-0000-000019880000}"/>
    <cellStyle name="Normal 9 2 2 3 2 4 4" xfId="34803" xr:uid="{00000000-0005-0000-0000-00001A880000}"/>
    <cellStyle name="Normal 9 2 2 3 2 5" xfId="34804" xr:uid="{00000000-0005-0000-0000-00001B880000}"/>
    <cellStyle name="Normal 9 2 2 3 2 5 2" xfId="34805" xr:uid="{00000000-0005-0000-0000-00001C880000}"/>
    <cellStyle name="Normal 9 2 2 3 2 5 3" xfId="34806" xr:uid="{00000000-0005-0000-0000-00001D880000}"/>
    <cellStyle name="Normal 9 2 2 3 2 5 4" xfId="34807" xr:uid="{00000000-0005-0000-0000-00001E880000}"/>
    <cellStyle name="Normal 9 2 2 3 2 6" xfId="34808" xr:uid="{00000000-0005-0000-0000-00001F880000}"/>
    <cellStyle name="Normal 9 2 2 3 2 6 2" xfId="34809" xr:uid="{00000000-0005-0000-0000-000020880000}"/>
    <cellStyle name="Normal 9 2 2 3 2 6 3" xfId="34810" xr:uid="{00000000-0005-0000-0000-000021880000}"/>
    <cellStyle name="Normal 9 2 2 3 2 6 4" xfId="34811" xr:uid="{00000000-0005-0000-0000-000022880000}"/>
    <cellStyle name="Normal 9 2 2 3 2 7" xfId="34812" xr:uid="{00000000-0005-0000-0000-000023880000}"/>
    <cellStyle name="Normal 9 2 2 3 2 7 2" xfId="34813" xr:uid="{00000000-0005-0000-0000-000024880000}"/>
    <cellStyle name="Normal 9 2 2 3 2 7 3" xfId="34814" xr:uid="{00000000-0005-0000-0000-000025880000}"/>
    <cellStyle name="Normal 9 2 2 3 2 7 4" xfId="34815" xr:uid="{00000000-0005-0000-0000-000026880000}"/>
    <cellStyle name="Normal 9 2 2 3 2 8" xfId="34816" xr:uid="{00000000-0005-0000-0000-000027880000}"/>
    <cellStyle name="Normal 9 2 2 3 2 9" xfId="34817" xr:uid="{00000000-0005-0000-0000-000028880000}"/>
    <cellStyle name="Normal 9 2 2 3 3" xfId="34818" xr:uid="{00000000-0005-0000-0000-000029880000}"/>
    <cellStyle name="Normal 9 2 2 3 3 2" xfId="34819" xr:uid="{00000000-0005-0000-0000-00002A880000}"/>
    <cellStyle name="Normal 9 2 2 3 3 2 2" xfId="34820" xr:uid="{00000000-0005-0000-0000-00002B880000}"/>
    <cellStyle name="Normal 9 2 2 3 3 2 3" xfId="34821" xr:uid="{00000000-0005-0000-0000-00002C880000}"/>
    <cellStyle name="Normal 9 2 2 3 3 2 4" xfId="34822" xr:uid="{00000000-0005-0000-0000-00002D880000}"/>
    <cellStyle name="Normal 9 2 2 3 3 3" xfId="34823" xr:uid="{00000000-0005-0000-0000-00002E880000}"/>
    <cellStyle name="Normal 9 2 2 3 3 3 2" xfId="34824" xr:uid="{00000000-0005-0000-0000-00002F880000}"/>
    <cellStyle name="Normal 9 2 2 3 3 3 3" xfId="34825" xr:uid="{00000000-0005-0000-0000-000030880000}"/>
    <cellStyle name="Normal 9 2 2 3 3 3 4" xfId="34826" xr:uid="{00000000-0005-0000-0000-000031880000}"/>
    <cellStyle name="Normal 9 2 2 3 3 4" xfId="34827" xr:uid="{00000000-0005-0000-0000-000032880000}"/>
    <cellStyle name="Normal 9 2 2 3 3 5" xfId="34828" xr:uid="{00000000-0005-0000-0000-000033880000}"/>
    <cellStyle name="Normal 9 2 2 3 3 6" xfId="34829" xr:uid="{00000000-0005-0000-0000-000034880000}"/>
    <cellStyle name="Normal 9 2 2 3 4" xfId="34830" xr:uid="{00000000-0005-0000-0000-000035880000}"/>
    <cellStyle name="Normal 9 2 2 3 4 2" xfId="34831" xr:uid="{00000000-0005-0000-0000-000036880000}"/>
    <cellStyle name="Normal 9 2 2 3 4 3" xfId="34832" xr:uid="{00000000-0005-0000-0000-000037880000}"/>
    <cellStyle name="Normal 9 2 2 3 4 4" xfId="34833" xr:uid="{00000000-0005-0000-0000-000038880000}"/>
    <cellStyle name="Normal 9 2 2 3 5" xfId="34834" xr:uid="{00000000-0005-0000-0000-000039880000}"/>
    <cellStyle name="Normal 9 2 2 3 5 2" xfId="34835" xr:uid="{00000000-0005-0000-0000-00003A880000}"/>
    <cellStyle name="Normal 9 2 2 3 5 3" xfId="34836" xr:uid="{00000000-0005-0000-0000-00003B880000}"/>
    <cellStyle name="Normal 9 2 2 3 5 4" xfId="34837" xr:uid="{00000000-0005-0000-0000-00003C880000}"/>
    <cellStyle name="Normal 9 2 2 3 6" xfId="34838" xr:uid="{00000000-0005-0000-0000-00003D880000}"/>
    <cellStyle name="Normal 9 2 2 3 6 2" xfId="34839" xr:uid="{00000000-0005-0000-0000-00003E880000}"/>
    <cellStyle name="Normal 9 2 2 3 6 3" xfId="34840" xr:uid="{00000000-0005-0000-0000-00003F880000}"/>
    <cellStyle name="Normal 9 2 2 3 6 4" xfId="34841" xr:uid="{00000000-0005-0000-0000-000040880000}"/>
    <cellStyle name="Normal 9 2 2 3 7" xfId="34842" xr:uid="{00000000-0005-0000-0000-000041880000}"/>
    <cellStyle name="Normal 9 2 2 3 7 2" xfId="34843" xr:uid="{00000000-0005-0000-0000-000042880000}"/>
    <cellStyle name="Normal 9 2 2 3 7 3" xfId="34844" xr:uid="{00000000-0005-0000-0000-000043880000}"/>
    <cellStyle name="Normal 9 2 2 3 7 4" xfId="34845" xr:uid="{00000000-0005-0000-0000-000044880000}"/>
    <cellStyle name="Normal 9 2 2 3 8" xfId="34846" xr:uid="{00000000-0005-0000-0000-000045880000}"/>
    <cellStyle name="Normal 9 2 2 3 8 2" xfId="34847" xr:uid="{00000000-0005-0000-0000-000046880000}"/>
    <cellStyle name="Normal 9 2 2 3 8 3" xfId="34848" xr:uid="{00000000-0005-0000-0000-000047880000}"/>
    <cellStyle name="Normal 9 2 2 3 8 4" xfId="34849" xr:uid="{00000000-0005-0000-0000-000048880000}"/>
    <cellStyle name="Normal 9 2 2 3 9" xfId="34850" xr:uid="{00000000-0005-0000-0000-000049880000}"/>
    <cellStyle name="Normal 9 2 2 3 9 2" xfId="34851" xr:uid="{00000000-0005-0000-0000-00004A880000}"/>
    <cellStyle name="Normal 9 2 2 3 9 3" xfId="34852" xr:uid="{00000000-0005-0000-0000-00004B880000}"/>
    <cellStyle name="Normal 9 2 2 3 9 4" xfId="34853" xr:uid="{00000000-0005-0000-0000-00004C880000}"/>
    <cellStyle name="Normal 9 2 2 4" xfId="34854" xr:uid="{00000000-0005-0000-0000-00004D880000}"/>
    <cellStyle name="Normal 9 2 2 4 10" xfId="34855" xr:uid="{00000000-0005-0000-0000-00004E880000}"/>
    <cellStyle name="Normal 9 2 2 4 11" xfId="34856" xr:uid="{00000000-0005-0000-0000-00004F880000}"/>
    <cellStyle name="Normal 9 2 2 4 12" xfId="34857" xr:uid="{00000000-0005-0000-0000-000050880000}"/>
    <cellStyle name="Normal 9 2 2 4 2" xfId="34858" xr:uid="{00000000-0005-0000-0000-000051880000}"/>
    <cellStyle name="Normal 9 2 2 4 2 2" xfId="34859" xr:uid="{00000000-0005-0000-0000-000052880000}"/>
    <cellStyle name="Normal 9 2 2 4 2 2 2" xfId="34860" xr:uid="{00000000-0005-0000-0000-000053880000}"/>
    <cellStyle name="Normal 9 2 2 4 2 2 3" xfId="34861" xr:uid="{00000000-0005-0000-0000-000054880000}"/>
    <cellStyle name="Normal 9 2 2 4 2 2 4" xfId="34862" xr:uid="{00000000-0005-0000-0000-000055880000}"/>
    <cellStyle name="Normal 9 2 2 4 2 3" xfId="34863" xr:uid="{00000000-0005-0000-0000-000056880000}"/>
    <cellStyle name="Normal 9 2 2 4 2 3 2" xfId="34864" xr:uid="{00000000-0005-0000-0000-000057880000}"/>
    <cellStyle name="Normal 9 2 2 4 2 3 3" xfId="34865" xr:uid="{00000000-0005-0000-0000-000058880000}"/>
    <cellStyle name="Normal 9 2 2 4 2 3 4" xfId="34866" xr:uid="{00000000-0005-0000-0000-000059880000}"/>
    <cellStyle name="Normal 9 2 2 4 2 4" xfId="34867" xr:uid="{00000000-0005-0000-0000-00005A880000}"/>
    <cellStyle name="Normal 9 2 2 4 2 5" xfId="34868" xr:uid="{00000000-0005-0000-0000-00005B880000}"/>
    <cellStyle name="Normal 9 2 2 4 2 6" xfId="34869" xr:uid="{00000000-0005-0000-0000-00005C880000}"/>
    <cellStyle name="Normal 9 2 2 4 3" xfId="34870" xr:uid="{00000000-0005-0000-0000-00005D880000}"/>
    <cellStyle name="Normal 9 2 2 4 3 2" xfId="34871" xr:uid="{00000000-0005-0000-0000-00005E880000}"/>
    <cellStyle name="Normal 9 2 2 4 3 3" xfId="34872" xr:uid="{00000000-0005-0000-0000-00005F880000}"/>
    <cellStyle name="Normal 9 2 2 4 3 4" xfId="34873" xr:uid="{00000000-0005-0000-0000-000060880000}"/>
    <cellStyle name="Normal 9 2 2 4 4" xfId="34874" xr:uid="{00000000-0005-0000-0000-000061880000}"/>
    <cellStyle name="Normal 9 2 2 4 4 2" xfId="34875" xr:uid="{00000000-0005-0000-0000-000062880000}"/>
    <cellStyle name="Normal 9 2 2 4 4 3" xfId="34876" xr:uid="{00000000-0005-0000-0000-000063880000}"/>
    <cellStyle name="Normal 9 2 2 4 4 4" xfId="34877" xr:uid="{00000000-0005-0000-0000-000064880000}"/>
    <cellStyle name="Normal 9 2 2 4 5" xfId="34878" xr:uid="{00000000-0005-0000-0000-000065880000}"/>
    <cellStyle name="Normal 9 2 2 4 5 2" xfId="34879" xr:uid="{00000000-0005-0000-0000-000066880000}"/>
    <cellStyle name="Normal 9 2 2 4 5 3" xfId="34880" xr:uid="{00000000-0005-0000-0000-000067880000}"/>
    <cellStyle name="Normal 9 2 2 4 5 4" xfId="34881" xr:uid="{00000000-0005-0000-0000-000068880000}"/>
    <cellStyle name="Normal 9 2 2 4 6" xfId="34882" xr:uid="{00000000-0005-0000-0000-000069880000}"/>
    <cellStyle name="Normal 9 2 2 4 6 2" xfId="34883" xr:uid="{00000000-0005-0000-0000-00006A880000}"/>
    <cellStyle name="Normal 9 2 2 4 6 3" xfId="34884" xr:uid="{00000000-0005-0000-0000-00006B880000}"/>
    <cellStyle name="Normal 9 2 2 4 6 4" xfId="34885" xr:uid="{00000000-0005-0000-0000-00006C880000}"/>
    <cellStyle name="Normal 9 2 2 4 7" xfId="34886" xr:uid="{00000000-0005-0000-0000-00006D880000}"/>
    <cellStyle name="Normal 9 2 2 4 7 2" xfId="34887" xr:uid="{00000000-0005-0000-0000-00006E880000}"/>
    <cellStyle name="Normal 9 2 2 4 7 3" xfId="34888" xr:uid="{00000000-0005-0000-0000-00006F880000}"/>
    <cellStyle name="Normal 9 2 2 4 7 4" xfId="34889" xr:uid="{00000000-0005-0000-0000-000070880000}"/>
    <cellStyle name="Normal 9 2 2 4 8" xfId="34890" xr:uid="{00000000-0005-0000-0000-000071880000}"/>
    <cellStyle name="Normal 9 2 2 4 9" xfId="34891" xr:uid="{00000000-0005-0000-0000-000072880000}"/>
    <cellStyle name="Normal 9 2 2 5" xfId="34892" xr:uid="{00000000-0005-0000-0000-000073880000}"/>
    <cellStyle name="Normal 9 2 2 5 10" xfId="34893" xr:uid="{00000000-0005-0000-0000-000074880000}"/>
    <cellStyle name="Normal 9 2 2 5 11" xfId="34894" xr:uid="{00000000-0005-0000-0000-000075880000}"/>
    <cellStyle name="Normal 9 2 2 5 12" xfId="34895" xr:uid="{00000000-0005-0000-0000-000076880000}"/>
    <cellStyle name="Normal 9 2 2 5 2" xfId="34896" xr:uid="{00000000-0005-0000-0000-000077880000}"/>
    <cellStyle name="Normal 9 2 2 5 2 2" xfId="34897" xr:uid="{00000000-0005-0000-0000-000078880000}"/>
    <cellStyle name="Normal 9 2 2 5 2 2 2" xfId="34898" xr:uid="{00000000-0005-0000-0000-000079880000}"/>
    <cellStyle name="Normal 9 2 2 5 2 2 3" xfId="34899" xr:uid="{00000000-0005-0000-0000-00007A880000}"/>
    <cellStyle name="Normal 9 2 2 5 2 2 4" xfId="34900" xr:uid="{00000000-0005-0000-0000-00007B880000}"/>
    <cellStyle name="Normal 9 2 2 5 2 3" xfId="34901" xr:uid="{00000000-0005-0000-0000-00007C880000}"/>
    <cellStyle name="Normal 9 2 2 5 2 3 2" xfId="34902" xr:uid="{00000000-0005-0000-0000-00007D880000}"/>
    <cellStyle name="Normal 9 2 2 5 2 3 3" xfId="34903" xr:uid="{00000000-0005-0000-0000-00007E880000}"/>
    <cellStyle name="Normal 9 2 2 5 2 3 4" xfId="34904" xr:uid="{00000000-0005-0000-0000-00007F880000}"/>
    <cellStyle name="Normal 9 2 2 5 2 4" xfId="34905" xr:uid="{00000000-0005-0000-0000-000080880000}"/>
    <cellStyle name="Normal 9 2 2 5 2 5" xfId="34906" xr:uid="{00000000-0005-0000-0000-000081880000}"/>
    <cellStyle name="Normal 9 2 2 5 2 6" xfId="34907" xr:uid="{00000000-0005-0000-0000-000082880000}"/>
    <cellStyle name="Normal 9 2 2 5 3" xfId="34908" xr:uid="{00000000-0005-0000-0000-000083880000}"/>
    <cellStyle name="Normal 9 2 2 5 3 2" xfId="34909" xr:uid="{00000000-0005-0000-0000-000084880000}"/>
    <cellStyle name="Normal 9 2 2 5 3 3" xfId="34910" xr:uid="{00000000-0005-0000-0000-000085880000}"/>
    <cellStyle name="Normal 9 2 2 5 3 4" xfId="34911" xr:uid="{00000000-0005-0000-0000-000086880000}"/>
    <cellStyle name="Normal 9 2 2 5 4" xfId="34912" xr:uid="{00000000-0005-0000-0000-000087880000}"/>
    <cellStyle name="Normal 9 2 2 5 4 2" xfId="34913" xr:uid="{00000000-0005-0000-0000-000088880000}"/>
    <cellStyle name="Normal 9 2 2 5 4 3" xfId="34914" xr:uid="{00000000-0005-0000-0000-000089880000}"/>
    <cellStyle name="Normal 9 2 2 5 4 4" xfId="34915" xr:uid="{00000000-0005-0000-0000-00008A880000}"/>
    <cellStyle name="Normal 9 2 2 5 5" xfId="34916" xr:uid="{00000000-0005-0000-0000-00008B880000}"/>
    <cellStyle name="Normal 9 2 2 5 5 2" xfId="34917" xr:uid="{00000000-0005-0000-0000-00008C880000}"/>
    <cellStyle name="Normal 9 2 2 5 5 3" xfId="34918" xr:uid="{00000000-0005-0000-0000-00008D880000}"/>
    <cellStyle name="Normal 9 2 2 5 5 4" xfId="34919" xr:uid="{00000000-0005-0000-0000-00008E880000}"/>
    <cellStyle name="Normal 9 2 2 5 6" xfId="34920" xr:uid="{00000000-0005-0000-0000-00008F880000}"/>
    <cellStyle name="Normal 9 2 2 5 6 2" xfId="34921" xr:uid="{00000000-0005-0000-0000-000090880000}"/>
    <cellStyle name="Normal 9 2 2 5 6 3" xfId="34922" xr:uid="{00000000-0005-0000-0000-000091880000}"/>
    <cellStyle name="Normal 9 2 2 5 6 4" xfId="34923" xr:uid="{00000000-0005-0000-0000-000092880000}"/>
    <cellStyle name="Normal 9 2 2 5 7" xfId="34924" xr:uid="{00000000-0005-0000-0000-000093880000}"/>
    <cellStyle name="Normal 9 2 2 5 7 2" xfId="34925" xr:uid="{00000000-0005-0000-0000-000094880000}"/>
    <cellStyle name="Normal 9 2 2 5 7 3" xfId="34926" xr:uid="{00000000-0005-0000-0000-000095880000}"/>
    <cellStyle name="Normal 9 2 2 5 7 4" xfId="34927" xr:uid="{00000000-0005-0000-0000-000096880000}"/>
    <cellStyle name="Normal 9 2 2 5 8" xfId="34928" xr:uid="{00000000-0005-0000-0000-000097880000}"/>
    <cellStyle name="Normal 9 2 2 5 9" xfId="34929" xr:uid="{00000000-0005-0000-0000-000098880000}"/>
    <cellStyle name="Normal 9 2 2 6" xfId="34930" xr:uid="{00000000-0005-0000-0000-000099880000}"/>
    <cellStyle name="Normal 9 2 2 6 2" xfId="34931" xr:uid="{00000000-0005-0000-0000-00009A880000}"/>
    <cellStyle name="Normal 9 2 2 6 2 2" xfId="34932" xr:uid="{00000000-0005-0000-0000-00009B880000}"/>
    <cellStyle name="Normal 9 2 2 6 2 3" xfId="34933" xr:uid="{00000000-0005-0000-0000-00009C880000}"/>
    <cellStyle name="Normal 9 2 2 6 2 4" xfId="34934" xr:uid="{00000000-0005-0000-0000-00009D880000}"/>
    <cellStyle name="Normal 9 2 2 6 3" xfId="34935" xr:uid="{00000000-0005-0000-0000-00009E880000}"/>
    <cellStyle name="Normal 9 2 2 6 3 2" xfId="34936" xr:uid="{00000000-0005-0000-0000-00009F880000}"/>
    <cellStyle name="Normal 9 2 2 6 3 3" xfId="34937" xr:uid="{00000000-0005-0000-0000-0000A0880000}"/>
    <cellStyle name="Normal 9 2 2 6 3 4" xfId="34938" xr:uid="{00000000-0005-0000-0000-0000A1880000}"/>
    <cellStyle name="Normal 9 2 2 6 4" xfId="34939" xr:uid="{00000000-0005-0000-0000-0000A2880000}"/>
    <cellStyle name="Normal 9 2 2 6 4 2" xfId="34940" xr:uid="{00000000-0005-0000-0000-0000A3880000}"/>
    <cellStyle name="Normal 9 2 2 6 4 3" xfId="34941" xr:uid="{00000000-0005-0000-0000-0000A4880000}"/>
    <cellStyle name="Normal 9 2 2 6 4 4" xfId="34942" xr:uid="{00000000-0005-0000-0000-0000A5880000}"/>
    <cellStyle name="Normal 9 2 2 6 5" xfId="34943" xr:uid="{00000000-0005-0000-0000-0000A6880000}"/>
    <cellStyle name="Normal 9 2 2 6 5 2" xfId="34944" xr:uid="{00000000-0005-0000-0000-0000A7880000}"/>
    <cellStyle name="Normal 9 2 2 6 5 3" xfId="34945" xr:uid="{00000000-0005-0000-0000-0000A8880000}"/>
    <cellStyle name="Normal 9 2 2 6 5 4" xfId="34946" xr:uid="{00000000-0005-0000-0000-0000A9880000}"/>
    <cellStyle name="Normal 9 2 2 6 6" xfId="34947" xr:uid="{00000000-0005-0000-0000-0000AA880000}"/>
    <cellStyle name="Normal 9 2 2 6 7" xfId="34948" xr:uid="{00000000-0005-0000-0000-0000AB880000}"/>
    <cellStyle name="Normal 9 2 2 6 8" xfId="34949" xr:uid="{00000000-0005-0000-0000-0000AC880000}"/>
    <cellStyle name="Normal 9 2 2 7" xfId="34950" xr:uid="{00000000-0005-0000-0000-0000AD880000}"/>
    <cellStyle name="Normal 9 2 2 7 2" xfId="34951" xr:uid="{00000000-0005-0000-0000-0000AE880000}"/>
    <cellStyle name="Normal 9 2 2 7 3" xfId="34952" xr:uid="{00000000-0005-0000-0000-0000AF880000}"/>
    <cellStyle name="Normal 9 2 2 7 4" xfId="34953" xr:uid="{00000000-0005-0000-0000-0000B0880000}"/>
    <cellStyle name="Normal 9 2 2 8" xfId="34954" xr:uid="{00000000-0005-0000-0000-0000B1880000}"/>
    <cellStyle name="Normal 9 2 2 8 2" xfId="34955" xr:uid="{00000000-0005-0000-0000-0000B2880000}"/>
    <cellStyle name="Normal 9 2 2 8 3" xfId="34956" xr:uid="{00000000-0005-0000-0000-0000B3880000}"/>
    <cellStyle name="Normal 9 2 2 8 4" xfId="34957" xr:uid="{00000000-0005-0000-0000-0000B4880000}"/>
    <cellStyle name="Normal 9 2 2 9" xfId="34958" xr:uid="{00000000-0005-0000-0000-0000B5880000}"/>
    <cellStyle name="Normal 9 2 2 9 2" xfId="34959" xr:uid="{00000000-0005-0000-0000-0000B6880000}"/>
    <cellStyle name="Normal 9 2 2 9 3" xfId="34960" xr:uid="{00000000-0005-0000-0000-0000B7880000}"/>
    <cellStyle name="Normal 9 2 2 9 4" xfId="34961" xr:uid="{00000000-0005-0000-0000-0000B8880000}"/>
    <cellStyle name="Normal 9 2 20" xfId="34962" xr:uid="{00000000-0005-0000-0000-0000B9880000}"/>
    <cellStyle name="Normal 9 2 21" xfId="34963" xr:uid="{00000000-0005-0000-0000-0000BA880000}"/>
    <cellStyle name="Normal 9 2 22" xfId="34964" xr:uid="{00000000-0005-0000-0000-0000BB880000}"/>
    <cellStyle name="Normal 9 2 23" xfId="34965" xr:uid="{00000000-0005-0000-0000-0000BC880000}"/>
    <cellStyle name="Normal 9 2 24" xfId="34966" xr:uid="{00000000-0005-0000-0000-0000BD880000}"/>
    <cellStyle name="Normal 9 2 25" xfId="34967" xr:uid="{00000000-0005-0000-0000-0000BE880000}"/>
    <cellStyle name="Normal 9 2 26" xfId="226" xr:uid="{00000000-0005-0000-0000-0000BF880000}"/>
    <cellStyle name="Normal 9 2 3" xfId="34968" xr:uid="{00000000-0005-0000-0000-0000C0880000}"/>
    <cellStyle name="Normal 9 2 3 10" xfId="34969" xr:uid="{00000000-0005-0000-0000-0000C1880000}"/>
    <cellStyle name="Normal 9 2 3 10 2" xfId="34970" xr:uid="{00000000-0005-0000-0000-0000C2880000}"/>
    <cellStyle name="Normal 9 2 3 10 3" xfId="34971" xr:uid="{00000000-0005-0000-0000-0000C3880000}"/>
    <cellStyle name="Normal 9 2 3 10 4" xfId="34972" xr:uid="{00000000-0005-0000-0000-0000C4880000}"/>
    <cellStyle name="Normal 9 2 3 11" xfId="34973" xr:uid="{00000000-0005-0000-0000-0000C5880000}"/>
    <cellStyle name="Normal 9 2 3 11 2" xfId="34974" xr:uid="{00000000-0005-0000-0000-0000C6880000}"/>
    <cellStyle name="Normal 9 2 3 11 3" xfId="34975" xr:uid="{00000000-0005-0000-0000-0000C7880000}"/>
    <cellStyle name="Normal 9 2 3 11 4" xfId="34976" xr:uid="{00000000-0005-0000-0000-0000C8880000}"/>
    <cellStyle name="Normal 9 2 3 12" xfId="34977" xr:uid="{00000000-0005-0000-0000-0000C9880000}"/>
    <cellStyle name="Normal 9 2 3 12 2" xfId="34978" xr:uid="{00000000-0005-0000-0000-0000CA880000}"/>
    <cellStyle name="Normal 9 2 3 12 3" xfId="34979" xr:uid="{00000000-0005-0000-0000-0000CB880000}"/>
    <cellStyle name="Normal 9 2 3 12 4" xfId="34980" xr:uid="{00000000-0005-0000-0000-0000CC880000}"/>
    <cellStyle name="Normal 9 2 3 13" xfId="34981" xr:uid="{00000000-0005-0000-0000-0000CD880000}"/>
    <cellStyle name="Normal 9 2 3 13 2" xfId="34982" xr:uid="{00000000-0005-0000-0000-0000CE880000}"/>
    <cellStyle name="Normal 9 2 3 13 3" xfId="34983" xr:uid="{00000000-0005-0000-0000-0000CF880000}"/>
    <cellStyle name="Normal 9 2 3 13 4" xfId="34984" xr:uid="{00000000-0005-0000-0000-0000D0880000}"/>
    <cellStyle name="Normal 9 2 3 14" xfId="34985" xr:uid="{00000000-0005-0000-0000-0000D1880000}"/>
    <cellStyle name="Normal 9 2 3 15" xfId="34986" xr:uid="{00000000-0005-0000-0000-0000D2880000}"/>
    <cellStyle name="Normal 9 2 3 16" xfId="34987" xr:uid="{00000000-0005-0000-0000-0000D3880000}"/>
    <cellStyle name="Normal 9 2 3 17" xfId="34988" xr:uid="{00000000-0005-0000-0000-0000D4880000}"/>
    <cellStyle name="Normal 9 2 3 18" xfId="34989" xr:uid="{00000000-0005-0000-0000-0000D5880000}"/>
    <cellStyle name="Normal 9 2 3 2" xfId="34990" xr:uid="{00000000-0005-0000-0000-0000D6880000}"/>
    <cellStyle name="Normal 9 2 3 2 10" xfId="34991" xr:uid="{00000000-0005-0000-0000-0000D7880000}"/>
    <cellStyle name="Normal 9 2 3 2 11" xfId="34992" xr:uid="{00000000-0005-0000-0000-0000D8880000}"/>
    <cellStyle name="Normal 9 2 3 2 12" xfId="34993" xr:uid="{00000000-0005-0000-0000-0000D9880000}"/>
    <cellStyle name="Normal 9 2 3 2 13" xfId="34994" xr:uid="{00000000-0005-0000-0000-0000DA880000}"/>
    <cellStyle name="Normal 9 2 3 2 14" xfId="34995" xr:uid="{00000000-0005-0000-0000-0000DB880000}"/>
    <cellStyle name="Normal 9 2 3 2 2" xfId="34996" xr:uid="{00000000-0005-0000-0000-0000DC880000}"/>
    <cellStyle name="Normal 9 2 3 2 2 10" xfId="34997" xr:uid="{00000000-0005-0000-0000-0000DD880000}"/>
    <cellStyle name="Normal 9 2 3 2 2 11" xfId="34998" xr:uid="{00000000-0005-0000-0000-0000DE880000}"/>
    <cellStyle name="Normal 9 2 3 2 2 12" xfId="34999" xr:uid="{00000000-0005-0000-0000-0000DF880000}"/>
    <cellStyle name="Normal 9 2 3 2 2 2" xfId="35000" xr:uid="{00000000-0005-0000-0000-0000E0880000}"/>
    <cellStyle name="Normal 9 2 3 2 2 2 2" xfId="35001" xr:uid="{00000000-0005-0000-0000-0000E1880000}"/>
    <cellStyle name="Normal 9 2 3 2 2 2 2 2" xfId="35002" xr:uid="{00000000-0005-0000-0000-0000E2880000}"/>
    <cellStyle name="Normal 9 2 3 2 2 2 2 3" xfId="35003" xr:uid="{00000000-0005-0000-0000-0000E3880000}"/>
    <cellStyle name="Normal 9 2 3 2 2 2 2 4" xfId="35004" xr:uid="{00000000-0005-0000-0000-0000E4880000}"/>
    <cellStyle name="Normal 9 2 3 2 2 2 3" xfId="35005" xr:uid="{00000000-0005-0000-0000-0000E5880000}"/>
    <cellStyle name="Normal 9 2 3 2 2 2 3 2" xfId="35006" xr:uid="{00000000-0005-0000-0000-0000E6880000}"/>
    <cellStyle name="Normal 9 2 3 2 2 2 3 3" xfId="35007" xr:uid="{00000000-0005-0000-0000-0000E7880000}"/>
    <cellStyle name="Normal 9 2 3 2 2 2 3 4" xfId="35008" xr:uid="{00000000-0005-0000-0000-0000E8880000}"/>
    <cellStyle name="Normal 9 2 3 2 2 2 4" xfId="35009" xr:uid="{00000000-0005-0000-0000-0000E9880000}"/>
    <cellStyle name="Normal 9 2 3 2 2 2 5" xfId="35010" xr:uid="{00000000-0005-0000-0000-0000EA880000}"/>
    <cellStyle name="Normal 9 2 3 2 2 2 6" xfId="35011" xr:uid="{00000000-0005-0000-0000-0000EB880000}"/>
    <cellStyle name="Normal 9 2 3 2 2 3" xfId="35012" xr:uid="{00000000-0005-0000-0000-0000EC880000}"/>
    <cellStyle name="Normal 9 2 3 2 2 3 2" xfId="35013" xr:uid="{00000000-0005-0000-0000-0000ED880000}"/>
    <cellStyle name="Normal 9 2 3 2 2 3 3" xfId="35014" xr:uid="{00000000-0005-0000-0000-0000EE880000}"/>
    <cellStyle name="Normal 9 2 3 2 2 3 4" xfId="35015" xr:uid="{00000000-0005-0000-0000-0000EF880000}"/>
    <cellStyle name="Normal 9 2 3 2 2 4" xfId="35016" xr:uid="{00000000-0005-0000-0000-0000F0880000}"/>
    <cellStyle name="Normal 9 2 3 2 2 4 2" xfId="35017" xr:uid="{00000000-0005-0000-0000-0000F1880000}"/>
    <cellStyle name="Normal 9 2 3 2 2 4 3" xfId="35018" xr:uid="{00000000-0005-0000-0000-0000F2880000}"/>
    <cellStyle name="Normal 9 2 3 2 2 4 4" xfId="35019" xr:uid="{00000000-0005-0000-0000-0000F3880000}"/>
    <cellStyle name="Normal 9 2 3 2 2 5" xfId="35020" xr:uid="{00000000-0005-0000-0000-0000F4880000}"/>
    <cellStyle name="Normal 9 2 3 2 2 5 2" xfId="35021" xr:uid="{00000000-0005-0000-0000-0000F5880000}"/>
    <cellStyle name="Normal 9 2 3 2 2 5 3" xfId="35022" xr:uid="{00000000-0005-0000-0000-0000F6880000}"/>
    <cellStyle name="Normal 9 2 3 2 2 5 4" xfId="35023" xr:uid="{00000000-0005-0000-0000-0000F7880000}"/>
    <cellStyle name="Normal 9 2 3 2 2 6" xfId="35024" xr:uid="{00000000-0005-0000-0000-0000F8880000}"/>
    <cellStyle name="Normal 9 2 3 2 2 6 2" xfId="35025" xr:uid="{00000000-0005-0000-0000-0000F9880000}"/>
    <cellStyle name="Normal 9 2 3 2 2 6 3" xfId="35026" xr:uid="{00000000-0005-0000-0000-0000FA880000}"/>
    <cellStyle name="Normal 9 2 3 2 2 6 4" xfId="35027" xr:uid="{00000000-0005-0000-0000-0000FB880000}"/>
    <cellStyle name="Normal 9 2 3 2 2 7" xfId="35028" xr:uid="{00000000-0005-0000-0000-0000FC880000}"/>
    <cellStyle name="Normal 9 2 3 2 2 7 2" xfId="35029" xr:uid="{00000000-0005-0000-0000-0000FD880000}"/>
    <cellStyle name="Normal 9 2 3 2 2 7 3" xfId="35030" xr:uid="{00000000-0005-0000-0000-0000FE880000}"/>
    <cellStyle name="Normal 9 2 3 2 2 7 4" xfId="35031" xr:uid="{00000000-0005-0000-0000-0000FF880000}"/>
    <cellStyle name="Normal 9 2 3 2 2 8" xfId="35032" xr:uid="{00000000-0005-0000-0000-000000890000}"/>
    <cellStyle name="Normal 9 2 3 2 2 9" xfId="35033" xr:uid="{00000000-0005-0000-0000-000001890000}"/>
    <cellStyle name="Normal 9 2 3 2 3" xfId="35034" xr:uid="{00000000-0005-0000-0000-000002890000}"/>
    <cellStyle name="Normal 9 2 3 2 3 2" xfId="35035" xr:uid="{00000000-0005-0000-0000-000003890000}"/>
    <cellStyle name="Normal 9 2 3 2 3 2 2" xfId="35036" xr:uid="{00000000-0005-0000-0000-000004890000}"/>
    <cellStyle name="Normal 9 2 3 2 3 2 3" xfId="35037" xr:uid="{00000000-0005-0000-0000-000005890000}"/>
    <cellStyle name="Normal 9 2 3 2 3 2 4" xfId="35038" xr:uid="{00000000-0005-0000-0000-000006890000}"/>
    <cellStyle name="Normal 9 2 3 2 3 3" xfId="35039" xr:uid="{00000000-0005-0000-0000-000007890000}"/>
    <cellStyle name="Normal 9 2 3 2 3 3 2" xfId="35040" xr:uid="{00000000-0005-0000-0000-000008890000}"/>
    <cellStyle name="Normal 9 2 3 2 3 3 3" xfId="35041" xr:uid="{00000000-0005-0000-0000-000009890000}"/>
    <cellStyle name="Normal 9 2 3 2 3 3 4" xfId="35042" xr:uid="{00000000-0005-0000-0000-00000A890000}"/>
    <cellStyle name="Normal 9 2 3 2 3 4" xfId="35043" xr:uid="{00000000-0005-0000-0000-00000B890000}"/>
    <cellStyle name="Normal 9 2 3 2 3 5" xfId="35044" xr:uid="{00000000-0005-0000-0000-00000C890000}"/>
    <cellStyle name="Normal 9 2 3 2 3 6" xfId="35045" xr:uid="{00000000-0005-0000-0000-00000D890000}"/>
    <cellStyle name="Normal 9 2 3 2 4" xfId="35046" xr:uid="{00000000-0005-0000-0000-00000E890000}"/>
    <cellStyle name="Normal 9 2 3 2 4 2" xfId="35047" xr:uid="{00000000-0005-0000-0000-00000F890000}"/>
    <cellStyle name="Normal 9 2 3 2 4 3" xfId="35048" xr:uid="{00000000-0005-0000-0000-000010890000}"/>
    <cellStyle name="Normal 9 2 3 2 4 4" xfId="35049" xr:uid="{00000000-0005-0000-0000-000011890000}"/>
    <cellStyle name="Normal 9 2 3 2 5" xfId="35050" xr:uid="{00000000-0005-0000-0000-000012890000}"/>
    <cellStyle name="Normal 9 2 3 2 5 2" xfId="35051" xr:uid="{00000000-0005-0000-0000-000013890000}"/>
    <cellStyle name="Normal 9 2 3 2 5 3" xfId="35052" xr:uid="{00000000-0005-0000-0000-000014890000}"/>
    <cellStyle name="Normal 9 2 3 2 5 4" xfId="35053" xr:uid="{00000000-0005-0000-0000-000015890000}"/>
    <cellStyle name="Normal 9 2 3 2 6" xfId="35054" xr:uid="{00000000-0005-0000-0000-000016890000}"/>
    <cellStyle name="Normal 9 2 3 2 6 2" xfId="35055" xr:uid="{00000000-0005-0000-0000-000017890000}"/>
    <cellStyle name="Normal 9 2 3 2 6 3" xfId="35056" xr:uid="{00000000-0005-0000-0000-000018890000}"/>
    <cellStyle name="Normal 9 2 3 2 6 4" xfId="35057" xr:uid="{00000000-0005-0000-0000-000019890000}"/>
    <cellStyle name="Normal 9 2 3 2 7" xfId="35058" xr:uid="{00000000-0005-0000-0000-00001A890000}"/>
    <cellStyle name="Normal 9 2 3 2 7 2" xfId="35059" xr:uid="{00000000-0005-0000-0000-00001B890000}"/>
    <cellStyle name="Normal 9 2 3 2 7 3" xfId="35060" xr:uid="{00000000-0005-0000-0000-00001C890000}"/>
    <cellStyle name="Normal 9 2 3 2 7 4" xfId="35061" xr:uid="{00000000-0005-0000-0000-00001D890000}"/>
    <cellStyle name="Normal 9 2 3 2 8" xfId="35062" xr:uid="{00000000-0005-0000-0000-00001E890000}"/>
    <cellStyle name="Normal 9 2 3 2 8 2" xfId="35063" xr:uid="{00000000-0005-0000-0000-00001F890000}"/>
    <cellStyle name="Normal 9 2 3 2 8 3" xfId="35064" xr:uid="{00000000-0005-0000-0000-000020890000}"/>
    <cellStyle name="Normal 9 2 3 2 8 4" xfId="35065" xr:uid="{00000000-0005-0000-0000-000021890000}"/>
    <cellStyle name="Normal 9 2 3 2 9" xfId="35066" xr:uid="{00000000-0005-0000-0000-000022890000}"/>
    <cellStyle name="Normal 9 2 3 2 9 2" xfId="35067" xr:uid="{00000000-0005-0000-0000-000023890000}"/>
    <cellStyle name="Normal 9 2 3 2 9 3" xfId="35068" xr:uid="{00000000-0005-0000-0000-000024890000}"/>
    <cellStyle name="Normal 9 2 3 2 9 4" xfId="35069" xr:uid="{00000000-0005-0000-0000-000025890000}"/>
    <cellStyle name="Normal 9 2 3 3" xfId="35070" xr:uid="{00000000-0005-0000-0000-000026890000}"/>
    <cellStyle name="Normal 9 2 3 3 10" xfId="35071" xr:uid="{00000000-0005-0000-0000-000027890000}"/>
    <cellStyle name="Normal 9 2 3 3 11" xfId="35072" xr:uid="{00000000-0005-0000-0000-000028890000}"/>
    <cellStyle name="Normal 9 2 3 3 12" xfId="35073" xr:uid="{00000000-0005-0000-0000-000029890000}"/>
    <cellStyle name="Normal 9 2 3 3 13" xfId="35074" xr:uid="{00000000-0005-0000-0000-00002A890000}"/>
    <cellStyle name="Normal 9 2 3 3 14" xfId="35075" xr:uid="{00000000-0005-0000-0000-00002B890000}"/>
    <cellStyle name="Normal 9 2 3 3 2" xfId="35076" xr:uid="{00000000-0005-0000-0000-00002C890000}"/>
    <cellStyle name="Normal 9 2 3 3 2 10" xfId="35077" xr:uid="{00000000-0005-0000-0000-00002D890000}"/>
    <cellStyle name="Normal 9 2 3 3 2 11" xfId="35078" xr:uid="{00000000-0005-0000-0000-00002E890000}"/>
    <cellStyle name="Normal 9 2 3 3 2 12" xfId="35079" xr:uid="{00000000-0005-0000-0000-00002F890000}"/>
    <cellStyle name="Normal 9 2 3 3 2 2" xfId="35080" xr:uid="{00000000-0005-0000-0000-000030890000}"/>
    <cellStyle name="Normal 9 2 3 3 2 2 2" xfId="35081" xr:uid="{00000000-0005-0000-0000-000031890000}"/>
    <cellStyle name="Normal 9 2 3 3 2 2 2 2" xfId="35082" xr:uid="{00000000-0005-0000-0000-000032890000}"/>
    <cellStyle name="Normal 9 2 3 3 2 2 2 3" xfId="35083" xr:uid="{00000000-0005-0000-0000-000033890000}"/>
    <cellStyle name="Normal 9 2 3 3 2 2 2 4" xfId="35084" xr:uid="{00000000-0005-0000-0000-000034890000}"/>
    <cellStyle name="Normal 9 2 3 3 2 2 3" xfId="35085" xr:uid="{00000000-0005-0000-0000-000035890000}"/>
    <cellStyle name="Normal 9 2 3 3 2 2 3 2" xfId="35086" xr:uid="{00000000-0005-0000-0000-000036890000}"/>
    <cellStyle name="Normal 9 2 3 3 2 2 3 3" xfId="35087" xr:uid="{00000000-0005-0000-0000-000037890000}"/>
    <cellStyle name="Normal 9 2 3 3 2 2 3 4" xfId="35088" xr:uid="{00000000-0005-0000-0000-000038890000}"/>
    <cellStyle name="Normal 9 2 3 3 2 2 4" xfId="35089" xr:uid="{00000000-0005-0000-0000-000039890000}"/>
    <cellStyle name="Normal 9 2 3 3 2 2 5" xfId="35090" xr:uid="{00000000-0005-0000-0000-00003A890000}"/>
    <cellStyle name="Normal 9 2 3 3 2 2 6" xfId="35091" xr:uid="{00000000-0005-0000-0000-00003B890000}"/>
    <cellStyle name="Normal 9 2 3 3 2 3" xfId="35092" xr:uid="{00000000-0005-0000-0000-00003C890000}"/>
    <cellStyle name="Normal 9 2 3 3 2 3 2" xfId="35093" xr:uid="{00000000-0005-0000-0000-00003D890000}"/>
    <cellStyle name="Normal 9 2 3 3 2 3 3" xfId="35094" xr:uid="{00000000-0005-0000-0000-00003E890000}"/>
    <cellStyle name="Normal 9 2 3 3 2 3 4" xfId="35095" xr:uid="{00000000-0005-0000-0000-00003F890000}"/>
    <cellStyle name="Normal 9 2 3 3 2 4" xfId="35096" xr:uid="{00000000-0005-0000-0000-000040890000}"/>
    <cellStyle name="Normal 9 2 3 3 2 4 2" xfId="35097" xr:uid="{00000000-0005-0000-0000-000041890000}"/>
    <cellStyle name="Normal 9 2 3 3 2 4 3" xfId="35098" xr:uid="{00000000-0005-0000-0000-000042890000}"/>
    <cellStyle name="Normal 9 2 3 3 2 4 4" xfId="35099" xr:uid="{00000000-0005-0000-0000-000043890000}"/>
    <cellStyle name="Normal 9 2 3 3 2 5" xfId="35100" xr:uid="{00000000-0005-0000-0000-000044890000}"/>
    <cellStyle name="Normal 9 2 3 3 2 5 2" xfId="35101" xr:uid="{00000000-0005-0000-0000-000045890000}"/>
    <cellStyle name="Normal 9 2 3 3 2 5 3" xfId="35102" xr:uid="{00000000-0005-0000-0000-000046890000}"/>
    <cellStyle name="Normal 9 2 3 3 2 5 4" xfId="35103" xr:uid="{00000000-0005-0000-0000-000047890000}"/>
    <cellStyle name="Normal 9 2 3 3 2 6" xfId="35104" xr:uid="{00000000-0005-0000-0000-000048890000}"/>
    <cellStyle name="Normal 9 2 3 3 2 6 2" xfId="35105" xr:uid="{00000000-0005-0000-0000-000049890000}"/>
    <cellStyle name="Normal 9 2 3 3 2 6 3" xfId="35106" xr:uid="{00000000-0005-0000-0000-00004A890000}"/>
    <cellStyle name="Normal 9 2 3 3 2 6 4" xfId="35107" xr:uid="{00000000-0005-0000-0000-00004B890000}"/>
    <cellStyle name="Normal 9 2 3 3 2 7" xfId="35108" xr:uid="{00000000-0005-0000-0000-00004C890000}"/>
    <cellStyle name="Normal 9 2 3 3 2 7 2" xfId="35109" xr:uid="{00000000-0005-0000-0000-00004D890000}"/>
    <cellStyle name="Normal 9 2 3 3 2 7 3" xfId="35110" xr:uid="{00000000-0005-0000-0000-00004E890000}"/>
    <cellStyle name="Normal 9 2 3 3 2 7 4" xfId="35111" xr:uid="{00000000-0005-0000-0000-00004F890000}"/>
    <cellStyle name="Normal 9 2 3 3 2 8" xfId="35112" xr:uid="{00000000-0005-0000-0000-000050890000}"/>
    <cellStyle name="Normal 9 2 3 3 2 9" xfId="35113" xr:uid="{00000000-0005-0000-0000-000051890000}"/>
    <cellStyle name="Normal 9 2 3 3 3" xfId="35114" xr:uid="{00000000-0005-0000-0000-000052890000}"/>
    <cellStyle name="Normal 9 2 3 3 3 2" xfId="35115" xr:uid="{00000000-0005-0000-0000-000053890000}"/>
    <cellStyle name="Normal 9 2 3 3 3 2 2" xfId="35116" xr:uid="{00000000-0005-0000-0000-000054890000}"/>
    <cellStyle name="Normal 9 2 3 3 3 2 3" xfId="35117" xr:uid="{00000000-0005-0000-0000-000055890000}"/>
    <cellStyle name="Normal 9 2 3 3 3 2 4" xfId="35118" xr:uid="{00000000-0005-0000-0000-000056890000}"/>
    <cellStyle name="Normal 9 2 3 3 3 3" xfId="35119" xr:uid="{00000000-0005-0000-0000-000057890000}"/>
    <cellStyle name="Normal 9 2 3 3 3 3 2" xfId="35120" xr:uid="{00000000-0005-0000-0000-000058890000}"/>
    <cellStyle name="Normal 9 2 3 3 3 3 3" xfId="35121" xr:uid="{00000000-0005-0000-0000-000059890000}"/>
    <cellStyle name="Normal 9 2 3 3 3 3 4" xfId="35122" xr:uid="{00000000-0005-0000-0000-00005A890000}"/>
    <cellStyle name="Normal 9 2 3 3 3 4" xfId="35123" xr:uid="{00000000-0005-0000-0000-00005B890000}"/>
    <cellStyle name="Normal 9 2 3 3 3 5" xfId="35124" xr:uid="{00000000-0005-0000-0000-00005C890000}"/>
    <cellStyle name="Normal 9 2 3 3 3 6" xfId="35125" xr:uid="{00000000-0005-0000-0000-00005D890000}"/>
    <cellStyle name="Normal 9 2 3 3 4" xfId="35126" xr:uid="{00000000-0005-0000-0000-00005E890000}"/>
    <cellStyle name="Normal 9 2 3 3 4 2" xfId="35127" xr:uid="{00000000-0005-0000-0000-00005F890000}"/>
    <cellStyle name="Normal 9 2 3 3 4 3" xfId="35128" xr:uid="{00000000-0005-0000-0000-000060890000}"/>
    <cellStyle name="Normal 9 2 3 3 4 4" xfId="35129" xr:uid="{00000000-0005-0000-0000-000061890000}"/>
    <cellStyle name="Normal 9 2 3 3 5" xfId="35130" xr:uid="{00000000-0005-0000-0000-000062890000}"/>
    <cellStyle name="Normal 9 2 3 3 5 2" xfId="35131" xr:uid="{00000000-0005-0000-0000-000063890000}"/>
    <cellStyle name="Normal 9 2 3 3 5 3" xfId="35132" xr:uid="{00000000-0005-0000-0000-000064890000}"/>
    <cellStyle name="Normal 9 2 3 3 5 4" xfId="35133" xr:uid="{00000000-0005-0000-0000-000065890000}"/>
    <cellStyle name="Normal 9 2 3 3 6" xfId="35134" xr:uid="{00000000-0005-0000-0000-000066890000}"/>
    <cellStyle name="Normal 9 2 3 3 6 2" xfId="35135" xr:uid="{00000000-0005-0000-0000-000067890000}"/>
    <cellStyle name="Normal 9 2 3 3 6 3" xfId="35136" xr:uid="{00000000-0005-0000-0000-000068890000}"/>
    <cellStyle name="Normal 9 2 3 3 6 4" xfId="35137" xr:uid="{00000000-0005-0000-0000-000069890000}"/>
    <cellStyle name="Normal 9 2 3 3 7" xfId="35138" xr:uid="{00000000-0005-0000-0000-00006A890000}"/>
    <cellStyle name="Normal 9 2 3 3 7 2" xfId="35139" xr:uid="{00000000-0005-0000-0000-00006B890000}"/>
    <cellStyle name="Normal 9 2 3 3 7 3" xfId="35140" xr:uid="{00000000-0005-0000-0000-00006C890000}"/>
    <cellStyle name="Normal 9 2 3 3 7 4" xfId="35141" xr:uid="{00000000-0005-0000-0000-00006D890000}"/>
    <cellStyle name="Normal 9 2 3 3 8" xfId="35142" xr:uid="{00000000-0005-0000-0000-00006E890000}"/>
    <cellStyle name="Normal 9 2 3 3 8 2" xfId="35143" xr:uid="{00000000-0005-0000-0000-00006F890000}"/>
    <cellStyle name="Normal 9 2 3 3 8 3" xfId="35144" xr:uid="{00000000-0005-0000-0000-000070890000}"/>
    <cellStyle name="Normal 9 2 3 3 8 4" xfId="35145" xr:uid="{00000000-0005-0000-0000-000071890000}"/>
    <cellStyle name="Normal 9 2 3 3 9" xfId="35146" xr:uid="{00000000-0005-0000-0000-000072890000}"/>
    <cellStyle name="Normal 9 2 3 3 9 2" xfId="35147" xr:uid="{00000000-0005-0000-0000-000073890000}"/>
    <cellStyle name="Normal 9 2 3 3 9 3" xfId="35148" xr:uid="{00000000-0005-0000-0000-000074890000}"/>
    <cellStyle name="Normal 9 2 3 3 9 4" xfId="35149" xr:uid="{00000000-0005-0000-0000-000075890000}"/>
    <cellStyle name="Normal 9 2 3 4" xfId="35150" xr:uid="{00000000-0005-0000-0000-000076890000}"/>
    <cellStyle name="Normal 9 2 3 4 10" xfId="35151" xr:uid="{00000000-0005-0000-0000-000077890000}"/>
    <cellStyle name="Normal 9 2 3 4 11" xfId="35152" xr:uid="{00000000-0005-0000-0000-000078890000}"/>
    <cellStyle name="Normal 9 2 3 4 12" xfId="35153" xr:uid="{00000000-0005-0000-0000-000079890000}"/>
    <cellStyle name="Normal 9 2 3 4 2" xfId="35154" xr:uid="{00000000-0005-0000-0000-00007A890000}"/>
    <cellStyle name="Normal 9 2 3 4 2 2" xfId="35155" xr:uid="{00000000-0005-0000-0000-00007B890000}"/>
    <cellStyle name="Normal 9 2 3 4 2 2 2" xfId="35156" xr:uid="{00000000-0005-0000-0000-00007C890000}"/>
    <cellStyle name="Normal 9 2 3 4 2 2 3" xfId="35157" xr:uid="{00000000-0005-0000-0000-00007D890000}"/>
    <cellStyle name="Normal 9 2 3 4 2 2 4" xfId="35158" xr:uid="{00000000-0005-0000-0000-00007E890000}"/>
    <cellStyle name="Normal 9 2 3 4 2 3" xfId="35159" xr:uid="{00000000-0005-0000-0000-00007F890000}"/>
    <cellStyle name="Normal 9 2 3 4 2 3 2" xfId="35160" xr:uid="{00000000-0005-0000-0000-000080890000}"/>
    <cellStyle name="Normal 9 2 3 4 2 3 3" xfId="35161" xr:uid="{00000000-0005-0000-0000-000081890000}"/>
    <cellStyle name="Normal 9 2 3 4 2 3 4" xfId="35162" xr:uid="{00000000-0005-0000-0000-000082890000}"/>
    <cellStyle name="Normal 9 2 3 4 2 4" xfId="35163" xr:uid="{00000000-0005-0000-0000-000083890000}"/>
    <cellStyle name="Normal 9 2 3 4 2 5" xfId="35164" xr:uid="{00000000-0005-0000-0000-000084890000}"/>
    <cellStyle name="Normal 9 2 3 4 2 6" xfId="35165" xr:uid="{00000000-0005-0000-0000-000085890000}"/>
    <cellStyle name="Normal 9 2 3 4 3" xfId="35166" xr:uid="{00000000-0005-0000-0000-000086890000}"/>
    <cellStyle name="Normal 9 2 3 4 3 2" xfId="35167" xr:uid="{00000000-0005-0000-0000-000087890000}"/>
    <cellStyle name="Normal 9 2 3 4 3 3" xfId="35168" xr:uid="{00000000-0005-0000-0000-000088890000}"/>
    <cellStyle name="Normal 9 2 3 4 3 4" xfId="35169" xr:uid="{00000000-0005-0000-0000-000089890000}"/>
    <cellStyle name="Normal 9 2 3 4 4" xfId="35170" xr:uid="{00000000-0005-0000-0000-00008A890000}"/>
    <cellStyle name="Normal 9 2 3 4 4 2" xfId="35171" xr:uid="{00000000-0005-0000-0000-00008B890000}"/>
    <cellStyle name="Normal 9 2 3 4 4 3" xfId="35172" xr:uid="{00000000-0005-0000-0000-00008C890000}"/>
    <cellStyle name="Normal 9 2 3 4 4 4" xfId="35173" xr:uid="{00000000-0005-0000-0000-00008D890000}"/>
    <cellStyle name="Normal 9 2 3 4 5" xfId="35174" xr:uid="{00000000-0005-0000-0000-00008E890000}"/>
    <cellStyle name="Normal 9 2 3 4 5 2" xfId="35175" xr:uid="{00000000-0005-0000-0000-00008F890000}"/>
    <cellStyle name="Normal 9 2 3 4 5 3" xfId="35176" xr:uid="{00000000-0005-0000-0000-000090890000}"/>
    <cellStyle name="Normal 9 2 3 4 5 4" xfId="35177" xr:uid="{00000000-0005-0000-0000-000091890000}"/>
    <cellStyle name="Normal 9 2 3 4 6" xfId="35178" xr:uid="{00000000-0005-0000-0000-000092890000}"/>
    <cellStyle name="Normal 9 2 3 4 6 2" xfId="35179" xr:uid="{00000000-0005-0000-0000-000093890000}"/>
    <cellStyle name="Normal 9 2 3 4 6 3" xfId="35180" xr:uid="{00000000-0005-0000-0000-000094890000}"/>
    <cellStyle name="Normal 9 2 3 4 6 4" xfId="35181" xr:uid="{00000000-0005-0000-0000-000095890000}"/>
    <cellStyle name="Normal 9 2 3 4 7" xfId="35182" xr:uid="{00000000-0005-0000-0000-000096890000}"/>
    <cellStyle name="Normal 9 2 3 4 7 2" xfId="35183" xr:uid="{00000000-0005-0000-0000-000097890000}"/>
    <cellStyle name="Normal 9 2 3 4 7 3" xfId="35184" xr:uid="{00000000-0005-0000-0000-000098890000}"/>
    <cellStyle name="Normal 9 2 3 4 7 4" xfId="35185" xr:uid="{00000000-0005-0000-0000-000099890000}"/>
    <cellStyle name="Normal 9 2 3 4 8" xfId="35186" xr:uid="{00000000-0005-0000-0000-00009A890000}"/>
    <cellStyle name="Normal 9 2 3 4 9" xfId="35187" xr:uid="{00000000-0005-0000-0000-00009B890000}"/>
    <cellStyle name="Normal 9 2 3 5" xfId="35188" xr:uid="{00000000-0005-0000-0000-00009C890000}"/>
    <cellStyle name="Normal 9 2 3 5 10" xfId="35189" xr:uid="{00000000-0005-0000-0000-00009D890000}"/>
    <cellStyle name="Normal 9 2 3 5 11" xfId="35190" xr:uid="{00000000-0005-0000-0000-00009E890000}"/>
    <cellStyle name="Normal 9 2 3 5 12" xfId="35191" xr:uid="{00000000-0005-0000-0000-00009F890000}"/>
    <cellStyle name="Normal 9 2 3 5 2" xfId="35192" xr:uid="{00000000-0005-0000-0000-0000A0890000}"/>
    <cellStyle name="Normal 9 2 3 5 2 2" xfId="35193" xr:uid="{00000000-0005-0000-0000-0000A1890000}"/>
    <cellStyle name="Normal 9 2 3 5 2 2 2" xfId="35194" xr:uid="{00000000-0005-0000-0000-0000A2890000}"/>
    <cellStyle name="Normal 9 2 3 5 2 2 3" xfId="35195" xr:uid="{00000000-0005-0000-0000-0000A3890000}"/>
    <cellStyle name="Normal 9 2 3 5 2 2 4" xfId="35196" xr:uid="{00000000-0005-0000-0000-0000A4890000}"/>
    <cellStyle name="Normal 9 2 3 5 2 3" xfId="35197" xr:uid="{00000000-0005-0000-0000-0000A5890000}"/>
    <cellStyle name="Normal 9 2 3 5 2 3 2" xfId="35198" xr:uid="{00000000-0005-0000-0000-0000A6890000}"/>
    <cellStyle name="Normal 9 2 3 5 2 3 3" xfId="35199" xr:uid="{00000000-0005-0000-0000-0000A7890000}"/>
    <cellStyle name="Normal 9 2 3 5 2 3 4" xfId="35200" xr:uid="{00000000-0005-0000-0000-0000A8890000}"/>
    <cellStyle name="Normal 9 2 3 5 2 4" xfId="35201" xr:uid="{00000000-0005-0000-0000-0000A9890000}"/>
    <cellStyle name="Normal 9 2 3 5 2 5" xfId="35202" xr:uid="{00000000-0005-0000-0000-0000AA890000}"/>
    <cellStyle name="Normal 9 2 3 5 2 6" xfId="35203" xr:uid="{00000000-0005-0000-0000-0000AB890000}"/>
    <cellStyle name="Normal 9 2 3 5 3" xfId="35204" xr:uid="{00000000-0005-0000-0000-0000AC890000}"/>
    <cellStyle name="Normal 9 2 3 5 3 2" xfId="35205" xr:uid="{00000000-0005-0000-0000-0000AD890000}"/>
    <cellStyle name="Normal 9 2 3 5 3 3" xfId="35206" xr:uid="{00000000-0005-0000-0000-0000AE890000}"/>
    <cellStyle name="Normal 9 2 3 5 3 4" xfId="35207" xr:uid="{00000000-0005-0000-0000-0000AF890000}"/>
    <cellStyle name="Normal 9 2 3 5 4" xfId="35208" xr:uid="{00000000-0005-0000-0000-0000B0890000}"/>
    <cellStyle name="Normal 9 2 3 5 4 2" xfId="35209" xr:uid="{00000000-0005-0000-0000-0000B1890000}"/>
    <cellStyle name="Normal 9 2 3 5 4 3" xfId="35210" xr:uid="{00000000-0005-0000-0000-0000B2890000}"/>
    <cellStyle name="Normal 9 2 3 5 4 4" xfId="35211" xr:uid="{00000000-0005-0000-0000-0000B3890000}"/>
    <cellStyle name="Normal 9 2 3 5 5" xfId="35212" xr:uid="{00000000-0005-0000-0000-0000B4890000}"/>
    <cellStyle name="Normal 9 2 3 5 5 2" xfId="35213" xr:uid="{00000000-0005-0000-0000-0000B5890000}"/>
    <cellStyle name="Normal 9 2 3 5 5 3" xfId="35214" xr:uid="{00000000-0005-0000-0000-0000B6890000}"/>
    <cellStyle name="Normal 9 2 3 5 5 4" xfId="35215" xr:uid="{00000000-0005-0000-0000-0000B7890000}"/>
    <cellStyle name="Normal 9 2 3 5 6" xfId="35216" xr:uid="{00000000-0005-0000-0000-0000B8890000}"/>
    <cellStyle name="Normal 9 2 3 5 6 2" xfId="35217" xr:uid="{00000000-0005-0000-0000-0000B9890000}"/>
    <cellStyle name="Normal 9 2 3 5 6 3" xfId="35218" xr:uid="{00000000-0005-0000-0000-0000BA890000}"/>
    <cellStyle name="Normal 9 2 3 5 6 4" xfId="35219" xr:uid="{00000000-0005-0000-0000-0000BB890000}"/>
    <cellStyle name="Normal 9 2 3 5 7" xfId="35220" xr:uid="{00000000-0005-0000-0000-0000BC890000}"/>
    <cellStyle name="Normal 9 2 3 5 7 2" xfId="35221" xr:uid="{00000000-0005-0000-0000-0000BD890000}"/>
    <cellStyle name="Normal 9 2 3 5 7 3" xfId="35222" xr:uid="{00000000-0005-0000-0000-0000BE890000}"/>
    <cellStyle name="Normal 9 2 3 5 7 4" xfId="35223" xr:uid="{00000000-0005-0000-0000-0000BF890000}"/>
    <cellStyle name="Normal 9 2 3 5 8" xfId="35224" xr:uid="{00000000-0005-0000-0000-0000C0890000}"/>
    <cellStyle name="Normal 9 2 3 5 9" xfId="35225" xr:uid="{00000000-0005-0000-0000-0000C1890000}"/>
    <cellStyle name="Normal 9 2 3 6" xfId="35226" xr:uid="{00000000-0005-0000-0000-0000C2890000}"/>
    <cellStyle name="Normal 9 2 3 6 2" xfId="35227" xr:uid="{00000000-0005-0000-0000-0000C3890000}"/>
    <cellStyle name="Normal 9 2 3 6 2 2" xfId="35228" xr:uid="{00000000-0005-0000-0000-0000C4890000}"/>
    <cellStyle name="Normal 9 2 3 6 2 3" xfId="35229" xr:uid="{00000000-0005-0000-0000-0000C5890000}"/>
    <cellStyle name="Normal 9 2 3 6 2 4" xfId="35230" xr:uid="{00000000-0005-0000-0000-0000C6890000}"/>
    <cellStyle name="Normal 9 2 3 6 3" xfId="35231" xr:uid="{00000000-0005-0000-0000-0000C7890000}"/>
    <cellStyle name="Normal 9 2 3 6 3 2" xfId="35232" xr:uid="{00000000-0005-0000-0000-0000C8890000}"/>
    <cellStyle name="Normal 9 2 3 6 3 3" xfId="35233" xr:uid="{00000000-0005-0000-0000-0000C9890000}"/>
    <cellStyle name="Normal 9 2 3 6 3 4" xfId="35234" xr:uid="{00000000-0005-0000-0000-0000CA890000}"/>
    <cellStyle name="Normal 9 2 3 6 4" xfId="35235" xr:uid="{00000000-0005-0000-0000-0000CB890000}"/>
    <cellStyle name="Normal 9 2 3 6 4 2" xfId="35236" xr:uid="{00000000-0005-0000-0000-0000CC890000}"/>
    <cellStyle name="Normal 9 2 3 6 4 3" xfId="35237" xr:uid="{00000000-0005-0000-0000-0000CD890000}"/>
    <cellStyle name="Normal 9 2 3 6 4 4" xfId="35238" xr:uid="{00000000-0005-0000-0000-0000CE890000}"/>
    <cellStyle name="Normal 9 2 3 6 5" xfId="35239" xr:uid="{00000000-0005-0000-0000-0000CF890000}"/>
    <cellStyle name="Normal 9 2 3 6 5 2" xfId="35240" xr:uid="{00000000-0005-0000-0000-0000D0890000}"/>
    <cellStyle name="Normal 9 2 3 6 5 3" xfId="35241" xr:uid="{00000000-0005-0000-0000-0000D1890000}"/>
    <cellStyle name="Normal 9 2 3 6 5 4" xfId="35242" xr:uid="{00000000-0005-0000-0000-0000D2890000}"/>
    <cellStyle name="Normal 9 2 3 6 6" xfId="35243" xr:uid="{00000000-0005-0000-0000-0000D3890000}"/>
    <cellStyle name="Normal 9 2 3 6 7" xfId="35244" xr:uid="{00000000-0005-0000-0000-0000D4890000}"/>
    <cellStyle name="Normal 9 2 3 6 8" xfId="35245" xr:uid="{00000000-0005-0000-0000-0000D5890000}"/>
    <cellStyle name="Normal 9 2 3 7" xfId="35246" xr:uid="{00000000-0005-0000-0000-0000D6890000}"/>
    <cellStyle name="Normal 9 2 3 7 2" xfId="35247" xr:uid="{00000000-0005-0000-0000-0000D7890000}"/>
    <cellStyle name="Normal 9 2 3 7 3" xfId="35248" xr:uid="{00000000-0005-0000-0000-0000D8890000}"/>
    <cellStyle name="Normal 9 2 3 7 4" xfId="35249" xr:uid="{00000000-0005-0000-0000-0000D9890000}"/>
    <cellStyle name="Normal 9 2 3 8" xfId="35250" xr:uid="{00000000-0005-0000-0000-0000DA890000}"/>
    <cellStyle name="Normal 9 2 3 8 2" xfId="35251" xr:uid="{00000000-0005-0000-0000-0000DB890000}"/>
    <cellStyle name="Normal 9 2 3 8 3" xfId="35252" xr:uid="{00000000-0005-0000-0000-0000DC890000}"/>
    <cellStyle name="Normal 9 2 3 8 4" xfId="35253" xr:uid="{00000000-0005-0000-0000-0000DD890000}"/>
    <cellStyle name="Normal 9 2 3 9" xfId="35254" xr:uid="{00000000-0005-0000-0000-0000DE890000}"/>
    <cellStyle name="Normal 9 2 3 9 2" xfId="35255" xr:uid="{00000000-0005-0000-0000-0000DF890000}"/>
    <cellStyle name="Normal 9 2 3 9 3" xfId="35256" xr:uid="{00000000-0005-0000-0000-0000E0890000}"/>
    <cellStyle name="Normal 9 2 3 9 4" xfId="35257" xr:uid="{00000000-0005-0000-0000-0000E1890000}"/>
    <cellStyle name="Normal 9 2 4" xfId="35258" xr:uid="{00000000-0005-0000-0000-0000E2890000}"/>
    <cellStyle name="Normal 9 2 4 10" xfId="35259" xr:uid="{00000000-0005-0000-0000-0000E3890000}"/>
    <cellStyle name="Normal 9 2 4 10 2" xfId="35260" xr:uid="{00000000-0005-0000-0000-0000E4890000}"/>
    <cellStyle name="Normal 9 2 4 10 3" xfId="35261" xr:uid="{00000000-0005-0000-0000-0000E5890000}"/>
    <cellStyle name="Normal 9 2 4 10 4" xfId="35262" xr:uid="{00000000-0005-0000-0000-0000E6890000}"/>
    <cellStyle name="Normal 9 2 4 11" xfId="35263" xr:uid="{00000000-0005-0000-0000-0000E7890000}"/>
    <cellStyle name="Normal 9 2 4 11 2" xfId="35264" xr:uid="{00000000-0005-0000-0000-0000E8890000}"/>
    <cellStyle name="Normal 9 2 4 11 3" xfId="35265" xr:uid="{00000000-0005-0000-0000-0000E9890000}"/>
    <cellStyle name="Normal 9 2 4 11 4" xfId="35266" xr:uid="{00000000-0005-0000-0000-0000EA890000}"/>
    <cellStyle name="Normal 9 2 4 12" xfId="35267" xr:uid="{00000000-0005-0000-0000-0000EB890000}"/>
    <cellStyle name="Normal 9 2 4 12 2" xfId="35268" xr:uid="{00000000-0005-0000-0000-0000EC890000}"/>
    <cellStyle name="Normal 9 2 4 12 3" xfId="35269" xr:uid="{00000000-0005-0000-0000-0000ED890000}"/>
    <cellStyle name="Normal 9 2 4 12 4" xfId="35270" xr:uid="{00000000-0005-0000-0000-0000EE890000}"/>
    <cellStyle name="Normal 9 2 4 13" xfId="35271" xr:uid="{00000000-0005-0000-0000-0000EF890000}"/>
    <cellStyle name="Normal 9 2 4 13 2" xfId="35272" xr:uid="{00000000-0005-0000-0000-0000F0890000}"/>
    <cellStyle name="Normal 9 2 4 13 3" xfId="35273" xr:uid="{00000000-0005-0000-0000-0000F1890000}"/>
    <cellStyle name="Normal 9 2 4 13 4" xfId="35274" xr:uid="{00000000-0005-0000-0000-0000F2890000}"/>
    <cellStyle name="Normal 9 2 4 14" xfId="35275" xr:uid="{00000000-0005-0000-0000-0000F3890000}"/>
    <cellStyle name="Normal 9 2 4 15" xfId="35276" xr:uid="{00000000-0005-0000-0000-0000F4890000}"/>
    <cellStyle name="Normal 9 2 4 16" xfId="35277" xr:uid="{00000000-0005-0000-0000-0000F5890000}"/>
    <cellStyle name="Normal 9 2 4 17" xfId="35278" xr:uid="{00000000-0005-0000-0000-0000F6890000}"/>
    <cellStyle name="Normal 9 2 4 18" xfId="35279" xr:uid="{00000000-0005-0000-0000-0000F7890000}"/>
    <cellStyle name="Normal 9 2 4 2" xfId="35280" xr:uid="{00000000-0005-0000-0000-0000F8890000}"/>
    <cellStyle name="Normal 9 2 4 2 10" xfId="35281" xr:uid="{00000000-0005-0000-0000-0000F9890000}"/>
    <cellStyle name="Normal 9 2 4 2 11" xfId="35282" xr:uid="{00000000-0005-0000-0000-0000FA890000}"/>
    <cellStyle name="Normal 9 2 4 2 12" xfId="35283" xr:uid="{00000000-0005-0000-0000-0000FB890000}"/>
    <cellStyle name="Normal 9 2 4 2 13" xfId="35284" xr:uid="{00000000-0005-0000-0000-0000FC890000}"/>
    <cellStyle name="Normal 9 2 4 2 14" xfId="35285" xr:uid="{00000000-0005-0000-0000-0000FD890000}"/>
    <cellStyle name="Normal 9 2 4 2 2" xfId="35286" xr:uid="{00000000-0005-0000-0000-0000FE890000}"/>
    <cellStyle name="Normal 9 2 4 2 2 10" xfId="35287" xr:uid="{00000000-0005-0000-0000-0000FF890000}"/>
    <cellStyle name="Normal 9 2 4 2 2 11" xfId="35288" xr:uid="{00000000-0005-0000-0000-0000008A0000}"/>
    <cellStyle name="Normal 9 2 4 2 2 12" xfId="35289" xr:uid="{00000000-0005-0000-0000-0000018A0000}"/>
    <cellStyle name="Normal 9 2 4 2 2 2" xfId="35290" xr:uid="{00000000-0005-0000-0000-0000028A0000}"/>
    <cellStyle name="Normal 9 2 4 2 2 2 2" xfId="35291" xr:uid="{00000000-0005-0000-0000-0000038A0000}"/>
    <cellStyle name="Normal 9 2 4 2 2 2 2 2" xfId="35292" xr:uid="{00000000-0005-0000-0000-0000048A0000}"/>
    <cellStyle name="Normal 9 2 4 2 2 2 2 3" xfId="35293" xr:uid="{00000000-0005-0000-0000-0000058A0000}"/>
    <cellStyle name="Normal 9 2 4 2 2 2 2 4" xfId="35294" xr:uid="{00000000-0005-0000-0000-0000068A0000}"/>
    <cellStyle name="Normal 9 2 4 2 2 2 3" xfId="35295" xr:uid="{00000000-0005-0000-0000-0000078A0000}"/>
    <cellStyle name="Normal 9 2 4 2 2 2 3 2" xfId="35296" xr:uid="{00000000-0005-0000-0000-0000088A0000}"/>
    <cellStyle name="Normal 9 2 4 2 2 2 3 3" xfId="35297" xr:uid="{00000000-0005-0000-0000-0000098A0000}"/>
    <cellStyle name="Normal 9 2 4 2 2 2 3 4" xfId="35298" xr:uid="{00000000-0005-0000-0000-00000A8A0000}"/>
    <cellStyle name="Normal 9 2 4 2 2 2 4" xfId="35299" xr:uid="{00000000-0005-0000-0000-00000B8A0000}"/>
    <cellStyle name="Normal 9 2 4 2 2 2 5" xfId="35300" xr:uid="{00000000-0005-0000-0000-00000C8A0000}"/>
    <cellStyle name="Normal 9 2 4 2 2 2 6" xfId="35301" xr:uid="{00000000-0005-0000-0000-00000D8A0000}"/>
    <cellStyle name="Normal 9 2 4 2 2 3" xfId="35302" xr:uid="{00000000-0005-0000-0000-00000E8A0000}"/>
    <cellStyle name="Normal 9 2 4 2 2 3 2" xfId="35303" xr:uid="{00000000-0005-0000-0000-00000F8A0000}"/>
    <cellStyle name="Normal 9 2 4 2 2 3 3" xfId="35304" xr:uid="{00000000-0005-0000-0000-0000108A0000}"/>
    <cellStyle name="Normal 9 2 4 2 2 3 4" xfId="35305" xr:uid="{00000000-0005-0000-0000-0000118A0000}"/>
    <cellStyle name="Normal 9 2 4 2 2 4" xfId="35306" xr:uid="{00000000-0005-0000-0000-0000128A0000}"/>
    <cellStyle name="Normal 9 2 4 2 2 4 2" xfId="35307" xr:uid="{00000000-0005-0000-0000-0000138A0000}"/>
    <cellStyle name="Normal 9 2 4 2 2 4 3" xfId="35308" xr:uid="{00000000-0005-0000-0000-0000148A0000}"/>
    <cellStyle name="Normal 9 2 4 2 2 4 4" xfId="35309" xr:uid="{00000000-0005-0000-0000-0000158A0000}"/>
    <cellStyle name="Normal 9 2 4 2 2 5" xfId="35310" xr:uid="{00000000-0005-0000-0000-0000168A0000}"/>
    <cellStyle name="Normal 9 2 4 2 2 5 2" xfId="35311" xr:uid="{00000000-0005-0000-0000-0000178A0000}"/>
    <cellStyle name="Normal 9 2 4 2 2 5 3" xfId="35312" xr:uid="{00000000-0005-0000-0000-0000188A0000}"/>
    <cellStyle name="Normal 9 2 4 2 2 5 4" xfId="35313" xr:uid="{00000000-0005-0000-0000-0000198A0000}"/>
    <cellStyle name="Normal 9 2 4 2 2 6" xfId="35314" xr:uid="{00000000-0005-0000-0000-00001A8A0000}"/>
    <cellStyle name="Normal 9 2 4 2 2 6 2" xfId="35315" xr:uid="{00000000-0005-0000-0000-00001B8A0000}"/>
    <cellStyle name="Normal 9 2 4 2 2 6 3" xfId="35316" xr:uid="{00000000-0005-0000-0000-00001C8A0000}"/>
    <cellStyle name="Normal 9 2 4 2 2 6 4" xfId="35317" xr:uid="{00000000-0005-0000-0000-00001D8A0000}"/>
    <cellStyle name="Normal 9 2 4 2 2 7" xfId="35318" xr:uid="{00000000-0005-0000-0000-00001E8A0000}"/>
    <cellStyle name="Normal 9 2 4 2 2 7 2" xfId="35319" xr:uid="{00000000-0005-0000-0000-00001F8A0000}"/>
    <cellStyle name="Normal 9 2 4 2 2 7 3" xfId="35320" xr:uid="{00000000-0005-0000-0000-0000208A0000}"/>
    <cellStyle name="Normal 9 2 4 2 2 7 4" xfId="35321" xr:uid="{00000000-0005-0000-0000-0000218A0000}"/>
    <cellStyle name="Normal 9 2 4 2 2 8" xfId="35322" xr:uid="{00000000-0005-0000-0000-0000228A0000}"/>
    <cellStyle name="Normal 9 2 4 2 2 9" xfId="35323" xr:uid="{00000000-0005-0000-0000-0000238A0000}"/>
    <cellStyle name="Normal 9 2 4 2 3" xfId="35324" xr:uid="{00000000-0005-0000-0000-0000248A0000}"/>
    <cellStyle name="Normal 9 2 4 2 3 2" xfId="35325" xr:uid="{00000000-0005-0000-0000-0000258A0000}"/>
    <cellStyle name="Normal 9 2 4 2 3 2 2" xfId="35326" xr:uid="{00000000-0005-0000-0000-0000268A0000}"/>
    <cellStyle name="Normal 9 2 4 2 3 2 3" xfId="35327" xr:uid="{00000000-0005-0000-0000-0000278A0000}"/>
    <cellStyle name="Normal 9 2 4 2 3 2 4" xfId="35328" xr:uid="{00000000-0005-0000-0000-0000288A0000}"/>
    <cellStyle name="Normal 9 2 4 2 3 3" xfId="35329" xr:uid="{00000000-0005-0000-0000-0000298A0000}"/>
    <cellStyle name="Normal 9 2 4 2 3 3 2" xfId="35330" xr:uid="{00000000-0005-0000-0000-00002A8A0000}"/>
    <cellStyle name="Normal 9 2 4 2 3 3 3" xfId="35331" xr:uid="{00000000-0005-0000-0000-00002B8A0000}"/>
    <cellStyle name="Normal 9 2 4 2 3 3 4" xfId="35332" xr:uid="{00000000-0005-0000-0000-00002C8A0000}"/>
    <cellStyle name="Normal 9 2 4 2 3 4" xfId="35333" xr:uid="{00000000-0005-0000-0000-00002D8A0000}"/>
    <cellStyle name="Normal 9 2 4 2 3 5" xfId="35334" xr:uid="{00000000-0005-0000-0000-00002E8A0000}"/>
    <cellStyle name="Normal 9 2 4 2 3 6" xfId="35335" xr:uid="{00000000-0005-0000-0000-00002F8A0000}"/>
    <cellStyle name="Normal 9 2 4 2 4" xfId="35336" xr:uid="{00000000-0005-0000-0000-0000308A0000}"/>
    <cellStyle name="Normal 9 2 4 2 4 2" xfId="35337" xr:uid="{00000000-0005-0000-0000-0000318A0000}"/>
    <cellStyle name="Normal 9 2 4 2 4 3" xfId="35338" xr:uid="{00000000-0005-0000-0000-0000328A0000}"/>
    <cellStyle name="Normal 9 2 4 2 4 4" xfId="35339" xr:uid="{00000000-0005-0000-0000-0000338A0000}"/>
    <cellStyle name="Normal 9 2 4 2 5" xfId="35340" xr:uid="{00000000-0005-0000-0000-0000348A0000}"/>
    <cellStyle name="Normal 9 2 4 2 5 2" xfId="35341" xr:uid="{00000000-0005-0000-0000-0000358A0000}"/>
    <cellStyle name="Normal 9 2 4 2 5 3" xfId="35342" xr:uid="{00000000-0005-0000-0000-0000368A0000}"/>
    <cellStyle name="Normal 9 2 4 2 5 4" xfId="35343" xr:uid="{00000000-0005-0000-0000-0000378A0000}"/>
    <cellStyle name="Normal 9 2 4 2 6" xfId="35344" xr:uid="{00000000-0005-0000-0000-0000388A0000}"/>
    <cellStyle name="Normal 9 2 4 2 6 2" xfId="35345" xr:uid="{00000000-0005-0000-0000-0000398A0000}"/>
    <cellStyle name="Normal 9 2 4 2 6 3" xfId="35346" xr:uid="{00000000-0005-0000-0000-00003A8A0000}"/>
    <cellStyle name="Normal 9 2 4 2 6 4" xfId="35347" xr:uid="{00000000-0005-0000-0000-00003B8A0000}"/>
    <cellStyle name="Normal 9 2 4 2 7" xfId="35348" xr:uid="{00000000-0005-0000-0000-00003C8A0000}"/>
    <cellStyle name="Normal 9 2 4 2 7 2" xfId="35349" xr:uid="{00000000-0005-0000-0000-00003D8A0000}"/>
    <cellStyle name="Normal 9 2 4 2 7 3" xfId="35350" xr:uid="{00000000-0005-0000-0000-00003E8A0000}"/>
    <cellStyle name="Normal 9 2 4 2 7 4" xfId="35351" xr:uid="{00000000-0005-0000-0000-00003F8A0000}"/>
    <cellStyle name="Normal 9 2 4 2 8" xfId="35352" xr:uid="{00000000-0005-0000-0000-0000408A0000}"/>
    <cellStyle name="Normal 9 2 4 2 8 2" xfId="35353" xr:uid="{00000000-0005-0000-0000-0000418A0000}"/>
    <cellStyle name="Normal 9 2 4 2 8 3" xfId="35354" xr:uid="{00000000-0005-0000-0000-0000428A0000}"/>
    <cellStyle name="Normal 9 2 4 2 8 4" xfId="35355" xr:uid="{00000000-0005-0000-0000-0000438A0000}"/>
    <cellStyle name="Normal 9 2 4 2 9" xfId="35356" xr:uid="{00000000-0005-0000-0000-0000448A0000}"/>
    <cellStyle name="Normal 9 2 4 2 9 2" xfId="35357" xr:uid="{00000000-0005-0000-0000-0000458A0000}"/>
    <cellStyle name="Normal 9 2 4 2 9 3" xfId="35358" xr:uid="{00000000-0005-0000-0000-0000468A0000}"/>
    <cellStyle name="Normal 9 2 4 2 9 4" xfId="35359" xr:uid="{00000000-0005-0000-0000-0000478A0000}"/>
    <cellStyle name="Normal 9 2 4 3" xfId="35360" xr:uid="{00000000-0005-0000-0000-0000488A0000}"/>
    <cellStyle name="Normal 9 2 4 3 10" xfId="35361" xr:uid="{00000000-0005-0000-0000-0000498A0000}"/>
    <cellStyle name="Normal 9 2 4 3 11" xfId="35362" xr:uid="{00000000-0005-0000-0000-00004A8A0000}"/>
    <cellStyle name="Normal 9 2 4 3 12" xfId="35363" xr:uid="{00000000-0005-0000-0000-00004B8A0000}"/>
    <cellStyle name="Normal 9 2 4 3 13" xfId="35364" xr:uid="{00000000-0005-0000-0000-00004C8A0000}"/>
    <cellStyle name="Normal 9 2 4 3 14" xfId="35365" xr:uid="{00000000-0005-0000-0000-00004D8A0000}"/>
    <cellStyle name="Normal 9 2 4 3 2" xfId="35366" xr:uid="{00000000-0005-0000-0000-00004E8A0000}"/>
    <cellStyle name="Normal 9 2 4 3 2 10" xfId="35367" xr:uid="{00000000-0005-0000-0000-00004F8A0000}"/>
    <cellStyle name="Normal 9 2 4 3 2 11" xfId="35368" xr:uid="{00000000-0005-0000-0000-0000508A0000}"/>
    <cellStyle name="Normal 9 2 4 3 2 12" xfId="35369" xr:uid="{00000000-0005-0000-0000-0000518A0000}"/>
    <cellStyle name="Normal 9 2 4 3 2 2" xfId="35370" xr:uid="{00000000-0005-0000-0000-0000528A0000}"/>
    <cellStyle name="Normal 9 2 4 3 2 2 2" xfId="35371" xr:uid="{00000000-0005-0000-0000-0000538A0000}"/>
    <cellStyle name="Normal 9 2 4 3 2 2 2 2" xfId="35372" xr:uid="{00000000-0005-0000-0000-0000548A0000}"/>
    <cellStyle name="Normal 9 2 4 3 2 2 2 3" xfId="35373" xr:uid="{00000000-0005-0000-0000-0000558A0000}"/>
    <cellStyle name="Normal 9 2 4 3 2 2 2 4" xfId="35374" xr:uid="{00000000-0005-0000-0000-0000568A0000}"/>
    <cellStyle name="Normal 9 2 4 3 2 2 3" xfId="35375" xr:uid="{00000000-0005-0000-0000-0000578A0000}"/>
    <cellStyle name="Normal 9 2 4 3 2 2 3 2" xfId="35376" xr:uid="{00000000-0005-0000-0000-0000588A0000}"/>
    <cellStyle name="Normal 9 2 4 3 2 2 3 3" xfId="35377" xr:uid="{00000000-0005-0000-0000-0000598A0000}"/>
    <cellStyle name="Normal 9 2 4 3 2 2 3 4" xfId="35378" xr:uid="{00000000-0005-0000-0000-00005A8A0000}"/>
    <cellStyle name="Normal 9 2 4 3 2 2 4" xfId="35379" xr:uid="{00000000-0005-0000-0000-00005B8A0000}"/>
    <cellStyle name="Normal 9 2 4 3 2 2 5" xfId="35380" xr:uid="{00000000-0005-0000-0000-00005C8A0000}"/>
    <cellStyle name="Normal 9 2 4 3 2 2 6" xfId="35381" xr:uid="{00000000-0005-0000-0000-00005D8A0000}"/>
    <cellStyle name="Normal 9 2 4 3 2 3" xfId="35382" xr:uid="{00000000-0005-0000-0000-00005E8A0000}"/>
    <cellStyle name="Normal 9 2 4 3 2 3 2" xfId="35383" xr:uid="{00000000-0005-0000-0000-00005F8A0000}"/>
    <cellStyle name="Normal 9 2 4 3 2 3 3" xfId="35384" xr:uid="{00000000-0005-0000-0000-0000608A0000}"/>
    <cellStyle name="Normal 9 2 4 3 2 3 4" xfId="35385" xr:uid="{00000000-0005-0000-0000-0000618A0000}"/>
    <cellStyle name="Normal 9 2 4 3 2 4" xfId="35386" xr:uid="{00000000-0005-0000-0000-0000628A0000}"/>
    <cellStyle name="Normal 9 2 4 3 2 4 2" xfId="35387" xr:uid="{00000000-0005-0000-0000-0000638A0000}"/>
    <cellStyle name="Normal 9 2 4 3 2 4 3" xfId="35388" xr:uid="{00000000-0005-0000-0000-0000648A0000}"/>
    <cellStyle name="Normal 9 2 4 3 2 4 4" xfId="35389" xr:uid="{00000000-0005-0000-0000-0000658A0000}"/>
    <cellStyle name="Normal 9 2 4 3 2 5" xfId="35390" xr:uid="{00000000-0005-0000-0000-0000668A0000}"/>
    <cellStyle name="Normal 9 2 4 3 2 5 2" xfId="35391" xr:uid="{00000000-0005-0000-0000-0000678A0000}"/>
    <cellStyle name="Normal 9 2 4 3 2 5 3" xfId="35392" xr:uid="{00000000-0005-0000-0000-0000688A0000}"/>
    <cellStyle name="Normal 9 2 4 3 2 5 4" xfId="35393" xr:uid="{00000000-0005-0000-0000-0000698A0000}"/>
    <cellStyle name="Normal 9 2 4 3 2 6" xfId="35394" xr:uid="{00000000-0005-0000-0000-00006A8A0000}"/>
    <cellStyle name="Normal 9 2 4 3 2 6 2" xfId="35395" xr:uid="{00000000-0005-0000-0000-00006B8A0000}"/>
    <cellStyle name="Normal 9 2 4 3 2 6 3" xfId="35396" xr:uid="{00000000-0005-0000-0000-00006C8A0000}"/>
    <cellStyle name="Normal 9 2 4 3 2 6 4" xfId="35397" xr:uid="{00000000-0005-0000-0000-00006D8A0000}"/>
    <cellStyle name="Normal 9 2 4 3 2 7" xfId="35398" xr:uid="{00000000-0005-0000-0000-00006E8A0000}"/>
    <cellStyle name="Normal 9 2 4 3 2 7 2" xfId="35399" xr:uid="{00000000-0005-0000-0000-00006F8A0000}"/>
    <cellStyle name="Normal 9 2 4 3 2 7 3" xfId="35400" xr:uid="{00000000-0005-0000-0000-0000708A0000}"/>
    <cellStyle name="Normal 9 2 4 3 2 7 4" xfId="35401" xr:uid="{00000000-0005-0000-0000-0000718A0000}"/>
    <cellStyle name="Normal 9 2 4 3 2 8" xfId="35402" xr:uid="{00000000-0005-0000-0000-0000728A0000}"/>
    <cellStyle name="Normal 9 2 4 3 2 9" xfId="35403" xr:uid="{00000000-0005-0000-0000-0000738A0000}"/>
    <cellStyle name="Normal 9 2 4 3 3" xfId="35404" xr:uid="{00000000-0005-0000-0000-0000748A0000}"/>
    <cellStyle name="Normal 9 2 4 3 3 2" xfId="35405" xr:uid="{00000000-0005-0000-0000-0000758A0000}"/>
    <cellStyle name="Normal 9 2 4 3 3 2 2" xfId="35406" xr:uid="{00000000-0005-0000-0000-0000768A0000}"/>
    <cellStyle name="Normal 9 2 4 3 3 2 3" xfId="35407" xr:uid="{00000000-0005-0000-0000-0000778A0000}"/>
    <cellStyle name="Normal 9 2 4 3 3 2 4" xfId="35408" xr:uid="{00000000-0005-0000-0000-0000788A0000}"/>
    <cellStyle name="Normal 9 2 4 3 3 3" xfId="35409" xr:uid="{00000000-0005-0000-0000-0000798A0000}"/>
    <cellStyle name="Normal 9 2 4 3 3 3 2" xfId="35410" xr:uid="{00000000-0005-0000-0000-00007A8A0000}"/>
    <cellStyle name="Normal 9 2 4 3 3 3 3" xfId="35411" xr:uid="{00000000-0005-0000-0000-00007B8A0000}"/>
    <cellStyle name="Normal 9 2 4 3 3 3 4" xfId="35412" xr:uid="{00000000-0005-0000-0000-00007C8A0000}"/>
    <cellStyle name="Normal 9 2 4 3 3 4" xfId="35413" xr:uid="{00000000-0005-0000-0000-00007D8A0000}"/>
    <cellStyle name="Normal 9 2 4 3 3 5" xfId="35414" xr:uid="{00000000-0005-0000-0000-00007E8A0000}"/>
    <cellStyle name="Normal 9 2 4 3 3 6" xfId="35415" xr:uid="{00000000-0005-0000-0000-00007F8A0000}"/>
    <cellStyle name="Normal 9 2 4 3 4" xfId="35416" xr:uid="{00000000-0005-0000-0000-0000808A0000}"/>
    <cellStyle name="Normal 9 2 4 3 4 2" xfId="35417" xr:uid="{00000000-0005-0000-0000-0000818A0000}"/>
    <cellStyle name="Normal 9 2 4 3 4 3" xfId="35418" xr:uid="{00000000-0005-0000-0000-0000828A0000}"/>
    <cellStyle name="Normal 9 2 4 3 4 4" xfId="35419" xr:uid="{00000000-0005-0000-0000-0000838A0000}"/>
    <cellStyle name="Normal 9 2 4 3 5" xfId="35420" xr:uid="{00000000-0005-0000-0000-0000848A0000}"/>
    <cellStyle name="Normal 9 2 4 3 5 2" xfId="35421" xr:uid="{00000000-0005-0000-0000-0000858A0000}"/>
    <cellStyle name="Normal 9 2 4 3 5 3" xfId="35422" xr:uid="{00000000-0005-0000-0000-0000868A0000}"/>
    <cellStyle name="Normal 9 2 4 3 5 4" xfId="35423" xr:uid="{00000000-0005-0000-0000-0000878A0000}"/>
    <cellStyle name="Normal 9 2 4 3 6" xfId="35424" xr:uid="{00000000-0005-0000-0000-0000888A0000}"/>
    <cellStyle name="Normal 9 2 4 3 6 2" xfId="35425" xr:uid="{00000000-0005-0000-0000-0000898A0000}"/>
    <cellStyle name="Normal 9 2 4 3 6 3" xfId="35426" xr:uid="{00000000-0005-0000-0000-00008A8A0000}"/>
    <cellStyle name="Normal 9 2 4 3 6 4" xfId="35427" xr:uid="{00000000-0005-0000-0000-00008B8A0000}"/>
    <cellStyle name="Normal 9 2 4 3 7" xfId="35428" xr:uid="{00000000-0005-0000-0000-00008C8A0000}"/>
    <cellStyle name="Normal 9 2 4 3 7 2" xfId="35429" xr:uid="{00000000-0005-0000-0000-00008D8A0000}"/>
    <cellStyle name="Normal 9 2 4 3 7 3" xfId="35430" xr:uid="{00000000-0005-0000-0000-00008E8A0000}"/>
    <cellStyle name="Normal 9 2 4 3 7 4" xfId="35431" xr:uid="{00000000-0005-0000-0000-00008F8A0000}"/>
    <cellStyle name="Normal 9 2 4 3 8" xfId="35432" xr:uid="{00000000-0005-0000-0000-0000908A0000}"/>
    <cellStyle name="Normal 9 2 4 3 8 2" xfId="35433" xr:uid="{00000000-0005-0000-0000-0000918A0000}"/>
    <cellStyle name="Normal 9 2 4 3 8 3" xfId="35434" xr:uid="{00000000-0005-0000-0000-0000928A0000}"/>
    <cellStyle name="Normal 9 2 4 3 8 4" xfId="35435" xr:uid="{00000000-0005-0000-0000-0000938A0000}"/>
    <cellStyle name="Normal 9 2 4 3 9" xfId="35436" xr:uid="{00000000-0005-0000-0000-0000948A0000}"/>
    <cellStyle name="Normal 9 2 4 3 9 2" xfId="35437" xr:uid="{00000000-0005-0000-0000-0000958A0000}"/>
    <cellStyle name="Normal 9 2 4 3 9 3" xfId="35438" xr:uid="{00000000-0005-0000-0000-0000968A0000}"/>
    <cellStyle name="Normal 9 2 4 3 9 4" xfId="35439" xr:uid="{00000000-0005-0000-0000-0000978A0000}"/>
    <cellStyle name="Normal 9 2 4 4" xfId="35440" xr:uid="{00000000-0005-0000-0000-0000988A0000}"/>
    <cellStyle name="Normal 9 2 4 4 10" xfId="35441" xr:uid="{00000000-0005-0000-0000-0000998A0000}"/>
    <cellStyle name="Normal 9 2 4 4 11" xfId="35442" xr:uid="{00000000-0005-0000-0000-00009A8A0000}"/>
    <cellStyle name="Normal 9 2 4 4 12" xfId="35443" xr:uid="{00000000-0005-0000-0000-00009B8A0000}"/>
    <cellStyle name="Normal 9 2 4 4 2" xfId="35444" xr:uid="{00000000-0005-0000-0000-00009C8A0000}"/>
    <cellStyle name="Normal 9 2 4 4 2 2" xfId="35445" xr:uid="{00000000-0005-0000-0000-00009D8A0000}"/>
    <cellStyle name="Normal 9 2 4 4 2 2 2" xfId="35446" xr:uid="{00000000-0005-0000-0000-00009E8A0000}"/>
    <cellStyle name="Normal 9 2 4 4 2 2 3" xfId="35447" xr:uid="{00000000-0005-0000-0000-00009F8A0000}"/>
    <cellStyle name="Normal 9 2 4 4 2 2 4" xfId="35448" xr:uid="{00000000-0005-0000-0000-0000A08A0000}"/>
    <cellStyle name="Normal 9 2 4 4 2 3" xfId="35449" xr:uid="{00000000-0005-0000-0000-0000A18A0000}"/>
    <cellStyle name="Normal 9 2 4 4 2 3 2" xfId="35450" xr:uid="{00000000-0005-0000-0000-0000A28A0000}"/>
    <cellStyle name="Normal 9 2 4 4 2 3 3" xfId="35451" xr:uid="{00000000-0005-0000-0000-0000A38A0000}"/>
    <cellStyle name="Normal 9 2 4 4 2 3 4" xfId="35452" xr:uid="{00000000-0005-0000-0000-0000A48A0000}"/>
    <cellStyle name="Normal 9 2 4 4 2 4" xfId="35453" xr:uid="{00000000-0005-0000-0000-0000A58A0000}"/>
    <cellStyle name="Normal 9 2 4 4 2 5" xfId="35454" xr:uid="{00000000-0005-0000-0000-0000A68A0000}"/>
    <cellStyle name="Normal 9 2 4 4 2 6" xfId="35455" xr:uid="{00000000-0005-0000-0000-0000A78A0000}"/>
    <cellStyle name="Normal 9 2 4 4 3" xfId="35456" xr:uid="{00000000-0005-0000-0000-0000A88A0000}"/>
    <cellStyle name="Normal 9 2 4 4 3 2" xfId="35457" xr:uid="{00000000-0005-0000-0000-0000A98A0000}"/>
    <cellStyle name="Normal 9 2 4 4 3 3" xfId="35458" xr:uid="{00000000-0005-0000-0000-0000AA8A0000}"/>
    <cellStyle name="Normal 9 2 4 4 3 4" xfId="35459" xr:uid="{00000000-0005-0000-0000-0000AB8A0000}"/>
    <cellStyle name="Normal 9 2 4 4 4" xfId="35460" xr:uid="{00000000-0005-0000-0000-0000AC8A0000}"/>
    <cellStyle name="Normal 9 2 4 4 4 2" xfId="35461" xr:uid="{00000000-0005-0000-0000-0000AD8A0000}"/>
    <cellStyle name="Normal 9 2 4 4 4 3" xfId="35462" xr:uid="{00000000-0005-0000-0000-0000AE8A0000}"/>
    <cellStyle name="Normal 9 2 4 4 4 4" xfId="35463" xr:uid="{00000000-0005-0000-0000-0000AF8A0000}"/>
    <cellStyle name="Normal 9 2 4 4 5" xfId="35464" xr:uid="{00000000-0005-0000-0000-0000B08A0000}"/>
    <cellStyle name="Normal 9 2 4 4 5 2" xfId="35465" xr:uid="{00000000-0005-0000-0000-0000B18A0000}"/>
    <cellStyle name="Normal 9 2 4 4 5 3" xfId="35466" xr:uid="{00000000-0005-0000-0000-0000B28A0000}"/>
    <cellStyle name="Normal 9 2 4 4 5 4" xfId="35467" xr:uid="{00000000-0005-0000-0000-0000B38A0000}"/>
    <cellStyle name="Normal 9 2 4 4 6" xfId="35468" xr:uid="{00000000-0005-0000-0000-0000B48A0000}"/>
    <cellStyle name="Normal 9 2 4 4 6 2" xfId="35469" xr:uid="{00000000-0005-0000-0000-0000B58A0000}"/>
    <cellStyle name="Normal 9 2 4 4 6 3" xfId="35470" xr:uid="{00000000-0005-0000-0000-0000B68A0000}"/>
    <cellStyle name="Normal 9 2 4 4 6 4" xfId="35471" xr:uid="{00000000-0005-0000-0000-0000B78A0000}"/>
    <cellStyle name="Normal 9 2 4 4 7" xfId="35472" xr:uid="{00000000-0005-0000-0000-0000B88A0000}"/>
    <cellStyle name="Normal 9 2 4 4 7 2" xfId="35473" xr:uid="{00000000-0005-0000-0000-0000B98A0000}"/>
    <cellStyle name="Normal 9 2 4 4 7 3" xfId="35474" xr:uid="{00000000-0005-0000-0000-0000BA8A0000}"/>
    <cellStyle name="Normal 9 2 4 4 7 4" xfId="35475" xr:uid="{00000000-0005-0000-0000-0000BB8A0000}"/>
    <cellStyle name="Normal 9 2 4 4 8" xfId="35476" xr:uid="{00000000-0005-0000-0000-0000BC8A0000}"/>
    <cellStyle name="Normal 9 2 4 4 9" xfId="35477" xr:uid="{00000000-0005-0000-0000-0000BD8A0000}"/>
    <cellStyle name="Normal 9 2 4 5" xfId="35478" xr:uid="{00000000-0005-0000-0000-0000BE8A0000}"/>
    <cellStyle name="Normal 9 2 4 5 10" xfId="35479" xr:uid="{00000000-0005-0000-0000-0000BF8A0000}"/>
    <cellStyle name="Normal 9 2 4 5 11" xfId="35480" xr:uid="{00000000-0005-0000-0000-0000C08A0000}"/>
    <cellStyle name="Normal 9 2 4 5 12" xfId="35481" xr:uid="{00000000-0005-0000-0000-0000C18A0000}"/>
    <cellStyle name="Normal 9 2 4 5 2" xfId="35482" xr:uid="{00000000-0005-0000-0000-0000C28A0000}"/>
    <cellStyle name="Normal 9 2 4 5 2 2" xfId="35483" xr:uid="{00000000-0005-0000-0000-0000C38A0000}"/>
    <cellStyle name="Normal 9 2 4 5 2 2 2" xfId="35484" xr:uid="{00000000-0005-0000-0000-0000C48A0000}"/>
    <cellStyle name="Normal 9 2 4 5 2 2 3" xfId="35485" xr:uid="{00000000-0005-0000-0000-0000C58A0000}"/>
    <cellStyle name="Normal 9 2 4 5 2 2 4" xfId="35486" xr:uid="{00000000-0005-0000-0000-0000C68A0000}"/>
    <cellStyle name="Normal 9 2 4 5 2 3" xfId="35487" xr:uid="{00000000-0005-0000-0000-0000C78A0000}"/>
    <cellStyle name="Normal 9 2 4 5 2 3 2" xfId="35488" xr:uid="{00000000-0005-0000-0000-0000C88A0000}"/>
    <cellStyle name="Normal 9 2 4 5 2 3 3" xfId="35489" xr:uid="{00000000-0005-0000-0000-0000C98A0000}"/>
    <cellStyle name="Normal 9 2 4 5 2 3 4" xfId="35490" xr:uid="{00000000-0005-0000-0000-0000CA8A0000}"/>
    <cellStyle name="Normal 9 2 4 5 2 4" xfId="35491" xr:uid="{00000000-0005-0000-0000-0000CB8A0000}"/>
    <cellStyle name="Normal 9 2 4 5 2 5" xfId="35492" xr:uid="{00000000-0005-0000-0000-0000CC8A0000}"/>
    <cellStyle name="Normal 9 2 4 5 2 6" xfId="35493" xr:uid="{00000000-0005-0000-0000-0000CD8A0000}"/>
    <cellStyle name="Normal 9 2 4 5 3" xfId="35494" xr:uid="{00000000-0005-0000-0000-0000CE8A0000}"/>
    <cellStyle name="Normal 9 2 4 5 3 2" xfId="35495" xr:uid="{00000000-0005-0000-0000-0000CF8A0000}"/>
    <cellStyle name="Normal 9 2 4 5 3 3" xfId="35496" xr:uid="{00000000-0005-0000-0000-0000D08A0000}"/>
    <cellStyle name="Normal 9 2 4 5 3 4" xfId="35497" xr:uid="{00000000-0005-0000-0000-0000D18A0000}"/>
    <cellStyle name="Normal 9 2 4 5 4" xfId="35498" xr:uid="{00000000-0005-0000-0000-0000D28A0000}"/>
    <cellStyle name="Normal 9 2 4 5 4 2" xfId="35499" xr:uid="{00000000-0005-0000-0000-0000D38A0000}"/>
    <cellStyle name="Normal 9 2 4 5 4 3" xfId="35500" xr:uid="{00000000-0005-0000-0000-0000D48A0000}"/>
    <cellStyle name="Normal 9 2 4 5 4 4" xfId="35501" xr:uid="{00000000-0005-0000-0000-0000D58A0000}"/>
    <cellStyle name="Normal 9 2 4 5 5" xfId="35502" xr:uid="{00000000-0005-0000-0000-0000D68A0000}"/>
    <cellStyle name="Normal 9 2 4 5 5 2" xfId="35503" xr:uid="{00000000-0005-0000-0000-0000D78A0000}"/>
    <cellStyle name="Normal 9 2 4 5 5 3" xfId="35504" xr:uid="{00000000-0005-0000-0000-0000D88A0000}"/>
    <cellStyle name="Normal 9 2 4 5 5 4" xfId="35505" xr:uid="{00000000-0005-0000-0000-0000D98A0000}"/>
    <cellStyle name="Normal 9 2 4 5 6" xfId="35506" xr:uid="{00000000-0005-0000-0000-0000DA8A0000}"/>
    <cellStyle name="Normal 9 2 4 5 6 2" xfId="35507" xr:uid="{00000000-0005-0000-0000-0000DB8A0000}"/>
    <cellStyle name="Normal 9 2 4 5 6 3" xfId="35508" xr:uid="{00000000-0005-0000-0000-0000DC8A0000}"/>
    <cellStyle name="Normal 9 2 4 5 6 4" xfId="35509" xr:uid="{00000000-0005-0000-0000-0000DD8A0000}"/>
    <cellStyle name="Normal 9 2 4 5 7" xfId="35510" xr:uid="{00000000-0005-0000-0000-0000DE8A0000}"/>
    <cellStyle name="Normal 9 2 4 5 7 2" xfId="35511" xr:uid="{00000000-0005-0000-0000-0000DF8A0000}"/>
    <cellStyle name="Normal 9 2 4 5 7 3" xfId="35512" xr:uid="{00000000-0005-0000-0000-0000E08A0000}"/>
    <cellStyle name="Normal 9 2 4 5 7 4" xfId="35513" xr:uid="{00000000-0005-0000-0000-0000E18A0000}"/>
    <cellStyle name="Normal 9 2 4 5 8" xfId="35514" xr:uid="{00000000-0005-0000-0000-0000E28A0000}"/>
    <cellStyle name="Normal 9 2 4 5 9" xfId="35515" xr:uid="{00000000-0005-0000-0000-0000E38A0000}"/>
    <cellStyle name="Normal 9 2 4 6" xfId="35516" xr:uid="{00000000-0005-0000-0000-0000E48A0000}"/>
    <cellStyle name="Normal 9 2 4 6 2" xfId="35517" xr:uid="{00000000-0005-0000-0000-0000E58A0000}"/>
    <cellStyle name="Normal 9 2 4 6 2 2" xfId="35518" xr:uid="{00000000-0005-0000-0000-0000E68A0000}"/>
    <cellStyle name="Normal 9 2 4 6 2 3" xfId="35519" xr:uid="{00000000-0005-0000-0000-0000E78A0000}"/>
    <cellStyle name="Normal 9 2 4 6 2 4" xfId="35520" xr:uid="{00000000-0005-0000-0000-0000E88A0000}"/>
    <cellStyle name="Normal 9 2 4 6 3" xfId="35521" xr:uid="{00000000-0005-0000-0000-0000E98A0000}"/>
    <cellStyle name="Normal 9 2 4 6 3 2" xfId="35522" xr:uid="{00000000-0005-0000-0000-0000EA8A0000}"/>
    <cellStyle name="Normal 9 2 4 6 3 3" xfId="35523" xr:uid="{00000000-0005-0000-0000-0000EB8A0000}"/>
    <cellStyle name="Normal 9 2 4 6 3 4" xfId="35524" xr:uid="{00000000-0005-0000-0000-0000EC8A0000}"/>
    <cellStyle name="Normal 9 2 4 6 4" xfId="35525" xr:uid="{00000000-0005-0000-0000-0000ED8A0000}"/>
    <cellStyle name="Normal 9 2 4 6 4 2" xfId="35526" xr:uid="{00000000-0005-0000-0000-0000EE8A0000}"/>
    <cellStyle name="Normal 9 2 4 6 4 3" xfId="35527" xr:uid="{00000000-0005-0000-0000-0000EF8A0000}"/>
    <cellStyle name="Normal 9 2 4 6 4 4" xfId="35528" xr:uid="{00000000-0005-0000-0000-0000F08A0000}"/>
    <cellStyle name="Normal 9 2 4 6 5" xfId="35529" xr:uid="{00000000-0005-0000-0000-0000F18A0000}"/>
    <cellStyle name="Normal 9 2 4 6 5 2" xfId="35530" xr:uid="{00000000-0005-0000-0000-0000F28A0000}"/>
    <cellStyle name="Normal 9 2 4 6 5 3" xfId="35531" xr:uid="{00000000-0005-0000-0000-0000F38A0000}"/>
    <cellStyle name="Normal 9 2 4 6 5 4" xfId="35532" xr:uid="{00000000-0005-0000-0000-0000F48A0000}"/>
    <cellStyle name="Normal 9 2 4 6 6" xfId="35533" xr:uid="{00000000-0005-0000-0000-0000F58A0000}"/>
    <cellStyle name="Normal 9 2 4 6 7" xfId="35534" xr:uid="{00000000-0005-0000-0000-0000F68A0000}"/>
    <cellStyle name="Normal 9 2 4 6 8" xfId="35535" xr:uid="{00000000-0005-0000-0000-0000F78A0000}"/>
    <cellStyle name="Normal 9 2 4 7" xfId="35536" xr:uid="{00000000-0005-0000-0000-0000F88A0000}"/>
    <cellStyle name="Normal 9 2 4 7 2" xfId="35537" xr:uid="{00000000-0005-0000-0000-0000F98A0000}"/>
    <cellStyle name="Normal 9 2 4 7 3" xfId="35538" xr:uid="{00000000-0005-0000-0000-0000FA8A0000}"/>
    <cellStyle name="Normal 9 2 4 7 4" xfId="35539" xr:uid="{00000000-0005-0000-0000-0000FB8A0000}"/>
    <cellStyle name="Normal 9 2 4 8" xfId="35540" xr:uid="{00000000-0005-0000-0000-0000FC8A0000}"/>
    <cellStyle name="Normal 9 2 4 8 2" xfId="35541" xr:uid="{00000000-0005-0000-0000-0000FD8A0000}"/>
    <cellStyle name="Normal 9 2 4 8 3" xfId="35542" xr:uid="{00000000-0005-0000-0000-0000FE8A0000}"/>
    <cellStyle name="Normal 9 2 4 8 4" xfId="35543" xr:uid="{00000000-0005-0000-0000-0000FF8A0000}"/>
    <cellStyle name="Normal 9 2 4 9" xfId="35544" xr:uid="{00000000-0005-0000-0000-0000008B0000}"/>
    <cellStyle name="Normal 9 2 4 9 2" xfId="35545" xr:uid="{00000000-0005-0000-0000-0000018B0000}"/>
    <cellStyle name="Normal 9 2 4 9 3" xfId="35546" xr:uid="{00000000-0005-0000-0000-0000028B0000}"/>
    <cellStyle name="Normal 9 2 4 9 4" xfId="35547" xr:uid="{00000000-0005-0000-0000-0000038B0000}"/>
    <cellStyle name="Normal 9 2 5" xfId="35548" xr:uid="{00000000-0005-0000-0000-0000048B0000}"/>
    <cellStyle name="Normal 9 2 5 10" xfId="35549" xr:uid="{00000000-0005-0000-0000-0000058B0000}"/>
    <cellStyle name="Normal 9 2 5 10 2" xfId="35550" xr:uid="{00000000-0005-0000-0000-0000068B0000}"/>
    <cellStyle name="Normal 9 2 5 10 3" xfId="35551" xr:uid="{00000000-0005-0000-0000-0000078B0000}"/>
    <cellStyle name="Normal 9 2 5 10 4" xfId="35552" xr:uid="{00000000-0005-0000-0000-0000088B0000}"/>
    <cellStyle name="Normal 9 2 5 11" xfId="35553" xr:uid="{00000000-0005-0000-0000-0000098B0000}"/>
    <cellStyle name="Normal 9 2 5 11 2" xfId="35554" xr:uid="{00000000-0005-0000-0000-00000A8B0000}"/>
    <cellStyle name="Normal 9 2 5 11 3" xfId="35555" xr:uid="{00000000-0005-0000-0000-00000B8B0000}"/>
    <cellStyle name="Normal 9 2 5 11 4" xfId="35556" xr:uid="{00000000-0005-0000-0000-00000C8B0000}"/>
    <cellStyle name="Normal 9 2 5 12" xfId="35557" xr:uid="{00000000-0005-0000-0000-00000D8B0000}"/>
    <cellStyle name="Normal 9 2 5 12 2" xfId="35558" xr:uid="{00000000-0005-0000-0000-00000E8B0000}"/>
    <cellStyle name="Normal 9 2 5 12 3" xfId="35559" xr:uid="{00000000-0005-0000-0000-00000F8B0000}"/>
    <cellStyle name="Normal 9 2 5 12 4" xfId="35560" xr:uid="{00000000-0005-0000-0000-0000108B0000}"/>
    <cellStyle name="Normal 9 2 5 13" xfId="35561" xr:uid="{00000000-0005-0000-0000-0000118B0000}"/>
    <cellStyle name="Normal 9 2 5 14" xfId="35562" xr:uid="{00000000-0005-0000-0000-0000128B0000}"/>
    <cellStyle name="Normal 9 2 5 15" xfId="35563" xr:uid="{00000000-0005-0000-0000-0000138B0000}"/>
    <cellStyle name="Normal 9 2 5 16" xfId="35564" xr:uid="{00000000-0005-0000-0000-0000148B0000}"/>
    <cellStyle name="Normal 9 2 5 17" xfId="35565" xr:uid="{00000000-0005-0000-0000-0000158B0000}"/>
    <cellStyle name="Normal 9 2 5 2" xfId="35566" xr:uid="{00000000-0005-0000-0000-0000168B0000}"/>
    <cellStyle name="Normal 9 2 5 2 10" xfId="35567" xr:uid="{00000000-0005-0000-0000-0000178B0000}"/>
    <cellStyle name="Normal 9 2 5 2 11" xfId="35568" xr:uid="{00000000-0005-0000-0000-0000188B0000}"/>
    <cellStyle name="Normal 9 2 5 2 12" xfId="35569" xr:uid="{00000000-0005-0000-0000-0000198B0000}"/>
    <cellStyle name="Normal 9 2 5 2 13" xfId="35570" xr:uid="{00000000-0005-0000-0000-00001A8B0000}"/>
    <cellStyle name="Normal 9 2 5 2 14" xfId="35571" xr:uid="{00000000-0005-0000-0000-00001B8B0000}"/>
    <cellStyle name="Normal 9 2 5 2 2" xfId="35572" xr:uid="{00000000-0005-0000-0000-00001C8B0000}"/>
    <cellStyle name="Normal 9 2 5 2 2 10" xfId="35573" xr:uid="{00000000-0005-0000-0000-00001D8B0000}"/>
    <cellStyle name="Normal 9 2 5 2 2 11" xfId="35574" xr:uid="{00000000-0005-0000-0000-00001E8B0000}"/>
    <cellStyle name="Normal 9 2 5 2 2 12" xfId="35575" xr:uid="{00000000-0005-0000-0000-00001F8B0000}"/>
    <cellStyle name="Normal 9 2 5 2 2 2" xfId="35576" xr:uid="{00000000-0005-0000-0000-0000208B0000}"/>
    <cellStyle name="Normal 9 2 5 2 2 2 2" xfId="35577" xr:uid="{00000000-0005-0000-0000-0000218B0000}"/>
    <cellStyle name="Normal 9 2 5 2 2 2 2 2" xfId="35578" xr:uid="{00000000-0005-0000-0000-0000228B0000}"/>
    <cellStyle name="Normal 9 2 5 2 2 2 2 3" xfId="35579" xr:uid="{00000000-0005-0000-0000-0000238B0000}"/>
    <cellStyle name="Normal 9 2 5 2 2 2 2 4" xfId="35580" xr:uid="{00000000-0005-0000-0000-0000248B0000}"/>
    <cellStyle name="Normal 9 2 5 2 2 2 3" xfId="35581" xr:uid="{00000000-0005-0000-0000-0000258B0000}"/>
    <cellStyle name="Normal 9 2 5 2 2 2 3 2" xfId="35582" xr:uid="{00000000-0005-0000-0000-0000268B0000}"/>
    <cellStyle name="Normal 9 2 5 2 2 2 3 3" xfId="35583" xr:uid="{00000000-0005-0000-0000-0000278B0000}"/>
    <cellStyle name="Normal 9 2 5 2 2 2 3 4" xfId="35584" xr:uid="{00000000-0005-0000-0000-0000288B0000}"/>
    <cellStyle name="Normal 9 2 5 2 2 2 4" xfId="35585" xr:uid="{00000000-0005-0000-0000-0000298B0000}"/>
    <cellStyle name="Normal 9 2 5 2 2 2 5" xfId="35586" xr:uid="{00000000-0005-0000-0000-00002A8B0000}"/>
    <cellStyle name="Normal 9 2 5 2 2 2 6" xfId="35587" xr:uid="{00000000-0005-0000-0000-00002B8B0000}"/>
    <cellStyle name="Normal 9 2 5 2 2 3" xfId="35588" xr:uid="{00000000-0005-0000-0000-00002C8B0000}"/>
    <cellStyle name="Normal 9 2 5 2 2 3 2" xfId="35589" xr:uid="{00000000-0005-0000-0000-00002D8B0000}"/>
    <cellStyle name="Normal 9 2 5 2 2 3 3" xfId="35590" xr:uid="{00000000-0005-0000-0000-00002E8B0000}"/>
    <cellStyle name="Normal 9 2 5 2 2 3 4" xfId="35591" xr:uid="{00000000-0005-0000-0000-00002F8B0000}"/>
    <cellStyle name="Normal 9 2 5 2 2 4" xfId="35592" xr:uid="{00000000-0005-0000-0000-0000308B0000}"/>
    <cellStyle name="Normal 9 2 5 2 2 4 2" xfId="35593" xr:uid="{00000000-0005-0000-0000-0000318B0000}"/>
    <cellStyle name="Normal 9 2 5 2 2 4 3" xfId="35594" xr:uid="{00000000-0005-0000-0000-0000328B0000}"/>
    <cellStyle name="Normal 9 2 5 2 2 4 4" xfId="35595" xr:uid="{00000000-0005-0000-0000-0000338B0000}"/>
    <cellStyle name="Normal 9 2 5 2 2 5" xfId="35596" xr:uid="{00000000-0005-0000-0000-0000348B0000}"/>
    <cellStyle name="Normal 9 2 5 2 2 5 2" xfId="35597" xr:uid="{00000000-0005-0000-0000-0000358B0000}"/>
    <cellStyle name="Normal 9 2 5 2 2 5 3" xfId="35598" xr:uid="{00000000-0005-0000-0000-0000368B0000}"/>
    <cellStyle name="Normal 9 2 5 2 2 5 4" xfId="35599" xr:uid="{00000000-0005-0000-0000-0000378B0000}"/>
    <cellStyle name="Normal 9 2 5 2 2 6" xfId="35600" xr:uid="{00000000-0005-0000-0000-0000388B0000}"/>
    <cellStyle name="Normal 9 2 5 2 2 6 2" xfId="35601" xr:uid="{00000000-0005-0000-0000-0000398B0000}"/>
    <cellStyle name="Normal 9 2 5 2 2 6 3" xfId="35602" xr:uid="{00000000-0005-0000-0000-00003A8B0000}"/>
    <cellStyle name="Normal 9 2 5 2 2 6 4" xfId="35603" xr:uid="{00000000-0005-0000-0000-00003B8B0000}"/>
    <cellStyle name="Normal 9 2 5 2 2 7" xfId="35604" xr:uid="{00000000-0005-0000-0000-00003C8B0000}"/>
    <cellStyle name="Normal 9 2 5 2 2 7 2" xfId="35605" xr:uid="{00000000-0005-0000-0000-00003D8B0000}"/>
    <cellStyle name="Normal 9 2 5 2 2 7 3" xfId="35606" xr:uid="{00000000-0005-0000-0000-00003E8B0000}"/>
    <cellStyle name="Normal 9 2 5 2 2 7 4" xfId="35607" xr:uid="{00000000-0005-0000-0000-00003F8B0000}"/>
    <cellStyle name="Normal 9 2 5 2 2 8" xfId="35608" xr:uid="{00000000-0005-0000-0000-0000408B0000}"/>
    <cellStyle name="Normal 9 2 5 2 2 9" xfId="35609" xr:uid="{00000000-0005-0000-0000-0000418B0000}"/>
    <cellStyle name="Normal 9 2 5 2 3" xfId="35610" xr:uid="{00000000-0005-0000-0000-0000428B0000}"/>
    <cellStyle name="Normal 9 2 5 2 3 2" xfId="35611" xr:uid="{00000000-0005-0000-0000-0000438B0000}"/>
    <cellStyle name="Normal 9 2 5 2 3 2 2" xfId="35612" xr:uid="{00000000-0005-0000-0000-0000448B0000}"/>
    <cellStyle name="Normal 9 2 5 2 3 2 3" xfId="35613" xr:uid="{00000000-0005-0000-0000-0000458B0000}"/>
    <cellStyle name="Normal 9 2 5 2 3 2 4" xfId="35614" xr:uid="{00000000-0005-0000-0000-0000468B0000}"/>
    <cellStyle name="Normal 9 2 5 2 3 3" xfId="35615" xr:uid="{00000000-0005-0000-0000-0000478B0000}"/>
    <cellStyle name="Normal 9 2 5 2 3 3 2" xfId="35616" xr:uid="{00000000-0005-0000-0000-0000488B0000}"/>
    <cellStyle name="Normal 9 2 5 2 3 3 3" xfId="35617" xr:uid="{00000000-0005-0000-0000-0000498B0000}"/>
    <cellStyle name="Normal 9 2 5 2 3 3 4" xfId="35618" xr:uid="{00000000-0005-0000-0000-00004A8B0000}"/>
    <cellStyle name="Normal 9 2 5 2 3 4" xfId="35619" xr:uid="{00000000-0005-0000-0000-00004B8B0000}"/>
    <cellStyle name="Normal 9 2 5 2 3 5" xfId="35620" xr:uid="{00000000-0005-0000-0000-00004C8B0000}"/>
    <cellStyle name="Normal 9 2 5 2 3 6" xfId="35621" xr:uid="{00000000-0005-0000-0000-00004D8B0000}"/>
    <cellStyle name="Normal 9 2 5 2 4" xfId="35622" xr:uid="{00000000-0005-0000-0000-00004E8B0000}"/>
    <cellStyle name="Normal 9 2 5 2 4 2" xfId="35623" xr:uid="{00000000-0005-0000-0000-00004F8B0000}"/>
    <cellStyle name="Normal 9 2 5 2 4 3" xfId="35624" xr:uid="{00000000-0005-0000-0000-0000508B0000}"/>
    <cellStyle name="Normal 9 2 5 2 4 4" xfId="35625" xr:uid="{00000000-0005-0000-0000-0000518B0000}"/>
    <cellStyle name="Normal 9 2 5 2 5" xfId="35626" xr:uid="{00000000-0005-0000-0000-0000528B0000}"/>
    <cellStyle name="Normal 9 2 5 2 5 2" xfId="35627" xr:uid="{00000000-0005-0000-0000-0000538B0000}"/>
    <cellStyle name="Normal 9 2 5 2 5 3" xfId="35628" xr:uid="{00000000-0005-0000-0000-0000548B0000}"/>
    <cellStyle name="Normal 9 2 5 2 5 4" xfId="35629" xr:uid="{00000000-0005-0000-0000-0000558B0000}"/>
    <cellStyle name="Normal 9 2 5 2 6" xfId="35630" xr:uid="{00000000-0005-0000-0000-0000568B0000}"/>
    <cellStyle name="Normal 9 2 5 2 6 2" xfId="35631" xr:uid="{00000000-0005-0000-0000-0000578B0000}"/>
    <cellStyle name="Normal 9 2 5 2 6 3" xfId="35632" xr:uid="{00000000-0005-0000-0000-0000588B0000}"/>
    <cellStyle name="Normal 9 2 5 2 6 4" xfId="35633" xr:uid="{00000000-0005-0000-0000-0000598B0000}"/>
    <cellStyle name="Normal 9 2 5 2 7" xfId="35634" xr:uid="{00000000-0005-0000-0000-00005A8B0000}"/>
    <cellStyle name="Normal 9 2 5 2 7 2" xfId="35635" xr:uid="{00000000-0005-0000-0000-00005B8B0000}"/>
    <cellStyle name="Normal 9 2 5 2 7 3" xfId="35636" xr:uid="{00000000-0005-0000-0000-00005C8B0000}"/>
    <cellStyle name="Normal 9 2 5 2 7 4" xfId="35637" xr:uid="{00000000-0005-0000-0000-00005D8B0000}"/>
    <cellStyle name="Normal 9 2 5 2 8" xfId="35638" xr:uid="{00000000-0005-0000-0000-00005E8B0000}"/>
    <cellStyle name="Normal 9 2 5 2 8 2" xfId="35639" xr:uid="{00000000-0005-0000-0000-00005F8B0000}"/>
    <cellStyle name="Normal 9 2 5 2 8 3" xfId="35640" xr:uid="{00000000-0005-0000-0000-0000608B0000}"/>
    <cellStyle name="Normal 9 2 5 2 8 4" xfId="35641" xr:uid="{00000000-0005-0000-0000-0000618B0000}"/>
    <cellStyle name="Normal 9 2 5 2 9" xfId="35642" xr:uid="{00000000-0005-0000-0000-0000628B0000}"/>
    <cellStyle name="Normal 9 2 5 2 9 2" xfId="35643" xr:uid="{00000000-0005-0000-0000-0000638B0000}"/>
    <cellStyle name="Normal 9 2 5 2 9 3" xfId="35644" xr:uid="{00000000-0005-0000-0000-0000648B0000}"/>
    <cellStyle name="Normal 9 2 5 2 9 4" xfId="35645" xr:uid="{00000000-0005-0000-0000-0000658B0000}"/>
    <cellStyle name="Normal 9 2 5 3" xfId="35646" xr:uid="{00000000-0005-0000-0000-0000668B0000}"/>
    <cellStyle name="Normal 9 2 5 3 10" xfId="35647" xr:uid="{00000000-0005-0000-0000-0000678B0000}"/>
    <cellStyle name="Normal 9 2 5 3 11" xfId="35648" xr:uid="{00000000-0005-0000-0000-0000688B0000}"/>
    <cellStyle name="Normal 9 2 5 3 12" xfId="35649" xr:uid="{00000000-0005-0000-0000-0000698B0000}"/>
    <cellStyle name="Normal 9 2 5 3 13" xfId="35650" xr:uid="{00000000-0005-0000-0000-00006A8B0000}"/>
    <cellStyle name="Normal 9 2 5 3 14" xfId="35651" xr:uid="{00000000-0005-0000-0000-00006B8B0000}"/>
    <cellStyle name="Normal 9 2 5 3 2" xfId="35652" xr:uid="{00000000-0005-0000-0000-00006C8B0000}"/>
    <cellStyle name="Normal 9 2 5 3 2 10" xfId="35653" xr:uid="{00000000-0005-0000-0000-00006D8B0000}"/>
    <cellStyle name="Normal 9 2 5 3 2 11" xfId="35654" xr:uid="{00000000-0005-0000-0000-00006E8B0000}"/>
    <cellStyle name="Normal 9 2 5 3 2 12" xfId="35655" xr:uid="{00000000-0005-0000-0000-00006F8B0000}"/>
    <cellStyle name="Normal 9 2 5 3 2 2" xfId="35656" xr:uid="{00000000-0005-0000-0000-0000708B0000}"/>
    <cellStyle name="Normal 9 2 5 3 2 2 2" xfId="35657" xr:uid="{00000000-0005-0000-0000-0000718B0000}"/>
    <cellStyle name="Normal 9 2 5 3 2 2 2 2" xfId="35658" xr:uid="{00000000-0005-0000-0000-0000728B0000}"/>
    <cellStyle name="Normal 9 2 5 3 2 2 2 3" xfId="35659" xr:uid="{00000000-0005-0000-0000-0000738B0000}"/>
    <cellStyle name="Normal 9 2 5 3 2 2 2 4" xfId="35660" xr:uid="{00000000-0005-0000-0000-0000748B0000}"/>
    <cellStyle name="Normal 9 2 5 3 2 2 3" xfId="35661" xr:uid="{00000000-0005-0000-0000-0000758B0000}"/>
    <cellStyle name="Normal 9 2 5 3 2 2 3 2" xfId="35662" xr:uid="{00000000-0005-0000-0000-0000768B0000}"/>
    <cellStyle name="Normal 9 2 5 3 2 2 3 3" xfId="35663" xr:uid="{00000000-0005-0000-0000-0000778B0000}"/>
    <cellStyle name="Normal 9 2 5 3 2 2 3 4" xfId="35664" xr:uid="{00000000-0005-0000-0000-0000788B0000}"/>
    <cellStyle name="Normal 9 2 5 3 2 2 4" xfId="35665" xr:uid="{00000000-0005-0000-0000-0000798B0000}"/>
    <cellStyle name="Normal 9 2 5 3 2 2 5" xfId="35666" xr:uid="{00000000-0005-0000-0000-00007A8B0000}"/>
    <cellStyle name="Normal 9 2 5 3 2 2 6" xfId="35667" xr:uid="{00000000-0005-0000-0000-00007B8B0000}"/>
    <cellStyle name="Normal 9 2 5 3 2 3" xfId="35668" xr:uid="{00000000-0005-0000-0000-00007C8B0000}"/>
    <cellStyle name="Normal 9 2 5 3 2 3 2" xfId="35669" xr:uid="{00000000-0005-0000-0000-00007D8B0000}"/>
    <cellStyle name="Normal 9 2 5 3 2 3 3" xfId="35670" xr:uid="{00000000-0005-0000-0000-00007E8B0000}"/>
    <cellStyle name="Normal 9 2 5 3 2 3 4" xfId="35671" xr:uid="{00000000-0005-0000-0000-00007F8B0000}"/>
    <cellStyle name="Normal 9 2 5 3 2 4" xfId="35672" xr:uid="{00000000-0005-0000-0000-0000808B0000}"/>
    <cellStyle name="Normal 9 2 5 3 2 4 2" xfId="35673" xr:uid="{00000000-0005-0000-0000-0000818B0000}"/>
    <cellStyle name="Normal 9 2 5 3 2 4 3" xfId="35674" xr:uid="{00000000-0005-0000-0000-0000828B0000}"/>
    <cellStyle name="Normal 9 2 5 3 2 4 4" xfId="35675" xr:uid="{00000000-0005-0000-0000-0000838B0000}"/>
    <cellStyle name="Normal 9 2 5 3 2 5" xfId="35676" xr:uid="{00000000-0005-0000-0000-0000848B0000}"/>
    <cellStyle name="Normal 9 2 5 3 2 5 2" xfId="35677" xr:uid="{00000000-0005-0000-0000-0000858B0000}"/>
    <cellStyle name="Normal 9 2 5 3 2 5 3" xfId="35678" xr:uid="{00000000-0005-0000-0000-0000868B0000}"/>
    <cellStyle name="Normal 9 2 5 3 2 5 4" xfId="35679" xr:uid="{00000000-0005-0000-0000-0000878B0000}"/>
    <cellStyle name="Normal 9 2 5 3 2 6" xfId="35680" xr:uid="{00000000-0005-0000-0000-0000888B0000}"/>
    <cellStyle name="Normal 9 2 5 3 2 6 2" xfId="35681" xr:uid="{00000000-0005-0000-0000-0000898B0000}"/>
    <cellStyle name="Normal 9 2 5 3 2 6 3" xfId="35682" xr:uid="{00000000-0005-0000-0000-00008A8B0000}"/>
    <cellStyle name="Normal 9 2 5 3 2 6 4" xfId="35683" xr:uid="{00000000-0005-0000-0000-00008B8B0000}"/>
    <cellStyle name="Normal 9 2 5 3 2 7" xfId="35684" xr:uid="{00000000-0005-0000-0000-00008C8B0000}"/>
    <cellStyle name="Normal 9 2 5 3 2 7 2" xfId="35685" xr:uid="{00000000-0005-0000-0000-00008D8B0000}"/>
    <cellStyle name="Normal 9 2 5 3 2 7 3" xfId="35686" xr:uid="{00000000-0005-0000-0000-00008E8B0000}"/>
    <cellStyle name="Normal 9 2 5 3 2 7 4" xfId="35687" xr:uid="{00000000-0005-0000-0000-00008F8B0000}"/>
    <cellStyle name="Normal 9 2 5 3 2 8" xfId="35688" xr:uid="{00000000-0005-0000-0000-0000908B0000}"/>
    <cellStyle name="Normal 9 2 5 3 2 9" xfId="35689" xr:uid="{00000000-0005-0000-0000-0000918B0000}"/>
    <cellStyle name="Normal 9 2 5 3 3" xfId="35690" xr:uid="{00000000-0005-0000-0000-0000928B0000}"/>
    <cellStyle name="Normal 9 2 5 3 3 2" xfId="35691" xr:uid="{00000000-0005-0000-0000-0000938B0000}"/>
    <cellStyle name="Normal 9 2 5 3 3 2 2" xfId="35692" xr:uid="{00000000-0005-0000-0000-0000948B0000}"/>
    <cellStyle name="Normal 9 2 5 3 3 2 3" xfId="35693" xr:uid="{00000000-0005-0000-0000-0000958B0000}"/>
    <cellStyle name="Normal 9 2 5 3 3 2 4" xfId="35694" xr:uid="{00000000-0005-0000-0000-0000968B0000}"/>
    <cellStyle name="Normal 9 2 5 3 3 3" xfId="35695" xr:uid="{00000000-0005-0000-0000-0000978B0000}"/>
    <cellStyle name="Normal 9 2 5 3 3 3 2" xfId="35696" xr:uid="{00000000-0005-0000-0000-0000988B0000}"/>
    <cellStyle name="Normal 9 2 5 3 3 3 3" xfId="35697" xr:uid="{00000000-0005-0000-0000-0000998B0000}"/>
    <cellStyle name="Normal 9 2 5 3 3 3 4" xfId="35698" xr:uid="{00000000-0005-0000-0000-00009A8B0000}"/>
    <cellStyle name="Normal 9 2 5 3 3 4" xfId="35699" xr:uid="{00000000-0005-0000-0000-00009B8B0000}"/>
    <cellStyle name="Normal 9 2 5 3 3 5" xfId="35700" xr:uid="{00000000-0005-0000-0000-00009C8B0000}"/>
    <cellStyle name="Normal 9 2 5 3 3 6" xfId="35701" xr:uid="{00000000-0005-0000-0000-00009D8B0000}"/>
    <cellStyle name="Normal 9 2 5 3 4" xfId="35702" xr:uid="{00000000-0005-0000-0000-00009E8B0000}"/>
    <cellStyle name="Normal 9 2 5 3 4 2" xfId="35703" xr:uid="{00000000-0005-0000-0000-00009F8B0000}"/>
    <cellStyle name="Normal 9 2 5 3 4 3" xfId="35704" xr:uid="{00000000-0005-0000-0000-0000A08B0000}"/>
    <cellStyle name="Normal 9 2 5 3 4 4" xfId="35705" xr:uid="{00000000-0005-0000-0000-0000A18B0000}"/>
    <cellStyle name="Normal 9 2 5 3 5" xfId="35706" xr:uid="{00000000-0005-0000-0000-0000A28B0000}"/>
    <cellStyle name="Normal 9 2 5 3 5 2" xfId="35707" xr:uid="{00000000-0005-0000-0000-0000A38B0000}"/>
    <cellStyle name="Normal 9 2 5 3 5 3" xfId="35708" xr:uid="{00000000-0005-0000-0000-0000A48B0000}"/>
    <cellStyle name="Normal 9 2 5 3 5 4" xfId="35709" xr:uid="{00000000-0005-0000-0000-0000A58B0000}"/>
    <cellStyle name="Normal 9 2 5 3 6" xfId="35710" xr:uid="{00000000-0005-0000-0000-0000A68B0000}"/>
    <cellStyle name="Normal 9 2 5 3 6 2" xfId="35711" xr:uid="{00000000-0005-0000-0000-0000A78B0000}"/>
    <cellStyle name="Normal 9 2 5 3 6 3" xfId="35712" xr:uid="{00000000-0005-0000-0000-0000A88B0000}"/>
    <cellStyle name="Normal 9 2 5 3 6 4" xfId="35713" xr:uid="{00000000-0005-0000-0000-0000A98B0000}"/>
    <cellStyle name="Normal 9 2 5 3 7" xfId="35714" xr:uid="{00000000-0005-0000-0000-0000AA8B0000}"/>
    <cellStyle name="Normal 9 2 5 3 7 2" xfId="35715" xr:uid="{00000000-0005-0000-0000-0000AB8B0000}"/>
    <cellStyle name="Normal 9 2 5 3 7 3" xfId="35716" xr:uid="{00000000-0005-0000-0000-0000AC8B0000}"/>
    <cellStyle name="Normal 9 2 5 3 7 4" xfId="35717" xr:uid="{00000000-0005-0000-0000-0000AD8B0000}"/>
    <cellStyle name="Normal 9 2 5 3 8" xfId="35718" xr:uid="{00000000-0005-0000-0000-0000AE8B0000}"/>
    <cellStyle name="Normal 9 2 5 3 8 2" xfId="35719" xr:uid="{00000000-0005-0000-0000-0000AF8B0000}"/>
    <cellStyle name="Normal 9 2 5 3 8 3" xfId="35720" xr:uid="{00000000-0005-0000-0000-0000B08B0000}"/>
    <cellStyle name="Normal 9 2 5 3 8 4" xfId="35721" xr:uid="{00000000-0005-0000-0000-0000B18B0000}"/>
    <cellStyle name="Normal 9 2 5 3 9" xfId="35722" xr:uid="{00000000-0005-0000-0000-0000B28B0000}"/>
    <cellStyle name="Normal 9 2 5 3 9 2" xfId="35723" xr:uid="{00000000-0005-0000-0000-0000B38B0000}"/>
    <cellStyle name="Normal 9 2 5 3 9 3" xfId="35724" xr:uid="{00000000-0005-0000-0000-0000B48B0000}"/>
    <cellStyle name="Normal 9 2 5 3 9 4" xfId="35725" xr:uid="{00000000-0005-0000-0000-0000B58B0000}"/>
    <cellStyle name="Normal 9 2 5 4" xfId="35726" xr:uid="{00000000-0005-0000-0000-0000B68B0000}"/>
    <cellStyle name="Normal 9 2 5 4 10" xfId="35727" xr:uid="{00000000-0005-0000-0000-0000B78B0000}"/>
    <cellStyle name="Normal 9 2 5 4 11" xfId="35728" xr:uid="{00000000-0005-0000-0000-0000B88B0000}"/>
    <cellStyle name="Normal 9 2 5 4 12" xfId="35729" xr:uid="{00000000-0005-0000-0000-0000B98B0000}"/>
    <cellStyle name="Normal 9 2 5 4 2" xfId="35730" xr:uid="{00000000-0005-0000-0000-0000BA8B0000}"/>
    <cellStyle name="Normal 9 2 5 4 2 2" xfId="35731" xr:uid="{00000000-0005-0000-0000-0000BB8B0000}"/>
    <cellStyle name="Normal 9 2 5 4 2 2 2" xfId="35732" xr:uid="{00000000-0005-0000-0000-0000BC8B0000}"/>
    <cellStyle name="Normal 9 2 5 4 2 2 3" xfId="35733" xr:uid="{00000000-0005-0000-0000-0000BD8B0000}"/>
    <cellStyle name="Normal 9 2 5 4 2 2 4" xfId="35734" xr:uid="{00000000-0005-0000-0000-0000BE8B0000}"/>
    <cellStyle name="Normal 9 2 5 4 2 3" xfId="35735" xr:uid="{00000000-0005-0000-0000-0000BF8B0000}"/>
    <cellStyle name="Normal 9 2 5 4 2 3 2" xfId="35736" xr:uid="{00000000-0005-0000-0000-0000C08B0000}"/>
    <cellStyle name="Normal 9 2 5 4 2 3 3" xfId="35737" xr:uid="{00000000-0005-0000-0000-0000C18B0000}"/>
    <cellStyle name="Normal 9 2 5 4 2 3 4" xfId="35738" xr:uid="{00000000-0005-0000-0000-0000C28B0000}"/>
    <cellStyle name="Normal 9 2 5 4 2 4" xfId="35739" xr:uid="{00000000-0005-0000-0000-0000C38B0000}"/>
    <cellStyle name="Normal 9 2 5 4 2 5" xfId="35740" xr:uid="{00000000-0005-0000-0000-0000C48B0000}"/>
    <cellStyle name="Normal 9 2 5 4 2 6" xfId="35741" xr:uid="{00000000-0005-0000-0000-0000C58B0000}"/>
    <cellStyle name="Normal 9 2 5 4 3" xfId="35742" xr:uid="{00000000-0005-0000-0000-0000C68B0000}"/>
    <cellStyle name="Normal 9 2 5 4 3 2" xfId="35743" xr:uid="{00000000-0005-0000-0000-0000C78B0000}"/>
    <cellStyle name="Normal 9 2 5 4 3 3" xfId="35744" xr:uid="{00000000-0005-0000-0000-0000C88B0000}"/>
    <cellStyle name="Normal 9 2 5 4 3 4" xfId="35745" xr:uid="{00000000-0005-0000-0000-0000C98B0000}"/>
    <cellStyle name="Normal 9 2 5 4 4" xfId="35746" xr:uid="{00000000-0005-0000-0000-0000CA8B0000}"/>
    <cellStyle name="Normal 9 2 5 4 4 2" xfId="35747" xr:uid="{00000000-0005-0000-0000-0000CB8B0000}"/>
    <cellStyle name="Normal 9 2 5 4 4 3" xfId="35748" xr:uid="{00000000-0005-0000-0000-0000CC8B0000}"/>
    <cellStyle name="Normal 9 2 5 4 4 4" xfId="35749" xr:uid="{00000000-0005-0000-0000-0000CD8B0000}"/>
    <cellStyle name="Normal 9 2 5 4 5" xfId="35750" xr:uid="{00000000-0005-0000-0000-0000CE8B0000}"/>
    <cellStyle name="Normal 9 2 5 4 5 2" xfId="35751" xr:uid="{00000000-0005-0000-0000-0000CF8B0000}"/>
    <cellStyle name="Normal 9 2 5 4 5 3" xfId="35752" xr:uid="{00000000-0005-0000-0000-0000D08B0000}"/>
    <cellStyle name="Normal 9 2 5 4 5 4" xfId="35753" xr:uid="{00000000-0005-0000-0000-0000D18B0000}"/>
    <cellStyle name="Normal 9 2 5 4 6" xfId="35754" xr:uid="{00000000-0005-0000-0000-0000D28B0000}"/>
    <cellStyle name="Normal 9 2 5 4 6 2" xfId="35755" xr:uid="{00000000-0005-0000-0000-0000D38B0000}"/>
    <cellStyle name="Normal 9 2 5 4 6 3" xfId="35756" xr:uid="{00000000-0005-0000-0000-0000D48B0000}"/>
    <cellStyle name="Normal 9 2 5 4 6 4" xfId="35757" xr:uid="{00000000-0005-0000-0000-0000D58B0000}"/>
    <cellStyle name="Normal 9 2 5 4 7" xfId="35758" xr:uid="{00000000-0005-0000-0000-0000D68B0000}"/>
    <cellStyle name="Normal 9 2 5 4 7 2" xfId="35759" xr:uid="{00000000-0005-0000-0000-0000D78B0000}"/>
    <cellStyle name="Normal 9 2 5 4 7 3" xfId="35760" xr:uid="{00000000-0005-0000-0000-0000D88B0000}"/>
    <cellStyle name="Normal 9 2 5 4 7 4" xfId="35761" xr:uid="{00000000-0005-0000-0000-0000D98B0000}"/>
    <cellStyle name="Normal 9 2 5 4 8" xfId="35762" xr:uid="{00000000-0005-0000-0000-0000DA8B0000}"/>
    <cellStyle name="Normal 9 2 5 4 9" xfId="35763" xr:uid="{00000000-0005-0000-0000-0000DB8B0000}"/>
    <cellStyle name="Normal 9 2 5 5" xfId="35764" xr:uid="{00000000-0005-0000-0000-0000DC8B0000}"/>
    <cellStyle name="Normal 9 2 5 5 10" xfId="35765" xr:uid="{00000000-0005-0000-0000-0000DD8B0000}"/>
    <cellStyle name="Normal 9 2 5 5 11" xfId="35766" xr:uid="{00000000-0005-0000-0000-0000DE8B0000}"/>
    <cellStyle name="Normal 9 2 5 5 12" xfId="35767" xr:uid="{00000000-0005-0000-0000-0000DF8B0000}"/>
    <cellStyle name="Normal 9 2 5 5 2" xfId="35768" xr:uid="{00000000-0005-0000-0000-0000E08B0000}"/>
    <cellStyle name="Normal 9 2 5 5 2 2" xfId="35769" xr:uid="{00000000-0005-0000-0000-0000E18B0000}"/>
    <cellStyle name="Normal 9 2 5 5 2 2 2" xfId="35770" xr:uid="{00000000-0005-0000-0000-0000E28B0000}"/>
    <cellStyle name="Normal 9 2 5 5 2 2 3" xfId="35771" xr:uid="{00000000-0005-0000-0000-0000E38B0000}"/>
    <cellStyle name="Normal 9 2 5 5 2 2 4" xfId="35772" xr:uid="{00000000-0005-0000-0000-0000E48B0000}"/>
    <cellStyle name="Normal 9 2 5 5 2 3" xfId="35773" xr:uid="{00000000-0005-0000-0000-0000E58B0000}"/>
    <cellStyle name="Normal 9 2 5 5 2 3 2" xfId="35774" xr:uid="{00000000-0005-0000-0000-0000E68B0000}"/>
    <cellStyle name="Normal 9 2 5 5 2 3 3" xfId="35775" xr:uid="{00000000-0005-0000-0000-0000E78B0000}"/>
    <cellStyle name="Normal 9 2 5 5 2 3 4" xfId="35776" xr:uid="{00000000-0005-0000-0000-0000E88B0000}"/>
    <cellStyle name="Normal 9 2 5 5 2 4" xfId="35777" xr:uid="{00000000-0005-0000-0000-0000E98B0000}"/>
    <cellStyle name="Normal 9 2 5 5 2 5" xfId="35778" xr:uid="{00000000-0005-0000-0000-0000EA8B0000}"/>
    <cellStyle name="Normal 9 2 5 5 2 6" xfId="35779" xr:uid="{00000000-0005-0000-0000-0000EB8B0000}"/>
    <cellStyle name="Normal 9 2 5 5 3" xfId="35780" xr:uid="{00000000-0005-0000-0000-0000EC8B0000}"/>
    <cellStyle name="Normal 9 2 5 5 3 2" xfId="35781" xr:uid="{00000000-0005-0000-0000-0000ED8B0000}"/>
    <cellStyle name="Normal 9 2 5 5 3 3" xfId="35782" xr:uid="{00000000-0005-0000-0000-0000EE8B0000}"/>
    <cellStyle name="Normal 9 2 5 5 3 4" xfId="35783" xr:uid="{00000000-0005-0000-0000-0000EF8B0000}"/>
    <cellStyle name="Normal 9 2 5 5 4" xfId="35784" xr:uid="{00000000-0005-0000-0000-0000F08B0000}"/>
    <cellStyle name="Normal 9 2 5 5 4 2" xfId="35785" xr:uid="{00000000-0005-0000-0000-0000F18B0000}"/>
    <cellStyle name="Normal 9 2 5 5 4 3" xfId="35786" xr:uid="{00000000-0005-0000-0000-0000F28B0000}"/>
    <cellStyle name="Normal 9 2 5 5 4 4" xfId="35787" xr:uid="{00000000-0005-0000-0000-0000F38B0000}"/>
    <cellStyle name="Normal 9 2 5 5 5" xfId="35788" xr:uid="{00000000-0005-0000-0000-0000F48B0000}"/>
    <cellStyle name="Normal 9 2 5 5 5 2" xfId="35789" xr:uid="{00000000-0005-0000-0000-0000F58B0000}"/>
    <cellStyle name="Normal 9 2 5 5 5 3" xfId="35790" xr:uid="{00000000-0005-0000-0000-0000F68B0000}"/>
    <cellStyle name="Normal 9 2 5 5 5 4" xfId="35791" xr:uid="{00000000-0005-0000-0000-0000F78B0000}"/>
    <cellStyle name="Normal 9 2 5 5 6" xfId="35792" xr:uid="{00000000-0005-0000-0000-0000F88B0000}"/>
    <cellStyle name="Normal 9 2 5 5 6 2" xfId="35793" xr:uid="{00000000-0005-0000-0000-0000F98B0000}"/>
    <cellStyle name="Normal 9 2 5 5 6 3" xfId="35794" xr:uid="{00000000-0005-0000-0000-0000FA8B0000}"/>
    <cellStyle name="Normal 9 2 5 5 6 4" xfId="35795" xr:uid="{00000000-0005-0000-0000-0000FB8B0000}"/>
    <cellStyle name="Normal 9 2 5 5 7" xfId="35796" xr:uid="{00000000-0005-0000-0000-0000FC8B0000}"/>
    <cellStyle name="Normal 9 2 5 5 7 2" xfId="35797" xr:uid="{00000000-0005-0000-0000-0000FD8B0000}"/>
    <cellStyle name="Normal 9 2 5 5 7 3" xfId="35798" xr:uid="{00000000-0005-0000-0000-0000FE8B0000}"/>
    <cellStyle name="Normal 9 2 5 5 7 4" xfId="35799" xr:uid="{00000000-0005-0000-0000-0000FF8B0000}"/>
    <cellStyle name="Normal 9 2 5 5 8" xfId="35800" xr:uid="{00000000-0005-0000-0000-0000008C0000}"/>
    <cellStyle name="Normal 9 2 5 5 9" xfId="35801" xr:uid="{00000000-0005-0000-0000-0000018C0000}"/>
    <cellStyle name="Normal 9 2 5 6" xfId="35802" xr:uid="{00000000-0005-0000-0000-0000028C0000}"/>
    <cellStyle name="Normal 9 2 5 6 2" xfId="35803" xr:uid="{00000000-0005-0000-0000-0000038C0000}"/>
    <cellStyle name="Normal 9 2 5 6 2 2" xfId="35804" xr:uid="{00000000-0005-0000-0000-0000048C0000}"/>
    <cellStyle name="Normal 9 2 5 6 2 3" xfId="35805" xr:uid="{00000000-0005-0000-0000-0000058C0000}"/>
    <cellStyle name="Normal 9 2 5 6 2 4" xfId="35806" xr:uid="{00000000-0005-0000-0000-0000068C0000}"/>
    <cellStyle name="Normal 9 2 5 6 3" xfId="35807" xr:uid="{00000000-0005-0000-0000-0000078C0000}"/>
    <cellStyle name="Normal 9 2 5 6 3 2" xfId="35808" xr:uid="{00000000-0005-0000-0000-0000088C0000}"/>
    <cellStyle name="Normal 9 2 5 6 3 3" xfId="35809" xr:uid="{00000000-0005-0000-0000-0000098C0000}"/>
    <cellStyle name="Normal 9 2 5 6 3 4" xfId="35810" xr:uid="{00000000-0005-0000-0000-00000A8C0000}"/>
    <cellStyle name="Normal 9 2 5 6 4" xfId="35811" xr:uid="{00000000-0005-0000-0000-00000B8C0000}"/>
    <cellStyle name="Normal 9 2 5 6 5" xfId="35812" xr:uid="{00000000-0005-0000-0000-00000C8C0000}"/>
    <cellStyle name="Normal 9 2 5 6 6" xfId="35813" xr:uid="{00000000-0005-0000-0000-00000D8C0000}"/>
    <cellStyle name="Normal 9 2 5 7" xfId="35814" xr:uid="{00000000-0005-0000-0000-00000E8C0000}"/>
    <cellStyle name="Normal 9 2 5 7 2" xfId="35815" xr:uid="{00000000-0005-0000-0000-00000F8C0000}"/>
    <cellStyle name="Normal 9 2 5 7 3" xfId="35816" xr:uid="{00000000-0005-0000-0000-0000108C0000}"/>
    <cellStyle name="Normal 9 2 5 7 4" xfId="35817" xr:uid="{00000000-0005-0000-0000-0000118C0000}"/>
    <cellStyle name="Normal 9 2 5 8" xfId="35818" xr:uid="{00000000-0005-0000-0000-0000128C0000}"/>
    <cellStyle name="Normal 9 2 5 8 2" xfId="35819" xr:uid="{00000000-0005-0000-0000-0000138C0000}"/>
    <cellStyle name="Normal 9 2 5 8 3" xfId="35820" xr:uid="{00000000-0005-0000-0000-0000148C0000}"/>
    <cellStyle name="Normal 9 2 5 8 4" xfId="35821" xr:uid="{00000000-0005-0000-0000-0000158C0000}"/>
    <cellStyle name="Normal 9 2 5 9" xfId="35822" xr:uid="{00000000-0005-0000-0000-0000168C0000}"/>
    <cellStyle name="Normal 9 2 5 9 2" xfId="35823" xr:uid="{00000000-0005-0000-0000-0000178C0000}"/>
    <cellStyle name="Normal 9 2 5 9 3" xfId="35824" xr:uid="{00000000-0005-0000-0000-0000188C0000}"/>
    <cellStyle name="Normal 9 2 5 9 4" xfId="35825" xr:uid="{00000000-0005-0000-0000-0000198C0000}"/>
    <cellStyle name="Normal 9 2 6" xfId="35826" xr:uid="{00000000-0005-0000-0000-00001A8C0000}"/>
    <cellStyle name="Normal 9 2 6 10" xfId="35827" xr:uid="{00000000-0005-0000-0000-00001B8C0000}"/>
    <cellStyle name="Normal 9 2 6 11" xfId="35828" xr:uid="{00000000-0005-0000-0000-00001C8C0000}"/>
    <cellStyle name="Normal 9 2 6 12" xfId="35829" xr:uid="{00000000-0005-0000-0000-00001D8C0000}"/>
    <cellStyle name="Normal 9 2 6 13" xfId="35830" xr:uid="{00000000-0005-0000-0000-00001E8C0000}"/>
    <cellStyle name="Normal 9 2 6 14" xfId="35831" xr:uid="{00000000-0005-0000-0000-00001F8C0000}"/>
    <cellStyle name="Normal 9 2 6 2" xfId="35832" xr:uid="{00000000-0005-0000-0000-0000208C0000}"/>
    <cellStyle name="Normal 9 2 6 2 10" xfId="35833" xr:uid="{00000000-0005-0000-0000-0000218C0000}"/>
    <cellStyle name="Normal 9 2 6 2 11" xfId="35834" xr:uid="{00000000-0005-0000-0000-0000228C0000}"/>
    <cellStyle name="Normal 9 2 6 2 12" xfId="35835" xr:uid="{00000000-0005-0000-0000-0000238C0000}"/>
    <cellStyle name="Normal 9 2 6 2 2" xfId="35836" xr:uid="{00000000-0005-0000-0000-0000248C0000}"/>
    <cellStyle name="Normal 9 2 6 2 2 2" xfId="35837" xr:uid="{00000000-0005-0000-0000-0000258C0000}"/>
    <cellStyle name="Normal 9 2 6 2 2 2 2" xfId="35838" xr:uid="{00000000-0005-0000-0000-0000268C0000}"/>
    <cellStyle name="Normal 9 2 6 2 2 2 3" xfId="35839" xr:uid="{00000000-0005-0000-0000-0000278C0000}"/>
    <cellStyle name="Normal 9 2 6 2 2 2 4" xfId="35840" xr:uid="{00000000-0005-0000-0000-0000288C0000}"/>
    <cellStyle name="Normal 9 2 6 2 2 3" xfId="35841" xr:uid="{00000000-0005-0000-0000-0000298C0000}"/>
    <cellStyle name="Normal 9 2 6 2 2 3 2" xfId="35842" xr:uid="{00000000-0005-0000-0000-00002A8C0000}"/>
    <cellStyle name="Normal 9 2 6 2 2 3 3" xfId="35843" xr:uid="{00000000-0005-0000-0000-00002B8C0000}"/>
    <cellStyle name="Normal 9 2 6 2 2 3 4" xfId="35844" xr:uid="{00000000-0005-0000-0000-00002C8C0000}"/>
    <cellStyle name="Normal 9 2 6 2 2 4" xfId="35845" xr:uid="{00000000-0005-0000-0000-00002D8C0000}"/>
    <cellStyle name="Normal 9 2 6 2 2 5" xfId="35846" xr:uid="{00000000-0005-0000-0000-00002E8C0000}"/>
    <cellStyle name="Normal 9 2 6 2 2 6" xfId="35847" xr:uid="{00000000-0005-0000-0000-00002F8C0000}"/>
    <cellStyle name="Normal 9 2 6 2 3" xfId="35848" xr:uid="{00000000-0005-0000-0000-0000308C0000}"/>
    <cellStyle name="Normal 9 2 6 2 3 2" xfId="35849" xr:uid="{00000000-0005-0000-0000-0000318C0000}"/>
    <cellStyle name="Normal 9 2 6 2 3 3" xfId="35850" xr:uid="{00000000-0005-0000-0000-0000328C0000}"/>
    <cellStyle name="Normal 9 2 6 2 3 4" xfId="35851" xr:uid="{00000000-0005-0000-0000-0000338C0000}"/>
    <cellStyle name="Normal 9 2 6 2 4" xfId="35852" xr:uid="{00000000-0005-0000-0000-0000348C0000}"/>
    <cellStyle name="Normal 9 2 6 2 4 2" xfId="35853" xr:uid="{00000000-0005-0000-0000-0000358C0000}"/>
    <cellStyle name="Normal 9 2 6 2 4 3" xfId="35854" xr:uid="{00000000-0005-0000-0000-0000368C0000}"/>
    <cellStyle name="Normal 9 2 6 2 4 4" xfId="35855" xr:uid="{00000000-0005-0000-0000-0000378C0000}"/>
    <cellStyle name="Normal 9 2 6 2 5" xfId="35856" xr:uid="{00000000-0005-0000-0000-0000388C0000}"/>
    <cellStyle name="Normal 9 2 6 2 5 2" xfId="35857" xr:uid="{00000000-0005-0000-0000-0000398C0000}"/>
    <cellStyle name="Normal 9 2 6 2 5 3" xfId="35858" xr:uid="{00000000-0005-0000-0000-00003A8C0000}"/>
    <cellStyle name="Normal 9 2 6 2 5 4" xfId="35859" xr:uid="{00000000-0005-0000-0000-00003B8C0000}"/>
    <cellStyle name="Normal 9 2 6 2 6" xfId="35860" xr:uid="{00000000-0005-0000-0000-00003C8C0000}"/>
    <cellStyle name="Normal 9 2 6 2 6 2" xfId="35861" xr:uid="{00000000-0005-0000-0000-00003D8C0000}"/>
    <cellStyle name="Normal 9 2 6 2 6 3" xfId="35862" xr:uid="{00000000-0005-0000-0000-00003E8C0000}"/>
    <cellStyle name="Normal 9 2 6 2 6 4" xfId="35863" xr:uid="{00000000-0005-0000-0000-00003F8C0000}"/>
    <cellStyle name="Normal 9 2 6 2 7" xfId="35864" xr:uid="{00000000-0005-0000-0000-0000408C0000}"/>
    <cellStyle name="Normal 9 2 6 2 7 2" xfId="35865" xr:uid="{00000000-0005-0000-0000-0000418C0000}"/>
    <cellStyle name="Normal 9 2 6 2 7 3" xfId="35866" xr:uid="{00000000-0005-0000-0000-0000428C0000}"/>
    <cellStyle name="Normal 9 2 6 2 7 4" xfId="35867" xr:uid="{00000000-0005-0000-0000-0000438C0000}"/>
    <cellStyle name="Normal 9 2 6 2 8" xfId="35868" xr:uid="{00000000-0005-0000-0000-0000448C0000}"/>
    <cellStyle name="Normal 9 2 6 2 9" xfId="35869" xr:uid="{00000000-0005-0000-0000-0000458C0000}"/>
    <cellStyle name="Normal 9 2 6 3" xfId="35870" xr:uid="{00000000-0005-0000-0000-0000468C0000}"/>
    <cellStyle name="Normal 9 2 6 3 2" xfId="35871" xr:uid="{00000000-0005-0000-0000-0000478C0000}"/>
    <cellStyle name="Normal 9 2 6 3 2 2" xfId="35872" xr:uid="{00000000-0005-0000-0000-0000488C0000}"/>
    <cellStyle name="Normal 9 2 6 3 2 3" xfId="35873" xr:uid="{00000000-0005-0000-0000-0000498C0000}"/>
    <cellStyle name="Normal 9 2 6 3 2 4" xfId="35874" xr:uid="{00000000-0005-0000-0000-00004A8C0000}"/>
    <cellStyle name="Normal 9 2 6 3 3" xfId="35875" xr:uid="{00000000-0005-0000-0000-00004B8C0000}"/>
    <cellStyle name="Normal 9 2 6 3 3 2" xfId="35876" xr:uid="{00000000-0005-0000-0000-00004C8C0000}"/>
    <cellStyle name="Normal 9 2 6 3 3 3" xfId="35877" xr:uid="{00000000-0005-0000-0000-00004D8C0000}"/>
    <cellStyle name="Normal 9 2 6 3 3 4" xfId="35878" xr:uid="{00000000-0005-0000-0000-00004E8C0000}"/>
    <cellStyle name="Normal 9 2 6 3 4" xfId="35879" xr:uid="{00000000-0005-0000-0000-00004F8C0000}"/>
    <cellStyle name="Normal 9 2 6 3 5" xfId="35880" xr:uid="{00000000-0005-0000-0000-0000508C0000}"/>
    <cellStyle name="Normal 9 2 6 3 6" xfId="35881" xr:uid="{00000000-0005-0000-0000-0000518C0000}"/>
    <cellStyle name="Normal 9 2 6 4" xfId="35882" xr:uid="{00000000-0005-0000-0000-0000528C0000}"/>
    <cellStyle name="Normal 9 2 6 4 2" xfId="35883" xr:uid="{00000000-0005-0000-0000-0000538C0000}"/>
    <cellStyle name="Normal 9 2 6 4 3" xfId="35884" xr:uid="{00000000-0005-0000-0000-0000548C0000}"/>
    <cellStyle name="Normal 9 2 6 4 4" xfId="35885" xr:uid="{00000000-0005-0000-0000-0000558C0000}"/>
    <cellStyle name="Normal 9 2 6 5" xfId="35886" xr:uid="{00000000-0005-0000-0000-0000568C0000}"/>
    <cellStyle name="Normal 9 2 6 5 2" xfId="35887" xr:uid="{00000000-0005-0000-0000-0000578C0000}"/>
    <cellStyle name="Normal 9 2 6 5 3" xfId="35888" xr:uid="{00000000-0005-0000-0000-0000588C0000}"/>
    <cellStyle name="Normal 9 2 6 5 4" xfId="35889" xr:uid="{00000000-0005-0000-0000-0000598C0000}"/>
    <cellStyle name="Normal 9 2 6 6" xfId="35890" xr:uid="{00000000-0005-0000-0000-00005A8C0000}"/>
    <cellStyle name="Normal 9 2 6 6 2" xfId="35891" xr:uid="{00000000-0005-0000-0000-00005B8C0000}"/>
    <cellStyle name="Normal 9 2 6 6 3" xfId="35892" xr:uid="{00000000-0005-0000-0000-00005C8C0000}"/>
    <cellStyle name="Normal 9 2 6 6 4" xfId="35893" xr:uid="{00000000-0005-0000-0000-00005D8C0000}"/>
    <cellStyle name="Normal 9 2 6 7" xfId="35894" xr:uid="{00000000-0005-0000-0000-00005E8C0000}"/>
    <cellStyle name="Normal 9 2 6 7 2" xfId="35895" xr:uid="{00000000-0005-0000-0000-00005F8C0000}"/>
    <cellStyle name="Normal 9 2 6 7 3" xfId="35896" xr:uid="{00000000-0005-0000-0000-0000608C0000}"/>
    <cellStyle name="Normal 9 2 6 7 4" xfId="35897" xr:uid="{00000000-0005-0000-0000-0000618C0000}"/>
    <cellStyle name="Normal 9 2 6 8" xfId="35898" xr:uid="{00000000-0005-0000-0000-0000628C0000}"/>
    <cellStyle name="Normal 9 2 6 8 2" xfId="35899" xr:uid="{00000000-0005-0000-0000-0000638C0000}"/>
    <cellStyle name="Normal 9 2 6 8 3" xfId="35900" xr:uid="{00000000-0005-0000-0000-0000648C0000}"/>
    <cellStyle name="Normal 9 2 6 8 4" xfId="35901" xr:uid="{00000000-0005-0000-0000-0000658C0000}"/>
    <cellStyle name="Normal 9 2 6 9" xfId="35902" xr:uid="{00000000-0005-0000-0000-0000668C0000}"/>
    <cellStyle name="Normal 9 2 6 9 2" xfId="35903" xr:uid="{00000000-0005-0000-0000-0000678C0000}"/>
    <cellStyle name="Normal 9 2 6 9 3" xfId="35904" xr:uid="{00000000-0005-0000-0000-0000688C0000}"/>
    <cellStyle name="Normal 9 2 6 9 4" xfId="35905" xr:uid="{00000000-0005-0000-0000-0000698C0000}"/>
    <cellStyle name="Normal 9 2 7" xfId="35906" xr:uid="{00000000-0005-0000-0000-00006A8C0000}"/>
    <cellStyle name="Normal 9 2 7 10" xfId="35907" xr:uid="{00000000-0005-0000-0000-00006B8C0000}"/>
    <cellStyle name="Normal 9 2 7 11" xfId="35908" xr:uid="{00000000-0005-0000-0000-00006C8C0000}"/>
    <cellStyle name="Normal 9 2 7 12" xfId="35909" xr:uid="{00000000-0005-0000-0000-00006D8C0000}"/>
    <cellStyle name="Normal 9 2 7 13" xfId="35910" xr:uid="{00000000-0005-0000-0000-00006E8C0000}"/>
    <cellStyle name="Normal 9 2 7 14" xfId="35911" xr:uid="{00000000-0005-0000-0000-00006F8C0000}"/>
    <cellStyle name="Normal 9 2 7 2" xfId="35912" xr:uid="{00000000-0005-0000-0000-0000708C0000}"/>
    <cellStyle name="Normal 9 2 7 2 10" xfId="35913" xr:uid="{00000000-0005-0000-0000-0000718C0000}"/>
    <cellStyle name="Normal 9 2 7 2 11" xfId="35914" xr:uid="{00000000-0005-0000-0000-0000728C0000}"/>
    <cellStyle name="Normal 9 2 7 2 12" xfId="35915" xr:uid="{00000000-0005-0000-0000-0000738C0000}"/>
    <cellStyle name="Normal 9 2 7 2 2" xfId="35916" xr:uid="{00000000-0005-0000-0000-0000748C0000}"/>
    <cellStyle name="Normal 9 2 7 2 2 2" xfId="35917" xr:uid="{00000000-0005-0000-0000-0000758C0000}"/>
    <cellStyle name="Normal 9 2 7 2 2 2 2" xfId="35918" xr:uid="{00000000-0005-0000-0000-0000768C0000}"/>
    <cellStyle name="Normal 9 2 7 2 2 2 3" xfId="35919" xr:uid="{00000000-0005-0000-0000-0000778C0000}"/>
    <cellStyle name="Normal 9 2 7 2 2 2 4" xfId="35920" xr:uid="{00000000-0005-0000-0000-0000788C0000}"/>
    <cellStyle name="Normal 9 2 7 2 2 3" xfId="35921" xr:uid="{00000000-0005-0000-0000-0000798C0000}"/>
    <cellStyle name="Normal 9 2 7 2 2 3 2" xfId="35922" xr:uid="{00000000-0005-0000-0000-00007A8C0000}"/>
    <cellStyle name="Normal 9 2 7 2 2 3 3" xfId="35923" xr:uid="{00000000-0005-0000-0000-00007B8C0000}"/>
    <cellStyle name="Normal 9 2 7 2 2 3 4" xfId="35924" xr:uid="{00000000-0005-0000-0000-00007C8C0000}"/>
    <cellStyle name="Normal 9 2 7 2 2 4" xfId="35925" xr:uid="{00000000-0005-0000-0000-00007D8C0000}"/>
    <cellStyle name="Normal 9 2 7 2 2 5" xfId="35926" xr:uid="{00000000-0005-0000-0000-00007E8C0000}"/>
    <cellStyle name="Normal 9 2 7 2 2 6" xfId="35927" xr:uid="{00000000-0005-0000-0000-00007F8C0000}"/>
    <cellStyle name="Normal 9 2 7 2 3" xfId="35928" xr:uid="{00000000-0005-0000-0000-0000808C0000}"/>
    <cellStyle name="Normal 9 2 7 2 3 2" xfId="35929" xr:uid="{00000000-0005-0000-0000-0000818C0000}"/>
    <cellStyle name="Normal 9 2 7 2 3 3" xfId="35930" xr:uid="{00000000-0005-0000-0000-0000828C0000}"/>
    <cellStyle name="Normal 9 2 7 2 3 4" xfId="35931" xr:uid="{00000000-0005-0000-0000-0000838C0000}"/>
    <cellStyle name="Normal 9 2 7 2 4" xfId="35932" xr:uid="{00000000-0005-0000-0000-0000848C0000}"/>
    <cellStyle name="Normal 9 2 7 2 4 2" xfId="35933" xr:uid="{00000000-0005-0000-0000-0000858C0000}"/>
    <cellStyle name="Normal 9 2 7 2 4 3" xfId="35934" xr:uid="{00000000-0005-0000-0000-0000868C0000}"/>
    <cellStyle name="Normal 9 2 7 2 4 4" xfId="35935" xr:uid="{00000000-0005-0000-0000-0000878C0000}"/>
    <cellStyle name="Normal 9 2 7 2 5" xfId="35936" xr:uid="{00000000-0005-0000-0000-0000888C0000}"/>
    <cellStyle name="Normal 9 2 7 2 5 2" xfId="35937" xr:uid="{00000000-0005-0000-0000-0000898C0000}"/>
    <cellStyle name="Normal 9 2 7 2 5 3" xfId="35938" xr:uid="{00000000-0005-0000-0000-00008A8C0000}"/>
    <cellStyle name="Normal 9 2 7 2 5 4" xfId="35939" xr:uid="{00000000-0005-0000-0000-00008B8C0000}"/>
    <cellStyle name="Normal 9 2 7 2 6" xfId="35940" xr:uid="{00000000-0005-0000-0000-00008C8C0000}"/>
    <cellStyle name="Normal 9 2 7 2 6 2" xfId="35941" xr:uid="{00000000-0005-0000-0000-00008D8C0000}"/>
    <cellStyle name="Normal 9 2 7 2 6 3" xfId="35942" xr:uid="{00000000-0005-0000-0000-00008E8C0000}"/>
    <cellStyle name="Normal 9 2 7 2 6 4" xfId="35943" xr:uid="{00000000-0005-0000-0000-00008F8C0000}"/>
    <cellStyle name="Normal 9 2 7 2 7" xfId="35944" xr:uid="{00000000-0005-0000-0000-0000908C0000}"/>
    <cellStyle name="Normal 9 2 7 2 7 2" xfId="35945" xr:uid="{00000000-0005-0000-0000-0000918C0000}"/>
    <cellStyle name="Normal 9 2 7 2 7 3" xfId="35946" xr:uid="{00000000-0005-0000-0000-0000928C0000}"/>
    <cellStyle name="Normal 9 2 7 2 7 4" xfId="35947" xr:uid="{00000000-0005-0000-0000-0000938C0000}"/>
    <cellStyle name="Normal 9 2 7 2 8" xfId="35948" xr:uid="{00000000-0005-0000-0000-0000948C0000}"/>
    <cellStyle name="Normal 9 2 7 2 9" xfId="35949" xr:uid="{00000000-0005-0000-0000-0000958C0000}"/>
    <cellStyle name="Normal 9 2 7 3" xfId="35950" xr:uid="{00000000-0005-0000-0000-0000968C0000}"/>
    <cellStyle name="Normal 9 2 7 3 2" xfId="35951" xr:uid="{00000000-0005-0000-0000-0000978C0000}"/>
    <cellStyle name="Normal 9 2 7 3 2 2" xfId="35952" xr:uid="{00000000-0005-0000-0000-0000988C0000}"/>
    <cellStyle name="Normal 9 2 7 3 2 3" xfId="35953" xr:uid="{00000000-0005-0000-0000-0000998C0000}"/>
    <cellStyle name="Normal 9 2 7 3 2 4" xfId="35954" xr:uid="{00000000-0005-0000-0000-00009A8C0000}"/>
    <cellStyle name="Normal 9 2 7 3 3" xfId="35955" xr:uid="{00000000-0005-0000-0000-00009B8C0000}"/>
    <cellStyle name="Normal 9 2 7 3 3 2" xfId="35956" xr:uid="{00000000-0005-0000-0000-00009C8C0000}"/>
    <cellStyle name="Normal 9 2 7 3 3 3" xfId="35957" xr:uid="{00000000-0005-0000-0000-00009D8C0000}"/>
    <cellStyle name="Normal 9 2 7 3 3 4" xfId="35958" xr:uid="{00000000-0005-0000-0000-00009E8C0000}"/>
    <cellStyle name="Normal 9 2 7 3 4" xfId="35959" xr:uid="{00000000-0005-0000-0000-00009F8C0000}"/>
    <cellStyle name="Normal 9 2 7 3 5" xfId="35960" xr:uid="{00000000-0005-0000-0000-0000A08C0000}"/>
    <cellStyle name="Normal 9 2 7 3 6" xfId="35961" xr:uid="{00000000-0005-0000-0000-0000A18C0000}"/>
    <cellStyle name="Normal 9 2 7 4" xfId="35962" xr:uid="{00000000-0005-0000-0000-0000A28C0000}"/>
    <cellStyle name="Normal 9 2 7 4 2" xfId="35963" xr:uid="{00000000-0005-0000-0000-0000A38C0000}"/>
    <cellStyle name="Normal 9 2 7 4 3" xfId="35964" xr:uid="{00000000-0005-0000-0000-0000A48C0000}"/>
    <cellStyle name="Normal 9 2 7 4 4" xfId="35965" xr:uid="{00000000-0005-0000-0000-0000A58C0000}"/>
    <cellStyle name="Normal 9 2 7 5" xfId="35966" xr:uid="{00000000-0005-0000-0000-0000A68C0000}"/>
    <cellStyle name="Normal 9 2 7 5 2" xfId="35967" xr:uid="{00000000-0005-0000-0000-0000A78C0000}"/>
    <cellStyle name="Normal 9 2 7 5 3" xfId="35968" xr:uid="{00000000-0005-0000-0000-0000A88C0000}"/>
    <cellStyle name="Normal 9 2 7 5 4" xfId="35969" xr:uid="{00000000-0005-0000-0000-0000A98C0000}"/>
    <cellStyle name="Normal 9 2 7 6" xfId="35970" xr:uid="{00000000-0005-0000-0000-0000AA8C0000}"/>
    <cellStyle name="Normal 9 2 7 6 2" xfId="35971" xr:uid="{00000000-0005-0000-0000-0000AB8C0000}"/>
    <cellStyle name="Normal 9 2 7 6 3" xfId="35972" xr:uid="{00000000-0005-0000-0000-0000AC8C0000}"/>
    <cellStyle name="Normal 9 2 7 6 4" xfId="35973" xr:uid="{00000000-0005-0000-0000-0000AD8C0000}"/>
    <cellStyle name="Normal 9 2 7 7" xfId="35974" xr:uid="{00000000-0005-0000-0000-0000AE8C0000}"/>
    <cellStyle name="Normal 9 2 7 7 2" xfId="35975" xr:uid="{00000000-0005-0000-0000-0000AF8C0000}"/>
    <cellStyle name="Normal 9 2 7 7 3" xfId="35976" xr:uid="{00000000-0005-0000-0000-0000B08C0000}"/>
    <cellStyle name="Normal 9 2 7 7 4" xfId="35977" xr:uid="{00000000-0005-0000-0000-0000B18C0000}"/>
    <cellStyle name="Normal 9 2 7 8" xfId="35978" xr:uid="{00000000-0005-0000-0000-0000B28C0000}"/>
    <cellStyle name="Normal 9 2 7 8 2" xfId="35979" xr:uid="{00000000-0005-0000-0000-0000B38C0000}"/>
    <cellStyle name="Normal 9 2 7 8 3" xfId="35980" xr:uid="{00000000-0005-0000-0000-0000B48C0000}"/>
    <cellStyle name="Normal 9 2 7 8 4" xfId="35981" xr:uid="{00000000-0005-0000-0000-0000B58C0000}"/>
    <cellStyle name="Normal 9 2 7 9" xfId="35982" xr:uid="{00000000-0005-0000-0000-0000B68C0000}"/>
    <cellStyle name="Normal 9 2 7 9 2" xfId="35983" xr:uid="{00000000-0005-0000-0000-0000B78C0000}"/>
    <cellStyle name="Normal 9 2 7 9 3" xfId="35984" xr:uid="{00000000-0005-0000-0000-0000B88C0000}"/>
    <cellStyle name="Normal 9 2 7 9 4" xfId="35985" xr:uid="{00000000-0005-0000-0000-0000B98C0000}"/>
    <cellStyle name="Normal 9 2 8" xfId="35986" xr:uid="{00000000-0005-0000-0000-0000BA8C0000}"/>
    <cellStyle name="Normal 9 2 8 10" xfId="35987" xr:uid="{00000000-0005-0000-0000-0000BB8C0000}"/>
    <cellStyle name="Normal 9 2 8 11" xfId="35988" xr:uid="{00000000-0005-0000-0000-0000BC8C0000}"/>
    <cellStyle name="Normal 9 2 8 12" xfId="35989" xr:uid="{00000000-0005-0000-0000-0000BD8C0000}"/>
    <cellStyle name="Normal 9 2 8 2" xfId="35990" xr:uid="{00000000-0005-0000-0000-0000BE8C0000}"/>
    <cellStyle name="Normal 9 2 8 2 2" xfId="35991" xr:uid="{00000000-0005-0000-0000-0000BF8C0000}"/>
    <cellStyle name="Normal 9 2 8 2 2 2" xfId="35992" xr:uid="{00000000-0005-0000-0000-0000C08C0000}"/>
    <cellStyle name="Normal 9 2 8 2 2 3" xfId="35993" xr:uid="{00000000-0005-0000-0000-0000C18C0000}"/>
    <cellStyle name="Normal 9 2 8 2 2 4" xfId="35994" xr:uid="{00000000-0005-0000-0000-0000C28C0000}"/>
    <cellStyle name="Normal 9 2 8 2 3" xfId="35995" xr:uid="{00000000-0005-0000-0000-0000C38C0000}"/>
    <cellStyle name="Normal 9 2 8 2 3 2" xfId="35996" xr:uid="{00000000-0005-0000-0000-0000C48C0000}"/>
    <cellStyle name="Normal 9 2 8 2 3 3" xfId="35997" xr:uid="{00000000-0005-0000-0000-0000C58C0000}"/>
    <cellStyle name="Normal 9 2 8 2 3 4" xfId="35998" xr:uid="{00000000-0005-0000-0000-0000C68C0000}"/>
    <cellStyle name="Normal 9 2 8 2 4" xfId="35999" xr:uid="{00000000-0005-0000-0000-0000C78C0000}"/>
    <cellStyle name="Normal 9 2 8 2 5" xfId="36000" xr:uid="{00000000-0005-0000-0000-0000C88C0000}"/>
    <cellStyle name="Normal 9 2 8 2 6" xfId="36001" xr:uid="{00000000-0005-0000-0000-0000C98C0000}"/>
    <cellStyle name="Normal 9 2 8 3" xfId="36002" xr:uid="{00000000-0005-0000-0000-0000CA8C0000}"/>
    <cellStyle name="Normal 9 2 8 3 2" xfId="36003" xr:uid="{00000000-0005-0000-0000-0000CB8C0000}"/>
    <cellStyle name="Normal 9 2 8 3 3" xfId="36004" xr:uid="{00000000-0005-0000-0000-0000CC8C0000}"/>
    <cellStyle name="Normal 9 2 8 3 4" xfId="36005" xr:uid="{00000000-0005-0000-0000-0000CD8C0000}"/>
    <cellStyle name="Normal 9 2 8 4" xfId="36006" xr:uid="{00000000-0005-0000-0000-0000CE8C0000}"/>
    <cellStyle name="Normal 9 2 8 4 2" xfId="36007" xr:uid="{00000000-0005-0000-0000-0000CF8C0000}"/>
    <cellStyle name="Normal 9 2 8 4 3" xfId="36008" xr:uid="{00000000-0005-0000-0000-0000D08C0000}"/>
    <cellStyle name="Normal 9 2 8 4 4" xfId="36009" xr:uid="{00000000-0005-0000-0000-0000D18C0000}"/>
    <cellStyle name="Normal 9 2 8 5" xfId="36010" xr:uid="{00000000-0005-0000-0000-0000D28C0000}"/>
    <cellStyle name="Normal 9 2 8 5 2" xfId="36011" xr:uid="{00000000-0005-0000-0000-0000D38C0000}"/>
    <cellStyle name="Normal 9 2 8 5 3" xfId="36012" xr:uid="{00000000-0005-0000-0000-0000D48C0000}"/>
    <cellStyle name="Normal 9 2 8 5 4" xfId="36013" xr:uid="{00000000-0005-0000-0000-0000D58C0000}"/>
    <cellStyle name="Normal 9 2 8 6" xfId="36014" xr:uid="{00000000-0005-0000-0000-0000D68C0000}"/>
    <cellStyle name="Normal 9 2 8 6 2" xfId="36015" xr:uid="{00000000-0005-0000-0000-0000D78C0000}"/>
    <cellStyle name="Normal 9 2 8 6 3" xfId="36016" xr:uid="{00000000-0005-0000-0000-0000D88C0000}"/>
    <cellStyle name="Normal 9 2 8 6 4" xfId="36017" xr:uid="{00000000-0005-0000-0000-0000D98C0000}"/>
    <cellStyle name="Normal 9 2 8 7" xfId="36018" xr:uid="{00000000-0005-0000-0000-0000DA8C0000}"/>
    <cellStyle name="Normal 9 2 8 7 2" xfId="36019" xr:uid="{00000000-0005-0000-0000-0000DB8C0000}"/>
    <cellStyle name="Normal 9 2 8 7 3" xfId="36020" xr:uid="{00000000-0005-0000-0000-0000DC8C0000}"/>
    <cellStyle name="Normal 9 2 8 7 4" xfId="36021" xr:uid="{00000000-0005-0000-0000-0000DD8C0000}"/>
    <cellStyle name="Normal 9 2 8 8" xfId="36022" xr:uid="{00000000-0005-0000-0000-0000DE8C0000}"/>
    <cellStyle name="Normal 9 2 8 9" xfId="36023" xr:uid="{00000000-0005-0000-0000-0000DF8C0000}"/>
    <cellStyle name="Normal 9 2 9" xfId="36024" xr:uid="{00000000-0005-0000-0000-0000E08C0000}"/>
    <cellStyle name="Normal 9 2 9 10" xfId="36025" xr:uid="{00000000-0005-0000-0000-0000E18C0000}"/>
    <cellStyle name="Normal 9 2 9 11" xfId="36026" xr:uid="{00000000-0005-0000-0000-0000E28C0000}"/>
    <cellStyle name="Normal 9 2 9 12" xfId="36027" xr:uid="{00000000-0005-0000-0000-0000E38C0000}"/>
    <cellStyle name="Normal 9 2 9 2" xfId="36028" xr:uid="{00000000-0005-0000-0000-0000E48C0000}"/>
    <cellStyle name="Normal 9 2 9 2 2" xfId="36029" xr:uid="{00000000-0005-0000-0000-0000E58C0000}"/>
    <cellStyle name="Normal 9 2 9 2 2 2" xfId="36030" xr:uid="{00000000-0005-0000-0000-0000E68C0000}"/>
    <cellStyle name="Normal 9 2 9 2 2 3" xfId="36031" xr:uid="{00000000-0005-0000-0000-0000E78C0000}"/>
    <cellStyle name="Normal 9 2 9 2 2 4" xfId="36032" xr:uid="{00000000-0005-0000-0000-0000E88C0000}"/>
    <cellStyle name="Normal 9 2 9 2 3" xfId="36033" xr:uid="{00000000-0005-0000-0000-0000E98C0000}"/>
    <cellStyle name="Normal 9 2 9 2 3 2" xfId="36034" xr:uid="{00000000-0005-0000-0000-0000EA8C0000}"/>
    <cellStyle name="Normal 9 2 9 2 3 3" xfId="36035" xr:uid="{00000000-0005-0000-0000-0000EB8C0000}"/>
    <cellStyle name="Normal 9 2 9 2 3 4" xfId="36036" xr:uid="{00000000-0005-0000-0000-0000EC8C0000}"/>
    <cellStyle name="Normal 9 2 9 2 4" xfId="36037" xr:uid="{00000000-0005-0000-0000-0000ED8C0000}"/>
    <cellStyle name="Normal 9 2 9 2 5" xfId="36038" xr:uid="{00000000-0005-0000-0000-0000EE8C0000}"/>
    <cellStyle name="Normal 9 2 9 2 6" xfId="36039" xr:uid="{00000000-0005-0000-0000-0000EF8C0000}"/>
    <cellStyle name="Normal 9 2 9 3" xfId="36040" xr:uid="{00000000-0005-0000-0000-0000F08C0000}"/>
    <cellStyle name="Normal 9 2 9 3 2" xfId="36041" xr:uid="{00000000-0005-0000-0000-0000F18C0000}"/>
    <cellStyle name="Normal 9 2 9 3 3" xfId="36042" xr:uid="{00000000-0005-0000-0000-0000F28C0000}"/>
    <cellStyle name="Normal 9 2 9 3 4" xfId="36043" xr:uid="{00000000-0005-0000-0000-0000F38C0000}"/>
    <cellStyle name="Normal 9 2 9 4" xfId="36044" xr:uid="{00000000-0005-0000-0000-0000F48C0000}"/>
    <cellStyle name="Normal 9 2 9 4 2" xfId="36045" xr:uid="{00000000-0005-0000-0000-0000F58C0000}"/>
    <cellStyle name="Normal 9 2 9 4 3" xfId="36046" xr:uid="{00000000-0005-0000-0000-0000F68C0000}"/>
    <cellStyle name="Normal 9 2 9 4 4" xfId="36047" xr:uid="{00000000-0005-0000-0000-0000F78C0000}"/>
    <cellStyle name="Normal 9 2 9 5" xfId="36048" xr:uid="{00000000-0005-0000-0000-0000F88C0000}"/>
    <cellStyle name="Normal 9 2 9 5 2" xfId="36049" xr:uid="{00000000-0005-0000-0000-0000F98C0000}"/>
    <cellStyle name="Normal 9 2 9 5 3" xfId="36050" xr:uid="{00000000-0005-0000-0000-0000FA8C0000}"/>
    <cellStyle name="Normal 9 2 9 5 4" xfId="36051" xr:uid="{00000000-0005-0000-0000-0000FB8C0000}"/>
    <cellStyle name="Normal 9 2 9 6" xfId="36052" xr:uid="{00000000-0005-0000-0000-0000FC8C0000}"/>
    <cellStyle name="Normal 9 2 9 6 2" xfId="36053" xr:uid="{00000000-0005-0000-0000-0000FD8C0000}"/>
    <cellStyle name="Normal 9 2 9 6 3" xfId="36054" xr:uid="{00000000-0005-0000-0000-0000FE8C0000}"/>
    <cellStyle name="Normal 9 2 9 6 4" xfId="36055" xr:uid="{00000000-0005-0000-0000-0000FF8C0000}"/>
    <cellStyle name="Normal 9 2 9 7" xfId="36056" xr:uid="{00000000-0005-0000-0000-0000008D0000}"/>
    <cellStyle name="Normal 9 2 9 7 2" xfId="36057" xr:uid="{00000000-0005-0000-0000-0000018D0000}"/>
    <cellStyle name="Normal 9 2 9 7 3" xfId="36058" xr:uid="{00000000-0005-0000-0000-0000028D0000}"/>
    <cellStyle name="Normal 9 2 9 7 4" xfId="36059" xr:uid="{00000000-0005-0000-0000-0000038D0000}"/>
    <cellStyle name="Normal 9 2 9 8" xfId="36060" xr:uid="{00000000-0005-0000-0000-0000048D0000}"/>
    <cellStyle name="Normal 9 2 9 9" xfId="36061" xr:uid="{00000000-0005-0000-0000-0000058D0000}"/>
    <cellStyle name="Normal 9 20" xfId="36062" xr:uid="{00000000-0005-0000-0000-0000068D0000}"/>
    <cellStyle name="Normal 9 20 2" xfId="36063" xr:uid="{00000000-0005-0000-0000-0000078D0000}"/>
    <cellStyle name="Normal 9 20 3" xfId="36064" xr:uid="{00000000-0005-0000-0000-0000088D0000}"/>
    <cellStyle name="Normal 9 20 4" xfId="36065" xr:uid="{00000000-0005-0000-0000-0000098D0000}"/>
    <cellStyle name="Normal 9 21" xfId="36066" xr:uid="{00000000-0005-0000-0000-00000A8D0000}"/>
    <cellStyle name="Normal 9 21 2" xfId="36067" xr:uid="{00000000-0005-0000-0000-00000B8D0000}"/>
    <cellStyle name="Normal 9 21 3" xfId="36068" xr:uid="{00000000-0005-0000-0000-00000C8D0000}"/>
    <cellStyle name="Normal 9 21 4" xfId="36069" xr:uid="{00000000-0005-0000-0000-00000D8D0000}"/>
    <cellStyle name="Normal 9 22" xfId="36070" xr:uid="{00000000-0005-0000-0000-00000E8D0000}"/>
    <cellStyle name="Normal 9 22 2" xfId="36071" xr:uid="{00000000-0005-0000-0000-00000F8D0000}"/>
    <cellStyle name="Normal 9 22 3" xfId="36072" xr:uid="{00000000-0005-0000-0000-0000108D0000}"/>
    <cellStyle name="Normal 9 22 4" xfId="36073" xr:uid="{00000000-0005-0000-0000-0000118D0000}"/>
    <cellStyle name="Normal 9 23" xfId="36074" xr:uid="{00000000-0005-0000-0000-0000128D0000}"/>
    <cellStyle name="Normal 9 23 2" xfId="36075" xr:uid="{00000000-0005-0000-0000-0000138D0000}"/>
    <cellStyle name="Normal 9 23 3" xfId="36076" xr:uid="{00000000-0005-0000-0000-0000148D0000}"/>
    <cellStyle name="Normal 9 23 4" xfId="36077" xr:uid="{00000000-0005-0000-0000-0000158D0000}"/>
    <cellStyle name="Normal 9 24" xfId="36078" xr:uid="{00000000-0005-0000-0000-0000168D0000}"/>
    <cellStyle name="Normal 9 24 2" xfId="36079" xr:uid="{00000000-0005-0000-0000-0000178D0000}"/>
    <cellStyle name="Normal 9 24 3" xfId="36080" xr:uid="{00000000-0005-0000-0000-0000188D0000}"/>
    <cellStyle name="Normal 9 24 4" xfId="36081" xr:uid="{00000000-0005-0000-0000-0000198D0000}"/>
    <cellStyle name="Normal 9 25" xfId="36082" xr:uid="{00000000-0005-0000-0000-00001A8D0000}"/>
    <cellStyle name="Normal 9 25 2" xfId="36083" xr:uid="{00000000-0005-0000-0000-00001B8D0000}"/>
    <cellStyle name="Normal 9 25 3" xfId="36084" xr:uid="{00000000-0005-0000-0000-00001C8D0000}"/>
    <cellStyle name="Normal 9 25 4" xfId="36085" xr:uid="{00000000-0005-0000-0000-00001D8D0000}"/>
    <cellStyle name="Normal 9 26" xfId="36086" xr:uid="{00000000-0005-0000-0000-00001E8D0000}"/>
    <cellStyle name="Normal 9 27" xfId="36087" xr:uid="{00000000-0005-0000-0000-00001F8D0000}"/>
    <cellStyle name="Normal 9 28" xfId="36088" xr:uid="{00000000-0005-0000-0000-0000208D0000}"/>
    <cellStyle name="Normal 9 29" xfId="36089" xr:uid="{00000000-0005-0000-0000-0000218D0000}"/>
    <cellStyle name="Normal 9 3" xfId="36090" xr:uid="{00000000-0005-0000-0000-0000228D0000}"/>
    <cellStyle name="Normal 9 3 10" xfId="36091" xr:uid="{00000000-0005-0000-0000-0000238D0000}"/>
    <cellStyle name="Normal 9 3 10 2" xfId="36092" xr:uid="{00000000-0005-0000-0000-0000248D0000}"/>
    <cellStyle name="Normal 9 3 10 3" xfId="36093" xr:uid="{00000000-0005-0000-0000-0000258D0000}"/>
    <cellStyle name="Normal 9 3 10 4" xfId="36094" xr:uid="{00000000-0005-0000-0000-0000268D0000}"/>
    <cellStyle name="Normal 9 3 11" xfId="36095" xr:uid="{00000000-0005-0000-0000-0000278D0000}"/>
    <cellStyle name="Normal 9 3 11 2" xfId="36096" xr:uid="{00000000-0005-0000-0000-0000288D0000}"/>
    <cellStyle name="Normal 9 3 11 3" xfId="36097" xr:uid="{00000000-0005-0000-0000-0000298D0000}"/>
    <cellStyle name="Normal 9 3 11 4" xfId="36098" xr:uid="{00000000-0005-0000-0000-00002A8D0000}"/>
    <cellStyle name="Normal 9 3 12" xfId="36099" xr:uid="{00000000-0005-0000-0000-00002B8D0000}"/>
    <cellStyle name="Normal 9 3 12 2" xfId="36100" xr:uid="{00000000-0005-0000-0000-00002C8D0000}"/>
    <cellStyle name="Normal 9 3 12 3" xfId="36101" xr:uid="{00000000-0005-0000-0000-00002D8D0000}"/>
    <cellStyle name="Normal 9 3 12 4" xfId="36102" xr:uid="{00000000-0005-0000-0000-00002E8D0000}"/>
    <cellStyle name="Normal 9 3 13" xfId="36103" xr:uid="{00000000-0005-0000-0000-00002F8D0000}"/>
    <cellStyle name="Normal 9 3 13 2" xfId="36104" xr:uid="{00000000-0005-0000-0000-0000308D0000}"/>
    <cellStyle name="Normal 9 3 13 3" xfId="36105" xr:uid="{00000000-0005-0000-0000-0000318D0000}"/>
    <cellStyle name="Normal 9 3 13 4" xfId="36106" xr:uid="{00000000-0005-0000-0000-0000328D0000}"/>
    <cellStyle name="Normal 9 3 14" xfId="36107" xr:uid="{00000000-0005-0000-0000-0000338D0000}"/>
    <cellStyle name="Normal 9 3 14 2" xfId="36108" xr:uid="{00000000-0005-0000-0000-0000348D0000}"/>
    <cellStyle name="Normal 9 3 14 3" xfId="36109" xr:uid="{00000000-0005-0000-0000-0000358D0000}"/>
    <cellStyle name="Normal 9 3 14 4" xfId="36110" xr:uid="{00000000-0005-0000-0000-0000368D0000}"/>
    <cellStyle name="Normal 9 3 15" xfId="36111" xr:uid="{00000000-0005-0000-0000-0000378D0000}"/>
    <cellStyle name="Normal 9 3 16" xfId="36112" xr:uid="{00000000-0005-0000-0000-0000388D0000}"/>
    <cellStyle name="Normal 9 3 17" xfId="36113" xr:uid="{00000000-0005-0000-0000-0000398D0000}"/>
    <cellStyle name="Normal 9 3 18" xfId="36114" xr:uid="{00000000-0005-0000-0000-00003A8D0000}"/>
    <cellStyle name="Normal 9 3 19" xfId="36115" xr:uid="{00000000-0005-0000-0000-00003B8D0000}"/>
    <cellStyle name="Normal 9 3 2" xfId="36116" xr:uid="{00000000-0005-0000-0000-00003C8D0000}"/>
    <cellStyle name="Normal 9 3 2 10" xfId="36117" xr:uid="{00000000-0005-0000-0000-00003D8D0000}"/>
    <cellStyle name="Normal 9 3 2 10 2" xfId="36118" xr:uid="{00000000-0005-0000-0000-00003E8D0000}"/>
    <cellStyle name="Normal 9 3 2 10 3" xfId="36119" xr:uid="{00000000-0005-0000-0000-00003F8D0000}"/>
    <cellStyle name="Normal 9 3 2 10 4" xfId="36120" xr:uid="{00000000-0005-0000-0000-0000408D0000}"/>
    <cellStyle name="Normal 9 3 2 11" xfId="36121" xr:uid="{00000000-0005-0000-0000-0000418D0000}"/>
    <cellStyle name="Normal 9 3 2 11 2" xfId="36122" xr:uid="{00000000-0005-0000-0000-0000428D0000}"/>
    <cellStyle name="Normal 9 3 2 11 3" xfId="36123" xr:uid="{00000000-0005-0000-0000-0000438D0000}"/>
    <cellStyle name="Normal 9 3 2 11 4" xfId="36124" xr:uid="{00000000-0005-0000-0000-0000448D0000}"/>
    <cellStyle name="Normal 9 3 2 12" xfId="36125" xr:uid="{00000000-0005-0000-0000-0000458D0000}"/>
    <cellStyle name="Normal 9 3 2 12 2" xfId="36126" xr:uid="{00000000-0005-0000-0000-0000468D0000}"/>
    <cellStyle name="Normal 9 3 2 12 3" xfId="36127" xr:uid="{00000000-0005-0000-0000-0000478D0000}"/>
    <cellStyle name="Normal 9 3 2 12 4" xfId="36128" xr:uid="{00000000-0005-0000-0000-0000488D0000}"/>
    <cellStyle name="Normal 9 3 2 13" xfId="36129" xr:uid="{00000000-0005-0000-0000-0000498D0000}"/>
    <cellStyle name="Normal 9 3 2 13 2" xfId="36130" xr:uid="{00000000-0005-0000-0000-00004A8D0000}"/>
    <cellStyle name="Normal 9 3 2 13 3" xfId="36131" xr:uid="{00000000-0005-0000-0000-00004B8D0000}"/>
    <cellStyle name="Normal 9 3 2 13 4" xfId="36132" xr:uid="{00000000-0005-0000-0000-00004C8D0000}"/>
    <cellStyle name="Normal 9 3 2 14" xfId="36133" xr:uid="{00000000-0005-0000-0000-00004D8D0000}"/>
    <cellStyle name="Normal 9 3 2 15" xfId="36134" xr:uid="{00000000-0005-0000-0000-00004E8D0000}"/>
    <cellStyle name="Normal 9 3 2 16" xfId="36135" xr:uid="{00000000-0005-0000-0000-00004F8D0000}"/>
    <cellStyle name="Normal 9 3 2 17" xfId="36136" xr:uid="{00000000-0005-0000-0000-0000508D0000}"/>
    <cellStyle name="Normal 9 3 2 18" xfId="36137" xr:uid="{00000000-0005-0000-0000-0000518D0000}"/>
    <cellStyle name="Normal 9 3 2 2" xfId="36138" xr:uid="{00000000-0005-0000-0000-0000528D0000}"/>
    <cellStyle name="Normal 9 3 2 2 10" xfId="36139" xr:uid="{00000000-0005-0000-0000-0000538D0000}"/>
    <cellStyle name="Normal 9 3 2 2 11" xfId="36140" xr:uid="{00000000-0005-0000-0000-0000548D0000}"/>
    <cellStyle name="Normal 9 3 2 2 12" xfId="36141" xr:uid="{00000000-0005-0000-0000-0000558D0000}"/>
    <cellStyle name="Normal 9 3 2 2 13" xfId="36142" xr:uid="{00000000-0005-0000-0000-0000568D0000}"/>
    <cellStyle name="Normal 9 3 2 2 14" xfId="36143" xr:uid="{00000000-0005-0000-0000-0000578D0000}"/>
    <cellStyle name="Normal 9 3 2 2 2" xfId="36144" xr:uid="{00000000-0005-0000-0000-0000588D0000}"/>
    <cellStyle name="Normal 9 3 2 2 2 10" xfId="36145" xr:uid="{00000000-0005-0000-0000-0000598D0000}"/>
    <cellStyle name="Normal 9 3 2 2 2 11" xfId="36146" xr:uid="{00000000-0005-0000-0000-00005A8D0000}"/>
    <cellStyle name="Normal 9 3 2 2 2 12" xfId="36147" xr:uid="{00000000-0005-0000-0000-00005B8D0000}"/>
    <cellStyle name="Normal 9 3 2 2 2 2" xfId="36148" xr:uid="{00000000-0005-0000-0000-00005C8D0000}"/>
    <cellStyle name="Normal 9 3 2 2 2 2 2" xfId="36149" xr:uid="{00000000-0005-0000-0000-00005D8D0000}"/>
    <cellStyle name="Normal 9 3 2 2 2 2 2 2" xfId="36150" xr:uid="{00000000-0005-0000-0000-00005E8D0000}"/>
    <cellStyle name="Normal 9 3 2 2 2 2 2 3" xfId="36151" xr:uid="{00000000-0005-0000-0000-00005F8D0000}"/>
    <cellStyle name="Normal 9 3 2 2 2 2 2 4" xfId="36152" xr:uid="{00000000-0005-0000-0000-0000608D0000}"/>
    <cellStyle name="Normal 9 3 2 2 2 2 3" xfId="36153" xr:uid="{00000000-0005-0000-0000-0000618D0000}"/>
    <cellStyle name="Normal 9 3 2 2 2 2 3 2" xfId="36154" xr:uid="{00000000-0005-0000-0000-0000628D0000}"/>
    <cellStyle name="Normal 9 3 2 2 2 2 3 3" xfId="36155" xr:uid="{00000000-0005-0000-0000-0000638D0000}"/>
    <cellStyle name="Normal 9 3 2 2 2 2 3 4" xfId="36156" xr:uid="{00000000-0005-0000-0000-0000648D0000}"/>
    <cellStyle name="Normal 9 3 2 2 2 2 4" xfId="36157" xr:uid="{00000000-0005-0000-0000-0000658D0000}"/>
    <cellStyle name="Normal 9 3 2 2 2 2 5" xfId="36158" xr:uid="{00000000-0005-0000-0000-0000668D0000}"/>
    <cellStyle name="Normal 9 3 2 2 2 2 6" xfId="36159" xr:uid="{00000000-0005-0000-0000-0000678D0000}"/>
    <cellStyle name="Normal 9 3 2 2 2 3" xfId="36160" xr:uid="{00000000-0005-0000-0000-0000688D0000}"/>
    <cellStyle name="Normal 9 3 2 2 2 3 2" xfId="36161" xr:uid="{00000000-0005-0000-0000-0000698D0000}"/>
    <cellStyle name="Normal 9 3 2 2 2 3 3" xfId="36162" xr:uid="{00000000-0005-0000-0000-00006A8D0000}"/>
    <cellStyle name="Normal 9 3 2 2 2 3 4" xfId="36163" xr:uid="{00000000-0005-0000-0000-00006B8D0000}"/>
    <cellStyle name="Normal 9 3 2 2 2 4" xfId="36164" xr:uid="{00000000-0005-0000-0000-00006C8D0000}"/>
    <cellStyle name="Normal 9 3 2 2 2 4 2" xfId="36165" xr:uid="{00000000-0005-0000-0000-00006D8D0000}"/>
    <cellStyle name="Normal 9 3 2 2 2 4 3" xfId="36166" xr:uid="{00000000-0005-0000-0000-00006E8D0000}"/>
    <cellStyle name="Normal 9 3 2 2 2 4 4" xfId="36167" xr:uid="{00000000-0005-0000-0000-00006F8D0000}"/>
    <cellStyle name="Normal 9 3 2 2 2 5" xfId="36168" xr:uid="{00000000-0005-0000-0000-0000708D0000}"/>
    <cellStyle name="Normal 9 3 2 2 2 5 2" xfId="36169" xr:uid="{00000000-0005-0000-0000-0000718D0000}"/>
    <cellStyle name="Normal 9 3 2 2 2 5 3" xfId="36170" xr:uid="{00000000-0005-0000-0000-0000728D0000}"/>
    <cellStyle name="Normal 9 3 2 2 2 5 4" xfId="36171" xr:uid="{00000000-0005-0000-0000-0000738D0000}"/>
    <cellStyle name="Normal 9 3 2 2 2 6" xfId="36172" xr:uid="{00000000-0005-0000-0000-0000748D0000}"/>
    <cellStyle name="Normal 9 3 2 2 2 6 2" xfId="36173" xr:uid="{00000000-0005-0000-0000-0000758D0000}"/>
    <cellStyle name="Normal 9 3 2 2 2 6 3" xfId="36174" xr:uid="{00000000-0005-0000-0000-0000768D0000}"/>
    <cellStyle name="Normal 9 3 2 2 2 6 4" xfId="36175" xr:uid="{00000000-0005-0000-0000-0000778D0000}"/>
    <cellStyle name="Normal 9 3 2 2 2 7" xfId="36176" xr:uid="{00000000-0005-0000-0000-0000788D0000}"/>
    <cellStyle name="Normal 9 3 2 2 2 7 2" xfId="36177" xr:uid="{00000000-0005-0000-0000-0000798D0000}"/>
    <cellStyle name="Normal 9 3 2 2 2 7 3" xfId="36178" xr:uid="{00000000-0005-0000-0000-00007A8D0000}"/>
    <cellStyle name="Normal 9 3 2 2 2 7 4" xfId="36179" xr:uid="{00000000-0005-0000-0000-00007B8D0000}"/>
    <cellStyle name="Normal 9 3 2 2 2 8" xfId="36180" xr:uid="{00000000-0005-0000-0000-00007C8D0000}"/>
    <cellStyle name="Normal 9 3 2 2 2 9" xfId="36181" xr:uid="{00000000-0005-0000-0000-00007D8D0000}"/>
    <cellStyle name="Normal 9 3 2 2 3" xfId="36182" xr:uid="{00000000-0005-0000-0000-00007E8D0000}"/>
    <cellStyle name="Normal 9 3 2 2 3 2" xfId="36183" xr:uid="{00000000-0005-0000-0000-00007F8D0000}"/>
    <cellStyle name="Normal 9 3 2 2 3 2 2" xfId="36184" xr:uid="{00000000-0005-0000-0000-0000808D0000}"/>
    <cellStyle name="Normal 9 3 2 2 3 2 3" xfId="36185" xr:uid="{00000000-0005-0000-0000-0000818D0000}"/>
    <cellStyle name="Normal 9 3 2 2 3 2 4" xfId="36186" xr:uid="{00000000-0005-0000-0000-0000828D0000}"/>
    <cellStyle name="Normal 9 3 2 2 3 3" xfId="36187" xr:uid="{00000000-0005-0000-0000-0000838D0000}"/>
    <cellStyle name="Normal 9 3 2 2 3 3 2" xfId="36188" xr:uid="{00000000-0005-0000-0000-0000848D0000}"/>
    <cellStyle name="Normal 9 3 2 2 3 3 3" xfId="36189" xr:uid="{00000000-0005-0000-0000-0000858D0000}"/>
    <cellStyle name="Normal 9 3 2 2 3 3 4" xfId="36190" xr:uid="{00000000-0005-0000-0000-0000868D0000}"/>
    <cellStyle name="Normal 9 3 2 2 3 4" xfId="36191" xr:uid="{00000000-0005-0000-0000-0000878D0000}"/>
    <cellStyle name="Normal 9 3 2 2 3 5" xfId="36192" xr:uid="{00000000-0005-0000-0000-0000888D0000}"/>
    <cellStyle name="Normal 9 3 2 2 3 6" xfId="36193" xr:uid="{00000000-0005-0000-0000-0000898D0000}"/>
    <cellStyle name="Normal 9 3 2 2 4" xfId="36194" xr:uid="{00000000-0005-0000-0000-00008A8D0000}"/>
    <cellStyle name="Normal 9 3 2 2 4 2" xfId="36195" xr:uid="{00000000-0005-0000-0000-00008B8D0000}"/>
    <cellStyle name="Normal 9 3 2 2 4 3" xfId="36196" xr:uid="{00000000-0005-0000-0000-00008C8D0000}"/>
    <cellStyle name="Normal 9 3 2 2 4 4" xfId="36197" xr:uid="{00000000-0005-0000-0000-00008D8D0000}"/>
    <cellStyle name="Normal 9 3 2 2 5" xfId="36198" xr:uid="{00000000-0005-0000-0000-00008E8D0000}"/>
    <cellStyle name="Normal 9 3 2 2 5 2" xfId="36199" xr:uid="{00000000-0005-0000-0000-00008F8D0000}"/>
    <cellStyle name="Normal 9 3 2 2 5 3" xfId="36200" xr:uid="{00000000-0005-0000-0000-0000908D0000}"/>
    <cellStyle name="Normal 9 3 2 2 5 4" xfId="36201" xr:uid="{00000000-0005-0000-0000-0000918D0000}"/>
    <cellStyle name="Normal 9 3 2 2 6" xfId="36202" xr:uid="{00000000-0005-0000-0000-0000928D0000}"/>
    <cellStyle name="Normal 9 3 2 2 6 2" xfId="36203" xr:uid="{00000000-0005-0000-0000-0000938D0000}"/>
    <cellStyle name="Normal 9 3 2 2 6 3" xfId="36204" xr:uid="{00000000-0005-0000-0000-0000948D0000}"/>
    <cellStyle name="Normal 9 3 2 2 6 4" xfId="36205" xr:uid="{00000000-0005-0000-0000-0000958D0000}"/>
    <cellStyle name="Normal 9 3 2 2 7" xfId="36206" xr:uid="{00000000-0005-0000-0000-0000968D0000}"/>
    <cellStyle name="Normal 9 3 2 2 7 2" xfId="36207" xr:uid="{00000000-0005-0000-0000-0000978D0000}"/>
    <cellStyle name="Normal 9 3 2 2 7 3" xfId="36208" xr:uid="{00000000-0005-0000-0000-0000988D0000}"/>
    <cellStyle name="Normal 9 3 2 2 7 4" xfId="36209" xr:uid="{00000000-0005-0000-0000-0000998D0000}"/>
    <cellStyle name="Normal 9 3 2 2 8" xfId="36210" xr:uid="{00000000-0005-0000-0000-00009A8D0000}"/>
    <cellStyle name="Normal 9 3 2 2 8 2" xfId="36211" xr:uid="{00000000-0005-0000-0000-00009B8D0000}"/>
    <cellStyle name="Normal 9 3 2 2 8 3" xfId="36212" xr:uid="{00000000-0005-0000-0000-00009C8D0000}"/>
    <cellStyle name="Normal 9 3 2 2 8 4" xfId="36213" xr:uid="{00000000-0005-0000-0000-00009D8D0000}"/>
    <cellStyle name="Normal 9 3 2 2 9" xfId="36214" xr:uid="{00000000-0005-0000-0000-00009E8D0000}"/>
    <cellStyle name="Normal 9 3 2 2 9 2" xfId="36215" xr:uid="{00000000-0005-0000-0000-00009F8D0000}"/>
    <cellStyle name="Normal 9 3 2 2 9 3" xfId="36216" xr:uid="{00000000-0005-0000-0000-0000A08D0000}"/>
    <cellStyle name="Normal 9 3 2 2 9 4" xfId="36217" xr:uid="{00000000-0005-0000-0000-0000A18D0000}"/>
    <cellStyle name="Normal 9 3 2 3" xfId="36218" xr:uid="{00000000-0005-0000-0000-0000A28D0000}"/>
    <cellStyle name="Normal 9 3 2 3 10" xfId="36219" xr:uid="{00000000-0005-0000-0000-0000A38D0000}"/>
    <cellStyle name="Normal 9 3 2 3 11" xfId="36220" xr:uid="{00000000-0005-0000-0000-0000A48D0000}"/>
    <cellStyle name="Normal 9 3 2 3 12" xfId="36221" xr:uid="{00000000-0005-0000-0000-0000A58D0000}"/>
    <cellStyle name="Normal 9 3 2 3 13" xfId="36222" xr:uid="{00000000-0005-0000-0000-0000A68D0000}"/>
    <cellStyle name="Normal 9 3 2 3 14" xfId="36223" xr:uid="{00000000-0005-0000-0000-0000A78D0000}"/>
    <cellStyle name="Normal 9 3 2 3 2" xfId="36224" xr:uid="{00000000-0005-0000-0000-0000A88D0000}"/>
    <cellStyle name="Normal 9 3 2 3 2 10" xfId="36225" xr:uid="{00000000-0005-0000-0000-0000A98D0000}"/>
    <cellStyle name="Normal 9 3 2 3 2 11" xfId="36226" xr:uid="{00000000-0005-0000-0000-0000AA8D0000}"/>
    <cellStyle name="Normal 9 3 2 3 2 12" xfId="36227" xr:uid="{00000000-0005-0000-0000-0000AB8D0000}"/>
    <cellStyle name="Normal 9 3 2 3 2 2" xfId="36228" xr:uid="{00000000-0005-0000-0000-0000AC8D0000}"/>
    <cellStyle name="Normal 9 3 2 3 2 2 2" xfId="36229" xr:uid="{00000000-0005-0000-0000-0000AD8D0000}"/>
    <cellStyle name="Normal 9 3 2 3 2 2 2 2" xfId="36230" xr:uid="{00000000-0005-0000-0000-0000AE8D0000}"/>
    <cellStyle name="Normal 9 3 2 3 2 2 2 3" xfId="36231" xr:uid="{00000000-0005-0000-0000-0000AF8D0000}"/>
    <cellStyle name="Normal 9 3 2 3 2 2 2 4" xfId="36232" xr:uid="{00000000-0005-0000-0000-0000B08D0000}"/>
    <cellStyle name="Normal 9 3 2 3 2 2 3" xfId="36233" xr:uid="{00000000-0005-0000-0000-0000B18D0000}"/>
    <cellStyle name="Normal 9 3 2 3 2 2 3 2" xfId="36234" xr:uid="{00000000-0005-0000-0000-0000B28D0000}"/>
    <cellStyle name="Normal 9 3 2 3 2 2 3 3" xfId="36235" xr:uid="{00000000-0005-0000-0000-0000B38D0000}"/>
    <cellStyle name="Normal 9 3 2 3 2 2 3 4" xfId="36236" xr:uid="{00000000-0005-0000-0000-0000B48D0000}"/>
    <cellStyle name="Normal 9 3 2 3 2 2 4" xfId="36237" xr:uid="{00000000-0005-0000-0000-0000B58D0000}"/>
    <cellStyle name="Normal 9 3 2 3 2 2 5" xfId="36238" xr:uid="{00000000-0005-0000-0000-0000B68D0000}"/>
    <cellStyle name="Normal 9 3 2 3 2 2 6" xfId="36239" xr:uid="{00000000-0005-0000-0000-0000B78D0000}"/>
    <cellStyle name="Normal 9 3 2 3 2 3" xfId="36240" xr:uid="{00000000-0005-0000-0000-0000B88D0000}"/>
    <cellStyle name="Normal 9 3 2 3 2 3 2" xfId="36241" xr:uid="{00000000-0005-0000-0000-0000B98D0000}"/>
    <cellStyle name="Normal 9 3 2 3 2 3 3" xfId="36242" xr:uid="{00000000-0005-0000-0000-0000BA8D0000}"/>
    <cellStyle name="Normal 9 3 2 3 2 3 4" xfId="36243" xr:uid="{00000000-0005-0000-0000-0000BB8D0000}"/>
    <cellStyle name="Normal 9 3 2 3 2 4" xfId="36244" xr:uid="{00000000-0005-0000-0000-0000BC8D0000}"/>
    <cellStyle name="Normal 9 3 2 3 2 4 2" xfId="36245" xr:uid="{00000000-0005-0000-0000-0000BD8D0000}"/>
    <cellStyle name="Normal 9 3 2 3 2 4 3" xfId="36246" xr:uid="{00000000-0005-0000-0000-0000BE8D0000}"/>
    <cellStyle name="Normal 9 3 2 3 2 4 4" xfId="36247" xr:uid="{00000000-0005-0000-0000-0000BF8D0000}"/>
    <cellStyle name="Normal 9 3 2 3 2 5" xfId="36248" xr:uid="{00000000-0005-0000-0000-0000C08D0000}"/>
    <cellStyle name="Normal 9 3 2 3 2 5 2" xfId="36249" xr:uid="{00000000-0005-0000-0000-0000C18D0000}"/>
    <cellStyle name="Normal 9 3 2 3 2 5 3" xfId="36250" xr:uid="{00000000-0005-0000-0000-0000C28D0000}"/>
    <cellStyle name="Normal 9 3 2 3 2 5 4" xfId="36251" xr:uid="{00000000-0005-0000-0000-0000C38D0000}"/>
    <cellStyle name="Normal 9 3 2 3 2 6" xfId="36252" xr:uid="{00000000-0005-0000-0000-0000C48D0000}"/>
    <cellStyle name="Normal 9 3 2 3 2 6 2" xfId="36253" xr:uid="{00000000-0005-0000-0000-0000C58D0000}"/>
    <cellStyle name="Normal 9 3 2 3 2 6 3" xfId="36254" xr:uid="{00000000-0005-0000-0000-0000C68D0000}"/>
    <cellStyle name="Normal 9 3 2 3 2 6 4" xfId="36255" xr:uid="{00000000-0005-0000-0000-0000C78D0000}"/>
    <cellStyle name="Normal 9 3 2 3 2 7" xfId="36256" xr:uid="{00000000-0005-0000-0000-0000C88D0000}"/>
    <cellStyle name="Normal 9 3 2 3 2 7 2" xfId="36257" xr:uid="{00000000-0005-0000-0000-0000C98D0000}"/>
    <cellStyle name="Normal 9 3 2 3 2 7 3" xfId="36258" xr:uid="{00000000-0005-0000-0000-0000CA8D0000}"/>
    <cellStyle name="Normal 9 3 2 3 2 7 4" xfId="36259" xr:uid="{00000000-0005-0000-0000-0000CB8D0000}"/>
    <cellStyle name="Normal 9 3 2 3 2 8" xfId="36260" xr:uid="{00000000-0005-0000-0000-0000CC8D0000}"/>
    <cellStyle name="Normal 9 3 2 3 2 9" xfId="36261" xr:uid="{00000000-0005-0000-0000-0000CD8D0000}"/>
    <cellStyle name="Normal 9 3 2 3 3" xfId="36262" xr:uid="{00000000-0005-0000-0000-0000CE8D0000}"/>
    <cellStyle name="Normal 9 3 2 3 3 2" xfId="36263" xr:uid="{00000000-0005-0000-0000-0000CF8D0000}"/>
    <cellStyle name="Normal 9 3 2 3 3 2 2" xfId="36264" xr:uid="{00000000-0005-0000-0000-0000D08D0000}"/>
    <cellStyle name="Normal 9 3 2 3 3 2 3" xfId="36265" xr:uid="{00000000-0005-0000-0000-0000D18D0000}"/>
    <cellStyle name="Normal 9 3 2 3 3 2 4" xfId="36266" xr:uid="{00000000-0005-0000-0000-0000D28D0000}"/>
    <cellStyle name="Normal 9 3 2 3 3 3" xfId="36267" xr:uid="{00000000-0005-0000-0000-0000D38D0000}"/>
    <cellStyle name="Normal 9 3 2 3 3 3 2" xfId="36268" xr:uid="{00000000-0005-0000-0000-0000D48D0000}"/>
    <cellStyle name="Normal 9 3 2 3 3 3 3" xfId="36269" xr:uid="{00000000-0005-0000-0000-0000D58D0000}"/>
    <cellStyle name="Normal 9 3 2 3 3 3 4" xfId="36270" xr:uid="{00000000-0005-0000-0000-0000D68D0000}"/>
    <cellStyle name="Normal 9 3 2 3 3 4" xfId="36271" xr:uid="{00000000-0005-0000-0000-0000D78D0000}"/>
    <cellStyle name="Normal 9 3 2 3 3 5" xfId="36272" xr:uid="{00000000-0005-0000-0000-0000D88D0000}"/>
    <cellStyle name="Normal 9 3 2 3 3 6" xfId="36273" xr:uid="{00000000-0005-0000-0000-0000D98D0000}"/>
    <cellStyle name="Normal 9 3 2 3 4" xfId="36274" xr:uid="{00000000-0005-0000-0000-0000DA8D0000}"/>
    <cellStyle name="Normal 9 3 2 3 4 2" xfId="36275" xr:uid="{00000000-0005-0000-0000-0000DB8D0000}"/>
    <cellStyle name="Normal 9 3 2 3 4 3" xfId="36276" xr:uid="{00000000-0005-0000-0000-0000DC8D0000}"/>
    <cellStyle name="Normal 9 3 2 3 4 4" xfId="36277" xr:uid="{00000000-0005-0000-0000-0000DD8D0000}"/>
    <cellStyle name="Normal 9 3 2 3 5" xfId="36278" xr:uid="{00000000-0005-0000-0000-0000DE8D0000}"/>
    <cellStyle name="Normal 9 3 2 3 5 2" xfId="36279" xr:uid="{00000000-0005-0000-0000-0000DF8D0000}"/>
    <cellStyle name="Normal 9 3 2 3 5 3" xfId="36280" xr:uid="{00000000-0005-0000-0000-0000E08D0000}"/>
    <cellStyle name="Normal 9 3 2 3 5 4" xfId="36281" xr:uid="{00000000-0005-0000-0000-0000E18D0000}"/>
    <cellStyle name="Normal 9 3 2 3 6" xfId="36282" xr:uid="{00000000-0005-0000-0000-0000E28D0000}"/>
    <cellStyle name="Normal 9 3 2 3 6 2" xfId="36283" xr:uid="{00000000-0005-0000-0000-0000E38D0000}"/>
    <cellStyle name="Normal 9 3 2 3 6 3" xfId="36284" xr:uid="{00000000-0005-0000-0000-0000E48D0000}"/>
    <cellStyle name="Normal 9 3 2 3 6 4" xfId="36285" xr:uid="{00000000-0005-0000-0000-0000E58D0000}"/>
    <cellStyle name="Normal 9 3 2 3 7" xfId="36286" xr:uid="{00000000-0005-0000-0000-0000E68D0000}"/>
    <cellStyle name="Normal 9 3 2 3 7 2" xfId="36287" xr:uid="{00000000-0005-0000-0000-0000E78D0000}"/>
    <cellStyle name="Normal 9 3 2 3 7 3" xfId="36288" xr:uid="{00000000-0005-0000-0000-0000E88D0000}"/>
    <cellStyle name="Normal 9 3 2 3 7 4" xfId="36289" xr:uid="{00000000-0005-0000-0000-0000E98D0000}"/>
    <cellStyle name="Normal 9 3 2 3 8" xfId="36290" xr:uid="{00000000-0005-0000-0000-0000EA8D0000}"/>
    <cellStyle name="Normal 9 3 2 3 8 2" xfId="36291" xr:uid="{00000000-0005-0000-0000-0000EB8D0000}"/>
    <cellStyle name="Normal 9 3 2 3 8 3" xfId="36292" xr:uid="{00000000-0005-0000-0000-0000EC8D0000}"/>
    <cellStyle name="Normal 9 3 2 3 8 4" xfId="36293" xr:uid="{00000000-0005-0000-0000-0000ED8D0000}"/>
    <cellStyle name="Normal 9 3 2 3 9" xfId="36294" xr:uid="{00000000-0005-0000-0000-0000EE8D0000}"/>
    <cellStyle name="Normal 9 3 2 3 9 2" xfId="36295" xr:uid="{00000000-0005-0000-0000-0000EF8D0000}"/>
    <cellStyle name="Normal 9 3 2 3 9 3" xfId="36296" xr:uid="{00000000-0005-0000-0000-0000F08D0000}"/>
    <cellStyle name="Normal 9 3 2 3 9 4" xfId="36297" xr:uid="{00000000-0005-0000-0000-0000F18D0000}"/>
    <cellStyle name="Normal 9 3 2 4" xfId="36298" xr:uid="{00000000-0005-0000-0000-0000F28D0000}"/>
    <cellStyle name="Normal 9 3 2 4 10" xfId="36299" xr:uid="{00000000-0005-0000-0000-0000F38D0000}"/>
    <cellStyle name="Normal 9 3 2 4 11" xfId="36300" xr:uid="{00000000-0005-0000-0000-0000F48D0000}"/>
    <cellStyle name="Normal 9 3 2 4 12" xfId="36301" xr:uid="{00000000-0005-0000-0000-0000F58D0000}"/>
    <cellStyle name="Normal 9 3 2 4 2" xfId="36302" xr:uid="{00000000-0005-0000-0000-0000F68D0000}"/>
    <cellStyle name="Normal 9 3 2 4 2 2" xfId="36303" xr:uid="{00000000-0005-0000-0000-0000F78D0000}"/>
    <cellStyle name="Normal 9 3 2 4 2 2 2" xfId="36304" xr:uid="{00000000-0005-0000-0000-0000F88D0000}"/>
    <cellStyle name="Normal 9 3 2 4 2 2 3" xfId="36305" xr:uid="{00000000-0005-0000-0000-0000F98D0000}"/>
    <cellStyle name="Normal 9 3 2 4 2 2 4" xfId="36306" xr:uid="{00000000-0005-0000-0000-0000FA8D0000}"/>
    <cellStyle name="Normal 9 3 2 4 2 3" xfId="36307" xr:uid="{00000000-0005-0000-0000-0000FB8D0000}"/>
    <cellStyle name="Normal 9 3 2 4 2 3 2" xfId="36308" xr:uid="{00000000-0005-0000-0000-0000FC8D0000}"/>
    <cellStyle name="Normal 9 3 2 4 2 3 3" xfId="36309" xr:uid="{00000000-0005-0000-0000-0000FD8D0000}"/>
    <cellStyle name="Normal 9 3 2 4 2 3 4" xfId="36310" xr:uid="{00000000-0005-0000-0000-0000FE8D0000}"/>
    <cellStyle name="Normal 9 3 2 4 2 4" xfId="36311" xr:uid="{00000000-0005-0000-0000-0000FF8D0000}"/>
    <cellStyle name="Normal 9 3 2 4 2 5" xfId="36312" xr:uid="{00000000-0005-0000-0000-0000008E0000}"/>
    <cellStyle name="Normal 9 3 2 4 2 6" xfId="36313" xr:uid="{00000000-0005-0000-0000-0000018E0000}"/>
    <cellStyle name="Normal 9 3 2 4 3" xfId="36314" xr:uid="{00000000-0005-0000-0000-0000028E0000}"/>
    <cellStyle name="Normal 9 3 2 4 3 2" xfId="36315" xr:uid="{00000000-0005-0000-0000-0000038E0000}"/>
    <cellStyle name="Normal 9 3 2 4 3 3" xfId="36316" xr:uid="{00000000-0005-0000-0000-0000048E0000}"/>
    <cellStyle name="Normal 9 3 2 4 3 4" xfId="36317" xr:uid="{00000000-0005-0000-0000-0000058E0000}"/>
    <cellStyle name="Normal 9 3 2 4 4" xfId="36318" xr:uid="{00000000-0005-0000-0000-0000068E0000}"/>
    <cellStyle name="Normal 9 3 2 4 4 2" xfId="36319" xr:uid="{00000000-0005-0000-0000-0000078E0000}"/>
    <cellStyle name="Normal 9 3 2 4 4 3" xfId="36320" xr:uid="{00000000-0005-0000-0000-0000088E0000}"/>
    <cellStyle name="Normal 9 3 2 4 4 4" xfId="36321" xr:uid="{00000000-0005-0000-0000-0000098E0000}"/>
    <cellStyle name="Normal 9 3 2 4 5" xfId="36322" xr:uid="{00000000-0005-0000-0000-00000A8E0000}"/>
    <cellStyle name="Normal 9 3 2 4 5 2" xfId="36323" xr:uid="{00000000-0005-0000-0000-00000B8E0000}"/>
    <cellStyle name="Normal 9 3 2 4 5 3" xfId="36324" xr:uid="{00000000-0005-0000-0000-00000C8E0000}"/>
    <cellStyle name="Normal 9 3 2 4 5 4" xfId="36325" xr:uid="{00000000-0005-0000-0000-00000D8E0000}"/>
    <cellStyle name="Normal 9 3 2 4 6" xfId="36326" xr:uid="{00000000-0005-0000-0000-00000E8E0000}"/>
    <cellStyle name="Normal 9 3 2 4 6 2" xfId="36327" xr:uid="{00000000-0005-0000-0000-00000F8E0000}"/>
    <cellStyle name="Normal 9 3 2 4 6 3" xfId="36328" xr:uid="{00000000-0005-0000-0000-0000108E0000}"/>
    <cellStyle name="Normal 9 3 2 4 6 4" xfId="36329" xr:uid="{00000000-0005-0000-0000-0000118E0000}"/>
    <cellStyle name="Normal 9 3 2 4 7" xfId="36330" xr:uid="{00000000-0005-0000-0000-0000128E0000}"/>
    <cellStyle name="Normal 9 3 2 4 7 2" xfId="36331" xr:uid="{00000000-0005-0000-0000-0000138E0000}"/>
    <cellStyle name="Normal 9 3 2 4 7 3" xfId="36332" xr:uid="{00000000-0005-0000-0000-0000148E0000}"/>
    <cellStyle name="Normal 9 3 2 4 7 4" xfId="36333" xr:uid="{00000000-0005-0000-0000-0000158E0000}"/>
    <cellStyle name="Normal 9 3 2 4 8" xfId="36334" xr:uid="{00000000-0005-0000-0000-0000168E0000}"/>
    <cellStyle name="Normal 9 3 2 4 9" xfId="36335" xr:uid="{00000000-0005-0000-0000-0000178E0000}"/>
    <cellStyle name="Normal 9 3 2 5" xfId="36336" xr:uid="{00000000-0005-0000-0000-0000188E0000}"/>
    <cellStyle name="Normal 9 3 2 5 10" xfId="36337" xr:uid="{00000000-0005-0000-0000-0000198E0000}"/>
    <cellStyle name="Normal 9 3 2 5 11" xfId="36338" xr:uid="{00000000-0005-0000-0000-00001A8E0000}"/>
    <cellStyle name="Normal 9 3 2 5 12" xfId="36339" xr:uid="{00000000-0005-0000-0000-00001B8E0000}"/>
    <cellStyle name="Normal 9 3 2 5 2" xfId="36340" xr:uid="{00000000-0005-0000-0000-00001C8E0000}"/>
    <cellStyle name="Normal 9 3 2 5 2 2" xfId="36341" xr:uid="{00000000-0005-0000-0000-00001D8E0000}"/>
    <cellStyle name="Normal 9 3 2 5 2 2 2" xfId="36342" xr:uid="{00000000-0005-0000-0000-00001E8E0000}"/>
    <cellStyle name="Normal 9 3 2 5 2 2 3" xfId="36343" xr:uid="{00000000-0005-0000-0000-00001F8E0000}"/>
    <cellStyle name="Normal 9 3 2 5 2 2 4" xfId="36344" xr:uid="{00000000-0005-0000-0000-0000208E0000}"/>
    <cellStyle name="Normal 9 3 2 5 2 3" xfId="36345" xr:uid="{00000000-0005-0000-0000-0000218E0000}"/>
    <cellStyle name="Normal 9 3 2 5 2 3 2" xfId="36346" xr:uid="{00000000-0005-0000-0000-0000228E0000}"/>
    <cellStyle name="Normal 9 3 2 5 2 3 3" xfId="36347" xr:uid="{00000000-0005-0000-0000-0000238E0000}"/>
    <cellStyle name="Normal 9 3 2 5 2 3 4" xfId="36348" xr:uid="{00000000-0005-0000-0000-0000248E0000}"/>
    <cellStyle name="Normal 9 3 2 5 2 4" xfId="36349" xr:uid="{00000000-0005-0000-0000-0000258E0000}"/>
    <cellStyle name="Normal 9 3 2 5 2 5" xfId="36350" xr:uid="{00000000-0005-0000-0000-0000268E0000}"/>
    <cellStyle name="Normal 9 3 2 5 2 6" xfId="36351" xr:uid="{00000000-0005-0000-0000-0000278E0000}"/>
    <cellStyle name="Normal 9 3 2 5 3" xfId="36352" xr:uid="{00000000-0005-0000-0000-0000288E0000}"/>
    <cellStyle name="Normal 9 3 2 5 3 2" xfId="36353" xr:uid="{00000000-0005-0000-0000-0000298E0000}"/>
    <cellStyle name="Normal 9 3 2 5 3 3" xfId="36354" xr:uid="{00000000-0005-0000-0000-00002A8E0000}"/>
    <cellStyle name="Normal 9 3 2 5 3 4" xfId="36355" xr:uid="{00000000-0005-0000-0000-00002B8E0000}"/>
    <cellStyle name="Normal 9 3 2 5 4" xfId="36356" xr:uid="{00000000-0005-0000-0000-00002C8E0000}"/>
    <cellStyle name="Normal 9 3 2 5 4 2" xfId="36357" xr:uid="{00000000-0005-0000-0000-00002D8E0000}"/>
    <cellStyle name="Normal 9 3 2 5 4 3" xfId="36358" xr:uid="{00000000-0005-0000-0000-00002E8E0000}"/>
    <cellStyle name="Normal 9 3 2 5 4 4" xfId="36359" xr:uid="{00000000-0005-0000-0000-00002F8E0000}"/>
    <cellStyle name="Normal 9 3 2 5 5" xfId="36360" xr:uid="{00000000-0005-0000-0000-0000308E0000}"/>
    <cellStyle name="Normal 9 3 2 5 5 2" xfId="36361" xr:uid="{00000000-0005-0000-0000-0000318E0000}"/>
    <cellStyle name="Normal 9 3 2 5 5 3" xfId="36362" xr:uid="{00000000-0005-0000-0000-0000328E0000}"/>
    <cellStyle name="Normal 9 3 2 5 5 4" xfId="36363" xr:uid="{00000000-0005-0000-0000-0000338E0000}"/>
    <cellStyle name="Normal 9 3 2 5 6" xfId="36364" xr:uid="{00000000-0005-0000-0000-0000348E0000}"/>
    <cellStyle name="Normal 9 3 2 5 6 2" xfId="36365" xr:uid="{00000000-0005-0000-0000-0000358E0000}"/>
    <cellStyle name="Normal 9 3 2 5 6 3" xfId="36366" xr:uid="{00000000-0005-0000-0000-0000368E0000}"/>
    <cellStyle name="Normal 9 3 2 5 6 4" xfId="36367" xr:uid="{00000000-0005-0000-0000-0000378E0000}"/>
    <cellStyle name="Normal 9 3 2 5 7" xfId="36368" xr:uid="{00000000-0005-0000-0000-0000388E0000}"/>
    <cellStyle name="Normal 9 3 2 5 7 2" xfId="36369" xr:uid="{00000000-0005-0000-0000-0000398E0000}"/>
    <cellStyle name="Normal 9 3 2 5 7 3" xfId="36370" xr:uid="{00000000-0005-0000-0000-00003A8E0000}"/>
    <cellStyle name="Normal 9 3 2 5 7 4" xfId="36371" xr:uid="{00000000-0005-0000-0000-00003B8E0000}"/>
    <cellStyle name="Normal 9 3 2 5 8" xfId="36372" xr:uid="{00000000-0005-0000-0000-00003C8E0000}"/>
    <cellStyle name="Normal 9 3 2 5 9" xfId="36373" xr:uid="{00000000-0005-0000-0000-00003D8E0000}"/>
    <cellStyle name="Normal 9 3 2 6" xfId="36374" xr:uid="{00000000-0005-0000-0000-00003E8E0000}"/>
    <cellStyle name="Normal 9 3 2 6 2" xfId="36375" xr:uid="{00000000-0005-0000-0000-00003F8E0000}"/>
    <cellStyle name="Normal 9 3 2 6 2 2" xfId="36376" xr:uid="{00000000-0005-0000-0000-0000408E0000}"/>
    <cellStyle name="Normal 9 3 2 6 2 3" xfId="36377" xr:uid="{00000000-0005-0000-0000-0000418E0000}"/>
    <cellStyle name="Normal 9 3 2 6 2 4" xfId="36378" xr:uid="{00000000-0005-0000-0000-0000428E0000}"/>
    <cellStyle name="Normal 9 3 2 6 3" xfId="36379" xr:uid="{00000000-0005-0000-0000-0000438E0000}"/>
    <cellStyle name="Normal 9 3 2 6 3 2" xfId="36380" xr:uid="{00000000-0005-0000-0000-0000448E0000}"/>
    <cellStyle name="Normal 9 3 2 6 3 3" xfId="36381" xr:uid="{00000000-0005-0000-0000-0000458E0000}"/>
    <cellStyle name="Normal 9 3 2 6 3 4" xfId="36382" xr:uid="{00000000-0005-0000-0000-0000468E0000}"/>
    <cellStyle name="Normal 9 3 2 6 4" xfId="36383" xr:uid="{00000000-0005-0000-0000-0000478E0000}"/>
    <cellStyle name="Normal 9 3 2 6 4 2" xfId="36384" xr:uid="{00000000-0005-0000-0000-0000488E0000}"/>
    <cellStyle name="Normal 9 3 2 6 4 3" xfId="36385" xr:uid="{00000000-0005-0000-0000-0000498E0000}"/>
    <cellStyle name="Normal 9 3 2 6 4 4" xfId="36386" xr:uid="{00000000-0005-0000-0000-00004A8E0000}"/>
    <cellStyle name="Normal 9 3 2 6 5" xfId="36387" xr:uid="{00000000-0005-0000-0000-00004B8E0000}"/>
    <cellStyle name="Normal 9 3 2 6 5 2" xfId="36388" xr:uid="{00000000-0005-0000-0000-00004C8E0000}"/>
    <cellStyle name="Normal 9 3 2 6 5 3" xfId="36389" xr:uid="{00000000-0005-0000-0000-00004D8E0000}"/>
    <cellStyle name="Normal 9 3 2 6 5 4" xfId="36390" xr:uid="{00000000-0005-0000-0000-00004E8E0000}"/>
    <cellStyle name="Normal 9 3 2 6 6" xfId="36391" xr:uid="{00000000-0005-0000-0000-00004F8E0000}"/>
    <cellStyle name="Normal 9 3 2 6 7" xfId="36392" xr:uid="{00000000-0005-0000-0000-0000508E0000}"/>
    <cellStyle name="Normal 9 3 2 6 8" xfId="36393" xr:uid="{00000000-0005-0000-0000-0000518E0000}"/>
    <cellStyle name="Normal 9 3 2 7" xfId="36394" xr:uid="{00000000-0005-0000-0000-0000528E0000}"/>
    <cellStyle name="Normal 9 3 2 7 2" xfId="36395" xr:uid="{00000000-0005-0000-0000-0000538E0000}"/>
    <cellStyle name="Normal 9 3 2 7 3" xfId="36396" xr:uid="{00000000-0005-0000-0000-0000548E0000}"/>
    <cellStyle name="Normal 9 3 2 7 4" xfId="36397" xr:uid="{00000000-0005-0000-0000-0000558E0000}"/>
    <cellStyle name="Normal 9 3 2 8" xfId="36398" xr:uid="{00000000-0005-0000-0000-0000568E0000}"/>
    <cellStyle name="Normal 9 3 2 8 2" xfId="36399" xr:uid="{00000000-0005-0000-0000-0000578E0000}"/>
    <cellStyle name="Normal 9 3 2 8 3" xfId="36400" xr:uid="{00000000-0005-0000-0000-0000588E0000}"/>
    <cellStyle name="Normal 9 3 2 8 4" xfId="36401" xr:uid="{00000000-0005-0000-0000-0000598E0000}"/>
    <cellStyle name="Normal 9 3 2 9" xfId="36402" xr:uid="{00000000-0005-0000-0000-00005A8E0000}"/>
    <cellStyle name="Normal 9 3 2 9 2" xfId="36403" xr:uid="{00000000-0005-0000-0000-00005B8E0000}"/>
    <cellStyle name="Normal 9 3 2 9 3" xfId="36404" xr:uid="{00000000-0005-0000-0000-00005C8E0000}"/>
    <cellStyle name="Normal 9 3 2 9 4" xfId="36405" xr:uid="{00000000-0005-0000-0000-00005D8E0000}"/>
    <cellStyle name="Normal 9 3 20" xfId="36406" xr:uid="{00000000-0005-0000-0000-00005E8E0000}"/>
    <cellStyle name="Normal 9 3 21" xfId="36407" xr:uid="{00000000-0005-0000-0000-00005F8E0000}"/>
    <cellStyle name="Normal 9 3 3" xfId="36408" xr:uid="{00000000-0005-0000-0000-0000608E0000}"/>
    <cellStyle name="Normal 9 3 3 10" xfId="36409" xr:uid="{00000000-0005-0000-0000-0000618E0000}"/>
    <cellStyle name="Normal 9 3 3 11" xfId="36410" xr:uid="{00000000-0005-0000-0000-0000628E0000}"/>
    <cellStyle name="Normal 9 3 3 12" xfId="36411" xr:uid="{00000000-0005-0000-0000-0000638E0000}"/>
    <cellStyle name="Normal 9 3 3 13" xfId="36412" xr:uid="{00000000-0005-0000-0000-0000648E0000}"/>
    <cellStyle name="Normal 9 3 3 14" xfId="36413" xr:uid="{00000000-0005-0000-0000-0000658E0000}"/>
    <cellStyle name="Normal 9 3 3 2" xfId="36414" xr:uid="{00000000-0005-0000-0000-0000668E0000}"/>
    <cellStyle name="Normal 9 3 3 2 10" xfId="36415" xr:uid="{00000000-0005-0000-0000-0000678E0000}"/>
    <cellStyle name="Normal 9 3 3 2 11" xfId="36416" xr:uid="{00000000-0005-0000-0000-0000688E0000}"/>
    <cellStyle name="Normal 9 3 3 2 12" xfId="36417" xr:uid="{00000000-0005-0000-0000-0000698E0000}"/>
    <cellStyle name="Normal 9 3 3 2 2" xfId="36418" xr:uid="{00000000-0005-0000-0000-00006A8E0000}"/>
    <cellStyle name="Normal 9 3 3 2 2 2" xfId="36419" xr:uid="{00000000-0005-0000-0000-00006B8E0000}"/>
    <cellStyle name="Normal 9 3 3 2 2 2 2" xfId="36420" xr:uid="{00000000-0005-0000-0000-00006C8E0000}"/>
    <cellStyle name="Normal 9 3 3 2 2 2 3" xfId="36421" xr:uid="{00000000-0005-0000-0000-00006D8E0000}"/>
    <cellStyle name="Normal 9 3 3 2 2 2 4" xfId="36422" xr:uid="{00000000-0005-0000-0000-00006E8E0000}"/>
    <cellStyle name="Normal 9 3 3 2 2 3" xfId="36423" xr:uid="{00000000-0005-0000-0000-00006F8E0000}"/>
    <cellStyle name="Normal 9 3 3 2 2 3 2" xfId="36424" xr:uid="{00000000-0005-0000-0000-0000708E0000}"/>
    <cellStyle name="Normal 9 3 3 2 2 3 3" xfId="36425" xr:uid="{00000000-0005-0000-0000-0000718E0000}"/>
    <cellStyle name="Normal 9 3 3 2 2 3 4" xfId="36426" xr:uid="{00000000-0005-0000-0000-0000728E0000}"/>
    <cellStyle name="Normal 9 3 3 2 2 4" xfId="36427" xr:uid="{00000000-0005-0000-0000-0000738E0000}"/>
    <cellStyle name="Normal 9 3 3 2 2 5" xfId="36428" xr:uid="{00000000-0005-0000-0000-0000748E0000}"/>
    <cellStyle name="Normal 9 3 3 2 2 6" xfId="36429" xr:uid="{00000000-0005-0000-0000-0000758E0000}"/>
    <cellStyle name="Normal 9 3 3 2 3" xfId="36430" xr:uid="{00000000-0005-0000-0000-0000768E0000}"/>
    <cellStyle name="Normal 9 3 3 2 3 2" xfId="36431" xr:uid="{00000000-0005-0000-0000-0000778E0000}"/>
    <cellStyle name="Normal 9 3 3 2 3 3" xfId="36432" xr:uid="{00000000-0005-0000-0000-0000788E0000}"/>
    <cellStyle name="Normal 9 3 3 2 3 4" xfId="36433" xr:uid="{00000000-0005-0000-0000-0000798E0000}"/>
    <cellStyle name="Normal 9 3 3 2 4" xfId="36434" xr:uid="{00000000-0005-0000-0000-00007A8E0000}"/>
    <cellStyle name="Normal 9 3 3 2 4 2" xfId="36435" xr:uid="{00000000-0005-0000-0000-00007B8E0000}"/>
    <cellStyle name="Normal 9 3 3 2 4 3" xfId="36436" xr:uid="{00000000-0005-0000-0000-00007C8E0000}"/>
    <cellStyle name="Normal 9 3 3 2 4 4" xfId="36437" xr:uid="{00000000-0005-0000-0000-00007D8E0000}"/>
    <cellStyle name="Normal 9 3 3 2 5" xfId="36438" xr:uid="{00000000-0005-0000-0000-00007E8E0000}"/>
    <cellStyle name="Normal 9 3 3 2 5 2" xfId="36439" xr:uid="{00000000-0005-0000-0000-00007F8E0000}"/>
    <cellStyle name="Normal 9 3 3 2 5 3" xfId="36440" xr:uid="{00000000-0005-0000-0000-0000808E0000}"/>
    <cellStyle name="Normal 9 3 3 2 5 4" xfId="36441" xr:uid="{00000000-0005-0000-0000-0000818E0000}"/>
    <cellStyle name="Normal 9 3 3 2 6" xfId="36442" xr:uid="{00000000-0005-0000-0000-0000828E0000}"/>
    <cellStyle name="Normal 9 3 3 2 6 2" xfId="36443" xr:uid="{00000000-0005-0000-0000-0000838E0000}"/>
    <cellStyle name="Normal 9 3 3 2 6 3" xfId="36444" xr:uid="{00000000-0005-0000-0000-0000848E0000}"/>
    <cellStyle name="Normal 9 3 3 2 6 4" xfId="36445" xr:uid="{00000000-0005-0000-0000-0000858E0000}"/>
    <cellStyle name="Normal 9 3 3 2 7" xfId="36446" xr:uid="{00000000-0005-0000-0000-0000868E0000}"/>
    <cellStyle name="Normal 9 3 3 2 7 2" xfId="36447" xr:uid="{00000000-0005-0000-0000-0000878E0000}"/>
    <cellStyle name="Normal 9 3 3 2 7 3" xfId="36448" xr:uid="{00000000-0005-0000-0000-0000888E0000}"/>
    <cellStyle name="Normal 9 3 3 2 7 4" xfId="36449" xr:uid="{00000000-0005-0000-0000-0000898E0000}"/>
    <cellStyle name="Normal 9 3 3 2 8" xfId="36450" xr:uid="{00000000-0005-0000-0000-00008A8E0000}"/>
    <cellStyle name="Normal 9 3 3 2 9" xfId="36451" xr:uid="{00000000-0005-0000-0000-00008B8E0000}"/>
    <cellStyle name="Normal 9 3 3 3" xfId="36452" xr:uid="{00000000-0005-0000-0000-00008C8E0000}"/>
    <cellStyle name="Normal 9 3 3 3 2" xfId="36453" xr:uid="{00000000-0005-0000-0000-00008D8E0000}"/>
    <cellStyle name="Normal 9 3 3 3 2 2" xfId="36454" xr:uid="{00000000-0005-0000-0000-00008E8E0000}"/>
    <cellStyle name="Normal 9 3 3 3 2 3" xfId="36455" xr:uid="{00000000-0005-0000-0000-00008F8E0000}"/>
    <cellStyle name="Normal 9 3 3 3 2 4" xfId="36456" xr:uid="{00000000-0005-0000-0000-0000908E0000}"/>
    <cellStyle name="Normal 9 3 3 3 3" xfId="36457" xr:uid="{00000000-0005-0000-0000-0000918E0000}"/>
    <cellStyle name="Normal 9 3 3 3 3 2" xfId="36458" xr:uid="{00000000-0005-0000-0000-0000928E0000}"/>
    <cellStyle name="Normal 9 3 3 3 3 3" xfId="36459" xr:uid="{00000000-0005-0000-0000-0000938E0000}"/>
    <cellStyle name="Normal 9 3 3 3 3 4" xfId="36460" xr:uid="{00000000-0005-0000-0000-0000948E0000}"/>
    <cellStyle name="Normal 9 3 3 3 4" xfId="36461" xr:uid="{00000000-0005-0000-0000-0000958E0000}"/>
    <cellStyle name="Normal 9 3 3 3 5" xfId="36462" xr:uid="{00000000-0005-0000-0000-0000968E0000}"/>
    <cellStyle name="Normal 9 3 3 3 6" xfId="36463" xr:uid="{00000000-0005-0000-0000-0000978E0000}"/>
    <cellStyle name="Normal 9 3 3 4" xfId="36464" xr:uid="{00000000-0005-0000-0000-0000988E0000}"/>
    <cellStyle name="Normal 9 3 3 4 2" xfId="36465" xr:uid="{00000000-0005-0000-0000-0000998E0000}"/>
    <cellStyle name="Normal 9 3 3 4 3" xfId="36466" xr:uid="{00000000-0005-0000-0000-00009A8E0000}"/>
    <cellStyle name="Normal 9 3 3 4 4" xfId="36467" xr:uid="{00000000-0005-0000-0000-00009B8E0000}"/>
    <cellStyle name="Normal 9 3 3 5" xfId="36468" xr:uid="{00000000-0005-0000-0000-00009C8E0000}"/>
    <cellStyle name="Normal 9 3 3 5 2" xfId="36469" xr:uid="{00000000-0005-0000-0000-00009D8E0000}"/>
    <cellStyle name="Normal 9 3 3 5 3" xfId="36470" xr:uid="{00000000-0005-0000-0000-00009E8E0000}"/>
    <cellStyle name="Normal 9 3 3 5 4" xfId="36471" xr:uid="{00000000-0005-0000-0000-00009F8E0000}"/>
    <cellStyle name="Normal 9 3 3 6" xfId="36472" xr:uid="{00000000-0005-0000-0000-0000A08E0000}"/>
    <cellStyle name="Normal 9 3 3 6 2" xfId="36473" xr:uid="{00000000-0005-0000-0000-0000A18E0000}"/>
    <cellStyle name="Normal 9 3 3 6 3" xfId="36474" xr:uid="{00000000-0005-0000-0000-0000A28E0000}"/>
    <cellStyle name="Normal 9 3 3 6 4" xfId="36475" xr:uid="{00000000-0005-0000-0000-0000A38E0000}"/>
    <cellStyle name="Normal 9 3 3 7" xfId="36476" xr:uid="{00000000-0005-0000-0000-0000A48E0000}"/>
    <cellStyle name="Normal 9 3 3 7 2" xfId="36477" xr:uid="{00000000-0005-0000-0000-0000A58E0000}"/>
    <cellStyle name="Normal 9 3 3 7 3" xfId="36478" xr:uid="{00000000-0005-0000-0000-0000A68E0000}"/>
    <cellStyle name="Normal 9 3 3 7 4" xfId="36479" xr:uid="{00000000-0005-0000-0000-0000A78E0000}"/>
    <cellStyle name="Normal 9 3 3 8" xfId="36480" xr:uid="{00000000-0005-0000-0000-0000A88E0000}"/>
    <cellStyle name="Normal 9 3 3 8 2" xfId="36481" xr:uid="{00000000-0005-0000-0000-0000A98E0000}"/>
    <cellStyle name="Normal 9 3 3 8 3" xfId="36482" xr:uid="{00000000-0005-0000-0000-0000AA8E0000}"/>
    <cellStyle name="Normal 9 3 3 8 4" xfId="36483" xr:uid="{00000000-0005-0000-0000-0000AB8E0000}"/>
    <cellStyle name="Normal 9 3 3 9" xfId="36484" xr:uid="{00000000-0005-0000-0000-0000AC8E0000}"/>
    <cellStyle name="Normal 9 3 3 9 2" xfId="36485" xr:uid="{00000000-0005-0000-0000-0000AD8E0000}"/>
    <cellStyle name="Normal 9 3 3 9 3" xfId="36486" xr:uid="{00000000-0005-0000-0000-0000AE8E0000}"/>
    <cellStyle name="Normal 9 3 3 9 4" xfId="36487" xr:uid="{00000000-0005-0000-0000-0000AF8E0000}"/>
    <cellStyle name="Normal 9 3 4" xfId="36488" xr:uid="{00000000-0005-0000-0000-0000B08E0000}"/>
    <cellStyle name="Normal 9 3 4 10" xfId="36489" xr:uid="{00000000-0005-0000-0000-0000B18E0000}"/>
    <cellStyle name="Normal 9 3 4 11" xfId="36490" xr:uid="{00000000-0005-0000-0000-0000B28E0000}"/>
    <cellStyle name="Normal 9 3 4 12" xfId="36491" xr:uid="{00000000-0005-0000-0000-0000B38E0000}"/>
    <cellStyle name="Normal 9 3 4 13" xfId="36492" xr:uid="{00000000-0005-0000-0000-0000B48E0000}"/>
    <cellStyle name="Normal 9 3 4 14" xfId="36493" xr:uid="{00000000-0005-0000-0000-0000B58E0000}"/>
    <cellStyle name="Normal 9 3 4 2" xfId="36494" xr:uid="{00000000-0005-0000-0000-0000B68E0000}"/>
    <cellStyle name="Normal 9 3 4 2 10" xfId="36495" xr:uid="{00000000-0005-0000-0000-0000B78E0000}"/>
    <cellStyle name="Normal 9 3 4 2 11" xfId="36496" xr:uid="{00000000-0005-0000-0000-0000B88E0000}"/>
    <cellStyle name="Normal 9 3 4 2 12" xfId="36497" xr:uid="{00000000-0005-0000-0000-0000B98E0000}"/>
    <cellStyle name="Normal 9 3 4 2 2" xfId="36498" xr:uid="{00000000-0005-0000-0000-0000BA8E0000}"/>
    <cellStyle name="Normal 9 3 4 2 2 2" xfId="36499" xr:uid="{00000000-0005-0000-0000-0000BB8E0000}"/>
    <cellStyle name="Normal 9 3 4 2 2 2 2" xfId="36500" xr:uid="{00000000-0005-0000-0000-0000BC8E0000}"/>
    <cellStyle name="Normal 9 3 4 2 2 2 3" xfId="36501" xr:uid="{00000000-0005-0000-0000-0000BD8E0000}"/>
    <cellStyle name="Normal 9 3 4 2 2 2 4" xfId="36502" xr:uid="{00000000-0005-0000-0000-0000BE8E0000}"/>
    <cellStyle name="Normal 9 3 4 2 2 3" xfId="36503" xr:uid="{00000000-0005-0000-0000-0000BF8E0000}"/>
    <cellStyle name="Normal 9 3 4 2 2 3 2" xfId="36504" xr:uid="{00000000-0005-0000-0000-0000C08E0000}"/>
    <cellStyle name="Normal 9 3 4 2 2 3 3" xfId="36505" xr:uid="{00000000-0005-0000-0000-0000C18E0000}"/>
    <cellStyle name="Normal 9 3 4 2 2 3 4" xfId="36506" xr:uid="{00000000-0005-0000-0000-0000C28E0000}"/>
    <cellStyle name="Normal 9 3 4 2 2 4" xfId="36507" xr:uid="{00000000-0005-0000-0000-0000C38E0000}"/>
    <cellStyle name="Normal 9 3 4 2 2 5" xfId="36508" xr:uid="{00000000-0005-0000-0000-0000C48E0000}"/>
    <cellStyle name="Normal 9 3 4 2 2 6" xfId="36509" xr:uid="{00000000-0005-0000-0000-0000C58E0000}"/>
    <cellStyle name="Normal 9 3 4 2 3" xfId="36510" xr:uid="{00000000-0005-0000-0000-0000C68E0000}"/>
    <cellStyle name="Normal 9 3 4 2 3 2" xfId="36511" xr:uid="{00000000-0005-0000-0000-0000C78E0000}"/>
    <cellStyle name="Normal 9 3 4 2 3 3" xfId="36512" xr:uid="{00000000-0005-0000-0000-0000C88E0000}"/>
    <cellStyle name="Normal 9 3 4 2 3 4" xfId="36513" xr:uid="{00000000-0005-0000-0000-0000C98E0000}"/>
    <cellStyle name="Normal 9 3 4 2 4" xfId="36514" xr:uid="{00000000-0005-0000-0000-0000CA8E0000}"/>
    <cellStyle name="Normal 9 3 4 2 4 2" xfId="36515" xr:uid="{00000000-0005-0000-0000-0000CB8E0000}"/>
    <cellStyle name="Normal 9 3 4 2 4 3" xfId="36516" xr:uid="{00000000-0005-0000-0000-0000CC8E0000}"/>
    <cellStyle name="Normal 9 3 4 2 4 4" xfId="36517" xr:uid="{00000000-0005-0000-0000-0000CD8E0000}"/>
    <cellStyle name="Normal 9 3 4 2 5" xfId="36518" xr:uid="{00000000-0005-0000-0000-0000CE8E0000}"/>
    <cellStyle name="Normal 9 3 4 2 5 2" xfId="36519" xr:uid="{00000000-0005-0000-0000-0000CF8E0000}"/>
    <cellStyle name="Normal 9 3 4 2 5 3" xfId="36520" xr:uid="{00000000-0005-0000-0000-0000D08E0000}"/>
    <cellStyle name="Normal 9 3 4 2 5 4" xfId="36521" xr:uid="{00000000-0005-0000-0000-0000D18E0000}"/>
    <cellStyle name="Normal 9 3 4 2 6" xfId="36522" xr:uid="{00000000-0005-0000-0000-0000D28E0000}"/>
    <cellStyle name="Normal 9 3 4 2 6 2" xfId="36523" xr:uid="{00000000-0005-0000-0000-0000D38E0000}"/>
    <cellStyle name="Normal 9 3 4 2 6 3" xfId="36524" xr:uid="{00000000-0005-0000-0000-0000D48E0000}"/>
    <cellStyle name="Normal 9 3 4 2 6 4" xfId="36525" xr:uid="{00000000-0005-0000-0000-0000D58E0000}"/>
    <cellStyle name="Normal 9 3 4 2 7" xfId="36526" xr:uid="{00000000-0005-0000-0000-0000D68E0000}"/>
    <cellStyle name="Normal 9 3 4 2 7 2" xfId="36527" xr:uid="{00000000-0005-0000-0000-0000D78E0000}"/>
    <cellStyle name="Normal 9 3 4 2 7 3" xfId="36528" xr:uid="{00000000-0005-0000-0000-0000D88E0000}"/>
    <cellStyle name="Normal 9 3 4 2 7 4" xfId="36529" xr:uid="{00000000-0005-0000-0000-0000D98E0000}"/>
    <cellStyle name="Normal 9 3 4 2 8" xfId="36530" xr:uid="{00000000-0005-0000-0000-0000DA8E0000}"/>
    <cellStyle name="Normal 9 3 4 2 9" xfId="36531" xr:uid="{00000000-0005-0000-0000-0000DB8E0000}"/>
    <cellStyle name="Normal 9 3 4 3" xfId="36532" xr:uid="{00000000-0005-0000-0000-0000DC8E0000}"/>
    <cellStyle name="Normal 9 3 4 3 2" xfId="36533" xr:uid="{00000000-0005-0000-0000-0000DD8E0000}"/>
    <cellStyle name="Normal 9 3 4 3 2 2" xfId="36534" xr:uid="{00000000-0005-0000-0000-0000DE8E0000}"/>
    <cellStyle name="Normal 9 3 4 3 2 3" xfId="36535" xr:uid="{00000000-0005-0000-0000-0000DF8E0000}"/>
    <cellStyle name="Normal 9 3 4 3 2 4" xfId="36536" xr:uid="{00000000-0005-0000-0000-0000E08E0000}"/>
    <cellStyle name="Normal 9 3 4 3 3" xfId="36537" xr:uid="{00000000-0005-0000-0000-0000E18E0000}"/>
    <cellStyle name="Normal 9 3 4 3 3 2" xfId="36538" xr:uid="{00000000-0005-0000-0000-0000E28E0000}"/>
    <cellStyle name="Normal 9 3 4 3 3 3" xfId="36539" xr:uid="{00000000-0005-0000-0000-0000E38E0000}"/>
    <cellStyle name="Normal 9 3 4 3 3 4" xfId="36540" xr:uid="{00000000-0005-0000-0000-0000E48E0000}"/>
    <cellStyle name="Normal 9 3 4 3 4" xfId="36541" xr:uid="{00000000-0005-0000-0000-0000E58E0000}"/>
    <cellStyle name="Normal 9 3 4 3 5" xfId="36542" xr:uid="{00000000-0005-0000-0000-0000E68E0000}"/>
    <cellStyle name="Normal 9 3 4 3 6" xfId="36543" xr:uid="{00000000-0005-0000-0000-0000E78E0000}"/>
    <cellStyle name="Normal 9 3 4 4" xfId="36544" xr:uid="{00000000-0005-0000-0000-0000E88E0000}"/>
    <cellStyle name="Normal 9 3 4 4 2" xfId="36545" xr:uid="{00000000-0005-0000-0000-0000E98E0000}"/>
    <cellStyle name="Normal 9 3 4 4 3" xfId="36546" xr:uid="{00000000-0005-0000-0000-0000EA8E0000}"/>
    <cellStyle name="Normal 9 3 4 4 4" xfId="36547" xr:uid="{00000000-0005-0000-0000-0000EB8E0000}"/>
    <cellStyle name="Normal 9 3 4 5" xfId="36548" xr:uid="{00000000-0005-0000-0000-0000EC8E0000}"/>
    <cellStyle name="Normal 9 3 4 5 2" xfId="36549" xr:uid="{00000000-0005-0000-0000-0000ED8E0000}"/>
    <cellStyle name="Normal 9 3 4 5 3" xfId="36550" xr:uid="{00000000-0005-0000-0000-0000EE8E0000}"/>
    <cellStyle name="Normal 9 3 4 5 4" xfId="36551" xr:uid="{00000000-0005-0000-0000-0000EF8E0000}"/>
    <cellStyle name="Normal 9 3 4 6" xfId="36552" xr:uid="{00000000-0005-0000-0000-0000F08E0000}"/>
    <cellStyle name="Normal 9 3 4 6 2" xfId="36553" xr:uid="{00000000-0005-0000-0000-0000F18E0000}"/>
    <cellStyle name="Normal 9 3 4 6 3" xfId="36554" xr:uid="{00000000-0005-0000-0000-0000F28E0000}"/>
    <cellStyle name="Normal 9 3 4 6 4" xfId="36555" xr:uid="{00000000-0005-0000-0000-0000F38E0000}"/>
    <cellStyle name="Normal 9 3 4 7" xfId="36556" xr:uid="{00000000-0005-0000-0000-0000F48E0000}"/>
    <cellStyle name="Normal 9 3 4 7 2" xfId="36557" xr:uid="{00000000-0005-0000-0000-0000F58E0000}"/>
    <cellStyle name="Normal 9 3 4 7 3" xfId="36558" xr:uid="{00000000-0005-0000-0000-0000F68E0000}"/>
    <cellStyle name="Normal 9 3 4 7 4" xfId="36559" xr:uid="{00000000-0005-0000-0000-0000F78E0000}"/>
    <cellStyle name="Normal 9 3 4 8" xfId="36560" xr:uid="{00000000-0005-0000-0000-0000F88E0000}"/>
    <cellStyle name="Normal 9 3 4 8 2" xfId="36561" xr:uid="{00000000-0005-0000-0000-0000F98E0000}"/>
    <cellStyle name="Normal 9 3 4 8 3" xfId="36562" xr:uid="{00000000-0005-0000-0000-0000FA8E0000}"/>
    <cellStyle name="Normal 9 3 4 8 4" xfId="36563" xr:uid="{00000000-0005-0000-0000-0000FB8E0000}"/>
    <cellStyle name="Normal 9 3 4 9" xfId="36564" xr:uid="{00000000-0005-0000-0000-0000FC8E0000}"/>
    <cellStyle name="Normal 9 3 4 9 2" xfId="36565" xr:uid="{00000000-0005-0000-0000-0000FD8E0000}"/>
    <cellStyle name="Normal 9 3 4 9 3" xfId="36566" xr:uid="{00000000-0005-0000-0000-0000FE8E0000}"/>
    <cellStyle name="Normal 9 3 4 9 4" xfId="36567" xr:uid="{00000000-0005-0000-0000-0000FF8E0000}"/>
    <cellStyle name="Normal 9 3 5" xfId="36568" xr:uid="{00000000-0005-0000-0000-0000008F0000}"/>
    <cellStyle name="Normal 9 3 5 10" xfId="36569" xr:uid="{00000000-0005-0000-0000-0000018F0000}"/>
    <cellStyle name="Normal 9 3 5 11" xfId="36570" xr:uid="{00000000-0005-0000-0000-0000028F0000}"/>
    <cellStyle name="Normal 9 3 5 12" xfId="36571" xr:uid="{00000000-0005-0000-0000-0000038F0000}"/>
    <cellStyle name="Normal 9 3 5 2" xfId="36572" xr:uid="{00000000-0005-0000-0000-0000048F0000}"/>
    <cellStyle name="Normal 9 3 5 2 2" xfId="36573" xr:uid="{00000000-0005-0000-0000-0000058F0000}"/>
    <cellStyle name="Normal 9 3 5 2 2 2" xfId="36574" xr:uid="{00000000-0005-0000-0000-0000068F0000}"/>
    <cellStyle name="Normal 9 3 5 2 2 3" xfId="36575" xr:uid="{00000000-0005-0000-0000-0000078F0000}"/>
    <cellStyle name="Normal 9 3 5 2 2 4" xfId="36576" xr:uid="{00000000-0005-0000-0000-0000088F0000}"/>
    <cellStyle name="Normal 9 3 5 2 3" xfId="36577" xr:uid="{00000000-0005-0000-0000-0000098F0000}"/>
    <cellStyle name="Normal 9 3 5 2 3 2" xfId="36578" xr:uid="{00000000-0005-0000-0000-00000A8F0000}"/>
    <cellStyle name="Normal 9 3 5 2 3 3" xfId="36579" xr:uid="{00000000-0005-0000-0000-00000B8F0000}"/>
    <cellStyle name="Normal 9 3 5 2 3 4" xfId="36580" xr:uid="{00000000-0005-0000-0000-00000C8F0000}"/>
    <cellStyle name="Normal 9 3 5 2 4" xfId="36581" xr:uid="{00000000-0005-0000-0000-00000D8F0000}"/>
    <cellStyle name="Normal 9 3 5 2 5" xfId="36582" xr:uid="{00000000-0005-0000-0000-00000E8F0000}"/>
    <cellStyle name="Normal 9 3 5 2 6" xfId="36583" xr:uid="{00000000-0005-0000-0000-00000F8F0000}"/>
    <cellStyle name="Normal 9 3 5 3" xfId="36584" xr:uid="{00000000-0005-0000-0000-0000108F0000}"/>
    <cellStyle name="Normal 9 3 5 3 2" xfId="36585" xr:uid="{00000000-0005-0000-0000-0000118F0000}"/>
    <cellStyle name="Normal 9 3 5 3 3" xfId="36586" xr:uid="{00000000-0005-0000-0000-0000128F0000}"/>
    <cellStyle name="Normal 9 3 5 3 4" xfId="36587" xr:uid="{00000000-0005-0000-0000-0000138F0000}"/>
    <cellStyle name="Normal 9 3 5 4" xfId="36588" xr:uid="{00000000-0005-0000-0000-0000148F0000}"/>
    <cellStyle name="Normal 9 3 5 4 2" xfId="36589" xr:uid="{00000000-0005-0000-0000-0000158F0000}"/>
    <cellStyle name="Normal 9 3 5 4 3" xfId="36590" xr:uid="{00000000-0005-0000-0000-0000168F0000}"/>
    <cellStyle name="Normal 9 3 5 4 4" xfId="36591" xr:uid="{00000000-0005-0000-0000-0000178F0000}"/>
    <cellStyle name="Normal 9 3 5 5" xfId="36592" xr:uid="{00000000-0005-0000-0000-0000188F0000}"/>
    <cellStyle name="Normal 9 3 5 5 2" xfId="36593" xr:uid="{00000000-0005-0000-0000-0000198F0000}"/>
    <cellStyle name="Normal 9 3 5 5 3" xfId="36594" xr:uid="{00000000-0005-0000-0000-00001A8F0000}"/>
    <cellStyle name="Normal 9 3 5 5 4" xfId="36595" xr:uid="{00000000-0005-0000-0000-00001B8F0000}"/>
    <cellStyle name="Normal 9 3 5 6" xfId="36596" xr:uid="{00000000-0005-0000-0000-00001C8F0000}"/>
    <cellStyle name="Normal 9 3 5 6 2" xfId="36597" xr:uid="{00000000-0005-0000-0000-00001D8F0000}"/>
    <cellStyle name="Normal 9 3 5 6 3" xfId="36598" xr:uid="{00000000-0005-0000-0000-00001E8F0000}"/>
    <cellStyle name="Normal 9 3 5 6 4" xfId="36599" xr:uid="{00000000-0005-0000-0000-00001F8F0000}"/>
    <cellStyle name="Normal 9 3 5 7" xfId="36600" xr:uid="{00000000-0005-0000-0000-0000208F0000}"/>
    <cellStyle name="Normal 9 3 5 7 2" xfId="36601" xr:uid="{00000000-0005-0000-0000-0000218F0000}"/>
    <cellStyle name="Normal 9 3 5 7 3" xfId="36602" xr:uid="{00000000-0005-0000-0000-0000228F0000}"/>
    <cellStyle name="Normal 9 3 5 7 4" xfId="36603" xr:uid="{00000000-0005-0000-0000-0000238F0000}"/>
    <cellStyle name="Normal 9 3 5 8" xfId="36604" xr:uid="{00000000-0005-0000-0000-0000248F0000}"/>
    <cellStyle name="Normal 9 3 5 9" xfId="36605" xr:uid="{00000000-0005-0000-0000-0000258F0000}"/>
    <cellStyle name="Normal 9 3 6" xfId="36606" xr:uid="{00000000-0005-0000-0000-0000268F0000}"/>
    <cellStyle name="Normal 9 3 6 10" xfId="36607" xr:uid="{00000000-0005-0000-0000-0000278F0000}"/>
    <cellStyle name="Normal 9 3 6 11" xfId="36608" xr:uid="{00000000-0005-0000-0000-0000288F0000}"/>
    <cellStyle name="Normal 9 3 6 12" xfId="36609" xr:uid="{00000000-0005-0000-0000-0000298F0000}"/>
    <cellStyle name="Normal 9 3 6 2" xfId="36610" xr:uid="{00000000-0005-0000-0000-00002A8F0000}"/>
    <cellStyle name="Normal 9 3 6 2 2" xfId="36611" xr:uid="{00000000-0005-0000-0000-00002B8F0000}"/>
    <cellStyle name="Normal 9 3 6 2 2 2" xfId="36612" xr:uid="{00000000-0005-0000-0000-00002C8F0000}"/>
    <cellStyle name="Normal 9 3 6 2 2 3" xfId="36613" xr:uid="{00000000-0005-0000-0000-00002D8F0000}"/>
    <cellStyle name="Normal 9 3 6 2 2 4" xfId="36614" xr:uid="{00000000-0005-0000-0000-00002E8F0000}"/>
    <cellStyle name="Normal 9 3 6 2 3" xfId="36615" xr:uid="{00000000-0005-0000-0000-00002F8F0000}"/>
    <cellStyle name="Normal 9 3 6 2 3 2" xfId="36616" xr:uid="{00000000-0005-0000-0000-0000308F0000}"/>
    <cellStyle name="Normal 9 3 6 2 3 3" xfId="36617" xr:uid="{00000000-0005-0000-0000-0000318F0000}"/>
    <cellStyle name="Normal 9 3 6 2 3 4" xfId="36618" xr:uid="{00000000-0005-0000-0000-0000328F0000}"/>
    <cellStyle name="Normal 9 3 6 2 4" xfId="36619" xr:uid="{00000000-0005-0000-0000-0000338F0000}"/>
    <cellStyle name="Normal 9 3 6 2 5" xfId="36620" xr:uid="{00000000-0005-0000-0000-0000348F0000}"/>
    <cellStyle name="Normal 9 3 6 2 6" xfId="36621" xr:uid="{00000000-0005-0000-0000-0000358F0000}"/>
    <cellStyle name="Normal 9 3 6 3" xfId="36622" xr:uid="{00000000-0005-0000-0000-0000368F0000}"/>
    <cellStyle name="Normal 9 3 6 3 2" xfId="36623" xr:uid="{00000000-0005-0000-0000-0000378F0000}"/>
    <cellStyle name="Normal 9 3 6 3 3" xfId="36624" xr:uid="{00000000-0005-0000-0000-0000388F0000}"/>
    <cellStyle name="Normal 9 3 6 3 4" xfId="36625" xr:uid="{00000000-0005-0000-0000-0000398F0000}"/>
    <cellStyle name="Normal 9 3 6 4" xfId="36626" xr:uid="{00000000-0005-0000-0000-00003A8F0000}"/>
    <cellStyle name="Normal 9 3 6 4 2" xfId="36627" xr:uid="{00000000-0005-0000-0000-00003B8F0000}"/>
    <cellStyle name="Normal 9 3 6 4 3" xfId="36628" xr:uid="{00000000-0005-0000-0000-00003C8F0000}"/>
    <cellStyle name="Normal 9 3 6 4 4" xfId="36629" xr:uid="{00000000-0005-0000-0000-00003D8F0000}"/>
    <cellStyle name="Normal 9 3 6 5" xfId="36630" xr:uid="{00000000-0005-0000-0000-00003E8F0000}"/>
    <cellStyle name="Normal 9 3 6 5 2" xfId="36631" xr:uid="{00000000-0005-0000-0000-00003F8F0000}"/>
    <cellStyle name="Normal 9 3 6 5 3" xfId="36632" xr:uid="{00000000-0005-0000-0000-0000408F0000}"/>
    <cellStyle name="Normal 9 3 6 5 4" xfId="36633" xr:uid="{00000000-0005-0000-0000-0000418F0000}"/>
    <cellStyle name="Normal 9 3 6 6" xfId="36634" xr:uid="{00000000-0005-0000-0000-0000428F0000}"/>
    <cellStyle name="Normal 9 3 6 6 2" xfId="36635" xr:uid="{00000000-0005-0000-0000-0000438F0000}"/>
    <cellStyle name="Normal 9 3 6 6 3" xfId="36636" xr:uid="{00000000-0005-0000-0000-0000448F0000}"/>
    <cellStyle name="Normal 9 3 6 6 4" xfId="36637" xr:uid="{00000000-0005-0000-0000-0000458F0000}"/>
    <cellStyle name="Normal 9 3 6 7" xfId="36638" xr:uid="{00000000-0005-0000-0000-0000468F0000}"/>
    <cellStyle name="Normal 9 3 6 7 2" xfId="36639" xr:uid="{00000000-0005-0000-0000-0000478F0000}"/>
    <cellStyle name="Normal 9 3 6 7 3" xfId="36640" xr:uid="{00000000-0005-0000-0000-0000488F0000}"/>
    <cellStyle name="Normal 9 3 6 7 4" xfId="36641" xr:uid="{00000000-0005-0000-0000-0000498F0000}"/>
    <cellStyle name="Normal 9 3 6 8" xfId="36642" xr:uid="{00000000-0005-0000-0000-00004A8F0000}"/>
    <cellStyle name="Normal 9 3 6 9" xfId="36643" xr:uid="{00000000-0005-0000-0000-00004B8F0000}"/>
    <cellStyle name="Normal 9 3 7" xfId="36644" xr:uid="{00000000-0005-0000-0000-00004C8F0000}"/>
    <cellStyle name="Normal 9 3 7 2" xfId="36645" xr:uid="{00000000-0005-0000-0000-00004D8F0000}"/>
    <cellStyle name="Normal 9 3 7 2 2" xfId="36646" xr:uid="{00000000-0005-0000-0000-00004E8F0000}"/>
    <cellStyle name="Normal 9 3 7 2 3" xfId="36647" xr:uid="{00000000-0005-0000-0000-00004F8F0000}"/>
    <cellStyle name="Normal 9 3 7 2 4" xfId="36648" xr:uid="{00000000-0005-0000-0000-0000508F0000}"/>
    <cellStyle name="Normal 9 3 7 3" xfId="36649" xr:uid="{00000000-0005-0000-0000-0000518F0000}"/>
    <cellStyle name="Normal 9 3 7 3 2" xfId="36650" xr:uid="{00000000-0005-0000-0000-0000528F0000}"/>
    <cellStyle name="Normal 9 3 7 3 3" xfId="36651" xr:uid="{00000000-0005-0000-0000-0000538F0000}"/>
    <cellStyle name="Normal 9 3 7 3 4" xfId="36652" xr:uid="{00000000-0005-0000-0000-0000548F0000}"/>
    <cellStyle name="Normal 9 3 7 4" xfId="36653" xr:uid="{00000000-0005-0000-0000-0000558F0000}"/>
    <cellStyle name="Normal 9 3 7 4 2" xfId="36654" xr:uid="{00000000-0005-0000-0000-0000568F0000}"/>
    <cellStyle name="Normal 9 3 7 4 3" xfId="36655" xr:uid="{00000000-0005-0000-0000-0000578F0000}"/>
    <cellStyle name="Normal 9 3 7 4 4" xfId="36656" xr:uid="{00000000-0005-0000-0000-0000588F0000}"/>
    <cellStyle name="Normal 9 3 7 5" xfId="36657" xr:uid="{00000000-0005-0000-0000-0000598F0000}"/>
    <cellStyle name="Normal 9 3 7 5 2" xfId="36658" xr:uid="{00000000-0005-0000-0000-00005A8F0000}"/>
    <cellStyle name="Normal 9 3 7 5 3" xfId="36659" xr:uid="{00000000-0005-0000-0000-00005B8F0000}"/>
    <cellStyle name="Normal 9 3 7 5 4" xfId="36660" xr:uid="{00000000-0005-0000-0000-00005C8F0000}"/>
    <cellStyle name="Normal 9 3 7 6" xfId="36661" xr:uid="{00000000-0005-0000-0000-00005D8F0000}"/>
    <cellStyle name="Normal 9 3 7 7" xfId="36662" xr:uid="{00000000-0005-0000-0000-00005E8F0000}"/>
    <cellStyle name="Normal 9 3 7 8" xfId="36663" xr:uid="{00000000-0005-0000-0000-00005F8F0000}"/>
    <cellStyle name="Normal 9 3 8" xfId="36664" xr:uid="{00000000-0005-0000-0000-0000608F0000}"/>
    <cellStyle name="Normal 9 3 8 2" xfId="36665" xr:uid="{00000000-0005-0000-0000-0000618F0000}"/>
    <cellStyle name="Normal 9 3 8 3" xfId="36666" xr:uid="{00000000-0005-0000-0000-0000628F0000}"/>
    <cellStyle name="Normal 9 3 8 4" xfId="36667" xr:uid="{00000000-0005-0000-0000-0000638F0000}"/>
    <cellStyle name="Normal 9 3 9" xfId="36668" xr:uid="{00000000-0005-0000-0000-0000648F0000}"/>
    <cellStyle name="Normal 9 3 9 2" xfId="36669" xr:uid="{00000000-0005-0000-0000-0000658F0000}"/>
    <cellStyle name="Normal 9 3 9 3" xfId="36670" xr:uid="{00000000-0005-0000-0000-0000668F0000}"/>
    <cellStyle name="Normal 9 3 9 4" xfId="36671" xr:uid="{00000000-0005-0000-0000-0000678F0000}"/>
    <cellStyle name="Normal 9 30" xfId="36672" xr:uid="{00000000-0005-0000-0000-0000688F0000}"/>
    <cellStyle name="Normal 9 31" xfId="36673" xr:uid="{00000000-0005-0000-0000-0000698F0000}"/>
    <cellStyle name="Normal 9 32" xfId="36674" xr:uid="{00000000-0005-0000-0000-00006A8F0000}"/>
    <cellStyle name="Normal 9 33" xfId="36675" xr:uid="{00000000-0005-0000-0000-00006B8F0000}"/>
    <cellStyle name="Normal 9 34" xfId="172" xr:uid="{00000000-0005-0000-0000-00006C8F0000}"/>
    <cellStyle name="Normal 9 4" xfId="36676" xr:uid="{00000000-0005-0000-0000-00006D8F0000}"/>
    <cellStyle name="Normal 9 4 10" xfId="36677" xr:uid="{00000000-0005-0000-0000-00006E8F0000}"/>
    <cellStyle name="Normal 9 4 10 2" xfId="36678" xr:uid="{00000000-0005-0000-0000-00006F8F0000}"/>
    <cellStyle name="Normal 9 4 10 3" xfId="36679" xr:uid="{00000000-0005-0000-0000-0000708F0000}"/>
    <cellStyle name="Normal 9 4 10 4" xfId="36680" xr:uid="{00000000-0005-0000-0000-0000718F0000}"/>
    <cellStyle name="Normal 9 4 11" xfId="36681" xr:uid="{00000000-0005-0000-0000-0000728F0000}"/>
    <cellStyle name="Normal 9 4 11 2" xfId="36682" xr:uid="{00000000-0005-0000-0000-0000738F0000}"/>
    <cellStyle name="Normal 9 4 11 3" xfId="36683" xr:uid="{00000000-0005-0000-0000-0000748F0000}"/>
    <cellStyle name="Normal 9 4 11 4" xfId="36684" xr:uid="{00000000-0005-0000-0000-0000758F0000}"/>
    <cellStyle name="Normal 9 4 12" xfId="36685" xr:uid="{00000000-0005-0000-0000-0000768F0000}"/>
    <cellStyle name="Normal 9 4 12 2" xfId="36686" xr:uid="{00000000-0005-0000-0000-0000778F0000}"/>
    <cellStyle name="Normal 9 4 12 3" xfId="36687" xr:uid="{00000000-0005-0000-0000-0000788F0000}"/>
    <cellStyle name="Normal 9 4 12 4" xfId="36688" xr:uid="{00000000-0005-0000-0000-0000798F0000}"/>
    <cellStyle name="Normal 9 4 13" xfId="36689" xr:uid="{00000000-0005-0000-0000-00007A8F0000}"/>
    <cellStyle name="Normal 9 4 13 2" xfId="36690" xr:uid="{00000000-0005-0000-0000-00007B8F0000}"/>
    <cellStyle name="Normal 9 4 13 3" xfId="36691" xr:uid="{00000000-0005-0000-0000-00007C8F0000}"/>
    <cellStyle name="Normal 9 4 13 4" xfId="36692" xr:uid="{00000000-0005-0000-0000-00007D8F0000}"/>
    <cellStyle name="Normal 9 4 14" xfId="36693" xr:uid="{00000000-0005-0000-0000-00007E8F0000}"/>
    <cellStyle name="Normal 9 4 15" xfId="36694" xr:uid="{00000000-0005-0000-0000-00007F8F0000}"/>
    <cellStyle name="Normal 9 4 16" xfId="36695" xr:uid="{00000000-0005-0000-0000-0000808F0000}"/>
    <cellStyle name="Normal 9 4 17" xfId="36696" xr:uid="{00000000-0005-0000-0000-0000818F0000}"/>
    <cellStyle name="Normal 9 4 18" xfId="36697" xr:uid="{00000000-0005-0000-0000-0000828F0000}"/>
    <cellStyle name="Normal 9 4 19" xfId="36698" xr:uid="{00000000-0005-0000-0000-0000838F0000}"/>
    <cellStyle name="Normal 9 4 2" xfId="36699" xr:uid="{00000000-0005-0000-0000-0000848F0000}"/>
    <cellStyle name="Normal 9 4 2 10" xfId="36700" xr:uid="{00000000-0005-0000-0000-0000858F0000}"/>
    <cellStyle name="Normal 9 4 2 11" xfId="36701" xr:uid="{00000000-0005-0000-0000-0000868F0000}"/>
    <cellStyle name="Normal 9 4 2 12" xfId="36702" xr:uid="{00000000-0005-0000-0000-0000878F0000}"/>
    <cellStyle name="Normal 9 4 2 13" xfId="36703" xr:uid="{00000000-0005-0000-0000-0000888F0000}"/>
    <cellStyle name="Normal 9 4 2 14" xfId="36704" xr:uid="{00000000-0005-0000-0000-0000898F0000}"/>
    <cellStyle name="Normal 9 4 2 2" xfId="36705" xr:uid="{00000000-0005-0000-0000-00008A8F0000}"/>
    <cellStyle name="Normal 9 4 2 2 10" xfId="36706" xr:uid="{00000000-0005-0000-0000-00008B8F0000}"/>
    <cellStyle name="Normal 9 4 2 2 11" xfId="36707" xr:uid="{00000000-0005-0000-0000-00008C8F0000}"/>
    <cellStyle name="Normal 9 4 2 2 12" xfId="36708" xr:uid="{00000000-0005-0000-0000-00008D8F0000}"/>
    <cellStyle name="Normal 9 4 2 2 2" xfId="36709" xr:uid="{00000000-0005-0000-0000-00008E8F0000}"/>
    <cellStyle name="Normal 9 4 2 2 2 2" xfId="36710" xr:uid="{00000000-0005-0000-0000-00008F8F0000}"/>
    <cellStyle name="Normal 9 4 2 2 2 2 2" xfId="36711" xr:uid="{00000000-0005-0000-0000-0000908F0000}"/>
    <cellStyle name="Normal 9 4 2 2 2 2 3" xfId="36712" xr:uid="{00000000-0005-0000-0000-0000918F0000}"/>
    <cellStyle name="Normal 9 4 2 2 2 2 4" xfId="36713" xr:uid="{00000000-0005-0000-0000-0000928F0000}"/>
    <cellStyle name="Normal 9 4 2 2 2 3" xfId="36714" xr:uid="{00000000-0005-0000-0000-0000938F0000}"/>
    <cellStyle name="Normal 9 4 2 2 2 3 2" xfId="36715" xr:uid="{00000000-0005-0000-0000-0000948F0000}"/>
    <cellStyle name="Normal 9 4 2 2 2 3 3" xfId="36716" xr:uid="{00000000-0005-0000-0000-0000958F0000}"/>
    <cellStyle name="Normal 9 4 2 2 2 3 4" xfId="36717" xr:uid="{00000000-0005-0000-0000-0000968F0000}"/>
    <cellStyle name="Normal 9 4 2 2 2 4" xfId="36718" xr:uid="{00000000-0005-0000-0000-0000978F0000}"/>
    <cellStyle name="Normal 9 4 2 2 2 5" xfId="36719" xr:uid="{00000000-0005-0000-0000-0000988F0000}"/>
    <cellStyle name="Normal 9 4 2 2 2 6" xfId="36720" xr:uid="{00000000-0005-0000-0000-0000998F0000}"/>
    <cellStyle name="Normal 9 4 2 2 3" xfId="36721" xr:uid="{00000000-0005-0000-0000-00009A8F0000}"/>
    <cellStyle name="Normal 9 4 2 2 3 2" xfId="36722" xr:uid="{00000000-0005-0000-0000-00009B8F0000}"/>
    <cellStyle name="Normal 9 4 2 2 3 3" xfId="36723" xr:uid="{00000000-0005-0000-0000-00009C8F0000}"/>
    <cellStyle name="Normal 9 4 2 2 3 4" xfId="36724" xr:uid="{00000000-0005-0000-0000-00009D8F0000}"/>
    <cellStyle name="Normal 9 4 2 2 4" xfId="36725" xr:uid="{00000000-0005-0000-0000-00009E8F0000}"/>
    <cellStyle name="Normal 9 4 2 2 4 2" xfId="36726" xr:uid="{00000000-0005-0000-0000-00009F8F0000}"/>
    <cellStyle name="Normal 9 4 2 2 4 3" xfId="36727" xr:uid="{00000000-0005-0000-0000-0000A08F0000}"/>
    <cellStyle name="Normal 9 4 2 2 4 4" xfId="36728" xr:uid="{00000000-0005-0000-0000-0000A18F0000}"/>
    <cellStyle name="Normal 9 4 2 2 5" xfId="36729" xr:uid="{00000000-0005-0000-0000-0000A28F0000}"/>
    <cellStyle name="Normal 9 4 2 2 5 2" xfId="36730" xr:uid="{00000000-0005-0000-0000-0000A38F0000}"/>
    <cellStyle name="Normal 9 4 2 2 5 3" xfId="36731" xr:uid="{00000000-0005-0000-0000-0000A48F0000}"/>
    <cellStyle name="Normal 9 4 2 2 5 4" xfId="36732" xr:uid="{00000000-0005-0000-0000-0000A58F0000}"/>
    <cellStyle name="Normal 9 4 2 2 6" xfId="36733" xr:uid="{00000000-0005-0000-0000-0000A68F0000}"/>
    <cellStyle name="Normal 9 4 2 2 6 2" xfId="36734" xr:uid="{00000000-0005-0000-0000-0000A78F0000}"/>
    <cellStyle name="Normal 9 4 2 2 6 3" xfId="36735" xr:uid="{00000000-0005-0000-0000-0000A88F0000}"/>
    <cellStyle name="Normal 9 4 2 2 6 4" xfId="36736" xr:uid="{00000000-0005-0000-0000-0000A98F0000}"/>
    <cellStyle name="Normal 9 4 2 2 7" xfId="36737" xr:uid="{00000000-0005-0000-0000-0000AA8F0000}"/>
    <cellStyle name="Normal 9 4 2 2 7 2" xfId="36738" xr:uid="{00000000-0005-0000-0000-0000AB8F0000}"/>
    <cellStyle name="Normal 9 4 2 2 7 3" xfId="36739" xr:uid="{00000000-0005-0000-0000-0000AC8F0000}"/>
    <cellStyle name="Normal 9 4 2 2 7 4" xfId="36740" xr:uid="{00000000-0005-0000-0000-0000AD8F0000}"/>
    <cellStyle name="Normal 9 4 2 2 8" xfId="36741" xr:uid="{00000000-0005-0000-0000-0000AE8F0000}"/>
    <cellStyle name="Normal 9 4 2 2 9" xfId="36742" xr:uid="{00000000-0005-0000-0000-0000AF8F0000}"/>
    <cellStyle name="Normal 9 4 2 3" xfId="36743" xr:uid="{00000000-0005-0000-0000-0000B08F0000}"/>
    <cellStyle name="Normal 9 4 2 3 2" xfId="36744" xr:uid="{00000000-0005-0000-0000-0000B18F0000}"/>
    <cellStyle name="Normal 9 4 2 3 2 2" xfId="36745" xr:uid="{00000000-0005-0000-0000-0000B28F0000}"/>
    <cellStyle name="Normal 9 4 2 3 2 3" xfId="36746" xr:uid="{00000000-0005-0000-0000-0000B38F0000}"/>
    <cellStyle name="Normal 9 4 2 3 2 4" xfId="36747" xr:uid="{00000000-0005-0000-0000-0000B48F0000}"/>
    <cellStyle name="Normal 9 4 2 3 3" xfId="36748" xr:uid="{00000000-0005-0000-0000-0000B58F0000}"/>
    <cellStyle name="Normal 9 4 2 3 3 2" xfId="36749" xr:uid="{00000000-0005-0000-0000-0000B68F0000}"/>
    <cellStyle name="Normal 9 4 2 3 3 3" xfId="36750" xr:uid="{00000000-0005-0000-0000-0000B78F0000}"/>
    <cellStyle name="Normal 9 4 2 3 3 4" xfId="36751" xr:uid="{00000000-0005-0000-0000-0000B88F0000}"/>
    <cellStyle name="Normal 9 4 2 3 4" xfId="36752" xr:uid="{00000000-0005-0000-0000-0000B98F0000}"/>
    <cellStyle name="Normal 9 4 2 3 5" xfId="36753" xr:uid="{00000000-0005-0000-0000-0000BA8F0000}"/>
    <cellStyle name="Normal 9 4 2 3 6" xfId="36754" xr:uid="{00000000-0005-0000-0000-0000BB8F0000}"/>
    <cellStyle name="Normal 9 4 2 4" xfId="36755" xr:uid="{00000000-0005-0000-0000-0000BC8F0000}"/>
    <cellStyle name="Normal 9 4 2 4 2" xfId="36756" xr:uid="{00000000-0005-0000-0000-0000BD8F0000}"/>
    <cellStyle name="Normal 9 4 2 4 3" xfId="36757" xr:uid="{00000000-0005-0000-0000-0000BE8F0000}"/>
    <cellStyle name="Normal 9 4 2 4 4" xfId="36758" xr:uid="{00000000-0005-0000-0000-0000BF8F0000}"/>
    <cellStyle name="Normal 9 4 2 5" xfId="36759" xr:uid="{00000000-0005-0000-0000-0000C08F0000}"/>
    <cellStyle name="Normal 9 4 2 5 2" xfId="36760" xr:uid="{00000000-0005-0000-0000-0000C18F0000}"/>
    <cellStyle name="Normal 9 4 2 5 3" xfId="36761" xr:uid="{00000000-0005-0000-0000-0000C28F0000}"/>
    <cellStyle name="Normal 9 4 2 5 4" xfId="36762" xr:uid="{00000000-0005-0000-0000-0000C38F0000}"/>
    <cellStyle name="Normal 9 4 2 6" xfId="36763" xr:uid="{00000000-0005-0000-0000-0000C48F0000}"/>
    <cellStyle name="Normal 9 4 2 6 2" xfId="36764" xr:uid="{00000000-0005-0000-0000-0000C58F0000}"/>
    <cellStyle name="Normal 9 4 2 6 3" xfId="36765" xr:uid="{00000000-0005-0000-0000-0000C68F0000}"/>
    <cellStyle name="Normal 9 4 2 6 4" xfId="36766" xr:uid="{00000000-0005-0000-0000-0000C78F0000}"/>
    <cellStyle name="Normal 9 4 2 7" xfId="36767" xr:uid="{00000000-0005-0000-0000-0000C88F0000}"/>
    <cellStyle name="Normal 9 4 2 7 2" xfId="36768" xr:uid="{00000000-0005-0000-0000-0000C98F0000}"/>
    <cellStyle name="Normal 9 4 2 7 3" xfId="36769" xr:uid="{00000000-0005-0000-0000-0000CA8F0000}"/>
    <cellStyle name="Normal 9 4 2 7 4" xfId="36770" xr:uid="{00000000-0005-0000-0000-0000CB8F0000}"/>
    <cellStyle name="Normal 9 4 2 8" xfId="36771" xr:uid="{00000000-0005-0000-0000-0000CC8F0000}"/>
    <cellStyle name="Normal 9 4 2 8 2" xfId="36772" xr:uid="{00000000-0005-0000-0000-0000CD8F0000}"/>
    <cellStyle name="Normal 9 4 2 8 3" xfId="36773" xr:uid="{00000000-0005-0000-0000-0000CE8F0000}"/>
    <cellStyle name="Normal 9 4 2 8 4" xfId="36774" xr:uid="{00000000-0005-0000-0000-0000CF8F0000}"/>
    <cellStyle name="Normal 9 4 2 9" xfId="36775" xr:uid="{00000000-0005-0000-0000-0000D08F0000}"/>
    <cellStyle name="Normal 9 4 2 9 2" xfId="36776" xr:uid="{00000000-0005-0000-0000-0000D18F0000}"/>
    <cellStyle name="Normal 9 4 2 9 3" xfId="36777" xr:uid="{00000000-0005-0000-0000-0000D28F0000}"/>
    <cellStyle name="Normal 9 4 2 9 4" xfId="36778" xr:uid="{00000000-0005-0000-0000-0000D38F0000}"/>
    <cellStyle name="Normal 9 4 20" xfId="36779" xr:uid="{00000000-0005-0000-0000-0000D48F0000}"/>
    <cellStyle name="Normal 9 4 3" xfId="36780" xr:uid="{00000000-0005-0000-0000-0000D58F0000}"/>
    <cellStyle name="Normal 9 4 3 10" xfId="36781" xr:uid="{00000000-0005-0000-0000-0000D68F0000}"/>
    <cellStyle name="Normal 9 4 3 11" xfId="36782" xr:uid="{00000000-0005-0000-0000-0000D78F0000}"/>
    <cellStyle name="Normal 9 4 3 12" xfId="36783" xr:uid="{00000000-0005-0000-0000-0000D88F0000}"/>
    <cellStyle name="Normal 9 4 3 13" xfId="36784" xr:uid="{00000000-0005-0000-0000-0000D98F0000}"/>
    <cellStyle name="Normal 9 4 3 14" xfId="36785" xr:uid="{00000000-0005-0000-0000-0000DA8F0000}"/>
    <cellStyle name="Normal 9 4 3 2" xfId="36786" xr:uid="{00000000-0005-0000-0000-0000DB8F0000}"/>
    <cellStyle name="Normal 9 4 3 2 10" xfId="36787" xr:uid="{00000000-0005-0000-0000-0000DC8F0000}"/>
    <cellStyle name="Normal 9 4 3 2 11" xfId="36788" xr:uid="{00000000-0005-0000-0000-0000DD8F0000}"/>
    <cellStyle name="Normal 9 4 3 2 12" xfId="36789" xr:uid="{00000000-0005-0000-0000-0000DE8F0000}"/>
    <cellStyle name="Normal 9 4 3 2 2" xfId="36790" xr:uid="{00000000-0005-0000-0000-0000DF8F0000}"/>
    <cellStyle name="Normal 9 4 3 2 2 2" xfId="36791" xr:uid="{00000000-0005-0000-0000-0000E08F0000}"/>
    <cellStyle name="Normal 9 4 3 2 2 2 2" xfId="36792" xr:uid="{00000000-0005-0000-0000-0000E18F0000}"/>
    <cellStyle name="Normal 9 4 3 2 2 2 3" xfId="36793" xr:uid="{00000000-0005-0000-0000-0000E28F0000}"/>
    <cellStyle name="Normal 9 4 3 2 2 2 4" xfId="36794" xr:uid="{00000000-0005-0000-0000-0000E38F0000}"/>
    <cellStyle name="Normal 9 4 3 2 2 3" xfId="36795" xr:uid="{00000000-0005-0000-0000-0000E48F0000}"/>
    <cellStyle name="Normal 9 4 3 2 2 3 2" xfId="36796" xr:uid="{00000000-0005-0000-0000-0000E58F0000}"/>
    <cellStyle name="Normal 9 4 3 2 2 3 3" xfId="36797" xr:uid="{00000000-0005-0000-0000-0000E68F0000}"/>
    <cellStyle name="Normal 9 4 3 2 2 3 4" xfId="36798" xr:uid="{00000000-0005-0000-0000-0000E78F0000}"/>
    <cellStyle name="Normal 9 4 3 2 2 4" xfId="36799" xr:uid="{00000000-0005-0000-0000-0000E88F0000}"/>
    <cellStyle name="Normal 9 4 3 2 2 5" xfId="36800" xr:uid="{00000000-0005-0000-0000-0000E98F0000}"/>
    <cellStyle name="Normal 9 4 3 2 2 6" xfId="36801" xr:uid="{00000000-0005-0000-0000-0000EA8F0000}"/>
    <cellStyle name="Normal 9 4 3 2 3" xfId="36802" xr:uid="{00000000-0005-0000-0000-0000EB8F0000}"/>
    <cellStyle name="Normal 9 4 3 2 3 2" xfId="36803" xr:uid="{00000000-0005-0000-0000-0000EC8F0000}"/>
    <cellStyle name="Normal 9 4 3 2 3 3" xfId="36804" xr:uid="{00000000-0005-0000-0000-0000ED8F0000}"/>
    <cellStyle name="Normal 9 4 3 2 3 4" xfId="36805" xr:uid="{00000000-0005-0000-0000-0000EE8F0000}"/>
    <cellStyle name="Normal 9 4 3 2 4" xfId="36806" xr:uid="{00000000-0005-0000-0000-0000EF8F0000}"/>
    <cellStyle name="Normal 9 4 3 2 4 2" xfId="36807" xr:uid="{00000000-0005-0000-0000-0000F08F0000}"/>
    <cellStyle name="Normal 9 4 3 2 4 3" xfId="36808" xr:uid="{00000000-0005-0000-0000-0000F18F0000}"/>
    <cellStyle name="Normal 9 4 3 2 4 4" xfId="36809" xr:uid="{00000000-0005-0000-0000-0000F28F0000}"/>
    <cellStyle name="Normal 9 4 3 2 5" xfId="36810" xr:uid="{00000000-0005-0000-0000-0000F38F0000}"/>
    <cellStyle name="Normal 9 4 3 2 5 2" xfId="36811" xr:uid="{00000000-0005-0000-0000-0000F48F0000}"/>
    <cellStyle name="Normal 9 4 3 2 5 3" xfId="36812" xr:uid="{00000000-0005-0000-0000-0000F58F0000}"/>
    <cellStyle name="Normal 9 4 3 2 5 4" xfId="36813" xr:uid="{00000000-0005-0000-0000-0000F68F0000}"/>
    <cellStyle name="Normal 9 4 3 2 6" xfId="36814" xr:uid="{00000000-0005-0000-0000-0000F78F0000}"/>
    <cellStyle name="Normal 9 4 3 2 6 2" xfId="36815" xr:uid="{00000000-0005-0000-0000-0000F88F0000}"/>
    <cellStyle name="Normal 9 4 3 2 6 3" xfId="36816" xr:uid="{00000000-0005-0000-0000-0000F98F0000}"/>
    <cellStyle name="Normal 9 4 3 2 6 4" xfId="36817" xr:uid="{00000000-0005-0000-0000-0000FA8F0000}"/>
    <cellStyle name="Normal 9 4 3 2 7" xfId="36818" xr:uid="{00000000-0005-0000-0000-0000FB8F0000}"/>
    <cellStyle name="Normal 9 4 3 2 7 2" xfId="36819" xr:uid="{00000000-0005-0000-0000-0000FC8F0000}"/>
    <cellStyle name="Normal 9 4 3 2 7 3" xfId="36820" xr:uid="{00000000-0005-0000-0000-0000FD8F0000}"/>
    <cellStyle name="Normal 9 4 3 2 7 4" xfId="36821" xr:uid="{00000000-0005-0000-0000-0000FE8F0000}"/>
    <cellStyle name="Normal 9 4 3 2 8" xfId="36822" xr:uid="{00000000-0005-0000-0000-0000FF8F0000}"/>
    <cellStyle name="Normal 9 4 3 2 9" xfId="36823" xr:uid="{00000000-0005-0000-0000-000000900000}"/>
    <cellStyle name="Normal 9 4 3 3" xfId="36824" xr:uid="{00000000-0005-0000-0000-000001900000}"/>
    <cellStyle name="Normal 9 4 3 3 2" xfId="36825" xr:uid="{00000000-0005-0000-0000-000002900000}"/>
    <cellStyle name="Normal 9 4 3 3 2 2" xfId="36826" xr:uid="{00000000-0005-0000-0000-000003900000}"/>
    <cellStyle name="Normal 9 4 3 3 2 3" xfId="36827" xr:uid="{00000000-0005-0000-0000-000004900000}"/>
    <cellStyle name="Normal 9 4 3 3 2 4" xfId="36828" xr:uid="{00000000-0005-0000-0000-000005900000}"/>
    <cellStyle name="Normal 9 4 3 3 3" xfId="36829" xr:uid="{00000000-0005-0000-0000-000006900000}"/>
    <cellStyle name="Normal 9 4 3 3 3 2" xfId="36830" xr:uid="{00000000-0005-0000-0000-000007900000}"/>
    <cellStyle name="Normal 9 4 3 3 3 3" xfId="36831" xr:uid="{00000000-0005-0000-0000-000008900000}"/>
    <cellStyle name="Normal 9 4 3 3 3 4" xfId="36832" xr:uid="{00000000-0005-0000-0000-000009900000}"/>
    <cellStyle name="Normal 9 4 3 3 4" xfId="36833" xr:uid="{00000000-0005-0000-0000-00000A900000}"/>
    <cellStyle name="Normal 9 4 3 3 5" xfId="36834" xr:uid="{00000000-0005-0000-0000-00000B900000}"/>
    <cellStyle name="Normal 9 4 3 3 6" xfId="36835" xr:uid="{00000000-0005-0000-0000-00000C900000}"/>
    <cellStyle name="Normal 9 4 3 4" xfId="36836" xr:uid="{00000000-0005-0000-0000-00000D900000}"/>
    <cellStyle name="Normal 9 4 3 4 2" xfId="36837" xr:uid="{00000000-0005-0000-0000-00000E900000}"/>
    <cellStyle name="Normal 9 4 3 4 3" xfId="36838" xr:uid="{00000000-0005-0000-0000-00000F900000}"/>
    <cellStyle name="Normal 9 4 3 4 4" xfId="36839" xr:uid="{00000000-0005-0000-0000-000010900000}"/>
    <cellStyle name="Normal 9 4 3 5" xfId="36840" xr:uid="{00000000-0005-0000-0000-000011900000}"/>
    <cellStyle name="Normal 9 4 3 5 2" xfId="36841" xr:uid="{00000000-0005-0000-0000-000012900000}"/>
    <cellStyle name="Normal 9 4 3 5 3" xfId="36842" xr:uid="{00000000-0005-0000-0000-000013900000}"/>
    <cellStyle name="Normal 9 4 3 5 4" xfId="36843" xr:uid="{00000000-0005-0000-0000-000014900000}"/>
    <cellStyle name="Normal 9 4 3 6" xfId="36844" xr:uid="{00000000-0005-0000-0000-000015900000}"/>
    <cellStyle name="Normal 9 4 3 6 2" xfId="36845" xr:uid="{00000000-0005-0000-0000-000016900000}"/>
    <cellStyle name="Normal 9 4 3 6 3" xfId="36846" xr:uid="{00000000-0005-0000-0000-000017900000}"/>
    <cellStyle name="Normal 9 4 3 6 4" xfId="36847" xr:uid="{00000000-0005-0000-0000-000018900000}"/>
    <cellStyle name="Normal 9 4 3 7" xfId="36848" xr:uid="{00000000-0005-0000-0000-000019900000}"/>
    <cellStyle name="Normal 9 4 3 7 2" xfId="36849" xr:uid="{00000000-0005-0000-0000-00001A900000}"/>
    <cellStyle name="Normal 9 4 3 7 3" xfId="36850" xr:uid="{00000000-0005-0000-0000-00001B900000}"/>
    <cellStyle name="Normal 9 4 3 7 4" xfId="36851" xr:uid="{00000000-0005-0000-0000-00001C900000}"/>
    <cellStyle name="Normal 9 4 3 8" xfId="36852" xr:uid="{00000000-0005-0000-0000-00001D900000}"/>
    <cellStyle name="Normal 9 4 3 8 2" xfId="36853" xr:uid="{00000000-0005-0000-0000-00001E900000}"/>
    <cellStyle name="Normal 9 4 3 8 3" xfId="36854" xr:uid="{00000000-0005-0000-0000-00001F900000}"/>
    <cellStyle name="Normal 9 4 3 8 4" xfId="36855" xr:uid="{00000000-0005-0000-0000-000020900000}"/>
    <cellStyle name="Normal 9 4 3 9" xfId="36856" xr:uid="{00000000-0005-0000-0000-000021900000}"/>
    <cellStyle name="Normal 9 4 3 9 2" xfId="36857" xr:uid="{00000000-0005-0000-0000-000022900000}"/>
    <cellStyle name="Normal 9 4 3 9 3" xfId="36858" xr:uid="{00000000-0005-0000-0000-000023900000}"/>
    <cellStyle name="Normal 9 4 3 9 4" xfId="36859" xr:uid="{00000000-0005-0000-0000-000024900000}"/>
    <cellStyle name="Normal 9 4 4" xfId="36860" xr:uid="{00000000-0005-0000-0000-000025900000}"/>
    <cellStyle name="Normal 9 4 4 10" xfId="36861" xr:uid="{00000000-0005-0000-0000-000026900000}"/>
    <cellStyle name="Normal 9 4 4 11" xfId="36862" xr:uid="{00000000-0005-0000-0000-000027900000}"/>
    <cellStyle name="Normal 9 4 4 12" xfId="36863" xr:uid="{00000000-0005-0000-0000-000028900000}"/>
    <cellStyle name="Normal 9 4 4 2" xfId="36864" xr:uid="{00000000-0005-0000-0000-000029900000}"/>
    <cellStyle name="Normal 9 4 4 2 2" xfId="36865" xr:uid="{00000000-0005-0000-0000-00002A900000}"/>
    <cellStyle name="Normal 9 4 4 2 2 2" xfId="36866" xr:uid="{00000000-0005-0000-0000-00002B900000}"/>
    <cellStyle name="Normal 9 4 4 2 2 3" xfId="36867" xr:uid="{00000000-0005-0000-0000-00002C900000}"/>
    <cellStyle name="Normal 9 4 4 2 2 4" xfId="36868" xr:uid="{00000000-0005-0000-0000-00002D900000}"/>
    <cellStyle name="Normal 9 4 4 2 3" xfId="36869" xr:uid="{00000000-0005-0000-0000-00002E900000}"/>
    <cellStyle name="Normal 9 4 4 2 3 2" xfId="36870" xr:uid="{00000000-0005-0000-0000-00002F900000}"/>
    <cellStyle name="Normal 9 4 4 2 3 3" xfId="36871" xr:uid="{00000000-0005-0000-0000-000030900000}"/>
    <cellStyle name="Normal 9 4 4 2 3 4" xfId="36872" xr:uid="{00000000-0005-0000-0000-000031900000}"/>
    <cellStyle name="Normal 9 4 4 2 4" xfId="36873" xr:uid="{00000000-0005-0000-0000-000032900000}"/>
    <cellStyle name="Normal 9 4 4 2 5" xfId="36874" xr:uid="{00000000-0005-0000-0000-000033900000}"/>
    <cellStyle name="Normal 9 4 4 2 6" xfId="36875" xr:uid="{00000000-0005-0000-0000-000034900000}"/>
    <cellStyle name="Normal 9 4 4 3" xfId="36876" xr:uid="{00000000-0005-0000-0000-000035900000}"/>
    <cellStyle name="Normal 9 4 4 3 2" xfId="36877" xr:uid="{00000000-0005-0000-0000-000036900000}"/>
    <cellStyle name="Normal 9 4 4 3 3" xfId="36878" xr:uid="{00000000-0005-0000-0000-000037900000}"/>
    <cellStyle name="Normal 9 4 4 3 4" xfId="36879" xr:uid="{00000000-0005-0000-0000-000038900000}"/>
    <cellStyle name="Normal 9 4 4 4" xfId="36880" xr:uid="{00000000-0005-0000-0000-000039900000}"/>
    <cellStyle name="Normal 9 4 4 4 2" xfId="36881" xr:uid="{00000000-0005-0000-0000-00003A900000}"/>
    <cellStyle name="Normal 9 4 4 4 3" xfId="36882" xr:uid="{00000000-0005-0000-0000-00003B900000}"/>
    <cellStyle name="Normal 9 4 4 4 4" xfId="36883" xr:uid="{00000000-0005-0000-0000-00003C900000}"/>
    <cellStyle name="Normal 9 4 4 5" xfId="36884" xr:uid="{00000000-0005-0000-0000-00003D900000}"/>
    <cellStyle name="Normal 9 4 4 5 2" xfId="36885" xr:uid="{00000000-0005-0000-0000-00003E900000}"/>
    <cellStyle name="Normal 9 4 4 5 3" xfId="36886" xr:uid="{00000000-0005-0000-0000-00003F900000}"/>
    <cellStyle name="Normal 9 4 4 5 4" xfId="36887" xr:uid="{00000000-0005-0000-0000-000040900000}"/>
    <cellStyle name="Normal 9 4 4 6" xfId="36888" xr:uid="{00000000-0005-0000-0000-000041900000}"/>
    <cellStyle name="Normal 9 4 4 6 2" xfId="36889" xr:uid="{00000000-0005-0000-0000-000042900000}"/>
    <cellStyle name="Normal 9 4 4 6 3" xfId="36890" xr:uid="{00000000-0005-0000-0000-000043900000}"/>
    <cellStyle name="Normal 9 4 4 6 4" xfId="36891" xr:uid="{00000000-0005-0000-0000-000044900000}"/>
    <cellStyle name="Normal 9 4 4 7" xfId="36892" xr:uid="{00000000-0005-0000-0000-000045900000}"/>
    <cellStyle name="Normal 9 4 4 7 2" xfId="36893" xr:uid="{00000000-0005-0000-0000-000046900000}"/>
    <cellStyle name="Normal 9 4 4 7 3" xfId="36894" xr:uid="{00000000-0005-0000-0000-000047900000}"/>
    <cellStyle name="Normal 9 4 4 7 4" xfId="36895" xr:uid="{00000000-0005-0000-0000-000048900000}"/>
    <cellStyle name="Normal 9 4 4 8" xfId="36896" xr:uid="{00000000-0005-0000-0000-000049900000}"/>
    <cellStyle name="Normal 9 4 4 9" xfId="36897" xr:uid="{00000000-0005-0000-0000-00004A900000}"/>
    <cellStyle name="Normal 9 4 5" xfId="36898" xr:uid="{00000000-0005-0000-0000-00004B900000}"/>
    <cellStyle name="Normal 9 4 5 10" xfId="36899" xr:uid="{00000000-0005-0000-0000-00004C900000}"/>
    <cellStyle name="Normal 9 4 5 11" xfId="36900" xr:uid="{00000000-0005-0000-0000-00004D900000}"/>
    <cellStyle name="Normal 9 4 5 12" xfId="36901" xr:uid="{00000000-0005-0000-0000-00004E900000}"/>
    <cellStyle name="Normal 9 4 5 2" xfId="36902" xr:uid="{00000000-0005-0000-0000-00004F900000}"/>
    <cellStyle name="Normal 9 4 5 2 2" xfId="36903" xr:uid="{00000000-0005-0000-0000-000050900000}"/>
    <cellStyle name="Normal 9 4 5 2 2 2" xfId="36904" xr:uid="{00000000-0005-0000-0000-000051900000}"/>
    <cellStyle name="Normal 9 4 5 2 2 3" xfId="36905" xr:uid="{00000000-0005-0000-0000-000052900000}"/>
    <cellStyle name="Normal 9 4 5 2 2 4" xfId="36906" xr:uid="{00000000-0005-0000-0000-000053900000}"/>
    <cellStyle name="Normal 9 4 5 2 3" xfId="36907" xr:uid="{00000000-0005-0000-0000-000054900000}"/>
    <cellStyle name="Normal 9 4 5 2 3 2" xfId="36908" xr:uid="{00000000-0005-0000-0000-000055900000}"/>
    <cellStyle name="Normal 9 4 5 2 3 3" xfId="36909" xr:uid="{00000000-0005-0000-0000-000056900000}"/>
    <cellStyle name="Normal 9 4 5 2 3 4" xfId="36910" xr:uid="{00000000-0005-0000-0000-000057900000}"/>
    <cellStyle name="Normal 9 4 5 2 4" xfId="36911" xr:uid="{00000000-0005-0000-0000-000058900000}"/>
    <cellStyle name="Normal 9 4 5 2 5" xfId="36912" xr:uid="{00000000-0005-0000-0000-000059900000}"/>
    <cellStyle name="Normal 9 4 5 2 6" xfId="36913" xr:uid="{00000000-0005-0000-0000-00005A900000}"/>
    <cellStyle name="Normal 9 4 5 3" xfId="36914" xr:uid="{00000000-0005-0000-0000-00005B900000}"/>
    <cellStyle name="Normal 9 4 5 3 2" xfId="36915" xr:uid="{00000000-0005-0000-0000-00005C900000}"/>
    <cellStyle name="Normal 9 4 5 3 3" xfId="36916" xr:uid="{00000000-0005-0000-0000-00005D900000}"/>
    <cellStyle name="Normal 9 4 5 3 4" xfId="36917" xr:uid="{00000000-0005-0000-0000-00005E900000}"/>
    <cellStyle name="Normal 9 4 5 4" xfId="36918" xr:uid="{00000000-0005-0000-0000-00005F900000}"/>
    <cellStyle name="Normal 9 4 5 4 2" xfId="36919" xr:uid="{00000000-0005-0000-0000-000060900000}"/>
    <cellStyle name="Normal 9 4 5 4 3" xfId="36920" xr:uid="{00000000-0005-0000-0000-000061900000}"/>
    <cellStyle name="Normal 9 4 5 4 4" xfId="36921" xr:uid="{00000000-0005-0000-0000-000062900000}"/>
    <cellStyle name="Normal 9 4 5 5" xfId="36922" xr:uid="{00000000-0005-0000-0000-000063900000}"/>
    <cellStyle name="Normal 9 4 5 5 2" xfId="36923" xr:uid="{00000000-0005-0000-0000-000064900000}"/>
    <cellStyle name="Normal 9 4 5 5 3" xfId="36924" xr:uid="{00000000-0005-0000-0000-000065900000}"/>
    <cellStyle name="Normal 9 4 5 5 4" xfId="36925" xr:uid="{00000000-0005-0000-0000-000066900000}"/>
    <cellStyle name="Normal 9 4 5 6" xfId="36926" xr:uid="{00000000-0005-0000-0000-000067900000}"/>
    <cellStyle name="Normal 9 4 5 6 2" xfId="36927" xr:uid="{00000000-0005-0000-0000-000068900000}"/>
    <cellStyle name="Normal 9 4 5 6 3" xfId="36928" xr:uid="{00000000-0005-0000-0000-000069900000}"/>
    <cellStyle name="Normal 9 4 5 6 4" xfId="36929" xr:uid="{00000000-0005-0000-0000-00006A900000}"/>
    <cellStyle name="Normal 9 4 5 7" xfId="36930" xr:uid="{00000000-0005-0000-0000-00006B900000}"/>
    <cellStyle name="Normal 9 4 5 7 2" xfId="36931" xr:uid="{00000000-0005-0000-0000-00006C900000}"/>
    <cellStyle name="Normal 9 4 5 7 3" xfId="36932" xr:uid="{00000000-0005-0000-0000-00006D900000}"/>
    <cellStyle name="Normal 9 4 5 7 4" xfId="36933" xr:uid="{00000000-0005-0000-0000-00006E900000}"/>
    <cellStyle name="Normal 9 4 5 8" xfId="36934" xr:uid="{00000000-0005-0000-0000-00006F900000}"/>
    <cellStyle name="Normal 9 4 5 9" xfId="36935" xr:uid="{00000000-0005-0000-0000-000070900000}"/>
    <cellStyle name="Normal 9 4 6" xfId="36936" xr:uid="{00000000-0005-0000-0000-000071900000}"/>
    <cellStyle name="Normal 9 4 6 2" xfId="36937" xr:uid="{00000000-0005-0000-0000-000072900000}"/>
    <cellStyle name="Normal 9 4 6 2 2" xfId="36938" xr:uid="{00000000-0005-0000-0000-000073900000}"/>
    <cellStyle name="Normal 9 4 6 2 3" xfId="36939" xr:uid="{00000000-0005-0000-0000-000074900000}"/>
    <cellStyle name="Normal 9 4 6 2 4" xfId="36940" xr:uid="{00000000-0005-0000-0000-000075900000}"/>
    <cellStyle name="Normal 9 4 6 3" xfId="36941" xr:uid="{00000000-0005-0000-0000-000076900000}"/>
    <cellStyle name="Normal 9 4 6 3 2" xfId="36942" xr:uid="{00000000-0005-0000-0000-000077900000}"/>
    <cellStyle name="Normal 9 4 6 3 3" xfId="36943" xr:uid="{00000000-0005-0000-0000-000078900000}"/>
    <cellStyle name="Normal 9 4 6 3 4" xfId="36944" xr:uid="{00000000-0005-0000-0000-000079900000}"/>
    <cellStyle name="Normal 9 4 6 4" xfId="36945" xr:uid="{00000000-0005-0000-0000-00007A900000}"/>
    <cellStyle name="Normal 9 4 6 4 2" xfId="36946" xr:uid="{00000000-0005-0000-0000-00007B900000}"/>
    <cellStyle name="Normal 9 4 6 4 3" xfId="36947" xr:uid="{00000000-0005-0000-0000-00007C900000}"/>
    <cellStyle name="Normal 9 4 6 4 4" xfId="36948" xr:uid="{00000000-0005-0000-0000-00007D900000}"/>
    <cellStyle name="Normal 9 4 6 5" xfId="36949" xr:uid="{00000000-0005-0000-0000-00007E900000}"/>
    <cellStyle name="Normal 9 4 6 5 2" xfId="36950" xr:uid="{00000000-0005-0000-0000-00007F900000}"/>
    <cellStyle name="Normal 9 4 6 5 3" xfId="36951" xr:uid="{00000000-0005-0000-0000-000080900000}"/>
    <cellStyle name="Normal 9 4 6 5 4" xfId="36952" xr:uid="{00000000-0005-0000-0000-000081900000}"/>
    <cellStyle name="Normal 9 4 6 6" xfId="36953" xr:uid="{00000000-0005-0000-0000-000082900000}"/>
    <cellStyle name="Normal 9 4 6 7" xfId="36954" xr:uid="{00000000-0005-0000-0000-000083900000}"/>
    <cellStyle name="Normal 9 4 6 8" xfId="36955" xr:uid="{00000000-0005-0000-0000-000084900000}"/>
    <cellStyle name="Normal 9 4 7" xfId="36956" xr:uid="{00000000-0005-0000-0000-000085900000}"/>
    <cellStyle name="Normal 9 4 7 2" xfId="36957" xr:uid="{00000000-0005-0000-0000-000086900000}"/>
    <cellStyle name="Normal 9 4 7 3" xfId="36958" xr:uid="{00000000-0005-0000-0000-000087900000}"/>
    <cellStyle name="Normal 9 4 7 4" xfId="36959" xr:uid="{00000000-0005-0000-0000-000088900000}"/>
    <cellStyle name="Normal 9 4 8" xfId="36960" xr:uid="{00000000-0005-0000-0000-000089900000}"/>
    <cellStyle name="Normal 9 4 8 2" xfId="36961" xr:uid="{00000000-0005-0000-0000-00008A900000}"/>
    <cellStyle name="Normal 9 4 8 3" xfId="36962" xr:uid="{00000000-0005-0000-0000-00008B900000}"/>
    <cellStyle name="Normal 9 4 8 4" xfId="36963" xr:uid="{00000000-0005-0000-0000-00008C900000}"/>
    <cellStyle name="Normal 9 4 9" xfId="36964" xr:uid="{00000000-0005-0000-0000-00008D900000}"/>
    <cellStyle name="Normal 9 4 9 2" xfId="36965" xr:uid="{00000000-0005-0000-0000-00008E900000}"/>
    <cellStyle name="Normal 9 4 9 3" xfId="36966" xr:uid="{00000000-0005-0000-0000-00008F900000}"/>
    <cellStyle name="Normal 9 4 9 4" xfId="36967" xr:uid="{00000000-0005-0000-0000-000090900000}"/>
    <cellStyle name="Normal 9 5" xfId="36968" xr:uid="{00000000-0005-0000-0000-000091900000}"/>
    <cellStyle name="Normal 9 5 10" xfId="36969" xr:uid="{00000000-0005-0000-0000-000092900000}"/>
    <cellStyle name="Normal 9 5 10 2" xfId="36970" xr:uid="{00000000-0005-0000-0000-000093900000}"/>
    <cellStyle name="Normal 9 5 10 3" xfId="36971" xr:uid="{00000000-0005-0000-0000-000094900000}"/>
    <cellStyle name="Normal 9 5 10 4" xfId="36972" xr:uid="{00000000-0005-0000-0000-000095900000}"/>
    <cellStyle name="Normal 9 5 11" xfId="36973" xr:uid="{00000000-0005-0000-0000-000096900000}"/>
    <cellStyle name="Normal 9 5 11 2" xfId="36974" xr:uid="{00000000-0005-0000-0000-000097900000}"/>
    <cellStyle name="Normal 9 5 11 3" xfId="36975" xr:uid="{00000000-0005-0000-0000-000098900000}"/>
    <cellStyle name="Normal 9 5 11 4" xfId="36976" xr:uid="{00000000-0005-0000-0000-000099900000}"/>
    <cellStyle name="Normal 9 5 12" xfId="36977" xr:uid="{00000000-0005-0000-0000-00009A900000}"/>
    <cellStyle name="Normal 9 5 12 2" xfId="36978" xr:uid="{00000000-0005-0000-0000-00009B900000}"/>
    <cellStyle name="Normal 9 5 12 3" xfId="36979" xr:uid="{00000000-0005-0000-0000-00009C900000}"/>
    <cellStyle name="Normal 9 5 12 4" xfId="36980" xr:uid="{00000000-0005-0000-0000-00009D900000}"/>
    <cellStyle name="Normal 9 5 13" xfId="36981" xr:uid="{00000000-0005-0000-0000-00009E900000}"/>
    <cellStyle name="Normal 9 5 13 2" xfId="36982" xr:uid="{00000000-0005-0000-0000-00009F900000}"/>
    <cellStyle name="Normal 9 5 13 3" xfId="36983" xr:uid="{00000000-0005-0000-0000-0000A0900000}"/>
    <cellStyle name="Normal 9 5 13 4" xfId="36984" xr:uid="{00000000-0005-0000-0000-0000A1900000}"/>
    <cellStyle name="Normal 9 5 14" xfId="36985" xr:uid="{00000000-0005-0000-0000-0000A2900000}"/>
    <cellStyle name="Normal 9 5 15" xfId="36986" xr:uid="{00000000-0005-0000-0000-0000A3900000}"/>
    <cellStyle name="Normal 9 5 16" xfId="36987" xr:uid="{00000000-0005-0000-0000-0000A4900000}"/>
    <cellStyle name="Normal 9 5 17" xfId="36988" xr:uid="{00000000-0005-0000-0000-0000A5900000}"/>
    <cellStyle name="Normal 9 5 18" xfId="36989" xr:uid="{00000000-0005-0000-0000-0000A6900000}"/>
    <cellStyle name="Normal 9 5 19" xfId="36990" xr:uid="{00000000-0005-0000-0000-0000A7900000}"/>
    <cellStyle name="Normal 9 5 2" xfId="36991" xr:uid="{00000000-0005-0000-0000-0000A8900000}"/>
    <cellStyle name="Normal 9 5 2 10" xfId="36992" xr:uid="{00000000-0005-0000-0000-0000A9900000}"/>
    <cellStyle name="Normal 9 5 2 11" xfId="36993" xr:uid="{00000000-0005-0000-0000-0000AA900000}"/>
    <cellStyle name="Normal 9 5 2 12" xfId="36994" xr:uid="{00000000-0005-0000-0000-0000AB900000}"/>
    <cellStyle name="Normal 9 5 2 13" xfId="36995" xr:uid="{00000000-0005-0000-0000-0000AC900000}"/>
    <cellStyle name="Normal 9 5 2 14" xfId="36996" xr:uid="{00000000-0005-0000-0000-0000AD900000}"/>
    <cellStyle name="Normal 9 5 2 2" xfId="36997" xr:uid="{00000000-0005-0000-0000-0000AE900000}"/>
    <cellStyle name="Normal 9 5 2 2 10" xfId="36998" xr:uid="{00000000-0005-0000-0000-0000AF900000}"/>
    <cellStyle name="Normal 9 5 2 2 11" xfId="36999" xr:uid="{00000000-0005-0000-0000-0000B0900000}"/>
    <cellStyle name="Normal 9 5 2 2 12" xfId="37000" xr:uid="{00000000-0005-0000-0000-0000B1900000}"/>
    <cellStyle name="Normal 9 5 2 2 2" xfId="37001" xr:uid="{00000000-0005-0000-0000-0000B2900000}"/>
    <cellStyle name="Normal 9 5 2 2 2 2" xfId="37002" xr:uid="{00000000-0005-0000-0000-0000B3900000}"/>
    <cellStyle name="Normal 9 5 2 2 2 2 2" xfId="37003" xr:uid="{00000000-0005-0000-0000-0000B4900000}"/>
    <cellStyle name="Normal 9 5 2 2 2 2 3" xfId="37004" xr:uid="{00000000-0005-0000-0000-0000B5900000}"/>
    <cellStyle name="Normal 9 5 2 2 2 2 4" xfId="37005" xr:uid="{00000000-0005-0000-0000-0000B6900000}"/>
    <cellStyle name="Normal 9 5 2 2 2 3" xfId="37006" xr:uid="{00000000-0005-0000-0000-0000B7900000}"/>
    <cellStyle name="Normal 9 5 2 2 2 3 2" xfId="37007" xr:uid="{00000000-0005-0000-0000-0000B8900000}"/>
    <cellStyle name="Normal 9 5 2 2 2 3 3" xfId="37008" xr:uid="{00000000-0005-0000-0000-0000B9900000}"/>
    <cellStyle name="Normal 9 5 2 2 2 3 4" xfId="37009" xr:uid="{00000000-0005-0000-0000-0000BA900000}"/>
    <cellStyle name="Normal 9 5 2 2 2 4" xfId="37010" xr:uid="{00000000-0005-0000-0000-0000BB900000}"/>
    <cellStyle name="Normal 9 5 2 2 2 5" xfId="37011" xr:uid="{00000000-0005-0000-0000-0000BC900000}"/>
    <cellStyle name="Normal 9 5 2 2 2 6" xfId="37012" xr:uid="{00000000-0005-0000-0000-0000BD900000}"/>
    <cellStyle name="Normal 9 5 2 2 3" xfId="37013" xr:uid="{00000000-0005-0000-0000-0000BE900000}"/>
    <cellStyle name="Normal 9 5 2 2 3 2" xfId="37014" xr:uid="{00000000-0005-0000-0000-0000BF900000}"/>
    <cellStyle name="Normal 9 5 2 2 3 3" xfId="37015" xr:uid="{00000000-0005-0000-0000-0000C0900000}"/>
    <cellStyle name="Normal 9 5 2 2 3 4" xfId="37016" xr:uid="{00000000-0005-0000-0000-0000C1900000}"/>
    <cellStyle name="Normal 9 5 2 2 4" xfId="37017" xr:uid="{00000000-0005-0000-0000-0000C2900000}"/>
    <cellStyle name="Normal 9 5 2 2 4 2" xfId="37018" xr:uid="{00000000-0005-0000-0000-0000C3900000}"/>
    <cellStyle name="Normal 9 5 2 2 4 3" xfId="37019" xr:uid="{00000000-0005-0000-0000-0000C4900000}"/>
    <cellStyle name="Normal 9 5 2 2 4 4" xfId="37020" xr:uid="{00000000-0005-0000-0000-0000C5900000}"/>
    <cellStyle name="Normal 9 5 2 2 5" xfId="37021" xr:uid="{00000000-0005-0000-0000-0000C6900000}"/>
    <cellStyle name="Normal 9 5 2 2 5 2" xfId="37022" xr:uid="{00000000-0005-0000-0000-0000C7900000}"/>
    <cellStyle name="Normal 9 5 2 2 5 3" xfId="37023" xr:uid="{00000000-0005-0000-0000-0000C8900000}"/>
    <cellStyle name="Normal 9 5 2 2 5 4" xfId="37024" xr:uid="{00000000-0005-0000-0000-0000C9900000}"/>
    <cellStyle name="Normal 9 5 2 2 6" xfId="37025" xr:uid="{00000000-0005-0000-0000-0000CA900000}"/>
    <cellStyle name="Normal 9 5 2 2 6 2" xfId="37026" xr:uid="{00000000-0005-0000-0000-0000CB900000}"/>
    <cellStyle name="Normal 9 5 2 2 6 3" xfId="37027" xr:uid="{00000000-0005-0000-0000-0000CC900000}"/>
    <cellStyle name="Normal 9 5 2 2 6 4" xfId="37028" xr:uid="{00000000-0005-0000-0000-0000CD900000}"/>
    <cellStyle name="Normal 9 5 2 2 7" xfId="37029" xr:uid="{00000000-0005-0000-0000-0000CE900000}"/>
    <cellStyle name="Normal 9 5 2 2 7 2" xfId="37030" xr:uid="{00000000-0005-0000-0000-0000CF900000}"/>
    <cellStyle name="Normal 9 5 2 2 7 3" xfId="37031" xr:uid="{00000000-0005-0000-0000-0000D0900000}"/>
    <cellStyle name="Normal 9 5 2 2 7 4" xfId="37032" xr:uid="{00000000-0005-0000-0000-0000D1900000}"/>
    <cellStyle name="Normal 9 5 2 2 8" xfId="37033" xr:uid="{00000000-0005-0000-0000-0000D2900000}"/>
    <cellStyle name="Normal 9 5 2 2 9" xfId="37034" xr:uid="{00000000-0005-0000-0000-0000D3900000}"/>
    <cellStyle name="Normal 9 5 2 3" xfId="37035" xr:uid="{00000000-0005-0000-0000-0000D4900000}"/>
    <cellStyle name="Normal 9 5 2 3 2" xfId="37036" xr:uid="{00000000-0005-0000-0000-0000D5900000}"/>
    <cellStyle name="Normal 9 5 2 3 2 2" xfId="37037" xr:uid="{00000000-0005-0000-0000-0000D6900000}"/>
    <cellStyle name="Normal 9 5 2 3 2 3" xfId="37038" xr:uid="{00000000-0005-0000-0000-0000D7900000}"/>
    <cellStyle name="Normal 9 5 2 3 2 4" xfId="37039" xr:uid="{00000000-0005-0000-0000-0000D8900000}"/>
    <cellStyle name="Normal 9 5 2 3 3" xfId="37040" xr:uid="{00000000-0005-0000-0000-0000D9900000}"/>
    <cellStyle name="Normal 9 5 2 3 3 2" xfId="37041" xr:uid="{00000000-0005-0000-0000-0000DA900000}"/>
    <cellStyle name="Normal 9 5 2 3 3 3" xfId="37042" xr:uid="{00000000-0005-0000-0000-0000DB900000}"/>
    <cellStyle name="Normal 9 5 2 3 3 4" xfId="37043" xr:uid="{00000000-0005-0000-0000-0000DC900000}"/>
    <cellStyle name="Normal 9 5 2 3 4" xfId="37044" xr:uid="{00000000-0005-0000-0000-0000DD900000}"/>
    <cellStyle name="Normal 9 5 2 3 5" xfId="37045" xr:uid="{00000000-0005-0000-0000-0000DE900000}"/>
    <cellStyle name="Normal 9 5 2 3 6" xfId="37046" xr:uid="{00000000-0005-0000-0000-0000DF900000}"/>
    <cellStyle name="Normal 9 5 2 4" xfId="37047" xr:uid="{00000000-0005-0000-0000-0000E0900000}"/>
    <cellStyle name="Normal 9 5 2 4 2" xfId="37048" xr:uid="{00000000-0005-0000-0000-0000E1900000}"/>
    <cellStyle name="Normal 9 5 2 4 3" xfId="37049" xr:uid="{00000000-0005-0000-0000-0000E2900000}"/>
    <cellStyle name="Normal 9 5 2 4 4" xfId="37050" xr:uid="{00000000-0005-0000-0000-0000E3900000}"/>
    <cellStyle name="Normal 9 5 2 5" xfId="37051" xr:uid="{00000000-0005-0000-0000-0000E4900000}"/>
    <cellStyle name="Normal 9 5 2 5 2" xfId="37052" xr:uid="{00000000-0005-0000-0000-0000E5900000}"/>
    <cellStyle name="Normal 9 5 2 5 3" xfId="37053" xr:uid="{00000000-0005-0000-0000-0000E6900000}"/>
    <cellStyle name="Normal 9 5 2 5 4" xfId="37054" xr:uid="{00000000-0005-0000-0000-0000E7900000}"/>
    <cellStyle name="Normal 9 5 2 6" xfId="37055" xr:uid="{00000000-0005-0000-0000-0000E8900000}"/>
    <cellStyle name="Normal 9 5 2 6 2" xfId="37056" xr:uid="{00000000-0005-0000-0000-0000E9900000}"/>
    <cellStyle name="Normal 9 5 2 6 3" xfId="37057" xr:uid="{00000000-0005-0000-0000-0000EA900000}"/>
    <cellStyle name="Normal 9 5 2 6 4" xfId="37058" xr:uid="{00000000-0005-0000-0000-0000EB900000}"/>
    <cellStyle name="Normal 9 5 2 7" xfId="37059" xr:uid="{00000000-0005-0000-0000-0000EC900000}"/>
    <cellStyle name="Normal 9 5 2 7 2" xfId="37060" xr:uid="{00000000-0005-0000-0000-0000ED900000}"/>
    <cellStyle name="Normal 9 5 2 7 3" xfId="37061" xr:uid="{00000000-0005-0000-0000-0000EE900000}"/>
    <cellStyle name="Normal 9 5 2 7 4" xfId="37062" xr:uid="{00000000-0005-0000-0000-0000EF900000}"/>
    <cellStyle name="Normal 9 5 2 8" xfId="37063" xr:uid="{00000000-0005-0000-0000-0000F0900000}"/>
    <cellStyle name="Normal 9 5 2 8 2" xfId="37064" xr:uid="{00000000-0005-0000-0000-0000F1900000}"/>
    <cellStyle name="Normal 9 5 2 8 3" xfId="37065" xr:uid="{00000000-0005-0000-0000-0000F2900000}"/>
    <cellStyle name="Normal 9 5 2 8 4" xfId="37066" xr:uid="{00000000-0005-0000-0000-0000F3900000}"/>
    <cellStyle name="Normal 9 5 2 9" xfId="37067" xr:uid="{00000000-0005-0000-0000-0000F4900000}"/>
    <cellStyle name="Normal 9 5 2 9 2" xfId="37068" xr:uid="{00000000-0005-0000-0000-0000F5900000}"/>
    <cellStyle name="Normal 9 5 2 9 3" xfId="37069" xr:uid="{00000000-0005-0000-0000-0000F6900000}"/>
    <cellStyle name="Normal 9 5 2 9 4" xfId="37070" xr:uid="{00000000-0005-0000-0000-0000F7900000}"/>
    <cellStyle name="Normal 9 5 20" xfId="37071" xr:uid="{00000000-0005-0000-0000-0000F8900000}"/>
    <cellStyle name="Normal 9 5 3" xfId="37072" xr:uid="{00000000-0005-0000-0000-0000F9900000}"/>
    <cellStyle name="Normal 9 5 3 10" xfId="37073" xr:uid="{00000000-0005-0000-0000-0000FA900000}"/>
    <cellStyle name="Normal 9 5 3 11" xfId="37074" xr:uid="{00000000-0005-0000-0000-0000FB900000}"/>
    <cellStyle name="Normal 9 5 3 12" xfId="37075" xr:uid="{00000000-0005-0000-0000-0000FC900000}"/>
    <cellStyle name="Normal 9 5 3 13" xfId="37076" xr:uid="{00000000-0005-0000-0000-0000FD900000}"/>
    <cellStyle name="Normal 9 5 3 14" xfId="37077" xr:uid="{00000000-0005-0000-0000-0000FE900000}"/>
    <cellStyle name="Normal 9 5 3 2" xfId="37078" xr:uid="{00000000-0005-0000-0000-0000FF900000}"/>
    <cellStyle name="Normal 9 5 3 2 10" xfId="37079" xr:uid="{00000000-0005-0000-0000-000000910000}"/>
    <cellStyle name="Normal 9 5 3 2 11" xfId="37080" xr:uid="{00000000-0005-0000-0000-000001910000}"/>
    <cellStyle name="Normal 9 5 3 2 12" xfId="37081" xr:uid="{00000000-0005-0000-0000-000002910000}"/>
    <cellStyle name="Normal 9 5 3 2 2" xfId="37082" xr:uid="{00000000-0005-0000-0000-000003910000}"/>
    <cellStyle name="Normal 9 5 3 2 2 2" xfId="37083" xr:uid="{00000000-0005-0000-0000-000004910000}"/>
    <cellStyle name="Normal 9 5 3 2 2 2 2" xfId="37084" xr:uid="{00000000-0005-0000-0000-000005910000}"/>
    <cellStyle name="Normal 9 5 3 2 2 2 3" xfId="37085" xr:uid="{00000000-0005-0000-0000-000006910000}"/>
    <cellStyle name="Normal 9 5 3 2 2 2 4" xfId="37086" xr:uid="{00000000-0005-0000-0000-000007910000}"/>
    <cellStyle name="Normal 9 5 3 2 2 3" xfId="37087" xr:uid="{00000000-0005-0000-0000-000008910000}"/>
    <cellStyle name="Normal 9 5 3 2 2 3 2" xfId="37088" xr:uid="{00000000-0005-0000-0000-000009910000}"/>
    <cellStyle name="Normal 9 5 3 2 2 3 3" xfId="37089" xr:uid="{00000000-0005-0000-0000-00000A910000}"/>
    <cellStyle name="Normal 9 5 3 2 2 3 4" xfId="37090" xr:uid="{00000000-0005-0000-0000-00000B910000}"/>
    <cellStyle name="Normal 9 5 3 2 2 4" xfId="37091" xr:uid="{00000000-0005-0000-0000-00000C910000}"/>
    <cellStyle name="Normal 9 5 3 2 2 5" xfId="37092" xr:uid="{00000000-0005-0000-0000-00000D910000}"/>
    <cellStyle name="Normal 9 5 3 2 2 6" xfId="37093" xr:uid="{00000000-0005-0000-0000-00000E910000}"/>
    <cellStyle name="Normal 9 5 3 2 3" xfId="37094" xr:uid="{00000000-0005-0000-0000-00000F910000}"/>
    <cellStyle name="Normal 9 5 3 2 3 2" xfId="37095" xr:uid="{00000000-0005-0000-0000-000010910000}"/>
    <cellStyle name="Normal 9 5 3 2 3 3" xfId="37096" xr:uid="{00000000-0005-0000-0000-000011910000}"/>
    <cellStyle name="Normal 9 5 3 2 3 4" xfId="37097" xr:uid="{00000000-0005-0000-0000-000012910000}"/>
    <cellStyle name="Normal 9 5 3 2 4" xfId="37098" xr:uid="{00000000-0005-0000-0000-000013910000}"/>
    <cellStyle name="Normal 9 5 3 2 4 2" xfId="37099" xr:uid="{00000000-0005-0000-0000-000014910000}"/>
    <cellStyle name="Normal 9 5 3 2 4 3" xfId="37100" xr:uid="{00000000-0005-0000-0000-000015910000}"/>
    <cellStyle name="Normal 9 5 3 2 4 4" xfId="37101" xr:uid="{00000000-0005-0000-0000-000016910000}"/>
    <cellStyle name="Normal 9 5 3 2 5" xfId="37102" xr:uid="{00000000-0005-0000-0000-000017910000}"/>
    <cellStyle name="Normal 9 5 3 2 5 2" xfId="37103" xr:uid="{00000000-0005-0000-0000-000018910000}"/>
    <cellStyle name="Normal 9 5 3 2 5 3" xfId="37104" xr:uid="{00000000-0005-0000-0000-000019910000}"/>
    <cellStyle name="Normal 9 5 3 2 5 4" xfId="37105" xr:uid="{00000000-0005-0000-0000-00001A910000}"/>
    <cellStyle name="Normal 9 5 3 2 6" xfId="37106" xr:uid="{00000000-0005-0000-0000-00001B910000}"/>
    <cellStyle name="Normal 9 5 3 2 6 2" xfId="37107" xr:uid="{00000000-0005-0000-0000-00001C910000}"/>
    <cellStyle name="Normal 9 5 3 2 6 3" xfId="37108" xr:uid="{00000000-0005-0000-0000-00001D910000}"/>
    <cellStyle name="Normal 9 5 3 2 6 4" xfId="37109" xr:uid="{00000000-0005-0000-0000-00001E910000}"/>
    <cellStyle name="Normal 9 5 3 2 7" xfId="37110" xr:uid="{00000000-0005-0000-0000-00001F910000}"/>
    <cellStyle name="Normal 9 5 3 2 7 2" xfId="37111" xr:uid="{00000000-0005-0000-0000-000020910000}"/>
    <cellStyle name="Normal 9 5 3 2 7 3" xfId="37112" xr:uid="{00000000-0005-0000-0000-000021910000}"/>
    <cellStyle name="Normal 9 5 3 2 7 4" xfId="37113" xr:uid="{00000000-0005-0000-0000-000022910000}"/>
    <cellStyle name="Normal 9 5 3 2 8" xfId="37114" xr:uid="{00000000-0005-0000-0000-000023910000}"/>
    <cellStyle name="Normal 9 5 3 2 9" xfId="37115" xr:uid="{00000000-0005-0000-0000-000024910000}"/>
    <cellStyle name="Normal 9 5 3 3" xfId="37116" xr:uid="{00000000-0005-0000-0000-000025910000}"/>
    <cellStyle name="Normal 9 5 3 3 2" xfId="37117" xr:uid="{00000000-0005-0000-0000-000026910000}"/>
    <cellStyle name="Normal 9 5 3 3 2 2" xfId="37118" xr:uid="{00000000-0005-0000-0000-000027910000}"/>
    <cellStyle name="Normal 9 5 3 3 2 3" xfId="37119" xr:uid="{00000000-0005-0000-0000-000028910000}"/>
    <cellStyle name="Normal 9 5 3 3 2 4" xfId="37120" xr:uid="{00000000-0005-0000-0000-000029910000}"/>
    <cellStyle name="Normal 9 5 3 3 3" xfId="37121" xr:uid="{00000000-0005-0000-0000-00002A910000}"/>
    <cellStyle name="Normal 9 5 3 3 3 2" xfId="37122" xr:uid="{00000000-0005-0000-0000-00002B910000}"/>
    <cellStyle name="Normal 9 5 3 3 3 3" xfId="37123" xr:uid="{00000000-0005-0000-0000-00002C910000}"/>
    <cellStyle name="Normal 9 5 3 3 3 4" xfId="37124" xr:uid="{00000000-0005-0000-0000-00002D910000}"/>
    <cellStyle name="Normal 9 5 3 3 4" xfId="37125" xr:uid="{00000000-0005-0000-0000-00002E910000}"/>
    <cellStyle name="Normal 9 5 3 3 5" xfId="37126" xr:uid="{00000000-0005-0000-0000-00002F910000}"/>
    <cellStyle name="Normal 9 5 3 3 6" xfId="37127" xr:uid="{00000000-0005-0000-0000-000030910000}"/>
    <cellStyle name="Normal 9 5 3 4" xfId="37128" xr:uid="{00000000-0005-0000-0000-000031910000}"/>
    <cellStyle name="Normal 9 5 3 4 2" xfId="37129" xr:uid="{00000000-0005-0000-0000-000032910000}"/>
    <cellStyle name="Normal 9 5 3 4 3" xfId="37130" xr:uid="{00000000-0005-0000-0000-000033910000}"/>
    <cellStyle name="Normal 9 5 3 4 4" xfId="37131" xr:uid="{00000000-0005-0000-0000-000034910000}"/>
    <cellStyle name="Normal 9 5 3 5" xfId="37132" xr:uid="{00000000-0005-0000-0000-000035910000}"/>
    <cellStyle name="Normal 9 5 3 5 2" xfId="37133" xr:uid="{00000000-0005-0000-0000-000036910000}"/>
    <cellStyle name="Normal 9 5 3 5 3" xfId="37134" xr:uid="{00000000-0005-0000-0000-000037910000}"/>
    <cellStyle name="Normal 9 5 3 5 4" xfId="37135" xr:uid="{00000000-0005-0000-0000-000038910000}"/>
    <cellStyle name="Normal 9 5 3 6" xfId="37136" xr:uid="{00000000-0005-0000-0000-000039910000}"/>
    <cellStyle name="Normal 9 5 3 6 2" xfId="37137" xr:uid="{00000000-0005-0000-0000-00003A910000}"/>
    <cellStyle name="Normal 9 5 3 6 3" xfId="37138" xr:uid="{00000000-0005-0000-0000-00003B910000}"/>
    <cellStyle name="Normal 9 5 3 6 4" xfId="37139" xr:uid="{00000000-0005-0000-0000-00003C910000}"/>
    <cellStyle name="Normal 9 5 3 7" xfId="37140" xr:uid="{00000000-0005-0000-0000-00003D910000}"/>
    <cellStyle name="Normal 9 5 3 7 2" xfId="37141" xr:uid="{00000000-0005-0000-0000-00003E910000}"/>
    <cellStyle name="Normal 9 5 3 7 3" xfId="37142" xr:uid="{00000000-0005-0000-0000-00003F910000}"/>
    <cellStyle name="Normal 9 5 3 7 4" xfId="37143" xr:uid="{00000000-0005-0000-0000-000040910000}"/>
    <cellStyle name="Normal 9 5 3 8" xfId="37144" xr:uid="{00000000-0005-0000-0000-000041910000}"/>
    <cellStyle name="Normal 9 5 3 8 2" xfId="37145" xr:uid="{00000000-0005-0000-0000-000042910000}"/>
    <cellStyle name="Normal 9 5 3 8 3" xfId="37146" xr:uid="{00000000-0005-0000-0000-000043910000}"/>
    <cellStyle name="Normal 9 5 3 8 4" xfId="37147" xr:uid="{00000000-0005-0000-0000-000044910000}"/>
    <cellStyle name="Normal 9 5 3 9" xfId="37148" xr:uid="{00000000-0005-0000-0000-000045910000}"/>
    <cellStyle name="Normal 9 5 3 9 2" xfId="37149" xr:uid="{00000000-0005-0000-0000-000046910000}"/>
    <cellStyle name="Normal 9 5 3 9 3" xfId="37150" xr:uid="{00000000-0005-0000-0000-000047910000}"/>
    <cellStyle name="Normal 9 5 3 9 4" xfId="37151" xr:uid="{00000000-0005-0000-0000-000048910000}"/>
    <cellStyle name="Normal 9 5 4" xfId="37152" xr:uid="{00000000-0005-0000-0000-000049910000}"/>
    <cellStyle name="Normal 9 5 4 10" xfId="37153" xr:uid="{00000000-0005-0000-0000-00004A910000}"/>
    <cellStyle name="Normal 9 5 4 11" xfId="37154" xr:uid="{00000000-0005-0000-0000-00004B910000}"/>
    <cellStyle name="Normal 9 5 4 12" xfId="37155" xr:uid="{00000000-0005-0000-0000-00004C910000}"/>
    <cellStyle name="Normal 9 5 4 2" xfId="37156" xr:uid="{00000000-0005-0000-0000-00004D910000}"/>
    <cellStyle name="Normal 9 5 4 2 2" xfId="37157" xr:uid="{00000000-0005-0000-0000-00004E910000}"/>
    <cellStyle name="Normal 9 5 4 2 2 2" xfId="37158" xr:uid="{00000000-0005-0000-0000-00004F910000}"/>
    <cellStyle name="Normal 9 5 4 2 2 3" xfId="37159" xr:uid="{00000000-0005-0000-0000-000050910000}"/>
    <cellStyle name="Normal 9 5 4 2 2 4" xfId="37160" xr:uid="{00000000-0005-0000-0000-000051910000}"/>
    <cellStyle name="Normal 9 5 4 2 3" xfId="37161" xr:uid="{00000000-0005-0000-0000-000052910000}"/>
    <cellStyle name="Normal 9 5 4 2 3 2" xfId="37162" xr:uid="{00000000-0005-0000-0000-000053910000}"/>
    <cellStyle name="Normal 9 5 4 2 3 3" xfId="37163" xr:uid="{00000000-0005-0000-0000-000054910000}"/>
    <cellStyle name="Normal 9 5 4 2 3 4" xfId="37164" xr:uid="{00000000-0005-0000-0000-000055910000}"/>
    <cellStyle name="Normal 9 5 4 2 4" xfId="37165" xr:uid="{00000000-0005-0000-0000-000056910000}"/>
    <cellStyle name="Normal 9 5 4 2 5" xfId="37166" xr:uid="{00000000-0005-0000-0000-000057910000}"/>
    <cellStyle name="Normal 9 5 4 2 6" xfId="37167" xr:uid="{00000000-0005-0000-0000-000058910000}"/>
    <cellStyle name="Normal 9 5 4 3" xfId="37168" xr:uid="{00000000-0005-0000-0000-000059910000}"/>
    <cellStyle name="Normal 9 5 4 3 2" xfId="37169" xr:uid="{00000000-0005-0000-0000-00005A910000}"/>
    <cellStyle name="Normal 9 5 4 3 3" xfId="37170" xr:uid="{00000000-0005-0000-0000-00005B910000}"/>
    <cellStyle name="Normal 9 5 4 3 4" xfId="37171" xr:uid="{00000000-0005-0000-0000-00005C910000}"/>
    <cellStyle name="Normal 9 5 4 4" xfId="37172" xr:uid="{00000000-0005-0000-0000-00005D910000}"/>
    <cellStyle name="Normal 9 5 4 4 2" xfId="37173" xr:uid="{00000000-0005-0000-0000-00005E910000}"/>
    <cellStyle name="Normal 9 5 4 4 3" xfId="37174" xr:uid="{00000000-0005-0000-0000-00005F910000}"/>
    <cellStyle name="Normal 9 5 4 4 4" xfId="37175" xr:uid="{00000000-0005-0000-0000-000060910000}"/>
    <cellStyle name="Normal 9 5 4 5" xfId="37176" xr:uid="{00000000-0005-0000-0000-000061910000}"/>
    <cellStyle name="Normal 9 5 4 5 2" xfId="37177" xr:uid="{00000000-0005-0000-0000-000062910000}"/>
    <cellStyle name="Normal 9 5 4 5 3" xfId="37178" xr:uid="{00000000-0005-0000-0000-000063910000}"/>
    <cellStyle name="Normal 9 5 4 5 4" xfId="37179" xr:uid="{00000000-0005-0000-0000-000064910000}"/>
    <cellStyle name="Normal 9 5 4 6" xfId="37180" xr:uid="{00000000-0005-0000-0000-000065910000}"/>
    <cellStyle name="Normal 9 5 4 6 2" xfId="37181" xr:uid="{00000000-0005-0000-0000-000066910000}"/>
    <cellStyle name="Normal 9 5 4 6 3" xfId="37182" xr:uid="{00000000-0005-0000-0000-000067910000}"/>
    <cellStyle name="Normal 9 5 4 6 4" xfId="37183" xr:uid="{00000000-0005-0000-0000-000068910000}"/>
    <cellStyle name="Normal 9 5 4 7" xfId="37184" xr:uid="{00000000-0005-0000-0000-000069910000}"/>
    <cellStyle name="Normal 9 5 4 7 2" xfId="37185" xr:uid="{00000000-0005-0000-0000-00006A910000}"/>
    <cellStyle name="Normal 9 5 4 7 3" xfId="37186" xr:uid="{00000000-0005-0000-0000-00006B910000}"/>
    <cellStyle name="Normal 9 5 4 7 4" xfId="37187" xr:uid="{00000000-0005-0000-0000-00006C910000}"/>
    <cellStyle name="Normal 9 5 4 8" xfId="37188" xr:uid="{00000000-0005-0000-0000-00006D910000}"/>
    <cellStyle name="Normal 9 5 4 9" xfId="37189" xr:uid="{00000000-0005-0000-0000-00006E910000}"/>
    <cellStyle name="Normal 9 5 5" xfId="37190" xr:uid="{00000000-0005-0000-0000-00006F910000}"/>
    <cellStyle name="Normal 9 5 5 10" xfId="37191" xr:uid="{00000000-0005-0000-0000-000070910000}"/>
    <cellStyle name="Normal 9 5 5 11" xfId="37192" xr:uid="{00000000-0005-0000-0000-000071910000}"/>
    <cellStyle name="Normal 9 5 5 12" xfId="37193" xr:uid="{00000000-0005-0000-0000-000072910000}"/>
    <cellStyle name="Normal 9 5 5 2" xfId="37194" xr:uid="{00000000-0005-0000-0000-000073910000}"/>
    <cellStyle name="Normal 9 5 5 2 2" xfId="37195" xr:uid="{00000000-0005-0000-0000-000074910000}"/>
    <cellStyle name="Normal 9 5 5 2 2 2" xfId="37196" xr:uid="{00000000-0005-0000-0000-000075910000}"/>
    <cellStyle name="Normal 9 5 5 2 2 3" xfId="37197" xr:uid="{00000000-0005-0000-0000-000076910000}"/>
    <cellStyle name="Normal 9 5 5 2 2 4" xfId="37198" xr:uid="{00000000-0005-0000-0000-000077910000}"/>
    <cellStyle name="Normal 9 5 5 2 3" xfId="37199" xr:uid="{00000000-0005-0000-0000-000078910000}"/>
    <cellStyle name="Normal 9 5 5 2 3 2" xfId="37200" xr:uid="{00000000-0005-0000-0000-000079910000}"/>
    <cellStyle name="Normal 9 5 5 2 3 3" xfId="37201" xr:uid="{00000000-0005-0000-0000-00007A910000}"/>
    <cellStyle name="Normal 9 5 5 2 3 4" xfId="37202" xr:uid="{00000000-0005-0000-0000-00007B910000}"/>
    <cellStyle name="Normal 9 5 5 2 4" xfId="37203" xr:uid="{00000000-0005-0000-0000-00007C910000}"/>
    <cellStyle name="Normal 9 5 5 2 5" xfId="37204" xr:uid="{00000000-0005-0000-0000-00007D910000}"/>
    <cellStyle name="Normal 9 5 5 2 6" xfId="37205" xr:uid="{00000000-0005-0000-0000-00007E910000}"/>
    <cellStyle name="Normal 9 5 5 3" xfId="37206" xr:uid="{00000000-0005-0000-0000-00007F910000}"/>
    <cellStyle name="Normal 9 5 5 3 2" xfId="37207" xr:uid="{00000000-0005-0000-0000-000080910000}"/>
    <cellStyle name="Normal 9 5 5 3 3" xfId="37208" xr:uid="{00000000-0005-0000-0000-000081910000}"/>
    <cellStyle name="Normal 9 5 5 3 4" xfId="37209" xr:uid="{00000000-0005-0000-0000-000082910000}"/>
    <cellStyle name="Normal 9 5 5 4" xfId="37210" xr:uid="{00000000-0005-0000-0000-000083910000}"/>
    <cellStyle name="Normal 9 5 5 4 2" xfId="37211" xr:uid="{00000000-0005-0000-0000-000084910000}"/>
    <cellStyle name="Normal 9 5 5 4 3" xfId="37212" xr:uid="{00000000-0005-0000-0000-000085910000}"/>
    <cellStyle name="Normal 9 5 5 4 4" xfId="37213" xr:uid="{00000000-0005-0000-0000-000086910000}"/>
    <cellStyle name="Normal 9 5 5 5" xfId="37214" xr:uid="{00000000-0005-0000-0000-000087910000}"/>
    <cellStyle name="Normal 9 5 5 5 2" xfId="37215" xr:uid="{00000000-0005-0000-0000-000088910000}"/>
    <cellStyle name="Normal 9 5 5 5 3" xfId="37216" xr:uid="{00000000-0005-0000-0000-000089910000}"/>
    <cellStyle name="Normal 9 5 5 5 4" xfId="37217" xr:uid="{00000000-0005-0000-0000-00008A910000}"/>
    <cellStyle name="Normal 9 5 5 6" xfId="37218" xr:uid="{00000000-0005-0000-0000-00008B910000}"/>
    <cellStyle name="Normal 9 5 5 6 2" xfId="37219" xr:uid="{00000000-0005-0000-0000-00008C910000}"/>
    <cellStyle name="Normal 9 5 5 6 3" xfId="37220" xr:uid="{00000000-0005-0000-0000-00008D910000}"/>
    <cellStyle name="Normal 9 5 5 6 4" xfId="37221" xr:uid="{00000000-0005-0000-0000-00008E910000}"/>
    <cellStyle name="Normal 9 5 5 7" xfId="37222" xr:uid="{00000000-0005-0000-0000-00008F910000}"/>
    <cellStyle name="Normal 9 5 5 7 2" xfId="37223" xr:uid="{00000000-0005-0000-0000-000090910000}"/>
    <cellStyle name="Normal 9 5 5 7 3" xfId="37224" xr:uid="{00000000-0005-0000-0000-000091910000}"/>
    <cellStyle name="Normal 9 5 5 7 4" xfId="37225" xr:uid="{00000000-0005-0000-0000-000092910000}"/>
    <cellStyle name="Normal 9 5 5 8" xfId="37226" xr:uid="{00000000-0005-0000-0000-000093910000}"/>
    <cellStyle name="Normal 9 5 5 9" xfId="37227" xr:uid="{00000000-0005-0000-0000-000094910000}"/>
    <cellStyle name="Normal 9 5 6" xfId="37228" xr:uid="{00000000-0005-0000-0000-000095910000}"/>
    <cellStyle name="Normal 9 5 6 2" xfId="37229" xr:uid="{00000000-0005-0000-0000-000096910000}"/>
    <cellStyle name="Normal 9 5 6 2 2" xfId="37230" xr:uid="{00000000-0005-0000-0000-000097910000}"/>
    <cellStyle name="Normal 9 5 6 2 3" xfId="37231" xr:uid="{00000000-0005-0000-0000-000098910000}"/>
    <cellStyle name="Normal 9 5 6 2 4" xfId="37232" xr:uid="{00000000-0005-0000-0000-000099910000}"/>
    <cellStyle name="Normal 9 5 6 3" xfId="37233" xr:uid="{00000000-0005-0000-0000-00009A910000}"/>
    <cellStyle name="Normal 9 5 6 3 2" xfId="37234" xr:uid="{00000000-0005-0000-0000-00009B910000}"/>
    <cellStyle name="Normal 9 5 6 3 3" xfId="37235" xr:uid="{00000000-0005-0000-0000-00009C910000}"/>
    <cellStyle name="Normal 9 5 6 3 4" xfId="37236" xr:uid="{00000000-0005-0000-0000-00009D910000}"/>
    <cellStyle name="Normal 9 5 6 4" xfId="37237" xr:uid="{00000000-0005-0000-0000-00009E910000}"/>
    <cellStyle name="Normal 9 5 6 4 2" xfId="37238" xr:uid="{00000000-0005-0000-0000-00009F910000}"/>
    <cellStyle name="Normal 9 5 6 4 3" xfId="37239" xr:uid="{00000000-0005-0000-0000-0000A0910000}"/>
    <cellStyle name="Normal 9 5 6 4 4" xfId="37240" xr:uid="{00000000-0005-0000-0000-0000A1910000}"/>
    <cellStyle name="Normal 9 5 6 5" xfId="37241" xr:uid="{00000000-0005-0000-0000-0000A2910000}"/>
    <cellStyle name="Normal 9 5 6 5 2" xfId="37242" xr:uid="{00000000-0005-0000-0000-0000A3910000}"/>
    <cellStyle name="Normal 9 5 6 5 3" xfId="37243" xr:uid="{00000000-0005-0000-0000-0000A4910000}"/>
    <cellStyle name="Normal 9 5 6 5 4" xfId="37244" xr:uid="{00000000-0005-0000-0000-0000A5910000}"/>
    <cellStyle name="Normal 9 5 6 6" xfId="37245" xr:uid="{00000000-0005-0000-0000-0000A6910000}"/>
    <cellStyle name="Normal 9 5 6 7" xfId="37246" xr:uid="{00000000-0005-0000-0000-0000A7910000}"/>
    <cellStyle name="Normal 9 5 6 8" xfId="37247" xr:uid="{00000000-0005-0000-0000-0000A8910000}"/>
    <cellStyle name="Normal 9 5 7" xfId="37248" xr:uid="{00000000-0005-0000-0000-0000A9910000}"/>
    <cellStyle name="Normal 9 5 7 2" xfId="37249" xr:uid="{00000000-0005-0000-0000-0000AA910000}"/>
    <cellStyle name="Normal 9 5 7 3" xfId="37250" xr:uid="{00000000-0005-0000-0000-0000AB910000}"/>
    <cellStyle name="Normal 9 5 7 4" xfId="37251" xr:uid="{00000000-0005-0000-0000-0000AC910000}"/>
    <cellStyle name="Normal 9 5 8" xfId="37252" xr:uid="{00000000-0005-0000-0000-0000AD910000}"/>
    <cellStyle name="Normal 9 5 8 2" xfId="37253" xr:uid="{00000000-0005-0000-0000-0000AE910000}"/>
    <cellStyle name="Normal 9 5 8 3" xfId="37254" xr:uid="{00000000-0005-0000-0000-0000AF910000}"/>
    <cellStyle name="Normal 9 5 8 4" xfId="37255" xr:uid="{00000000-0005-0000-0000-0000B0910000}"/>
    <cellStyle name="Normal 9 5 9" xfId="37256" xr:uid="{00000000-0005-0000-0000-0000B1910000}"/>
    <cellStyle name="Normal 9 5 9 2" xfId="37257" xr:uid="{00000000-0005-0000-0000-0000B2910000}"/>
    <cellStyle name="Normal 9 5 9 3" xfId="37258" xr:uid="{00000000-0005-0000-0000-0000B3910000}"/>
    <cellStyle name="Normal 9 5 9 4" xfId="37259" xr:uid="{00000000-0005-0000-0000-0000B4910000}"/>
    <cellStyle name="Normal 9 6" xfId="37260" xr:uid="{00000000-0005-0000-0000-0000B5910000}"/>
    <cellStyle name="Normal 9 6 10" xfId="37261" xr:uid="{00000000-0005-0000-0000-0000B6910000}"/>
    <cellStyle name="Normal 9 6 10 2" xfId="37262" xr:uid="{00000000-0005-0000-0000-0000B7910000}"/>
    <cellStyle name="Normal 9 6 10 3" xfId="37263" xr:uid="{00000000-0005-0000-0000-0000B8910000}"/>
    <cellStyle name="Normal 9 6 10 4" xfId="37264" xr:uid="{00000000-0005-0000-0000-0000B9910000}"/>
    <cellStyle name="Normal 9 6 11" xfId="37265" xr:uid="{00000000-0005-0000-0000-0000BA910000}"/>
    <cellStyle name="Normal 9 6 11 2" xfId="37266" xr:uid="{00000000-0005-0000-0000-0000BB910000}"/>
    <cellStyle name="Normal 9 6 11 3" xfId="37267" xr:uid="{00000000-0005-0000-0000-0000BC910000}"/>
    <cellStyle name="Normal 9 6 11 4" xfId="37268" xr:uid="{00000000-0005-0000-0000-0000BD910000}"/>
    <cellStyle name="Normal 9 6 12" xfId="37269" xr:uid="{00000000-0005-0000-0000-0000BE910000}"/>
    <cellStyle name="Normal 9 6 12 2" xfId="37270" xr:uid="{00000000-0005-0000-0000-0000BF910000}"/>
    <cellStyle name="Normal 9 6 12 3" xfId="37271" xr:uid="{00000000-0005-0000-0000-0000C0910000}"/>
    <cellStyle name="Normal 9 6 12 4" xfId="37272" xr:uid="{00000000-0005-0000-0000-0000C1910000}"/>
    <cellStyle name="Normal 9 6 13" xfId="37273" xr:uid="{00000000-0005-0000-0000-0000C2910000}"/>
    <cellStyle name="Normal 9 6 13 2" xfId="37274" xr:uid="{00000000-0005-0000-0000-0000C3910000}"/>
    <cellStyle name="Normal 9 6 13 3" xfId="37275" xr:uid="{00000000-0005-0000-0000-0000C4910000}"/>
    <cellStyle name="Normal 9 6 13 4" xfId="37276" xr:uid="{00000000-0005-0000-0000-0000C5910000}"/>
    <cellStyle name="Normal 9 6 14" xfId="37277" xr:uid="{00000000-0005-0000-0000-0000C6910000}"/>
    <cellStyle name="Normal 9 6 15" xfId="37278" xr:uid="{00000000-0005-0000-0000-0000C7910000}"/>
    <cellStyle name="Normal 9 6 16" xfId="37279" xr:uid="{00000000-0005-0000-0000-0000C8910000}"/>
    <cellStyle name="Normal 9 6 17" xfId="37280" xr:uid="{00000000-0005-0000-0000-0000C9910000}"/>
    <cellStyle name="Normal 9 6 18" xfId="37281" xr:uid="{00000000-0005-0000-0000-0000CA910000}"/>
    <cellStyle name="Normal 9 6 19" xfId="37282" xr:uid="{00000000-0005-0000-0000-0000CB910000}"/>
    <cellStyle name="Normal 9 6 2" xfId="37283" xr:uid="{00000000-0005-0000-0000-0000CC910000}"/>
    <cellStyle name="Normal 9 6 2 10" xfId="37284" xr:uid="{00000000-0005-0000-0000-0000CD910000}"/>
    <cellStyle name="Normal 9 6 2 11" xfId="37285" xr:uid="{00000000-0005-0000-0000-0000CE910000}"/>
    <cellStyle name="Normal 9 6 2 12" xfId="37286" xr:uid="{00000000-0005-0000-0000-0000CF910000}"/>
    <cellStyle name="Normal 9 6 2 13" xfId="37287" xr:uid="{00000000-0005-0000-0000-0000D0910000}"/>
    <cellStyle name="Normal 9 6 2 14" xfId="37288" xr:uid="{00000000-0005-0000-0000-0000D1910000}"/>
    <cellStyle name="Normal 9 6 2 2" xfId="37289" xr:uid="{00000000-0005-0000-0000-0000D2910000}"/>
    <cellStyle name="Normal 9 6 2 2 10" xfId="37290" xr:uid="{00000000-0005-0000-0000-0000D3910000}"/>
    <cellStyle name="Normal 9 6 2 2 11" xfId="37291" xr:uid="{00000000-0005-0000-0000-0000D4910000}"/>
    <cellStyle name="Normal 9 6 2 2 12" xfId="37292" xr:uid="{00000000-0005-0000-0000-0000D5910000}"/>
    <cellStyle name="Normal 9 6 2 2 2" xfId="37293" xr:uid="{00000000-0005-0000-0000-0000D6910000}"/>
    <cellStyle name="Normal 9 6 2 2 2 2" xfId="37294" xr:uid="{00000000-0005-0000-0000-0000D7910000}"/>
    <cellStyle name="Normal 9 6 2 2 2 2 2" xfId="37295" xr:uid="{00000000-0005-0000-0000-0000D8910000}"/>
    <cellStyle name="Normal 9 6 2 2 2 2 3" xfId="37296" xr:uid="{00000000-0005-0000-0000-0000D9910000}"/>
    <cellStyle name="Normal 9 6 2 2 2 2 4" xfId="37297" xr:uid="{00000000-0005-0000-0000-0000DA910000}"/>
    <cellStyle name="Normal 9 6 2 2 2 3" xfId="37298" xr:uid="{00000000-0005-0000-0000-0000DB910000}"/>
    <cellStyle name="Normal 9 6 2 2 2 3 2" xfId="37299" xr:uid="{00000000-0005-0000-0000-0000DC910000}"/>
    <cellStyle name="Normal 9 6 2 2 2 3 3" xfId="37300" xr:uid="{00000000-0005-0000-0000-0000DD910000}"/>
    <cellStyle name="Normal 9 6 2 2 2 3 4" xfId="37301" xr:uid="{00000000-0005-0000-0000-0000DE910000}"/>
    <cellStyle name="Normal 9 6 2 2 2 4" xfId="37302" xr:uid="{00000000-0005-0000-0000-0000DF910000}"/>
    <cellStyle name="Normal 9 6 2 2 2 5" xfId="37303" xr:uid="{00000000-0005-0000-0000-0000E0910000}"/>
    <cellStyle name="Normal 9 6 2 2 2 6" xfId="37304" xr:uid="{00000000-0005-0000-0000-0000E1910000}"/>
    <cellStyle name="Normal 9 6 2 2 3" xfId="37305" xr:uid="{00000000-0005-0000-0000-0000E2910000}"/>
    <cellStyle name="Normal 9 6 2 2 3 2" xfId="37306" xr:uid="{00000000-0005-0000-0000-0000E3910000}"/>
    <cellStyle name="Normal 9 6 2 2 3 3" xfId="37307" xr:uid="{00000000-0005-0000-0000-0000E4910000}"/>
    <cellStyle name="Normal 9 6 2 2 3 4" xfId="37308" xr:uid="{00000000-0005-0000-0000-0000E5910000}"/>
    <cellStyle name="Normal 9 6 2 2 4" xfId="37309" xr:uid="{00000000-0005-0000-0000-0000E6910000}"/>
    <cellStyle name="Normal 9 6 2 2 4 2" xfId="37310" xr:uid="{00000000-0005-0000-0000-0000E7910000}"/>
    <cellStyle name="Normal 9 6 2 2 4 3" xfId="37311" xr:uid="{00000000-0005-0000-0000-0000E8910000}"/>
    <cellStyle name="Normal 9 6 2 2 4 4" xfId="37312" xr:uid="{00000000-0005-0000-0000-0000E9910000}"/>
    <cellStyle name="Normal 9 6 2 2 5" xfId="37313" xr:uid="{00000000-0005-0000-0000-0000EA910000}"/>
    <cellStyle name="Normal 9 6 2 2 5 2" xfId="37314" xr:uid="{00000000-0005-0000-0000-0000EB910000}"/>
    <cellStyle name="Normal 9 6 2 2 5 3" xfId="37315" xr:uid="{00000000-0005-0000-0000-0000EC910000}"/>
    <cellStyle name="Normal 9 6 2 2 5 4" xfId="37316" xr:uid="{00000000-0005-0000-0000-0000ED910000}"/>
    <cellStyle name="Normal 9 6 2 2 6" xfId="37317" xr:uid="{00000000-0005-0000-0000-0000EE910000}"/>
    <cellStyle name="Normal 9 6 2 2 6 2" xfId="37318" xr:uid="{00000000-0005-0000-0000-0000EF910000}"/>
    <cellStyle name="Normal 9 6 2 2 6 3" xfId="37319" xr:uid="{00000000-0005-0000-0000-0000F0910000}"/>
    <cellStyle name="Normal 9 6 2 2 6 4" xfId="37320" xr:uid="{00000000-0005-0000-0000-0000F1910000}"/>
    <cellStyle name="Normal 9 6 2 2 7" xfId="37321" xr:uid="{00000000-0005-0000-0000-0000F2910000}"/>
    <cellStyle name="Normal 9 6 2 2 7 2" xfId="37322" xr:uid="{00000000-0005-0000-0000-0000F3910000}"/>
    <cellStyle name="Normal 9 6 2 2 7 3" xfId="37323" xr:uid="{00000000-0005-0000-0000-0000F4910000}"/>
    <cellStyle name="Normal 9 6 2 2 7 4" xfId="37324" xr:uid="{00000000-0005-0000-0000-0000F5910000}"/>
    <cellStyle name="Normal 9 6 2 2 8" xfId="37325" xr:uid="{00000000-0005-0000-0000-0000F6910000}"/>
    <cellStyle name="Normal 9 6 2 2 9" xfId="37326" xr:uid="{00000000-0005-0000-0000-0000F7910000}"/>
    <cellStyle name="Normal 9 6 2 3" xfId="37327" xr:uid="{00000000-0005-0000-0000-0000F8910000}"/>
    <cellStyle name="Normal 9 6 2 3 2" xfId="37328" xr:uid="{00000000-0005-0000-0000-0000F9910000}"/>
    <cellStyle name="Normal 9 6 2 3 2 2" xfId="37329" xr:uid="{00000000-0005-0000-0000-0000FA910000}"/>
    <cellStyle name="Normal 9 6 2 3 2 3" xfId="37330" xr:uid="{00000000-0005-0000-0000-0000FB910000}"/>
    <cellStyle name="Normal 9 6 2 3 2 4" xfId="37331" xr:uid="{00000000-0005-0000-0000-0000FC910000}"/>
    <cellStyle name="Normal 9 6 2 3 3" xfId="37332" xr:uid="{00000000-0005-0000-0000-0000FD910000}"/>
    <cellStyle name="Normal 9 6 2 3 3 2" xfId="37333" xr:uid="{00000000-0005-0000-0000-0000FE910000}"/>
    <cellStyle name="Normal 9 6 2 3 3 3" xfId="37334" xr:uid="{00000000-0005-0000-0000-0000FF910000}"/>
    <cellStyle name="Normal 9 6 2 3 3 4" xfId="37335" xr:uid="{00000000-0005-0000-0000-000000920000}"/>
    <cellStyle name="Normal 9 6 2 3 4" xfId="37336" xr:uid="{00000000-0005-0000-0000-000001920000}"/>
    <cellStyle name="Normal 9 6 2 3 5" xfId="37337" xr:uid="{00000000-0005-0000-0000-000002920000}"/>
    <cellStyle name="Normal 9 6 2 3 6" xfId="37338" xr:uid="{00000000-0005-0000-0000-000003920000}"/>
    <cellStyle name="Normal 9 6 2 4" xfId="37339" xr:uid="{00000000-0005-0000-0000-000004920000}"/>
    <cellStyle name="Normal 9 6 2 4 2" xfId="37340" xr:uid="{00000000-0005-0000-0000-000005920000}"/>
    <cellStyle name="Normal 9 6 2 4 3" xfId="37341" xr:uid="{00000000-0005-0000-0000-000006920000}"/>
    <cellStyle name="Normal 9 6 2 4 4" xfId="37342" xr:uid="{00000000-0005-0000-0000-000007920000}"/>
    <cellStyle name="Normal 9 6 2 5" xfId="37343" xr:uid="{00000000-0005-0000-0000-000008920000}"/>
    <cellStyle name="Normal 9 6 2 5 2" xfId="37344" xr:uid="{00000000-0005-0000-0000-000009920000}"/>
    <cellStyle name="Normal 9 6 2 5 3" xfId="37345" xr:uid="{00000000-0005-0000-0000-00000A920000}"/>
    <cellStyle name="Normal 9 6 2 5 4" xfId="37346" xr:uid="{00000000-0005-0000-0000-00000B920000}"/>
    <cellStyle name="Normal 9 6 2 6" xfId="37347" xr:uid="{00000000-0005-0000-0000-00000C920000}"/>
    <cellStyle name="Normal 9 6 2 6 2" xfId="37348" xr:uid="{00000000-0005-0000-0000-00000D920000}"/>
    <cellStyle name="Normal 9 6 2 6 3" xfId="37349" xr:uid="{00000000-0005-0000-0000-00000E920000}"/>
    <cellStyle name="Normal 9 6 2 6 4" xfId="37350" xr:uid="{00000000-0005-0000-0000-00000F920000}"/>
    <cellStyle name="Normal 9 6 2 7" xfId="37351" xr:uid="{00000000-0005-0000-0000-000010920000}"/>
    <cellStyle name="Normal 9 6 2 7 2" xfId="37352" xr:uid="{00000000-0005-0000-0000-000011920000}"/>
    <cellStyle name="Normal 9 6 2 7 3" xfId="37353" xr:uid="{00000000-0005-0000-0000-000012920000}"/>
    <cellStyle name="Normal 9 6 2 7 4" xfId="37354" xr:uid="{00000000-0005-0000-0000-000013920000}"/>
    <cellStyle name="Normal 9 6 2 8" xfId="37355" xr:uid="{00000000-0005-0000-0000-000014920000}"/>
    <cellStyle name="Normal 9 6 2 8 2" xfId="37356" xr:uid="{00000000-0005-0000-0000-000015920000}"/>
    <cellStyle name="Normal 9 6 2 8 3" xfId="37357" xr:uid="{00000000-0005-0000-0000-000016920000}"/>
    <cellStyle name="Normal 9 6 2 8 4" xfId="37358" xr:uid="{00000000-0005-0000-0000-000017920000}"/>
    <cellStyle name="Normal 9 6 2 9" xfId="37359" xr:uid="{00000000-0005-0000-0000-000018920000}"/>
    <cellStyle name="Normal 9 6 2 9 2" xfId="37360" xr:uid="{00000000-0005-0000-0000-000019920000}"/>
    <cellStyle name="Normal 9 6 2 9 3" xfId="37361" xr:uid="{00000000-0005-0000-0000-00001A920000}"/>
    <cellStyle name="Normal 9 6 2 9 4" xfId="37362" xr:uid="{00000000-0005-0000-0000-00001B920000}"/>
    <cellStyle name="Normal 9 6 20" xfId="37363" xr:uid="{00000000-0005-0000-0000-00001C920000}"/>
    <cellStyle name="Normal 9 6 3" xfId="37364" xr:uid="{00000000-0005-0000-0000-00001D920000}"/>
    <cellStyle name="Normal 9 6 3 10" xfId="37365" xr:uid="{00000000-0005-0000-0000-00001E920000}"/>
    <cellStyle name="Normal 9 6 3 11" xfId="37366" xr:uid="{00000000-0005-0000-0000-00001F920000}"/>
    <cellStyle name="Normal 9 6 3 12" xfId="37367" xr:uid="{00000000-0005-0000-0000-000020920000}"/>
    <cellStyle name="Normal 9 6 3 13" xfId="37368" xr:uid="{00000000-0005-0000-0000-000021920000}"/>
    <cellStyle name="Normal 9 6 3 14" xfId="37369" xr:uid="{00000000-0005-0000-0000-000022920000}"/>
    <cellStyle name="Normal 9 6 3 2" xfId="37370" xr:uid="{00000000-0005-0000-0000-000023920000}"/>
    <cellStyle name="Normal 9 6 3 2 10" xfId="37371" xr:uid="{00000000-0005-0000-0000-000024920000}"/>
    <cellStyle name="Normal 9 6 3 2 11" xfId="37372" xr:uid="{00000000-0005-0000-0000-000025920000}"/>
    <cellStyle name="Normal 9 6 3 2 12" xfId="37373" xr:uid="{00000000-0005-0000-0000-000026920000}"/>
    <cellStyle name="Normal 9 6 3 2 2" xfId="37374" xr:uid="{00000000-0005-0000-0000-000027920000}"/>
    <cellStyle name="Normal 9 6 3 2 2 2" xfId="37375" xr:uid="{00000000-0005-0000-0000-000028920000}"/>
    <cellStyle name="Normal 9 6 3 2 2 2 2" xfId="37376" xr:uid="{00000000-0005-0000-0000-000029920000}"/>
    <cellStyle name="Normal 9 6 3 2 2 2 3" xfId="37377" xr:uid="{00000000-0005-0000-0000-00002A920000}"/>
    <cellStyle name="Normal 9 6 3 2 2 2 4" xfId="37378" xr:uid="{00000000-0005-0000-0000-00002B920000}"/>
    <cellStyle name="Normal 9 6 3 2 2 3" xfId="37379" xr:uid="{00000000-0005-0000-0000-00002C920000}"/>
    <cellStyle name="Normal 9 6 3 2 2 3 2" xfId="37380" xr:uid="{00000000-0005-0000-0000-00002D920000}"/>
    <cellStyle name="Normal 9 6 3 2 2 3 3" xfId="37381" xr:uid="{00000000-0005-0000-0000-00002E920000}"/>
    <cellStyle name="Normal 9 6 3 2 2 3 4" xfId="37382" xr:uid="{00000000-0005-0000-0000-00002F920000}"/>
    <cellStyle name="Normal 9 6 3 2 2 4" xfId="37383" xr:uid="{00000000-0005-0000-0000-000030920000}"/>
    <cellStyle name="Normal 9 6 3 2 2 5" xfId="37384" xr:uid="{00000000-0005-0000-0000-000031920000}"/>
    <cellStyle name="Normal 9 6 3 2 2 6" xfId="37385" xr:uid="{00000000-0005-0000-0000-000032920000}"/>
    <cellStyle name="Normal 9 6 3 2 3" xfId="37386" xr:uid="{00000000-0005-0000-0000-000033920000}"/>
    <cellStyle name="Normal 9 6 3 2 3 2" xfId="37387" xr:uid="{00000000-0005-0000-0000-000034920000}"/>
    <cellStyle name="Normal 9 6 3 2 3 3" xfId="37388" xr:uid="{00000000-0005-0000-0000-000035920000}"/>
    <cellStyle name="Normal 9 6 3 2 3 4" xfId="37389" xr:uid="{00000000-0005-0000-0000-000036920000}"/>
    <cellStyle name="Normal 9 6 3 2 4" xfId="37390" xr:uid="{00000000-0005-0000-0000-000037920000}"/>
    <cellStyle name="Normal 9 6 3 2 4 2" xfId="37391" xr:uid="{00000000-0005-0000-0000-000038920000}"/>
    <cellStyle name="Normal 9 6 3 2 4 3" xfId="37392" xr:uid="{00000000-0005-0000-0000-000039920000}"/>
    <cellStyle name="Normal 9 6 3 2 4 4" xfId="37393" xr:uid="{00000000-0005-0000-0000-00003A920000}"/>
    <cellStyle name="Normal 9 6 3 2 5" xfId="37394" xr:uid="{00000000-0005-0000-0000-00003B920000}"/>
    <cellStyle name="Normal 9 6 3 2 5 2" xfId="37395" xr:uid="{00000000-0005-0000-0000-00003C920000}"/>
    <cellStyle name="Normal 9 6 3 2 5 3" xfId="37396" xr:uid="{00000000-0005-0000-0000-00003D920000}"/>
    <cellStyle name="Normal 9 6 3 2 5 4" xfId="37397" xr:uid="{00000000-0005-0000-0000-00003E920000}"/>
    <cellStyle name="Normal 9 6 3 2 6" xfId="37398" xr:uid="{00000000-0005-0000-0000-00003F920000}"/>
    <cellStyle name="Normal 9 6 3 2 6 2" xfId="37399" xr:uid="{00000000-0005-0000-0000-000040920000}"/>
    <cellStyle name="Normal 9 6 3 2 6 3" xfId="37400" xr:uid="{00000000-0005-0000-0000-000041920000}"/>
    <cellStyle name="Normal 9 6 3 2 6 4" xfId="37401" xr:uid="{00000000-0005-0000-0000-000042920000}"/>
    <cellStyle name="Normal 9 6 3 2 7" xfId="37402" xr:uid="{00000000-0005-0000-0000-000043920000}"/>
    <cellStyle name="Normal 9 6 3 2 7 2" xfId="37403" xr:uid="{00000000-0005-0000-0000-000044920000}"/>
    <cellStyle name="Normal 9 6 3 2 7 3" xfId="37404" xr:uid="{00000000-0005-0000-0000-000045920000}"/>
    <cellStyle name="Normal 9 6 3 2 7 4" xfId="37405" xr:uid="{00000000-0005-0000-0000-000046920000}"/>
    <cellStyle name="Normal 9 6 3 2 8" xfId="37406" xr:uid="{00000000-0005-0000-0000-000047920000}"/>
    <cellStyle name="Normal 9 6 3 2 9" xfId="37407" xr:uid="{00000000-0005-0000-0000-000048920000}"/>
    <cellStyle name="Normal 9 6 3 3" xfId="37408" xr:uid="{00000000-0005-0000-0000-000049920000}"/>
    <cellStyle name="Normal 9 6 3 3 2" xfId="37409" xr:uid="{00000000-0005-0000-0000-00004A920000}"/>
    <cellStyle name="Normal 9 6 3 3 2 2" xfId="37410" xr:uid="{00000000-0005-0000-0000-00004B920000}"/>
    <cellStyle name="Normal 9 6 3 3 2 3" xfId="37411" xr:uid="{00000000-0005-0000-0000-00004C920000}"/>
    <cellStyle name="Normal 9 6 3 3 2 4" xfId="37412" xr:uid="{00000000-0005-0000-0000-00004D920000}"/>
    <cellStyle name="Normal 9 6 3 3 3" xfId="37413" xr:uid="{00000000-0005-0000-0000-00004E920000}"/>
    <cellStyle name="Normal 9 6 3 3 3 2" xfId="37414" xr:uid="{00000000-0005-0000-0000-00004F920000}"/>
    <cellStyle name="Normal 9 6 3 3 3 3" xfId="37415" xr:uid="{00000000-0005-0000-0000-000050920000}"/>
    <cellStyle name="Normal 9 6 3 3 3 4" xfId="37416" xr:uid="{00000000-0005-0000-0000-000051920000}"/>
    <cellStyle name="Normal 9 6 3 3 4" xfId="37417" xr:uid="{00000000-0005-0000-0000-000052920000}"/>
    <cellStyle name="Normal 9 6 3 3 5" xfId="37418" xr:uid="{00000000-0005-0000-0000-000053920000}"/>
    <cellStyle name="Normal 9 6 3 3 6" xfId="37419" xr:uid="{00000000-0005-0000-0000-000054920000}"/>
    <cellStyle name="Normal 9 6 3 4" xfId="37420" xr:uid="{00000000-0005-0000-0000-000055920000}"/>
    <cellStyle name="Normal 9 6 3 4 2" xfId="37421" xr:uid="{00000000-0005-0000-0000-000056920000}"/>
    <cellStyle name="Normal 9 6 3 4 3" xfId="37422" xr:uid="{00000000-0005-0000-0000-000057920000}"/>
    <cellStyle name="Normal 9 6 3 4 4" xfId="37423" xr:uid="{00000000-0005-0000-0000-000058920000}"/>
    <cellStyle name="Normal 9 6 3 5" xfId="37424" xr:uid="{00000000-0005-0000-0000-000059920000}"/>
    <cellStyle name="Normal 9 6 3 5 2" xfId="37425" xr:uid="{00000000-0005-0000-0000-00005A920000}"/>
    <cellStyle name="Normal 9 6 3 5 3" xfId="37426" xr:uid="{00000000-0005-0000-0000-00005B920000}"/>
    <cellStyle name="Normal 9 6 3 5 4" xfId="37427" xr:uid="{00000000-0005-0000-0000-00005C920000}"/>
    <cellStyle name="Normal 9 6 3 6" xfId="37428" xr:uid="{00000000-0005-0000-0000-00005D920000}"/>
    <cellStyle name="Normal 9 6 3 6 2" xfId="37429" xr:uid="{00000000-0005-0000-0000-00005E920000}"/>
    <cellStyle name="Normal 9 6 3 6 3" xfId="37430" xr:uid="{00000000-0005-0000-0000-00005F920000}"/>
    <cellStyle name="Normal 9 6 3 6 4" xfId="37431" xr:uid="{00000000-0005-0000-0000-000060920000}"/>
    <cellStyle name="Normal 9 6 3 7" xfId="37432" xr:uid="{00000000-0005-0000-0000-000061920000}"/>
    <cellStyle name="Normal 9 6 3 7 2" xfId="37433" xr:uid="{00000000-0005-0000-0000-000062920000}"/>
    <cellStyle name="Normal 9 6 3 7 3" xfId="37434" xr:uid="{00000000-0005-0000-0000-000063920000}"/>
    <cellStyle name="Normal 9 6 3 7 4" xfId="37435" xr:uid="{00000000-0005-0000-0000-000064920000}"/>
    <cellStyle name="Normal 9 6 3 8" xfId="37436" xr:uid="{00000000-0005-0000-0000-000065920000}"/>
    <cellStyle name="Normal 9 6 3 8 2" xfId="37437" xr:uid="{00000000-0005-0000-0000-000066920000}"/>
    <cellStyle name="Normal 9 6 3 8 3" xfId="37438" xr:uid="{00000000-0005-0000-0000-000067920000}"/>
    <cellStyle name="Normal 9 6 3 8 4" xfId="37439" xr:uid="{00000000-0005-0000-0000-000068920000}"/>
    <cellStyle name="Normal 9 6 3 9" xfId="37440" xr:uid="{00000000-0005-0000-0000-000069920000}"/>
    <cellStyle name="Normal 9 6 3 9 2" xfId="37441" xr:uid="{00000000-0005-0000-0000-00006A920000}"/>
    <cellStyle name="Normal 9 6 3 9 3" xfId="37442" xr:uid="{00000000-0005-0000-0000-00006B920000}"/>
    <cellStyle name="Normal 9 6 3 9 4" xfId="37443" xr:uid="{00000000-0005-0000-0000-00006C920000}"/>
    <cellStyle name="Normal 9 6 4" xfId="37444" xr:uid="{00000000-0005-0000-0000-00006D920000}"/>
    <cellStyle name="Normal 9 6 4 10" xfId="37445" xr:uid="{00000000-0005-0000-0000-00006E920000}"/>
    <cellStyle name="Normal 9 6 4 11" xfId="37446" xr:uid="{00000000-0005-0000-0000-00006F920000}"/>
    <cellStyle name="Normal 9 6 4 12" xfId="37447" xr:uid="{00000000-0005-0000-0000-000070920000}"/>
    <cellStyle name="Normal 9 6 4 2" xfId="37448" xr:uid="{00000000-0005-0000-0000-000071920000}"/>
    <cellStyle name="Normal 9 6 4 2 2" xfId="37449" xr:uid="{00000000-0005-0000-0000-000072920000}"/>
    <cellStyle name="Normal 9 6 4 2 2 2" xfId="37450" xr:uid="{00000000-0005-0000-0000-000073920000}"/>
    <cellStyle name="Normal 9 6 4 2 2 3" xfId="37451" xr:uid="{00000000-0005-0000-0000-000074920000}"/>
    <cellStyle name="Normal 9 6 4 2 2 4" xfId="37452" xr:uid="{00000000-0005-0000-0000-000075920000}"/>
    <cellStyle name="Normal 9 6 4 2 3" xfId="37453" xr:uid="{00000000-0005-0000-0000-000076920000}"/>
    <cellStyle name="Normal 9 6 4 2 3 2" xfId="37454" xr:uid="{00000000-0005-0000-0000-000077920000}"/>
    <cellStyle name="Normal 9 6 4 2 3 3" xfId="37455" xr:uid="{00000000-0005-0000-0000-000078920000}"/>
    <cellStyle name="Normal 9 6 4 2 3 4" xfId="37456" xr:uid="{00000000-0005-0000-0000-000079920000}"/>
    <cellStyle name="Normal 9 6 4 2 4" xfId="37457" xr:uid="{00000000-0005-0000-0000-00007A920000}"/>
    <cellStyle name="Normal 9 6 4 2 5" xfId="37458" xr:uid="{00000000-0005-0000-0000-00007B920000}"/>
    <cellStyle name="Normal 9 6 4 2 6" xfId="37459" xr:uid="{00000000-0005-0000-0000-00007C920000}"/>
    <cellStyle name="Normal 9 6 4 3" xfId="37460" xr:uid="{00000000-0005-0000-0000-00007D920000}"/>
    <cellStyle name="Normal 9 6 4 3 2" xfId="37461" xr:uid="{00000000-0005-0000-0000-00007E920000}"/>
    <cellStyle name="Normal 9 6 4 3 3" xfId="37462" xr:uid="{00000000-0005-0000-0000-00007F920000}"/>
    <cellStyle name="Normal 9 6 4 3 4" xfId="37463" xr:uid="{00000000-0005-0000-0000-000080920000}"/>
    <cellStyle name="Normal 9 6 4 4" xfId="37464" xr:uid="{00000000-0005-0000-0000-000081920000}"/>
    <cellStyle name="Normal 9 6 4 4 2" xfId="37465" xr:uid="{00000000-0005-0000-0000-000082920000}"/>
    <cellStyle name="Normal 9 6 4 4 3" xfId="37466" xr:uid="{00000000-0005-0000-0000-000083920000}"/>
    <cellStyle name="Normal 9 6 4 4 4" xfId="37467" xr:uid="{00000000-0005-0000-0000-000084920000}"/>
    <cellStyle name="Normal 9 6 4 5" xfId="37468" xr:uid="{00000000-0005-0000-0000-000085920000}"/>
    <cellStyle name="Normal 9 6 4 5 2" xfId="37469" xr:uid="{00000000-0005-0000-0000-000086920000}"/>
    <cellStyle name="Normal 9 6 4 5 3" xfId="37470" xr:uid="{00000000-0005-0000-0000-000087920000}"/>
    <cellStyle name="Normal 9 6 4 5 4" xfId="37471" xr:uid="{00000000-0005-0000-0000-000088920000}"/>
    <cellStyle name="Normal 9 6 4 6" xfId="37472" xr:uid="{00000000-0005-0000-0000-000089920000}"/>
    <cellStyle name="Normal 9 6 4 6 2" xfId="37473" xr:uid="{00000000-0005-0000-0000-00008A920000}"/>
    <cellStyle name="Normal 9 6 4 6 3" xfId="37474" xr:uid="{00000000-0005-0000-0000-00008B920000}"/>
    <cellStyle name="Normal 9 6 4 6 4" xfId="37475" xr:uid="{00000000-0005-0000-0000-00008C920000}"/>
    <cellStyle name="Normal 9 6 4 7" xfId="37476" xr:uid="{00000000-0005-0000-0000-00008D920000}"/>
    <cellStyle name="Normal 9 6 4 7 2" xfId="37477" xr:uid="{00000000-0005-0000-0000-00008E920000}"/>
    <cellStyle name="Normal 9 6 4 7 3" xfId="37478" xr:uid="{00000000-0005-0000-0000-00008F920000}"/>
    <cellStyle name="Normal 9 6 4 7 4" xfId="37479" xr:uid="{00000000-0005-0000-0000-000090920000}"/>
    <cellStyle name="Normal 9 6 4 8" xfId="37480" xr:uid="{00000000-0005-0000-0000-000091920000}"/>
    <cellStyle name="Normal 9 6 4 9" xfId="37481" xr:uid="{00000000-0005-0000-0000-000092920000}"/>
    <cellStyle name="Normal 9 6 5" xfId="37482" xr:uid="{00000000-0005-0000-0000-000093920000}"/>
    <cellStyle name="Normal 9 6 5 10" xfId="37483" xr:uid="{00000000-0005-0000-0000-000094920000}"/>
    <cellStyle name="Normal 9 6 5 11" xfId="37484" xr:uid="{00000000-0005-0000-0000-000095920000}"/>
    <cellStyle name="Normal 9 6 5 12" xfId="37485" xr:uid="{00000000-0005-0000-0000-000096920000}"/>
    <cellStyle name="Normal 9 6 5 2" xfId="37486" xr:uid="{00000000-0005-0000-0000-000097920000}"/>
    <cellStyle name="Normal 9 6 5 2 2" xfId="37487" xr:uid="{00000000-0005-0000-0000-000098920000}"/>
    <cellStyle name="Normal 9 6 5 2 2 2" xfId="37488" xr:uid="{00000000-0005-0000-0000-000099920000}"/>
    <cellStyle name="Normal 9 6 5 2 2 3" xfId="37489" xr:uid="{00000000-0005-0000-0000-00009A920000}"/>
    <cellStyle name="Normal 9 6 5 2 2 4" xfId="37490" xr:uid="{00000000-0005-0000-0000-00009B920000}"/>
    <cellStyle name="Normal 9 6 5 2 3" xfId="37491" xr:uid="{00000000-0005-0000-0000-00009C920000}"/>
    <cellStyle name="Normal 9 6 5 2 3 2" xfId="37492" xr:uid="{00000000-0005-0000-0000-00009D920000}"/>
    <cellStyle name="Normal 9 6 5 2 3 3" xfId="37493" xr:uid="{00000000-0005-0000-0000-00009E920000}"/>
    <cellStyle name="Normal 9 6 5 2 3 4" xfId="37494" xr:uid="{00000000-0005-0000-0000-00009F920000}"/>
    <cellStyle name="Normal 9 6 5 2 4" xfId="37495" xr:uid="{00000000-0005-0000-0000-0000A0920000}"/>
    <cellStyle name="Normal 9 6 5 2 5" xfId="37496" xr:uid="{00000000-0005-0000-0000-0000A1920000}"/>
    <cellStyle name="Normal 9 6 5 2 6" xfId="37497" xr:uid="{00000000-0005-0000-0000-0000A2920000}"/>
    <cellStyle name="Normal 9 6 5 3" xfId="37498" xr:uid="{00000000-0005-0000-0000-0000A3920000}"/>
    <cellStyle name="Normal 9 6 5 3 2" xfId="37499" xr:uid="{00000000-0005-0000-0000-0000A4920000}"/>
    <cellStyle name="Normal 9 6 5 3 3" xfId="37500" xr:uid="{00000000-0005-0000-0000-0000A5920000}"/>
    <cellStyle name="Normal 9 6 5 3 4" xfId="37501" xr:uid="{00000000-0005-0000-0000-0000A6920000}"/>
    <cellStyle name="Normal 9 6 5 4" xfId="37502" xr:uid="{00000000-0005-0000-0000-0000A7920000}"/>
    <cellStyle name="Normal 9 6 5 4 2" xfId="37503" xr:uid="{00000000-0005-0000-0000-0000A8920000}"/>
    <cellStyle name="Normal 9 6 5 4 3" xfId="37504" xr:uid="{00000000-0005-0000-0000-0000A9920000}"/>
    <cellStyle name="Normal 9 6 5 4 4" xfId="37505" xr:uid="{00000000-0005-0000-0000-0000AA920000}"/>
    <cellStyle name="Normal 9 6 5 5" xfId="37506" xr:uid="{00000000-0005-0000-0000-0000AB920000}"/>
    <cellStyle name="Normal 9 6 5 5 2" xfId="37507" xr:uid="{00000000-0005-0000-0000-0000AC920000}"/>
    <cellStyle name="Normal 9 6 5 5 3" xfId="37508" xr:uid="{00000000-0005-0000-0000-0000AD920000}"/>
    <cellStyle name="Normal 9 6 5 5 4" xfId="37509" xr:uid="{00000000-0005-0000-0000-0000AE920000}"/>
    <cellStyle name="Normal 9 6 5 6" xfId="37510" xr:uid="{00000000-0005-0000-0000-0000AF920000}"/>
    <cellStyle name="Normal 9 6 5 6 2" xfId="37511" xr:uid="{00000000-0005-0000-0000-0000B0920000}"/>
    <cellStyle name="Normal 9 6 5 6 3" xfId="37512" xr:uid="{00000000-0005-0000-0000-0000B1920000}"/>
    <cellStyle name="Normal 9 6 5 6 4" xfId="37513" xr:uid="{00000000-0005-0000-0000-0000B2920000}"/>
    <cellStyle name="Normal 9 6 5 7" xfId="37514" xr:uid="{00000000-0005-0000-0000-0000B3920000}"/>
    <cellStyle name="Normal 9 6 5 7 2" xfId="37515" xr:uid="{00000000-0005-0000-0000-0000B4920000}"/>
    <cellStyle name="Normal 9 6 5 7 3" xfId="37516" xr:uid="{00000000-0005-0000-0000-0000B5920000}"/>
    <cellStyle name="Normal 9 6 5 7 4" xfId="37517" xr:uid="{00000000-0005-0000-0000-0000B6920000}"/>
    <cellStyle name="Normal 9 6 5 8" xfId="37518" xr:uid="{00000000-0005-0000-0000-0000B7920000}"/>
    <cellStyle name="Normal 9 6 5 9" xfId="37519" xr:uid="{00000000-0005-0000-0000-0000B8920000}"/>
    <cellStyle name="Normal 9 6 6" xfId="37520" xr:uid="{00000000-0005-0000-0000-0000B9920000}"/>
    <cellStyle name="Normal 9 6 6 2" xfId="37521" xr:uid="{00000000-0005-0000-0000-0000BA920000}"/>
    <cellStyle name="Normal 9 6 6 2 2" xfId="37522" xr:uid="{00000000-0005-0000-0000-0000BB920000}"/>
    <cellStyle name="Normal 9 6 6 2 3" xfId="37523" xr:uid="{00000000-0005-0000-0000-0000BC920000}"/>
    <cellStyle name="Normal 9 6 6 2 4" xfId="37524" xr:uid="{00000000-0005-0000-0000-0000BD920000}"/>
    <cellStyle name="Normal 9 6 6 3" xfId="37525" xr:uid="{00000000-0005-0000-0000-0000BE920000}"/>
    <cellStyle name="Normal 9 6 6 3 2" xfId="37526" xr:uid="{00000000-0005-0000-0000-0000BF920000}"/>
    <cellStyle name="Normal 9 6 6 3 3" xfId="37527" xr:uid="{00000000-0005-0000-0000-0000C0920000}"/>
    <cellStyle name="Normal 9 6 6 3 4" xfId="37528" xr:uid="{00000000-0005-0000-0000-0000C1920000}"/>
    <cellStyle name="Normal 9 6 6 4" xfId="37529" xr:uid="{00000000-0005-0000-0000-0000C2920000}"/>
    <cellStyle name="Normal 9 6 6 4 2" xfId="37530" xr:uid="{00000000-0005-0000-0000-0000C3920000}"/>
    <cellStyle name="Normal 9 6 6 4 3" xfId="37531" xr:uid="{00000000-0005-0000-0000-0000C4920000}"/>
    <cellStyle name="Normal 9 6 6 4 4" xfId="37532" xr:uid="{00000000-0005-0000-0000-0000C5920000}"/>
    <cellStyle name="Normal 9 6 6 5" xfId="37533" xr:uid="{00000000-0005-0000-0000-0000C6920000}"/>
    <cellStyle name="Normal 9 6 6 5 2" xfId="37534" xr:uid="{00000000-0005-0000-0000-0000C7920000}"/>
    <cellStyle name="Normal 9 6 6 5 3" xfId="37535" xr:uid="{00000000-0005-0000-0000-0000C8920000}"/>
    <cellStyle name="Normal 9 6 6 5 4" xfId="37536" xr:uid="{00000000-0005-0000-0000-0000C9920000}"/>
    <cellStyle name="Normal 9 6 6 6" xfId="37537" xr:uid="{00000000-0005-0000-0000-0000CA920000}"/>
    <cellStyle name="Normal 9 6 6 7" xfId="37538" xr:uid="{00000000-0005-0000-0000-0000CB920000}"/>
    <cellStyle name="Normal 9 6 6 8" xfId="37539" xr:uid="{00000000-0005-0000-0000-0000CC920000}"/>
    <cellStyle name="Normal 9 6 7" xfId="37540" xr:uid="{00000000-0005-0000-0000-0000CD920000}"/>
    <cellStyle name="Normal 9 6 7 2" xfId="37541" xr:uid="{00000000-0005-0000-0000-0000CE920000}"/>
    <cellStyle name="Normal 9 6 7 3" xfId="37542" xr:uid="{00000000-0005-0000-0000-0000CF920000}"/>
    <cellStyle name="Normal 9 6 7 4" xfId="37543" xr:uid="{00000000-0005-0000-0000-0000D0920000}"/>
    <cellStyle name="Normal 9 6 8" xfId="37544" xr:uid="{00000000-0005-0000-0000-0000D1920000}"/>
    <cellStyle name="Normal 9 6 8 2" xfId="37545" xr:uid="{00000000-0005-0000-0000-0000D2920000}"/>
    <cellStyle name="Normal 9 6 8 3" xfId="37546" xr:uid="{00000000-0005-0000-0000-0000D3920000}"/>
    <cellStyle name="Normal 9 6 8 4" xfId="37547" xr:uid="{00000000-0005-0000-0000-0000D4920000}"/>
    <cellStyle name="Normal 9 6 9" xfId="37548" xr:uid="{00000000-0005-0000-0000-0000D5920000}"/>
    <cellStyle name="Normal 9 6 9 2" xfId="37549" xr:uid="{00000000-0005-0000-0000-0000D6920000}"/>
    <cellStyle name="Normal 9 6 9 3" xfId="37550" xr:uid="{00000000-0005-0000-0000-0000D7920000}"/>
    <cellStyle name="Normal 9 6 9 4" xfId="37551" xr:uid="{00000000-0005-0000-0000-0000D8920000}"/>
    <cellStyle name="Normal 9 7" xfId="37552" xr:uid="{00000000-0005-0000-0000-0000D9920000}"/>
    <cellStyle name="Normal 9 7 10" xfId="37553" xr:uid="{00000000-0005-0000-0000-0000DA920000}"/>
    <cellStyle name="Normal 9 7 10 2" xfId="37554" xr:uid="{00000000-0005-0000-0000-0000DB920000}"/>
    <cellStyle name="Normal 9 7 10 3" xfId="37555" xr:uid="{00000000-0005-0000-0000-0000DC920000}"/>
    <cellStyle name="Normal 9 7 10 4" xfId="37556" xr:uid="{00000000-0005-0000-0000-0000DD920000}"/>
    <cellStyle name="Normal 9 7 11" xfId="37557" xr:uid="{00000000-0005-0000-0000-0000DE920000}"/>
    <cellStyle name="Normal 9 7 11 2" xfId="37558" xr:uid="{00000000-0005-0000-0000-0000DF920000}"/>
    <cellStyle name="Normal 9 7 11 3" xfId="37559" xr:uid="{00000000-0005-0000-0000-0000E0920000}"/>
    <cellStyle name="Normal 9 7 11 4" xfId="37560" xr:uid="{00000000-0005-0000-0000-0000E1920000}"/>
    <cellStyle name="Normal 9 7 12" xfId="37561" xr:uid="{00000000-0005-0000-0000-0000E2920000}"/>
    <cellStyle name="Normal 9 7 12 2" xfId="37562" xr:uid="{00000000-0005-0000-0000-0000E3920000}"/>
    <cellStyle name="Normal 9 7 12 3" xfId="37563" xr:uid="{00000000-0005-0000-0000-0000E4920000}"/>
    <cellStyle name="Normal 9 7 12 4" xfId="37564" xr:uid="{00000000-0005-0000-0000-0000E5920000}"/>
    <cellStyle name="Normal 9 7 13" xfId="37565" xr:uid="{00000000-0005-0000-0000-0000E6920000}"/>
    <cellStyle name="Normal 9 7 13 2" xfId="37566" xr:uid="{00000000-0005-0000-0000-0000E7920000}"/>
    <cellStyle name="Normal 9 7 13 3" xfId="37567" xr:uid="{00000000-0005-0000-0000-0000E8920000}"/>
    <cellStyle name="Normal 9 7 13 4" xfId="37568" xr:uid="{00000000-0005-0000-0000-0000E9920000}"/>
    <cellStyle name="Normal 9 7 14" xfId="37569" xr:uid="{00000000-0005-0000-0000-0000EA920000}"/>
    <cellStyle name="Normal 9 7 15" xfId="37570" xr:uid="{00000000-0005-0000-0000-0000EB920000}"/>
    <cellStyle name="Normal 9 7 16" xfId="37571" xr:uid="{00000000-0005-0000-0000-0000EC920000}"/>
    <cellStyle name="Normal 9 7 17" xfId="37572" xr:uid="{00000000-0005-0000-0000-0000ED920000}"/>
    <cellStyle name="Normal 9 7 18" xfId="37573" xr:uid="{00000000-0005-0000-0000-0000EE920000}"/>
    <cellStyle name="Normal 9 7 19" xfId="37574" xr:uid="{00000000-0005-0000-0000-0000EF920000}"/>
    <cellStyle name="Normal 9 7 2" xfId="37575" xr:uid="{00000000-0005-0000-0000-0000F0920000}"/>
    <cellStyle name="Normal 9 7 2 10" xfId="37576" xr:uid="{00000000-0005-0000-0000-0000F1920000}"/>
    <cellStyle name="Normal 9 7 2 11" xfId="37577" xr:uid="{00000000-0005-0000-0000-0000F2920000}"/>
    <cellStyle name="Normal 9 7 2 12" xfId="37578" xr:uid="{00000000-0005-0000-0000-0000F3920000}"/>
    <cellStyle name="Normal 9 7 2 13" xfId="37579" xr:uid="{00000000-0005-0000-0000-0000F4920000}"/>
    <cellStyle name="Normal 9 7 2 14" xfId="37580" xr:uid="{00000000-0005-0000-0000-0000F5920000}"/>
    <cellStyle name="Normal 9 7 2 2" xfId="37581" xr:uid="{00000000-0005-0000-0000-0000F6920000}"/>
    <cellStyle name="Normal 9 7 2 2 10" xfId="37582" xr:uid="{00000000-0005-0000-0000-0000F7920000}"/>
    <cellStyle name="Normal 9 7 2 2 11" xfId="37583" xr:uid="{00000000-0005-0000-0000-0000F8920000}"/>
    <cellStyle name="Normal 9 7 2 2 12" xfId="37584" xr:uid="{00000000-0005-0000-0000-0000F9920000}"/>
    <cellStyle name="Normal 9 7 2 2 2" xfId="37585" xr:uid="{00000000-0005-0000-0000-0000FA920000}"/>
    <cellStyle name="Normal 9 7 2 2 2 2" xfId="37586" xr:uid="{00000000-0005-0000-0000-0000FB920000}"/>
    <cellStyle name="Normal 9 7 2 2 2 2 2" xfId="37587" xr:uid="{00000000-0005-0000-0000-0000FC920000}"/>
    <cellStyle name="Normal 9 7 2 2 2 2 3" xfId="37588" xr:uid="{00000000-0005-0000-0000-0000FD920000}"/>
    <cellStyle name="Normal 9 7 2 2 2 2 4" xfId="37589" xr:uid="{00000000-0005-0000-0000-0000FE920000}"/>
    <cellStyle name="Normal 9 7 2 2 2 3" xfId="37590" xr:uid="{00000000-0005-0000-0000-0000FF920000}"/>
    <cellStyle name="Normal 9 7 2 2 2 3 2" xfId="37591" xr:uid="{00000000-0005-0000-0000-000000930000}"/>
    <cellStyle name="Normal 9 7 2 2 2 3 3" xfId="37592" xr:uid="{00000000-0005-0000-0000-000001930000}"/>
    <cellStyle name="Normal 9 7 2 2 2 3 4" xfId="37593" xr:uid="{00000000-0005-0000-0000-000002930000}"/>
    <cellStyle name="Normal 9 7 2 2 2 4" xfId="37594" xr:uid="{00000000-0005-0000-0000-000003930000}"/>
    <cellStyle name="Normal 9 7 2 2 2 5" xfId="37595" xr:uid="{00000000-0005-0000-0000-000004930000}"/>
    <cellStyle name="Normal 9 7 2 2 2 6" xfId="37596" xr:uid="{00000000-0005-0000-0000-000005930000}"/>
    <cellStyle name="Normal 9 7 2 2 3" xfId="37597" xr:uid="{00000000-0005-0000-0000-000006930000}"/>
    <cellStyle name="Normal 9 7 2 2 3 2" xfId="37598" xr:uid="{00000000-0005-0000-0000-000007930000}"/>
    <cellStyle name="Normal 9 7 2 2 3 3" xfId="37599" xr:uid="{00000000-0005-0000-0000-000008930000}"/>
    <cellStyle name="Normal 9 7 2 2 3 4" xfId="37600" xr:uid="{00000000-0005-0000-0000-000009930000}"/>
    <cellStyle name="Normal 9 7 2 2 4" xfId="37601" xr:uid="{00000000-0005-0000-0000-00000A930000}"/>
    <cellStyle name="Normal 9 7 2 2 4 2" xfId="37602" xr:uid="{00000000-0005-0000-0000-00000B930000}"/>
    <cellStyle name="Normal 9 7 2 2 4 3" xfId="37603" xr:uid="{00000000-0005-0000-0000-00000C930000}"/>
    <cellStyle name="Normal 9 7 2 2 4 4" xfId="37604" xr:uid="{00000000-0005-0000-0000-00000D930000}"/>
    <cellStyle name="Normal 9 7 2 2 5" xfId="37605" xr:uid="{00000000-0005-0000-0000-00000E930000}"/>
    <cellStyle name="Normal 9 7 2 2 5 2" xfId="37606" xr:uid="{00000000-0005-0000-0000-00000F930000}"/>
    <cellStyle name="Normal 9 7 2 2 5 3" xfId="37607" xr:uid="{00000000-0005-0000-0000-000010930000}"/>
    <cellStyle name="Normal 9 7 2 2 5 4" xfId="37608" xr:uid="{00000000-0005-0000-0000-000011930000}"/>
    <cellStyle name="Normal 9 7 2 2 6" xfId="37609" xr:uid="{00000000-0005-0000-0000-000012930000}"/>
    <cellStyle name="Normal 9 7 2 2 6 2" xfId="37610" xr:uid="{00000000-0005-0000-0000-000013930000}"/>
    <cellStyle name="Normal 9 7 2 2 6 3" xfId="37611" xr:uid="{00000000-0005-0000-0000-000014930000}"/>
    <cellStyle name="Normal 9 7 2 2 6 4" xfId="37612" xr:uid="{00000000-0005-0000-0000-000015930000}"/>
    <cellStyle name="Normal 9 7 2 2 7" xfId="37613" xr:uid="{00000000-0005-0000-0000-000016930000}"/>
    <cellStyle name="Normal 9 7 2 2 7 2" xfId="37614" xr:uid="{00000000-0005-0000-0000-000017930000}"/>
    <cellStyle name="Normal 9 7 2 2 7 3" xfId="37615" xr:uid="{00000000-0005-0000-0000-000018930000}"/>
    <cellStyle name="Normal 9 7 2 2 7 4" xfId="37616" xr:uid="{00000000-0005-0000-0000-000019930000}"/>
    <cellStyle name="Normal 9 7 2 2 8" xfId="37617" xr:uid="{00000000-0005-0000-0000-00001A930000}"/>
    <cellStyle name="Normal 9 7 2 2 9" xfId="37618" xr:uid="{00000000-0005-0000-0000-00001B930000}"/>
    <cellStyle name="Normal 9 7 2 3" xfId="37619" xr:uid="{00000000-0005-0000-0000-00001C930000}"/>
    <cellStyle name="Normal 9 7 2 3 2" xfId="37620" xr:uid="{00000000-0005-0000-0000-00001D930000}"/>
    <cellStyle name="Normal 9 7 2 3 2 2" xfId="37621" xr:uid="{00000000-0005-0000-0000-00001E930000}"/>
    <cellStyle name="Normal 9 7 2 3 2 3" xfId="37622" xr:uid="{00000000-0005-0000-0000-00001F930000}"/>
    <cellStyle name="Normal 9 7 2 3 2 4" xfId="37623" xr:uid="{00000000-0005-0000-0000-000020930000}"/>
    <cellStyle name="Normal 9 7 2 3 3" xfId="37624" xr:uid="{00000000-0005-0000-0000-000021930000}"/>
    <cellStyle name="Normal 9 7 2 3 3 2" xfId="37625" xr:uid="{00000000-0005-0000-0000-000022930000}"/>
    <cellStyle name="Normal 9 7 2 3 3 3" xfId="37626" xr:uid="{00000000-0005-0000-0000-000023930000}"/>
    <cellStyle name="Normal 9 7 2 3 3 4" xfId="37627" xr:uid="{00000000-0005-0000-0000-000024930000}"/>
    <cellStyle name="Normal 9 7 2 3 4" xfId="37628" xr:uid="{00000000-0005-0000-0000-000025930000}"/>
    <cellStyle name="Normal 9 7 2 3 5" xfId="37629" xr:uid="{00000000-0005-0000-0000-000026930000}"/>
    <cellStyle name="Normal 9 7 2 3 6" xfId="37630" xr:uid="{00000000-0005-0000-0000-000027930000}"/>
    <cellStyle name="Normal 9 7 2 4" xfId="37631" xr:uid="{00000000-0005-0000-0000-000028930000}"/>
    <cellStyle name="Normal 9 7 2 4 2" xfId="37632" xr:uid="{00000000-0005-0000-0000-000029930000}"/>
    <cellStyle name="Normal 9 7 2 4 3" xfId="37633" xr:uid="{00000000-0005-0000-0000-00002A930000}"/>
    <cellStyle name="Normal 9 7 2 4 4" xfId="37634" xr:uid="{00000000-0005-0000-0000-00002B930000}"/>
    <cellStyle name="Normal 9 7 2 5" xfId="37635" xr:uid="{00000000-0005-0000-0000-00002C930000}"/>
    <cellStyle name="Normal 9 7 2 5 2" xfId="37636" xr:uid="{00000000-0005-0000-0000-00002D930000}"/>
    <cellStyle name="Normal 9 7 2 5 3" xfId="37637" xr:uid="{00000000-0005-0000-0000-00002E930000}"/>
    <cellStyle name="Normal 9 7 2 5 4" xfId="37638" xr:uid="{00000000-0005-0000-0000-00002F930000}"/>
    <cellStyle name="Normal 9 7 2 6" xfId="37639" xr:uid="{00000000-0005-0000-0000-000030930000}"/>
    <cellStyle name="Normal 9 7 2 6 2" xfId="37640" xr:uid="{00000000-0005-0000-0000-000031930000}"/>
    <cellStyle name="Normal 9 7 2 6 3" xfId="37641" xr:uid="{00000000-0005-0000-0000-000032930000}"/>
    <cellStyle name="Normal 9 7 2 6 4" xfId="37642" xr:uid="{00000000-0005-0000-0000-000033930000}"/>
    <cellStyle name="Normal 9 7 2 7" xfId="37643" xr:uid="{00000000-0005-0000-0000-000034930000}"/>
    <cellStyle name="Normal 9 7 2 7 2" xfId="37644" xr:uid="{00000000-0005-0000-0000-000035930000}"/>
    <cellStyle name="Normal 9 7 2 7 3" xfId="37645" xr:uid="{00000000-0005-0000-0000-000036930000}"/>
    <cellStyle name="Normal 9 7 2 7 4" xfId="37646" xr:uid="{00000000-0005-0000-0000-000037930000}"/>
    <cellStyle name="Normal 9 7 2 8" xfId="37647" xr:uid="{00000000-0005-0000-0000-000038930000}"/>
    <cellStyle name="Normal 9 7 2 8 2" xfId="37648" xr:uid="{00000000-0005-0000-0000-000039930000}"/>
    <cellStyle name="Normal 9 7 2 8 3" xfId="37649" xr:uid="{00000000-0005-0000-0000-00003A930000}"/>
    <cellStyle name="Normal 9 7 2 8 4" xfId="37650" xr:uid="{00000000-0005-0000-0000-00003B930000}"/>
    <cellStyle name="Normal 9 7 2 9" xfId="37651" xr:uid="{00000000-0005-0000-0000-00003C930000}"/>
    <cellStyle name="Normal 9 7 2 9 2" xfId="37652" xr:uid="{00000000-0005-0000-0000-00003D930000}"/>
    <cellStyle name="Normal 9 7 2 9 3" xfId="37653" xr:uid="{00000000-0005-0000-0000-00003E930000}"/>
    <cellStyle name="Normal 9 7 2 9 4" xfId="37654" xr:uid="{00000000-0005-0000-0000-00003F930000}"/>
    <cellStyle name="Normal 9 7 20" xfId="37655" xr:uid="{00000000-0005-0000-0000-000040930000}"/>
    <cellStyle name="Normal 9 7 3" xfId="37656" xr:uid="{00000000-0005-0000-0000-000041930000}"/>
    <cellStyle name="Normal 9 7 3 10" xfId="37657" xr:uid="{00000000-0005-0000-0000-000042930000}"/>
    <cellStyle name="Normal 9 7 3 11" xfId="37658" xr:uid="{00000000-0005-0000-0000-000043930000}"/>
    <cellStyle name="Normal 9 7 3 12" xfId="37659" xr:uid="{00000000-0005-0000-0000-000044930000}"/>
    <cellStyle name="Normal 9 7 3 13" xfId="37660" xr:uid="{00000000-0005-0000-0000-000045930000}"/>
    <cellStyle name="Normal 9 7 3 14" xfId="37661" xr:uid="{00000000-0005-0000-0000-000046930000}"/>
    <cellStyle name="Normal 9 7 3 2" xfId="37662" xr:uid="{00000000-0005-0000-0000-000047930000}"/>
    <cellStyle name="Normal 9 7 3 2 10" xfId="37663" xr:uid="{00000000-0005-0000-0000-000048930000}"/>
    <cellStyle name="Normal 9 7 3 2 11" xfId="37664" xr:uid="{00000000-0005-0000-0000-000049930000}"/>
    <cellStyle name="Normal 9 7 3 2 12" xfId="37665" xr:uid="{00000000-0005-0000-0000-00004A930000}"/>
    <cellStyle name="Normal 9 7 3 2 2" xfId="37666" xr:uid="{00000000-0005-0000-0000-00004B930000}"/>
    <cellStyle name="Normal 9 7 3 2 2 2" xfId="37667" xr:uid="{00000000-0005-0000-0000-00004C930000}"/>
    <cellStyle name="Normal 9 7 3 2 2 2 2" xfId="37668" xr:uid="{00000000-0005-0000-0000-00004D930000}"/>
    <cellStyle name="Normal 9 7 3 2 2 2 3" xfId="37669" xr:uid="{00000000-0005-0000-0000-00004E930000}"/>
    <cellStyle name="Normal 9 7 3 2 2 2 4" xfId="37670" xr:uid="{00000000-0005-0000-0000-00004F930000}"/>
    <cellStyle name="Normal 9 7 3 2 2 3" xfId="37671" xr:uid="{00000000-0005-0000-0000-000050930000}"/>
    <cellStyle name="Normal 9 7 3 2 2 3 2" xfId="37672" xr:uid="{00000000-0005-0000-0000-000051930000}"/>
    <cellStyle name="Normal 9 7 3 2 2 3 3" xfId="37673" xr:uid="{00000000-0005-0000-0000-000052930000}"/>
    <cellStyle name="Normal 9 7 3 2 2 3 4" xfId="37674" xr:uid="{00000000-0005-0000-0000-000053930000}"/>
    <cellStyle name="Normal 9 7 3 2 2 4" xfId="37675" xr:uid="{00000000-0005-0000-0000-000054930000}"/>
    <cellStyle name="Normal 9 7 3 2 2 5" xfId="37676" xr:uid="{00000000-0005-0000-0000-000055930000}"/>
    <cellStyle name="Normal 9 7 3 2 2 6" xfId="37677" xr:uid="{00000000-0005-0000-0000-000056930000}"/>
    <cellStyle name="Normal 9 7 3 2 3" xfId="37678" xr:uid="{00000000-0005-0000-0000-000057930000}"/>
    <cellStyle name="Normal 9 7 3 2 3 2" xfId="37679" xr:uid="{00000000-0005-0000-0000-000058930000}"/>
    <cellStyle name="Normal 9 7 3 2 3 3" xfId="37680" xr:uid="{00000000-0005-0000-0000-000059930000}"/>
    <cellStyle name="Normal 9 7 3 2 3 4" xfId="37681" xr:uid="{00000000-0005-0000-0000-00005A930000}"/>
    <cellStyle name="Normal 9 7 3 2 4" xfId="37682" xr:uid="{00000000-0005-0000-0000-00005B930000}"/>
    <cellStyle name="Normal 9 7 3 2 4 2" xfId="37683" xr:uid="{00000000-0005-0000-0000-00005C930000}"/>
    <cellStyle name="Normal 9 7 3 2 4 3" xfId="37684" xr:uid="{00000000-0005-0000-0000-00005D930000}"/>
    <cellStyle name="Normal 9 7 3 2 4 4" xfId="37685" xr:uid="{00000000-0005-0000-0000-00005E930000}"/>
    <cellStyle name="Normal 9 7 3 2 5" xfId="37686" xr:uid="{00000000-0005-0000-0000-00005F930000}"/>
    <cellStyle name="Normal 9 7 3 2 5 2" xfId="37687" xr:uid="{00000000-0005-0000-0000-000060930000}"/>
    <cellStyle name="Normal 9 7 3 2 5 3" xfId="37688" xr:uid="{00000000-0005-0000-0000-000061930000}"/>
    <cellStyle name="Normal 9 7 3 2 5 4" xfId="37689" xr:uid="{00000000-0005-0000-0000-000062930000}"/>
    <cellStyle name="Normal 9 7 3 2 6" xfId="37690" xr:uid="{00000000-0005-0000-0000-000063930000}"/>
    <cellStyle name="Normal 9 7 3 2 6 2" xfId="37691" xr:uid="{00000000-0005-0000-0000-000064930000}"/>
    <cellStyle name="Normal 9 7 3 2 6 3" xfId="37692" xr:uid="{00000000-0005-0000-0000-000065930000}"/>
    <cellStyle name="Normal 9 7 3 2 6 4" xfId="37693" xr:uid="{00000000-0005-0000-0000-000066930000}"/>
    <cellStyle name="Normal 9 7 3 2 7" xfId="37694" xr:uid="{00000000-0005-0000-0000-000067930000}"/>
    <cellStyle name="Normal 9 7 3 2 7 2" xfId="37695" xr:uid="{00000000-0005-0000-0000-000068930000}"/>
    <cellStyle name="Normal 9 7 3 2 7 3" xfId="37696" xr:uid="{00000000-0005-0000-0000-000069930000}"/>
    <cellStyle name="Normal 9 7 3 2 7 4" xfId="37697" xr:uid="{00000000-0005-0000-0000-00006A930000}"/>
    <cellStyle name="Normal 9 7 3 2 8" xfId="37698" xr:uid="{00000000-0005-0000-0000-00006B930000}"/>
    <cellStyle name="Normal 9 7 3 2 9" xfId="37699" xr:uid="{00000000-0005-0000-0000-00006C930000}"/>
    <cellStyle name="Normal 9 7 3 3" xfId="37700" xr:uid="{00000000-0005-0000-0000-00006D930000}"/>
    <cellStyle name="Normal 9 7 3 3 2" xfId="37701" xr:uid="{00000000-0005-0000-0000-00006E930000}"/>
    <cellStyle name="Normal 9 7 3 3 2 2" xfId="37702" xr:uid="{00000000-0005-0000-0000-00006F930000}"/>
    <cellStyle name="Normal 9 7 3 3 2 3" xfId="37703" xr:uid="{00000000-0005-0000-0000-000070930000}"/>
    <cellStyle name="Normal 9 7 3 3 2 4" xfId="37704" xr:uid="{00000000-0005-0000-0000-000071930000}"/>
    <cellStyle name="Normal 9 7 3 3 3" xfId="37705" xr:uid="{00000000-0005-0000-0000-000072930000}"/>
    <cellStyle name="Normal 9 7 3 3 3 2" xfId="37706" xr:uid="{00000000-0005-0000-0000-000073930000}"/>
    <cellStyle name="Normal 9 7 3 3 3 3" xfId="37707" xr:uid="{00000000-0005-0000-0000-000074930000}"/>
    <cellStyle name="Normal 9 7 3 3 3 4" xfId="37708" xr:uid="{00000000-0005-0000-0000-000075930000}"/>
    <cellStyle name="Normal 9 7 3 3 4" xfId="37709" xr:uid="{00000000-0005-0000-0000-000076930000}"/>
    <cellStyle name="Normal 9 7 3 3 5" xfId="37710" xr:uid="{00000000-0005-0000-0000-000077930000}"/>
    <cellStyle name="Normal 9 7 3 3 6" xfId="37711" xr:uid="{00000000-0005-0000-0000-000078930000}"/>
    <cellStyle name="Normal 9 7 3 4" xfId="37712" xr:uid="{00000000-0005-0000-0000-000079930000}"/>
    <cellStyle name="Normal 9 7 3 4 2" xfId="37713" xr:uid="{00000000-0005-0000-0000-00007A930000}"/>
    <cellStyle name="Normal 9 7 3 4 3" xfId="37714" xr:uid="{00000000-0005-0000-0000-00007B930000}"/>
    <cellStyle name="Normal 9 7 3 4 4" xfId="37715" xr:uid="{00000000-0005-0000-0000-00007C930000}"/>
    <cellStyle name="Normal 9 7 3 5" xfId="37716" xr:uid="{00000000-0005-0000-0000-00007D930000}"/>
    <cellStyle name="Normal 9 7 3 5 2" xfId="37717" xr:uid="{00000000-0005-0000-0000-00007E930000}"/>
    <cellStyle name="Normal 9 7 3 5 3" xfId="37718" xr:uid="{00000000-0005-0000-0000-00007F930000}"/>
    <cellStyle name="Normal 9 7 3 5 4" xfId="37719" xr:uid="{00000000-0005-0000-0000-000080930000}"/>
    <cellStyle name="Normal 9 7 3 6" xfId="37720" xr:uid="{00000000-0005-0000-0000-000081930000}"/>
    <cellStyle name="Normal 9 7 3 6 2" xfId="37721" xr:uid="{00000000-0005-0000-0000-000082930000}"/>
    <cellStyle name="Normal 9 7 3 6 3" xfId="37722" xr:uid="{00000000-0005-0000-0000-000083930000}"/>
    <cellStyle name="Normal 9 7 3 6 4" xfId="37723" xr:uid="{00000000-0005-0000-0000-000084930000}"/>
    <cellStyle name="Normal 9 7 3 7" xfId="37724" xr:uid="{00000000-0005-0000-0000-000085930000}"/>
    <cellStyle name="Normal 9 7 3 7 2" xfId="37725" xr:uid="{00000000-0005-0000-0000-000086930000}"/>
    <cellStyle name="Normal 9 7 3 7 3" xfId="37726" xr:uid="{00000000-0005-0000-0000-000087930000}"/>
    <cellStyle name="Normal 9 7 3 7 4" xfId="37727" xr:uid="{00000000-0005-0000-0000-000088930000}"/>
    <cellStyle name="Normal 9 7 3 8" xfId="37728" xr:uid="{00000000-0005-0000-0000-000089930000}"/>
    <cellStyle name="Normal 9 7 3 8 2" xfId="37729" xr:uid="{00000000-0005-0000-0000-00008A930000}"/>
    <cellStyle name="Normal 9 7 3 8 3" xfId="37730" xr:uid="{00000000-0005-0000-0000-00008B930000}"/>
    <cellStyle name="Normal 9 7 3 8 4" xfId="37731" xr:uid="{00000000-0005-0000-0000-00008C930000}"/>
    <cellStyle name="Normal 9 7 3 9" xfId="37732" xr:uid="{00000000-0005-0000-0000-00008D930000}"/>
    <cellStyle name="Normal 9 7 3 9 2" xfId="37733" xr:uid="{00000000-0005-0000-0000-00008E930000}"/>
    <cellStyle name="Normal 9 7 3 9 3" xfId="37734" xr:uid="{00000000-0005-0000-0000-00008F930000}"/>
    <cellStyle name="Normal 9 7 3 9 4" xfId="37735" xr:uid="{00000000-0005-0000-0000-000090930000}"/>
    <cellStyle name="Normal 9 7 4" xfId="37736" xr:uid="{00000000-0005-0000-0000-000091930000}"/>
    <cellStyle name="Normal 9 7 4 10" xfId="37737" xr:uid="{00000000-0005-0000-0000-000092930000}"/>
    <cellStyle name="Normal 9 7 4 11" xfId="37738" xr:uid="{00000000-0005-0000-0000-000093930000}"/>
    <cellStyle name="Normal 9 7 4 12" xfId="37739" xr:uid="{00000000-0005-0000-0000-000094930000}"/>
    <cellStyle name="Normal 9 7 4 2" xfId="37740" xr:uid="{00000000-0005-0000-0000-000095930000}"/>
    <cellStyle name="Normal 9 7 4 2 2" xfId="37741" xr:uid="{00000000-0005-0000-0000-000096930000}"/>
    <cellStyle name="Normal 9 7 4 2 2 2" xfId="37742" xr:uid="{00000000-0005-0000-0000-000097930000}"/>
    <cellStyle name="Normal 9 7 4 2 2 3" xfId="37743" xr:uid="{00000000-0005-0000-0000-000098930000}"/>
    <cellStyle name="Normal 9 7 4 2 2 4" xfId="37744" xr:uid="{00000000-0005-0000-0000-000099930000}"/>
    <cellStyle name="Normal 9 7 4 2 3" xfId="37745" xr:uid="{00000000-0005-0000-0000-00009A930000}"/>
    <cellStyle name="Normal 9 7 4 2 3 2" xfId="37746" xr:uid="{00000000-0005-0000-0000-00009B930000}"/>
    <cellStyle name="Normal 9 7 4 2 3 3" xfId="37747" xr:uid="{00000000-0005-0000-0000-00009C930000}"/>
    <cellStyle name="Normal 9 7 4 2 3 4" xfId="37748" xr:uid="{00000000-0005-0000-0000-00009D930000}"/>
    <cellStyle name="Normal 9 7 4 2 4" xfId="37749" xr:uid="{00000000-0005-0000-0000-00009E930000}"/>
    <cellStyle name="Normal 9 7 4 2 5" xfId="37750" xr:uid="{00000000-0005-0000-0000-00009F930000}"/>
    <cellStyle name="Normal 9 7 4 2 6" xfId="37751" xr:uid="{00000000-0005-0000-0000-0000A0930000}"/>
    <cellStyle name="Normal 9 7 4 3" xfId="37752" xr:uid="{00000000-0005-0000-0000-0000A1930000}"/>
    <cellStyle name="Normal 9 7 4 3 2" xfId="37753" xr:uid="{00000000-0005-0000-0000-0000A2930000}"/>
    <cellStyle name="Normal 9 7 4 3 3" xfId="37754" xr:uid="{00000000-0005-0000-0000-0000A3930000}"/>
    <cellStyle name="Normal 9 7 4 3 4" xfId="37755" xr:uid="{00000000-0005-0000-0000-0000A4930000}"/>
    <cellStyle name="Normal 9 7 4 4" xfId="37756" xr:uid="{00000000-0005-0000-0000-0000A5930000}"/>
    <cellStyle name="Normal 9 7 4 4 2" xfId="37757" xr:uid="{00000000-0005-0000-0000-0000A6930000}"/>
    <cellStyle name="Normal 9 7 4 4 3" xfId="37758" xr:uid="{00000000-0005-0000-0000-0000A7930000}"/>
    <cellStyle name="Normal 9 7 4 4 4" xfId="37759" xr:uid="{00000000-0005-0000-0000-0000A8930000}"/>
    <cellStyle name="Normal 9 7 4 5" xfId="37760" xr:uid="{00000000-0005-0000-0000-0000A9930000}"/>
    <cellStyle name="Normal 9 7 4 5 2" xfId="37761" xr:uid="{00000000-0005-0000-0000-0000AA930000}"/>
    <cellStyle name="Normal 9 7 4 5 3" xfId="37762" xr:uid="{00000000-0005-0000-0000-0000AB930000}"/>
    <cellStyle name="Normal 9 7 4 5 4" xfId="37763" xr:uid="{00000000-0005-0000-0000-0000AC930000}"/>
    <cellStyle name="Normal 9 7 4 6" xfId="37764" xr:uid="{00000000-0005-0000-0000-0000AD930000}"/>
    <cellStyle name="Normal 9 7 4 6 2" xfId="37765" xr:uid="{00000000-0005-0000-0000-0000AE930000}"/>
    <cellStyle name="Normal 9 7 4 6 3" xfId="37766" xr:uid="{00000000-0005-0000-0000-0000AF930000}"/>
    <cellStyle name="Normal 9 7 4 6 4" xfId="37767" xr:uid="{00000000-0005-0000-0000-0000B0930000}"/>
    <cellStyle name="Normal 9 7 4 7" xfId="37768" xr:uid="{00000000-0005-0000-0000-0000B1930000}"/>
    <cellStyle name="Normal 9 7 4 7 2" xfId="37769" xr:uid="{00000000-0005-0000-0000-0000B2930000}"/>
    <cellStyle name="Normal 9 7 4 7 3" xfId="37770" xr:uid="{00000000-0005-0000-0000-0000B3930000}"/>
    <cellStyle name="Normal 9 7 4 7 4" xfId="37771" xr:uid="{00000000-0005-0000-0000-0000B4930000}"/>
    <cellStyle name="Normal 9 7 4 8" xfId="37772" xr:uid="{00000000-0005-0000-0000-0000B5930000}"/>
    <cellStyle name="Normal 9 7 4 9" xfId="37773" xr:uid="{00000000-0005-0000-0000-0000B6930000}"/>
    <cellStyle name="Normal 9 7 5" xfId="37774" xr:uid="{00000000-0005-0000-0000-0000B7930000}"/>
    <cellStyle name="Normal 9 7 5 10" xfId="37775" xr:uid="{00000000-0005-0000-0000-0000B8930000}"/>
    <cellStyle name="Normal 9 7 5 11" xfId="37776" xr:uid="{00000000-0005-0000-0000-0000B9930000}"/>
    <cellStyle name="Normal 9 7 5 12" xfId="37777" xr:uid="{00000000-0005-0000-0000-0000BA930000}"/>
    <cellStyle name="Normal 9 7 5 2" xfId="37778" xr:uid="{00000000-0005-0000-0000-0000BB930000}"/>
    <cellStyle name="Normal 9 7 5 2 2" xfId="37779" xr:uid="{00000000-0005-0000-0000-0000BC930000}"/>
    <cellStyle name="Normal 9 7 5 2 2 2" xfId="37780" xr:uid="{00000000-0005-0000-0000-0000BD930000}"/>
    <cellStyle name="Normal 9 7 5 2 2 3" xfId="37781" xr:uid="{00000000-0005-0000-0000-0000BE930000}"/>
    <cellStyle name="Normal 9 7 5 2 2 4" xfId="37782" xr:uid="{00000000-0005-0000-0000-0000BF930000}"/>
    <cellStyle name="Normal 9 7 5 2 3" xfId="37783" xr:uid="{00000000-0005-0000-0000-0000C0930000}"/>
    <cellStyle name="Normal 9 7 5 2 3 2" xfId="37784" xr:uid="{00000000-0005-0000-0000-0000C1930000}"/>
    <cellStyle name="Normal 9 7 5 2 3 3" xfId="37785" xr:uid="{00000000-0005-0000-0000-0000C2930000}"/>
    <cellStyle name="Normal 9 7 5 2 3 4" xfId="37786" xr:uid="{00000000-0005-0000-0000-0000C3930000}"/>
    <cellStyle name="Normal 9 7 5 2 4" xfId="37787" xr:uid="{00000000-0005-0000-0000-0000C4930000}"/>
    <cellStyle name="Normal 9 7 5 2 5" xfId="37788" xr:uid="{00000000-0005-0000-0000-0000C5930000}"/>
    <cellStyle name="Normal 9 7 5 2 6" xfId="37789" xr:uid="{00000000-0005-0000-0000-0000C6930000}"/>
    <cellStyle name="Normal 9 7 5 3" xfId="37790" xr:uid="{00000000-0005-0000-0000-0000C7930000}"/>
    <cellStyle name="Normal 9 7 5 3 2" xfId="37791" xr:uid="{00000000-0005-0000-0000-0000C8930000}"/>
    <cellStyle name="Normal 9 7 5 3 3" xfId="37792" xr:uid="{00000000-0005-0000-0000-0000C9930000}"/>
    <cellStyle name="Normal 9 7 5 3 4" xfId="37793" xr:uid="{00000000-0005-0000-0000-0000CA930000}"/>
    <cellStyle name="Normal 9 7 5 4" xfId="37794" xr:uid="{00000000-0005-0000-0000-0000CB930000}"/>
    <cellStyle name="Normal 9 7 5 4 2" xfId="37795" xr:uid="{00000000-0005-0000-0000-0000CC930000}"/>
    <cellStyle name="Normal 9 7 5 4 3" xfId="37796" xr:uid="{00000000-0005-0000-0000-0000CD930000}"/>
    <cellStyle name="Normal 9 7 5 4 4" xfId="37797" xr:uid="{00000000-0005-0000-0000-0000CE930000}"/>
    <cellStyle name="Normal 9 7 5 5" xfId="37798" xr:uid="{00000000-0005-0000-0000-0000CF930000}"/>
    <cellStyle name="Normal 9 7 5 5 2" xfId="37799" xr:uid="{00000000-0005-0000-0000-0000D0930000}"/>
    <cellStyle name="Normal 9 7 5 5 3" xfId="37800" xr:uid="{00000000-0005-0000-0000-0000D1930000}"/>
    <cellStyle name="Normal 9 7 5 5 4" xfId="37801" xr:uid="{00000000-0005-0000-0000-0000D2930000}"/>
    <cellStyle name="Normal 9 7 5 6" xfId="37802" xr:uid="{00000000-0005-0000-0000-0000D3930000}"/>
    <cellStyle name="Normal 9 7 5 6 2" xfId="37803" xr:uid="{00000000-0005-0000-0000-0000D4930000}"/>
    <cellStyle name="Normal 9 7 5 6 3" xfId="37804" xr:uid="{00000000-0005-0000-0000-0000D5930000}"/>
    <cellStyle name="Normal 9 7 5 6 4" xfId="37805" xr:uid="{00000000-0005-0000-0000-0000D6930000}"/>
    <cellStyle name="Normal 9 7 5 7" xfId="37806" xr:uid="{00000000-0005-0000-0000-0000D7930000}"/>
    <cellStyle name="Normal 9 7 5 7 2" xfId="37807" xr:uid="{00000000-0005-0000-0000-0000D8930000}"/>
    <cellStyle name="Normal 9 7 5 7 3" xfId="37808" xr:uid="{00000000-0005-0000-0000-0000D9930000}"/>
    <cellStyle name="Normal 9 7 5 7 4" xfId="37809" xr:uid="{00000000-0005-0000-0000-0000DA930000}"/>
    <cellStyle name="Normal 9 7 5 8" xfId="37810" xr:uid="{00000000-0005-0000-0000-0000DB930000}"/>
    <cellStyle name="Normal 9 7 5 9" xfId="37811" xr:uid="{00000000-0005-0000-0000-0000DC930000}"/>
    <cellStyle name="Normal 9 7 6" xfId="37812" xr:uid="{00000000-0005-0000-0000-0000DD930000}"/>
    <cellStyle name="Normal 9 7 6 2" xfId="37813" xr:uid="{00000000-0005-0000-0000-0000DE930000}"/>
    <cellStyle name="Normal 9 7 6 2 2" xfId="37814" xr:uid="{00000000-0005-0000-0000-0000DF930000}"/>
    <cellStyle name="Normal 9 7 6 2 3" xfId="37815" xr:uid="{00000000-0005-0000-0000-0000E0930000}"/>
    <cellStyle name="Normal 9 7 6 2 4" xfId="37816" xr:uid="{00000000-0005-0000-0000-0000E1930000}"/>
    <cellStyle name="Normal 9 7 6 3" xfId="37817" xr:uid="{00000000-0005-0000-0000-0000E2930000}"/>
    <cellStyle name="Normal 9 7 6 3 2" xfId="37818" xr:uid="{00000000-0005-0000-0000-0000E3930000}"/>
    <cellStyle name="Normal 9 7 6 3 3" xfId="37819" xr:uid="{00000000-0005-0000-0000-0000E4930000}"/>
    <cellStyle name="Normal 9 7 6 3 4" xfId="37820" xr:uid="{00000000-0005-0000-0000-0000E5930000}"/>
    <cellStyle name="Normal 9 7 6 4" xfId="37821" xr:uid="{00000000-0005-0000-0000-0000E6930000}"/>
    <cellStyle name="Normal 9 7 6 4 2" xfId="37822" xr:uid="{00000000-0005-0000-0000-0000E7930000}"/>
    <cellStyle name="Normal 9 7 6 4 3" xfId="37823" xr:uid="{00000000-0005-0000-0000-0000E8930000}"/>
    <cellStyle name="Normal 9 7 6 4 4" xfId="37824" xr:uid="{00000000-0005-0000-0000-0000E9930000}"/>
    <cellStyle name="Normal 9 7 6 5" xfId="37825" xr:uid="{00000000-0005-0000-0000-0000EA930000}"/>
    <cellStyle name="Normal 9 7 6 5 2" xfId="37826" xr:uid="{00000000-0005-0000-0000-0000EB930000}"/>
    <cellStyle name="Normal 9 7 6 5 3" xfId="37827" xr:uid="{00000000-0005-0000-0000-0000EC930000}"/>
    <cellStyle name="Normal 9 7 6 5 4" xfId="37828" xr:uid="{00000000-0005-0000-0000-0000ED930000}"/>
    <cellStyle name="Normal 9 7 6 6" xfId="37829" xr:uid="{00000000-0005-0000-0000-0000EE930000}"/>
    <cellStyle name="Normal 9 7 6 7" xfId="37830" xr:uid="{00000000-0005-0000-0000-0000EF930000}"/>
    <cellStyle name="Normal 9 7 6 8" xfId="37831" xr:uid="{00000000-0005-0000-0000-0000F0930000}"/>
    <cellStyle name="Normal 9 7 7" xfId="37832" xr:uid="{00000000-0005-0000-0000-0000F1930000}"/>
    <cellStyle name="Normal 9 7 7 2" xfId="37833" xr:uid="{00000000-0005-0000-0000-0000F2930000}"/>
    <cellStyle name="Normal 9 7 7 3" xfId="37834" xr:uid="{00000000-0005-0000-0000-0000F3930000}"/>
    <cellStyle name="Normal 9 7 7 4" xfId="37835" xr:uid="{00000000-0005-0000-0000-0000F4930000}"/>
    <cellStyle name="Normal 9 7 8" xfId="37836" xr:uid="{00000000-0005-0000-0000-0000F5930000}"/>
    <cellStyle name="Normal 9 7 8 2" xfId="37837" xr:uid="{00000000-0005-0000-0000-0000F6930000}"/>
    <cellStyle name="Normal 9 7 8 3" xfId="37838" xr:uid="{00000000-0005-0000-0000-0000F7930000}"/>
    <cellStyle name="Normal 9 7 8 4" xfId="37839" xr:uid="{00000000-0005-0000-0000-0000F8930000}"/>
    <cellStyle name="Normal 9 7 9" xfId="37840" xr:uid="{00000000-0005-0000-0000-0000F9930000}"/>
    <cellStyle name="Normal 9 7 9 2" xfId="37841" xr:uid="{00000000-0005-0000-0000-0000FA930000}"/>
    <cellStyle name="Normal 9 7 9 3" xfId="37842" xr:uid="{00000000-0005-0000-0000-0000FB930000}"/>
    <cellStyle name="Normal 9 7 9 4" xfId="37843" xr:uid="{00000000-0005-0000-0000-0000FC930000}"/>
    <cellStyle name="Normal 9 8" xfId="37844" xr:uid="{00000000-0005-0000-0000-0000FD930000}"/>
    <cellStyle name="Normal 9 8 10" xfId="37845" xr:uid="{00000000-0005-0000-0000-0000FE930000}"/>
    <cellStyle name="Normal 9 8 10 2" xfId="37846" xr:uid="{00000000-0005-0000-0000-0000FF930000}"/>
    <cellStyle name="Normal 9 8 10 3" xfId="37847" xr:uid="{00000000-0005-0000-0000-000000940000}"/>
    <cellStyle name="Normal 9 8 10 4" xfId="37848" xr:uid="{00000000-0005-0000-0000-000001940000}"/>
    <cellStyle name="Normal 9 8 11" xfId="37849" xr:uid="{00000000-0005-0000-0000-000002940000}"/>
    <cellStyle name="Normal 9 8 11 2" xfId="37850" xr:uid="{00000000-0005-0000-0000-000003940000}"/>
    <cellStyle name="Normal 9 8 11 3" xfId="37851" xr:uid="{00000000-0005-0000-0000-000004940000}"/>
    <cellStyle name="Normal 9 8 11 4" xfId="37852" xr:uid="{00000000-0005-0000-0000-000005940000}"/>
    <cellStyle name="Normal 9 8 12" xfId="37853" xr:uid="{00000000-0005-0000-0000-000006940000}"/>
    <cellStyle name="Normal 9 8 12 2" xfId="37854" xr:uid="{00000000-0005-0000-0000-000007940000}"/>
    <cellStyle name="Normal 9 8 12 3" xfId="37855" xr:uid="{00000000-0005-0000-0000-000008940000}"/>
    <cellStyle name="Normal 9 8 12 4" xfId="37856" xr:uid="{00000000-0005-0000-0000-000009940000}"/>
    <cellStyle name="Normal 9 8 13" xfId="37857" xr:uid="{00000000-0005-0000-0000-00000A940000}"/>
    <cellStyle name="Normal 9 8 13 2" xfId="37858" xr:uid="{00000000-0005-0000-0000-00000B940000}"/>
    <cellStyle name="Normal 9 8 13 3" xfId="37859" xr:uid="{00000000-0005-0000-0000-00000C940000}"/>
    <cellStyle name="Normal 9 8 13 4" xfId="37860" xr:uid="{00000000-0005-0000-0000-00000D940000}"/>
    <cellStyle name="Normal 9 8 14" xfId="37861" xr:uid="{00000000-0005-0000-0000-00000E940000}"/>
    <cellStyle name="Normal 9 8 15" xfId="37862" xr:uid="{00000000-0005-0000-0000-00000F940000}"/>
    <cellStyle name="Normal 9 8 16" xfId="37863" xr:uid="{00000000-0005-0000-0000-000010940000}"/>
    <cellStyle name="Normal 9 8 17" xfId="37864" xr:uid="{00000000-0005-0000-0000-000011940000}"/>
    <cellStyle name="Normal 9 8 18" xfId="37865" xr:uid="{00000000-0005-0000-0000-000012940000}"/>
    <cellStyle name="Normal 9 8 19" xfId="37866" xr:uid="{00000000-0005-0000-0000-000013940000}"/>
    <cellStyle name="Normal 9 8 2" xfId="37867" xr:uid="{00000000-0005-0000-0000-000014940000}"/>
    <cellStyle name="Normal 9 8 2 10" xfId="37868" xr:uid="{00000000-0005-0000-0000-000015940000}"/>
    <cellStyle name="Normal 9 8 2 11" xfId="37869" xr:uid="{00000000-0005-0000-0000-000016940000}"/>
    <cellStyle name="Normal 9 8 2 12" xfId="37870" xr:uid="{00000000-0005-0000-0000-000017940000}"/>
    <cellStyle name="Normal 9 8 2 13" xfId="37871" xr:uid="{00000000-0005-0000-0000-000018940000}"/>
    <cellStyle name="Normal 9 8 2 14" xfId="37872" xr:uid="{00000000-0005-0000-0000-000019940000}"/>
    <cellStyle name="Normal 9 8 2 2" xfId="37873" xr:uid="{00000000-0005-0000-0000-00001A940000}"/>
    <cellStyle name="Normal 9 8 2 2 10" xfId="37874" xr:uid="{00000000-0005-0000-0000-00001B940000}"/>
    <cellStyle name="Normal 9 8 2 2 11" xfId="37875" xr:uid="{00000000-0005-0000-0000-00001C940000}"/>
    <cellStyle name="Normal 9 8 2 2 12" xfId="37876" xr:uid="{00000000-0005-0000-0000-00001D940000}"/>
    <cellStyle name="Normal 9 8 2 2 2" xfId="37877" xr:uid="{00000000-0005-0000-0000-00001E940000}"/>
    <cellStyle name="Normal 9 8 2 2 2 2" xfId="37878" xr:uid="{00000000-0005-0000-0000-00001F940000}"/>
    <cellStyle name="Normal 9 8 2 2 2 2 2" xfId="37879" xr:uid="{00000000-0005-0000-0000-000020940000}"/>
    <cellStyle name="Normal 9 8 2 2 2 2 3" xfId="37880" xr:uid="{00000000-0005-0000-0000-000021940000}"/>
    <cellStyle name="Normal 9 8 2 2 2 2 4" xfId="37881" xr:uid="{00000000-0005-0000-0000-000022940000}"/>
    <cellStyle name="Normal 9 8 2 2 2 3" xfId="37882" xr:uid="{00000000-0005-0000-0000-000023940000}"/>
    <cellStyle name="Normal 9 8 2 2 2 3 2" xfId="37883" xr:uid="{00000000-0005-0000-0000-000024940000}"/>
    <cellStyle name="Normal 9 8 2 2 2 3 3" xfId="37884" xr:uid="{00000000-0005-0000-0000-000025940000}"/>
    <cellStyle name="Normal 9 8 2 2 2 3 4" xfId="37885" xr:uid="{00000000-0005-0000-0000-000026940000}"/>
    <cellStyle name="Normal 9 8 2 2 2 4" xfId="37886" xr:uid="{00000000-0005-0000-0000-000027940000}"/>
    <cellStyle name="Normal 9 8 2 2 2 5" xfId="37887" xr:uid="{00000000-0005-0000-0000-000028940000}"/>
    <cellStyle name="Normal 9 8 2 2 2 6" xfId="37888" xr:uid="{00000000-0005-0000-0000-000029940000}"/>
    <cellStyle name="Normal 9 8 2 2 3" xfId="37889" xr:uid="{00000000-0005-0000-0000-00002A940000}"/>
    <cellStyle name="Normal 9 8 2 2 3 2" xfId="37890" xr:uid="{00000000-0005-0000-0000-00002B940000}"/>
    <cellStyle name="Normal 9 8 2 2 3 3" xfId="37891" xr:uid="{00000000-0005-0000-0000-00002C940000}"/>
    <cellStyle name="Normal 9 8 2 2 3 4" xfId="37892" xr:uid="{00000000-0005-0000-0000-00002D940000}"/>
    <cellStyle name="Normal 9 8 2 2 4" xfId="37893" xr:uid="{00000000-0005-0000-0000-00002E940000}"/>
    <cellStyle name="Normal 9 8 2 2 4 2" xfId="37894" xr:uid="{00000000-0005-0000-0000-00002F940000}"/>
    <cellStyle name="Normal 9 8 2 2 4 3" xfId="37895" xr:uid="{00000000-0005-0000-0000-000030940000}"/>
    <cellStyle name="Normal 9 8 2 2 4 4" xfId="37896" xr:uid="{00000000-0005-0000-0000-000031940000}"/>
    <cellStyle name="Normal 9 8 2 2 5" xfId="37897" xr:uid="{00000000-0005-0000-0000-000032940000}"/>
    <cellStyle name="Normal 9 8 2 2 5 2" xfId="37898" xr:uid="{00000000-0005-0000-0000-000033940000}"/>
    <cellStyle name="Normal 9 8 2 2 5 3" xfId="37899" xr:uid="{00000000-0005-0000-0000-000034940000}"/>
    <cellStyle name="Normal 9 8 2 2 5 4" xfId="37900" xr:uid="{00000000-0005-0000-0000-000035940000}"/>
    <cellStyle name="Normal 9 8 2 2 6" xfId="37901" xr:uid="{00000000-0005-0000-0000-000036940000}"/>
    <cellStyle name="Normal 9 8 2 2 6 2" xfId="37902" xr:uid="{00000000-0005-0000-0000-000037940000}"/>
    <cellStyle name="Normal 9 8 2 2 6 3" xfId="37903" xr:uid="{00000000-0005-0000-0000-000038940000}"/>
    <cellStyle name="Normal 9 8 2 2 6 4" xfId="37904" xr:uid="{00000000-0005-0000-0000-000039940000}"/>
    <cellStyle name="Normal 9 8 2 2 7" xfId="37905" xr:uid="{00000000-0005-0000-0000-00003A940000}"/>
    <cellStyle name="Normal 9 8 2 2 7 2" xfId="37906" xr:uid="{00000000-0005-0000-0000-00003B940000}"/>
    <cellStyle name="Normal 9 8 2 2 7 3" xfId="37907" xr:uid="{00000000-0005-0000-0000-00003C940000}"/>
    <cellStyle name="Normal 9 8 2 2 7 4" xfId="37908" xr:uid="{00000000-0005-0000-0000-00003D940000}"/>
    <cellStyle name="Normal 9 8 2 2 8" xfId="37909" xr:uid="{00000000-0005-0000-0000-00003E940000}"/>
    <cellStyle name="Normal 9 8 2 2 9" xfId="37910" xr:uid="{00000000-0005-0000-0000-00003F940000}"/>
    <cellStyle name="Normal 9 8 2 3" xfId="37911" xr:uid="{00000000-0005-0000-0000-000040940000}"/>
    <cellStyle name="Normal 9 8 2 3 2" xfId="37912" xr:uid="{00000000-0005-0000-0000-000041940000}"/>
    <cellStyle name="Normal 9 8 2 3 2 2" xfId="37913" xr:uid="{00000000-0005-0000-0000-000042940000}"/>
    <cellStyle name="Normal 9 8 2 3 2 3" xfId="37914" xr:uid="{00000000-0005-0000-0000-000043940000}"/>
    <cellStyle name="Normal 9 8 2 3 2 4" xfId="37915" xr:uid="{00000000-0005-0000-0000-000044940000}"/>
    <cellStyle name="Normal 9 8 2 3 3" xfId="37916" xr:uid="{00000000-0005-0000-0000-000045940000}"/>
    <cellStyle name="Normal 9 8 2 3 3 2" xfId="37917" xr:uid="{00000000-0005-0000-0000-000046940000}"/>
    <cellStyle name="Normal 9 8 2 3 3 3" xfId="37918" xr:uid="{00000000-0005-0000-0000-000047940000}"/>
    <cellStyle name="Normal 9 8 2 3 3 4" xfId="37919" xr:uid="{00000000-0005-0000-0000-000048940000}"/>
    <cellStyle name="Normal 9 8 2 3 4" xfId="37920" xr:uid="{00000000-0005-0000-0000-000049940000}"/>
    <cellStyle name="Normal 9 8 2 3 5" xfId="37921" xr:uid="{00000000-0005-0000-0000-00004A940000}"/>
    <cellStyle name="Normal 9 8 2 3 6" xfId="37922" xr:uid="{00000000-0005-0000-0000-00004B940000}"/>
    <cellStyle name="Normal 9 8 2 4" xfId="37923" xr:uid="{00000000-0005-0000-0000-00004C940000}"/>
    <cellStyle name="Normal 9 8 2 4 2" xfId="37924" xr:uid="{00000000-0005-0000-0000-00004D940000}"/>
    <cellStyle name="Normal 9 8 2 4 3" xfId="37925" xr:uid="{00000000-0005-0000-0000-00004E940000}"/>
    <cellStyle name="Normal 9 8 2 4 4" xfId="37926" xr:uid="{00000000-0005-0000-0000-00004F940000}"/>
    <cellStyle name="Normal 9 8 2 5" xfId="37927" xr:uid="{00000000-0005-0000-0000-000050940000}"/>
    <cellStyle name="Normal 9 8 2 5 2" xfId="37928" xr:uid="{00000000-0005-0000-0000-000051940000}"/>
    <cellStyle name="Normal 9 8 2 5 3" xfId="37929" xr:uid="{00000000-0005-0000-0000-000052940000}"/>
    <cellStyle name="Normal 9 8 2 5 4" xfId="37930" xr:uid="{00000000-0005-0000-0000-000053940000}"/>
    <cellStyle name="Normal 9 8 2 6" xfId="37931" xr:uid="{00000000-0005-0000-0000-000054940000}"/>
    <cellStyle name="Normal 9 8 2 6 2" xfId="37932" xr:uid="{00000000-0005-0000-0000-000055940000}"/>
    <cellStyle name="Normal 9 8 2 6 3" xfId="37933" xr:uid="{00000000-0005-0000-0000-000056940000}"/>
    <cellStyle name="Normal 9 8 2 6 4" xfId="37934" xr:uid="{00000000-0005-0000-0000-000057940000}"/>
    <cellStyle name="Normal 9 8 2 7" xfId="37935" xr:uid="{00000000-0005-0000-0000-000058940000}"/>
    <cellStyle name="Normal 9 8 2 7 2" xfId="37936" xr:uid="{00000000-0005-0000-0000-000059940000}"/>
    <cellStyle name="Normal 9 8 2 7 3" xfId="37937" xr:uid="{00000000-0005-0000-0000-00005A940000}"/>
    <cellStyle name="Normal 9 8 2 7 4" xfId="37938" xr:uid="{00000000-0005-0000-0000-00005B940000}"/>
    <cellStyle name="Normal 9 8 2 8" xfId="37939" xr:uid="{00000000-0005-0000-0000-00005C940000}"/>
    <cellStyle name="Normal 9 8 2 8 2" xfId="37940" xr:uid="{00000000-0005-0000-0000-00005D940000}"/>
    <cellStyle name="Normal 9 8 2 8 3" xfId="37941" xr:uid="{00000000-0005-0000-0000-00005E940000}"/>
    <cellStyle name="Normal 9 8 2 8 4" xfId="37942" xr:uid="{00000000-0005-0000-0000-00005F940000}"/>
    <cellStyle name="Normal 9 8 2 9" xfId="37943" xr:uid="{00000000-0005-0000-0000-000060940000}"/>
    <cellStyle name="Normal 9 8 2 9 2" xfId="37944" xr:uid="{00000000-0005-0000-0000-000061940000}"/>
    <cellStyle name="Normal 9 8 2 9 3" xfId="37945" xr:uid="{00000000-0005-0000-0000-000062940000}"/>
    <cellStyle name="Normal 9 8 2 9 4" xfId="37946" xr:uid="{00000000-0005-0000-0000-000063940000}"/>
    <cellStyle name="Normal 9 8 20" xfId="37947" xr:uid="{00000000-0005-0000-0000-000064940000}"/>
    <cellStyle name="Normal 9 8 3" xfId="37948" xr:uid="{00000000-0005-0000-0000-000065940000}"/>
    <cellStyle name="Normal 9 8 3 10" xfId="37949" xr:uid="{00000000-0005-0000-0000-000066940000}"/>
    <cellStyle name="Normal 9 8 3 11" xfId="37950" xr:uid="{00000000-0005-0000-0000-000067940000}"/>
    <cellStyle name="Normal 9 8 3 12" xfId="37951" xr:uid="{00000000-0005-0000-0000-000068940000}"/>
    <cellStyle name="Normal 9 8 3 13" xfId="37952" xr:uid="{00000000-0005-0000-0000-000069940000}"/>
    <cellStyle name="Normal 9 8 3 14" xfId="37953" xr:uid="{00000000-0005-0000-0000-00006A940000}"/>
    <cellStyle name="Normal 9 8 3 2" xfId="37954" xr:uid="{00000000-0005-0000-0000-00006B940000}"/>
    <cellStyle name="Normal 9 8 3 2 10" xfId="37955" xr:uid="{00000000-0005-0000-0000-00006C940000}"/>
    <cellStyle name="Normal 9 8 3 2 11" xfId="37956" xr:uid="{00000000-0005-0000-0000-00006D940000}"/>
    <cellStyle name="Normal 9 8 3 2 12" xfId="37957" xr:uid="{00000000-0005-0000-0000-00006E940000}"/>
    <cellStyle name="Normal 9 8 3 2 2" xfId="37958" xr:uid="{00000000-0005-0000-0000-00006F940000}"/>
    <cellStyle name="Normal 9 8 3 2 2 2" xfId="37959" xr:uid="{00000000-0005-0000-0000-000070940000}"/>
    <cellStyle name="Normal 9 8 3 2 2 2 2" xfId="37960" xr:uid="{00000000-0005-0000-0000-000071940000}"/>
    <cellStyle name="Normal 9 8 3 2 2 2 3" xfId="37961" xr:uid="{00000000-0005-0000-0000-000072940000}"/>
    <cellStyle name="Normal 9 8 3 2 2 2 4" xfId="37962" xr:uid="{00000000-0005-0000-0000-000073940000}"/>
    <cellStyle name="Normal 9 8 3 2 2 3" xfId="37963" xr:uid="{00000000-0005-0000-0000-000074940000}"/>
    <cellStyle name="Normal 9 8 3 2 2 3 2" xfId="37964" xr:uid="{00000000-0005-0000-0000-000075940000}"/>
    <cellStyle name="Normal 9 8 3 2 2 3 3" xfId="37965" xr:uid="{00000000-0005-0000-0000-000076940000}"/>
    <cellStyle name="Normal 9 8 3 2 2 3 4" xfId="37966" xr:uid="{00000000-0005-0000-0000-000077940000}"/>
    <cellStyle name="Normal 9 8 3 2 2 4" xfId="37967" xr:uid="{00000000-0005-0000-0000-000078940000}"/>
    <cellStyle name="Normal 9 8 3 2 2 5" xfId="37968" xr:uid="{00000000-0005-0000-0000-000079940000}"/>
    <cellStyle name="Normal 9 8 3 2 2 6" xfId="37969" xr:uid="{00000000-0005-0000-0000-00007A940000}"/>
    <cellStyle name="Normal 9 8 3 2 3" xfId="37970" xr:uid="{00000000-0005-0000-0000-00007B940000}"/>
    <cellStyle name="Normal 9 8 3 2 3 2" xfId="37971" xr:uid="{00000000-0005-0000-0000-00007C940000}"/>
    <cellStyle name="Normal 9 8 3 2 3 3" xfId="37972" xr:uid="{00000000-0005-0000-0000-00007D940000}"/>
    <cellStyle name="Normal 9 8 3 2 3 4" xfId="37973" xr:uid="{00000000-0005-0000-0000-00007E940000}"/>
    <cellStyle name="Normal 9 8 3 2 4" xfId="37974" xr:uid="{00000000-0005-0000-0000-00007F940000}"/>
    <cellStyle name="Normal 9 8 3 2 4 2" xfId="37975" xr:uid="{00000000-0005-0000-0000-000080940000}"/>
    <cellStyle name="Normal 9 8 3 2 4 3" xfId="37976" xr:uid="{00000000-0005-0000-0000-000081940000}"/>
    <cellStyle name="Normal 9 8 3 2 4 4" xfId="37977" xr:uid="{00000000-0005-0000-0000-000082940000}"/>
    <cellStyle name="Normal 9 8 3 2 5" xfId="37978" xr:uid="{00000000-0005-0000-0000-000083940000}"/>
    <cellStyle name="Normal 9 8 3 2 5 2" xfId="37979" xr:uid="{00000000-0005-0000-0000-000084940000}"/>
    <cellStyle name="Normal 9 8 3 2 5 3" xfId="37980" xr:uid="{00000000-0005-0000-0000-000085940000}"/>
    <cellStyle name="Normal 9 8 3 2 5 4" xfId="37981" xr:uid="{00000000-0005-0000-0000-000086940000}"/>
    <cellStyle name="Normal 9 8 3 2 6" xfId="37982" xr:uid="{00000000-0005-0000-0000-000087940000}"/>
    <cellStyle name="Normal 9 8 3 2 6 2" xfId="37983" xr:uid="{00000000-0005-0000-0000-000088940000}"/>
    <cellStyle name="Normal 9 8 3 2 6 3" xfId="37984" xr:uid="{00000000-0005-0000-0000-000089940000}"/>
    <cellStyle name="Normal 9 8 3 2 6 4" xfId="37985" xr:uid="{00000000-0005-0000-0000-00008A940000}"/>
    <cellStyle name="Normal 9 8 3 2 7" xfId="37986" xr:uid="{00000000-0005-0000-0000-00008B940000}"/>
    <cellStyle name="Normal 9 8 3 2 7 2" xfId="37987" xr:uid="{00000000-0005-0000-0000-00008C940000}"/>
    <cellStyle name="Normal 9 8 3 2 7 3" xfId="37988" xr:uid="{00000000-0005-0000-0000-00008D940000}"/>
    <cellStyle name="Normal 9 8 3 2 7 4" xfId="37989" xr:uid="{00000000-0005-0000-0000-00008E940000}"/>
    <cellStyle name="Normal 9 8 3 2 8" xfId="37990" xr:uid="{00000000-0005-0000-0000-00008F940000}"/>
    <cellStyle name="Normal 9 8 3 2 9" xfId="37991" xr:uid="{00000000-0005-0000-0000-000090940000}"/>
    <cellStyle name="Normal 9 8 3 3" xfId="37992" xr:uid="{00000000-0005-0000-0000-000091940000}"/>
    <cellStyle name="Normal 9 8 3 3 2" xfId="37993" xr:uid="{00000000-0005-0000-0000-000092940000}"/>
    <cellStyle name="Normal 9 8 3 3 2 2" xfId="37994" xr:uid="{00000000-0005-0000-0000-000093940000}"/>
    <cellStyle name="Normal 9 8 3 3 2 3" xfId="37995" xr:uid="{00000000-0005-0000-0000-000094940000}"/>
    <cellStyle name="Normal 9 8 3 3 2 4" xfId="37996" xr:uid="{00000000-0005-0000-0000-000095940000}"/>
    <cellStyle name="Normal 9 8 3 3 3" xfId="37997" xr:uid="{00000000-0005-0000-0000-000096940000}"/>
    <cellStyle name="Normal 9 8 3 3 3 2" xfId="37998" xr:uid="{00000000-0005-0000-0000-000097940000}"/>
    <cellStyle name="Normal 9 8 3 3 3 3" xfId="37999" xr:uid="{00000000-0005-0000-0000-000098940000}"/>
    <cellStyle name="Normal 9 8 3 3 3 4" xfId="38000" xr:uid="{00000000-0005-0000-0000-000099940000}"/>
    <cellStyle name="Normal 9 8 3 3 4" xfId="38001" xr:uid="{00000000-0005-0000-0000-00009A940000}"/>
    <cellStyle name="Normal 9 8 3 3 5" xfId="38002" xr:uid="{00000000-0005-0000-0000-00009B940000}"/>
    <cellStyle name="Normal 9 8 3 3 6" xfId="38003" xr:uid="{00000000-0005-0000-0000-00009C940000}"/>
    <cellStyle name="Normal 9 8 3 4" xfId="38004" xr:uid="{00000000-0005-0000-0000-00009D940000}"/>
    <cellStyle name="Normal 9 8 3 4 2" xfId="38005" xr:uid="{00000000-0005-0000-0000-00009E940000}"/>
    <cellStyle name="Normal 9 8 3 4 3" xfId="38006" xr:uid="{00000000-0005-0000-0000-00009F940000}"/>
    <cellStyle name="Normal 9 8 3 4 4" xfId="38007" xr:uid="{00000000-0005-0000-0000-0000A0940000}"/>
    <cellStyle name="Normal 9 8 3 5" xfId="38008" xr:uid="{00000000-0005-0000-0000-0000A1940000}"/>
    <cellStyle name="Normal 9 8 3 5 2" xfId="38009" xr:uid="{00000000-0005-0000-0000-0000A2940000}"/>
    <cellStyle name="Normal 9 8 3 5 3" xfId="38010" xr:uid="{00000000-0005-0000-0000-0000A3940000}"/>
    <cellStyle name="Normal 9 8 3 5 4" xfId="38011" xr:uid="{00000000-0005-0000-0000-0000A4940000}"/>
    <cellStyle name="Normal 9 8 3 6" xfId="38012" xr:uid="{00000000-0005-0000-0000-0000A5940000}"/>
    <cellStyle name="Normal 9 8 3 6 2" xfId="38013" xr:uid="{00000000-0005-0000-0000-0000A6940000}"/>
    <cellStyle name="Normal 9 8 3 6 3" xfId="38014" xr:uid="{00000000-0005-0000-0000-0000A7940000}"/>
    <cellStyle name="Normal 9 8 3 6 4" xfId="38015" xr:uid="{00000000-0005-0000-0000-0000A8940000}"/>
    <cellStyle name="Normal 9 8 3 7" xfId="38016" xr:uid="{00000000-0005-0000-0000-0000A9940000}"/>
    <cellStyle name="Normal 9 8 3 7 2" xfId="38017" xr:uid="{00000000-0005-0000-0000-0000AA940000}"/>
    <cellStyle name="Normal 9 8 3 7 3" xfId="38018" xr:uid="{00000000-0005-0000-0000-0000AB940000}"/>
    <cellStyle name="Normal 9 8 3 7 4" xfId="38019" xr:uid="{00000000-0005-0000-0000-0000AC940000}"/>
    <cellStyle name="Normal 9 8 3 8" xfId="38020" xr:uid="{00000000-0005-0000-0000-0000AD940000}"/>
    <cellStyle name="Normal 9 8 3 8 2" xfId="38021" xr:uid="{00000000-0005-0000-0000-0000AE940000}"/>
    <cellStyle name="Normal 9 8 3 8 3" xfId="38022" xr:uid="{00000000-0005-0000-0000-0000AF940000}"/>
    <cellStyle name="Normal 9 8 3 8 4" xfId="38023" xr:uid="{00000000-0005-0000-0000-0000B0940000}"/>
    <cellStyle name="Normal 9 8 3 9" xfId="38024" xr:uid="{00000000-0005-0000-0000-0000B1940000}"/>
    <cellStyle name="Normal 9 8 3 9 2" xfId="38025" xr:uid="{00000000-0005-0000-0000-0000B2940000}"/>
    <cellStyle name="Normal 9 8 3 9 3" xfId="38026" xr:uid="{00000000-0005-0000-0000-0000B3940000}"/>
    <cellStyle name="Normal 9 8 3 9 4" xfId="38027" xr:uid="{00000000-0005-0000-0000-0000B4940000}"/>
    <cellStyle name="Normal 9 8 4" xfId="38028" xr:uid="{00000000-0005-0000-0000-0000B5940000}"/>
    <cellStyle name="Normal 9 8 4 10" xfId="38029" xr:uid="{00000000-0005-0000-0000-0000B6940000}"/>
    <cellStyle name="Normal 9 8 4 11" xfId="38030" xr:uid="{00000000-0005-0000-0000-0000B7940000}"/>
    <cellStyle name="Normal 9 8 4 12" xfId="38031" xr:uid="{00000000-0005-0000-0000-0000B8940000}"/>
    <cellStyle name="Normal 9 8 4 2" xfId="38032" xr:uid="{00000000-0005-0000-0000-0000B9940000}"/>
    <cellStyle name="Normal 9 8 4 2 2" xfId="38033" xr:uid="{00000000-0005-0000-0000-0000BA940000}"/>
    <cellStyle name="Normal 9 8 4 2 2 2" xfId="38034" xr:uid="{00000000-0005-0000-0000-0000BB940000}"/>
    <cellStyle name="Normal 9 8 4 2 2 3" xfId="38035" xr:uid="{00000000-0005-0000-0000-0000BC940000}"/>
    <cellStyle name="Normal 9 8 4 2 2 4" xfId="38036" xr:uid="{00000000-0005-0000-0000-0000BD940000}"/>
    <cellStyle name="Normal 9 8 4 2 3" xfId="38037" xr:uid="{00000000-0005-0000-0000-0000BE940000}"/>
    <cellStyle name="Normal 9 8 4 2 3 2" xfId="38038" xr:uid="{00000000-0005-0000-0000-0000BF940000}"/>
    <cellStyle name="Normal 9 8 4 2 3 3" xfId="38039" xr:uid="{00000000-0005-0000-0000-0000C0940000}"/>
    <cellStyle name="Normal 9 8 4 2 3 4" xfId="38040" xr:uid="{00000000-0005-0000-0000-0000C1940000}"/>
    <cellStyle name="Normal 9 8 4 2 4" xfId="38041" xr:uid="{00000000-0005-0000-0000-0000C2940000}"/>
    <cellStyle name="Normal 9 8 4 2 5" xfId="38042" xr:uid="{00000000-0005-0000-0000-0000C3940000}"/>
    <cellStyle name="Normal 9 8 4 2 6" xfId="38043" xr:uid="{00000000-0005-0000-0000-0000C4940000}"/>
    <cellStyle name="Normal 9 8 4 3" xfId="38044" xr:uid="{00000000-0005-0000-0000-0000C5940000}"/>
    <cellStyle name="Normal 9 8 4 3 2" xfId="38045" xr:uid="{00000000-0005-0000-0000-0000C6940000}"/>
    <cellStyle name="Normal 9 8 4 3 3" xfId="38046" xr:uid="{00000000-0005-0000-0000-0000C7940000}"/>
    <cellStyle name="Normal 9 8 4 3 4" xfId="38047" xr:uid="{00000000-0005-0000-0000-0000C8940000}"/>
    <cellStyle name="Normal 9 8 4 4" xfId="38048" xr:uid="{00000000-0005-0000-0000-0000C9940000}"/>
    <cellStyle name="Normal 9 8 4 4 2" xfId="38049" xr:uid="{00000000-0005-0000-0000-0000CA940000}"/>
    <cellStyle name="Normal 9 8 4 4 3" xfId="38050" xr:uid="{00000000-0005-0000-0000-0000CB940000}"/>
    <cellStyle name="Normal 9 8 4 4 4" xfId="38051" xr:uid="{00000000-0005-0000-0000-0000CC940000}"/>
    <cellStyle name="Normal 9 8 4 5" xfId="38052" xr:uid="{00000000-0005-0000-0000-0000CD940000}"/>
    <cellStyle name="Normal 9 8 4 5 2" xfId="38053" xr:uid="{00000000-0005-0000-0000-0000CE940000}"/>
    <cellStyle name="Normal 9 8 4 5 3" xfId="38054" xr:uid="{00000000-0005-0000-0000-0000CF940000}"/>
    <cellStyle name="Normal 9 8 4 5 4" xfId="38055" xr:uid="{00000000-0005-0000-0000-0000D0940000}"/>
    <cellStyle name="Normal 9 8 4 6" xfId="38056" xr:uid="{00000000-0005-0000-0000-0000D1940000}"/>
    <cellStyle name="Normal 9 8 4 6 2" xfId="38057" xr:uid="{00000000-0005-0000-0000-0000D2940000}"/>
    <cellStyle name="Normal 9 8 4 6 3" xfId="38058" xr:uid="{00000000-0005-0000-0000-0000D3940000}"/>
    <cellStyle name="Normal 9 8 4 6 4" xfId="38059" xr:uid="{00000000-0005-0000-0000-0000D4940000}"/>
    <cellStyle name="Normal 9 8 4 7" xfId="38060" xr:uid="{00000000-0005-0000-0000-0000D5940000}"/>
    <cellStyle name="Normal 9 8 4 7 2" xfId="38061" xr:uid="{00000000-0005-0000-0000-0000D6940000}"/>
    <cellStyle name="Normal 9 8 4 7 3" xfId="38062" xr:uid="{00000000-0005-0000-0000-0000D7940000}"/>
    <cellStyle name="Normal 9 8 4 7 4" xfId="38063" xr:uid="{00000000-0005-0000-0000-0000D8940000}"/>
    <cellStyle name="Normal 9 8 4 8" xfId="38064" xr:uid="{00000000-0005-0000-0000-0000D9940000}"/>
    <cellStyle name="Normal 9 8 4 9" xfId="38065" xr:uid="{00000000-0005-0000-0000-0000DA940000}"/>
    <cellStyle name="Normal 9 8 5" xfId="38066" xr:uid="{00000000-0005-0000-0000-0000DB940000}"/>
    <cellStyle name="Normal 9 8 5 10" xfId="38067" xr:uid="{00000000-0005-0000-0000-0000DC940000}"/>
    <cellStyle name="Normal 9 8 5 11" xfId="38068" xr:uid="{00000000-0005-0000-0000-0000DD940000}"/>
    <cellStyle name="Normal 9 8 5 12" xfId="38069" xr:uid="{00000000-0005-0000-0000-0000DE940000}"/>
    <cellStyle name="Normal 9 8 5 2" xfId="38070" xr:uid="{00000000-0005-0000-0000-0000DF940000}"/>
    <cellStyle name="Normal 9 8 5 2 2" xfId="38071" xr:uid="{00000000-0005-0000-0000-0000E0940000}"/>
    <cellStyle name="Normal 9 8 5 2 2 2" xfId="38072" xr:uid="{00000000-0005-0000-0000-0000E1940000}"/>
    <cellStyle name="Normal 9 8 5 2 2 3" xfId="38073" xr:uid="{00000000-0005-0000-0000-0000E2940000}"/>
    <cellStyle name="Normal 9 8 5 2 2 4" xfId="38074" xr:uid="{00000000-0005-0000-0000-0000E3940000}"/>
    <cellStyle name="Normal 9 8 5 2 3" xfId="38075" xr:uid="{00000000-0005-0000-0000-0000E4940000}"/>
    <cellStyle name="Normal 9 8 5 2 3 2" xfId="38076" xr:uid="{00000000-0005-0000-0000-0000E5940000}"/>
    <cellStyle name="Normal 9 8 5 2 3 3" xfId="38077" xr:uid="{00000000-0005-0000-0000-0000E6940000}"/>
    <cellStyle name="Normal 9 8 5 2 3 4" xfId="38078" xr:uid="{00000000-0005-0000-0000-0000E7940000}"/>
    <cellStyle name="Normal 9 8 5 2 4" xfId="38079" xr:uid="{00000000-0005-0000-0000-0000E8940000}"/>
    <cellStyle name="Normal 9 8 5 2 5" xfId="38080" xr:uid="{00000000-0005-0000-0000-0000E9940000}"/>
    <cellStyle name="Normal 9 8 5 2 6" xfId="38081" xr:uid="{00000000-0005-0000-0000-0000EA940000}"/>
    <cellStyle name="Normal 9 8 5 3" xfId="38082" xr:uid="{00000000-0005-0000-0000-0000EB940000}"/>
    <cellStyle name="Normal 9 8 5 3 2" xfId="38083" xr:uid="{00000000-0005-0000-0000-0000EC940000}"/>
    <cellStyle name="Normal 9 8 5 3 3" xfId="38084" xr:uid="{00000000-0005-0000-0000-0000ED940000}"/>
    <cellStyle name="Normal 9 8 5 3 4" xfId="38085" xr:uid="{00000000-0005-0000-0000-0000EE940000}"/>
    <cellStyle name="Normal 9 8 5 4" xfId="38086" xr:uid="{00000000-0005-0000-0000-0000EF940000}"/>
    <cellStyle name="Normal 9 8 5 4 2" xfId="38087" xr:uid="{00000000-0005-0000-0000-0000F0940000}"/>
    <cellStyle name="Normal 9 8 5 4 3" xfId="38088" xr:uid="{00000000-0005-0000-0000-0000F1940000}"/>
    <cellStyle name="Normal 9 8 5 4 4" xfId="38089" xr:uid="{00000000-0005-0000-0000-0000F2940000}"/>
    <cellStyle name="Normal 9 8 5 5" xfId="38090" xr:uid="{00000000-0005-0000-0000-0000F3940000}"/>
    <cellStyle name="Normal 9 8 5 5 2" xfId="38091" xr:uid="{00000000-0005-0000-0000-0000F4940000}"/>
    <cellStyle name="Normal 9 8 5 5 3" xfId="38092" xr:uid="{00000000-0005-0000-0000-0000F5940000}"/>
    <cellStyle name="Normal 9 8 5 5 4" xfId="38093" xr:uid="{00000000-0005-0000-0000-0000F6940000}"/>
    <cellStyle name="Normal 9 8 5 6" xfId="38094" xr:uid="{00000000-0005-0000-0000-0000F7940000}"/>
    <cellStyle name="Normal 9 8 5 6 2" xfId="38095" xr:uid="{00000000-0005-0000-0000-0000F8940000}"/>
    <cellStyle name="Normal 9 8 5 6 3" xfId="38096" xr:uid="{00000000-0005-0000-0000-0000F9940000}"/>
    <cellStyle name="Normal 9 8 5 6 4" xfId="38097" xr:uid="{00000000-0005-0000-0000-0000FA940000}"/>
    <cellStyle name="Normal 9 8 5 7" xfId="38098" xr:uid="{00000000-0005-0000-0000-0000FB940000}"/>
    <cellStyle name="Normal 9 8 5 7 2" xfId="38099" xr:uid="{00000000-0005-0000-0000-0000FC940000}"/>
    <cellStyle name="Normal 9 8 5 7 3" xfId="38100" xr:uid="{00000000-0005-0000-0000-0000FD940000}"/>
    <cellStyle name="Normal 9 8 5 7 4" xfId="38101" xr:uid="{00000000-0005-0000-0000-0000FE940000}"/>
    <cellStyle name="Normal 9 8 5 8" xfId="38102" xr:uid="{00000000-0005-0000-0000-0000FF940000}"/>
    <cellStyle name="Normal 9 8 5 9" xfId="38103" xr:uid="{00000000-0005-0000-0000-000000950000}"/>
    <cellStyle name="Normal 9 8 6" xfId="38104" xr:uid="{00000000-0005-0000-0000-000001950000}"/>
    <cellStyle name="Normal 9 8 6 2" xfId="38105" xr:uid="{00000000-0005-0000-0000-000002950000}"/>
    <cellStyle name="Normal 9 8 6 2 2" xfId="38106" xr:uid="{00000000-0005-0000-0000-000003950000}"/>
    <cellStyle name="Normal 9 8 6 2 3" xfId="38107" xr:uid="{00000000-0005-0000-0000-000004950000}"/>
    <cellStyle name="Normal 9 8 6 2 4" xfId="38108" xr:uid="{00000000-0005-0000-0000-000005950000}"/>
    <cellStyle name="Normal 9 8 6 3" xfId="38109" xr:uid="{00000000-0005-0000-0000-000006950000}"/>
    <cellStyle name="Normal 9 8 6 3 2" xfId="38110" xr:uid="{00000000-0005-0000-0000-000007950000}"/>
    <cellStyle name="Normal 9 8 6 3 3" xfId="38111" xr:uid="{00000000-0005-0000-0000-000008950000}"/>
    <cellStyle name="Normal 9 8 6 3 4" xfId="38112" xr:uid="{00000000-0005-0000-0000-000009950000}"/>
    <cellStyle name="Normal 9 8 6 4" xfId="38113" xr:uid="{00000000-0005-0000-0000-00000A950000}"/>
    <cellStyle name="Normal 9 8 6 4 2" xfId="38114" xr:uid="{00000000-0005-0000-0000-00000B950000}"/>
    <cellStyle name="Normal 9 8 6 4 3" xfId="38115" xr:uid="{00000000-0005-0000-0000-00000C950000}"/>
    <cellStyle name="Normal 9 8 6 4 4" xfId="38116" xr:uid="{00000000-0005-0000-0000-00000D950000}"/>
    <cellStyle name="Normal 9 8 6 5" xfId="38117" xr:uid="{00000000-0005-0000-0000-00000E950000}"/>
    <cellStyle name="Normal 9 8 6 5 2" xfId="38118" xr:uid="{00000000-0005-0000-0000-00000F950000}"/>
    <cellStyle name="Normal 9 8 6 5 3" xfId="38119" xr:uid="{00000000-0005-0000-0000-000010950000}"/>
    <cellStyle name="Normal 9 8 6 5 4" xfId="38120" xr:uid="{00000000-0005-0000-0000-000011950000}"/>
    <cellStyle name="Normal 9 8 6 6" xfId="38121" xr:uid="{00000000-0005-0000-0000-000012950000}"/>
    <cellStyle name="Normal 9 8 6 7" xfId="38122" xr:uid="{00000000-0005-0000-0000-000013950000}"/>
    <cellStyle name="Normal 9 8 6 8" xfId="38123" xr:uid="{00000000-0005-0000-0000-000014950000}"/>
    <cellStyle name="Normal 9 8 7" xfId="38124" xr:uid="{00000000-0005-0000-0000-000015950000}"/>
    <cellStyle name="Normal 9 8 7 2" xfId="38125" xr:uid="{00000000-0005-0000-0000-000016950000}"/>
    <cellStyle name="Normal 9 8 7 3" xfId="38126" xr:uid="{00000000-0005-0000-0000-000017950000}"/>
    <cellStyle name="Normal 9 8 7 4" xfId="38127" xr:uid="{00000000-0005-0000-0000-000018950000}"/>
    <cellStyle name="Normal 9 8 8" xfId="38128" xr:uid="{00000000-0005-0000-0000-000019950000}"/>
    <cellStyle name="Normal 9 8 8 2" xfId="38129" xr:uid="{00000000-0005-0000-0000-00001A950000}"/>
    <cellStyle name="Normal 9 8 8 3" xfId="38130" xr:uid="{00000000-0005-0000-0000-00001B950000}"/>
    <cellStyle name="Normal 9 8 8 4" xfId="38131" xr:uid="{00000000-0005-0000-0000-00001C950000}"/>
    <cellStyle name="Normal 9 8 9" xfId="38132" xr:uid="{00000000-0005-0000-0000-00001D950000}"/>
    <cellStyle name="Normal 9 8 9 2" xfId="38133" xr:uid="{00000000-0005-0000-0000-00001E950000}"/>
    <cellStyle name="Normal 9 8 9 3" xfId="38134" xr:uid="{00000000-0005-0000-0000-00001F950000}"/>
    <cellStyle name="Normal 9 8 9 4" xfId="38135" xr:uid="{00000000-0005-0000-0000-000020950000}"/>
    <cellStyle name="Normal 9 9" xfId="38136" xr:uid="{00000000-0005-0000-0000-000021950000}"/>
    <cellStyle name="Normal 9 9 10" xfId="38137" xr:uid="{00000000-0005-0000-0000-000022950000}"/>
    <cellStyle name="Normal 9 9 10 2" xfId="38138" xr:uid="{00000000-0005-0000-0000-000023950000}"/>
    <cellStyle name="Normal 9 9 10 3" xfId="38139" xr:uid="{00000000-0005-0000-0000-000024950000}"/>
    <cellStyle name="Normal 9 9 10 4" xfId="38140" xr:uid="{00000000-0005-0000-0000-000025950000}"/>
    <cellStyle name="Normal 9 9 11" xfId="38141" xr:uid="{00000000-0005-0000-0000-000026950000}"/>
    <cellStyle name="Normal 9 9 11 2" xfId="38142" xr:uid="{00000000-0005-0000-0000-000027950000}"/>
    <cellStyle name="Normal 9 9 11 3" xfId="38143" xr:uid="{00000000-0005-0000-0000-000028950000}"/>
    <cellStyle name="Normal 9 9 11 4" xfId="38144" xr:uid="{00000000-0005-0000-0000-000029950000}"/>
    <cellStyle name="Normal 9 9 12" xfId="38145" xr:uid="{00000000-0005-0000-0000-00002A950000}"/>
    <cellStyle name="Normal 9 9 12 2" xfId="38146" xr:uid="{00000000-0005-0000-0000-00002B950000}"/>
    <cellStyle name="Normal 9 9 12 3" xfId="38147" xr:uid="{00000000-0005-0000-0000-00002C950000}"/>
    <cellStyle name="Normal 9 9 12 4" xfId="38148" xr:uid="{00000000-0005-0000-0000-00002D950000}"/>
    <cellStyle name="Normal 9 9 13" xfId="38149" xr:uid="{00000000-0005-0000-0000-00002E950000}"/>
    <cellStyle name="Normal 9 9 13 2" xfId="38150" xr:uid="{00000000-0005-0000-0000-00002F950000}"/>
    <cellStyle name="Normal 9 9 13 3" xfId="38151" xr:uid="{00000000-0005-0000-0000-000030950000}"/>
    <cellStyle name="Normal 9 9 13 4" xfId="38152" xr:uid="{00000000-0005-0000-0000-000031950000}"/>
    <cellStyle name="Normal 9 9 14" xfId="38153" xr:uid="{00000000-0005-0000-0000-000032950000}"/>
    <cellStyle name="Normal 9 9 15" xfId="38154" xr:uid="{00000000-0005-0000-0000-000033950000}"/>
    <cellStyle name="Normal 9 9 16" xfId="38155" xr:uid="{00000000-0005-0000-0000-000034950000}"/>
    <cellStyle name="Normal 9 9 17" xfId="38156" xr:uid="{00000000-0005-0000-0000-000035950000}"/>
    <cellStyle name="Normal 9 9 18" xfId="38157" xr:uid="{00000000-0005-0000-0000-000036950000}"/>
    <cellStyle name="Normal 9 9 19" xfId="38158" xr:uid="{00000000-0005-0000-0000-000037950000}"/>
    <cellStyle name="Normal 9 9 2" xfId="38159" xr:uid="{00000000-0005-0000-0000-000038950000}"/>
    <cellStyle name="Normal 9 9 2 10" xfId="38160" xr:uid="{00000000-0005-0000-0000-000039950000}"/>
    <cellStyle name="Normal 9 9 2 11" xfId="38161" xr:uid="{00000000-0005-0000-0000-00003A950000}"/>
    <cellStyle name="Normal 9 9 2 12" xfId="38162" xr:uid="{00000000-0005-0000-0000-00003B950000}"/>
    <cellStyle name="Normal 9 9 2 13" xfId="38163" xr:uid="{00000000-0005-0000-0000-00003C950000}"/>
    <cellStyle name="Normal 9 9 2 14" xfId="38164" xr:uid="{00000000-0005-0000-0000-00003D950000}"/>
    <cellStyle name="Normal 9 9 2 2" xfId="38165" xr:uid="{00000000-0005-0000-0000-00003E950000}"/>
    <cellStyle name="Normal 9 9 2 2 10" xfId="38166" xr:uid="{00000000-0005-0000-0000-00003F950000}"/>
    <cellStyle name="Normal 9 9 2 2 11" xfId="38167" xr:uid="{00000000-0005-0000-0000-000040950000}"/>
    <cellStyle name="Normal 9 9 2 2 12" xfId="38168" xr:uid="{00000000-0005-0000-0000-000041950000}"/>
    <cellStyle name="Normal 9 9 2 2 2" xfId="38169" xr:uid="{00000000-0005-0000-0000-000042950000}"/>
    <cellStyle name="Normal 9 9 2 2 2 2" xfId="38170" xr:uid="{00000000-0005-0000-0000-000043950000}"/>
    <cellStyle name="Normal 9 9 2 2 2 2 2" xfId="38171" xr:uid="{00000000-0005-0000-0000-000044950000}"/>
    <cellStyle name="Normal 9 9 2 2 2 2 3" xfId="38172" xr:uid="{00000000-0005-0000-0000-000045950000}"/>
    <cellStyle name="Normal 9 9 2 2 2 2 4" xfId="38173" xr:uid="{00000000-0005-0000-0000-000046950000}"/>
    <cellStyle name="Normal 9 9 2 2 2 3" xfId="38174" xr:uid="{00000000-0005-0000-0000-000047950000}"/>
    <cellStyle name="Normal 9 9 2 2 2 3 2" xfId="38175" xr:uid="{00000000-0005-0000-0000-000048950000}"/>
    <cellStyle name="Normal 9 9 2 2 2 3 3" xfId="38176" xr:uid="{00000000-0005-0000-0000-000049950000}"/>
    <cellStyle name="Normal 9 9 2 2 2 3 4" xfId="38177" xr:uid="{00000000-0005-0000-0000-00004A950000}"/>
    <cellStyle name="Normal 9 9 2 2 2 4" xfId="38178" xr:uid="{00000000-0005-0000-0000-00004B950000}"/>
    <cellStyle name="Normal 9 9 2 2 2 5" xfId="38179" xr:uid="{00000000-0005-0000-0000-00004C950000}"/>
    <cellStyle name="Normal 9 9 2 2 2 6" xfId="38180" xr:uid="{00000000-0005-0000-0000-00004D950000}"/>
    <cellStyle name="Normal 9 9 2 2 3" xfId="38181" xr:uid="{00000000-0005-0000-0000-00004E950000}"/>
    <cellStyle name="Normal 9 9 2 2 3 2" xfId="38182" xr:uid="{00000000-0005-0000-0000-00004F950000}"/>
    <cellStyle name="Normal 9 9 2 2 3 3" xfId="38183" xr:uid="{00000000-0005-0000-0000-000050950000}"/>
    <cellStyle name="Normal 9 9 2 2 3 4" xfId="38184" xr:uid="{00000000-0005-0000-0000-000051950000}"/>
    <cellStyle name="Normal 9 9 2 2 4" xfId="38185" xr:uid="{00000000-0005-0000-0000-000052950000}"/>
    <cellStyle name="Normal 9 9 2 2 4 2" xfId="38186" xr:uid="{00000000-0005-0000-0000-000053950000}"/>
    <cellStyle name="Normal 9 9 2 2 4 3" xfId="38187" xr:uid="{00000000-0005-0000-0000-000054950000}"/>
    <cellStyle name="Normal 9 9 2 2 4 4" xfId="38188" xr:uid="{00000000-0005-0000-0000-000055950000}"/>
    <cellStyle name="Normal 9 9 2 2 5" xfId="38189" xr:uid="{00000000-0005-0000-0000-000056950000}"/>
    <cellStyle name="Normal 9 9 2 2 5 2" xfId="38190" xr:uid="{00000000-0005-0000-0000-000057950000}"/>
    <cellStyle name="Normal 9 9 2 2 5 3" xfId="38191" xr:uid="{00000000-0005-0000-0000-000058950000}"/>
    <cellStyle name="Normal 9 9 2 2 5 4" xfId="38192" xr:uid="{00000000-0005-0000-0000-000059950000}"/>
    <cellStyle name="Normal 9 9 2 2 6" xfId="38193" xr:uid="{00000000-0005-0000-0000-00005A950000}"/>
    <cellStyle name="Normal 9 9 2 2 6 2" xfId="38194" xr:uid="{00000000-0005-0000-0000-00005B950000}"/>
    <cellStyle name="Normal 9 9 2 2 6 3" xfId="38195" xr:uid="{00000000-0005-0000-0000-00005C950000}"/>
    <cellStyle name="Normal 9 9 2 2 6 4" xfId="38196" xr:uid="{00000000-0005-0000-0000-00005D950000}"/>
    <cellStyle name="Normal 9 9 2 2 7" xfId="38197" xr:uid="{00000000-0005-0000-0000-00005E950000}"/>
    <cellStyle name="Normal 9 9 2 2 7 2" xfId="38198" xr:uid="{00000000-0005-0000-0000-00005F950000}"/>
    <cellStyle name="Normal 9 9 2 2 7 3" xfId="38199" xr:uid="{00000000-0005-0000-0000-000060950000}"/>
    <cellStyle name="Normal 9 9 2 2 7 4" xfId="38200" xr:uid="{00000000-0005-0000-0000-000061950000}"/>
    <cellStyle name="Normal 9 9 2 2 8" xfId="38201" xr:uid="{00000000-0005-0000-0000-000062950000}"/>
    <cellStyle name="Normal 9 9 2 2 9" xfId="38202" xr:uid="{00000000-0005-0000-0000-000063950000}"/>
    <cellStyle name="Normal 9 9 2 3" xfId="38203" xr:uid="{00000000-0005-0000-0000-000064950000}"/>
    <cellStyle name="Normal 9 9 2 3 2" xfId="38204" xr:uid="{00000000-0005-0000-0000-000065950000}"/>
    <cellStyle name="Normal 9 9 2 3 2 2" xfId="38205" xr:uid="{00000000-0005-0000-0000-000066950000}"/>
    <cellStyle name="Normal 9 9 2 3 2 3" xfId="38206" xr:uid="{00000000-0005-0000-0000-000067950000}"/>
    <cellStyle name="Normal 9 9 2 3 2 4" xfId="38207" xr:uid="{00000000-0005-0000-0000-000068950000}"/>
    <cellStyle name="Normal 9 9 2 3 3" xfId="38208" xr:uid="{00000000-0005-0000-0000-000069950000}"/>
    <cellStyle name="Normal 9 9 2 3 3 2" xfId="38209" xr:uid="{00000000-0005-0000-0000-00006A950000}"/>
    <cellStyle name="Normal 9 9 2 3 3 3" xfId="38210" xr:uid="{00000000-0005-0000-0000-00006B950000}"/>
    <cellStyle name="Normal 9 9 2 3 3 4" xfId="38211" xr:uid="{00000000-0005-0000-0000-00006C950000}"/>
    <cellStyle name="Normal 9 9 2 3 4" xfId="38212" xr:uid="{00000000-0005-0000-0000-00006D950000}"/>
    <cellStyle name="Normal 9 9 2 3 5" xfId="38213" xr:uid="{00000000-0005-0000-0000-00006E950000}"/>
    <cellStyle name="Normal 9 9 2 3 6" xfId="38214" xr:uid="{00000000-0005-0000-0000-00006F950000}"/>
    <cellStyle name="Normal 9 9 2 4" xfId="38215" xr:uid="{00000000-0005-0000-0000-000070950000}"/>
    <cellStyle name="Normal 9 9 2 4 2" xfId="38216" xr:uid="{00000000-0005-0000-0000-000071950000}"/>
    <cellStyle name="Normal 9 9 2 4 3" xfId="38217" xr:uid="{00000000-0005-0000-0000-000072950000}"/>
    <cellStyle name="Normal 9 9 2 4 4" xfId="38218" xr:uid="{00000000-0005-0000-0000-000073950000}"/>
    <cellStyle name="Normal 9 9 2 5" xfId="38219" xr:uid="{00000000-0005-0000-0000-000074950000}"/>
    <cellStyle name="Normal 9 9 2 5 2" xfId="38220" xr:uid="{00000000-0005-0000-0000-000075950000}"/>
    <cellStyle name="Normal 9 9 2 5 3" xfId="38221" xr:uid="{00000000-0005-0000-0000-000076950000}"/>
    <cellStyle name="Normal 9 9 2 5 4" xfId="38222" xr:uid="{00000000-0005-0000-0000-000077950000}"/>
    <cellStyle name="Normal 9 9 2 6" xfId="38223" xr:uid="{00000000-0005-0000-0000-000078950000}"/>
    <cellStyle name="Normal 9 9 2 6 2" xfId="38224" xr:uid="{00000000-0005-0000-0000-000079950000}"/>
    <cellStyle name="Normal 9 9 2 6 3" xfId="38225" xr:uid="{00000000-0005-0000-0000-00007A950000}"/>
    <cellStyle name="Normal 9 9 2 6 4" xfId="38226" xr:uid="{00000000-0005-0000-0000-00007B950000}"/>
    <cellStyle name="Normal 9 9 2 7" xfId="38227" xr:uid="{00000000-0005-0000-0000-00007C950000}"/>
    <cellStyle name="Normal 9 9 2 7 2" xfId="38228" xr:uid="{00000000-0005-0000-0000-00007D950000}"/>
    <cellStyle name="Normal 9 9 2 7 3" xfId="38229" xr:uid="{00000000-0005-0000-0000-00007E950000}"/>
    <cellStyle name="Normal 9 9 2 7 4" xfId="38230" xr:uid="{00000000-0005-0000-0000-00007F950000}"/>
    <cellStyle name="Normal 9 9 2 8" xfId="38231" xr:uid="{00000000-0005-0000-0000-000080950000}"/>
    <cellStyle name="Normal 9 9 2 8 2" xfId="38232" xr:uid="{00000000-0005-0000-0000-000081950000}"/>
    <cellStyle name="Normal 9 9 2 8 3" xfId="38233" xr:uid="{00000000-0005-0000-0000-000082950000}"/>
    <cellStyle name="Normal 9 9 2 8 4" xfId="38234" xr:uid="{00000000-0005-0000-0000-000083950000}"/>
    <cellStyle name="Normal 9 9 2 9" xfId="38235" xr:uid="{00000000-0005-0000-0000-000084950000}"/>
    <cellStyle name="Normal 9 9 2 9 2" xfId="38236" xr:uid="{00000000-0005-0000-0000-000085950000}"/>
    <cellStyle name="Normal 9 9 2 9 3" xfId="38237" xr:uid="{00000000-0005-0000-0000-000086950000}"/>
    <cellStyle name="Normal 9 9 2 9 4" xfId="38238" xr:uid="{00000000-0005-0000-0000-000087950000}"/>
    <cellStyle name="Normal 9 9 20" xfId="38239" xr:uid="{00000000-0005-0000-0000-000088950000}"/>
    <cellStyle name="Normal 9 9 3" xfId="38240" xr:uid="{00000000-0005-0000-0000-000089950000}"/>
    <cellStyle name="Normal 9 9 3 10" xfId="38241" xr:uid="{00000000-0005-0000-0000-00008A950000}"/>
    <cellStyle name="Normal 9 9 3 11" xfId="38242" xr:uid="{00000000-0005-0000-0000-00008B950000}"/>
    <cellStyle name="Normal 9 9 3 12" xfId="38243" xr:uid="{00000000-0005-0000-0000-00008C950000}"/>
    <cellStyle name="Normal 9 9 3 13" xfId="38244" xr:uid="{00000000-0005-0000-0000-00008D950000}"/>
    <cellStyle name="Normal 9 9 3 14" xfId="38245" xr:uid="{00000000-0005-0000-0000-00008E950000}"/>
    <cellStyle name="Normal 9 9 3 2" xfId="38246" xr:uid="{00000000-0005-0000-0000-00008F950000}"/>
    <cellStyle name="Normal 9 9 3 2 10" xfId="38247" xr:uid="{00000000-0005-0000-0000-000090950000}"/>
    <cellStyle name="Normal 9 9 3 2 11" xfId="38248" xr:uid="{00000000-0005-0000-0000-000091950000}"/>
    <cellStyle name="Normal 9 9 3 2 12" xfId="38249" xr:uid="{00000000-0005-0000-0000-000092950000}"/>
    <cellStyle name="Normal 9 9 3 2 2" xfId="38250" xr:uid="{00000000-0005-0000-0000-000093950000}"/>
    <cellStyle name="Normal 9 9 3 2 2 2" xfId="38251" xr:uid="{00000000-0005-0000-0000-000094950000}"/>
    <cellStyle name="Normal 9 9 3 2 2 2 2" xfId="38252" xr:uid="{00000000-0005-0000-0000-000095950000}"/>
    <cellStyle name="Normal 9 9 3 2 2 2 3" xfId="38253" xr:uid="{00000000-0005-0000-0000-000096950000}"/>
    <cellStyle name="Normal 9 9 3 2 2 2 4" xfId="38254" xr:uid="{00000000-0005-0000-0000-000097950000}"/>
    <cellStyle name="Normal 9 9 3 2 2 3" xfId="38255" xr:uid="{00000000-0005-0000-0000-000098950000}"/>
    <cellStyle name="Normal 9 9 3 2 2 3 2" xfId="38256" xr:uid="{00000000-0005-0000-0000-000099950000}"/>
    <cellStyle name="Normal 9 9 3 2 2 3 3" xfId="38257" xr:uid="{00000000-0005-0000-0000-00009A950000}"/>
    <cellStyle name="Normal 9 9 3 2 2 3 4" xfId="38258" xr:uid="{00000000-0005-0000-0000-00009B950000}"/>
    <cellStyle name="Normal 9 9 3 2 2 4" xfId="38259" xr:uid="{00000000-0005-0000-0000-00009C950000}"/>
    <cellStyle name="Normal 9 9 3 2 2 5" xfId="38260" xr:uid="{00000000-0005-0000-0000-00009D950000}"/>
    <cellStyle name="Normal 9 9 3 2 2 6" xfId="38261" xr:uid="{00000000-0005-0000-0000-00009E950000}"/>
    <cellStyle name="Normal 9 9 3 2 3" xfId="38262" xr:uid="{00000000-0005-0000-0000-00009F950000}"/>
    <cellStyle name="Normal 9 9 3 2 3 2" xfId="38263" xr:uid="{00000000-0005-0000-0000-0000A0950000}"/>
    <cellStyle name="Normal 9 9 3 2 3 3" xfId="38264" xr:uid="{00000000-0005-0000-0000-0000A1950000}"/>
    <cellStyle name="Normal 9 9 3 2 3 4" xfId="38265" xr:uid="{00000000-0005-0000-0000-0000A2950000}"/>
    <cellStyle name="Normal 9 9 3 2 4" xfId="38266" xr:uid="{00000000-0005-0000-0000-0000A3950000}"/>
    <cellStyle name="Normal 9 9 3 2 4 2" xfId="38267" xr:uid="{00000000-0005-0000-0000-0000A4950000}"/>
    <cellStyle name="Normal 9 9 3 2 4 3" xfId="38268" xr:uid="{00000000-0005-0000-0000-0000A5950000}"/>
    <cellStyle name="Normal 9 9 3 2 4 4" xfId="38269" xr:uid="{00000000-0005-0000-0000-0000A6950000}"/>
    <cellStyle name="Normal 9 9 3 2 5" xfId="38270" xr:uid="{00000000-0005-0000-0000-0000A7950000}"/>
    <cellStyle name="Normal 9 9 3 2 5 2" xfId="38271" xr:uid="{00000000-0005-0000-0000-0000A8950000}"/>
    <cellStyle name="Normal 9 9 3 2 5 3" xfId="38272" xr:uid="{00000000-0005-0000-0000-0000A9950000}"/>
    <cellStyle name="Normal 9 9 3 2 5 4" xfId="38273" xr:uid="{00000000-0005-0000-0000-0000AA950000}"/>
    <cellStyle name="Normal 9 9 3 2 6" xfId="38274" xr:uid="{00000000-0005-0000-0000-0000AB950000}"/>
    <cellStyle name="Normal 9 9 3 2 6 2" xfId="38275" xr:uid="{00000000-0005-0000-0000-0000AC950000}"/>
    <cellStyle name="Normal 9 9 3 2 6 3" xfId="38276" xr:uid="{00000000-0005-0000-0000-0000AD950000}"/>
    <cellStyle name="Normal 9 9 3 2 6 4" xfId="38277" xr:uid="{00000000-0005-0000-0000-0000AE950000}"/>
    <cellStyle name="Normal 9 9 3 2 7" xfId="38278" xr:uid="{00000000-0005-0000-0000-0000AF950000}"/>
    <cellStyle name="Normal 9 9 3 2 7 2" xfId="38279" xr:uid="{00000000-0005-0000-0000-0000B0950000}"/>
    <cellStyle name="Normal 9 9 3 2 7 3" xfId="38280" xr:uid="{00000000-0005-0000-0000-0000B1950000}"/>
    <cellStyle name="Normal 9 9 3 2 7 4" xfId="38281" xr:uid="{00000000-0005-0000-0000-0000B2950000}"/>
    <cellStyle name="Normal 9 9 3 2 8" xfId="38282" xr:uid="{00000000-0005-0000-0000-0000B3950000}"/>
    <cellStyle name="Normal 9 9 3 2 9" xfId="38283" xr:uid="{00000000-0005-0000-0000-0000B4950000}"/>
    <cellStyle name="Normal 9 9 3 3" xfId="38284" xr:uid="{00000000-0005-0000-0000-0000B5950000}"/>
    <cellStyle name="Normal 9 9 3 3 2" xfId="38285" xr:uid="{00000000-0005-0000-0000-0000B6950000}"/>
    <cellStyle name="Normal 9 9 3 3 2 2" xfId="38286" xr:uid="{00000000-0005-0000-0000-0000B7950000}"/>
    <cellStyle name="Normal 9 9 3 3 2 3" xfId="38287" xr:uid="{00000000-0005-0000-0000-0000B8950000}"/>
    <cellStyle name="Normal 9 9 3 3 2 4" xfId="38288" xr:uid="{00000000-0005-0000-0000-0000B9950000}"/>
    <cellStyle name="Normal 9 9 3 3 3" xfId="38289" xr:uid="{00000000-0005-0000-0000-0000BA950000}"/>
    <cellStyle name="Normal 9 9 3 3 3 2" xfId="38290" xr:uid="{00000000-0005-0000-0000-0000BB950000}"/>
    <cellStyle name="Normal 9 9 3 3 3 3" xfId="38291" xr:uid="{00000000-0005-0000-0000-0000BC950000}"/>
    <cellStyle name="Normal 9 9 3 3 3 4" xfId="38292" xr:uid="{00000000-0005-0000-0000-0000BD950000}"/>
    <cellStyle name="Normal 9 9 3 3 4" xfId="38293" xr:uid="{00000000-0005-0000-0000-0000BE950000}"/>
    <cellStyle name="Normal 9 9 3 3 5" xfId="38294" xr:uid="{00000000-0005-0000-0000-0000BF950000}"/>
    <cellStyle name="Normal 9 9 3 3 6" xfId="38295" xr:uid="{00000000-0005-0000-0000-0000C0950000}"/>
    <cellStyle name="Normal 9 9 3 4" xfId="38296" xr:uid="{00000000-0005-0000-0000-0000C1950000}"/>
    <cellStyle name="Normal 9 9 3 4 2" xfId="38297" xr:uid="{00000000-0005-0000-0000-0000C2950000}"/>
    <cellStyle name="Normal 9 9 3 4 3" xfId="38298" xr:uid="{00000000-0005-0000-0000-0000C3950000}"/>
    <cellStyle name="Normal 9 9 3 4 4" xfId="38299" xr:uid="{00000000-0005-0000-0000-0000C4950000}"/>
    <cellStyle name="Normal 9 9 3 5" xfId="38300" xr:uid="{00000000-0005-0000-0000-0000C5950000}"/>
    <cellStyle name="Normal 9 9 3 5 2" xfId="38301" xr:uid="{00000000-0005-0000-0000-0000C6950000}"/>
    <cellStyle name="Normal 9 9 3 5 3" xfId="38302" xr:uid="{00000000-0005-0000-0000-0000C7950000}"/>
    <cellStyle name="Normal 9 9 3 5 4" xfId="38303" xr:uid="{00000000-0005-0000-0000-0000C8950000}"/>
    <cellStyle name="Normal 9 9 3 6" xfId="38304" xr:uid="{00000000-0005-0000-0000-0000C9950000}"/>
    <cellStyle name="Normal 9 9 3 6 2" xfId="38305" xr:uid="{00000000-0005-0000-0000-0000CA950000}"/>
    <cellStyle name="Normal 9 9 3 6 3" xfId="38306" xr:uid="{00000000-0005-0000-0000-0000CB950000}"/>
    <cellStyle name="Normal 9 9 3 6 4" xfId="38307" xr:uid="{00000000-0005-0000-0000-0000CC950000}"/>
    <cellStyle name="Normal 9 9 3 7" xfId="38308" xr:uid="{00000000-0005-0000-0000-0000CD950000}"/>
    <cellStyle name="Normal 9 9 3 7 2" xfId="38309" xr:uid="{00000000-0005-0000-0000-0000CE950000}"/>
    <cellStyle name="Normal 9 9 3 7 3" xfId="38310" xr:uid="{00000000-0005-0000-0000-0000CF950000}"/>
    <cellStyle name="Normal 9 9 3 7 4" xfId="38311" xr:uid="{00000000-0005-0000-0000-0000D0950000}"/>
    <cellStyle name="Normal 9 9 3 8" xfId="38312" xr:uid="{00000000-0005-0000-0000-0000D1950000}"/>
    <cellStyle name="Normal 9 9 3 8 2" xfId="38313" xr:uid="{00000000-0005-0000-0000-0000D2950000}"/>
    <cellStyle name="Normal 9 9 3 8 3" xfId="38314" xr:uid="{00000000-0005-0000-0000-0000D3950000}"/>
    <cellStyle name="Normal 9 9 3 8 4" xfId="38315" xr:uid="{00000000-0005-0000-0000-0000D4950000}"/>
    <cellStyle name="Normal 9 9 3 9" xfId="38316" xr:uid="{00000000-0005-0000-0000-0000D5950000}"/>
    <cellStyle name="Normal 9 9 3 9 2" xfId="38317" xr:uid="{00000000-0005-0000-0000-0000D6950000}"/>
    <cellStyle name="Normal 9 9 3 9 3" xfId="38318" xr:uid="{00000000-0005-0000-0000-0000D7950000}"/>
    <cellStyle name="Normal 9 9 3 9 4" xfId="38319" xr:uid="{00000000-0005-0000-0000-0000D8950000}"/>
    <cellStyle name="Normal 9 9 4" xfId="38320" xr:uid="{00000000-0005-0000-0000-0000D9950000}"/>
    <cellStyle name="Normal 9 9 4 10" xfId="38321" xr:uid="{00000000-0005-0000-0000-0000DA950000}"/>
    <cellStyle name="Normal 9 9 4 11" xfId="38322" xr:uid="{00000000-0005-0000-0000-0000DB950000}"/>
    <cellStyle name="Normal 9 9 4 12" xfId="38323" xr:uid="{00000000-0005-0000-0000-0000DC950000}"/>
    <cellStyle name="Normal 9 9 4 2" xfId="38324" xr:uid="{00000000-0005-0000-0000-0000DD950000}"/>
    <cellStyle name="Normal 9 9 4 2 2" xfId="38325" xr:uid="{00000000-0005-0000-0000-0000DE950000}"/>
    <cellStyle name="Normal 9 9 4 2 2 2" xfId="38326" xr:uid="{00000000-0005-0000-0000-0000DF950000}"/>
    <cellStyle name="Normal 9 9 4 2 2 3" xfId="38327" xr:uid="{00000000-0005-0000-0000-0000E0950000}"/>
    <cellStyle name="Normal 9 9 4 2 2 4" xfId="38328" xr:uid="{00000000-0005-0000-0000-0000E1950000}"/>
    <cellStyle name="Normal 9 9 4 2 3" xfId="38329" xr:uid="{00000000-0005-0000-0000-0000E2950000}"/>
    <cellStyle name="Normal 9 9 4 2 3 2" xfId="38330" xr:uid="{00000000-0005-0000-0000-0000E3950000}"/>
    <cellStyle name="Normal 9 9 4 2 3 3" xfId="38331" xr:uid="{00000000-0005-0000-0000-0000E4950000}"/>
    <cellStyle name="Normal 9 9 4 2 3 4" xfId="38332" xr:uid="{00000000-0005-0000-0000-0000E5950000}"/>
    <cellStyle name="Normal 9 9 4 2 4" xfId="38333" xr:uid="{00000000-0005-0000-0000-0000E6950000}"/>
    <cellStyle name="Normal 9 9 4 2 5" xfId="38334" xr:uid="{00000000-0005-0000-0000-0000E7950000}"/>
    <cellStyle name="Normal 9 9 4 2 6" xfId="38335" xr:uid="{00000000-0005-0000-0000-0000E8950000}"/>
    <cellStyle name="Normal 9 9 4 3" xfId="38336" xr:uid="{00000000-0005-0000-0000-0000E9950000}"/>
    <cellStyle name="Normal 9 9 4 3 2" xfId="38337" xr:uid="{00000000-0005-0000-0000-0000EA950000}"/>
    <cellStyle name="Normal 9 9 4 3 3" xfId="38338" xr:uid="{00000000-0005-0000-0000-0000EB950000}"/>
    <cellStyle name="Normal 9 9 4 3 4" xfId="38339" xr:uid="{00000000-0005-0000-0000-0000EC950000}"/>
    <cellStyle name="Normal 9 9 4 4" xfId="38340" xr:uid="{00000000-0005-0000-0000-0000ED950000}"/>
    <cellStyle name="Normal 9 9 4 4 2" xfId="38341" xr:uid="{00000000-0005-0000-0000-0000EE950000}"/>
    <cellStyle name="Normal 9 9 4 4 3" xfId="38342" xr:uid="{00000000-0005-0000-0000-0000EF950000}"/>
    <cellStyle name="Normal 9 9 4 4 4" xfId="38343" xr:uid="{00000000-0005-0000-0000-0000F0950000}"/>
    <cellStyle name="Normal 9 9 4 5" xfId="38344" xr:uid="{00000000-0005-0000-0000-0000F1950000}"/>
    <cellStyle name="Normal 9 9 4 5 2" xfId="38345" xr:uid="{00000000-0005-0000-0000-0000F2950000}"/>
    <cellStyle name="Normal 9 9 4 5 3" xfId="38346" xr:uid="{00000000-0005-0000-0000-0000F3950000}"/>
    <cellStyle name="Normal 9 9 4 5 4" xfId="38347" xr:uid="{00000000-0005-0000-0000-0000F4950000}"/>
    <cellStyle name="Normal 9 9 4 6" xfId="38348" xr:uid="{00000000-0005-0000-0000-0000F5950000}"/>
    <cellStyle name="Normal 9 9 4 6 2" xfId="38349" xr:uid="{00000000-0005-0000-0000-0000F6950000}"/>
    <cellStyle name="Normal 9 9 4 6 3" xfId="38350" xr:uid="{00000000-0005-0000-0000-0000F7950000}"/>
    <cellStyle name="Normal 9 9 4 6 4" xfId="38351" xr:uid="{00000000-0005-0000-0000-0000F8950000}"/>
    <cellStyle name="Normal 9 9 4 7" xfId="38352" xr:uid="{00000000-0005-0000-0000-0000F9950000}"/>
    <cellStyle name="Normal 9 9 4 7 2" xfId="38353" xr:uid="{00000000-0005-0000-0000-0000FA950000}"/>
    <cellStyle name="Normal 9 9 4 7 3" xfId="38354" xr:uid="{00000000-0005-0000-0000-0000FB950000}"/>
    <cellStyle name="Normal 9 9 4 7 4" xfId="38355" xr:uid="{00000000-0005-0000-0000-0000FC950000}"/>
    <cellStyle name="Normal 9 9 4 8" xfId="38356" xr:uid="{00000000-0005-0000-0000-0000FD950000}"/>
    <cellStyle name="Normal 9 9 4 9" xfId="38357" xr:uid="{00000000-0005-0000-0000-0000FE950000}"/>
    <cellStyle name="Normal 9 9 5" xfId="38358" xr:uid="{00000000-0005-0000-0000-0000FF950000}"/>
    <cellStyle name="Normal 9 9 5 10" xfId="38359" xr:uid="{00000000-0005-0000-0000-000000960000}"/>
    <cellStyle name="Normal 9 9 5 11" xfId="38360" xr:uid="{00000000-0005-0000-0000-000001960000}"/>
    <cellStyle name="Normal 9 9 5 12" xfId="38361" xr:uid="{00000000-0005-0000-0000-000002960000}"/>
    <cellStyle name="Normal 9 9 5 2" xfId="38362" xr:uid="{00000000-0005-0000-0000-000003960000}"/>
    <cellStyle name="Normal 9 9 5 2 2" xfId="38363" xr:uid="{00000000-0005-0000-0000-000004960000}"/>
    <cellStyle name="Normal 9 9 5 2 2 2" xfId="38364" xr:uid="{00000000-0005-0000-0000-000005960000}"/>
    <cellStyle name="Normal 9 9 5 2 2 3" xfId="38365" xr:uid="{00000000-0005-0000-0000-000006960000}"/>
    <cellStyle name="Normal 9 9 5 2 2 4" xfId="38366" xr:uid="{00000000-0005-0000-0000-000007960000}"/>
    <cellStyle name="Normal 9 9 5 2 3" xfId="38367" xr:uid="{00000000-0005-0000-0000-000008960000}"/>
    <cellStyle name="Normal 9 9 5 2 3 2" xfId="38368" xr:uid="{00000000-0005-0000-0000-000009960000}"/>
    <cellStyle name="Normal 9 9 5 2 3 3" xfId="38369" xr:uid="{00000000-0005-0000-0000-00000A960000}"/>
    <cellStyle name="Normal 9 9 5 2 3 4" xfId="38370" xr:uid="{00000000-0005-0000-0000-00000B960000}"/>
    <cellStyle name="Normal 9 9 5 2 4" xfId="38371" xr:uid="{00000000-0005-0000-0000-00000C960000}"/>
    <cellStyle name="Normal 9 9 5 2 5" xfId="38372" xr:uid="{00000000-0005-0000-0000-00000D960000}"/>
    <cellStyle name="Normal 9 9 5 2 6" xfId="38373" xr:uid="{00000000-0005-0000-0000-00000E960000}"/>
    <cellStyle name="Normal 9 9 5 3" xfId="38374" xr:uid="{00000000-0005-0000-0000-00000F960000}"/>
    <cellStyle name="Normal 9 9 5 3 2" xfId="38375" xr:uid="{00000000-0005-0000-0000-000010960000}"/>
    <cellStyle name="Normal 9 9 5 3 3" xfId="38376" xr:uid="{00000000-0005-0000-0000-000011960000}"/>
    <cellStyle name="Normal 9 9 5 3 4" xfId="38377" xr:uid="{00000000-0005-0000-0000-000012960000}"/>
    <cellStyle name="Normal 9 9 5 4" xfId="38378" xr:uid="{00000000-0005-0000-0000-000013960000}"/>
    <cellStyle name="Normal 9 9 5 4 2" xfId="38379" xr:uid="{00000000-0005-0000-0000-000014960000}"/>
    <cellStyle name="Normal 9 9 5 4 3" xfId="38380" xr:uid="{00000000-0005-0000-0000-000015960000}"/>
    <cellStyle name="Normal 9 9 5 4 4" xfId="38381" xr:uid="{00000000-0005-0000-0000-000016960000}"/>
    <cellStyle name="Normal 9 9 5 5" xfId="38382" xr:uid="{00000000-0005-0000-0000-000017960000}"/>
    <cellStyle name="Normal 9 9 5 5 2" xfId="38383" xr:uid="{00000000-0005-0000-0000-000018960000}"/>
    <cellStyle name="Normal 9 9 5 5 3" xfId="38384" xr:uid="{00000000-0005-0000-0000-000019960000}"/>
    <cellStyle name="Normal 9 9 5 5 4" xfId="38385" xr:uid="{00000000-0005-0000-0000-00001A960000}"/>
    <cellStyle name="Normal 9 9 5 6" xfId="38386" xr:uid="{00000000-0005-0000-0000-00001B960000}"/>
    <cellStyle name="Normal 9 9 5 6 2" xfId="38387" xr:uid="{00000000-0005-0000-0000-00001C960000}"/>
    <cellStyle name="Normal 9 9 5 6 3" xfId="38388" xr:uid="{00000000-0005-0000-0000-00001D960000}"/>
    <cellStyle name="Normal 9 9 5 6 4" xfId="38389" xr:uid="{00000000-0005-0000-0000-00001E960000}"/>
    <cellStyle name="Normal 9 9 5 7" xfId="38390" xr:uid="{00000000-0005-0000-0000-00001F960000}"/>
    <cellStyle name="Normal 9 9 5 7 2" xfId="38391" xr:uid="{00000000-0005-0000-0000-000020960000}"/>
    <cellStyle name="Normal 9 9 5 7 3" xfId="38392" xr:uid="{00000000-0005-0000-0000-000021960000}"/>
    <cellStyle name="Normal 9 9 5 7 4" xfId="38393" xr:uid="{00000000-0005-0000-0000-000022960000}"/>
    <cellStyle name="Normal 9 9 5 8" xfId="38394" xr:uid="{00000000-0005-0000-0000-000023960000}"/>
    <cellStyle name="Normal 9 9 5 9" xfId="38395" xr:uid="{00000000-0005-0000-0000-000024960000}"/>
    <cellStyle name="Normal 9 9 6" xfId="38396" xr:uid="{00000000-0005-0000-0000-000025960000}"/>
    <cellStyle name="Normal 9 9 6 2" xfId="38397" xr:uid="{00000000-0005-0000-0000-000026960000}"/>
    <cellStyle name="Normal 9 9 6 2 2" xfId="38398" xr:uid="{00000000-0005-0000-0000-000027960000}"/>
    <cellStyle name="Normal 9 9 6 2 3" xfId="38399" xr:uid="{00000000-0005-0000-0000-000028960000}"/>
    <cellStyle name="Normal 9 9 6 2 4" xfId="38400" xr:uid="{00000000-0005-0000-0000-000029960000}"/>
    <cellStyle name="Normal 9 9 6 3" xfId="38401" xr:uid="{00000000-0005-0000-0000-00002A960000}"/>
    <cellStyle name="Normal 9 9 6 3 2" xfId="38402" xr:uid="{00000000-0005-0000-0000-00002B960000}"/>
    <cellStyle name="Normal 9 9 6 3 3" xfId="38403" xr:uid="{00000000-0005-0000-0000-00002C960000}"/>
    <cellStyle name="Normal 9 9 6 3 4" xfId="38404" xr:uid="{00000000-0005-0000-0000-00002D960000}"/>
    <cellStyle name="Normal 9 9 6 4" xfId="38405" xr:uid="{00000000-0005-0000-0000-00002E960000}"/>
    <cellStyle name="Normal 9 9 6 4 2" xfId="38406" xr:uid="{00000000-0005-0000-0000-00002F960000}"/>
    <cellStyle name="Normal 9 9 6 4 3" xfId="38407" xr:uid="{00000000-0005-0000-0000-000030960000}"/>
    <cellStyle name="Normal 9 9 6 4 4" xfId="38408" xr:uid="{00000000-0005-0000-0000-000031960000}"/>
    <cellStyle name="Normal 9 9 6 5" xfId="38409" xr:uid="{00000000-0005-0000-0000-000032960000}"/>
    <cellStyle name="Normal 9 9 6 5 2" xfId="38410" xr:uid="{00000000-0005-0000-0000-000033960000}"/>
    <cellStyle name="Normal 9 9 6 5 3" xfId="38411" xr:uid="{00000000-0005-0000-0000-000034960000}"/>
    <cellStyle name="Normal 9 9 6 5 4" xfId="38412" xr:uid="{00000000-0005-0000-0000-000035960000}"/>
    <cellStyle name="Normal 9 9 6 6" xfId="38413" xr:uid="{00000000-0005-0000-0000-000036960000}"/>
    <cellStyle name="Normal 9 9 6 7" xfId="38414" xr:uid="{00000000-0005-0000-0000-000037960000}"/>
    <cellStyle name="Normal 9 9 6 8" xfId="38415" xr:uid="{00000000-0005-0000-0000-000038960000}"/>
    <cellStyle name="Normal 9 9 7" xfId="38416" xr:uid="{00000000-0005-0000-0000-000039960000}"/>
    <cellStyle name="Normal 9 9 7 2" xfId="38417" xr:uid="{00000000-0005-0000-0000-00003A960000}"/>
    <cellStyle name="Normal 9 9 7 3" xfId="38418" xr:uid="{00000000-0005-0000-0000-00003B960000}"/>
    <cellStyle name="Normal 9 9 7 4" xfId="38419" xr:uid="{00000000-0005-0000-0000-00003C960000}"/>
    <cellStyle name="Normal 9 9 8" xfId="38420" xr:uid="{00000000-0005-0000-0000-00003D960000}"/>
    <cellStyle name="Normal 9 9 8 2" xfId="38421" xr:uid="{00000000-0005-0000-0000-00003E960000}"/>
    <cellStyle name="Normal 9 9 8 3" xfId="38422" xr:uid="{00000000-0005-0000-0000-00003F960000}"/>
    <cellStyle name="Normal 9 9 8 4" xfId="38423" xr:uid="{00000000-0005-0000-0000-000040960000}"/>
    <cellStyle name="Normal 9 9 9" xfId="38424" xr:uid="{00000000-0005-0000-0000-000041960000}"/>
    <cellStyle name="Normal 9 9 9 2" xfId="38425" xr:uid="{00000000-0005-0000-0000-000042960000}"/>
    <cellStyle name="Normal 9 9 9 3" xfId="38426" xr:uid="{00000000-0005-0000-0000-000043960000}"/>
    <cellStyle name="Normal 9 9 9 4" xfId="38427" xr:uid="{00000000-0005-0000-0000-000044960000}"/>
    <cellStyle name="Normal 90" xfId="38428" xr:uid="{00000000-0005-0000-0000-000045960000}"/>
    <cellStyle name="Normal 91" xfId="38429" xr:uid="{00000000-0005-0000-0000-000046960000}"/>
    <cellStyle name="Normal 92" xfId="38430" xr:uid="{00000000-0005-0000-0000-000047960000}"/>
    <cellStyle name="Normal 93" xfId="38431" xr:uid="{00000000-0005-0000-0000-000048960000}"/>
    <cellStyle name="Normal 94" xfId="38432" xr:uid="{00000000-0005-0000-0000-000049960000}"/>
    <cellStyle name="Normal 95" xfId="38433" xr:uid="{00000000-0005-0000-0000-00004A960000}"/>
    <cellStyle name="Normal 96" xfId="38434" xr:uid="{00000000-0005-0000-0000-00004B960000}"/>
    <cellStyle name="Normal 97" xfId="38435" xr:uid="{00000000-0005-0000-0000-00004C960000}"/>
    <cellStyle name="Normal 98" xfId="38436" xr:uid="{00000000-0005-0000-0000-00004D960000}"/>
    <cellStyle name="Normal 99" xfId="38437" xr:uid="{00000000-0005-0000-0000-00004E960000}"/>
    <cellStyle name="Normal_1. Proposta de quadros para publicação" xfId="39272" xr:uid="{44782226-2D1A-4E37-B21D-6974A9D52D2A}"/>
    <cellStyle name="Normal_AEP2008-Cap_I_e_II_pt_2(1)" xfId="39246" xr:uid="{5D995CBC-CB95-4A70-B5B2-9B571FA1B896}"/>
    <cellStyle name="Normal_Ambiente_NED" xfId="4" xr:uid="{00000000-0005-0000-0000-00004F960000}"/>
    <cellStyle name="Normal_Anuários regionais_proposta" xfId="39280" xr:uid="{8F5FBD77-DE0F-46B9-A67B-5AA15C7F682D}"/>
    <cellStyle name="Normal_Calculo_indicadores_cultura 2" xfId="39245" xr:uid="{786EF52C-27DB-4BD7-AEA2-58E85113E597}"/>
    <cellStyle name="Normal_Cap.11" xfId="39276" xr:uid="{198D5FF5-329C-4B11-A26D-CB2E34486E7B}"/>
    <cellStyle name="Normal_Cap_18" xfId="39252" xr:uid="{12F782ED-22D8-4910-992B-17E76C0CE3CD}"/>
    <cellStyle name="Normal_Cap1" xfId="5" xr:uid="{00000000-0005-0000-0000-000050960000}"/>
    <cellStyle name="Normal_Cap11 - DRN" xfId="39239" xr:uid="{71976938-D82D-4886-8DD4-E2E0F03EDD49}"/>
    <cellStyle name="Normal_Cap11 - DRN 2 2" xfId="39283" xr:uid="{3D0ED159-CAB2-47B5-8133-C5BE639FD3DC}"/>
    <cellStyle name="Normal_Cap14_nuts03 2" xfId="39259" xr:uid="{748831F3-3BF1-4009-9E3B-173287C2EA24}"/>
    <cellStyle name="Normal_cult_aep2004 2" xfId="39250" xr:uid="{88630F85-F8D7-47EC-AB4B-F011B043872B}"/>
    <cellStyle name="Normal_educaca_Cap_III_15" xfId="39241" xr:uid="{E4CF10C4-878F-446A-AB3D-EEEDBBBC79B1}"/>
    <cellStyle name="Normal_Educação" xfId="39244" xr:uid="{0D0278CA-3C10-41E0-A9A1-BFD7D6490BFE}"/>
    <cellStyle name="Normal_F-Cap9-Desporto2003 2" xfId="39253" xr:uid="{084C7B61-48F8-484C-9E32-16456BAC43B7}"/>
    <cellStyle name="Normal_II.03.03" xfId="39251" xr:uid="{6627B3D4-D06F-435D-9007-609CA27BDF6E}"/>
    <cellStyle name="Normal_II.03.09" xfId="39254" xr:uid="{34505F67-AE3C-4CC2-8F95-CC1310419721}"/>
    <cellStyle name="Normal_II.03.10 2" xfId="39255" xr:uid="{C746F395-4142-4D4F-A911-33EDCE11BD59}"/>
    <cellStyle name="Normal_II.03.11" xfId="39256" xr:uid="{4D28F3D4-D115-4040-A110-43C6DCC73FB0}"/>
    <cellStyle name="Normal_II.05_Trabalho_vazio" xfId="39275" xr:uid="{EA3E4933-1E58-4E14-A4D6-A3B1F6BC16C5}"/>
    <cellStyle name="Normal_II.7.2-Definitivos" xfId="39281" xr:uid="{0262E59D-D473-40F9-9090-B144337D2300}"/>
    <cellStyle name="Normal_II.7.2-Definitivos 3 2" xfId="39284" xr:uid="{49434672-B316-4220-BC2D-ADA6C4C33AAA}"/>
    <cellStyle name="Normal_II_04_08_1" xfId="39263" xr:uid="{E131A118-13A8-4438-990D-4537CFF3469E}"/>
    <cellStyle name="Normal_III.10.03" xfId="39287" xr:uid="{4228C50F-15E1-4896-9A52-50CD56F174A1}"/>
    <cellStyle name="Normal_III.14.7 2" xfId="39257" xr:uid="{4ED29519-1E2A-4135-823A-B0C508621BE4}"/>
    <cellStyle name="Normal_Indic_2" xfId="39270" xr:uid="{2FC92FAE-F86A-4A08-810E-219B0C223325}"/>
    <cellStyle name="Normal_Indic_39" xfId="39269" xr:uid="{FE6833ED-61D3-435E-A2B6-D96A75A6C890}"/>
    <cellStyle name="Normal_Indicadores" xfId="6" xr:uid="{00000000-0005-0000-0000-000051960000}"/>
    <cellStyle name="Normal_indicadores AER-BDD 2" xfId="39247" xr:uid="{642D4F5A-2544-41A4-968E-551D6B777FBE}"/>
    <cellStyle name="Normal_IV.01 - Indicadores" xfId="39288" xr:uid="{8CCDAD89-85F1-4C56-A66F-CAE0E8F3FD7D}"/>
    <cellStyle name="Normal_IV.01_Admin local_completo" xfId="39282" xr:uid="{152E3C43-5AAE-472F-A4C9-032529C0A36C}"/>
    <cellStyle name="Normal_Q2_2_02_2000" xfId="7" xr:uid="{00000000-0005-0000-0000-000052960000}"/>
    <cellStyle name="Normal_QUADRO_14_3 2" xfId="39260" xr:uid="{976A1B48-0A57-405D-B127-C0F0EE09EAB1}"/>
    <cellStyle name="Normal_Quadros_Cultura" xfId="39243" xr:uid="{A41AD41F-986C-4C10-86DC-7F3F8A4B05B7}"/>
    <cellStyle name="Normal_Quadros_Cultura 2" xfId="39285" xr:uid="{0E5896EA-4CDA-4396-85E8-AB67906724CF}"/>
    <cellStyle name="Normal_saúde" xfId="39262" xr:uid="{82835B1C-3E68-474A-B4D0-DB40011F186A}"/>
    <cellStyle name="Normal_Sheet1" xfId="39249" xr:uid="{E3B798D1-79B8-43F5-B830-06938C9B19F9}"/>
    <cellStyle name="Normal_Sheet1 2" xfId="32" xr:uid="{00000000-0005-0000-0000-000053960000}"/>
    <cellStyle name="Normal_Sheet1 3" xfId="39265" xr:uid="{318060A2-F6C6-48C9-B5E8-8CEE0A5B9CC9}"/>
    <cellStyle name="Normal_Sheet1 4" xfId="39278" xr:uid="{482CC3AD-821A-4402-8EA7-81293521AD41}"/>
    <cellStyle name="Normal_Sheet4" xfId="39264" xr:uid="{14AFB9E7-138D-43DF-9502-467325BD770C}"/>
    <cellStyle name="Normal_Sheet4 2" xfId="39277" xr:uid="{B79A3D63-3129-49F2-B313-336D5B693AF8}"/>
    <cellStyle name="Normal_Trabalho" xfId="51" xr:uid="{00000000-0005-0000-0000-000054960000}"/>
    <cellStyle name="Normal_Trabalho_Quadros_pessoal_2003" xfId="34" xr:uid="{00000000-0005-0000-0000-000055960000}"/>
    <cellStyle name="Note 2" xfId="38438" xr:uid="{00000000-0005-0000-0000-000056960000}"/>
    <cellStyle name="Note 2 2" xfId="38439" xr:uid="{00000000-0005-0000-0000-000057960000}"/>
    <cellStyle name="NUMLINHA" xfId="8" xr:uid="{00000000-0005-0000-0000-000058960000}"/>
    <cellStyle name="NUMLINHA 2" xfId="39213" xr:uid="{00000000-0005-0000-0000-000059960000}"/>
    <cellStyle name="Output 2" xfId="38440" xr:uid="{00000000-0005-0000-0000-00005A960000}"/>
    <cellStyle name="Output 2 2" xfId="38441" xr:uid="{00000000-0005-0000-0000-00005B960000}"/>
    <cellStyle name="Percent 2" xfId="38442" xr:uid="{00000000-0005-0000-0000-00005C960000}"/>
    <cellStyle name="Percent 2 2" xfId="38443" xr:uid="{00000000-0005-0000-0000-00005D960000}"/>
    <cellStyle name="Percent 2 3" xfId="38444" xr:uid="{00000000-0005-0000-0000-00005E960000}"/>
    <cellStyle name="Percent 2 4" xfId="39161" xr:uid="{00000000-0005-0000-0000-00005F960000}"/>
    <cellStyle name="Percent 3" xfId="38445" xr:uid="{00000000-0005-0000-0000-000060960000}"/>
    <cellStyle name="Percent 4" xfId="38446" xr:uid="{00000000-0005-0000-0000-000061960000}"/>
    <cellStyle name="Percent 5" xfId="38447" xr:uid="{00000000-0005-0000-0000-000062960000}"/>
    <cellStyle name="Percent 5 10" xfId="38448" xr:uid="{00000000-0005-0000-0000-000063960000}"/>
    <cellStyle name="Percent 5 10 2" xfId="38449" xr:uid="{00000000-0005-0000-0000-000064960000}"/>
    <cellStyle name="Percent 5 10 3" xfId="38450" xr:uid="{00000000-0005-0000-0000-000065960000}"/>
    <cellStyle name="Percent 5 10 4" xfId="38451" xr:uid="{00000000-0005-0000-0000-000066960000}"/>
    <cellStyle name="Percent 5 11" xfId="38452" xr:uid="{00000000-0005-0000-0000-000067960000}"/>
    <cellStyle name="Percent 5 11 2" xfId="38453" xr:uid="{00000000-0005-0000-0000-000068960000}"/>
    <cellStyle name="Percent 5 11 3" xfId="38454" xr:uid="{00000000-0005-0000-0000-000069960000}"/>
    <cellStyle name="Percent 5 11 4" xfId="38455" xr:uid="{00000000-0005-0000-0000-00006A960000}"/>
    <cellStyle name="Percent 5 12" xfId="38456" xr:uid="{00000000-0005-0000-0000-00006B960000}"/>
    <cellStyle name="Percent 5 12 2" xfId="38457" xr:uid="{00000000-0005-0000-0000-00006C960000}"/>
    <cellStyle name="Percent 5 12 3" xfId="38458" xr:uid="{00000000-0005-0000-0000-00006D960000}"/>
    <cellStyle name="Percent 5 12 4" xfId="38459" xr:uid="{00000000-0005-0000-0000-00006E960000}"/>
    <cellStyle name="Percent 5 13" xfId="38460" xr:uid="{00000000-0005-0000-0000-00006F960000}"/>
    <cellStyle name="Percent 5 13 2" xfId="38461" xr:uid="{00000000-0005-0000-0000-000070960000}"/>
    <cellStyle name="Percent 5 13 3" xfId="38462" xr:uid="{00000000-0005-0000-0000-000071960000}"/>
    <cellStyle name="Percent 5 13 4" xfId="38463" xr:uid="{00000000-0005-0000-0000-000072960000}"/>
    <cellStyle name="Percent 5 14" xfId="38464" xr:uid="{00000000-0005-0000-0000-000073960000}"/>
    <cellStyle name="Percent 5 15" xfId="38465" xr:uid="{00000000-0005-0000-0000-000074960000}"/>
    <cellStyle name="Percent 5 16" xfId="38466" xr:uid="{00000000-0005-0000-0000-000075960000}"/>
    <cellStyle name="Percent 5 17" xfId="38467" xr:uid="{00000000-0005-0000-0000-000076960000}"/>
    <cellStyle name="Percent 5 18" xfId="38468" xr:uid="{00000000-0005-0000-0000-000077960000}"/>
    <cellStyle name="Percent 5 2" xfId="38469" xr:uid="{00000000-0005-0000-0000-000078960000}"/>
    <cellStyle name="Percent 5 2 10" xfId="38470" xr:uid="{00000000-0005-0000-0000-000079960000}"/>
    <cellStyle name="Percent 5 2 11" xfId="38471" xr:uid="{00000000-0005-0000-0000-00007A960000}"/>
    <cellStyle name="Percent 5 2 12" xfId="38472" xr:uid="{00000000-0005-0000-0000-00007B960000}"/>
    <cellStyle name="Percent 5 2 13" xfId="38473" xr:uid="{00000000-0005-0000-0000-00007C960000}"/>
    <cellStyle name="Percent 5 2 14" xfId="38474" xr:uid="{00000000-0005-0000-0000-00007D960000}"/>
    <cellStyle name="Percent 5 2 2" xfId="38475" xr:uid="{00000000-0005-0000-0000-00007E960000}"/>
    <cellStyle name="Percent 5 2 2 10" xfId="38476" xr:uid="{00000000-0005-0000-0000-00007F960000}"/>
    <cellStyle name="Percent 5 2 2 11" xfId="38477" xr:uid="{00000000-0005-0000-0000-000080960000}"/>
    <cellStyle name="Percent 5 2 2 12" xfId="38478" xr:uid="{00000000-0005-0000-0000-000081960000}"/>
    <cellStyle name="Percent 5 2 2 2" xfId="38479" xr:uid="{00000000-0005-0000-0000-000082960000}"/>
    <cellStyle name="Percent 5 2 2 2 2" xfId="38480" xr:uid="{00000000-0005-0000-0000-000083960000}"/>
    <cellStyle name="Percent 5 2 2 2 2 2" xfId="38481" xr:uid="{00000000-0005-0000-0000-000084960000}"/>
    <cellStyle name="Percent 5 2 2 2 2 3" xfId="38482" xr:uid="{00000000-0005-0000-0000-000085960000}"/>
    <cellStyle name="Percent 5 2 2 2 2 4" xfId="38483" xr:uid="{00000000-0005-0000-0000-000086960000}"/>
    <cellStyle name="Percent 5 2 2 2 3" xfId="38484" xr:uid="{00000000-0005-0000-0000-000087960000}"/>
    <cellStyle name="Percent 5 2 2 2 3 2" xfId="38485" xr:uid="{00000000-0005-0000-0000-000088960000}"/>
    <cellStyle name="Percent 5 2 2 2 3 3" xfId="38486" xr:uid="{00000000-0005-0000-0000-000089960000}"/>
    <cellStyle name="Percent 5 2 2 2 3 4" xfId="38487" xr:uid="{00000000-0005-0000-0000-00008A960000}"/>
    <cellStyle name="Percent 5 2 2 2 4" xfId="38488" xr:uid="{00000000-0005-0000-0000-00008B960000}"/>
    <cellStyle name="Percent 5 2 2 2 5" xfId="38489" xr:uid="{00000000-0005-0000-0000-00008C960000}"/>
    <cellStyle name="Percent 5 2 2 2 6" xfId="38490" xr:uid="{00000000-0005-0000-0000-00008D960000}"/>
    <cellStyle name="Percent 5 2 2 3" xfId="38491" xr:uid="{00000000-0005-0000-0000-00008E960000}"/>
    <cellStyle name="Percent 5 2 2 3 2" xfId="38492" xr:uid="{00000000-0005-0000-0000-00008F960000}"/>
    <cellStyle name="Percent 5 2 2 3 3" xfId="38493" xr:uid="{00000000-0005-0000-0000-000090960000}"/>
    <cellStyle name="Percent 5 2 2 3 4" xfId="38494" xr:uid="{00000000-0005-0000-0000-000091960000}"/>
    <cellStyle name="Percent 5 2 2 4" xfId="38495" xr:uid="{00000000-0005-0000-0000-000092960000}"/>
    <cellStyle name="Percent 5 2 2 4 2" xfId="38496" xr:uid="{00000000-0005-0000-0000-000093960000}"/>
    <cellStyle name="Percent 5 2 2 4 3" xfId="38497" xr:uid="{00000000-0005-0000-0000-000094960000}"/>
    <cellStyle name="Percent 5 2 2 4 4" xfId="38498" xr:uid="{00000000-0005-0000-0000-000095960000}"/>
    <cellStyle name="Percent 5 2 2 5" xfId="38499" xr:uid="{00000000-0005-0000-0000-000096960000}"/>
    <cellStyle name="Percent 5 2 2 5 2" xfId="38500" xr:uid="{00000000-0005-0000-0000-000097960000}"/>
    <cellStyle name="Percent 5 2 2 5 3" xfId="38501" xr:uid="{00000000-0005-0000-0000-000098960000}"/>
    <cellStyle name="Percent 5 2 2 5 4" xfId="38502" xr:uid="{00000000-0005-0000-0000-000099960000}"/>
    <cellStyle name="Percent 5 2 2 6" xfId="38503" xr:uid="{00000000-0005-0000-0000-00009A960000}"/>
    <cellStyle name="Percent 5 2 2 6 2" xfId="38504" xr:uid="{00000000-0005-0000-0000-00009B960000}"/>
    <cellStyle name="Percent 5 2 2 6 3" xfId="38505" xr:uid="{00000000-0005-0000-0000-00009C960000}"/>
    <cellStyle name="Percent 5 2 2 6 4" xfId="38506" xr:uid="{00000000-0005-0000-0000-00009D960000}"/>
    <cellStyle name="Percent 5 2 2 7" xfId="38507" xr:uid="{00000000-0005-0000-0000-00009E960000}"/>
    <cellStyle name="Percent 5 2 2 7 2" xfId="38508" xr:uid="{00000000-0005-0000-0000-00009F960000}"/>
    <cellStyle name="Percent 5 2 2 7 3" xfId="38509" xr:uid="{00000000-0005-0000-0000-0000A0960000}"/>
    <cellStyle name="Percent 5 2 2 7 4" xfId="38510" xr:uid="{00000000-0005-0000-0000-0000A1960000}"/>
    <cellStyle name="Percent 5 2 2 8" xfId="38511" xr:uid="{00000000-0005-0000-0000-0000A2960000}"/>
    <cellStyle name="Percent 5 2 2 9" xfId="38512" xr:uid="{00000000-0005-0000-0000-0000A3960000}"/>
    <cellStyle name="Percent 5 2 3" xfId="38513" xr:uid="{00000000-0005-0000-0000-0000A4960000}"/>
    <cellStyle name="Percent 5 2 3 2" xfId="38514" xr:uid="{00000000-0005-0000-0000-0000A5960000}"/>
    <cellStyle name="Percent 5 2 3 2 2" xfId="38515" xr:uid="{00000000-0005-0000-0000-0000A6960000}"/>
    <cellStyle name="Percent 5 2 3 2 3" xfId="38516" xr:uid="{00000000-0005-0000-0000-0000A7960000}"/>
    <cellStyle name="Percent 5 2 3 2 4" xfId="38517" xr:uid="{00000000-0005-0000-0000-0000A8960000}"/>
    <cellStyle name="Percent 5 2 3 3" xfId="38518" xr:uid="{00000000-0005-0000-0000-0000A9960000}"/>
    <cellStyle name="Percent 5 2 3 3 2" xfId="38519" xr:uid="{00000000-0005-0000-0000-0000AA960000}"/>
    <cellStyle name="Percent 5 2 3 3 3" xfId="38520" xr:uid="{00000000-0005-0000-0000-0000AB960000}"/>
    <cellStyle name="Percent 5 2 3 3 4" xfId="38521" xr:uid="{00000000-0005-0000-0000-0000AC960000}"/>
    <cellStyle name="Percent 5 2 3 4" xfId="38522" xr:uid="{00000000-0005-0000-0000-0000AD960000}"/>
    <cellStyle name="Percent 5 2 3 5" xfId="38523" xr:uid="{00000000-0005-0000-0000-0000AE960000}"/>
    <cellStyle name="Percent 5 2 3 6" xfId="38524" xr:uid="{00000000-0005-0000-0000-0000AF960000}"/>
    <cellStyle name="Percent 5 2 4" xfId="38525" xr:uid="{00000000-0005-0000-0000-0000B0960000}"/>
    <cellStyle name="Percent 5 2 4 2" xfId="38526" xr:uid="{00000000-0005-0000-0000-0000B1960000}"/>
    <cellStyle name="Percent 5 2 4 3" xfId="38527" xr:uid="{00000000-0005-0000-0000-0000B2960000}"/>
    <cellStyle name="Percent 5 2 4 4" xfId="38528" xr:uid="{00000000-0005-0000-0000-0000B3960000}"/>
    <cellStyle name="Percent 5 2 5" xfId="38529" xr:uid="{00000000-0005-0000-0000-0000B4960000}"/>
    <cellStyle name="Percent 5 2 5 2" xfId="38530" xr:uid="{00000000-0005-0000-0000-0000B5960000}"/>
    <cellStyle name="Percent 5 2 5 3" xfId="38531" xr:uid="{00000000-0005-0000-0000-0000B6960000}"/>
    <cellStyle name="Percent 5 2 5 4" xfId="38532" xr:uid="{00000000-0005-0000-0000-0000B7960000}"/>
    <cellStyle name="Percent 5 2 6" xfId="38533" xr:uid="{00000000-0005-0000-0000-0000B8960000}"/>
    <cellStyle name="Percent 5 2 6 2" xfId="38534" xr:uid="{00000000-0005-0000-0000-0000B9960000}"/>
    <cellStyle name="Percent 5 2 6 3" xfId="38535" xr:uid="{00000000-0005-0000-0000-0000BA960000}"/>
    <cellStyle name="Percent 5 2 6 4" xfId="38536" xr:uid="{00000000-0005-0000-0000-0000BB960000}"/>
    <cellStyle name="Percent 5 2 7" xfId="38537" xr:uid="{00000000-0005-0000-0000-0000BC960000}"/>
    <cellStyle name="Percent 5 2 7 2" xfId="38538" xr:uid="{00000000-0005-0000-0000-0000BD960000}"/>
    <cellStyle name="Percent 5 2 7 3" xfId="38539" xr:uid="{00000000-0005-0000-0000-0000BE960000}"/>
    <cellStyle name="Percent 5 2 7 4" xfId="38540" xr:uid="{00000000-0005-0000-0000-0000BF960000}"/>
    <cellStyle name="Percent 5 2 8" xfId="38541" xr:uid="{00000000-0005-0000-0000-0000C0960000}"/>
    <cellStyle name="Percent 5 2 8 2" xfId="38542" xr:uid="{00000000-0005-0000-0000-0000C1960000}"/>
    <cellStyle name="Percent 5 2 8 3" xfId="38543" xr:uid="{00000000-0005-0000-0000-0000C2960000}"/>
    <cellStyle name="Percent 5 2 8 4" xfId="38544" xr:uid="{00000000-0005-0000-0000-0000C3960000}"/>
    <cellStyle name="Percent 5 2 9" xfId="38545" xr:uid="{00000000-0005-0000-0000-0000C4960000}"/>
    <cellStyle name="Percent 5 2 9 2" xfId="38546" xr:uid="{00000000-0005-0000-0000-0000C5960000}"/>
    <cellStyle name="Percent 5 2 9 3" xfId="38547" xr:uid="{00000000-0005-0000-0000-0000C6960000}"/>
    <cellStyle name="Percent 5 2 9 4" xfId="38548" xr:uid="{00000000-0005-0000-0000-0000C7960000}"/>
    <cellStyle name="Percent 5 3" xfId="38549" xr:uid="{00000000-0005-0000-0000-0000C8960000}"/>
    <cellStyle name="Percent 5 3 10" xfId="38550" xr:uid="{00000000-0005-0000-0000-0000C9960000}"/>
    <cellStyle name="Percent 5 3 11" xfId="38551" xr:uid="{00000000-0005-0000-0000-0000CA960000}"/>
    <cellStyle name="Percent 5 3 12" xfId="38552" xr:uid="{00000000-0005-0000-0000-0000CB960000}"/>
    <cellStyle name="Percent 5 3 13" xfId="38553" xr:uid="{00000000-0005-0000-0000-0000CC960000}"/>
    <cellStyle name="Percent 5 3 14" xfId="38554" xr:uid="{00000000-0005-0000-0000-0000CD960000}"/>
    <cellStyle name="Percent 5 3 2" xfId="38555" xr:uid="{00000000-0005-0000-0000-0000CE960000}"/>
    <cellStyle name="Percent 5 3 2 10" xfId="38556" xr:uid="{00000000-0005-0000-0000-0000CF960000}"/>
    <cellStyle name="Percent 5 3 2 11" xfId="38557" xr:uid="{00000000-0005-0000-0000-0000D0960000}"/>
    <cellStyle name="Percent 5 3 2 12" xfId="38558" xr:uid="{00000000-0005-0000-0000-0000D1960000}"/>
    <cellStyle name="Percent 5 3 2 2" xfId="38559" xr:uid="{00000000-0005-0000-0000-0000D2960000}"/>
    <cellStyle name="Percent 5 3 2 2 2" xfId="38560" xr:uid="{00000000-0005-0000-0000-0000D3960000}"/>
    <cellStyle name="Percent 5 3 2 2 2 2" xfId="38561" xr:uid="{00000000-0005-0000-0000-0000D4960000}"/>
    <cellStyle name="Percent 5 3 2 2 2 3" xfId="38562" xr:uid="{00000000-0005-0000-0000-0000D5960000}"/>
    <cellStyle name="Percent 5 3 2 2 2 4" xfId="38563" xr:uid="{00000000-0005-0000-0000-0000D6960000}"/>
    <cellStyle name="Percent 5 3 2 2 3" xfId="38564" xr:uid="{00000000-0005-0000-0000-0000D7960000}"/>
    <cellStyle name="Percent 5 3 2 2 3 2" xfId="38565" xr:uid="{00000000-0005-0000-0000-0000D8960000}"/>
    <cellStyle name="Percent 5 3 2 2 3 3" xfId="38566" xr:uid="{00000000-0005-0000-0000-0000D9960000}"/>
    <cellStyle name="Percent 5 3 2 2 3 4" xfId="38567" xr:uid="{00000000-0005-0000-0000-0000DA960000}"/>
    <cellStyle name="Percent 5 3 2 2 4" xfId="38568" xr:uid="{00000000-0005-0000-0000-0000DB960000}"/>
    <cellStyle name="Percent 5 3 2 2 5" xfId="38569" xr:uid="{00000000-0005-0000-0000-0000DC960000}"/>
    <cellStyle name="Percent 5 3 2 2 6" xfId="38570" xr:uid="{00000000-0005-0000-0000-0000DD960000}"/>
    <cellStyle name="Percent 5 3 2 3" xfId="38571" xr:uid="{00000000-0005-0000-0000-0000DE960000}"/>
    <cellStyle name="Percent 5 3 2 3 2" xfId="38572" xr:uid="{00000000-0005-0000-0000-0000DF960000}"/>
    <cellStyle name="Percent 5 3 2 3 3" xfId="38573" xr:uid="{00000000-0005-0000-0000-0000E0960000}"/>
    <cellStyle name="Percent 5 3 2 3 4" xfId="38574" xr:uid="{00000000-0005-0000-0000-0000E1960000}"/>
    <cellStyle name="Percent 5 3 2 4" xfId="38575" xr:uid="{00000000-0005-0000-0000-0000E2960000}"/>
    <cellStyle name="Percent 5 3 2 4 2" xfId="38576" xr:uid="{00000000-0005-0000-0000-0000E3960000}"/>
    <cellStyle name="Percent 5 3 2 4 3" xfId="38577" xr:uid="{00000000-0005-0000-0000-0000E4960000}"/>
    <cellStyle name="Percent 5 3 2 4 4" xfId="38578" xr:uid="{00000000-0005-0000-0000-0000E5960000}"/>
    <cellStyle name="Percent 5 3 2 5" xfId="38579" xr:uid="{00000000-0005-0000-0000-0000E6960000}"/>
    <cellStyle name="Percent 5 3 2 5 2" xfId="38580" xr:uid="{00000000-0005-0000-0000-0000E7960000}"/>
    <cellStyle name="Percent 5 3 2 5 3" xfId="38581" xr:uid="{00000000-0005-0000-0000-0000E8960000}"/>
    <cellStyle name="Percent 5 3 2 5 4" xfId="38582" xr:uid="{00000000-0005-0000-0000-0000E9960000}"/>
    <cellStyle name="Percent 5 3 2 6" xfId="38583" xr:uid="{00000000-0005-0000-0000-0000EA960000}"/>
    <cellStyle name="Percent 5 3 2 6 2" xfId="38584" xr:uid="{00000000-0005-0000-0000-0000EB960000}"/>
    <cellStyle name="Percent 5 3 2 6 3" xfId="38585" xr:uid="{00000000-0005-0000-0000-0000EC960000}"/>
    <cellStyle name="Percent 5 3 2 6 4" xfId="38586" xr:uid="{00000000-0005-0000-0000-0000ED960000}"/>
    <cellStyle name="Percent 5 3 2 7" xfId="38587" xr:uid="{00000000-0005-0000-0000-0000EE960000}"/>
    <cellStyle name="Percent 5 3 2 7 2" xfId="38588" xr:uid="{00000000-0005-0000-0000-0000EF960000}"/>
    <cellStyle name="Percent 5 3 2 7 3" xfId="38589" xr:uid="{00000000-0005-0000-0000-0000F0960000}"/>
    <cellStyle name="Percent 5 3 2 7 4" xfId="38590" xr:uid="{00000000-0005-0000-0000-0000F1960000}"/>
    <cellStyle name="Percent 5 3 2 8" xfId="38591" xr:uid="{00000000-0005-0000-0000-0000F2960000}"/>
    <cellStyle name="Percent 5 3 2 9" xfId="38592" xr:uid="{00000000-0005-0000-0000-0000F3960000}"/>
    <cellStyle name="Percent 5 3 3" xfId="38593" xr:uid="{00000000-0005-0000-0000-0000F4960000}"/>
    <cellStyle name="Percent 5 3 3 2" xfId="38594" xr:uid="{00000000-0005-0000-0000-0000F5960000}"/>
    <cellStyle name="Percent 5 3 3 2 2" xfId="38595" xr:uid="{00000000-0005-0000-0000-0000F6960000}"/>
    <cellStyle name="Percent 5 3 3 2 3" xfId="38596" xr:uid="{00000000-0005-0000-0000-0000F7960000}"/>
    <cellStyle name="Percent 5 3 3 2 4" xfId="38597" xr:uid="{00000000-0005-0000-0000-0000F8960000}"/>
    <cellStyle name="Percent 5 3 3 3" xfId="38598" xr:uid="{00000000-0005-0000-0000-0000F9960000}"/>
    <cellStyle name="Percent 5 3 3 3 2" xfId="38599" xr:uid="{00000000-0005-0000-0000-0000FA960000}"/>
    <cellStyle name="Percent 5 3 3 3 3" xfId="38600" xr:uid="{00000000-0005-0000-0000-0000FB960000}"/>
    <cellStyle name="Percent 5 3 3 3 4" xfId="38601" xr:uid="{00000000-0005-0000-0000-0000FC960000}"/>
    <cellStyle name="Percent 5 3 3 4" xfId="38602" xr:uid="{00000000-0005-0000-0000-0000FD960000}"/>
    <cellStyle name="Percent 5 3 3 5" xfId="38603" xr:uid="{00000000-0005-0000-0000-0000FE960000}"/>
    <cellStyle name="Percent 5 3 3 6" xfId="38604" xr:uid="{00000000-0005-0000-0000-0000FF960000}"/>
    <cellStyle name="Percent 5 3 4" xfId="38605" xr:uid="{00000000-0005-0000-0000-000000970000}"/>
    <cellStyle name="Percent 5 3 4 2" xfId="38606" xr:uid="{00000000-0005-0000-0000-000001970000}"/>
    <cellStyle name="Percent 5 3 4 3" xfId="38607" xr:uid="{00000000-0005-0000-0000-000002970000}"/>
    <cellStyle name="Percent 5 3 4 4" xfId="38608" xr:uid="{00000000-0005-0000-0000-000003970000}"/>
    <cellStyle name="Percent 5 3 5" xfId="38609" xr:uid="{00000000-0005-0000-0000-000004970000}"/>
    <cellStyle name="Percent 5 3 5 2" xfId="38610" xr:uid="{00000000-0005-0000-0000-000005970000}"/>
    <cellStyle name="Percent 5 3 5 3" xfId="38611" xr:uid="{00000000-0005-0000-0000-000006970000}"/>
    <cellStyle name="Percent 5 3 5 4" xfId="38612" xr:uid="{00000000-0005-0000-0000-000007970000}"/>
    <cellStyle name="Percent 5 3 6" xfId="38613" xr:uid="{00000000-0005-0000-0000-000008970000}"/>
    <cellStyle name="Percent 5 3 6 2" xfId="38614" xr:uid="{00000000-0005-0000-0000-000009970000}"/>
    <cellStyle name="Percent 5 3 6 3" xfId="38615" xr:uid="{00000000-0005-0000-0000-00000A970000}"/>
    <cellStyle name="Percent 5 3 6 4" xfId="38616" xr:uid="{00000000-0005-0000-0000-00000B970000}"/>
    <cellStyle name="Percent 5 3 7" xfId="38617" xr:uid="{00000000-0005-0000-0000-00000C970000}"/>
    <cellStyle name="Percent 5 3 7 2" xfId="38618" xr:uid="{00000000-0005-0000-0000-00000D970000}"/>
    <cellStyle name="Percent 5 3 7 3" xfId="38619" xr:uid="{00000000-0005-0000-0000-00000E970000}"/>
    <cellStyle name="Percent 5 3 7 4" xfId="38620" xr:uid="{00000000-0005-0000-0000-00000F970000}"/>
    <cellStyle name="Percent 5 3 8" xfId="38621" xr:uid="{00000000-0005-0000-0000-000010970000}"/>
    <cellStyle name="Percent 5 3 8 2" xfId="38622" xr:uid="{00000000-0005-0000-0000-000011970000}"/>
    <cellStyle name="Percent 5 3 8 3" xfId="38623" xr:uid="{00000000-0005-0000-0000-000012970000}"/>
    <cellStyle name="Percent 5 3 8 4" xfId="38624" xr:uid="{00000000-0005-0000-0000-000013970000}"/>
    <cellStyle name="Percent 5 3 9" xfId="38625" xr:uid="{00000000-0005-0000-0000-000014970000}"/>
    <cellStyle name="Percent 5 3 9 2" xfId="38626" xr:uid="{00000000-0005-0000-0000-000015970000}"/>
    <cellStyle name="Percent 5 3 9 3" xfId="38627" xr:uid="{00000000-0005-0000-0000-000016970000}"/>
    <cellStyle name="Percent 5 3 9 4" xfId="38628" xr:uid="{00000000-0005-0000-0000-000017970000}"/>
    <cellStyle name="Percent 5 4" xfId="38629" xr:uid="{00000000-0005-0000-0000-000018970000}"/>
    <cellStyle name="Percent 5 4 10" xfId="38630" xr:uid="{00000000-0005-0000-0000-000019970000}"/>
    <cellStyle name="Percent 5 4 11" xfId="38631" xr:uid="{00000000-0005-0000-0000-00001A970000}"/>
    <cellStyle name="Percent 5 4 12" xfId="38632" xr:uid="{00000000-0005-0000-0000-00001B970000}"/>
    <cellStyle name="Percent 5 4 2" xfId="38633" xr:uid="{00000000-0005-0000-0000-00001C970000}"/>
    <cellStyle name="Percent 5 4 2 2" xfId="38634" xr:uid="{00000000-0005-0000-0000-00001D970000}"/>
    <cellStyle name="Percent 5 4 2 2 2" xfId="38635" xr:uid="{00000000-0005-0000-0000-00001E970000}"/>
    <cellStyle name="Percent 5 4 2 2 3" xfId="38636" xr:uid="{00000000-0005-0000-0000-00001F970000}"/>
    <cellStyle name="Percent 5 4 2 2 4" xfId="38637" xr:uid="{00000000-0005-0000-0000-000020970000}"/>
    <cellStyle name="Percent 5 4 2 3" xfId="38638" xr:uid="{00000000-0005-0000-0000-000021970000}"/>
    <cellStyle name="Percent 5 4 2 3 2" xfId="38639" xr:uid="{00000000-0005-0000-0000-000022970000}"/>
    <cellStyle name="Percent 5 4 2 3 3" xfId="38640" xr:uid="{00000000-0005-0000-0000-000023970000}"/>
    <cellStyle name="Percent 5 4 2 3 4" xfId="38641" xr:uid="{00000000-0005-0000-0000-000024970000}"/>
    <cellStyle name="Percent 5 4 2 4" xfId="38642" xr:uid="{00000000-0005-0000-0000-000025970000}"/>
    <cellStyle name="Percent 5 4 2 5" xfId="38643" xr:uid="{00000000-0005-0000-0000-000026970000}"/>
    <cellStyle name="Percent 5 4 2 6" xfId="38644" xr:uid="{00000000-0005-0000-0000-000027970000}"/>
    <cellStyle name="Percent 5 4 3" xfId="38645" xr:uid="{00000000-0005-0000-0000-000028970000}"/>
    <cellStyle name="Percent 5 4 3 2" xfId="38646" xr:uid="{00000000-0005-0000-0000-000029970000}"/>
    <cellStyle name="Percent 5 4 3 3" xfId="38647" xr:uid="{00000000-0005-0000-0000-00002A970000}"/>
    <cellStyle name="Percent 5 4 3 4" xfId="38648" xr:uid="{00000000-0005-0000-0000-00002B970000}"/>
    <cellStyle name="Percent 5 4 4" xfId="38649" xr:uid="{00000000-0005-0000-0000-00002C970000}"/>
    <cellStyle name="Percent 5 4 4 2" xfId="38650" xr:uid="{00000000-0005-0000-0000-00002D970000}"/>
    <cellStyle name="Percent 5 4 4 3" xfId="38651" xr:uid="{00000000-0005-0000-0000-00002E970000}"/>
    <cellStyle name="Percent 5 4 4 4" xfId="38652" xr:uid="{00000000-0005-0000-0000-00002F970000}"/>
    <cellStyle name="Percent 5 4 5" xfId="38653" xr:uid="{00000000-0005-0000-0000-000030970000}"/>
    <cellStyle name="Percent 5 4 5 2" xfId="38654" xr:uid="{00000000-0005-0000-0000-000031970000}"/>
    <cellStyle name="Percent 5 4 5 3" xfId="38655" xr:uid="{00000000-0005-0000-0000-000032970000}"/>
    <cellStyle name="Percent 5 4 5 4" xfId="38656" xr:uid="{00000000-0005-0000-0000-000033970000}"/>
    <cellStyle name="Percent 5 4 6" xfId="38657" xr:uid="{00000000-0005-0000-0000-000034970000}"/>
    <cellStyle name="Percent 5 4 6 2" xfId="38658" xr:uid="{00000000-0005-0000-0000-000035970000}"/>
    <cellStyle name="Percent 5 4 6 3" xfId="38659" xr:uid="{00000000-0005-0000-0000-000036970000}"/>
    <cellStyle name="Percent 5 4 6 4" xfId="38660" xr:uid="{00000000-0005-0000-0000-000037970000}"/>
    <cellStyle name="Percent 5 4 7" xfId="38661" xr:uid="{00000000-0005-0000-0000-000038970000}"/>
    <cellStyle name="Percent 5 4 7 2" xfId="38662" xr:uid="{00000000-0005-0000-0000-000039970000}"/>
    <cellStyle name="Percent 5 4 7 3" xfId="38663" xr:uid="{00000000-0005-0000-0000-00003A970000}"/>
    <cellStyle name="Percent 5 4 7 4" xfId="38664" xr:uid="{00000000-0005-0000-0000-00003B970000}"/>
    <cellStyle name="Percent 5 4 8" xfId="38665" xr:uid="{00000000-0005-0000-0000-00003C970000}"/>
    <cellStyle name="Percent 5 4 9" xfId="38666" xr:uid="{00000000-0005-0000-0000-00003D970000}"/>
    <cellStyle name="Percent 5 5" xfId="38667" xr:uid="{00000000-0005-0000-0000-00003E970000}"/>
    <cellStyle name="Percent 5 5 10" xfId="38668" xr:uid="{00000000-0005-0000-0000-00003F970000}"/>
    <cellStyle name="Percent 5 5 11" xfId="38669" xr:uid="{00000000-0005-0000-0000-000040970000}"/>
    <cellStyle name="Percent 5 5 12" xfId="38670" xr:uid="{00000000-0005-0000-0000-000041970000}"/>
    <cellStyle name="Percent 5 5 2" xfId="38671" xr:uid="{00000000-0005-0000-0000-000042970000}"/>
    <cellStyle name="Percent 5 5 2 2" xfId="38672" xr:uid="{00000000-0005-0000-0000-000043970000}"/>
    <cellStyle name="Percent 5 5 2 2 2" xfId="38673" xr:uid="{00000000-0005-0000-0000-000044970000}"/>
    <cellStyle name="Percent 5 5 2 2 3" xfId="38674" xr:uid="{00000000-0005-0000-0000-000045970000}"/>
    <cellStyle name="Percent 5 5 2 2 4" xfId="38675" xr:uid="{00000000-0005-0000-0000-000046970000}"/>
    <cellStyle name="Percent 5 5 2 3" xfId="38676" xr:uid="{00000000-0005-0000-0000-000047970000}"/>
    <cellStyle name="Percent 5 5 2 3 2" xfId="38677" xr:uid="{00000000-0005-0000-0000-000048970000}"/>
    <cellStyle name="Percent 5 5 2 3 3" xfId="38678" xr:uid="{00000000-0005-0000-0000-000049970000}"/>
    <cellStyle name="Percent 5 5 2 3 4" xfId="38679" xr:uid="{00000000-0005-0000-0000-00004A970000}"/>
    <cellStyle name="Percent 5 5 2 4" xfId="38680" xr:uid="{00000000-0005-0000-0000-00004B970000}"/>
    <cellStyle name="Percent 5 5 2 5" xfId="38681" xr:uid="{00000000-0005-0000-0000-00004C970000}"/>
    <cellStyle name="Percent 5 5 2 6" xfId="38682" xr:uid="{00000000-0005-0000-0000-00004D970000}"/>
    <cellStyle name="Percent 5 5 3" xfId="38683" xr:uid="{00000000-0005-0000-0000-00004E970000}"/>
    <cellStyle name="Percent 5 5 3 2" xfId="38684" xr:uid="{00000000-0005-0000-0000-00004F970000}"/>
    <cellStyle name="Percent 5 5 3 3" xfId="38685" xr:uid="{00000000-0005-0000-0000-000050970000}"/>
    <cellStyle name="Percent 5 5 3 4" xfId="38686" xr:uid="{00000000-0005-0000-0000-000051970000}"/>
    <cellStyle name="Percent 5 5 4" xfId="38687" xr:uid="{00000000-0005-0000-0000-000052970000}"/>
    <cellStyle name="Percent 5 5 4 2" xfId="38688" xr:uid="{00000000-0005-0000-0000-000053970000}"/>
    <cellStyle name="Percent 5 5 4 3" xfId="38689" xr:uid="{00000000-0005-0000-0000-000054970000}"/>
    <cellStyle name="Percent 5 5 4 4" xfId="38690" xr:uid="{00000000-0005-0000-0000-000055970000}"/>
    <cellStyle name="Percent 5 5 5" xfId="38691" xr:uid="{00000000-0005-0000-0000-000056970000}"/>
    <cellStyle name="Percent 5 5 5 2" xfId="38692" xr:uid="{00000000-0005-0000-0000-000057970000}"/>
    <cellStyle name="Percent 5 5 5 3" xfId="38693" xr:uid="{00000000-0005-0000-0000-000058970000}"/>
    <cellStyle name="Percent 5 5 5 4" xfId="38694" xr:uid="{00000000-0005-0000-0000-000059970000}"/>
    <cellStyle name="Percent 5 5 6" xfId="38695" xr:uid="{00000000-0005-0000-0000-00005A970000}"/>
    <cellStyle name="Percent 5 5 6 2" xfId="38696" xr:uid="{00000000-0005-0000-0000-00005B970000}"/>
    <cellStyle name="Percent 5 5 6 3" xfId="38697" xr:uid="{00000000-0005-0000-0000-00005C970000}"/>
    <cellStyle name="Percent 5 5 6 4" xfId="38698" xr:uid="{00000000-0005-0000-0000-00005D970000}"/>
    <cellStyle name="Percent 5 5 7" xfId="38699" xr:uid="{00000000-0005-0000-0000-00005E970000}"/>
    <cellStyle name="Percent 5 5 7 2" xfId="38700" xr:uid="{00000000-0005-0000-0000-00005F970000}"/>
    <cellStyle name="Percent 5 5 7 3" xfId="38701" xr:uid="{00000000-0005-0000-0000-000060970000}"/>
    <cellStyle name="Percent 5 5 7 4" xfId="38702" xr:uid="{00000000-0005-0000-0000-000061970000}"/>
    <cellStyle name="Percent 5 5 8" xfId="38703" xr:uid="{00000000-0005-0000-0000-000062970000}"/>
    <cellStyle name="Percent 5 5 9" xfId="38704" xr:uid="{00000000-0005-0000-0000-000063970000}"/>
    <cellStyle name="Percent 5 6" xfId="38705" xr:uid="{00000000-0005-0000-0000-000064970000}"/>
    <cellStyle name="Percent 5 6 2" xfId="38706" xr:uid="{00000000-0005-0000-0000-000065970000}"/>
    <cellStyle name="Percent 5 6 2 2" xfId="38707" xr:uid="{00000000-0005-0000-0000-000066970000}"/>
    <cellStyle name="Percent 5 6 2 3" xfId="38708" xr:uid="{00000000-0005-0000-0000-000067970000}"/>
    <cellStyle name="Percent 5 6 2 4" xfId="38709" xr:uid="{00000000-0005-0000-0000-000068970000}"/>
    <cellStyle name="Percent 5 6 3" xfId="38710" xr:uid="{00000000-0005-0000-0000-000069970000}"/>
    <cellStyle name="Percent 5 6 3 2" xfId="38711" xr:uid="{00000000-0005-0000-0000-00006A970000}"/>
    <cellStyle name="Percent 5 6 3 3" xfId="38712" xr:uid="{00000000-0005-0000-0000-00006B970000}"/>
    <cellStyle name="Percent 5 6 3 4" xfId="38713" xr:uid="{00000000-0005-0000-0000-00006C970000}"/>
    <cellStyle name="Percent 5 6 4" xfId="38714" xr:uid="{00000000-0005-0000-0000-00006D970000}"/>
    <cellStyle name="Percent 5 6 4 2" xfId="38715" xr:uid="{00000000-0005-0000-0000-00006E970000}"/>
    <cellStyle name="Percent 5 6 4 3" xfId="38716" xr:uid="{00000000-0005-0000-0000-00006F970000}"/>
    <cellStyle name="Percent 5 6 4 4" xfId="38717" xr:uid="{00000000-0005-0000-0000-000070970000}"/>
    <cellStyle name="Percent 5 6 5" xfId="38718" xr:uid="{00000000-0005-0000-0000-000071970000}"/>
    <cellStyle name="Percent 5 6 5 2" xfId="38719" xr:uid="{00000000-0005-0000-0000-000072970000}"/>
    <cellStyle name="Percent 5 6 5 3" xfId="38720" xr:uid="{00000000-0005-0000-0000-000073970000}"/>
    <cellStyle name="Percent 5 6 5 4" xfId="38721" xr:uid="{00000000-0005-0000-0000-000074970000}"/>
    <cellStyle name="Percent 5 6 6" xfId="38722" xr:uid="{00000000-0005-0000-0000-000075970000}"/>
    <cellStyle name="Percent 5 6 7" xfId="38723" xr:uid="{00000000-0005-0000-0000-000076970000}"/>
    <cellStyle name="Percent 5 6 8" xfId="38724" xr:uid="{00000000-0005-0000-0000-000077970000}"/>
    <cellStyle name="Percent 5 7" xfId="38725" xr:uid="{00000000-0005-0000-0000-000078970000}"/>
    <cellStyle name="Percent 5 7 2" xfId="38726" xr:uid="{00000000-0005-0000-0000-000079970000}"/>
    <cellStyle name="Percent 5 7 3" xfId="38727" xr:uid="{00000000-0005-0000-0000-00007A970000}"/>
    <cellStyle name="Percent 5 7 4" xfId="38728" xr:uid="{00000000-0005-0000-0000-00007B970000}"/>
    <cellStyle name="Percent 5 8" xfId="38729" xr:uid="{00000000-0005-0000-0000-00007C970000}"/>
    <cellStyle name="Percent 5 8 2" xfId="38730" xr:uid="{00000000-0005-0000-0000-00007D970000}"/>
    <cellStyle name="Percent 5 8 3" xfId="38731" xr:uid="{00000000-0005-0000-0000-00007E970000}"/>
    <cellStyle name="Percent 5 8 4" xfId="38732" xr:uid="{00000000-0005-0000-0000-00007F970000}"/>
    <cellStyle name="Percent 5 9" xfId="38733" xr:uid="{00000000-0005-0000-0000-000080970000}"/>
    <cellStyle name="Percent 5 9 2" xfId="38734" xr:uid="{00000000-0005-0000-0000-000081970000}"/>
    <cellStyle name="Percent 5 9 3" xfId="38735" xr:uid="{00000000-0005-0000-0000-000082970000}"/>
    <cellStyle name="Percent 5 9 4" xfId="38736" xr:uid="{00000000-0005-0000-0000-000083970000}"/>
    <cellStyle name="Percent 6" xfId="38737" xr:uid="{00000000-0005-0000-0000-000084970000}"/>
    <cellStyle name="Percent 7" xfId="39248" xr:uid="{B934BF1C-9A52-46EB-851D-C308FE5090A2}"/>
    <cellStyle name="Percent 8" xfId="39274" xr:uid="{F3ED752A-8CB8-49DB-ABD6-F3D299698890}"/>
    <cellStyle name="Percentagem 2" xfId="38738" xr:uid="{00000000-0005-0000-0000-000085970000}"/>
    <cellStyle name="Percentagem 2 2" xfId="38739" xr:uid="{00000000-0005-0000-0000-000086970000}"/>
    <cellStyle name="Percentagem 2 2 10" xfId="38740" xr:uid="{00000000-0005-0000-0000-000087970000}"/>
    <cellStyle name="Percentagem 2 2 10 2" xfId="38741" xr:uid="{00000000-0005-0000-0000-000088970000}"/>
    <cellStyle name="Percentagem 2 2 10 3" xfId="38742" xr:uid="{00000000-0005-0000-0000-000089970000}"/>
    <cellStyle name="Percentagem 2 2 10 4" xfId="38743" xr:uid="{00000000-0005-0000-0000-00008A970000}"/>
    <cellStyle name="Percentagem 2 2 11" xfId="38744" xr:uid="{00000000-0005-0000-0000-00008B970000}"/>
    <cellStyle name="Percentagem 2 2 11 2" xfId="38745" xr:uid="{00000000-0005-0000-0000-00008C970000}"/>
    <cellStyle name="Percentagem 2 2 11 3" xfId="38746" xr:uid="{00000000-0005-0000-0000-00008D970000}"/>
    <cellStyle name="Percentagem 2 2 11 4" xfId="38747" xr:uid="{00000000-0005-0000-0000-00008E970000}"/>
    <cellStyle name="Percentagem 2 2 12" xfId="38748" xr:uid="{00000000-0005-0000-0000-00008F970000}"/>
    <cellStyle name="Percentagem 2 2 12 2" xfId="38749" xr:uid="{00000000-0005-0000-0000-000090970000}"/>
    <cellStyle name="Percentagem 2 2 12 3" xfId="38750" xr:uid="{00000000-0005-0000-0000-000091970000}"/>
    <cellStyle name="Percentagem 2 2 12 4" xfId="38751" xr:uid="{00000000-0005-0000-0000-000092970000}"/>
    <cellStyle name="Percentagem 2 2 13" xfId="38752" xr:uid="{00000000-0005-0000-0000-000093970000}"/>
    <cellStyle name="Percentagem 2 2 14" xfId="38753" xr:uid="{00000000-0005-0000-0000-000094970000}"/>
    <cellStyle name="Percentagem 2 2 15" xfId="38754" xr:uid="{00000000-0005-0000-0000-000095970000}"/>
    <cellStyle name="Percentagem 2 2 16" xfId="38755" xr:uid="{00000000-0005-0000-0000-000096970000}"/>
    <cellStyle name="Percentagem 2 2 17" xfId="38756" xr:uid="{00000000-0005-0000-0000-000097970000}"/>
    <cellStyle name="Percentagem 2 2 2" xfId="38757" xr:uid="{00000000-0005-0000-0000-000098970000}"/>
    <cellStyle name="Percentagem 2 2 2 10" xfId="38758" xr:uid="{00000000-0005-0000-0000-000099970000}"/>
    <cellStyle name="Percentagem 2 2 2 11" xfId="38759" xr:uid="{00000000-0005-0000-0000-00009A970000}"/>
    <cellStyle name="Percentagem 2 2 2 12" xfId="38760" xr:uid="{00000000-0005-0000-0000-00009B970000}"/>
    <cellStyle name="Percentagem 2 2 2 13" xfId="38761" xr:uid="{00000000-0005-0000-0000-00009C970000}"/>
    <cellStyle name="Percentagem 2 2 2 14" xfId="38762" xr:uid="{00000000-0005-0000-0000-00009D970000}"/>
    <cellStyle name="Percentagem 2 2 2 2" xfId="38763" xr:uid="{00000000-0005-0000-0000-00009E970000}"/>
    <cellStyle name="Percentagem 2 2 2 2 10" xfId="38764" xr:uid="{00000000-0005-0000-0000-00009F970000}"/>
    <cellStyle name="Percentagem 2 2 2 2 11" xfId="38765" xr:uid="{00000000-0005-0000-0000-0000A0970000}"/>
    <cellStyle name="Percentagem 2 2 2 2 12" xfId="38766" xr:uid="{00000000-0005-0000-0000-0000A1970000}"/>
    <cellStyle name="Percentagem 2 2 2 2 2" xfId="38767" xr:uid="{00000000-0005-0000-0000-0000A2970000}"/>
    <cellStyle name="Percentagem 2 2 2 2 2 2" xfId="38768" xr:uid="{00000000-0005-0000-0000-0000A3970000}"/>
    <cellStyle name="Percentagem 2 2 2 2 2 2 2" xfId="38769" xr:uid="{00000000-0005-0000-0000-0000A4970000}"/>
    <cellStyle name="Percentagem 2 2 2 2 2 2 3" xfId="38770" xr:uid="{00000000-0005-0000-0000-0000A5970000}"/>
    <cellStyle name="Percentagem 2 2 2 2 2 2 4" xfId="38771" xr:uid="{00000000-0005-0000-0000-0000A6970000}"/>
    <cellStyle name="Percentagem 2 2 2 2 2 3" xfId="38772" xr:uid="{00000000-0005-0000-0000-0000A7970000}"/>
    <cellStyle name="Percentagem 2 2 2 2 2 3 2" xfId="38773" xr:uid="{00000000-0005-0000-0000-0000A8970000}"/>
    <cellStyle name="Percentagem 2 2 2 2 2 3 3" xfId="38774" xr:uid="{00000000-0005-0000-0000-0000A9970000}"/>
    <cellStyle name="Percentagem 2 2 2 2 2 3 4" xfId="38775" xr:uid="{00000000-0005-0000-0000-0000AA970000}"/>
    <cellStyle name="Percentagem 2 2 2 2 2 4" xfId="38776" xr:uid="{00000000-0005-0000-0000-0000AB970000}"/>
    <cellStyle name="Percentagem 2 2 2 2 2 5" xfId="38777" xr:uid="{00000000-0005-0000-0000-0000AC970000}"/>
    <cellStyle name="Percentagem 2 2 2 2 2 6" xfId="38778" xr:uid="{00000000-0005-0000-0000-0000AD970000}"/>
    <cellStyle name="Percentagem 2 2 2 2 3" xfId="38779" xr:uid="{00000000-0005-0000-0000-0000AE970000}"/>
    <cellStyle name="Percentagem 2 2 2 2 3 2" xfId="38780" xr:uid="{00000000-0005-0000-0000-0000AF970000}"/>
    <cellStyle name="Percentagem 2 2 2 2 3 3" xfId="38781" xr:uid="{00000000-0005-0000-0000-0000B0970000}"/>
    <cellStyle name="Percentagem 2 2 2 2 3 4" xfId="38782" xr:uid="{00000000-0005-0000-0000-0000B1970000}"/>
    <cellStyle name="Percentagem 2 2 2 2 4" xfId="38783" xr:uid="{00000000-0005-0000-0000-0000B2970000}"/>
    <cellStyle name="Percentagem 2 2 2 2 4 2" xfId="38784" xr:uid="{00000000-0005-0000-0000-0000B3970000}"/>
    <cellStyle name="Percentagem 2 2 2 2 4 3" xfId="38785" xr:uid="{00000000-0005-0000-0000-0000B4970000}"/>
    <cellStyle name="Percentagem 2 2 2 2 4 4" xfId="38786" xr:uid="{00000000-0005-0000-0000-0000B5970000}"/>
    <cellStyle name="Percentagem 2 2 2 2 5" xfId="38787" xr:uid="{00000000-0005-0000-0000-0000B6970000}"/>
    <cellStyle name="Percentagem 2 2 2 2 5 2" xfId="38788" xr:uid="{00000000-0005-0000-0000-0000B7970000}"/>
    <cellStyle name="Percentagem 2 2 2 2 5 3" xfId="38789" xr:uid="{00000000-0005-0000-0000-0000B8970000}"/>
    <cellStyle name="Percentagem 2 2 2 2 5 4" xfId="38790" xr:uid="{00000000-0005-0000-0000-0000B9970000}"/>
    <cellStyle name="Percentagem 2 2 2 2 6" xfId="38791" xr:uid="{00000000-0005-0000-0000-0000BA970000}"/>
    <cellStyle name="Percentagem 2 2 2 2 6 2" xfId="38792" xr:uid="{00000000-0005-0000-0000-0000BB970000}"/>
    <cellStyle name="Percentagem 2 2 2 2 6 3" xfId="38793" xr:uid="{00000000-0005-0000-0000-0000BC970000}"/>
    <cellStyle name="Percentagem 2 2 2 2 6 4" xfId="38794" xr:uid="{00000000-0005-0000-0000-0000BD970000}"/>
    <cellStyle name="Percentagem 2 2 2 2 7" xfId="38795" xr:uid="{00000000-0005-0000-0000-0000BE970000}"/>
    <cellStyle name="Percentagem 2 2 2 2 7 2" xfId="38796" xr:uid="{00000000-0005-0000-0000-0000BF970000}"/>
    <cellStyle name="Percentagem 2 2 2 2 7 3" xfId="38797" xr:uid="{00000000-0005-0000-0000-0000C0970000}"/>
    <cellStyle name="Percentagem 2 2 2 2 7 4" xfId="38798" xr:uid="{00000000-0005-0000-0000-0000C1970000}"/>
    <cellStyle name="Percentagem 2 2 2 2 8" xfId="38799" xr:uid="{00000000-0005-0000-0000-0000C2970000}"/>
    <cellStyle name="Percentagem 2 2 2 2 9" xfId="38800" xr:uid="{00000000-0005-0000-0000-0000C3970000}"/>
    <cellStyle name="Percentagem 2 2 2 3" xfId="38801" xr:uid="{00000000-0005-0000-0000-0000C4970000}"/>
    <cellStyle name="Percentagem 2 2 2 3 2" xfId="38802" xr:uid="{00000000-0005-0000-0000-0000C5970000}"/>
    <cellStyle name="Percentagem 2 2 2 3 2 2" xfId="38803" xr:uid="{00000000-0005-0000-0000-0000C6970000}"/>
    <cellStyle name="Percentagem 2 2 2 3 2 3" xfId="38804" xr:uid="{00000000-0005-0000-0000-0000C7970000}"/>
    <cellStyle name="Percentagem 2 2 2 3 2 4" xfId="38805" xr:uid="{00000000-0005-0000-0000-0000C8970000}"/>
    <cellStyle name="Percentagem 2 2 2 3 3" xfId="38806" xr:uid="{00000000-0005-0000-0000-0000C9970000}"/>
    <cellStyle name="Percentagem 2 2 2 3 3 2" xfId="38807" xr:uid="{00000000-0005-0000-0000-0000CA970000}"/>
    <cellStyle name="Percentagem 2 2 2 3 3 3" xfId="38808" xr:uid="{00000000-0005-0000-0000-0000CB970000}"/>
    <cellStyle name="Percentagem 2 2 2 3 3 4" xfId="38809" xr:uid="{00000000-0005-0000-0000-0000CC970000}"/>
    <cellStyle name="Percentagem 2 2 2 3 4" xfId="38810" xr:uid="{00000000-0005-0000-0000-0000CD970000}"/>
    <cellStyle name="Percentagem 2 2 2 3 5" xfId="38811" xr:uid="{00000000-0005-0000-0000-0000CE970000}"/>
    <cellStyle name="Percentagem 2 2 2 3 6" xfId="38812" xr:uid="{00000000-0005-0000-0000-0000CF970000}"/>
    <cellStyle name="Percentagem 2 2 2 4" xfId="38813" xr:uid="{00000000-0005-0000-0000-0000D0970000}"/>
    <cellStyle name="Percentagem 2 2 2 4 2" xfId="38814" xr:uid="{00000000-0005-0000-0000-0000D1970000}"/>
    <cellStyle name="Percentagem 2 2 2 4 3" xfId="38815" xr:uid="{00000000-0005-0000-0000-0000D2970000}"/>
    <cellStyle name="Percentagem 2 2 2 4 4" xfId="38816" xr:uid="{00000000-0005-0000-0000-0000D3970000}"/>
    <cellStyle name="Percentagem 2 2 2 5" xfId="38817" xr:uid="{00000000-0005-0000-0000-0000D4970000}"/>
    <cellStyle name="Percentagem 2 2 2 5 2" xfId="38818" xr:uid="{00000000-0005-0000-0000-0000D5970000}"/>
    <cellStyle name="Percentagem 2 2 2 5 3" xfId="38819" xr:uid="{00000000-0005-0000-0000-0000D6970000}"/>
    <cellStyle name="Percentagem 2 2 2 5 4" xfId="38820" xr:uid="{00000000-0005-0000-0000-0000D7970000}"/>
    <cellStyle name="Percentagem 2 2 2 6" xfId="38821" xr:uid="{00000000-0005-0000-0000-0000D8970000}"/>
    <cellStyle name="Percentagem 2 2 2 6 2" xfId="38822" xr:uid="{00000000-0005-0000-0000-0000D9970000}"/>
    <cellStyle name="Percentagem 2 2 2 6 3" xfId="38823" xr:uid="{00000000-0005-0000-0000-0000DA970000}"/>
    <cellStyle name="Percentagem 2 2 2 6 4" xfId="38824" xr:uid="{00000000-0005-0000-0000-0000DB970000}"/>
    <cellStyle name="Percentagem 2 2 2 7" xfId="38825" xr:uid="{00000000-0005-0000-0000-0000DC970000}"/>
    <cellStyle name="Percentagem 2 2 2 7 2" xfId="38826" xr:uid="{00000000-0005-0000-0000-0000DD970000}"/>
    <cellStyle name="Percentagem 2 2 2 7 3" xfId="38827" xr:uid="{00000000-0005-0000-0000-0000DE970000}"/>
    <cellStyle name="Percentagem 2 2 2 7 4" xfId="38828" xr:uid="{00000000-0005-0000-0000-0000DF970000}"/>
    <cellStyle name="Percentagem 2 2 2 8" xfId="38829" xr:uid="{00000000-0005-0000-0000-0000E0970000}"/>
    <cellStyle name="Percentagem 2 2 2 8 2" xfId="38830" xr:uid="{00000000-0005-0000-0000-0000E1970000}"/>
    <cellStyle name="Percentagem 2 2 2 8 3" xfId="38831" xr:uid="{00000000-0005-0000-0000-0000E2970000}"/>
    <cellStyle name="Percentagem 2 2 2 8 4" xfId="38832" xr:uid="{00000000-0005-0000-0000-0000E3970000}"/>
    <cellStyle name="Percentagem 2 2 2 9" xfId="38833" xr:uid="{00000000-0005-0000-0000-0000E4970000}"/>
    <cellStyle name="Percentagem 2 2 2 9 2" xfId="38834" xr:uid="{00000000-0005-0000-0000-0000E5970000}"/>
    <cellStyle name="Percentagem 2 2 2 9 3" xfId="38835" xr:uid="{00000000-0005-0000-0000-0000E6970000}"/>
    <cellStyle name="Percentagem 2 2 2 9 4" xfId="38836" xr:uid="{00000000-0005-0000-0000-0000E7970000}"/>
    <cellStyle name="Percentagem 2 2 3" xfId="38837" xr:uid="{00000000-0005-0000-0000-0000E8970000}"/>
    <cellStyle name="Percentagem 2 2 3 10" xfId="38838" xr:uid="{00000000-0005-0000-0000-0000E9970000}"/>
    <cellStyle name="Percentagem 2 2 3 11" xfId="38839" xr:uid="{00000000-0005-0000-0000-0000EA970000}"/>
    <cellStyle name="Percentagem 2 2 3 12" xfId="38840" xr:uid="{00000000-0005-0000-0000-0000EB970000}"/>
    <cellStyle name="Percentagem 2 2 3 13" xfId="38841" xr:uid="{00000000-0005-0000-0000-0000EC970000}"/>
    <cellStyle name="Percentagem 2 2 3 14" xfId="38842" xr:uid="{00000000-0005-0000-0000-0000ED970000}"/>
    <cellStyle name="Percentagem 2 2 3 2" xfId="38843" xr:uid="{00000000-0005-0000-0000-0000EE970000}"/>
    <cellStyle name="Percentagem 2 2 3 2 10" xfId="38844" xr:uid="{00000000-0005-0000-0000-0000EF970000}"/>
    <cellStyle name="Percentagem 2 2 3 2 11" xfId="38845" xr:uid="{00000000-0005-0000-0000-0000F0970000}"/>
    <cellStyle name="Percentagem 2 2 3 2 12" xfId="38846" xr:uid="{00000000-0005-0000-0000-0000F1970000}"/>
    <cellStyle name="Percentagem 2 2 3 2 2" xfId="38847" xr:uid="{00000000-0005-0000-0000-0000F2970000}"/>
    <cellStyle name="Percentagem 2 2 3 2 2 2" xfId="38848" xr:uid="{00000000-0005-0000-0000-0000F3970000}"/>
    <cellStyle name="Percentagem 2 2 3 2 2 2 2" xfId="38849" xr:uid="{00000000-0005-0000-0000-0000F4970000}"/>
    <cellStyle name="Percentagem 2 2 3 2 2 2 3" xfId="38850" xr:uid="{00000000-0005-0000-0000-0000F5970000}"/>
    <cellStyle name="Percentagem 2 2 3 2 2 2 4" xfId="38851" xr:uid="{00000000-0005-0000-0000-0000F6970000}"/>
    <cellStyle name="Percentagem 2 2 3 2 2 3" xfId="38852" xr:uid="{00000000-0005-0000-0000-0000F7970000}"/>
    <cellStyle name="Percentagem 2 2 3 2 2 3 2" xfId="38853" xr:uid="{00000000-0005-0000-0000-0000F8970000}"/>
    <cellStyle name="Percentagem 2 2 3 2 2 3 3" xfId="38854" xr:uid="{00000000-0005-0000-0000-0000F9970000}"/>
    <cellStyle name="Percentagem 2 2 3 2 2 3 4" xfId="38855" xr:uid="{00000000-0005-0000-0000-0000FA970000}"/>
    <cellStyle name="Percentagem 2 2 3 2 2 4" xfId="38856" xr:uid="{00000000-0005-0000-0000-0000FB970000}"/>
    <cellStyle name="Percentagem 2 2 3 2 2 5" xfId="38857" xr:uid="{00000000-0005-0000-0000-0000FC970000}"/>
    <cellStyle name="Percentagem 2 2 3 2 2 6" xfId="38858" xr:uid="{00000000-0005-0000-0000-0000FD970000}"/>
    <cellStyle name="Percentagem 2 2 3 2 3" xfId="38859" xr:uid="{00000000-0005-0000-0000-0000FE970000}"/>
    <cellStyle name="Percentagem 2 2 3 2 3 2" xfId="38860" xr:uid="{00000000-0005-0000-0000-0000FF970000}"/>
    <cellStyle name="Percentagem 2 2 3 2 3 3" xfId="38861" xr:uid="{00000000-0005-0000-0000-000000980000}"/>
    <cellStyle name="Percentagem 2 2 3 2 3 4" xfId="38862" xr:uid="{00000000-0005-0000-0000-000001980000}"/>
    <cellStyle name="Percentagem 2 2 3 2 4" xfId="38863" xr:uid="{00000000-0005-0000-0000-000002980000}"/>
    <cellStyle name="Percentagem 2 2 3 2 4 2" xfId="38864" xr:uid="{00000000-0005-0000-0000-000003980000}"/>
    <cellStyle name="Percentagem 2 2 3 2 4 3" xfId="38865" xr:uid="{00000000-0005-0000-0000-000004980000}"/>
    <cellStyle name="Percentagem 2 2 3 2 4 4" xfId="38866" xr:uid="{00000000-0005-0000-0000-000005980000}"/>
    <cellStyle name="Percentagem 2 2 3 2 5" xfId="38867" xr:uid="{00000000-0005-0000-0000-000006980000}"/>
    <cellStyle name="Percentagem 2 2 3 2 5 2" xfId="38868" xr:uid="{00000000-0005-0000-0000-000007980000}"/>
    <cellStyle name="Percentagem 2 2 3 2 5 3" xfId="38869" xr:uid="{00000000-0005-0000-0000-000008980000}"/>
    <cellStyle name="Percentagem 2 2 3 2 5 4" xfId="38870" xr:uid="{00000000-0005-0000-0000-000009980000}"/>
    <cellStyle name="Percentagem 2 2 3 2 6" xfId="38871" xr:uid="{00000000-0005-0000-0000-00000A980000}"/>
    <cellStyle name="Percentagem 2 2 3 2 6 2" xfId="38872" xr:uid="{00000000-0005-0000-0000-00000B980000}"/>
    <cellStyle name="Percentagem 2 2 3 2 6 3" xfId="38873" xr:uid="{00000000-0005-0000-0000-00000C980000}"/>
    <cellStyle name="Percentagem 2 2 3 2 6 4" xfId="38874" xr:uid="{00000000-0005-0000-0000-00000D980000}"/>
    <cellStyle name="Percentagem 2 2 3 2 7" xfId="38875" xr:uid="{00000000-0005-0000-0000-00000E980000}"/>
    <cellStyle name="Percentagem 2 2 3 2 7 2" xfId="38876" xr:uid="{00000000-0005-0000-0000-00000F980000}"/>
    <cellStyle name="Percentagem 2 2 3 2 7 3" xfId="38877" xr:uid="{00000000-0005-0000-0000-000010980000}"/>
    <cellStyle name="Percentagem 2 2 3 2 7 4" xfId="38878" xr:uid="{00000000-0005-0000-0000-000011980000}"/>
    <cellStyle name="Percentagem 2 2 3 2 8" xfId="38879" xr:uid="{00000000-0005-0000-0000-000012980000}"/>
    <cellStyle name="Percentagem 2 2 3 2 9" xfId="38880" xr:uid="{00000000-0005-0000-0000-000013980000}"/>
    <cellStyle name="Percentagem 2 2 3 3" xfId="38881" xr:uid="{00000000-0005-0000-0000-000014980000}"/>
    <cellStyle name="Percentagem 2 2 3 3 2" xfId="38882" xr:uid="{00000000-0005-0000-0000-000015980000}"/>
    <cellStyle name="Percentagem 2 2 3 3 2 2" xfId="38883" xr:uid="{00000000-0005-0000-0000-000016980000}"/>
    <cellStyle name="Percentagem 2 2 3 3 2 3" xfId="38884" xr:uid="{00000000-0005-0000-0000-000017980000}"/>
    <cellStyle name="Percentagem 2 2 3 3 2 4" xfId="38885" xr:uid="{00000000-0005-0000-0000-000018980000}"/>
    <cellStyle name="Percentagem 2 2 3 3 3" xfId="38886" xr:uid="{00000000-0005-0000-0000-000019980000}"/>
    <cellStyle name="Percentagem 2 2 3 3 3 2" xfId="38887" xr:uid="{00000000-0005-0000-0000-00001A980000}"/>
    <cellStyle name="Percentagem 2 2 3 3 3 3" xfId="38888" xr:uid="{00000000-0005-0000-0000-00001B980000}"/>
    <cellStyle name="Percentagem 2 2 3 3 3 4" xfId="38889" xr:uid="{00000000-0005-0000-0000-00001C980000}"/>
    <cellStyle name="Percentagem 2 2 3 3 4" xfId="38890" xr:uid="{00000000-0005-0000-0000-00001D980000}"/>
    <cellStyle name="Percentagem 2 2 3 3 5" xfId="38891" xr:uid="{00000000-0005-0000-0000-00001E980000}"/>
    <cellStyle name="Percentagem 2 2 3 3 6" xfId="38892" xr:uid="{00000000-0005-0000-0000-00001F980000}"/>
    <cellStyle name="Percentagem 2 2 3 4" xfId="38893" xr:uid="{00000000-0005-0000-0000-000020980000}"/>
    <cellStyle name="Percentagem 2 2 3 4 2" xfId="38894" xr:uid="{00000000-0005-0000-0000-000021980000}"/>
    <cellStyle name="Percentagem 2 2 3 4 3" xfId="38895" xr:uid="{00000000-0005-0000-0000-000022980000}"/>
    <cellStyle name="Percentagem 2 2 3 4 4" xfId="38896" xr:uid="{00000000-0005-0000-0000-000023980000}"/>
    <cellStyle name="Percentagem 2 2 3 5" xfId="38897" xr:uid="{00000000-0005-0000-0000-000024980000}"/>
    <cellStyle name="Percentagem 2 2 3 5 2" xfId="38898" xr:uid="{00000000-0005-0000-0000-000025980000}"/>
    <cellStyle name="Percentagem 2 2 3 5 3" xfId="38899" xr:uid="{00000000-0005-0000-0000-000026980000}"/>
    <cellStyle name="Percentagem 2 2 3 5 4" xfId="38900" xr:uid="{00000000-0005-0000-0000-000027980000}"/>
    <cellStyle name="Percentagem 2 2 3 6" xfId="38901" xr:uid="{00000000-0005-0000-0000-000028980000}"/>
    <cellStyle name="Percentagem 2 2 3 6 2" xfId="38902" xr:uid="{00000000-0005-0000-0000-000029980000}"/>
    <cellStyle name="Percentagem 2 2 3 6 3" xfId="38903" xr:uid="{00000000-0005-0000-0000-00002A980000}"/>
    <cellStyle name="Percentagem 2 2 3 6 4" xfId="38904" xr:uid="{00000000-0005-0000-0000-00002B980000}"/>
    <cellStyle name="Percentagem 2 2 3 7" xfId="38905" xr:uid="{00000000-0005-0000-0000-00002C980000}"/>
    <cellStyle name="Percentagem 2 2 3 7 2" xfId="38906" xr:uid="{00000000-0005-0000-0000-00002D980000}"/>
    <cellStyle name="Percentagem 2 2 3 7 3" xfId="38907" xr:uid="{00000000-0005-0000-0000-00002E980000}"/>
    <cellStyle name="Percentagem 2 2 3 7 4" xfId="38908" xr:uid="{00000000-0005-0000-0000-00002F980000}"/>
    <cellStyle name="Percentagem 2 2 3 8" xfId="38909" xr:uid="{00000000-0005-0000-0000-000030980000}"/>
    <cellStyle name="Percentagem 2 2 3 8 2" xfId="38910" xr:uid="{00000000-0005-0000-0000-000031980000}"/>
    <cellStyle name="Percentagem 2 2 3 8 3" xfId="38911" xr:uid="{00000000-0005-0000-0000-000032980000}"/>
    <cellStyle name="Percentagem 2 2 3 8 4" xfId="38912" xr:uid="{00000000-0005-0000-0000-000033980000}"/>
    <cellStyle name="Percentagem 2 2 3 9" xfId="38913" xr:uid="{00000000-0005-0000-0000-000034980000}"/>
    <cellStyle name="Percentagem 2 2 3 9 2" xfId="38914" xr:uid="{00000000-0005-0000-0000-000035980000}"/>
    <cellStyle name="Percentagem 2 2 3 9 3" xfId="38915" xr:uid="{00000000-0005-0000-0000-000036980000}"/>
    <cellStyle name="Percentagem 2 2 3 9 4" xfId="38916" xr:uid="{00000000-0005-0000-0000-000037980000}"/>
    <cellStyle name="Percentagem 2 2 4" xfId="38917" xr:uid="{00000000-0005-0000-0000-000038980000}"/>
    <cellStyle name="Percentagem 2 2 4 10" xfId="38918" xr:uid="{00000000-0005-0000-0000-000039980000}"/>
    <cellStyle name="Percentagem 2 2 4 11" xfId="38919" xr:uid="{00000000-0005-0000-0000-00003A980000}"/>
    <cellStyle name="Percentagem 2 2 4 12" xfId="38920" xr:uid="{00000000-0005-0000-0000-00003B980000}"/>
    <cellStyle name="Percentagem 2 2 4 2" xfId="38921" xr:uid="{00000000-0005-0000-0000-00003C980000}"/>
    <cellStyle name="Percentagem 2 2 4 2 2" xfId="38922" xr:uid="{00000000-0005-0000-0000-00003D980000}"/>
    <cellStyle name="Percentagem 2 2 4 2 2 2" xfId="38923" xr:uid="{00000000-0005-0000-0000-00003E980000}"/>
    <cellStyle name="Percentagem 2 2 4 2 2 3" xfId="38924" xr:uid="{00000000-0005-0000-0000-00003F980000}"/>
    <cellStyle name="Percentagem 2 2 4 2 2 4" xfId="38925" xr:uid="{00000000-0005-0000-0000-000040980000}"/>
    <cellStyle name="Percentagem 2 2 4 2 3" xfId="38926" xr:uid="{00000000-0005-0000-0000-000041980000}"/>
    <cellStyle name="Percentagem 2 2 4 2 3 2" xfId="38927" xr:uid="{00000000-0005-0000-0000-000042980000}"/>
    <cellStyle name="Percentagem 2 2 4 2 3 3" xfId="38928" xr:uid="{00000000-0005-0000-0000-000043980000}"/>
    <cellStyle name="Percentagem 2 2 4 2 3 4" xfId="38929" xr:uid="{00000000-0005-0000-0000-000044980000}"/>
    <cellStyle name="Percentagem 2 2 4 2 4" xfId="38930" xr:uid="{00000000-0005-0000-0000-000045980000}"/>
    <cellStyle name="Percentagem 2 2 4 2 5" xfId="38931" xr:uid="{00000000-0005-0000-0000-000046980000}"/>
    <cellStyle name="Percentagem 2 2 4 2 6" xfId="38932" xr:uid="{00000000-0005-0000-0000-000047980000}"/>
    <cellStyle name="Percentagem 2 2 4 3" xfId="38933" xr:uid="{00000000-0005-0000-0000-000048980000}"/>
    <cellStyle name="Percentagem 2 2 4 3 2" xfId="38934" xr:uid="{00000000-0005-0000-0000-000049980000}"/>
    <cellStyle name="Percentagem 2 2 4 3 3" xfId="38935" xr:uid="{00000000-0005-0000-0000-00004A980000}"/>
    <cellStyle name="Percentagem 2 2 4 3 4" xfId="38936" xr:uid="{00000000-0005-0000-0000-00004B980000}"/>
    <cellStyle name="Percentagem 2 2 4 4" xfId="38937" xr:uid="{00000000-0005-0000-0000-00004C980000}"/>
    <cellStyle name="Percentagem 2 2 4 4 2" xfId="38938" xr:uid="{00000000-0005-0000-0000-00004D980000}"/>
    <cellStyle name="Percentagem 2 2 4 4 3" xfId="38939" xr:uid="{00000000-0005-0000-0000-00004E980000}"/>
    <cellStyle name="Percentagem 2 2 4 4 4" xfId="38940" xr:uid="{00000000-0005-0000-0000-00004F980000}"/>
    <cellStyle name="Percentagem 2 2 4 5" xfId="38941" xr:uid="{00000000-0005-0000-0000-000050980000}"/>
    <cellStyle name="Percentagem 2 2 4 5 2" xfId="38942" xr:uid="{00000000-0005-0000-0000-000051980000}"/>
    <cellStyle name="Percentagem 2 2 4 5 3" xfId="38943" xr:uid="{00000000-0005-0000-0000-000052980000}"/>
    <cellStyle name="Percentagem 2 2 4 5 4" xfId="38944" xr:uid="{00000000-0005-0000-0000-000053980000}"/>
    <cellStyle name="Percentagem 2 2 4 6" xfId="38945" xr:uid="{00000000-0005-0000-0000-000054980000}"/>
    <cellStyle name="Percentagem 2 2 4 6 2" xfId="38946" xr:uid="{00000000-0005-0000-0000-000055980000}"/>
    <cellStyle name="Percentagem 2 2 4 6 3" xfId="38947" xr:uid="{00000000-0005-0000-0000-000056980000}"/>
    <cellStyle name="Percentagem 2 2 4 6 4" xfId="38948" xr:uid="{00000000-0005-0000-0000-000057980000}"/>
    <cellStyle name="Percentagem 2 2 4 7" xfId="38949" xr:uid="{00000000-0005-0000-0000-000058980000}"/>
    <cellStyle name="Percentagem 2 2 4 7 2" xfId="38950" xr:uid="{00000000-0005-0000-0000-000059980000}"/>
    <cellStyle name="Percentagem 2 2 4 7 3" xfId="38951" xr:uid="{00000000-0005-0000-0000-00005A980000}"/>
    <cellStyle name="Percentagem 2 2 4 7 4" xfId="38952" xr:uid="{00000000-0005-0000-0000-00005B980000}"/>
    <cellStyle name="Percentagem 2 2 4 8" xfId="38953" xr:uid="{00000000-0005-0000-0000-00005C980000}"/>
    <cellStyle name="Percentagem 2 2 4 9" xfId="38954" xr:uid="{00000000-0005-0000-0000-00005D980000}"/>
    <cellStyle name="Percentagem 2 2 5" xfId="38955" xr:uid="{00000000-0005-0000-0000-00005E980000}"/>
    <cellStyle name="Percentagem 2 2 5 10" xfId="38956" xr:uid="{00000000-0005-0000-0000-00005F980000}"/>
    <cellStyle name="Percentagem 2 2 5 11" xfId="38957" xr:uid="{00000000-0005-0000-0000-000060980000}"/>
    <cellStyle name="Percentagem 2 2 5 12" xfId="38958" xr:uid="{00000000-0005-0000-0000-000061980000}"/>
    <cellStyle name="Percentagem 2 2 5 2" xfId="38959" xr:uid="{00000000-0005-0000-0000-000062980000}"/>
    <cellStyle name="Percentagem 2 2 5 2 2" xfId="38960" xr:uid="{00000000-0005-0000-0000-000063980000}"/>
    <cellStyle name="Percentagem 2 2 5 2 2 2" xfId="38961" xr:uid="{00000000-0005-0000-0000-000064980000}"/>
    <cellStyle name="Percentagem 2 2 5 2 2 3" xfId="38962" xr:uid="{00000000-0005-0000-0000-000065980000}"/>
    <cellStyle name="Percentagem 2 2 5 2 2 4" xfId="38963" xr:uid="{00000000-0005-0000-0000-000066980000}"/>
    <cellStyle name="Percentagem 2 2 5 2 3" xfId="38964" xr:uid="{00000000-0005-0000-0000-000067980000}"/>
    <cellStyle name="Percentagem 2 2 5 2 3 2" xfId="38965" xr:uid="{00000000-0005-0000-0000-000068980000}"/>
    <cellStyle name="Percentagem 2 2 5 2 3 3" xfId="38966" xr:uid="{00000000-0005-0000-0000-000069980000}"/>
    <cellStyle name="Percentagem 2 2 5 2 3 4" xfId="38967" xr:uid="{00000000-0005-0000-0000-00006A980000}"/>
    <cellStyle name="Percentagem 2 2 5 2 4" xfId="38968" xr:uid="{00000000-0005-0000-0000-00006B980000}"/>
    <cellStyle name="Percentagem 2 2 5 2 5" xfId="38969" xr:uid="{00000000-0005-0000-0000-00006C980000}"/>
    <cellStyle name="Percentagem 2 2 5 2 6" xfId="38970" xr:uid="{00000000-0005-0000-0000-00006D980000}"/>
    <cellStyle name="Percentagem 2 2 5 3" xfId="38971" xr:uid="{00000000-0005-0000-0000-00006E980000}"/>
    <cellStyle name="Percentagem 2 2 5 3 2" xfId="38972" xr:uid="{00000000-0005-0000-0000-00006F980000}"/>
    <cellStyle name="Percentagem 2 2 5 3 3" xfId="38973" xr:uid="{00000000-0005-0000-0000-000070980000}"/>
    <cellStyle name="Percentagem 2 2 5 3 4" xfId="38974" xr:uid="{00000000-0005-0000-0000-000071980000}"/>
    <cellStyle name="Percentagem 2 2 5 4" xfId="38975" xr:uid="{00000000-0005-0000-0000-000072980000}"/>
    <cellStyle name="Percentagem 2 2 5 4 2" xfId="38976" xr:uid="{00000000-0005-0000-0000-000073980000}"/>
    <cellStyle name="Percentagem 2 2 5 4 3" xfId="38977" xr:uid="{00000000-0005-0000-0000-000074980000}"/>
    <cellStyle name="Percentagem 2 2 5 4 4" xfId="38978" xr:uid="{00000000-0005-0000-0000-000075980000}"/>
    <cellStyle name="Percentagem 2 2 5 5" xfId="38979" xr:uid="{00000000-0005-0000-0000-000076980000}"/>
    <cellStyle name="Percentagem 2 2 5 5 2" xfId="38980" xr:uid="{00000000-0005-0000-0000-000077980000}"/>
    <cellStyle name="Percentagem 2 2 5 5 3" xfId="38981" xr:uid="{00000000-0005-0000-0000-000078980000}"/>
    <cellStyle name="Percentagem 2 2 5 5 4" xfId="38982" xr:uid="{00000000-0005-0000-0000-000079980000}"/>
    <cellStyle name="Percentagem 2 2 5 6" xfId="38983" xr:uid="{00000000-0005-0000-0000-00007A980000}"/>
    <cellStyle name="Percentagem 2 2 5 6 2" xfId="38984" xr:uid="{00000000-0005-0000-0000-00007B980000}"/>
    <cellStyle name="Percentagem 2 2 5 6 3" xfId="38985" xr:uid="{00000000-0005-0000-0000-00007C980000}"/>
    <cellStyle name="Percentagem 2 2 5 6 4" xfId="38986" xr:uid="{00000000-0005-0000-0000-00007D980000}"/>
    <cellStyle name="Percentagem 2 2 5 7" xfId="38987" xr:uid="{00000000-0005-0000-0000-00007E980000}"/>
    <cellStyle name="Percentagem 2 2 5 7 2" xfId="38988" xr:uid="{00000000-0005-0000-0000-00007F980000}"/>
    <cellStyle name="Percentagem 2 2 5 7 3" xfId="38989" xr:uid="{00000000-0005-0000-0000-000080980000}"/>
    <cellStyle name="Percentagem 2 2 5 7 4" xfId="38990" xr:uid="{00000000-0005-0000-0000-000081980000}"/>
    <cellStyle name="Percentagem 2 2 5 8" xfId="38991" xr:uid="{00000000-0005-0000-0000-000082980000}"/>
    <cellStyle name="Percentagem 2 2 5 9" xfId="38992" xr:uid="{00000000-0005-0000-0000-000083980000}"/>
    <cellStyle name="Percentagem 2 2 6" xfId="38993" xr:uid="{00000000-0005-0000-0000-000084980000}"/>
    <cellStyle name="Percentagem 2 2 6 2" xfId="38994" xr:uid="{00000000-0005-0000-0000-000085980000}"/>
    <cellStyle name="Percentagem 2 2 6 2 2" xfId="38995" xr:uid="{00000000-0005-0000-0000-000086980000}"/>
    <cellStyle name="Percentagem 2 2 6 2 3" xfId="38996" xr:uid="{00000000-0005-0000-0000-000087980000}"/>
    <cellStyle name="Percentagem 2 2 6 2 4" xfId="38997" xr:uid="{00000000-0005-0000-0000-000088980000}"/>
    <cellStyle name="Percentagem 2 2 6 3" xfId="38998" xr:uid="{00000000-0005-0000-0000-000089980000}"/>
    <cellStyle name="Percentagem 2 2 6 3 2" xfId="38999" xr:uid="{00000000-0005-0000-0000-00008A980000}"/>
    <cellStyle name="Percentagem 2 2 6 3 3" xfId="39000" xr:uid="{00000000-0005-0000-0000-00008B980000}"/>
    <cellStyle name="Percentagem 2 2 6 3 4" xfId="39001" xr:uid="{00000000-0005-0000-0000-00008C980000}"/>
    <cellStyle name="Percentagem 2 2 6 4" xfId="39002" xr:uid="{00000000-0005-0000-0000-00008D980000}"/>
    <cellStyle name="Percentagem 2 2 6 5" xfId="39003" xr:uid="{00000000-0005-0000-0000-00008E980000}"/>
    <cellStyle name="Percentagem 2 2 6 6" xfId="39004" xr:uid="{00000000-0005-0000-0000-00008F980000}"/>
    <cellStyle name="Percentagem 2 2 7" xfId="39005" xr:uid="{00000000-0005-0000-0000-000090980000}"/>
    <cellStyle name="Percentagem 2 2 7 2" xfId="39006" xr:uid="{00000000-0005-0000-0000-000091980000}"/>
    <cellStyle name="Percentagem 2 2 7 3" xfId="39007" xr:uid="{00000000-0005-0000-0000-000092980000}"/>
    <cellStyle name="Percentagem 2 2 7 4" xfId="39008" xr:uid="{00000000-0005-0000-0000-000093980000}"/>
    <cellStyle name="Percentagem 2 2 8" xfId="39009" xr:uid="{00000000-0005-0000-0000-000094980000}"/>
    <cellStyle name="Percentagem 2 2 8 2" xfId="39010" xr:uid="{00000000-0005-0000-0000-000095980000}"/>
    <cellStyle name="Percentagem 2 2 8 3" xfId="39011" xr:uid="{00000000-0005-0000-0000-000096980000}"/>
    <cellStyle name="Percentagem 2 2 8 4" xfId="39012" xr:uid="{00000000-0005-0000-0000-000097980000}"/>
    <cellStyle name="Percentagem 2 2 9" xfId="39013" xr:uid="{00000000-0005-0000-0000-000098980000}"/>
    <cellStyle name="Percentagem 2 2 9 2" xfId="39014" xr:uid="{00000000-0005-0000-0000-000099980000}"/>
    <cellStyle name="Percentagem 2 2 9 3" xfId="39015" xr:uid="{00000000-0005-0000-0000-00009A980000}"/>
    <cellStyle name="Percentagem 2 2 9 4" xfId="39016" xr:uid="{00000000-0005-0000-0000-00009B980000}"/>
    <cellStyle name="Percentagem 2 3" xfId="39017" xr:uid="{00000000-0005-0000-0000-00009C980000}"/>
    <cellStyle name="Percentagem 2 4" xfId="39018" xr:uid="{00000000-0005-0000-0000-00009D980000}"/>
    <cellStyle name="Percentagem 2 5" xfId="39019" xr:uid="{00000000-0005-0000-0000-00009E980000}"/>
    <cellStyle name="Percentagem 3" xfId="39020" xr:uid="{00000000-0005-0000-0000-00009F980000}"/>
    <cellStyle name="QDTITULO" xfId="9" xr:uid="{00000000-0005-0000-0000-0000A0980000}"/>
    <cellStyle name="row" xfId="39021" xr:uid="{00000000-0005-0000-0000-0000A1980000}"/>
    <cellStyle name="Separador de milhares [0]_Cap11 b" xfId="39022" xr:uid="{00000000-0005-0000-0000-0000A2980000}"/>
    <cellStyle name="Standard_WBBasis" xfId="144" xr:uid="{00000000-0005-0000-0000-0000A3980000}"/>
    <cellStyle name="style1370338556859" xfId="39023" xr:uid="{00000000-0005-0000-0000-0000A4980000}"/>
    <cellStyle name="style1370338556859 2" xfId="39024" xr:uid="{00000000-0005-0000-0000-0000A5980000}"/>
    <cellStyle name="style1370338556859 2 2" xfId="39025" xr:uid="{00000000-0005-0000-0000-0000A6980000}"/>
    <cellStyle name="style1370338556859 2 2 2" xfId="39070" xr:uid="{00000000-0005-0000-0000-0000A7980000}"/>
    <cellStyle name="style1370338556859 2 2 2 2" xfId="39071" xr:uid="{00000000-0005-0000-0000-0000A8980000}"/>
    <cellStyle name="style1370338556859 2 2 2 3" xfId="39214" xr:uid="{00000000-0005-0000-0000-0000A9980000}"/>
    <cellStyle name="style1370338556859 2 2 3" xfId="39072" xr:uid="{00000000-0005-0000-0000-0000AA980000}"/>
    <cellStyle name="style1370338556859 2 2 3 2" xfId="39215" xr:uid="{00000000-0005-0000-0000-0000AB980000}"/>
    <cellStyle name="style1370338556859 2 2 4" xfId="39162" xr:uid="{00000000-0005-0000-0000-0000AC980000}"/>
    <cellStyle name="style1370338556859 2 3" xfId="39073" xr:uid="{00000000-0005-0000-0000-0000AD980000}"/>
    <cellStyle name="style1370338556859 2 3 2" xfId="39074" xr:uid="{00000000-0005-0000-0000-0000AE980000}"/>
    <cellStyle name="style1370338556859 2 3 3" xfId="39216" xr:uid="{00000000-0005-0000-0000-0000AF980000}"/>
    <cellStyle name="style1370338556859 2 4" xfId="39075" xr:uid="{00000000-0005-0000-0000-0000B0980000}"/>
    <cellStyle name="style1370338556859 2 4 2" xfId="39217" xr:uid="{00000000-0005-0000-0000-0000B1980000}"/>
    <cellStyle name="style1370338556859 2 5" xfId="39163" xr:uid="{00000000-0005-0000-0000-0000B2980000}"/>
    <cellStyle name="style1370338556859 3" xfId="39026" xr:uid="{00000000-0005-0000-0000-0000B3980000}"/>
    <cellStyle name="style1370338556859 3 2" xfId="39076" xr:uid="{00000000-0005-0000-0000-0000B4980000}"/>
    <cellStyle name="style1370338556859 3 2 2" xfId="39077" xr:uid="{00000000-0005-0000-0000-0000B5980000}"/>
    <cellStyle name="style1370338556859 3 2 3" xfId="39218" xr:uid="{00000000-0005-0000-0000-0000B6980000}"/>
    <cellStyle name="style1370338556859 3 3" xfId="39078" xr:uid="{00000000-0005-0000-0000-0000B7980000}"/>
    <cellStyle name="style1370338556859 3 3 2" xfId="39219" xr:uid="{00000000-0005-0000-0000-0000B8980000}"/>
    <cellStyle name="style1370338556859 3 4" xfId="39164" xr:uid="{00000000-0005-0000-0000-0000B9980000}"/>
    <cellStyle name="style1370338556859 4" xfId="39079" xr:uid="{00000000-0005-0000-0000-0000BA980000}"/>
    <cellStyle name="style1370338556859 4 2" xfId="39080" xr:uid="{00000000-0005-0000-0000-0000BB980000}"/>
    <cellStyle name="style1370338556859 4 3" xfId="39220" xr:uid="{00000000-0005-0000-0000-0000BC980000}"/>
    <cellStyle name="style1370338556859 5" xfId="39081" xr:uid="{00000000-0005-0000-0000-0000BD980000}"/>
    <cellStyle name="style1370338556859 5 2" xfId="39221" xr:uid="{00000000-0005-0000-0000-0000BE980000}"/>
    <cellStyle name="style1370338556859 6" xfId="39165" xr:uid="{00000000-0005-0000-0000-0000BF980000}"/>
    <cellStyle name="style1370338557031" xfId="39027" xr:uid="{00000000-0005-0000-0000-0000C0980000}"/>
    <cellStyle name="style1370338557031 2" xfId="39028" xr:uid="{00000000-0005-0000-0000-0000C1980000}"/>
    <cellStyle name="style1370338557031 2 2" xfId="39029" xr:uid="{00000000-0005-0000-0000-0000C2980000}"/>
    <cellStyle name="style1370338557031 2 2 2" xfId="39082" xr:uid="{00000000-0005-0000-0000-0000C3980000}"/>
    <cellStyle name="style1370338557031 2 2 2 2" xfId="39083" xr:uid="{00000000-0005-0000-0000-0000C4980000}"/>
    <cellStyle name="style1370338557031 2 2 2 3" xfId="39222" xr:uid="{00000000-0005-0000-0000-0000C5980000}"/>
    <cellStyle name="style1370338557031 2 2 3" xfId="39084" xr:uid="{00000000-0005-0000-0000-0000C6980000}"/>
    <cellStyle name="style1370338557031 2 2 3 2" xfId="39223" xr:uid="{00000000-0005-0000-0000-0000C7980000}"/>
    <cellStyle name="style1370338557031 2 2 4" xfId="39166" xr:uid="{00000000-0005-0000-0000-0000C8980000}"/>
    <cellStyle name="style1370338557031 2 3" xfId="39085" xr:uid="{00000000-0005-0000-0000-0000C9980000}"/>
    <cellStyle name="style1370338557031 2 3 2" xfId="39086" xr:uid="{00000000-0005-0000-0000-0000CA980000}"/>
    <cellStyle name="style1370338557031 2 3 3" xfId="39224" xr:uid="{00000000-0005-0000-0000-0000CB980000}"/>
    <cellStyle name="style1370338557031 2 4" xfId="39087" xr:uid="{00000000-0005-0000-0000-0000CC980000}"/>
    <cellStyle name="style1370338557031 2 4 2" xfId="39225" xr:uid="{00000000-0005-0000-0000-0000CD980000}"/>
    <cellStyle name="style1370338557031 2 5" xfId="39167" xr:uid="{00000000-0005-0000-0000-0000CE980000}"/>
    <cellStyle name="style1370338557031 3" xfId="39030" xr:uid="{00000000-0005-0000-0000-0000CF980000}"/>
    <cellStyle name="style1370338557031 3 2" xfId="39088" xr:uid="{00000000-0005-0000-0000-0000D0980000}"/>
    <cellStyle name="style1370338557031 3 2 2" xfId="39089" xr:uid="{00000000-0005-0000-0000-0000D1980000}"/>
    <cellStyle name="style1370338557031 3 2 3" xfId="39226" xr:uid="{00000000-0005-0000-0000-0000D2980000}"/>
    <cellStyle name="style1370338557031 3 3" xfId="39090" xr:uid="{00000000-0005-0000-0000-0000D3980000}"/>
    <cellStyle name="style1370338557031 3 3 2" xfId="39227" xr:uid="{00000000-0005-0000-0000-0000D4980000}"/>
    <cellStyle name="style1370338557031 3 4" xfId="39168" xr:uid="{00000000-0005-0000-0000-0000D5980000}"/>
    <cellStyle name="style1370338557031 4" xfId="39091" xr:uid="{00000000-0005-0000-0000-0000D6980000}"/>
    <cellStyle name="style1370338557031 4 2" xfId="39092" xr:uid="{00000000-0005-0000-0000-0000D7980000}"/>
    <cellStyle name="style1370338557031 4 3" xfId="39228" xr:uid="{00000000-0005-0000-0000-0000D8980000}"/>
    <cellStyle name="style1370338557031 5" xfId="39093" xr:uid="{00000000-0005-0000-0000-0000D9980000}"/>
    <cellStyle name="style1370338557031 5 2" xfId="39229" xr:uid="{00000000-0005-0000-0000-0000DA980000}"/>
    <cellStyle name="style1370338557031 6" xfId="39169" xr:uid="{00000000-0005-0000-0000-0000DB980000}"/>
    <cellStyle name="style1370338557140" xfId="39031" xr:uid="{00000000-0005-0000-0000-0000DC980000}"/>
    <cellStyle name="style1370338557140 2" xfId="39032" xr:uid="{00000000-0005-0000-0000-0000DD980000}"/>
    <cellStyle name="style1370338557140 2 2" xfId="39033" xr:uid="{00000000-0005-0000-0000-0000DE980000}"/>
    <cellStyle name="style1370338557140 2 2 2" xfId="39094" xr:uid="{00000000-0005-0000-0000-0000DF980000}"/>
    <cellStyle name="style1370338557140 2 2 2 2" xfId="39095" xr:uid="{00000000-0005-0000-0000-0000E0980000}"/>
    <cellStyle name="style1370338557140 2 2 2 3" xfId="39230" xr:uid="{00000000-0005-0000-0000-0000E1980000}"/>
    <cellStyle name="style1370338557140 2 2 3" xfId="39096" xr:uid="{00000000-0005-0000-0000-0000E2980000}"/>
    <cellStyle name="style1370338557140 2 2 3 2" xfId="39231" xr:uid="{00000000-0005-0000-0000-0000E3980000}"/>
    <cellStyle name="style1370338557140 2 2 4" xfId="39170" xr:uid="{00000000-0005-0000-0000-0000E4980000}"/>
    <cellStyle name="style1370338557140 2 3" xfId="39097" xr:uid="{00000000-0005-0000-0000-0000E5980000}"/>
    <cellStyle name="style1370338557140 2 3 2" xfId="39098" xr:uid="{00000000-0005-0000-0000-0000E6980000}"/>
    <cellStyle name="style1370338557140 2 3 3" xfId="39232" xr:uid="{00000000-0005-0000-0000-0000E7980000}"/>
    <cellStyle name="style1370338557140 2 4" xfId="39099" xr:uid="{00000000-0005-0000-0000-0000E8980000}"/>
    <cellStyle name="style1370338557140 2 4 2" xfId="39233" xr:uid="{00000000-0005-0000-0000-0000E9980000}"/>
    <cellStyle name="style1370338557140 2 5" xfId="39171" xr:uid="{00000000-0005-0000-0000-0000EA980000}"/>
    <cellStyle name="style1370338557140 3" xfId="39034" xr:uid="{00000000-0005-0000-0000-0000EB980000}"/>
    <cellStyle name="style1370338557140 3 2" xfId="39100" xr:uid="{00000000-0005-0000-0000-0000EC980000}"/>
    <cellStyle name="style1370338557140 3 2 2" xfId="39101" xr:uid="{00000000-0005-0000-0000-0000ED980000}"/>
    <cellStyle name="style1370338557140 3 2 3" xfId="39234" xr:uid="{00000000-0005-0000-0000-0000EE980000}"/>
    <cellStyle name="style1370338557140 3 3" xfId="39102" xr:uid="{00000000-0005-0000-0000-0000EF980000}"/>
    <cellStyle name="style1370338557140 3 3 2" xfId="39235" xr:uid="{00000000-0005-0000-0000-0000F0980000}"/>
    <cellStyle name="style1370338557140 3 4" xfId="39172" xr:uid="{00000000-0005-0000-0000-0000F1980000}"/>
    <cellStyle name="style1370338557140 4" xfId="39103" xr:uid="{00000000-0005-0000-0000-0000F2980000}"/>
    <cellStyle name="style1370338557140 4 2" xfId="39104" xr:uid="{00000000-0005-0000-0000-0000F3980000}"/>
    <cellStyle name="style1370338557140 4 3" xfId="39236" xr:uid="{00000000-0005-0000-0000-0000F4980000}"/>
    <cellStyle name="style1370338557140 5" xfId="39105" xr:uid="{00000000-0005-0000-0000-0000F5980000}"/>
    <cellStyle name="style1370338557140 5 2" xfId="39237" xr:uid="{00000000-0005-0000-0000-0000F6980000}"/>
    <cellStyle name="style1370338557140 6" xfId="39173" xr:uid="{00000000-0005-0000-0000-0000F7980000}"/>
    <cellStyle name="style1465988397700" xfId="39041" xr:uid="{00000000-0005-0000-0000-0000F8980000}"/>
    <cellStyle name="style1465988400149" xfId="39042" xr:uid="{00000000-0005-0000-0000-0000F9980000}"/>
    <cellStyle name="style1465988400211" xfId="39043" xr:uid="{00000000-0005-0000-0000-0000FA980000}"/>
    <cellStyle name="style1473690848047" xfId="39044" xr:uid="{00000000-0005-0000-0000-0000FB980000}"/>
    <cellStyle name="style1473690848109" xfId="39045" xr:uid="{00000000-0005-0000-0000-0000FC980000}"/>
    <cellStyle name="style1473690848437" xfId="39046" xr:uid="{00000000-0005-0000-0000-0000FD980000}"/>
    <cellStyle name="style1473690848499" xfId="39047" xr:uid="{00000000-0005-0000-0000-0000FE980000}"/>
    <cellStyle name="style1476804412351" xfId="39048" xr:uid="{00000000-0005-0000-0000-0000FF980000}"/>
    <cellStyle name="style1476804413053" xfId="39049" xr:uid="{00000000-0005-0000-0000-000000990000}"/>
    <cellStyle name="style1476804413272" xfId="39050" xr:uid="{00000000-0005-0000-0000-000001990000}"/>
    <cellStyle name="style1476804413521" xfId="39051" xr:uid="{00000000-0005-0000-0000-000002990000}"/>
    <cellStyle name="style1476804414473" xfId="39052" xr:uid="{00000000-0005-0000-0000-000003990000}"/>
    <cellStyle name="style1476804414567" xfId="39053" xr:uid="{00000000-0005-0000-0000-000004990000}"/>
    <cellStyle name="style1496744203143" xfId="39054" xr:uid="{00000000-0005-0000-0000-000005990000}"/>
    <cellStyle name="style1496744203689" xfId="39055" xr:uid="{00000000-0005-0000-0000-000006990000}"/>
    <cellStyle name="style1505405060033" xfId="39174" xr:uid="{00000000-0005-0000-0000-000007990000}"/>
    <cellStyle name="style1505405060205" xfId="39175" xr:uid="{00000000-0005-0000-0000-000008990000}"/>
    <cellStyle name="style1505405060314" xfId="39176" xr:uid="{00000000-0005-0000-0000-000009990000}"/>
    <cellStyle name="style1505405060423" xfId="39177" xr:uid="{00000000-0005-0000-0000-00000A990000}"/>
    <cellStyle name="style1505405060532" xfId="39178" xr:uid="{00000000-0005-0000-0000-00000B990000}"/>
    <cellStyle name="style1505405060688" xfId="39179" xr:uid="{00000000-0005-0000-0000-00000C990000}"/>
    <cellStyle name="style1505405060798" xfId="39180" xr:uid="{00000000-0005-0000-0000-00000D990000}"/>
    <cellStyle name="style1505405060891" xfId="39181" xr:uid="{00000000-0005-0000-0000-00000E990000}"/>
    <cellStyle name="style1505405061047" xfId="39182" xr:uid="{00000000-0005-0000-0000-00000F990000}"/>
    <cellStyle name="style1505405061219" xfId="39183" xr:uid="{00000000-0005-0000-0000-000010990000}"/>
    <cellStyle name="style1505405061453" xfId="39184" xr:uid="{00000000-0005-0000-0000-000011990000}"/>
    <cellStyle name="style1505405061578" xfId="39185" xr:uid="{00000000-0005-0000-0000-000012990000}"/>
    <cellStyle name="style1505405061734" xfId="39186" xr:uid="{00000000-0005-0000-0000-000013990000}"/>
    <cellStyle name="style1505405061843" xfId="39187" xr:uid="{00000000-0005-0000-0000-000014990000}"/>
    <cellStyle name="style1505405061968" xfId="39188" xr:uid="{00000000-0005-0000-0000-000015990000}"/>
    <cellStyle name="style1505405062217" xfId="39189" xr:uid="{00000000-0005-0000-0000-000016990000}"/>
    <cellStyle name="style1505405062342" xfId="39190" xr:uid="{00000000-0005-0000-0000-000017990000}"/>
    <cellStyle name="style1505405062436" xfId="39191" xr:uid="{00000000-0005-0000-0000-000018990000}"/>
    <cellStyle name="style1505405062560" xfId="39192" xr:uid="{00000000-0005-0000-0000-000019990000}"/>
    <cellStyle name="style1505405062670" xfId="39193" xr:uid="{00000000-0005-0000-0000-00001A990000}"/>
    <cellStyle name="style1505405062779" xfId="39194" xr:uid="{00000000-0005-0000-0000-00001B990000}"/>
    <cellStyle name="style1505405062919" xfId="39195" xr:uid="{00000000-0005-0000-0000-00001C990000}"/>
    <cellStyle name="style1505405069534" xfId="39196" xr:uid="{00000000-0005-0000-0000-00001D990000}"/>
    <cellStyle name="style1505405069627" xfId="39197" xr:uid="{00000000-0005-0000-0000-00001E990000}"/>
    <cellStyle name="style1505405069736" xfId="39198" xr:uid="{00000000-0005-0000-0000-00001F990000}"/>
    <cellStyle name="style1505405070267" xfId="39199" xr:uid="{00000000-0005-0000-0000-000020990000}"/>
    <cellStyle name="style1505405070345" xfId="39200" xr:uid="{00000000-0005-0000-0000-000021990000}"/>
    <cellStyle name="style1505405070423" xfId="39201" xr:uid="{00000000-0005-0000-0000-000022990000}"/>
    <cellStyle name="style1505405070485" xfId="39202" xr:uid="{00000000-0005-0000-0000-000023990000}"/>
    <cellStyle name="style1505405070563" xfId="39203" xr:uid="{00000000-0005-0000-0000-000024990000}"/>
    <cellStyle name="style1505405070704" xfId="39204" xr:uid="{00000000-0005-0000-0000-000025990000}"/>
    <cellStyle name="style1505405070782" xfId="39205" xr:uid="{00000000-0005-0000-0000-000026990000}"/>
    <cellStyle name="style1505405070844" xfId="39206" xr:uid="{00000000-0005-0000-0000-000027990000}"/>
    <cellStyle name="style1505405076647" xfId="39207" xr:uid="{00000000-0005-0000-0000-000028990000}"/>
    <cellStyle name="style1505405076725" xfId="39208" xr:uid="{00000000-0005-0000-0000-000029990000}"/>
    <cellStyle name="style1505405076803" xfId="39209" xr:uid="{00000000-0005-0000-0000-00002A990000}"/>
    <cellStyle name="style1505405076881" xfId="39210" xr:uid="{00000000-0005-0000-0000-00002B990000}"/>
    <cellStyle name="style1527240527206" xfId="39106" xr:uid="{00000000-0005-0000-0000-00002C990000}"/>
    <cellStyle name="style1527240527206 2" xfId="39107" xr:uid="{00000000-0005-0000-0000-00002D990000}"/>
    <cellStyle name="style1527240527206 2 2" xfId="39108" xr:uid="{00000000-0005-0000-0000-00002E990000}"/>
    <cellStyle name="style1527240527206 3" xfId="39109" xr:uid="{00000000-0005-0000-0000-00002F990000}"/>
    <cellStyle name="style1527240527347" xfId="39110" xr:uid="{00000000-0005-0000-0000-000030990000}"/>
    <cellStyle name="style1527240527347 2" xfId="39111" xr:uid="{00000000-0005-0000-0000-000031990000}"/>
    <cellStyle name="style1527240527347 2 2" xfId="39112" xr:uid="{00000000-0005-0000-0000-000032990000}"/>
    <cellStyle name="style1527240527347 3" xfId="39113" xr:uid="{00000000-0005-0000-0000-000033990000}"/>
    <cellStyle name="style1527240527456" xfId="39114" xr:uid="{00000000-0005-0000-0000-000034990000}"/>
    <cellStyle name="style1527240527456 2" xfId="39115" xr:uid="{00000000-0005-0000-0000-000035990000}"/>
    <cellStyle name="style1527240527456 2 2" xfId="39116" xr:uid="{00000000-0005-0000-0000-000036990000}"/>
    <cellStyle name="style1527240527456 3" xfId="39117" xr:uid="{00000000-0005-0000-0000-000037990000}"/>
    <cellStyle name="style1544609688388" xfId="39118" xr:uid="{00000000-0005-0000-0000-000038990000}"/>
    <cellStyle name="style1544609691835" xfId="39119" xr:uid="{00000000-0005-0000-0000-000039990000}"/>
    <cellStyle name="style1544609691929" xfId="39120" xr:uid="{00000000-0005-0000-0000-00003A990000}"/>
    <cellStyle name="style1544609692054" xfId="39121" xr:uid="{00000000-0005-0000-0000-00003B990000}"/>
    <cellStyle name="style1544609694659" xfId="39122" xr:uid="{00000000-0005-0000-0000-00003C990000}"/>
    <cellStyle name="tit de conc" xfId="10" xr:uid="{00000000-0005-0000-0000-00003D990000}"/>
    <cellStyle name="TITCOLUNA" xfId="11" xr:uid="{00000000-0005-0000-0000-00003E990000}"/>
    <cellStyle name="TITCOLUNA 2" xfId="39238" xr:uid="{00000000-0005-0000-0000-00003F990000}"/>
    <cellStyle name="Title 2" xfId="39035" xr:uid="{00000000-0005-0000-0000-000040990000}"/>
    <cellStyle name="Title 2 2" xfId="39036" xr:uid="{00000000-0005-0000-0000-000041990000}"/>
    <cellStyle name="titulos d a coluna" xfId="145" xr:uid="{00000000-0005-0000-0000-000042990000}"/>
    <cellStyle name="Total 2" xfId="39037" xr:uid="{00000000-0005-0000-0000-000043990000}"/>
    <cellStyle name="Total 3" xfId="39038" xr:uid="{00000000-0005-0000-0000-000044990000}"/>
    <cellStyle name="Vírgula_Cap11 b" xfId="39039" xr:uid="{00000000-0005-0000-0000-000045990000}"/>
    <cellStyle name="Warning Text 2" xfId="39040" xr:uid="{00000000-0005-0000-0000-000046990000}"/>
  </cellStyles>
  <dxfs count="48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ill>
        <patternFill>
          <bgColor rgb="FFFFFF00"/>
        </patternFill>
      </fill>
    </dxf>
    <dxf>
      <font>
        <condense val="0"/>
        <extend val="0"/>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dxf>
    <dxf>
      <fill>
        <patternFill>
          <bgColor theme="5" tint="0.59996337778862885"/>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7620</xdr:colOff>
          <xdr:row>45</xdr:row>
          <xdr:rowOff>53340</xdr:rowOff>
        </xdr:from>
        <xdr:to>
          <xdr:col>34</xdr:col>
          <xdr:colOff>30480</xdr:colOff>
          <xdr:row>46</xdr:row>
          <xdr:rowOff>114300</xdr:rowOff>
        </xdr:to>
        <xdr:sp macro="" textlink="">
          <xdr:nvSpPr>
            <xdr:cNvPr id="16385" name="Control 1" hidden="1">
              <a:extLst>
                <a:ext uri="{63B3BB69-23CF-44E3-9099-C40C66FF867C}">
                  <a14:compatExt spid="_x0000_s16385"/>
                </a:ext>
                <a:ext uri="{FF2B5EF4-FFF2-40B4-BE49-F238E27FC236}">
                  <a16:creationId xmlns:a16="http://schemas.microsoft.com/office/drawing/2014/main" id="{00000000-0008-0000-5B00-000001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xdr:row>
          <xdr:rowOff>53340</xdr:rowOff>
        </xdr:from>
        <xdr:to>
          <xdr:col>34</xdr:col>
          <xdr:colOff>30480</xdr:colOff>
          <xdr:row>46</xdr:row>
          <xdr:rowOff>114300</xdr:rowOff>
        </xdr:to>
        <xdr:sp macro="" textlink="">
          <xdr:nvSpPr>
            <xdr:cNvPr id="16386" name="Control 2" hidden="1">
              <a:extLst>
                <a:ext uri="{63B3BB69-23CF-44E3-9099-C40C66FF867C}">
                  <a14:compatExt spid="_x0000_s16386"/>
                </a:ext>
                <a:ext uri="{FF2B5EF4-FFF2-40B4-BE49-F238E27FC236}">
                  <a16:creationId xmlns:a16="http://schemas.microsoft.com/office/drawing/2014/main" id="{00000000-0008-0000-5B00-00000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xdr:row>
          <xdr:rowOff>53340</xdr:rowOff>
        </xdr:from>
        <xdr:to>
          <xdr:col>34</xdr:col>
          <xdr:colOff>30480</xdr:colOff>
          <xdr:row>46</xdr:row>
          <xdr:rowOff>114300</xdr:rowOff>
        </xdr:to>
        <xdr:sp macro="" textlink="">
          <xdr:nvSpPr>
            <xdr:cNvPr id="16387" name="Control 3" hidden="1">
              <a:extLst>
                <a:ext uri="{63B3BB69-23CF-44E3-9099-C40C66FF867C}">
                  <a14:compatExt spid="_x0000_s16387"/>
                </a:ext>
                <a:ext uri="{FF2B5EF4-FFF2-40B4-BE49-F238E27FC236}">
                  <a16:creationId xmlns:a16="http://schemas.microsoft.com/office/drawing/2014/main" id="{00000000-0008-0000-5B00-000003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xdr:row>
          <xdr:rowOff>53340</xdr:rowOff>
        </xdr:from>
        <xdr:to>
          <xdr:col>34</xdr:col>
          <xdr:colOff>30480</xdr:colOff>
          <xdr:row>46</xdr:row>
          <xdr:rowOff>114300</xdr:rowOff>
        </xdr:to>
        <xdr:sp macro="" textlink="">
          <xdr:nvSpPr>
            <xdr:cNvPr id="16388" name="Control 4" hidden="1">
              <a:extLst>
                <a:ext uri="{63B3BB69-23CF-44E3-9099-C40C66FF867C}">
                  <a14:compatExt spid="_x0000_s16388"/>
                </a:ext>
                <a:ext uri="{FF2B5EF4-FFF2-40B4-BE49-F238E27FC236}">
                  <a16:creationId xmlns:a16="http://schemas.microsoft.com/office/drawing/2014/main" id="{00000000-0008-0000-5B00-00000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xdr:row>
          <xdr:rowOff>53340</xdr:rowOff>
        </xdr:from>
        <xdr:to>
          <xdr:col>34</xdr:col>
          <xdr:colOff>30480</xdr:colOff>
          <xdr:row>46</xdr:row>
          <xdr:rowOff>114300</xdr:rowOff>
        </xdr:to>
        <xdr:sp macro="" textlink="">
          <xdr:nvSpPr>
            <xdr:cNvPr id="16389" name="Control 5" hidden="1">
              <a:extLst>
                <a:ext uri="{63B3BB69-23CF-44E3-9099-C40C66FF867C}">
                  <a14:compatExt spid="_x0000_s16389"/>
                </a:ext>
                <a:ext uri="{FF2B5EF4-FFF2-40B4-BE49-F238E27FC236}">
                  <a16:creationId xmlns:a16="http://schemas.microsoft.com/office/drawing/2014/main" id="{00000000-0008-0000-5B00-000005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xdr:row>
          <xdr:rowOff>53340</xdr:rowOff>
        </xdr:from>
        <xdr:to>
          <xdr:col>34</xdr:col>
          <xdr:colOff>30480</xdr:colOff>
          <xdr:row>46</xdr:row>
          <xdr:rowOff>114300</xdr:rowOff>
        </xdr:to>
        <xdr:sp macro="" textlink="">
          <xdr:nvSpPr>
            <xdr:cNvPr id="16390" name="Control 6" hidden="1">
              <a:extLst>
                <a:ext uri="{63B3BB69-23CF-44E3-9099-C40C66FF867C}">
                  <a14:compatExt spid="_x0000_s16390"/>
                </a:ext>
                <a:ext uri="{FF2B5EF4-FFF2-40B4-BE49-F238E27FC236}">
                  <a16:creationId xmlns:a16="http://schemas.microsoft.com/office/drawing/2014/main" id="{00000000-0008-0000-5B00-00000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xdr:row>
          <xdr:rowOff>53340</xdr:rowOff>
        </xdr:from>
        <xdr:to>
          <xdr:col>34</xdr:col>
          <xdr:colOff>30480</xdr:colOff>
          <xdr:row>46</xdr:row>
          <xdr:rowOff>114300</xdr:rowOff>
        </xdr:to>
        <xdr:sp macro="" textlink="">
          <xdr:nvSpPr>
            <xdr:cNvPr id="16391" name="Control 7" hidden="1">
              <a:extLst>
                <a:ext uri="{63B3BB69-23CF-44E3-9099-C40C66FF867C}">
                  <a14:compatExt spid="_x0000_s16391"/>
                </a:ext>
                <a:ext uri="{FF2B5EF4-FFF2-40B4-BE49-F238E27FC236}">
                  <a16:creationId xmlns:a16="http://schemas.microsoft.com/office/drawing/2014/main" id="{00000000-0008-0000-5B00-000007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xdr:row>
          <xdr:rowOff>53340</xdr:rowOff>
        </xdr:from>
        <xdr:to>
          <xdr:col>34</xdr:col>
          <xdr:colOff>30480</xdr:colOff>
          <xdr:row>46</xdr:row>
          <xdr:rowOff>114300</xdr:rowOff>
        </xdr:to>
        <xdr:sp macro="" textlink="">
          <xdr:nvSpPr>
            <xdr:cNvPr id="16392" name="Control 8" hidden="1">
              <a:extLst>
                <a:ext uri="{63B3BB69-23CF-44E3-9099-C40C66FF867C}">
                  <a14:compatExt spid="_x0000_s16392"/>
                </a:ext>
                <a:ext uri="{FF2B5EF4-FFF2-40B4-BE49-F238E27FC236}">
                  <a16:creationId xmlns:a16="http://schemas.microsoft.com/office/drawing/2014/main" id="{00000000-0008-0000-5B00-00000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xdr:row>
          <xdr:rowOff>53340</xdr:rowOff>
        </xdr:from>
        <xdr:to>
          <xdr:col>34</xdr:col>
          <xdr:colOff>30480</xdr:colOff>
          <xdr:row>46</xdr:row>
          <xdr:rowOff>114300</xdr:rowOff>
        </xdr:to>
        <xdr:sp macro="" textlink="">
          <xdr:nvSpPr>
            <xdr:cNvPr id="16393" name="Control 9" hidden="1">
              <a:extLst>
                <a:ext uri="{63B3BB69-23CF-44E3-9099-C40C66FF867C}">
                  <a14:compatExt spid="_x0000_s16393"/>
                </a:ext>
                <a:ext uri="{FF2B5EF4-FFF2-40B4-BE49-F238E27FC236}">
                  <a16:creationId xmlns:a16="http://schemas.microsoft.com/office/drawing/2014/main" id="{00000000-0008-0000-5B00-000009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xdr:row>
          <xdr:rowOff>53340</xdr:rowOff>
        </xdr:from>
        <xdr:to>
          <xdr:col>34</xdr:col>
          <xdr:colOff>30480</xdr:colOff>
          <xdr:row>46</xdr:row>
          <xdr:rowOff>114300</xdr:rowOff>
        </xdr:to>
        <xdr:sp macro="" textlink="">
          <xdr:nvSpPr>
            <xdr:cNvPr id="16394" name="Control 10" hidden="1">
              <a:extLst>
                <a:ext uri="{63B3BB69-23CF-44E3-9099-C40C66FF867C}">
                  <a14:compatExt spid="_x0000_s16394"/>
                </a:ext>
                <a:ext uri="{FF2B5EF4-FFF2-40B4-BE49-F238E27FC236}">
                  <a16:creationId xmlns:a16="http://schemas.microsoft.com/office/drawing/2014/main" id="{00000000-0008-0000-5B00-00000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xdr:row>
          <xdr:rowOff>53340</xdr:rowOff>
        </xdr:from>
        <xdr:to>
          <xdr:col>34</xdr:col>
          <xdr:colOff>30480</xdr:colOff>
          <xdr:row>46</xdr:row>
          <xdr:rowOff>114300</xdr:rowOff>
        </xdr:to>
        <xdr:sp macro="" textlink="">
          <xdr:nvSpPr>
            <xdr:cNvPr id="16395" name="Control 11" hidden="1">
              <a:extLst>
                <a:ext uri="{63B3BB69-23CF-44E3-9099-C40C66FF867C}">
                  <a14:compatExt spid="_x0000_s16395"/>
                </a:ext>
                <a:ext uri="{FF2B5EF4-FFF2-40B4-BE49-F238E27FC236}">
                  <a16:creationId xmlns:a16="http://schemas.microsoft.com/office/drawing/2014/main" id="{00000000-0008-0000-5B00-00000B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14</xdr:col>
      <xdr:colOff>0</xdr:colOff>
      <xdr:row>61</xdr:row>
      <xdr:rowOff>0</xdr:rowOff>
    </xdr:from>
    <xdr:to>
      <xdr:col>14</xdr:col>
      <xdr:colOff>0</xdr:colOff>
      <xdr:row>61</xdr:row>
      <xdr:rowOff>0</xdr:rowOff>
    </xdr:to>
    <xdr:sp macro="" textlink="">
      <xdr:nvSpPr>
        <xdr:cNvPr id="2" name="Text 9">
          <a:extLst>
            <a:ext uri="{FF2B5EF4-FFF2-40B4-BE49-F238E27FC236}">
              <a16:creationId xmlns:a16="http://schemas.microsoft.com/office/drawing/2014/main" id="{00000000-0008-0000-7400-000002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3" name="Text 11">
          <a:extLst>
            <a:ext uri="{FF2B5EF4-FFF2-40B4-BE49-F238E27FC236}">
              <a16:creationId xmlns:a16="http://schemas.microsoft.com/office/drawing/2014/main" id="{00000000-0008-0000-7400-000003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4" name="Text 9">
          <a:extLst>
            <a:ext uri="{FF2B5EF4-FFF2-40B4-BE49-F238E27FC236}">
              <a16:creationId xmlns:a16="http://schemas.microsoft.com/office/drawing/2014/main" id="{00000000-0008-0000-7400-000004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5" name="Text 11">
          <a:extLst>
            <a:ext uri="{FF2B5EF4-FFF2-40B4-BE49-F238E27FC236}">
              <a16:creationId xmlns:a16="http://schemas.microsoft.com/office/drawing/2014/main" id="{00000000-0008-0000-7400-000005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6" name="Text 9">
          <a:extLst>
            <a:ext uri="{FF2B5EF4-FFF2-40B4-BE49-F238E27FC236}">
              <a16:creationId xmlns:a16="http://schemas.microsoft.com/office/drawing/2014/main" id="{00000000-0008-0000-7400-000006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7" name="Text 11">
          <a:extLst>
            <a:ext uri="{FF2B5EF4-FFF2-40B4-BE49-F238E27FC236}">
              <a16:creationId xmlns:a16="http://schemas.microsoft.com/office/drawing/2014/main" id="{00000000-0008-0000-7400-000007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8" name="Text 9">
          <a:extLst>
            <a:ext uri="{FF2B5EF4-FFF2-40B4-BE49-F238E27FC236}">
              <a16:creationId xmlns:a16="http://schemas.microsoft.com/office/drawing/2014/main" id="{00000000-0008-0000-7400-000008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9" name="Text 11">
          <a:extLst>
            <a:ext uri="{FF2B5EF4-FFF2-40B4-BE49-F238E27FC236}">
              <a16:creationId xmlns:a16="http://schemas.microsoft.com/office/drawing/2014/main" id="{00000000-0008-0000-7400-000009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0" name="Text 9">
          <a:extLst>
            <a:ext uri="{FF2B5EF4-FFF2-40B4-BE49-F238E27FC236}">
              <a16:creationId xmlns:a16="http://schemas.microsoft.com/office/drawing/2014/main" id="{00000000-0008-0000-7400-00000A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1" name="Text 11">
          <a:extLst>
            <a:ext uri="{FF2B5EF4-FFF2-40B4-BE49-F238E27FC236}">
              <a16:creationId xmlns:a16="http://schemas.microsoft.com/office/drawing/2014/main" id="{00000000-0008-0000-7400-00000B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2" name="Text 9">
          <a:extLst>
            <a:ext uri="{FF2B5EF4-FFF2-40B4-BE49-F238E27FC236}">
              <a16:creationId xmlns:a16="http://schemas.microsoft.com/office/drawing/2014/main" id="{00000000-0008-0000-7400-00000C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3" name="Text 11">
          <a:extLst>
            <a:ext uri="{FF2B5EF4-FFF2-40B4-BE49-F238E27FC236}">
              <a16:creationId xmlns:a16="http://schemas.microsoft.com/office/drawing/2014/main" id="{00000000-0008-0000-7400-00000D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14" name="Text 9">
          <a:extLst>
            <a:ext uri="{FF2B5EF4-FFF2-40B4-BE49-F238E27FC236}">
              <a16:creationId xmlns:a16="http://schemas.microsoft.com/office/drawing/2014/main" id="{00000000-0008-0000-7400-00000E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15" name="Text 11">
          <a:extLst>
            <a:ext uri="{FF2B5EF4-FFF2-40B4-BE49-F238E27FC236}">
              <a16:creationId xmlns:a16="http://schemas.microsoft.com/office/drawing/2014/main" id="{00000000-0008-0000-7400-00000F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16" name="Text 9">
          <a:extLst>
            <a:ext uri="{FF2B5EF4-FFF2-40B4-BE49-F238E27FC236}">
              <a16:creationId xmlns:a16="http://schemas.microsoft.com/office/drawing/2014/main" id="{00000000-0008-0000-7400-000010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17" name="Text 11">
          <a:extLst>
            <a:ext uri="{FF2B5EF4-FFF2-40B4-BE49-F238E27FC236}">
              <a16:creationId xmlns:a16="http://schemas.microsoft.com/office/drawing/2014/main" id="{00000000-0008-0000-7400-000011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8" name="Text 9">
          <a:extLst>
            <a:ext uri="{FF2B5EF4-FFF2-40B4-BE49-F238E27FC236}">
              <a16:creationId xmlns:a16="http://schemas.microsoft.com/office/drawing/2014/main" id="{00000000-0008-0000-7400-000012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9" name="Text 11">
          <a:extLst>
            <a:ext uri="{FF2B5EF4-FFF2-40B4-BE49-F238E27FC236}">
              <a16:creationId xmlns:a16="http://schemas.microsoft.com/office/drawing/2014/main" id="{00000000-0008-0000-7400-000013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20" name="Text 9">
          <a:extLst>
            <a:ext uri="{FF2B5EF4-FFF2-40B4-BE49-F238E27FC236}">
              <a16:creationId xmlns:a16="http://schemas.microsoft.com/office/drawing/2014/main" id="{00000000-0008-0000-7400-000014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21" name="Text 11">
          <a:extLst>
            <a:ext uri="{FF2B5EF4-FFF2-40B4-BE49-F238E27FC236}">
              <a16:creationId xmlns:a16="http://schemas.microsoft.com/office/drawing/2014/main" id="{00000000-0008-0000-7400-000015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22" name="Text 9">
          <a:extLst>
            <a:ext uri="{FF2B5EF4-FFF2-40B4-BE49-F238E27FC236}">
              <a16:creationId xmlns:a16="http://schemas.microsoft.com/office/drawing/2014/main" id="{00000000-0008-0000-7400-000016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23" name="Text 11">
          <a:extLst>
            <a:ext uri="{FF2B5EF4-FFF2-40B4-BE49-F238E27FC236}">
              <a16:creationId xmlns:a16="http://schemas.microsoft.com/office/drawing/2014/main" id="{00000000-0008-0000-7400-000017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24" name="Text 9">
          <a:extLst>
            <a:ext uri="{FF2B5EF4-FFF2-40B4-BE49-F238E27FC236}">
              <a16:creationId xmlns:a16="http://schemas.microsoft.com/office/drawing/2014/main" id="{00000000-0008-0000-7400-000018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25" name="Text 11">
          <a:extLst>
            <a:ext uri="{FF2B5EF4-FFF2-40B4-BE49-F238E27FC236}">
              <a16:creationId xmlns:a16="http://schemas.microsoft.com/office/drawing/2014/main" id="{00000000-0008-0000-7400-000019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26" name="Text 9">
          <a:extLst>
            <a:ext uri="{FF2B5EF4-FFF2-40B4-BE49-F238E27FC236}">
              <a16:creationId xmlns:a16="http://schemas.microsoft.com/office/drawing/2014/main" id="{00000000-0008-0000-7400-00001A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27" name="Text 11">
          <a:extLst>
            <a:ext uri="{FF2B5EF4-FFF2-40B4-BE49-F238E27FC236}">
              <a16:creationId xmlns:a16="http://schemas.microsoft.com/office/drawing/2014/main" id="{00000000-0008-0000-7400-00001B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28" name="Text 9">
          <a:extLst>
            <a:ext uri="{FF2B5EF4-FFF2-40B4-BE49-F238E27FC236}">
              <a16:creationId xmlns:a16="http://schemas.microsoft.com/office/drawing/2014/main" id="{00000000-0008-0000-7400-00001C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29" name="Text 11">
          <a:extLst>
            <a:ext uri="{FF2B5EF4-FFF2-40B4-BE49-F238E27FC236}">
              <a16:creationId xmlns:a16="http://schemas.microsoft.com/office/drawing/2014/main" id="{00000000-0008-0000-7400-00001D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30" name="Text 9">
          <a:extLst>
            <a:ext uri="{FF2B5EF4-FFF2-40B4-BE49-F238E27FC236}">
              <a16:creationId xmlns:a16="http://schemas.microsoft.com/office/drawing/2014/main" id="{00000000-0008-0000-7400-00001E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31" name="Text 11">
          <a:extLst>
            <a:ext uri="{FF2B5EF4-FFF2-40B4-BE49-F238E27FC236}">
              <a16:creationId xmlns:a16="http://schemas.microsoft.com/office/drawing/2014/main" id="{00000000-0008-0000-7400-00001F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32" name="Text 9">
          <a:extLst>
            <a:ext uri="{FF2B5EF4-FFF2-40B4-BE49-F238E27FC236}">
              <a16:creationId xmlns:a16="http://schemas.microsoft.com/office/drawing/2014/main" id="{00000000-0008-0000-7400-000020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33" name="Text 11">
          <a:extLst>
            <a:ext uri="{FF2B5EF4-FFF2-40B4-BE49-F238E27FC236}">
              <a16:creationId xmlns:a16="http://schemas.microsoft.com/office/drawing/2014/main" id="{00000000-0008-0000-7400-000021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34" name="Text 9">
          <a:extLst>
            <a:ext uri="{FF2B5EF4-FFF2-40B4-BE49-F238E27FC236}">
              <a16:creationId xmlns:a16="http://schemas.microsoft.com/office/drawing/2014/main" id="{00000000-0008-0000-7400-000022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35" name="Text 11">
          <a:extLst>
            <a:ext uri="{FF2B5EF4-FFF2-40B4-BE49-F238E27FC236}">
              <a16:creationId xmlns:a16="http://schemas.microsoft.com/office/drawing/2014/main" id="{00000000-0008-0000-7400-000023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36" name="Text 9">
          <a:extLst>
            <a:ext uri="{FF2B5EF4-FFF2-40B4-BE49-F238E27FC236}">
              <a16:creationId xmlns:a16="http://schemas.microsoft.com/office/drawing/2014/main" id="{00000000-0008-0000-7400-000024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37" name="Text 11">
          <a:extLst>
            <a:ext uri="{FF2B5EF4-FFF2-40B4-BE49-F238E27FC236}">
              <a16:creationId xmlns:a16="http://schemas.microsoft.com/office/drawing/2014/main" id="{00000000-0008-0000-7400-000025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38" name="Text 9">
          <a:extLst>
            <a:ext uri="{FF2B5EF4-FFF2-40B4-BE49-F238E27FC236}">
              <a16:creationId xmlns:a16="http://schemas.microsoft.com/office/drawing/2014/main" id="{00000000-0008-0000-7400-000026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39" name="Text 11">
          <a:extLst>
            <a:ext uri="{FF2B5EF4-FFF2-40B4-BE49-F238E27FC236}">
              <a16:creationId xmlns:a16="http://schemas.microsoft.com/office/drawing/2014/main" id="{00000000-0008-0000-7400-000027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40" name="Text 9">
          <a:extLst>
            <a:ext uri="{FF2B5EF4-FFF2-40B4-BE49-F238E27FC236}">
              <a16:creationId xmlns:a16="http://schemas.microsoft.com/office/drawing/2014/main" id="{00000000-0008-0000-7400-000028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41" name="Text 11">
          <a:extLst>
            <a:ext uri="{FF2B5EF4-FFF2-40B4-BE49-F238E27FC236}">
              <a16:creationId xmlns:a16="http://schemas.microsoft.com/office/drawing/2014/main" id="{00000000-0008-0000-7400-000029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42" name="Text 9">
          <a:extLst>
            <a:ext uri="{FF2B5EF4-FFF2-40B4-BE49-F238E27FC236}">
              <a16:creationId xmlns:a16="http://schemas.microsoft.com/office/drawing/2014/main" id="{00000000-0008-0000-7400-00002A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43" name="Text 11">
          <a:extLst>
            <a:ext uri="{FF2B5EF4-FFF2-40B4-BE49-F238E27FC236}">
              <a16:creationId xmlns:a16="http://schemas.microsoft.com/office/drawing/2014/main" id="{00000000-0008-0000-7400-00002B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44" name="Text 9">
          <a:extLst>
            <a:ext uri="{FF2B5EF4-FFF2-40B4-BE49-F238E27FC236}">
              <a16:creationId xmlns:a16="http://schemas.microsoft.com/office/drawing/2014/main" id="{00000000-0008-0000-7400-00002C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45" name="Text 11">
          <a:extLst>
            <a:ext uri="{FF2B5EF4-FFF2-40B4-BE49-F238E27FC236}">
              <a16:creationId xmlns:a16="http://schemas.microsoft.com/office/drawing/2014/main" id="{00000000-0008-0000-7400-00002D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46" name="Text 9">
          <a:extLst>
            <a:ext uri="{FF2B5EF4-FFF2-40B4-BE49-F238E27FC236}">
              <a16:creationId xmlns:a16="http://schemas.microsoft.com/office/drawing/2014/main" id="{00000000-0008-0000-7400-00002E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47" name="Text 11">
          <a:extLst>
            <a:ext uri="{FF2B5EF4-FFF2-40B4-BE49-F238E27FC236}">
              <a16:creationId xmlns:a16="http://schemas.microsoft.com/office/drawing/2014/main" id="{00000000-0008-0000-7400-00002F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48" name="Text 9">
          <a:extLst>
            <a:ext uri="{FF2B5EF4-FFF2-40B4-BE49-F238E27FC236}">
              <a16:creationId xmlns:a16="http://schemas.microsoft.com/office/drawing/2014/main" id="{00000000-0008-0000-7400-000030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49" name="Text 11">
          <a:extLst>
            <a:ext uri="{FF2B5EF4-FFF2-40B4-BE49-F238E27FC236}">
              <a16:creationId xmlns:a16="http://schemas.microsoft.com/office/drawing/2014/main" id="{00000000-0008-0000-7400-000031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50" name="Text 9">
          <a:extLst>
            <a:ext uri="{FF2B5EF4-FFF2-40B4-BE49-F238E27FC236}">
              <a16:creationId xmlns:a16="http://schemas.microsoft.com/office/drawing/2014/main" id="{00000000-0008-0000-7400-000032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51" name="Text 11">
          <a:extLst>
            <a:ext uri="{FF2B5EF4-FFF2-40B4-BE49-F238E27FC236}">
              <a16:creationId xmlns:a16="http://schemas.microsoft.com/office/drawing/2014/main" id="{00000000-0008-0000-7400-000033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52" name="Text 9">
          <a:extLst>
            <a:ext uri="{FF2B5EF4-FFF2-40B4-BE49-F238E27FC236}">
              <a16:creationId xmlns:a16="http://schemas.microsoft.com/office/drawing/2014/main" id="{00000000-0008-0000-7400-000034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53" name="Text 11">
          <a:extLst>
            <a:ext uri="{FF2B5EF4-FFF2-40B4-BE49-F238E27FC236}">
              <a16:creationId xmlns:a16="http://schemas.microsoft.com/office/drawing/2014/main" id="{00000000-0008-0000-7400-000035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54" name="Text 9">
          <a:extLst>
            <a:ext uri="{FF2B5EF4-FFF2-40B4-BE49-F238E27FC236}">
              <a16:creationId xmlns:a16="http://schemas.microsoft.com/office/drawing/2014/main" id="{00000000-0008-0000-7400-000036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55" name="Text 11">
          <a:extLst>
            <a:ext uri="{FF2B5EF4-FFF2-40B4-BE49-F238E27FC236}">
              <a16:creationId xmlns:a16="http://schemas.microsoft.com/office/drawing/2014/main" id="{00000000-0008-0000-7400-000037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56" name="Text 9">
          <a:extLst>
            <a:ext uri="{FF2B5EF4-FFF2-40B4-BE49-F238E27FC236}">
              <a16:creationId xmlns:a16="http://schemas.microsoft.com/office/drawing/2014/main" id="{00000000-0008-0000-7400-000038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57" name="Text 11">
          <a:extLst>
            <a:ext uri="{FF2B5EF4-FFF2-40B4-BE49-F238E27FC236}">
              <a16:creationId xmlns:a16="http://schemas.microsoft.com/office/drawing/2014/main" id="{00000000-0008-0000-7400-000039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58" name="Text 9">
          <a:extLst>
            <a:ext uri="{FF2B5EF4-FFF2-40B4-BE49-F238E27FC236}">
              <a16:creationId xmlns:a16="http://schemas.microsoft.com/office/drawing/2014/main" id="{00000000-0008-0000-7400-00003A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59" name="Text 11">
          <a:extLst>
            <a:ext uri="{FF2B5EF4-FFF2-40B4-BE49-F238E27FC236}">
              <a16:creationId xmlns:a16="http://schemas.microsoft.com/office/drawing/2014/main" id="{00000000-0008-0000-7400-00003B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60" name="Text 9">
          <a:extLst>
            <a:ext uri="{FF2B5EF4-FFF2-40B4-BE49-F238E27FC236}">
              <a16:creationId xmlns:a16="http://schemas.microsoft.com/office/drawing/2014/main" id="{00000000-0008-0000-7400-00003C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61" name="Text 11">
          <a:extLst>
            <a:ext uri="{FF2B5EF4-FFF2-40B4-BE49-F238E27FC236}">
              <a16:creationId xmlns:a16="http://schemas.microsoft.com/office/drawing/2014/main" id="{00000000-0008-0000-7400-00003D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62" name="Text 9">
          <a:extLst>
            <a:ext uri="{FF2B5EF4-FFF2-40B4-BE49-F238E27FC236}">
              <a16:creationId xmlns:a16="http://schemas.microsoft.com/office/drawing/2014/main" id="{00000000-0008-0000-7400-00003E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63" name="Text 11">
          <a:extLst>
            <a:ext uri="{FF2B5EF4-FFF2-40B4-BE49-F238E27FC236}">
              <a16:creationId xmlns:a16="http://schemas.microsoft.com/office/drawing/2014/main" id="{00000000-0008-0000-7400-00003F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64" name="Text 9">
          <a:extLst>
            <a:ext uri="{FF2B5EF4-FFF2-40B4-BE49-F238E27FC236}">
              <a16:creationId xmlns:a16="http://schemas.microsoft.com/office/drawing/2014/main" id="{00000000-0008-0000-7400-000040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65" name="Text 11">
          <a:extLst>
            <a:ext uri="{FF2B5EF4-FFF2-40B4-BE49-F238E27FC236}">
              <a16:creationId xmlns:a16="http://schemas.microsoft.com/office/drawing/2014/main" id="{00000000-0008-0000-7400-000041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66" name="Text 9">
          <a:extLst>
            <a:ext uri="{FF2B5EF4-FFF2-40B4-BE49-F238E27FC236}">
              <a16:creationId xmlns:a16="http://schemas.microsoft.com/office/drawing/2014/main" id="{00000000-0008-0000-7400-000042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67" name="Text 11">
          <a:extLst>
            <a:ext uri="{FF2B5EF4-FFF2-40B4-BE49-F238E27FC236}">
              <a16:creationId xmlns:a16="http://schemas.microsoft.com/office/drawing/2014/main" id="{00000000-0008-0000-7400-000043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68" name="Text 9">
          <a:extLst>
            <a:ext uri="{FF2B5EF4-FFF2-40B4-BE49-F238E27FC236}">
              <a16:creationId xmlns:a16="http://schemas.microsoft.com/office/drawing/2014/main" id="{00000000-0008-0000-7400-000044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69" name="Text 11">
          <a:extLst>
            <a:ext uri="{FF2B5EF4-FFF2-40B4-BE49-F238E27FC236}">
              <a16:creationId xmlns:a16="http://schemas.microsoft.com/office/drawing/2014/main" id="{00000000-0008-0000-7400-000045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70" name="Text 9">
          <a:extLst>
            <a:ext uri="{FF2B5EF4-FFF2-40B4-BE49-F238E27FC236}">
              <a16:creationId xmlns:a16="http://schemas.microsoft.com/office/drawing/2014/main" id="{00000000-0008-0000-7400-000046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71" name="Text 11">
          <a:extLst>
            <a:ext uri="{FF2B5EF4-FFF2-40B4-BE49-F238E27FC236}">
              <a16:creationId xmlns:a16="http://schemas.microsoft.com/office/drawing/2014/main" id="{00000000-0008-0000-7400-000047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72" name="Text 9">
          <a:extLst>
            <a:ext uri="{FF2B5EF4-FFF2-40B4-BE49-F238E27FC236}">
              <a16:creationId xmlns:a16="http://schemas.microsoft.com/office/drawing/2014/main" id="{00000000-0008-0000-7400-000048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73" name="Text 11">
          <a:extLst>
            <a:ext uri="{FF2B5EF4-FFF2-40B4-BE49-F238E27FC236}">
              <a16:creationId xmlns:a16="http://schemas.microsoft.com/office/drawing/2014/main" id="{00000000-0008-0000-7400-000049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74" name="Text 9">
          <a:extLst>
            <a:ext uri="{FF2B5EF4-FFF2-40B4-BE49-F238E27FC236}">
              <a16:creationId xmlns:a16="http://schemas.microsoft.com/office/drawing/2014/main" id="{00000000-0008-0000-7400-00004A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75" name="Text 11">
          <a:extLst>
            <a:ext uri="{FF2B5EF4-FFF2-40B4-BE49-F238E27FC236}">
              <a16:creationId xmlns:a16="http://schemas.microsoft.com/office/drawing/2014/main" id="{00000000-0008-0000-7400-00004B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76" name="Text 9">
          <a:extLst>
            <a:ext uri="{FF2B5EF4-FFF2-40B4-BE49-F238E27FC236}">
              <a16:creationId xmlns:a16="http://schemas.microsoft.com/office/drawing/2014/main" id="{00000000-0008-0000-7400-00004C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77" name="Text 11">
          <a:extLst>
            <a:ext uri="{FF2B5EF4-FFF2-40B4-BE49-F238E27FC236}">
              <a16:creationId xmlns:a16="http://schemas.microsoft.com/office/drawing/2014/main" id="{00000000-0008-0000-7400-00004D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78" name="Text 9">
          <a:extLst>
            <a:ext uri="{FF2B5EF4-FFF2-40B4-BE49-F238E27FC236}">
              <a16:creationId xmlns:a16="http://schemas.microsoft.com/office/drawing/2014/main" id="{00000000-0008-0000-7400-00004E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79" name="Text 11">
          <a:extLst>
            <a:ext uri="{FF2B5EF4-FFF2-40B4-BE49-F238E27FC236}">
              <a16:creationId xmlns:a16="http://schemas.microsoft.com/office/drawing/2014/main" id="{00000000-0008-0000-7400-00004F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80" name="Text 9">
          <a:extLst>
            <a:ext uri="{FF2B5EF4-FFF2-40B4-BE49-F238E27FC236}">
              <a16:creationId xmlns:a16="http://schemas.microsoft.com/office/drawing/2014/main" id="{00000000-0008-0000-7400-000050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81" name="Text 11">
          <a:extLst>
            <a:ext uri="{FF2B5EF4-FFF2-40B4-BE49-F238E27FC236}">
              <a16:creationId xmlns:a16="http://schemas.microsoft.com/office/drawing/2014/main" id="{00000000-0008-0000-7400-000051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82" name="Text 9">
          <a:extLst>
            <a:ext uri="{FF2B5EF4-FFF2-40B4-BE49-F238E27FC236}">
              <a16:creationId xmlns:a16="http://schemas.microsoft.com/office/drawing/2014/main" id="{00000000-0008-0000-7400-000052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83" name="Text 11">
          <a:extLst>
            <a:ext uri="{FF2B5EF4-FFF2-40B4-BE49-F238E27FC236}">
              <a16:creationId xmlns:a16="http://schemas.microsoft.com/office/drawing/2014/main" id="{00000000-0008-0000-7400-000053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84" name="Text 9">
          <a:extLst>
            <a:ext uri="{FF2B5EF4-FFF2-40B4-BE49-F238E27FC236}">
              <a16:creationId xmlns:a16="http://schemas.microsoft.com/office/drawing/2014/main" id="{00000000-0008-0000-7400-000054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85" name="Text 11">
          <a:extLst>
            <a:ext uri="{FF2B5EF4-FFF2-40B4-BE49-F238E27FC236}">
              <a16:creationId xmlns:a16="http://schemas.microsoft.com/office/drawing/2014/main" id="{00000000-0008-0000-7400-000055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86" name="Text 9">
          <a:extLst>
            <a:ext uri="{FF2B5EF4-FFF2-40B4-BE49-F238E27FC236}">
              <a16:creationId xmlns:a16="http://schemas.microsoft.com/office/drawing/2014/main" id="{00000000-0008-0000-7400-000056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87" name="Text 11">
          <a:extLst>
            <a:ext uri="{FF2B5EF4-FFF2-40B4-BE49-F238E27FC236}">
              <a16:creationId xmlns:a16="http://schemas.microsoft.com/office/drawing/2014/main" id="{00000000-0008-0000-7400-000057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88" name="Text 9">
          <a:extLst>
            <a:ext uri="{FF2B5EF4-FFF2-40B4-BE49-F238E27FC236}">
              <a16:creationId xmlns:a16="http://schemas.microsoft.com/office/drawing/2014/main" id="{00000000-0008-0000-7400-000058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89" name="Text 11">
          <a:extLst>
            <a:ext uri="{FF2B5EF4-FFF2-40B4-BE49-F238E27FC236}">
              <a16:creationId xmlns:a16="http://schemas.microsoft.com/office/drawing/2014/main" id="{00000000-0008-0000-7400-000059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90" name="Text 9">
          <a:extLst>
            <a:ext uri="{FF2B5EF4-FFF2-40B4-BE49-F238E27FC236}">
              <a16:creationId xmlns:a16="http://schemas.microsoft.com/office/drawing/2014/main" id="{00000000-0008-0000-7400-00005A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91" name="Text 11">
          <a:extLst>
            <a:ext uri="{FF2B5EF4-FFF2-40B4-BE49-F238E27FC236}">
              <a16:creationId xmlns:a16="http://schemas.microsoft.com/office/drawing/2014/main" id="{00000000-0008-0000-7400-00005B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92" name="Text 9">
          <a:extLst>
            <a:ext uri="{FF2B5EF4-FFF2-40B4-BE49-F238E27FC236}">
              <a16:creationId xmlns:a16="http://schemas.microsoft.com/office/drawing/2014/main" id="{00000000-0008-0000-7400-00005C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93" name="Text 11">
          <a:extLst>
            <a:ext uri="{FF2B5EF4-FFF2-40B4-BE49-F238E27FC236}">
              <a16:creationId xmlns:a16="http://schemas.microsoft.com/office/drawing/2014/main" id="{00000000-0008-0000-7400-00005D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94" name="Text 9">
          <a:extLst>
            <a:ext uri="{FF2B5EF4-FFF2-40B4-BE49-F238E27FC236}">
              <a16:creationId xmlns:a16="http://schemas.microsoft.com/office/drawing/2014/main" id="{00000000-0008-0000-7400-00005E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95" name="Text 11">
          <a:extLst>
            <a:ext uri="{FF2B5EF4-FFF2-40B4-BE49-F238E27FC236}">
              <a16:creationId xmlns:a16="http://schemas.microsoft.com/office/drawing/2014/main" id="{00000000-0008-0000-7400-00005F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96" name="Text 9">
          <a:extLst>
            <a:ext uri="{FF2B5EF4-FFF2-40B4-BE49-F238E27FC236}">
              <a16:creationId xmlns:a16="http://schemas.microsoft.com/office/drawing/2014/main" id="{00000000-0008-0000-7400-000060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97" name="Text 11">
          <a:extLst>
            <a:ext uri="{FF2B5EF4-FFF2-40B4-BE49-F238E27FC236}">
              <a16:creationId xmlns:a16="http://schemas.microsoft.com/office/drawing/2014/main" id="{00000000-0008-0000-7400-000061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98" name="Text 9">
          <a:extLst>
            <a:ext uri="{FF2B5EF4-FFF2-40B4-BE49-F238E27FC236}">
              <a16:creationId xmlns:a16="http://schemas.microsoft.com/office/drawing/2014/main" id="{00000000-0008-0000-7400-000062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99" name="Text 11">
          <a:extLst>
            <a:ext uri="{FF2B5EF4-FFF2-40B4-BE49-F238E27FC236}">
              <a16:creationId xmlns:a16="http://schemas.microsoft.com/office/drawing/2014/main" id="{00000000-0008-0000-7400-000063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00" name="Text 9">
          <a:extLst>
            <a:ext uri="{FF2B5EF4-FFF2-40B4-BE49-F238E27FC236}">
              <a16:creationId xmlns:a16="http://schemas.microsoft.com/office/drawing/2014/main" id="{00000000-0008-0000-7400-000064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01" name="Text 11">
          <a:extLst>
            <a:ext uri="{FF2B5EF4-FFF2-40B4-BE49-F238E27FC236}">
              <a16:creationId xmlns:a16="http://schemas.microsoft.com/office/drawing/2014/main" id="{00000000-0008-0000-7400-000065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102" name="Text 9">
          <a:extLst>
            <a:ext uri="{FF2B5EF4-FFF2-40B4-BE49-F238E27FC236}">
              <a16:creationId xmlns:a16="http://schemas.microsoft.com/office/drawing/2014/main" id="{00000000-0008-0000-7400-000066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103" name="Text 11">
          <a:extLst>
            <a:ext uri="{FF2B5EF4-FFF2-40B4-BE49-F238E27FC236}">
              <a16:creationId xmlns:a16="http://schemas.microsoft.com/office/drawing/2014/main" id="{00000000-0008-0000-7400-000067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104" name="Text 9">
          <a:extLst>
            <a:ext uri="{FF2B5EF4-FFF2-40B4-BE49-F238E27FC236}">
              <a16:creationId xmlns:a16="http://schemas.microsoft.com/office/drawing/2014/main" id="{00000000-0008-0000-7400-000068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105" name="Text 11">
          <a:extLst>
            <a:ext uri="{FF2B5EF4-FFF2-40B4-BE49-F238E27FC236}">
              <a16:creationId xmlns:a16="http://schemas.microsoft.com/office/drawing/2014/main" id="{00000000-0008-0000-7400-000069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06" name="Text 9">
          <a:extLst>
            <a:ext uri="{FF2B5EF4-FFF2-40B4-BE49-F238E27FC236}">
              <a16:creationId xmlns:a16="http://schemas.microsoft.com/office/drawing/2014/main" id="{00000000-0008-0000-7400-00006A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07" name="Text 11">
          <a:extLst>
            <a:ext uri="{FF2B5EF4-FFF2-40B4-BE49-F238E27FC236}">
              <a16:creationId xmlns:a16="http://schemas.microsoft.com/office/drawing/2014/main" id="{00000000-0008-0000-7400-00006B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08" name="Text 9">
          <a:extLst>
            <a:ext uri="{FF2B5EF4-FFF2-40B4-BE49-F238E27FC236}">
              <a16:creationId xmlns:a16="http://schemas.microsoft.com/office/drawing/2014/main" id="{00000000-0008-0000-7400-00006C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09" name="Text 11">
          <a:extLst>
            <a:ext uri="{FF2B5EF4-FFF2-40B4-BE49-F238E27FC236}">
              <a16:creationId xmlns:a16="http://schemas.microsoft.com/office/drawing/2014/main" id="{00000000-0008-0000-7400-00006D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110" name="Text 9">
          <a:extLst>
            <a:ext uri="{FF2B5EF4-FFF2-40B4-BE49-F238E27FC236}">
              <a16:creationId xmlns:a16="http://schemas.microsoft.com/office/drawing/2014/main" id="{00000000-0008-0000-7400-00006E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111" name="Text 11">
          <a:extLst>
            <a:ext uri="{FF2B5EF4-FFF2-40B4-BE49-F238E27FC236}">
              <a16:creationId xmlns:a16="http://schemas.microsoft.com/office/drawing/2014/main" id="{00000000-0008-0000-7400-00006F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112" name="Text 9">
          <a:extLst>
            <a:ext uri="{FF2B5EF4-FFF2-40B4-BE49-F238E27FC236}">
              <a16:creationId xmlns:a16="http://schemas.microsoft.com/office/drawing/2014/main" id="{00000000-0008-0000-7400-000070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113" name="Text 11">
          <a:extLst>
            <a:ext uri="{FF2B5EF4-FFF2-40B4-BE49-F238E27FC236}">
              <a16:creationId xmlns:a16="http://schemas.microsoft.com/office/drawing/2014/main" id="{00000000-0008-0000-7400-000071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14" name="Text 9">
          <a:extLst>
            <a:ext uri="{FF2B5EF4-FFF2-40B4-BE49-F238E27FC236}">
              <a16:creationId xmlns:a16="http://schemas.microsoft.com/office/drawing/2014/main" id="{00000000-0008-0000-7400-000072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15" name="Text 11">
          <a:extLst>
            <a:ext uri="{FF2B5EF4-FFF2-40B4-BE49-F238E27FC236}">
              <a16:creationId xmlns:a16="http://schemas.microsoft.com/office/drawing/2014/main" id="{00000000-0008-0000-7400-000073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16" name="Text 9">
          <a:extLst>
            <a:ext uri="{FF2B5EF4-FFF2-40B4-BE49-F238E27FC236}">
              <a16:creationId xmlns:a16="http://schemas.microsoft.com/office/drawing/2014/main" id="{00000000-0008-0000-7400-000074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17" name="Text 11">
          <a:extLst>
            <a:ext uri="{FF2B5EF4-FFF2-40B4-BE49-F238E27FC236}">
              <a16:creationId xmlns:a16="http://schemas.microsoft.com/office/drawing/2014/main" id="{00000000-0008-0000-7400-000075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118" name="Text 9">
          <a:extLst>
            <a:ext uri="{FF2B5EF4-FFF2-40B4-BE49-F238E27FC236}">
              <a16:creationId xmlns:a16="http://schemas.microsoft.com/office/drawing/2014/main" id="{00000000-0008-0000-7400-000076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119" name="Text 11">
          <a:extLst>
            <a:ext uri="{FF2B5EF4-FFF2-40B4-BE49-F238E27FC236}">
              <a16:creationId xmlns:a16="http://schemas.microsoft.com/office/drawing/2014/main" id="{00000000-0008-0000-7400-000077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120" name="Text 9">
          <a:extLst>
            <a:ext uri="{FF2B5EF4-FFF2-40B4-BE49-F238E27FC236}">
              <a16:creationId xmlns:a16="http://schemas.microsoft.com/office/drawing/2014/main" id="{00000000-0008-0000-7400-000078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121" name="Text 11">
          <a:extLst>
            <a:ext uri="{FF2B5EF4-FFF2-40B4-BE49-F238E27FC236}">
              <a16:creationId xmlns:a16="http://schemas.microsoft.com/office/drawing/2014/main" id="{00000000-0008-0000-7400-000079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22" name="Text 9">
          <a:extLst>
            <a:ext uri="{FF2B5EF4-FFF2-40B4-BE49-F238E27FC236}">
              <a16:creationId xmlns:a16="http://schemas.microsoft.com/office/drawing/2014/main" id="{00000000-0008-0000-7400-00007A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23" name="Text 11">
          <a:extLst>
            <a:ext uri="{FF2B5EF4-FFF2-40B4-BE49-F238E27FC236}">
              <a16:creationId xmlns:a16="http://schemas.microsoft.com/office/drawing/2014/main" id="{00000000-0008-0000-7400-00007B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24" name="Text 9">
          <a:extLst>
            <a:ext uri="{FF2B5EF4-FFF2-40B4-BE49-F238E27FC236}">
              <a16:creationId xmlns:a16="http://schemas.microsoft.com/office/drawing/2014/main" id="{00000000-0008-0000-7400-00007C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25" name="Text 11">
          <a:extLst>
            <a:ext uri="{FF2B5EF4-FFF2-40B4-BE49-F238E27FC236}">
              <a16:creationId xmlns:a16="http://schemas.microsoft.com/office/drawing/2014/main" id="{00000000-0008-0000-7400-00007D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126" name="Text 9">
          <a:extLst>
            <a:ext uri="{FF2B5EF4-FFF2-40B4-BE49-F238E27FC236}">
              <a16:creationId xmlns:a16="http://schemas.microsoft.com/office/drawing/2014/main" id="{00000000-0008-0000-7400-00007E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63</xdr:row>
      <xdr:rowOff>0</xdr:rowOff>
    </xdr:from>
    <xdr:to>
      <xdr:col>14</xdr:col>
      <xdr:colOff>0</xdr:colOff>
      <xdr:row>63</xdr:row>
      <xdr:rowOff>0</xdr:rowOff>
    </xdr:to>
    <xdr:sp macro="" textlink="">
      <xdr:nvSpPr>
        <xdr:cNvPr id="127" name="Text 11">
          <a:extLst>
            <a:ext uri="{FF2B5EF4-FFF2-40B4-BE49-F238E27FC236}">
              <a16:creationId xmlns:a16="http://schemas.microsoft.com/office/drawing/2014/main" id="{00000000-0008-0000-7400-00007F000000}"/>
            </a:ext>
          </a:extLst>
        </xdr:cNvPr>
        <xdr:cNvSpPr txBox="1">
          <a:spLocks noChangeArrowheads="1"/>
        </xdr:cNvSpPr>
      </xdr:nvSpPr>
      <xdr:spPr bwMode="auto">
        <a:xfrm>
          <a:off x="8667750" y="12001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128" name="Text 9">
          <a:extLst>
            <a:ext uri="{FF2B5EF4-FFF2-40B4-BE49-F238E27FC236}">
              <a16:creationId xmlns:a16="http://schemas.microsoft.com/office/drawing/2014/main" id="{00000000-0008-0000-7400-000080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114</xdr:row>
      <xdr:rowOff>0</xdr:rowOff>
    </xdr:from>
    <xdr:to>
      <xdr:col>14</xdr:col>
      <xdr:colOff>0</xdr:colOff>
      <xdr:row>114</xdr:row>
      <xdr:rowOff>0</xdr:rowOff>
    </xdr:to>
    <xdr:sp macro="" textlink="">
      <xdr:nvSpPr>
        <xdr:cNvPr id="129" name="Text 11">
          <a:extLst>
            <a:ext uri="{FF2B5EF4-FFF2-40B4-BE49-F238E27FC236}">
              <a16:creationId xmlns:a16="http://schemas.microsoft.com/office/drawing/2014/main" id="{00000000-0008-0000-7400-000081000000}"/>
            </a:ext>
          </a:extLst>
        </xdr:cNvPr>
        <xdr:cNvSpPr txBox="1">
          <a:spLocks noChangeArrowheads="1"/>
        </xdr:cNvSpPr>
      </xdr:nvSpPr>
      <xdr:spPr bwMode="auto">
        <a:xfrm>
          <a:off x="8667750" y="21717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etfiles.int.ine.pt\areas\DRLVT_ANUARIOS\AR2009\16_Quadros_AEP_2008\II.04_Saude_08_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ine.pt/xurl/ind/0012538" TargetMode="External"/><Relationship Id="rId3" Type="http://schemas.openxmlformats.org/officeDocument/2006/relationships/hyperlink" Target="http://www.ine.pt/xurl/ind/0000003" TargetMode="External"/><Relationship Id="rId7" Type="http://schemas.openxmlformats.org/officeDocument/2006/relationships/hyperlink" Target="http://www.ine.pt/xurl/ind/0012433" TargetMode="External"/><Relationship Id="rId2" Type="http://schemas.openxmlformats.org/officeDocument/2006/relationships/hyperlink" Target="http://www.ine.pt/xurl/ind/0004766" TargetMode="External"/><Relationship Id="rId1" Type="http://schemas.openxmlformats.org/officeDocument/2006/relationships/hyperlink" Target="http://www.ine.pt/xurl/ind/0008180" TargetMode="External"/><Relationship Id="rId6" Type="http://schemas.openxmlformats.org/officeDocument/2006/relationships/hyperlink" Target="http://www.ine.pt/xurl/ind/0012433" TargetMode="External"/><Relationship Id="rId5" Type="http://schemas.openxmlformats.org/officeDocument/2006/relationships/hyperlink" Target="http://www.ine.pt/xurl/ind/0008180" TargetMode="External"/><Relationship Id="rId10" Type="http://schemas.openxmlformats.org/officeDocument/2006/relationships/printerSettings" Target="../printerSettings/printerSettings10.bin"/><Relationship Id="rId4" Type="http://schemas.openxmlformats.org/officeDocument/2006/relationships/hyperlink" Target="http://www.ine.pt/xurl/ind/0008079" TargetMode="External"/><Relationship Id="rId9" Type="http://schemas.openxmlformats.org/officeDocument/2006/relationships/hyperlink" Target="http://www.ine.pt/xurl/ind/0012538" TargetMode="External"/></Relationships>
</file>

<file path=xl/worksheets/_rels/sheet100.xml.rels><?xml version="1.0" encoding="UTF-8" standalone="yes"?>
<Relationships xmlns="http://schemas.openxmlformats.org/package/2006/relationships"><Relationship Id="rId8" Type="http://schemas.openxmlformats.org/officeDocument/2006/relationships/hyperlink" Target="http://www.ine.pt/xurl/ind/0012164" TargetMode="External"/><Relationship Id="rId13" Type="http://schemas.openxmlformats.org/officeDocument/2006/relationships/hyperlink" Target="http://www.ine.pt/xurl/ind/0011258" TargetMode="External"/><Relationship Id="rId18" Type="http://schemas.openxmlformats.org/officeDocument/2006/relationships/hyperlink" Target="http://www.ine.pt/xurl/ind/0012176" TargetMode="External"/><Relationship Id="rId3" Type="http://schemas.openxmlformats.org/officeDocument/2006/relationships/hyperlink" Target="http://www.ine.pt/xurl/ind/0006527" TargetMode="External"/><Relationship Id="rId7" Type="http://schemas.openxmlformats.org/officeDocument/2006/relationships/hyperlink" Target="http://www.ine.pt/xurl/ind/0012177" TargetMode="External"/><Relationship Id="rId12" Type="http://schemas.openxmlformats.org/officeDocument/2006/relationships/hyperlink" Target="http://www.ine.pt/xurl/ind/0000632" TargetMode="External"/><Relationship Id="rId17" Type="http://schemas.openxmlformats.org/officeDocument/2006/relationships/hyperlink" Target="http://www.ine.pt/xurl/ind/0000632" TargetMode="External"/><Relationship Id="rId2" Type="http://schemas.openxmlformats.org/officeDocument/2006/relationships/hyperlink" Target="http://www.ine.pt/xurl/ind/0006523" TargetMode="External"/><Relationship Id="rId16" Type="http://schemas.openxmlformats.org/officeDocument/2006/relationships/hyperlink" Target="http://www.ine.pt/xurl/ind/0012164" TargetMode="External"/><Relationship Id="rId20" Type="http://schemas.openxmlformats.org/officeDocument/2006/relationships/printerSettings" Target="../printerSettings/printerSettings100.bin"/><Relationship Id="rId1" Type="http://schemas.openxmlformats.org/officeDocument/2006/relationships/hyperlink" Target="http://www.ine.pt/xurl/ind/0000632" TargetMode="External"/><Relationship Id="rId6" Type="http://schemas.openxmlformats.org/officeDocument/2006/relationships/hyperlink" Target="http://www.ine.pt/xurl/ind/0012176" TargetMode="External"/><Relationship Id="rId11" Type="http://schemas.openxmlformats.org/officeDocument/2006/relationships/hyperlink" Target="http://www.ine.pt/xurl/ind/0012176" TargetMode="External"/><Relationship Id="rId5" Type="http://schemas.openxmlformats.org/officeDocument/2006/relationships/hyperlink" Target="http://www.ine.pt/xurl/ind/0012164" TargetMode="External"/><Relationship Id="rId15" Type="http://schemas.openxmlformats.org/officeDocument/2006/relationships/hyperlink" Target="http://www.ine.pt/xurl/ind/0011286" TargetMode="External"/><Relationship Id="rId10" Type="http://schemas.openxmlformats.org/officeDocument/2006/relationships/hyperlink" Target="http://www.ine.pt/xurl/ind/0012177" TargetMode="External"/><Relationship Id="rId19" Type="http://schemas.openxmlformats.org/officeDocument/2006/relationships/hyperlink" Target="http://www.ine.pt/xurl/ind/0012177" TargetMode="External"/><Relationship Id="rId4" Type="http://schemas.openxmlformats.org/officeDocument/2006/relationships/hyperlink" Target="http://www.ine.pt/xurl/ind/0012164" TargetMode="External"/><Relationship Id="rId9" Type="http://schemas.openxmlformats.org/officeDocument/2006/relationships/hyperlink" Target="http://www.ine.pt/xurl/ind/0012164" TargetMode="External"/><Relationship Id="rId14" Type="http://schemas.openxmlformats.org/officeDocument/2006/relationships/hyperlink" Target="http://www.ine.pt/xurl/ind/0011283" TargetMode="External"/></Relationships>
</file>

<file path=xl/worksheets/_rels/sheet101.xml.rels><?xml version="1.0" encoding="UTF-8" standalone="yes"?>
<Relationships xmlns="http://schemas.openxmlformats.org/package/2006/relationships"><Relationship Id="rId8" Type="http://schemas.openxmlformats.org/officeDocument/2006/relationships/hyperlink" Target="http://www.ine.pt/xurl/ind/0011227" TargetMode="External"/><Relationship Id="rId13" Type="http://schemas.openxmlformats.org/officeDocument/2006/relationships/hyperlink" Target="http://www.ine.pt/xurl/ind/0011229" TargetMode="External"/><Relationship Id="rId18" Type="http://schemas.openxmlformats.org/officeDocument/2006/relationships/hyperlink" Target="http://www.ine.pt/xurl/ind/0012149" TargetMode="External"/><Relationship Id="rId3" Type="http://schemas.openxmlformats.org/officeDocument/2006/relationships/hyperlink" Target="http://www.ine.pt/xurl/ind/0000646" TargetMode="External"/><Relationship Id="rId7" Type="http://schemas.openxmlformats.org/officeDocument/2006/relationships/hyperlink" Target="http://www.ine.pt/xurl/ind/0011227" TargetMode="External"/><Relationship Id="rId12" Type="http://schemas.openxmlformats.org/officeDocument/2006/relationships/hyperlink" Target="http://www.ine.pt/xurl/ind/0011229" TargetMode="External"/><Relationship Id="rId17" Type="http://schemas.openxmlformats.org/officeDocument/2006/relationships/hyperlink" Target="http://www.ine.pt/xurl/ind/0011229" TargetMode="External"/><Relationship Id="rId2" Type="http://schemas.openxmlformats.org/officeDocument/2006/relationships/hyperlink" Target="http://www.ine.pt/xurl/ind/0000648" TargetMode="External"/><Relationship Id="rId16" Type="http://schemas.openxmlformats.org/officeDocument/2006/relationships/hyperlink" Target="http://www.ine.pt/xurl/ind/0011227" TargetMode="External"/><Relationship Id="rId1" Type="http://schemas.openxmlformats.org/officeDocument/2006/relationships/hyperlink" Target="http://www.ine.pt/xurl/ind/0001319" TargetMode="External"/><Relationship Id="rId6" Type="http://schemas.openxmlformats.org/officeDocument/2006/relationships/hyperlink" Target="http://www.ine.pt/xurl/ind/0011227" TargetMode="External"/><Relationship Id="rId11" Type="http://schemas.openxmlformats.org/officeDocument/2006/relationships/hyperlink" Target="http://www.ine.pt/xurl/ind/0011229" TargetMode="External"/><Relationship Id="rId5" Type="http://schemas.openxmlformats.org/officeDocument/2006/relationships/hyperlink" Target="http://www.ine.pt/xurl/ind/0012149" TargetMode="External"/><Relationship Id="rId15" Type="http://schemas.openxmlformats.org/officeDocument/2006/relationships/hyperlink" Target="http://www.ine.pt/xurl/ind/0011226" TargetMode="External"/><Relationship Id="rId10" Type="http://schemas.openxmlformats.org/officeDocument/2006/relationships/hyperlink" Target="http://www.ine.pt/xurl/ind/0011229" TargetMode="External"/><Relationship Id="rId19" Type="http://schemas.openxmlformats.org/officeDocument/2006/relationships/printerSettings" Target="../printerSettings/printerSettings101.bin"/><Relationship Id="rId4" Type="http://schemas.openxmlformats.org/officeDocument/2006/relationships/hyperlink" Target="http://www.ine.pt/xurl/ind/0012149" TargetMode="External"/><Relationship Id="rId9" Type="http://schemas.openxmlformats.org/officeDocument/2006/relationships/hyperlink" Target="http://www.ine.pt/xurl/ind/0011227" TargetMode="External"/><Relationship Id="rId14" Type="http://schemas.openxmlformats.org/officeDocument/2006/relationships/hyperlink" Target="http://www.ine.pt/xurl/ind/0000646" TargetMode="External"/></Relationships>
</file>

<file path=xl/worksheets/_rels/sheet102.xml.rels><?xml version="1.0" encoding="UTF-8" standalone="yes"?>
<Relationships xmlns="http://schemas.openxmlformats.org/package/2006/relationships"><Relationship Id="rId8" Type="http://schemas.openxmlformats.org/officeDocument/2006/relationships/hyperlink" Target="http://www.ine.pt/xurl/ind/0009833" TargetMode="External"/><Relationship Id="rId13" Type="http://schemas.openxmlformats.org/officeDocument/2006/relationships/hyperlink" Target="https://www.ine.pt/xurl/ind/0011807" TargetMode="External"/><Relationship Id="rId18" Type="http://schemas.openxmlformats.org/officeDocument/2006/relationships/hyperlink" Target="https://www.ine.pt/xurl/ind/0011807" TargetMode="External"/><Relationship Id="rId3" Type="http://schemas.openxmlformats.org/officeDocument/2006/relationships/hyperlink" Target="http://www.ine.pt/xurl/ind/0009833" TargetMode="External"/><Relationship Id="rId21" Type="http://schemas.openxmlformats.org/officeDocument/2006/relationships/hyperlink" Target="https://www.ine.pt/xurl/ind/0011807" TargetMode="External"/><Relationship Id="rId7" Type="http://schemas.openxmlformats.org/officeDocument/2006/relationships/hyperlink" Target="http://www.ine.pt/xurl/ind/0009833" TargetMode="External"/><Relationship Id="rId12" Type="http://schemas.openxmlformats.org/officeDocument/2006/relationships/hyperlink" Target="https://www.ine.pt/xurl/ind/0011807" TargetMode="External"/><Relationship Id="rId17" Type="http://schemas.openxmlformats.org/officeDocument/2006/relationships/hyperlink" Target="https://www.ine.pt/xurl/ind/0011807" TargetMode="External"/><Relationship Id="rId2" Type="http://schemas.openxmlformats.org/officeDocument/2006/relationships/hyperlink" Target="http://www.ine.pt/xurl/ind/0009833" TargetMode="External"/><Relationship Id="rId16" Type="http://schemas.openxmlformats.org/officeDocument/2006/relationships/hyperlink" Target="https://www.ine.pt/xurl/ind/0011807" TargetMode="External"/><Relationship Id="rId20" Type="http://schemas.openxmlformats.org/officeDocument/2006/relationships/hyperlink" Target="https://www.ine.pt/xurl/ind/0011807" TargetMode="External"/><Relationship Id="rId1" Type="http://schemas.openxmlformats.org/officeDocument/2006/relationships/hyperlink" Target="http://www.ine.pt/xurl/ind/0009833" TargetMode="External"/><Relationship Id="rId6" Type="http://schemas.openxmlformats.org/officeDocument/2006/relationships/hyperlink" Target="http://www.ine.pt/xurl/ind/0009833" TargetMode="External"/><Relationship Id="rId11" Type="http://schemas.openxmlformats.org/officeDocument/2006/relationships/hyperlink" Target="http://www.ine.pt/xurl/ind/0009833" TargetMode="External"/><Relationship Id="rId24" Type="http://schemas.openxmlformats.org/officeDocument/2006/relationships/printerSettings" Target="../printerSettings/printerSettings102.bin"/><Relationship Id="rId5" Type="http://schemas.openxmlformats.org/officeDocument/2006/relationships/hyperlink" Target="http://www.ine.pt/xurl/ind/0009833" TargetMode="External"/><Relationship Id="rId15" Type="http://schemas.openxmlformats.org/officeDocument/2006/relationships/hyperlink" Target="https://www.ine.pt/xurl/ind/0011807" TargetMode="External"/><Relationship Id="rId23" Type="http://schemas.openxmlformats.org/officeDocument/2006/relationships/hyperlink" Target="https://www.ine.pt/xurl/ind/0011807" TargetMode="External"/><Relationship Id="rId10" Type="http://schemas.openxmlformats.org/officeDocument/2006/relationships/hyperlink" Target="http://www.ine.pt/xurl/ind/0009833" TargetMode="External"/><Relationship Id="rId19" Type="http://schemas.openxmlformats.org/officeDocument/2006/relationships/hyperlink" Target="https://www.ine.pt/xurl/ind/0011807" TargetMode="External"/><Relationship Id="rId4" Type="http://schemas.openxmlformats.org/officeDocument/2006/relationships/hyperlink" Target="http://www.ine.pt/xurl/ind/0009833" TargetMode="External"/><Relationship Id="rId9" Type="http://schemas.openxmlformats.org/officeDocument/2006/relationships/hyperlink" Target="https://www.ine.pt/xurl/ind/0011807" TargetMode="External"/><Relationship Id="rId14" Type="http://schemas.openxmlformats.org/officeDocument/2006/relationships/hyperlink" Target="https://www.ine.pt/xurl/ind/0011807" TargetMode="External"/><Relationship Id="rId22" Type="http://schemas.openxmlformats.org/officeDocument/2006/relationships/hyperlink" Target="https://www.ine.pt/xurl/ind/0011807" TargetMode="External"/></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09837" TargetMode="External"/><Relationship Id="rId13" Type="http://schemas.openxmlformats.org/officeDocument/2006/relationships/hyperlink" Target="https://www.ine.pt/xurl/ind/0011811" TargetMode="External"/><Relationship Id="rId18" Type="http://schemas.openxmlformats.org/officeDocument/2006/relationships/hyperlink" Target="https://www.ine.pt/xurl/ind/0011811" TargetMode="External"/><Relationship Id="rId26" Type="http://schemas.openxmlformats.org/officeDocument/2006/relationships/printerSettings" Target="../printerSettings/printerSettings103.bin"/><Relationship Id="rId3" Type="http://schemas.openxmlformats.org/officeDocument/2006/relationships/hyperlink" Target="http://www.ine.pt/xurl/ind/0009837" TargetMode="External"/><Relationship Id="rId21" Type="http://schemas.openxmlformats.org/officeDocument/2006/relationships/hyperlink" Target="https://www.ine.pt/xurl/ind/0011811" TargetMode="External"/><Relationship Id="rId7" Type="http://schemas.openxmlformats.org/officeDocument/2006/relationships/hyperlink" Target="http://www.ine.pt/xurl/ind/0009837" TargetMode="External"/><Relationship Id="rId12" Type="http://schemas.openxmlformats.org/officeDocument/2006/relationships/hyperlink" Target="http://www.ine.pt/xurl/ind/0009837" TargetMode="External"/><Relationship Id="rId17" Type="http://schemas.openxmlformats.org/officeDocument/2006/relationships/hyperlink" Target="https://www.ine.pt/xurl/ind/0011811" TargetMode="External"/><Relationship Id="rId25" Type="http://schemas.openxmlformats.org/officeDocument/2006/relationships/hyperlink" Target="https://www.ine.pt/xurl/ind/0011811" TargetMode="External"/><Relationship Id="rId2" Type="http://schemas.openxmlformats.org/officeDocument/2006/relationships/hyperlink" Target="http://www.ine.pt/xurl/ind/0009837" TargetMode="External"/><Relationship Id="rId16" Type="http://schemas.openxmlformats.org/officeDocument/2006/relationships/hyperlink" Target="https://www.ine.pt/xurl/ind/0011811" TargetMode="External"/><Relationship Id="rId20" Type="http://schemas.openxmlformats.org/officeDocument/2006/relationships/hyperlink" Target="https://www.ine.pt/xurl/ind/0011811" TargetMode="External"/><Relationship Id="rId1" Type="http://schemas.openxmlformats.org/officeDocument/2006/relationships/hyperlink" Target="http://www.ine.pt/xurl/ind/0009837" TargetMode="External"/><Relationship Id="rId6" Type="http://schemas.openxmlformats.org/officeDocument/2006/relationships/hyperlink" Target="http://www.ine.pt/xurl/ind/0009837" TargetMode="External"/><Relationship Id="rId11" Type="http://schemas.openxmlformats.org/officeDocument/2006/relationships/hyperlink" Target="http://www.ine.pt/xurl/ind/0009837" TargetMode="External"/><Relationship Id="rId24" Type="http://schemas.openxmlformats.org/officeDocument/2006/relationships/hyperlink" Target="https://www.ine.pt/xurl/ind/0011811" TargetMode="External"/><Relationship Id="rId5" Type="http://schemas.openxmlformats.org/officeDocument/2006/relationships/hyperlink" Target="http://www.ine.pt/xurl/ind/0009837" TargetMode="External"/><Relationship Id="rId15" Type="http://schemas.openxmlformats.org/officeDocument/2006/relationships/hyperlink" Target="http://www.ine.pt/xurl/ind/0011811" TargetMode="External"/><Relationship Id="rId23" Type="http://schemas.openxmlformats.org/officeDocument/2006/relationships/hyperlink" Target="https://www.ine.pt/xurl/ind/0011811" TargetMode="External"/><Relationship Id="rId10" Type="http://schemas.openxmlformats.org/officeDocument/2006/relationships/hyperlink" Target="http://www.ine.pt/xurl/ind/0009837" TargetMode="External"/><Relationship Id="rId19" Type="http://schemas.openxmlformats.org/officeDocument/2006/relationships/hyperlink" Target="https://www.ine.pt/xurl/ind/0011811" TargetMode="External"/><Relationship Id="rId4" Type="http://schemas.openxmlformats.org/officeDocument/2006/relationships/hyperlink" Target="http://www.ine.pt/xurl/ind/0009837" TargetMode="External"/><Relationship Id="rId9" Type="http://schemas.openxmlformats.org/officeDocument/2006/relationships/hyperlink" Target="http://www.ine.pt/xurl/ind/0009837" TargetMode="External"/><Relationship Id="rId14" Type="http://schemas.openxmlformats.org/officeDocument/2006/relationships/hyperlink" Target="https://www.ine.pt/xurl/ind/0011811" TargetMode="External"/><Relationship Id="rId22" Type="http://schemas.openxmlformats.org/officeDocument/2006/relationships/hyperlink" Target="https://www.ine.pt/xurl/ind/0011811" TargetMode="External"/></Relationships>
</file>

<file path=xl/worksheets/_rels/sheet104.xml.rels><?xml version="1.0" encoding="UTF-8" standalone="yes"?>
<Relationships xmlns="http://schemas.openxmlformats.org/package/2006/relationships"><Relationship Id="rId8" Type="http://schemas.openxmlformats.org/officeDocument/2006/relationships/hyperlink" Target="http://www.ine.pt/xurl/ind/0012648" TargetMode="External"/><Relationship Id="rId3" Type="http://schemas.openxmlformats.org/officeDocument/2006/relationships/hyperlink" Target="http://www.ine.pt/xurl/ind/0012648" TargetMode="External"/><Relationship Id="rId7" Type="http://schemas.openxmlformats.org/officeDocument/2006/relationships/hyperlink" Target="http://www.ine.pt/xurl/ind/0012648" TargetMode="External"/><Relationship Id="rId2" Type="http://schemas.openxmlformats.org/officeDocument/2006/relationships/hyperlink" Target="http://www.ine.pt/xurl/ind/0012648" TargetMode="External"/><Relationship Id="rId1" Type="http://schemas.openxmlformats.org/officeDocument/2006/relationships/hyperlink" Target="http://www.ine.pt/xurl/ind/0012648" TargetMode="External"/><Relationship Id="rId6" Type="http://schemas.openxmlformats.org/officeDocument/2006/relationships/hyperlink" Target="http://www.ine.pt/xurl/ind/0012648" TargetMode="External"/><Relationship Id="rId11" Type="http://schemas.openxmlformats.org/officeDocument/2006/relationships/printerSettings" Target="../printerSettings/printerSettings104.bin"/><Relationship Id="rId5" Type="http://schemas.openxmlformats.org/officeDocument/2006/relationships/hyperlink" Target="http://www.ine.pt/xurl/ind/0012648" TargetMode="External"/><Relationship Id="rId10" Type="http://schemas.openxmlformats.org/officeDocument/2006/relationships/hyperlink" Target="http://www.ine.pt/xurl/ind/0010378" TargetMode="External"/><Relationship Id="rId4" Type="http://schemas.openxmlformats.org/officeDocument/2006/relationships/hyperlink" Target="http://www.ine.pt/xurl/ind/0012648" TargetMode="External"/><Relationship Id="rId9" Type="http://schemas.openxmlformats.org/officeDocument/2006/relationships/hyperlink" Target="http://www.ine.pt/xurl/ind/0012648" TargetMode="External"/></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12649" TargetMode="External"/><Relationship Id="rId3" Type="http://schemas.openxmlformats.org/officeDocument/2006/relationships/hyperlink" Target="http://www.ine.pt/xurl/ind/0012649" TargetMode="External"/><Relationship Id="rId7" Type="http://schemas.openxmlformats.org/officeDocument/2006/relationships/hyperlink" Target="http://www.ine.pt/xurl/ind/0012649" TargetMode="External"/><Relationship Id="rId2" Type="http://schemas.openxmlformats.org/officeDocument/2006/relationships/hyperlink" Target="http://www.ine.pt/xurl/ind/0012649" TargetMode="External"/><Relationship Id="rId1" Type="http://schemas.openxmlformats.org/officeDocument/2006/relationships/hyperlink" Target="http://www.ine.pt/xurl/ind/0012649" TargetMode="External"/><Relationship Id="rId6" Type="http://schemas.openxmlformats.org/officeDocument/2006/relationships/hyperlink" Target="http://www.ine.pt/xurl/ind/0012649" TargetMode="External"/><Relationship Id="rId11" Type="http://schemas.openxmlformats.org/officeDocument/2006/relationships/printerSettings" Target="../printerSettings/printerSettings105.bin"/><Relationship Id="rId5" Type="http://schemas.openxmlformats.org/officeDocument/2006/relationships/hyperlink" Target="http://www.ine.pt/xurl/ind/0012649" TargetMode="External"/><Relationship Id="rId10" Type="http://schemas.openxmlformats.org/officeDocument/2006/relationships/hyperlink" Target="http://www.ine.pt/xurl/ind/0012649" TargetMode="External"/><Relationship Id="rId4" Type="http://schemas.openxmlformats.org/officeDocument/2006/relationships/hyperlink" Target="http://www.ine.pt/xurl/ind/0012649" TargetMode="External"/><Relationship Id="rId9" Type="http://schemas.openxmlformats.org/officeDocument/2006/relationships/hyperlink" Target="http://www.ine.pt/xurl/ind/0010379" TargetMode="External"/></Relationships>
</file>

<file path=xl/worksheets/_rels/sheet106.xml.rels><?xml version="1.0" encoding="UTF-8" standalone="yes"?>
<Relationships xmlns="http://schemas.openxmlformats.org/package/2006/relationships"><Relationship Id="rId3" Type="http://schemas.openxmlformats.org/officeDocument/2006/relationships/hyperlink" Target="http://www.ine.pt/xurl/ind/0012650" TargetMode="External"/><Relationship Id="rId7" Type="http://schemas.openxmlformats.org/officeDocument/2006/relationships/printerSettings" Target="../printerSettings/printerSettings106.bin"/><Relationship Id="rId2" Type="http://schemas.openxmlformats.org/officeDocument/2006/relationships/hyperlink" Target="http://www.ine.pt/xurl/ind/0012650" TargetMode="External"/><Relationship Id="rId1" Type="http://schemas.openxmlformats.org/officeDocument/2006/relationships/hyperlink" Target="http://www.ine.pt/xurl/ind/0010380" TargetMode="External"/><Relationship Id="rId6" Type="http://schemas.openxmlformats.org/officeDocument/2006/relationships/hyperlink" Target="http://www.ine.pt/xurl/ind/0012650" TargetMode="External"/><Relationship Id="rId5" Type="http://schemas.openxmlformats.org/officeDocument/2006/relationships/hyperlink" Target="http://www.ine.pt/xurl/ind/0012650" TargetMode="External"/><Relationship Id="rId4" Type="http://schemas.openxmlformats.org/officeDocument/2006/relationships/hyperlink" Target="http://www.ine.pt/xurl/ind/0012650"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12651" TargetMode="External"/><Relationship Id="rId7" Type="http://schemas.openxmlformats.org/officeDocument/2006/relationships/printerSettings" Target="../printerSettings/printerSettings107.bin"/><Relationship Id="rId2" Type="http://schemas.openxmlformats.org/officeDocument/2006/relationships/hyperlink" Target="http://www.ine.pt/xurl/ind/0012651" TargetMode="External"/><Relationship Id="rId1" Type="http://schemas.openxmlformats.org/officeDocument/2006/relationships/hyperlink" Target="http://www.ine.pt/xurl/ind/0010381" TargetMode="External"/><Relationship Id="rId6" Type="http://schemas.openxmlformats.org/officeDocument/2006/relationships/hyperlink" Target="http://www.ine.pt/xurl/ind/0012651" TargetMode="External"/><Relationship Id="rId5" Type="http://schemas.openxmlformats.org/officeDocument/2006/relationships/hyperlink" Target="http://www.ine.pt/xurl/ind/0012651" TargetMode="External"/><Relationship Id="rId4" Type="http://schemas.openxmlformats.org/officeDocument/2006/relationships/hyperlink" Target="http://www.ine.pt/xurl/ind/0012651"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12652" TargetMode="External"/><Relationship Id="rId7" Type="http://schemas.openxmlformats.org/officeDocument/2006/relationships/printerSettings" Target="../printerSettings/printerSettings108.bin"/><Relationship Id="rId2" Type="http://schemas.openxmlformats.org/officeDocument/2006/relationships/hyperlink" Target="http://www.ine.pt/xurl/ind/0012652" TargetMode="External"/><Relationship Id="rId1" Type="http://schemas.openxmlformats.org/officeDocument/2006/relationships/hyperlink" Target="http://www.ine.pt/xurl/ind/0010382" TargetMode="External"/><Relationship Id="rId6" Type="http://schemas.openxmlformats.org/officeDocument/2006/relationships/hyperlink" Target="http://www.ine.pt/xurl/ind/0012652" TargetMode="External"/><Relationship Id="rId5" Type="http://schemas.openxmlformats.org/officeDocument/2006/relationships/hyperlink" Target="http://www.ine.pt/xurl/ind/0012652" TargetMode="External"/><Relationship Id="rId4" Type="http://schemas.openxmlformats.org/officeDocument/2006/relationships/hyperlink" Target="http://www.ine.pt/xurl/ind/0012652"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www.ine.pt/xurl/ind/0012653" TargetMode="External"/><Relationship Id="rId7" Type="http://schemas.openxmlformats.org/officeDocument/2006/relationships/printerSettings" Target="../printerSettings/printerSettings109.bin"/><Relationship Id="rId2" Type="http://schemas.openxmlformats.org/officeDocument/2006/relationships/hyperlink" Target="http://www.ine.pt/xurl/ind/0012653" TargetMode="External"/><Relationship Id="rId1" Type="http://schemas.openxmlformats.org/officeDocument/2006/relationships/hyperlink" Target="http://www.ine.pt/xurl/ind/0010383" TargetMode="External"/><Relationship Id="rId6" Type="http://schemas.openxmlformats.org/officeDocument/2006/relationships/hyperlink" Target="http://www.ine.pt/xurl/ind/0012653" TargetMode="External"/><Relationship Id="rId5" Type="http://schemas.openxmlformats.org/officeDocument/2006/relationships/hyperlink" Target="http://www.ine.pt/xurl/ind/0012653" TargetMode="External"/><Relationship Id="rId4" Type="http://schemas.openxmlformats.org/officeDocument/2006/relationships/hyperlink" Target="http://www.ine.pt/xurl/ind/0012653"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12683" TargetMode="External"/><Relationship Id="rId13" Type="http://schemas.openxmlformats.org/officeDocument/2006/relationships/hyperlink" Target="http://www.ine.pt/xurl/ind/0009107" TargetMode="External"/><Relationship Id="rId18" Type="http://schemas.openxmlformats.org/officeDocument/2006/relationships/hyperlink" Target="http://www.ine.pt/xurl/ind/0008365" TargetMode="External"/><Relationship Id="rId3" Type="http://schemas.openxmlformats.org/officeDocument/2006/relationships/hyperlink" Target="http://www.ine.pt/xurl/ind/0012683" TargetMode="External"/><Relationship Id="rId21" Type="http://schemas.openxmlformats.org/officeDocument/2006/relationships/hyperlink" Target="http://www.ine.pt/xurl/ind/0010246" TargetMode="External"/><Relationship Id="rId7" Type="http://schemas.openxmlformats.org/officeDocument/2006/relationships/hyperlink" Target="http://www.ine.pt/xurl/ind/0012718"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138" TargetMode="External"/><Relationship Id="rId2" Type="http://schemas.openxmlformats.org/officeDocument/2006/relationships/hyperlink" Target="http://www.ine.pt/xurl/ind/0012695" TargetMode="External"/><Relationship Id="rId16" Type="http://schemas.openxmlformats.org/officeDocument/2006/relationships/hyperlink" Target="http://www.ine.pt/xurl/ind/0008162"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12695" TargetMode="External"/><Relationship Id="rId6" Type="http://schemas.openxmlformats.org/officeDocument/2006/relationships/hyperlink" Target="http://www.ine.pt/xurl/ind/0012718" TargetMode="External"/><Relationship Id="rId11" Type="http://schemas.openxmlformats.org/officeDocument/2006/relationships/hyperlink" Target="http://www.ine.pt/xurl/ind/0008138" TargetMode="External"/><Relationship Id="rId24" Type="http://schemas.openxmlformats.org/officeDocument/2006/relationships/printerSettings" Target="../printerSettings/printerSettings11.bin"/><Relationship Id="rId5" Type="http://schemas.openxmlformats.org/officeDocument/2006/relationships/hyperlink" Target="http://www.ine.pt/xurl/ind/0008365" TargetMode="External"/><Relationship Id="rId15" Type="http://schemas.openxmlformats.org/officeDocument/2006/relationships/hyperlink" Target="http://www.ine.pt/xurl/ind/0008126" TargetMode="External"/><Relationship Id="rId23" Type="http://schemas.openxmlformats.org/officeDocument/2006/relationships/hyperlink" Target="http://www.ine.pt/xurl/ind/0010246" TargetMode="External"/><Relationship Id="rId10" Type="http://schemas.openxmlformats.org/officeDocument/2006/relationships/hyperlink" Target="http://www.ine.pt/xurl/ind/0008627" TargetMode="External"/><Relationship Id="rId19" Type="http://schemas.openxmlformats.org/officeDocument/2006/relationships/hyperlink" Target="http://www.ine.pt/xurl/ind/000862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38" TargetMode="External"/><Relationship Id="rId14" Type="http://schemas.openxmlformats.org/officeDocument/2006/relationships/hyperlink" Target="http://www.ine.pt/xurl/ind/0009107" TargetMode="External"/><Relationship Id="rId22" Type="http://schemas.openxmlformats.org/officeDocument/2006/relationships/hyperlink" Target="http://www.ine.pt/xurl/ind/0010246"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www.ine.pt/xurl/ind/0012654" TargetMode="External"/><Relationship Id="rId7" Type="http://schemas.openxmlformats.org/officeDocument/2006/relationships/printerSettings" Target="../printerSettings/printerSettings110.bin"/><Relationship Id="rId2" Type="http://schemas.openxmlformats.org/officeDocument/2006/relationships/hyperlink" Target="http://www.ine.pt/xurl/ind/0012654" TargetMode="External"/><Relationship Id="rId1" Type="http://schemas.openxmlformats.org/officeDocument/2006/relationships/hyperlink" Target="http://www.ine.pt/xurl/ind/0010384" TargetMode="External"/><Relationship Id="rId6" Type="http://schemas.openxmlformats.org/officeDocument/2006/relationships/hyperlink" Target="http://www.ine.pt/xurl/ind/0012654" TargetMode="External"/><Relationship Id="rId5" Type="http://schemas.openxmlformats.org/officeDocument/2006/relationships/hyperlink" Target="http://www.ine.pt/xurl/ind/0012654" TargetMode="External"/><Relationship Id="rId4" Type="http://schemas.openxmlformats.org/officeDocument/2006/relationships/hyperlink" Target="http://www.ine.pt/xurl/ind/0012654" TargetMode="External"/></Relationships>
</file>

<file path=xl/worksheets/_rels/sheet111.xml.rels><?xml version="1.0" encoding="UTF-8" standalone="yes"?>
<Relationships xmlns="http://schemas.openxmlformats.org/package/2006/relationships"><Relationship Id="rId3" Type="http://schemas.openxmlformats.org/officeDocument/2006/relationships/hyperlink" Target="http://www.ine.pt/xurl/ind/0012655" TargetMode="External"/><Relationship Id="rId7" Type="http://schemas.openxmlformats.org/officeDocument/2006/relationships/printerSettings" Target="../printerSettings/printerSettings111.bin"/><Relationship Id="rId2" Type="http://schemas.openxmlformats.org/officeDocument/2006/relationships/hyperlink" Target="http://www.ine.pt/xurl/ind/00102655" TargetMode="External"/><Relationship Id="rId1" Type="http://schemas.openxmlformats.org/officeDocument/2006/relationships/hyperlink" Target="http://www.ine.pt/xurl/ind/0012655" TargetMode="External"/><Relationship Id="rId6" Type="http://schemas.openxmlformats.org/officeDocument/2006/relationships/hyperlink" Target="http://www.ine.pt/xurl/ind/0012655" TargetMode="External"/><Relationship Id="rId5" Type="http://schemas.openxmlformats.org/officeDocument/2006/relationships/hyperlink" Target="http://www.ine.pt/xurl/ind/0010385" TargetMode="External"/><Relationship Id="rId4" Type="http://schemas.openxmlformats.org/officeDocument/2006/relationships/hyperlink" Target="http://www.ine.pt/xurl/ind/0012655" TargetMode="Externa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ine.pt/xurl/ind/0006891" TargetMode="External"/><Relationship Id="rId7" Type="http://schemas.openxmlformats.org/officeDocument/2006/relationships/printerSettings" Target="../printerSettings/printerSettings117.bin"/><Relationship Id="rId2" Type="http://schemas.openxmlformats.org/officeDocument/2006/relationships/hyperlink" Target="http://www.ine.pt/xurl/ind/0006896" TargetMode="External"/><Relationship Id="rId1" Type="http://schemas.openxmlformats.org/officeDocument/2006/relationships/hyperlink" Target="http://www.ine.pt/xurl/ind/0006891" TargetMode="External"/><Relationship Id="rId6" Type="http://schemas.openxmlformats.org/officeDocument/2006/relationships/hyperlink" Target="http://www.ine.pt/xurl/ind/0006896" TargetMode="External"/><Relationship Id="rId5" Type="http://schemas.openxmlformats.org/officeDocument/2006/relationships/hyperlink" Target="http://www.ine.pt/xurl/ind/0006896" TargetMode="External"/><Relationship Id="rId4" Type="http://schemas.openxmlformats.org/officeDocument/2006/relationships/hyperlink" Target="http://www.ine.pt/xurl/ind/0006891" TargetMode="External"/></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01274" TargetMode="External"/><Relationship Id="rId2" Type="http://schemas.openxmlformats.org/officeDocument/2006/relationships/hyperlink" Target="http://www.ine.pt/xurl/ind/0010247" TargetMode="External"/><Relationship Id="rId1" Type="http://schemas.openxmlformats.org/officeDocument/2006/relationships/hyperlink" Target="http://www.ine.pt/xurl/ind/0010247" TargetMode="External"/><Relationship Id="rId6" Type="http://schemas.openxmlformats.org/officeDocument/2006/relationships/printerSettings" Target="../printerSettings/printerSettings12.bin"/><Relationship Id="rId5" Type="http://schemas.openxmlformats.org/officeDocument/2006/relationships/hyperlink" Target="http://www.ine.pt/xurl/ind/0009107" TargetMode="External"/><Relationship Id="rId4" Type="http://schemas.openxmlformats.org/officeDocument/2006/relationships/hyperlink" Target="http://www.ine.pt/xurl/ind/0010247" TargetMode="Externa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4690&amp;contexto=bd&amp;selTab=tab2&amp;xlang=en" TargetMode="External"/><Relationship Id="rId13" Type="http://schemas.openxmlformats.org/officeDocument/2006/relationships/hyperlink" Target="https://www.ine.pt/xportal/xmain?xpid=INE&amp;xpgid=ine_indicadores&amp;indOcorrCod=0004586&amp;contexto=bd&amp;selTab=tab2&amp;xlang=pt" TargetMode="External"/><Relationship Id="rId3" Type="http://schemas.openxmlformats.org/officeDocument/2006/relationships/hyperlink" Target="http://www.ine.pt/xurl/ind/0004690" TargetMode="External"/><Relationship Id="rId7" Type="http://schemas.openxmlformats.org/officeDocument/2006/relationships/hyperlink" Target="https://www.ine.pt/xportal/xmain?xpid=INE&amp;xpgid=ine_indicadores&amp;indOcorrCod=0004585&amp;contexto=bd&amp;selTab=tab2&amp;xlang=en" TargetMode="External"/><Relationship Id="rId12" Type="http://schemas.openxmlformats.org/officeDocument/2006/relationships/hyperlink" Target="http://www.ine.pt/xurl/ind/0004690" TargetMode="External"/><Relationship Id="rId2" Type="http://schemas.openxmlformats.org/officeDocument/2006/relationships/hyperlink" Target="http://www.ine.pt/xurl/ind/0004585" TargetMode="External"/><Relationship Id="rId16" Type="http://schemas.openxmlformats.org/officeDocument/2006/relationships/printerSettings" Target="../printerSettings/printerSettings121.bin"/><Relationship Id="rId1" Type="http://schemas.openxmlformats.org/officeDocument/2006/relationships/hyperlink" Target="http://www.ine.pt/xurl/ind/0004347" TargetMode="External"/><Relationship Id="rId6" Type="http://schemas.openxmlformats.org/officeDocument/2006/relationships/hyperlink" Target="https://www.ine.pt/xportal/xmain?xpid=INE&amp;xpgid=ine_indicadores&amp;indOcorrCod=0004347&amp;contexto=bd&amp;selTab=tab2&amp;xlang=en" TargetMode="External"/><Relationship Id="rId11" Type="http://schemas.openxmlformats.org/officeDocument/2006/relationships/hyperlink" Target="http://www.ine.pt/xurl/ind/0004585" TargetMode="External"/><Relationship Id="rId5" Type="http://schemas.openxmlformats.org/officeDocument/2006/relationships/hyperlink" Target="http://www.ine.pt/xurl/ind/0004691" TargetMode="External"/><Relationship Id="rId15" Type="http://schemas.openxmlformats.org/officeDocument/2006/relationships/hyperlink" Target="https://www.ine.pt/xportal/xmain?xpid=INE&amp;xpgid=ine_indicadores&amp;contecto=pi&amp;indOcorrCod=0004347&amp;selTab=tab0&amp;xlang=pt" TargetMode="External"/><Relationship Id="rId10" Type="http://schemas.openxmlformats.org/officeDocument/2006/relationships/hyperlink" Target="https://www.ine.pt/xportal/xmain?xpid=INE&amp;xpgid=ine_indicadores&amp;indOcorrCod=0004691&amp;contexto=bd&amp;selTab=tab2&amp;xlang=en" TargetMode="External"/><Relationship Id="rId4" Type="http://schemas.openxmlformats.org/officeDocument/2006/relationships/hyperlink" Target="http://www.ine.pt/xurl/ind/0004586" TargetMode="External"/><Relationship Id="rId9" Type="http://schemas.openxmlformats.org/officeDocument/2006/relationships/hyperlink" Target="https://www.ine.pt/xportal/xmain?xpid=INE&amp;xpgid=ine_indicadores&amp;indOcorrCod=0004586&amp;contexto=bd&amp;selTab=tab2&amp;xlang=en" TargetMode="External"/><Relationship Id="rId14" Type="http://schemas.openxmlformats.org/officeDocument/2006/relationships/hyperlink" Target="https://www.ine.pt/xportal/xmain?xpid=INE&amp;xpgid=ine_indicadores&amp;indOcorrCod=0004691&amp;contexto=bd&amp;selTab=tab2&amp;xlang=pt"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4325" TargetMode="External"/><Relationship Id="rId13" Type="http://schemas.openxmlformats.org/officeDocument/2006/relationships/hyperlink" Target="http://www.ine.pt/xurl/ind/0004324" TargetMode="External"/><Relationship Id="rId18" Type="http://schemas.openxmlformats.org/officeDocument/2006/relationships/hyperlink" Target="http://www.ine.pt/xurl/ind/0004325" TargetMode="External"/><Relationship Id="rId3" Type="http://schemas.openxmlformats.org/officeDocument/2006/relationships/hyperlink" Target="http://www.ine.pt/xurl/ind/0004324" TargetMode="External"/><Relationship Id="rId7" Type="http://schemas.openxmlformats.org/officeDocument/2006/relationships/hyperlink" Target="http://www.ine.pt/xurl/ind/0004325" TargetMode="External"/><Relationship Id="rId12" Type="http://schemas.openxmlformats.org/officeDocument/2006/relationships/hyperlink" Target="http://www.ine.pt/xurl/ind/0004324" TargetMode="External"/><Relationship Id="rId17" Type="http://schemas.openxmlformats.org/officeDocument/2006/relationships/hyperlink" Target="http://www.ine.pt/xurl/ind/0004325" TargetMode="External"/><Relationship Id="rId2" Type="http://schemas.openxmlformats.org/officeDocument/2006/relationships/hyperlink" Target="http://www.ine.pt/xurl/ind/0004324" TargetMode="External"/><Relationship Id="rId16" Type="http://schemas.openxmlformats.org/officeDocument/2006/relationships/hyperlink" Target="http://www.ine.pt/xurl/ind/0004325" TargetMode="External"/><Relationship Id="rId1" Type="http://schemas.openxmlformats.org/officeDocument/2006/relationships/hyperlink" Target="http://www.ine.pt/xurl/ind/0004325" TargetMode="External"/><Relationship Id="rId6" Type="http://schemas.openxmlformats.org/officeDocument/2006/relationships/hyperlink" Target="http://www.ine.pt/xurl/ind/0004324" TargetMode="External"/><Relationship Id="rId11" Type="http://schemas.openxmlformats.org/officeDocument/2006/relationships/hyperlink" Target="https://www.ine.pt/xportal/xmain?xpid=INE&amp;xpgid=ine_indicadores&amp;indOcorrCod=0004324&amp;contexto=bd&amp;selTab=tab2&amp;xlang=en" TargetMode="External"/><Relationship Id="rId5" Type="http://schemas.openxmlformats.org/officeDocument/2006/relationships/hyperlink" Target="http://www.ine.pt/xurl/ind/0004324" TargetMode="External"/><Relationship Id="rId15" Type="http://schemas.openxmlformats.org/officeDocument/2006/relationships/hyperlink" Target="http://www.ine.pt/xurl/ind/0004325" TargetMode="External"/><Relationship Id="rId10" Type="http://schemas.openxmlformats.org/officeDocument/2006/relationships/hyperlink" Target="http://www.ine.pt/xurl/ind/0004325" TargetMode="External"/><Relationship Id="rId19" Type="http://schemas.openxmlformats.org/officeDocument/2006/relationships/printerSettings" Target="../printerSettings/printerSettings122.bin"/><Relationship Id="rId4" Type="http://schemas.openxmlformats.org/officeDocument/2006/relationships/hyperlink" Target="http://www.ine.pt/xurl/ind/0004324" TargetMode="External"/><Relationship Id="rId9" Type="http://schemas.openxmlformats.org/officeDocument/2006/relationships/hyperlink" Target="http://www.ine.pt/xurl/ind/0004325" TargetMode="External"/><Relationship Id="rId14" Type="http://schemas.openxmlformats.org/officeDocument/2006/relationships/hyperlink" Target="http://www.ine.pt/xurl/ind/0004324"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04346" TargetMode="External"/><Relationship Id="rId13" Type="http://schemas.openxmlformats.org/officeDocument/2006/relationships/hyperlink" Target="http://www.ine.pt/xurl/ind/0004345" TargetMode="External"/><Relationship Id="rId18" Type="http://schemas.openxmlformats.org/officeDocument/2006/relationships/hyperlink" Target="https://www.ine.pt/xportal/xmain?xpid=INE&amp;xpgid=ine_indicadores&amp;indOcorrCod=0004345&amp;contexto=bd&amp;selTab=tab2&amp;xlang=en" TargetMode="External"/><Relationship Id="rId3" Type="http://schemas.openxmlformats.org/officeDocument/2006/relationships/hyperlink" Target="http://www.ine.pt/xurl/ind/0004345" TargetMode="External"/><Relationship Id="rId7" Type="http://schemas.openxmlformats.org/officeDocument/2006/relationships/hyperlink" Target="http://www.ine.pt/xurl/ind/0004346" TargetMode="External"/><Relationship Id="rId12" Type="http://schemas.openxmlformats.org/officeDocument/2006/relationships/hyperlink" Target="http://www.ine.pt/xurl/ind/0004345" TargetMode="External"/><Relationship Id="rId17" Type="http://schemas.openxmlformats.org/officeDocument/2006/relationships/hyperlink" Target="http://www.ine.pt/xurl/ind/0004346" TargetMode="External"/><Relationship Id="rId2" Type="http://schemas.openxmlformats.org/officeDocument/2006/relationships/hyperlink" Target="http://www.ine.pt/xurl/ind/0004346" TargetMode="External"/><Relationship Id="rId16" Type="http://schemas.openxmlformats.org/officeDocument/2006/relationships/hyperlink" Target="http://www.ine.pt/xurl/ind/0004346" TargetMode="External"/><Relationship Id="rId1" Type="http://schemas.openxmlformats.org/officeDocument/2006/relationships/hyperlink" Target="http://www.ine.pt/xurl/ind/0004345" TargetMode="External"/><Relationship Id="rId6" Type="http://schemas.openxmlformats.org/officeDocument/2006/relationships/hyperlink" Target="http://www.ine.pt/xurl/ind/0004346" TargetMode="External"/><Relationship Id="rId11" Type="http://schemas.openxmlformats.org/officeDocument/2006/relationships/hyperlink" Target="http://www.ine.pt/xurl/ind/0004345" TargetMode="External"/><Relationship Id="rId5" Type="http://schemas.openxmlformats.org/officeDocument/2006/relationships/hyperlink" Target="http://www.ine.pt/xurl/ind/0004345" TargetMode="External"/><Relationship Id="rId15" Type="http://schemas.openxmlformats.org/officeDocument/2006/relationships/hyperlink" Target="http://www.ine.pt/xurl/ind/0004346" TargetMode="External"/><Relationship Id="rId10" Type="http://schemas.openxmlformats.org/officeDocument/2006/relationships/hyperlink" Target="https://www.ine.pt/xportal/xmain?xpid=INE&amp;xpgid=ine_indicadores&amp;indOcorrCod=0004345&amp;contexto=bd&amp;selTab=tab2&amp;xlang=pt" TargetMode="External"/><Relationship Id="rId19" Type="http://schemas.openxmlformats.org/officeDocument/2006/relationships/printerSettings" Target="../printerSettings/printerSettings123.bin"/><Relationship Id="rId4" Type="http://schemas.openxmlformats.org/officeDocument/2006/relationships/hyperlink" Target="http://www.ine.pt/xurl/ind/0004345" TargetMode="External"/><Relationship Id="rId9" Type="http://schemas.openxmlformats.org/officeDocument/2006/relationships/hyperlink" Target="http://www.ine.pt/xurl/ind/0004346" TargetMode="External"/><Relationship Id="rId14" Type="http://schemas.openxmlformats.org/officeDocument/2006/relationships/hyperlink" Target="http://www.ine.pt/xurl/ind/0004346" TargetMode="External"/></Relationships>
</file>

<file path=xl/worksheets/_rels/sheet124.xml.rels><?xml version="1.0" encoding="UTF-8" standalone="yes"?>
<Relationships xmlns="http://schemas.openxmlformats.org/package/2006/relationships"><Relationship Id="rId8" Type="http://schemas.openxmlformats.org/officeDocument/2006/relationships/hyperlink" Target="http://www.ine.pt/xurl/ind/0004348" TargetMode="External"/><Relationship Id="rId13" Type="http://schemas.openxmlformats.org/officeDocument/2006/relationships/hyperlink" Target="http://www.ine.pt/xurl/ind/0004349" TargetMode="External"/><Relationship Id="rId3" Type="http://schemas.openxmlformats.org/officeDocument/2006/relationships/hyperlink" Target="http://www.ine.pt/xurl/ind/0004350" TargetMode="External"/><Relationship Id="rId7" Type="http://schemas.openxmlformats.org/officeDocument/2006/relationships/hyperlink" Target="http://www.ine.pt/xurl/ind/0004348" TargetMode="External"/><Relationship Id="rId12" Type="http://schemas.openxmlformats.org/officeDocument/2006/relationships/hyperlink" Target="http://www.ine.pt/xurl/ind/0004349" TargetMode="External"/><Relationship Id="rId2" Type="http://schemas.openxmlformats.org/officeDocument/2006/relationships/hyperlink" Target="http://www.ine.pt/xurl/ind/0004349" TargetMode="External"/><Relationship Id="rId16" Type="http://schemas.openxmlformats.org/officeDocument/2006/relationships/printerSettings" Target="../printerSettings/printerSettings124.bin"/><Relationship Id="rId1" Type="http://schemas.openxmlformats.org/officeDocument/2006/relationships/hyperlink" Target="http://www.ine.pt/xurl/ind/0004348" TargetMode="External"/><Relationship Id="rId6" Type="http://schemas.openxmlformats.org/officeDocument/2006/relationships/hyperlink" Target="http://www.ine.pt/xurl/ind/0004348" TargetMode="External"/><Relationship Id="rId11" Type="http://schemas.openxmlformats.org/officeDocument/2006/relationships/hyperlink" Target="http://www.ine.pt/xurl/ind/0004349" TargetMode="External"/><Relationship Id="rId5" Type="http://schemas.openxmlformats.org/officeDocument/2006/relationships/hyperlink" Target="https://www.ine.pt/xportal/xmain?xpid=INE&amp;xpgid=ine_indicadores&amp;indOcorrCod=0004348&amp;contexto=bd&amp;selTab=tab2&amp;xlang=en" TargetMode="External"/><Relationship Id="rId15" Type="http://schemas.openxmlformats.org/officeDocument/2006/relationships/hyperlink" Target="http://www.ine.pt/xurl/ind/0004350" TargetMode="External"/><Relationship Id="rId10" Type="http://schemas.openxmlformats.org/officeDocument/2006/relationships/hyperlink" Target="http://www.ine.pt/xurl/ind/0004349" TargetMode="External"/><Relationship Id="rId4" Type="http://schemas.openxmlformats.org/officeDocument/2006/relationships/hyperlink" Target="https://www.ine.pt/xportal/xmain?xpid=INE&amp;xpgid=ine_indicadores&amp;indOcorrCod=0004348&amp;contexto=bd&amp;selTab=tab2&amp;xlang=pt" TargetMode="External"/><Relationship Id="rId9" Type="http://schemas.openxmlformats.org/officeDocument/2006/relationships/hyperlink" Target="http://www.ine.pt/xurl/ind/0004348" TargetMode="External"/><Relationship Id="rId14" Type="http://schemas.openxmlformats.org/officeDocument/2006/relationships/hyperlink" Target="http://www.ine.pt/xurl/ind/0004350"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4529&amp;contexto=bd&amp;selTab=tab2&amp;xlang=pt" TargetMode="External"/><Relationship Id="rId7" Type="http://schemas.openxmlformats.org/officeDocument/2006/relationships/printerSettings" Target="../printerSettings/printerSettings125.bin"/><Relationship Id="rId2" Type="http://schemas.openxmlformats.org/officeDocument/2006/relationships/hyperlink" Target="http://www.ine.pt/xurl/ind/0004530" TargetMode="External"/><Relationship Id="rId1" Type="http://schemas.openxmlformats.org/officeDocument/2006/relationships/hyperlink" Target="http://www.ine.pt/xurl/ind/0004529" TargetMode="External"/><Relationship Id="rId6" Type="http://schemas.openxmlformats.org/officeDocument/2006/relationships/hyperlink" Target="http://www.ine.pt/xurl/ind/0004530" TargetMode="External"/><Relationship Id="rId5" Type="http://schemas.openxmlformats.org/officeDocument/2006/relationships/hyperlink" Target="http://www.ine.pt/xurl/ind/0004530" TargetMode="External"/><Relationship Id="rId4" Type="http://schemas.openxmlformats.org/officeDocument/2006/relationships/hyperlink" Target="https://www.ine.pt/xportal/xmain?xpid=INE&amp;xpgid=ine_indicadores&amp;indOcorrCod=0004529&amp;contexto=bd&amp;selTab=tab2&amp;xlang=en" TargetMode="External"/></Relationships>
</file>

<file path=xl/worksheets/_rels/sheet126.xml.rels><?xml version="1.0" encoding="UTF-8" standalone="yes"?>
<Relationships xmlns="http://schemas.openxmlformats.org/package/2006/relationships"><Relationship Id="rId13" Type="http://schemas.openxmlformats.org/officeDocument/2006/relationships/hyperlink" Target="http://www.ine.pt/xurl/ind/0006720" TargetMode="External"/><Relationship Id="rId18" Type="http://schemas.openxmlformats.org/officeDocument/2006/relationships/hyperlink" Target="http://www.ine.pt/xurl/ind/0006722" TargetMode="External"/><Relationship Id="rId26" Type="http://schemas.openxmlformats.org/officeDocument/2006/relationships/hyperlink" Target="http://www.ine.pt/xurl/ind/0006726" TargetMode="External"/><Relationship Id="rId3" Type="http://schemas.openxmlformats.org/officeDocument/2006/relationships/hyperlink" Target="http://www.ine.pt/xurl/ind/0006720" TargetMode="External"/><Relationship Id="rId21" Type="http://schemas.openxmlformats.org/officeDocument/2006/relationships/hyperlink" Target="https://www.ine.pt/xportal/xmain?xpid=INE&amp;xpgid=ine_indicadores&amp;indOcorrCod=0006724&amp;contexto=bd&amp;selTab=tab2&amp;xlang=en" TargetMode="External"/><Relationship Id="rId7" Type="http://schemas.openxmlformats.org/officeDocument/2006/relationships/hyperlink" Target="http://www.ine.pt/xurl/ind/0006727" TargetMode="External"/><Relationship Id="rId12" Type="http://schemas.openxmlformats.org/officeDocument/2006/relationships/hyperlink" Target="http://www.ine.pt/xurl/ind/0006719" TargetMode="External"/><Relationship Id="rId17" Type="http://schemas.openxmlformats.org/officeDocument/2006/relationships/hyperlink" Target="http://www.ine.pt/xurl/ind/0006722" TargetMode="External"/><Relationship Id="rId25" Type="http://schemas.openxmlformats.org/officeDocument/2006/relationships/hyperlink" Target="http://www.ine.pt/xurl/ind/0006726" TargetMode="External"/><Relationship Id="rId33" Type="http://schemas.openxmlformats.org/officeDocument/2006/relationships/printerSettings" Target="../printerSettings/printerSettings126.bin"/><Relationship Id="rId2" Type="http://schemas.openxmlformats.org/officeDocument/2006/relationships/hyperlink" Target="http://www.ine.pt/xurl/ind/0006719" TargetMode="External"/><Relationship Id="rId16" Type="http://schemas.openxmlformats.org/officeDocument/2006/relationships/hyperlink" Target="https://www.ine.pt/xportal/xmain?xpid=INE&amp;xpgid=ine_indicadores&amp;indOcorrCod=0006721&amp;contexto=bd&amp;selTab=tab2&amp;xlang=pt" TargetMode="External"/><Relationship Id="rId20" Type="http://schemas.openxmlformats.org/officeDocument/2006/relationships/hyperlink" Target="http://www.ine.pt/xurl/ind/0006723" TargetMode="External"/><Relationship Id="rId29" Type="http://schemas.openxmlformats.org/officeDocument/2006/relationships/hyperlink" Target="http://www.ine.pt/xurl/ind/0006728" TargetMode="External"/><Relationship Id="rId1" Type="http://schemas.openxmlformats.org/officeDocument/2006/relationships/hyperlink" Target="http://www.ine.pt/xurl/ind/0006718" TargetMode="External"/><Relationship Id="rId6" Type="http://schemas.openxmlformats.org/officeDocument/2006/relationships/hyperlink" Target="http://www.ine.pt/xurl/ind/0006723" TargetMode="External"/><Relationship Id="rId11" Type="http://schemas.openxmlformats.org/officeDocument/2006/relationships/hyperlink" Target="http://www.ine.pt/xurl/ind/0006719" TargetMode="External"/><Relationship Id="rId24" Type="http://schemas.openxmlformats.org/officeDocument/2006/relationships/hyperlink" Target="http://www.ine.pt/xurl/ind/0006725" TargetMode="External"/><Relationship Id="rId32" Type="http://schemas.openxmlformats.org/officeDocument/2006/relationships/hyperlink" Target="https://www.ine.pt/xportal/xmain?xpid=INE&amp;xpgid=ine_indicadores&amp;indOcorrCod=0006718&amp;contexto=bd&amp;selTab=tab2&amp;xlang=en" TargetMode="External"/><Relationship Id="rId5" Type="http://schemas.openxmlformats.org/officeDocument/2006/relationships/hyperlink" Target="http://www.ine.pt/xurl/ind/0006722" TargetMode="External"/><Relationship Id="rId15" Type="http://schemas.openxmlformats.org/officeDocument/2006/relationships/hyperlink" Target="https://www.ine.pt/xportal/xmain?xpid=INE&amp;xpgid=ine_indicadores&amp;indOcorrCod=0006721&amp;contexto=bd&amp;selTab=tab2&amp;xlang=en" TargetMode="External"/><Relationship Id="rId23" Type="http://schemas.openxmlformats.org/officeDocument/2006/relationships/hyperlink" Target="http://www.ine.pt/xurl/ind/0006725" TargetMode="External"/><Relationship Id="rId28" Type="http://schemas.openxmlformats.org/officeDocument/2006/relationships/hyperlink" Target="https://www.ine.pt/xportal/xmain?xpid=INE&amp;xpgid=ine_indicadores&amp;indOcorrCod=0006727&amp;contexto=bd&amp;selTab=tab2&amp;xlang=pt" TargetMode="External"/><Relationship Id="rId10" Type="http://schemas.openxmlformats.org/officeDocument/2006/relationships/hyperlink" Target="http://www.ine.pt/xurl/ind/0006718" TargetMode="External"/><Relationship Id="rId19" Type="http://schemas.openxmlformats.org/officeDocument/2006/relationships/hyperlink" Target="http://www.ine.pt/xurl/ind/0006723" TargetMode="External"/><Relationship Id="rId31" Type="http://schemas.openxmlformats.org/officeDocument/2006/relationships/hyperlink" Target="https://www.ine.pt/xportal/xmain?xpid=INE&amp;xpgid=ine_indicadores&amp;indOcorrCod=0006718&amp;contexto=bd&amp;selTab=tab2&amp;xlang=pt" TargetMode="External"/><Relationship Id="rId4" Type="http://schemas.openxmlformats.org/officeDocument/2006/relationships/hyperlink" Target="http://www.ine.pt/xurl/ind/0006721" TargetMode="External"/><Relationship Id="rId9" Type="http://schemas.openxmlformats.org/officeDocument/2006/relationships/hyperlink" Target="http://www.ine.pt/xurl/ind/0006718" TargetMode="External"/><Relationship Id="rId14" Type="http://schemas.openxmlformats.org/officeDocument/2006/relationships/hyperlink" Target="http://www.ine.pt/xurl/ind/0006720" TargetMode="External"/><Relationship Id="rId22" Type="http://schemas.openxmlformats.org/officeDocument/2006/relationships/hyperlink" Target="https://www.ine.pt/xportal/xmain?xpid=INE&amp;xpgid=ine_indicadores&amp;indOcorrCod=0006724&amp;contexto=bd&amp;selTab=tab2&amp;xlang=pt" TargetMode="External"/><Relationship Id="rId27" Type="http://schemas.openxmlformats.org/officeDocument/2006/relationships/hyperlink" Target="https://www.ine.pt/xportal/xmain?xpid=INE&amp;xpgid=ine_indicadores&amp;indOcorrCod=0006727&amp;contexto=bd&amp;selTab=tab2&amp;xlang=en" TargetMode="External"/><Relationship Id="rId30" Type="http://schemas.openxmlformats.org/officeDocument/2006/relationships/hyperlink" Target="http://www.ine.pt/xurl/ind/0006728" TargetMode="External"/><Relationship Id="rId8" Type="http://schemas.openxmlformats.org/officeDocument/2006/relationships/hyperlink" Target="http://www.ine.pt/xurl/ind/0006728"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04669" TargetMode="External"/><Relationship Id="rId3" Type="http://schemas.openxmlformats.org/officeDocument/2006/relationships/hyperlink" Target="http://www.ine.pt/xurl/ind/0004668" TargetMode="External"/><Relationship Id="rId7" Type="http://schemas.openxmlformats.org/officeDocument/2006/relationships/hyperlink" Target="http://www.ine.pt/xurl/ind/0004669" TargetMode="External"/><Relationship Id="rId2" Type="http://schemas.openxmlformats.org/officeDocument/2006/relationships/hyperlink" Target="http://www.ine.pt/xurl/ind/0004670" TargetMode="External"/><Relationship Id="rId1" Type="http://schemas.openxmlformats.org/officeDocument/2006/relationships/hyperlink" Target="http://www.ine.pt/xurl/ind/0004668" TargetMode="External"/><Relationship Id="rId6" Type="http://schemas.openxmlformats.org/officeDocument/2006/relationships/hyperlink" Target="http://www.ine.pt/xurl/ind/0004670" TargetMode="External"/><Relationship Id="rId5" Type="http://schemas.openxmlformats.org/officeDocument/2006/relationships/hyperlink" Target="http://www.ine.pt/xurl/ind/0004670" TargetMode="External"/><Relationship Id="rId10" Type="http://schemas.openxmlformats.org/officeDocument/2006/relationships/printerSettings" Target="../printerSettings/printerSettings127.bin"/><Relationship Id="rId4" Type="http://schemas.openxmlformats.org/officeDocument/2006/relationships/hyperlink" Target="https://www.ine.pt/xportal/xmain?xpid=INE&amp;xpgid=ine_indicadores&amp;indOcorrCod=0004668&amp;contexto=bd&amp;selTab=tab2&amp;xlang=pt" TargetMode="External"/><Relationship Id="rId9" Type="http://schemas.openxmlformats.org/officeDocument/2006/relationships/hyperlink" Target="http://www.ine.pt/xurl/ind/0004669"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http://www.ine.pt/xurl/ind/0006049" TargetMode="External"/><Relationship Id="rId3" Type="http://schemas.openxmlformats.org/officeDocument/2006/relationships/hyperlink" Target="http://www.ine.pt/xurl/ind/0008250" TargetMode="External"/><Relationship Id="rId7" Type="http://schemas.openxmlformats.org/officeDocument/2006/relationships/hyperlink" Target="https://www.ine.pt/xportal/xmain?xpid=INE&amp;xpgid=ine_indicadores&amp;indOcorrCod=0006033&amp;contexto=bd&amp;selTab=tab2&amp;xlang=en" TargetMode="External"/><Relationship Id="rId2" Type="http://schemas.openxmlformats.org/officeDocument/2006/relationships/hyperlink" Target="http://www.ine.pt/xurl/ind/0006049" TargetMode="External"/><Relationship Id="rId1" Type="http://schemas.openxmlformats.org/officeDocument/2006/relationships/hyperlink" Target="http://www.ine.pt/xurl/ind/0006033" TargetMode="External"/><Relationship Id="rId6" Type="http://schemas.openxmlformats.org/officeDocument/2006/relationships/hyperlink" Target="http://www.ine.pt/xurl/ind/0008250" TargetMode="External"/><Relationship Id="rId5" Type="http://schemas.openxmlformats.org/officeDocument/2006/relationships/hyperlink" Target="http://www.ine.pt/xurl/ind/0006049" TargetMode="External"/><Relationship Id="rId10" Type="http://schemas.openxmlformats.org/officeDocument/2006/relationships/printerSettings" Target="../printerSettings/printerSettings128.bin"/><Relationship Id="rId4" Type="http://schemas.openxmlformats.org/officeDocument/2006/relationships/hyperlink" Target="https://www.ine.pt/xportal/xmain?xpid=INE&amp;xpgid=ine_indicadores&amp;indOcorrCod=0006033&amp;contexto=bd&amp;selTab=tab2&amp;xlang=pt" TargetMode="External"/><Relationship Id="rId9" Type="http://schemas.openxmlformats.org/officeDocument/2006/relationships/hyperlink" Target="https://www.ine.pt/xportal/xmain?xpid=INE&amp;xpgid=ine_indicadores&amp;indOcorrCod=0008250&amp;contexto=bd&amp;selTab=tab2" TargetMode="External"/></Relationships>
</file>

<file path=xl/worksheets/_rels/sheet129.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0115&amp;contexto=bd&amp;selTab=tab2&amp;xlang=en" TargetMode="External"/><Relationship Id="rId3" Type="http://schemas.openxmlformats.org/officeDocument/2006/relationships/hyperlink" Target="https://www.ine.pt/xportal/xmain?xpid=INE&amp;xpgid=ine_indicadores&amp;indOcorrCod=0005982&amp;contexto=bd&amp;selTab=tab2&amp;xlang=pt" TargetMode="External"/><Relationship Id="rId7" Type="http://schemas.openxmlformats.org/officeDocument/2006/relationships/hyperlink" Target="http://www.ine.pt/xurl/ind/0010115" TargetMode="External"/><Relationship Id="rId2" Type="http://schemas.openxmlformats.org/officeDocument/2006/relationships/hyperlink" Target="https://www.ine.pt/xportal/xmain?xpid=INE&amp;xpgid=ine_indicadores&amp;indOcorrCod=0005982&amp;contexto=bd&amp;selTab=tab2&amp;xlang=pt" TargetMode="External"/><Relationship Id="rId1" Type="http://schemas.openxmlformats.org/officeDocument/2006/relationships/hyperlink" Target="http://www.ine.pt/xurl/ind/0005982" TargetMode="External"/><Relationship Id="rId6" Type="http://schemas.openxmlformats.org/officeDocument/2006/relationships/hyperlink" Target="https://www.ine.pt/xportal/xmain?xpid=INE&amp;xpgid=ine_indicadores&amp;indOcorrCod=0010115&amp;contexto=bd&amp;selTab=tab2&amp;xlang=pt" TargetMode="External"/><Relationship Id="rId11" Type="http://schemas.openxmlformats.org/officeDocument/2006/relationships/printerSettings" Target="../printerSettings/printerSettings129.bin"/><Relationship Id="rId5" Type="http://schemas.openxmlformats.org/officeDocument/2006/relationships/hyperlink" Target="https://www.ine.pt/xportal/xmain?xpid=INE&amp;xpgid=ine_indicadores&amp;indOcorrCod=0005982&amp;contexto=bd&amp;selTab=tab2&amp;xlang=en" TargetMode="External"/><Relationship Id="rId10" Type="http://schemas.openxmlformats.org/officeDocument/2006/relationships/hyperlink" Target="https://www.ine.pt/xportal/xmain?xpid=INE&amp;xpgid=ine_indicadores&amp;indOcorrCod=0005982&amp;contexto=bd&amp;selTab=tab2&amp;xlang=en" TargetMode="External"/><Relationship Id="rId4" Type="http://schemas.openxmlformats.org/officeDocument/2006/relationships/hyperlink" Target="https://www.ine.pt/xportal/xmain?xpid=INE&amp;xpgid=ine_indicadores&amp;indOcorrCod=0005982&amp;contexto=bd&amp;selTab=tab2&amp;xlang=en" TargetMode="External"/><Relationship Id="rId9" Type="http://schemas.openxmlformats.org/officeDocument/2006/relationships/hyperlink" Target="https://www.ine.pt/xportal/xmain?xpid=INE&amp;xpgid=ine_indicadores&amp;indOcorrCod=0005982&amp;contexto=bd&amp;selTab=tab2&amp;xlang=pt"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8627" TargetMode="External"/><Relationship Id="rId13" Type="http://schemas.openxmlformats.org/officeDocument/2006/relationships/hyperlink" Target="http://www.ine.pt/xurl/ind/0008627" TargetMode="External"/><Relationship Id="rId18" Type="http://schemas.openxmlformats.org/officeDocument/2006/relationships/hyperlink" Target="http://www.ine.pt/xurl/ind/0008627" TargetMode="External"/><Relationship Id="rId3" Type="http://schemas.openxmlformats.org/officeDocument/2006/relationships/hyperlink" Target="http://www.ine.pt/xurl/ind/0008627" TargetMode="External"/><Relationship Id="rId21" Type="http://schemas.openxmlformats.org/officeDocument/2006/relationships/hyperlink" Target="http://www.ine.pt/xurl/ind/0008627" TargetMode="External"/><Relationship Id="rId7" Type="http://schemas.openxmlformats.org/officeDocument/2006/relationships/hyperlink" Target="http://www.ine.pt/xurl/ind/0008627"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627" TargetMode="External"/><Relationship Id="rId16" Type="http://schemas.openxmlformats.org/officeDocument/2006/relationships/hyperlink" Target="http://www.ine.pt/xurl/ind/0008627" TargetMode="External"/><Relationship Id="rId20" Type="http://schemas.openxmlformats.org/officeDocument/2006/relationships/hyperlink" Target="http://www.ine.pt/xurl/ind/0008627" TargetMode="External"/><Relationship Id="rId1" Type="http://schemas.openxmlformats.org/officeDocument/2006/relationships/hyperlink" Target="http://www.ine.pt/xurl/ind/0008627" TargetMode="External"/><Relationship Id="rId6" Type="http://schemas.openxmlformats.org/officeDocument/2006/relationships/hyperlink" Target="http://www.ine.pt/xurl/ind/0008627" TargetMode="External"/><Relationship Id="rId11" Type="http://schemas.openxmlformats.org/officeDocument/2006/relationships/hyperlink" Target="http://www.ine.pt/xurl/ind/0008627" TargetMode="External"/><Relationship Id="rId24" Type="http://schemas.openxmlformats.org/officeDocument/2006/relationships/printerSettings" Target="../printerSettings/printerSettings13.bin"/><Relationship Id="rId5" Type="http://schemas.openxmlformats.org/officeDocument/2006/relationships/hyperlink" Target="http://www.ine.pt/xurl/ind/0008627" TargetMode="External"/><Relationship Id="rId15" Type="http://schemas.openxmlformats.org/officeDocument/2006/relationships/hyperlink" Target="http://www.ine.pt/xurl/ind/0008627" TargetMode="External"/><Relationship Id="rId23" Type="http://schemas.openxmlformats.org/officeDocument/2006/relationships/hyperlink" Target="http://www.ine.pt/xurl/ind/0008627" TargetMode="External"/><Relationship Id="rId10" Type="http://schemas.openxmlformats.org/officeDocument/2006/relationships/hyperlink" Target="http://www.ine.pt/xurl/ind/0008627" TargetMode="External"/><Relationship Id="rId19" Type="http://schemas.openxmlformats.org/officeDocument/2006/relationships/hyperlink" Target="http://www.ine.pt/xurl/ind/0008627" TargetMode="External"/><Relationship Id="rId4" Type="http://schemas.openxmlformats.org/officeDocument/2006/relationships/hyperlink" Target="http://www.ine.pt/xurl/ind/0008627" TargetMode="External"/><Relationship Id="rId9" Type="http://schemas.openxmlformats.org/officeDocument/2006/relationships/hyperlink" Target="http://www.ine.pt/xurl/ind/0008627" TargetMode="External"/><Relationship Id="rId14" Type="http://schemas.openxmlformats.org/officeDocument/2006/relationships/hyperlink" Target="http://www.ine.pt/xurl/ind/0008627" TargetMode="External"/><Relationship Id="rId22" Type="http://schemas.openxmlformats.org/officeDocument/2006/relationships/hyperlink" Target="http://www.ine.pt/xurl/ind/0008627"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2014" TargetMode="External"/><Relationship Id="rId2" Type="http://schemas.openxmlformats.org/officeDocument/2006/relationships/hyperlink" Target="http://www.ine.pt/xurl/ind/0002014" TargetMode="External"/><Relationship Id="rId1" Type="http://schemas.openxmlformats.org/officeDocument/2006/relationships/hyperlink" Target="http://www.ine.pt/xurl/ind/0002014" TargetMode="External"/><Relationship Id="rId4"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3" Type="http://schemas.openxmlformats.org/officeDocument/2006/relationships/hyperlink" Target="http://www.ine.pt/xurl/ind/0002015" TargetMode="External"/><Relationship Id="rId2" Type="http://schemas.openxmlformats.org/officeDocument/2006/relationships/hyperlink" Target="http://www.ine.pt/xurl/ind/0002015" TargetMode="External"/><Relationship Id="rId1" Type="http://schemas.openxmlformats.org/officeDocument/2006/relationships/hyperlink" Target="http://www.ine.pt/xurl/ind/0002015" TargetMode="External"/><Relationship Id="rId4"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8" Type="http://schemas.openxmlformats.org/officeDocument/2006/relationships/hyperlink" Target="http://www.ine.pt/xurl/ind/0002016" TargetMode="External"/><Relationship Id="rId13" Type="http://schemas.openxmlformats.org/officeDocument/2006/relationships/hyperlink" Target="http://www.ine.pt/xurl/ind/0002016" TargetMode="External"/><Relationship Id="rId18" Type="http://schemas.openxmlformats.org/officeDocument/2006/relationships/hyperlink" Target="http://www.ine.pt/xurl/ind/0002016" TargetMode="External"/><Relationship Id="rId3" Type="http://schemas.openxmlformats.org/officeDocument/2006/relationships/hyperlink" Target="http://www.ine.pt/xurl/ind/0002016" TargetMode="External"/><Relationship Id="rId7" Type="http://schemas.openxmlformats.org/officeDocument/2006/relationships/hyperlink" Target="http://www.ine.pt/xurl/ind/0002016" TargetMode="External"/><Relationship Id="rId12" Type="http://schemas.openxmlformats.org/officeDocument/2006/relationships/hyperlink" Target="http://www.ine.pt/xurl/ind/0002016" TargetMode="External"/><Relationship Id="rId17" Type="http://schemas.openxmlformats.org/officeDocument/2006/relationships/hyperlink" Target="http://www.ine.pt/xurl/ind/0002016" TargetMode="External"/><Relationship Id="rId2" Type="http://schemas.openxmlformats.org/officeDocument/2006/relationships/hyperlink" Target="http://www.ine.pt/xurl/ind/0002016" TargetMode="External"/><Relationship Id="rId16" Type="http://schemas.openxmlformats.org/officeDocument/2006/relationships/hyperlink" Target="http://www.ine.pt/xurl/ind/0002016" TargetMode="External"/><Relationship Id="rId20" Type="http://schemas.openxmlformats.org/officeDocument/2006/relationships/printerSettings" Target="../printerSettings/printerSettings132.bin"/><Relationship Id="rId1" Type="http://schemas.openxmlformats.org/officeDocument/2006/relationships/hyperlink" Target="http://www.ine.pt/xurl/ind/0002016" TargetMode="External"/><Relationship Id="rId6" Type="http://schemas.openxmlformats.org/officeDocument/2006/relationships/hyperlink" Target="http://www.ine.pt/xurl/ind/0002016" TargetMode="External"/><Relationship Id="rId11" Type="http://schemas.openxmlformats.org/officeDocument/2006/relationships/hyperlink" Target="http://www.ine.pt/xurl/ind/0002016" TargetMode="External"/><Relationship Id="rId5" Type="http://schemas.openxmlformats.org/officeDocument/2006/relationships/hyperlink" Target="http://www.ine.pt/xurl/ind/0002016" TargetMode="External"/><Relationship Id="rId15" Type="http://schemas.openxmlformats.org/officeDocument/2006/relationships/hyperlink" Target="http://www.ine.pt/xurl/ind/0002016" TargetMode="External"/><Relationship Id="rId10" Type="http://schemas.openxmlformats.org/officeDocument/2006/relationships/hyperlink" Target="http://www.ine.pt/xurl/ind/0002016" TargetMode="External"/><Relationship Id="rId19" Type="http://schemas.openxmlformats.org/officeDocument/2006/relationships/hyperlink" Target="http://www.ine.pt/xurl/ind/0002016" TargetMode="External"/><Relationship Id="rId4" Type="http://schemas.openxmlformats.org/officeDocument/2006/relationships/hyperlink" Target="http://www.ine.pt/xurl/ind/0002016" TargetMode="External"/><Relationship Id="rId9" Type="http://schemas.openxmlformats.org/officeDocument/2006/relationships/hyperlink" Target="http://www.ine.pt/xurl/ind/0002016" TargetMode="External"/><Relationship Id="rId14" Type="http://schemas.openxmlformats.org/officeDocument/2006/relationships/hyperlink" Target="http://www.ine.pt/xurl/ind/0002016" TargetMode="External"/></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04702" TargetMode="External"/><Relationship Id="rId3" Type="http://schemas.openxmlformats.org/officeDocument/2006/relationships/hyperlink" Target="http://www.ine.pt/xurl/ind/0004702" TargetMode="External"/><Relationship Id="rId7" Type="http://schemas.openxmlformats.org/officeDocument/2006/relationships/hyperlink" Target="http://www.ine.pt/xurl/ind/0004701" TargetMode="External"/><Relationship Id="rId2" Type="http://schemas.openxmlformats.org/officeDocument/2006/relationships/hyperlink" Target="http://www.ine.pt/xurl/ind/0004700" TargetMode="External"/><Relationship Id="rId1" Type="http://schemas.openxmlformats.org/officeDocument/2006/relationships/hyperlink" Target="http://www.ine.pt/xurl/ind/0004701" TargetMode="External"/><Relationship Id="rId6" Type="http://schemas.openxmlformats.org/officeDocument/2006/relationships/hyperlink" Target="http://www.ine.pt/xurl/ind/0004701" TargetMode="External"/><Relationship Id="rId5" Type="http://schemas.openxmlformats.org/officeDocument/2006/relationships/hyperlink" Target="https://www.ine.pt/xportal/xmain?xpid=INE&amp;xpgid=ine_indicadores&amp;indOcorrCod=0004700&amp;contexto=bd&amp;selTab=tab2&amp;xlang=en" TargetMode="External"/><Relationship Id="rId10" Type="http://schemas.openxmlformats.org/officeDocument/2006/relationships/printerSettings" Target="../printerSettings/printerSettings133.bin"/><Relationship Id="rId4" Type="http://schemas.openxmlformats.org/officeDocument/2006/relationships/hyperlink" Target="https://www.ine.pt/xportal/xmain?xpid=INE&amp;xpgid=ine_indicadores&amp;indOcorrCod=0004700&amp;contexto=bd&amp;selTab=tab2&amp;xlang=pt" TargetMode="External"/><Relationship Id="rId9" Type="http://schemas.openxmlformats.org/officeDocument/2006/relationships/hyperlink" Target="http://www.ine.pt/xurl/ind/0004702" TargetMode="External"/></Relationships>
</file>

<file path=xl/worksheets/_rels/sheet134.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6708&amp;contexto=bd&amp;selTab=tab2&amp;xlang=en" TargetMode="External"/><Relationship Id="rId13" Type="http://schemas.openxmlformats.org/officeDocument/2006/relationships/hyperlink" Target="https://www.ine.pt/xportal/xmain?xpid=INE&amp;xpgid=ine_indicadores&amp;indOcorrCod=0006710&amp;contexto=bd&amp;selTab=tab2&amp;xlang=en" TargetMode="External"/><Relationship Id="rId18" Type="http://schemas.openxmlformats.org/officeDocument/2006/relationships/hyperlink" Target="https://www.ine.pt/xportal/xmain?xpid=INE&amp;xpgid=ine_indicadores&amp;indOcorrCod=0006713&amp;contexto=bd&amp;selTab=tab2&amp;xlang=pt" TargetMode="External"/><Relationship Id="rId3" Type="http://schemas.openxmlformats.org/officeDocument/2006/relationships/hyperlink" Target="http://www.ine.pt/xurl/ind/0006713" TargetMode="External"/><Relationship Id="rId21" Type="http://schemas.openxmlformats.org/officeDocument/2006/relationships/hyperlink" Target="https://www.ine.pt/xportal/xmain?xpid=INE&amp;xpgid=ine_indicadores&amp;indOcorrCod=0006714&amp;contexto=bd&amp;selTab=tab2&amp;xlang=pt" TargetMode="External"/><Relationship Id="rId7" Type="http://schemas.openxmlformats.org/officeDocument/2006/relationships/hyperlink" Target="http://www.ine.pt/xurl/ind/0006709" TargetMode="External"/><Relationship Id="rId12" Type="http://schemas.openxmlformats.org/officeDocument/2006/relationships/hyperlink" Target="https://www.ine.pt/xportal/xmain?xpid=INE&amp;xpgid=ine_indicadores&amp;indOcorrCod=0006710&amp;contexto=bd&amp;selTab=tab2&amp;xlang=pt" TargetMode="External"/><Relationship Id="rId17" Type="http://schemas.openxmlformats.org/officeDocument/2006/relationships/hyperlink" Target="https://www.ine.pt/xportal/xmain?xpid=INE&amp;xpgid=ine_indicadores&amp;indOcorrCod=0006712&amp;contexto=bd&amp;selTab=tab2&amp;xlang=pt" TargetMode="External"/><Relationship Id="rId2" Type="http://schemas.openxmlformats.org/officeDocument/2006/relationships/hyperlink" Target="http://www.ine.pt/xurl/ind/0006712" TargetMode="External"/><Relationship Id="rId16" Type="http://schemas.openxmlformats.org/officeDocument/2006/relationships/hyperlink" Target="https://www.ine.pt/xportal/xmain?xpid=INE&amp;xpgid=ine_indicadores&amp;indOcorrCod=0006712&amp;contexto=bd&amp;selTab=tab2&amp;xlang=en" TargetMode="External"/><Relationship Id="rId20" Type="http://schemas.openxmlformats.org/officeDocument/2006/relationships/hyperlink" Target="https://www.ine.pt/xportal/xmain?xpid=INE&amp;xpgid=ine_indicadores&amp;indOcorrCod=0006714&amp;contexto=bd&amp;selTab=tab2&amp;xlang=en" TargetMode="External"/><Relationship Id="rId1" Type="http://schemas.openxmlformats.org/officeDocument/2006/relationships/hyperlink" Target="http://www.ine.pt/xurl/ind/0006711" TargetMode="External"/><Relationship Id="rId6" Type="http://schemas.openxmlformats.org/officeDocument/2006/relationships/hyperlink" Target="http://www.ine.pt/xurl/ind/0006710" TargetMode="External"/><Relationship Id="rId11" Type="http://schemas.openxmlformats.org/officeDocument/2006/relationships/hyperlink" Target="http://www.ine.pt/xurl/ind/0006709" TargetMode="External"/><Relationship Id="rId5" Type="http://schemas.openxmlformats.org/officeDocument/2006/relationships/hyperlink" Target="http://www.ine.pt/xurl/ind/0006708" TargetMode="External"/><Relationship Id="rId15" Type="http://schemas.openxmlformats.org/officeDocument/2006/relationships/hyperlink" Target="https://www.ine.pt/xportal/xmain?xpid=INE&amp;xpgid=ine_indicadores&amp;indOcorrCod=0006711&amp;contexto=bd&amp;selTab=tab2&amp;xlang=pt" TargetMode="External"/><Relationship Id="rId10" Type="http://schemas.openxmlformats.org/officeDocument/2006/relationships/hyperlink" Target="http://www.ine.pt/xurl/ind/0006709" TargetMode="External"/><Relationship Id="rId19" Type="http://schemas.openxmlformats.org/officeDocument/2006/relationships/hyperlink" Target="https://www.ine.pt/xportal/xmain?xpid=INE&amp;xpgid=ine_indicadores&amp;indOcorrCod=0006713&amp;contexto=bd&amp;selTab=tab2&amp;xlang=en" TargetMode="External"/><Relationship Id="rId4" Type="http://schemas.openxmlformats.org/officeDocument/2006/relationships/hyperlink" Target="http://www.ine.pt/xurl/ind/0006714" TargetMode="External"/><Relationship Id="rId9" Type="http://schemas.openxmlformats.org/officeDocument/2006/relationships/hyperlink" Target="https://www.ine.pt/xportal/xmain?xpid=INE&amp;xpgid=ine_indicadores&amp;indOcorrCod=0006708&amp;contexto=bd&amp;selTab=tab2&amp;xlang=pt" TargetMode="External"/><Relationship Id="rId14" Type="http://schemas.openxmlformats.org/officeDocument/2006/relationships/hyperlink" Target="https://www.ine.pt/xportal/xmain?xpid=INE&amp;xpgid=ine_indicadores&amp;indOcorrCod=0006711&amp;contexto=bd&amp;selTab=tab2&amp;xlang=en" TargetMode="External"/><Relationship Id="rId22"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8" Type="http://schemas.openxmlformats.org/officeDocument/2006/relationships/hyperlink" Target="http://www.ine.pt/xurl/ind/0010116" TargetMode="External"/><Relationship Id="rId3" Type="http://schemas.openxmlformats.org/officeDocument/2006/relationships/hyperlink" Target="http://www.ine.pt/xurl/ind/0010116" TargetMode="External"/><Relationship Id="rId7" Type="http://schemas.openxmlformats.org/officeDocument/2006/relationships/hyperlink" Target="http://www.ine.pt/xurl/ind/0009883" TargetMode="External"/><Relationship Id="rId2" Type="http://schemas.openxmlformats.org/officeDocument/2006/relationships/hyperlink" Target="https://www.ine.pt/xportal/xmain?xpid=INE&amp;xpgid=ine_indicadores&amp;indOcorrCod=0009883&amp;contexto=bd&amp;selTab=tab2&amp;xlang=en" TargetMode="External"/><Relationship Id="rId1" Type="http://schemas.openxmlformats.org/officeDocument/2006/relationships/hyperlink" Target="https://www.ine.pt/xportal/xmain?xpid=INE&amp;xpgid=ine_indicadores&amp;indOcorrCod=0009883&amp;contexto=bd&amp;selTab=tab2&amp;xlang=pt" TargetMode="External"/><Relationship Id="rId6" Type="http://schemas.openxmlformats.org/officeDocument/2006/relationships/hyperlink" Target="http://www.ine.pt/xurl/ind/0010116" TargetMode="External"/><Relationship Id="rId11" Type="http://schemas.openxmlformats.org/officeDocument/2006/relationships/printerSettings" Target="../printerSettings/printerSettings136.bin"/><Relationship Id="rId5" Type="http://schemas.openxmlformats.org/officeDocument/2006/relationships/hyperlink" Target="http://www.ine.pt/xurl/ind/0009883" TargetMode="External"/><Relationship Id="rId10" Type="http://schemas.openxmlformats.org/officeDocument/2006/relationships/hyperlink" Target="https://www.ine.pt/xportal/xmain?xpid=INE&amp;xpgid=ine_indicadores&amp;indOcorrCod=0009883&amp;contexto=bd&amp;selTab=tab2&amp;xlang=en" TargetMode="External"/><Relationship Id="rId4" Type="http://schemas.openxmlformats.org/officeDocument/2006/relationships/hyperlink" Target="http://www.ine.pt/xurl/ind/0009883" TargetMode="External"/><Relationship Id="rId9" Type="http://schemas.openxmlformats.org/officeDocument/2006/relationships/hyperlink" Target="https://www.ine.pt/xportal/xmain?xpid=INE&amp;xpgid=ine_indicadores&amp;indOcorrCod=0009883&amp;contexto=bd&amp;selTab=tab2&amp;xlang=pt"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http://www.ine.pt/xurl/ind/0010114" TargetMode="External"/><Relationship Id="rId7" Type="http://schemas.openxmlformats.org/officeDocument/2006/relationships/printerSettings" Target="../printerSettings/printerSettings137.bin"/><Relationship Id="rId2" Type="http://schemas.openxmlformats.org/officeDocument/2006/relationships/hyperlink" Target="http://www.ine.pt/xurl/ind/0010114" TargetMode="External"/><Relationship Id="rId1" Type="http://schemas.openxmlformats.org/officeDocument/2006/relationships/hyperlink" Target="http://www.ine.pt/xurl/ind/0010113" TargetMode="External"/><Relationship Id="rId6" Type="http://schemas.openxmlformats.org/officeDocument/2006/relationships/hyperlink" Target="http://www.ine.pt/xurl/ind/0010114" TargetMode="External"/><Relationship Id="rId5" Type="http://schemas.openxmlformats.org/officeDocument/2006/relationships/hyperlink" Target="http://www.ine.pt/xurl/ind/0010113" TargetMode="External"/><Relationship Id="rId4" Type="http://schemas.openxmlformats.org/officeDocument/2006/relationships/hyperlink" Target="http://www.ine.pt/xurl/ind/0010113" TargetMode="External"/></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8" Type="http://schemas.openxmlformats.org/officeDocument/2006/relationships/hyperlink" Target="http://www.ine.pt/xurl/ind/0004214" TargetMode="External"/><Relationship Id="rId13" Type="http://schemas.openxmlformats.org/officeDocument/2006/relationships/hyperlink" Target="http://www.ine.pt/xurl/ind/0004215" TargetMode="External"/><Relationship Id="rId18" Type="http://schemas.openxmlformats.org/officeDocument/2006/relationships/hyperlink" Target="http://www.ine.pt/xurl/ind/0004217" TargetMode="External"/><Relationship Id="rId26" Type="http://schemas.openxmlformats.org/officeDocument/2006/relationships/hyperlink" Target="http://www.ine.pt/xurl/ind/0009821" TargetMode="External"/><Relationship Id="rId3" Type="http://schemas.openxmlformats.org/officeDocument/2006/relationships/hyperlink" Target="http://www.ine.pt/xurl/ind/0004206" TargetMode="External"/><Relationship Id="rId21" Type="http://schemas.openxmlformats.org/officeDocument/2006/relationships/hyperlink" Target="http://www.ine.pt/xurl/ind/0004214" TargetMode="External"/><Relationship Id="rId7" Type="http://schemas.openxmlformats.org/officeDocument/2006/relationships/hyperlink" Target="http://www.ine.pt/xurl/ind/0004212" TargetMode="External"/><Relationship Id="rId12" Type="http://schemas.openxmlformats.org/officeDocument/2006/relationships/hyperlink" Target="http://www.ine.pt/xurl/ind/0004207" TargetMode="External"/><Relationship Id="rId17" Type="http://schemas.openxmlformats.org/officeDocument/2006/relationships/hyperlink" Target="http://www.ine.pt/xurl/ind/0004217" TargetMode="External"/><Relationship Id="rId25" Type="http://schemas.openxmlformats.org/officeDocument/2006/relationships/hyperlink" Target="http://www.ine.pt/xurl/ind/0004213" TargetMode="External"/><Relationship Id="rId2" Type="http://schemas.openxmlformats.org/officeDocument/2006/relationships/hyperlink" Target="http://www.ine.pt/xurl/ind/0004207" TargetMode="External"/><Relationship Id="rId16" Type="http://schemas.openxmlformats.org/officeDocument/2006/relationships/hyperlink" Target="http://www.ine.pt/xurl/ind/0004216" TargetMode="External"/><Relationship Id="rId20" Type="http://schemas.openxmlformats.org/officeDocument/2006/relationships/hyperlink" Target="http://www.ine.pt/xurl/ind/0004212" TargetMode="External"/><Relationship Id="rId29" Type="http://schemas.openxmlformats.org/officeDocument/2006/relationships/hyperlink" Target="http://www.ine.pt/xurl/ind/0009822" TargetMode="External"/><Relationship Id="rId1" Type="http://schemas.openxmlformats.org/officeDocument/2006/relationships/hyperlink" Target="http://www.ine.pt/xurl/ind/0004208" TargetMode="External"/><Relationship Id="rId6" Type="http://schemas.openxmlformats.org/officeDocument/2006/relationships/hyperlink" Target="http://www.ine.pt/xurl/ind/0004217" TargetMode="External"/><Relationship Id="rId11" Type="http://schemas.openxmlformats.org/officeDocument/2006/relationships/hyperlink" Target="http://www.ine.pt/xurl/ind/0004207" TargetMode="External"/><Relationship Id="rId24" Type="http://schemas.openxmlformats.org/officeDocument/2006/relationships/hyperlink" Target="http://www.ine.pt/xurl/ind/0009822" TargetMode="External"/><Relationship Id="rId5" Type="http://schemas.openxmlformats.org/officeDocument/2006/relationships/hyperlink" Target="http://www.ine.pt/xurl/ind/0004216" TargetMode="External"/><Relationship Id="rId15" Type="http://schemas.openxmlformats.org/officeDocument/2006/relationships/hyperlink" Target="http://www.ine.pt/xurl/ind/0004216" TargetMode="External"/><Relationship Id="rId23" Type="http://schemas.openxmlformats.org/officeDocument/2006/relationships/hyperlink" Target="http://www.ine.pt/xurl/ind/0009821" TargetMode="External"/><Relationship Id="rId28" Type="http://schemas.openxmlformats.org/officeDocument/2006/relationships/hyperlink" Target="http://www.ine.pt/xurl/ind/0009822" TargetMode="External"/><Relationship Id="rId10" Type="http://schemas.openxmlformats.org/officeDocument/2006/relationships/hyperlink" Target="http://www.ine.pt/xurl/ind/0004208" TargetMode="External"/><Relationship Id="rId19" Type="http://schemas.openxmlformats.org/officeDocument/2006/relationships/hyperlink" Target="http://www.ine.pt/xurl/ind/0004212" TargetMode="External"/><Relationship Id="rId4" Type="http://schemas.openxmlformats.org/officeDocument/2006/relationships/hyperlink" Target="http://www.ine.pt/xurl/ind/0004215" TargetMode="External"/><Relationship Id="rId9" Type="http://schemas.openxmlformats.org/officeDocument/2006/relationships/hyperlink" Target="http://www.ine.pt/xurl/ind/0004208" TargetMode="External"/><Relationship Id="rId14" Type="http://schemas.openxmlformats.org/officeDocument/2006/relationships/hyperlink" Target="http://www.ine.pt/xurl/ind/0004215" TargetMode="External"/><Relationship Id="rId22" Type="http://schemas.openxmlformats.org/officeDocument/2006/relationships/hyperlink" Target="http://www.ine.pt/xurl/ind/0004214" TargetMode="External"/><Relationship Id="rId27" Type="http://schemas.openxmlformats.org/officeDocument/2006/relationships/hyperlink" Target="http://www.ine.pt/xurl/ind/0009821" TargetMode="External"/><Relationship Id="rId30"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3" Type="http://schemas.openxmlformats.org/officeDocument/2006/relationships/hyperlink" Target="http://www.ine.pt/xurl/ind/0004206" TargetMode="External"/><Relationship Id="rId2" Type="http://schemas.openxmlformats.org/officeDocument/2006/relationships/hyperlink" Target="http://www.ine.pt/xurl/ind/0004206" TargetMode="External"/><Relationship Id="rId1" Type="http://schemas.openxmlformats.org/officeDocument/2006/relationships/hyperlink" Target="http://www.ine.pt/xurl/ind/0004206" TargetMode="External"/><Relationship Id="rId6" Type="http://schemas.openxmlformats.org/officeDocument/2006/relationships/printerSettings" Target="../printerSettings/printerSettings142.bin"/><Relationship Id="rId5" Type="http://schemas.openxmlformats.org/officeDocument/2006/relationships/hyperlink" Target="http://www.ine.pt/xurl/ind/0004206" TargetMode="External"/><Relationship Id="rId4" Type="http://schemas.openxmlformats.org/officeDocument/2006/relationships/hyperlink" Target="http://www.ine.pt/xurl/ind/0004206"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http://www.ine.pt/xurl/ind/0005382" TargetMode="External"/><Relationship Id="rId2" Type="http://schemas.openxmlformats.org/officeDocument/2006/relationships/hyperlink" Target="http://www.ine.pt/xurl/ind/0005382" TargetMode="External"/><Relationship Id="rId1" Type="http://schemas.openxmlformats.org/officeDocument/2006/relationships/hyperlink" Target="http://www.ine.pt/xurl/ind/0005382" TargetMode="External"/><Relationship Id="rId5" Type="http://schemas.openxmlformats.org/officeDocument/2006/relationships/printerSettings" Target="../printerSettings/printerSettings143.bin"/><Relationship Id="rId4" Type="http://schemas.openxmlformats.org/officeDocument/2006/relationships/hyperlink" Target="http://www.ine.pt/xurl/ind/0005382" TargetMode="External"/></Relationships>
</file>

<file path=xl/worksheets/_rels/sheet144.xml.rels><?xml version="1.0" encoding="UTF-8" standalone="yes"?>
<Relationships xmlns="http://schemas.openxmlformats.org/package/2006/relationships"><Relationship Id="rId8" Type="http://schemas.openxmlformats.org/officeDocument/2006/relationships/hyperlink" Target="http://www.ine.pt/xurl/ind/0004211" TargetMode="External"/><Relationship Id="rId3" Type="http://schemas.openxmlformats.org/officeDocument/2006/relationships/hyperlink" Target="http://www.ine.pt/xurl/ind/0004211" TargetMode="External"/><Relationship Id="rId7" Type="http://schemas.openxmlformats.org/officeDocument/2006/relationships/hyperlink" Target="http://www.ine.pt/xurl/ind/0004211" TargetMode="External"/><Relationship Id="rId2" Type="http://schemas.openxmlformats.org/officeDocument/2006/relationships/hyperlink" Target="http://www.ine.pt/xurl/ind/0004211" TargetMode="External"/><Relationship Id="rId1" Type="http://schemas.openxmlformats.org/officeDocument/2006/relationships/hyperlink" Target="http://www.ine.pt/xurl/ind/0004211" TargetMode="External"/><Relationship Id="rId6" Type="http://schemas.openxmlformats.org/officeDocument/2006/relationships/hyperlink" Target="http://www.ine.pt/xurl/ind/0004211" TargetMode="External"/><Relationship Id="rId5" Type="http://schemas.openxmlformats.org/officeDocument/2006/relationships/hyperlink" Target="http://www.ine.pt/xurl/ind/0004211" TargetMode="External"/><Relationship Id="rId10" Type="http://schemas.openxmlformats.org/officeDocument/2006/relationships/printerSettings" Target="../printerSettings/printerSettings144.bin"/><Relationship Id="rId4" Type="http://schemas.openxmlformats.org/officeDocument/2006/relationships/hyperlink" Target="http://www.ine.pt/xurl/ind/0004211" TargetMode="External"/><Relationship Id="rId9" Type="http://schemas.openxmlformats.org/officeDocument/2006/relationships/hyperlink" Target="http://www.ine.pt/xurl/ind/0004211"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http://www.ine.pt/xurl/ind/0006263" TargetMode="External"/><Relationship Id="rId2" Type="http://schemas.openxmlformats.org/officeDocument/2006/relationships/hyperlink" Target="http://www.ine.pt/xurl/ind/0006263" TargetMode="External"/><Relationship Id="rId1" Type="http://schemas.openxmlformats.org/officeDocument/2006/relationships/hyperlink" Target="http://www.ine.pt/xurl/ind/0006263" TargetMode="External"/><Relationship Id="rId6" Type="http://schemas.openxmlformats.org/officeDocument/2006/relationships/printerSettings" Target="../printerSettings/printerSettings145.bin"/><Relationship Id="rId5" Type="http://schemas.openxmlformats.org/officeDocument/2006/relationships/hyperlink" Target="http://www.ine.pt/xurl/ind/0006263" TargetMode="External"/><Relationship Id="rId4" Type="http://schemas.openxmlformats.org/officeDocument/2006/relationships/hyperlink" Target="http://www.ine.pt/xurl/ind/0006263"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www.ine.pt/xurl/ind/0011592" TargetMode="External"/><Relationship Id="rId2" Type="http://schemas.openxmlformats.org/officeDocument/2006/relationships/hyperlink" Target="http://www.ine.pt/xurl/ind/0011592" TargetMode="External"/><Relationship Id="rId1" Type="http://schemas.openxmlformats.org/officeDocument/2006/relationships/hyperlink" Target="http://www.ine.pt/xurl/ind/0011592" TargetMode="External"/><Relationship Id="rId6" Type="http://schemas.openxmlformats.org/officeDocument/2006/relationships/printerSettings" Target="../printerSettings/printerSettings146.bin"/><Relationship Id="rId5" Type="http://schemas.openxmlformats.org/officeDocument/2006/relationships/hyperlink" Target="http://www.ine.pt/xurl/ind/0011592" TargetMode="External"/><Relationship Id="rId4" Type="http://schemas.openxmlformats.org/officeDocument/2006/relationships/hyperlink" Target="http://www.ine.pt/xurl/ind/0011592" TargetMode="External"/></Relationships>
</file>

<file path=xl/worksheets/_rels/sheet147.xml.rels><?xml version="1.0" encoding="UTF-8" standalone="yes"?>
<Relationships xmlns="http://schemas.openxmlformats.org/package/2006/relationships"><Relationship Id="rId8" Type="http://schemas.openxmlformats.org/officeDocument/2006/relationships/hyperlink" Target="http://www.ine.pt/xurl/ind/0006259" TargetMode="External"/><Relationship Id="rId13" Type="http://schemas.openxmlformats.org/officeDocument/2006/relationships/printerSettings" Target="../printerSettings/printerSettings147.bin"/><Relationship Id="rId3" Type="http://schemas.openxmlformats.org/officeDocument/2006/relationships/hyperlink" Target="http://www.ine.pt/xurl/ind/0006256" TargetMode="External"/><Relationship Id="rId7" Type="http://schemas.openxmlformats.org/officeDocument/2006/relationships/hyperlink" Target="http://www.ine.pt/xurl/ind/0006259" TargetMode="External"/><Relationship Id="rId12" Type="http://schemas.openxmlformats.org/officeDocument/2006/relationships/hyperlink" Target="http://www.ine.pt/xurl/ind/0006260" TargetMode="External"/><Relationship Id="rId2" Type="http://schemas.openxmlformats.org/officeDocument/2006/relationships/hyperlink" Target="http://www.ine.pt/xurl/ind/0006259" TargetMode="External"/><Relationship Id="rId1" Type="http://schemas.openxmlformats.org/officeDocument/2006/relationships/hyperlink" Target="http://www.ine.pt/xurl/ind/0006261" TargetMode="External"/><Relationship Id="rId6" Type="http://schemas.openxmlformats.org/officeDocument/2006/relationships/hyperlink" Target="http://www.ine.pt/xurl/ind/0006261" TargetMode="External"/><Relationship Id="rId11" Type="http://schemas.openxmlformats.org/officeDocument/2006/relationships/hyperlink" Target="http://www.ine.pt/xurl/ind/0006260" TargetMode="External"/><Relationship Id="rId5" Type="http://schemas.openxmlformats.org/officeDocument/2006/relationships/hyperlink" Target="http://www.ine.pt/xurl/ind/0006261" TargetMode="External"/><Relationship Id="rId10" Type="http://schemas.openxmlformats.org/officeDocument/2006/relationships/hyperlink" Target="http://www.ine.pt/xurl/ind/0006256" TargetMode="External"/><Relationship Id="rId4" Type="http://schemas.openxmlformats.org/officeDocument/2006/relationships/hyperlink" Target="http://www.ine.pt/xurl/ind/0006260" TargetMode="External"/><Relationship Id="rId9" Type="http://schemas.openxmlformats.org/officeDocument/2006/relationships/hyperlink" Target="http://www.ine.pt/xurl/ind/0006256" TargetMode="External"/></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8" Type="http://schemas.openxmlformats.org/officeDocument/2006/relationships/hyperlink" Target="https://www.ine.pt/xurl/ind/0012670" TargetMode="External"/><Relationship Id="rId13" Type="http://schemas.openxmlformats.org/officeDocument/2006/relationships/hyperlink" Target="https://www.ine.pt/xurl/ind/0012672" TargetMode="External"/><Relationship Id="rId18" Type="http://schemas.openxmlformats.org/officeDocument/2006/relationships/hyperlink" Target="https://www.ine.pt/xurl/ind/0012669" TargetMode="External"/><Relationship Id="rId26" Type="http://schemas.openxmlformats.org/officeDocument/2006/relationships/hyperlink" Target="https://www.ine.pt/xurl/ind/0012672" TargetMode="External"/><Relationship Id="rId3" Type="http://schemas.openxmlformats.org/officeDocument/2006/relationships/hyperlink" Target="https://www.ine.pt/xurl/ind/0012712" TargetMode="External"/><Relationship Id="rId21" Type="http://schemas.openxmlformats.org/officeDocument/2006/relationships/hyperlink" Target="https://www.ine.pt/xurl/ind/0012712" TargetMode="External"/><Relationship Id="rId7" Type="http://schemas.openxmlformats.org/officeDocument/2006/relationships/hyperlink" Target="https://www.ine.pt/xurl/ind/0009759" TargetMode="External"/><Relationship Id="rId12" Type="http://schemas.openxmlformats.org/officeDocument/2006/relationships/hyperlink" Target="https://www.ine.pt/xurl/ind/0012671" TargetMode="External"/><Relationship Id="rId17" Type="http://schemas.openxmlformats.org/officeDocument/2006/relationships/hyperlink" Target="https://www.ine.pt/xurl/ind/0012740" TargetMode="External"/><Relationship Id="rId25" Type="http://schemas.openxmlformats.org/officeDocument/2006/relationships/hyperlink" Target="https://www.ine.pt/xurl/ind/0012674" TargetMode="External"/><Relationship Id="rId2" Type="http://schemas.openxmlformats.org/officeDocument/2006/relationships/hyperlink" Target="https://www.ine.pt/xurl/ind/0012674" TargetMode="External"/><Relationship Id="rId16" Type="http://schemas.openxmlformats.org/officeDocument/2006/relationships/hyperlink" Target="https://www.ine.pt/xurl/ind/0012713" TargetMode="External"/><Relationship Id="rId20" Type="http://schemas.openxmlformats.org/officeDocument/2006/relationships/hyperlink" Target="https://www.ine.pt/xurl/ind/0009759" TargetMode="External"/><Relationship Id="rId29" Type="http://schemas.openxmlformats.org/officeDocument/2006/relationships/printerSettings" Target="../printerSettings/printerSettings155.bin"/><Relationship Id="rId1" Type="http://schemas.openxmlformats.org/officeDocument/2006/relationships/hyperlink" Target="https://www.ine.pt/xurl/ind/0012672" TargetMode="External"/><Relationship Id="rId6" Type="http://schemas.openxmlformats.org/officeDocument/2006/relationships/hyperlink" Target="https://www.ine.pt/xurl/ind/0012669" TargetMode="External"/><Relationship Id="rId11" Type="http://schemas.openxmlformats.org/officeDocument/2006/relationships/hyperlink" Target="https://www.ine.pt/xurl/ind/0012670" TargetMode="External"/><Relationship Id="rId24" Type="http://schemas.openxmlformats.org/officeDocument/2006/relationships/hyperlink" Target="https://www.ine.pt/xurl/ind/0012669" TargetMode="External"/><Relationship Id="rId5" Type="http://schemas.openxmlformats.org/officeDocument/2006/relationships/hyperlink" Target="https://www.ine.pt/xurl/ind/0012740" TargetMode="External"/><Relationship Id="rId15" Type="http://schemas.openxmlformats.org/officeDocument/2006/relationships/hyperlink" Target="https://www.ine.pt/xurl/ind/0012712" TargetMode="External"/><Relationship Id="rId23" Type="http://schemas.openxmlformats.org/officeDocument/2006/relationships/hyperlink" Target="https://www.ine.pt/xurl/ind/0012740" TargetMode="External"/><Relationship Id="rId28" Type="http://schemas.openxmlformats.org/officeDocument/2006/relationships/hyperlink" Target="https://www.ine.pt/xurl/ind/0012670" TargetMode="External"/><Relationship Id="rId10" Type="http://schemas.openxmlformats.org/officeDocument/2006/relationships/hyperlink" Target="https://www.ine.pt/xurl/ind/0012671" TargetMode="External"/><Relationship Id="rId19" Type="http://schemas.openxmlformats.org/officeDocument/2006/relationships/hyperlink" Target="https://www.ine.pt/xurl/ind/0009759" TargetMode="External"/><Relationship Id="rId4" Type="http://schemas.openxmlformats.org/officeDocument/2006/relationships/hyperlink" Target="https://www.ine.pt/xurl/ind/0012713" TargetMode="External"/><Relationship Id="rId9" Type="http://schemas.openxmlformats.org/officeDocument/2006/relationships/hyperlink" Target="https://www.ine.pt/xurl/ind/0009759" TargetMode="External"/><Relationship Id="rId14" Type="http://schemas.openxmlformats.org/officeDocument/2006/relationships/hyperlink" Target="0012674" TargetMode="External"/><Relationship Id="rId22" Type="http://schemas.openxmlformats.org/officeDocument/2006/relationships/hyperlink" Target="https://www.ine.pt/xurl/ind/0012713" TargetMode="External"/><Relationship Id="rId27" Type="http://schemas.openxmlformats.org/officeDocument/2006/relationships/hyperlink" Target="https://www.ine.pt/xurl/ind/0012671" TargetMode="External"/></Relationships>
</file>

<file path=xl/worksheets/_rels/sheet156.xml.rels><?xml version="1.0" encoding="UTF-8" standalone="yes"?>
<Relationships xmlns="http://schemas.openxmlformats.org/package/2006/relationships"><Relationship Id="rId8" Type="http://schemas.openxmlformats.org/officeDocument/2006/relationships/hyperlink" Target="https://www.ine.pt/xurl/ind/0012673" TargetMode="External"/><Relationship Id="rId13" Type="http://schemas.openxmlformats.org/officeDocument/2006/relationships/hyperlink" Target="https://www.ine.pt/xurl/ind/0012668" TargetMode="External"/><Relationship Id="rId18" Type="http://schemas.openxmlformats.org/officeDocument/2006/relationships/hyperlink" Target="https://www.ine.pt/xurl/ind/0012666" TargetMode="External"/><Relationship Id="rId3" Type="http://schemas.openxmlformats.org/officeDocument/2006/relationships/hyperlink" Target="https://www.ine.pt/xurl/ind/0012666" TargetMode="External"/><Relationship Id="rId21" Type="http://schemas.openxmlformats.org/officeDocument/2006/relationships/printerSettings" Target="../printerSettings/printerSettings156.bin"/><Relationship Id="rId7" Type="http://schemas.openxmlformats.org/officeDocument/2006/relationships/hyperlink" Target="https://www.ine.pt/xurl/ind/0009767" TargetMode="External"/><Relationship Id="rId12" Type="http://schemas.openxmlformats.org/officeDocument/2006/relationships/hyperlink" Target="https://www.ine.pt/xurl/ind/0012667" TargetMode="External"/><Relationship Id="rId17" Type="http://schemas.openxmlformats.org/officeDocument/2006/relationships/hyperlink" Target="https://www.ine.pt/xurl/ind/0012665" TargetMode="External"/><Relationship Id="rId2" Type="http://schemas.openxmlformats.org/officeDocument/2006/relationships/hyperlink" Target="https://www.ine.pt/xurl/ind/0012668" TargetMode="External"/><Relationship Id="rId16" Type="http://schemas.openxmlformats.org/officeDocument/2006/relationships/hyperlink" Target="https://www.ine.pt/xurl/ind/0012747" TargetMode="External"/><Relationship Id="rId20" Type="http://schemas.openxmlformats.org/officeDocument/2006/relationships/hyperlink" Target="https://www.ine.pt/xurl/ind/0012668" TargetMode="External"/><Relationship Id="rId1" Type="http://schemas.openxmlformats.org/officeDocument/2006/relationships/hyperlink" Target="https://www.ine.pt/xurl/ind/0012667" TargetMode="External"/><Relationship Id="rId6" Type="http://schemas.openxmlformats.org/officeDocument/2006/relationships/hyperlink" Target="https://www.ine.pt/xurl/ind/0012673" TargetMode="External"/><Relationship Id="rId11" Type="http://schemas.openxmlformats.org/officeDocument/2006/relationships/hyperlink" Target="https://www.ine.pt/xurl/ind/0012666" TargetMode="External"/><Relationship Id="rId5" Type="http://schemas.openxmlformats.org/officeDocument/2006/relationships/hyperlink" Target="https://www.ine.pt/xurl/ind/0012747" TargetMode="External"/><Relationship Id="rId15" Type="http://schemas.openxmlformats.org/officeDocument/2006/relationships/hyperlink" Target="https://www.ine.pt/xurl/ind/0012673" TargetMode="External"/><Relationship Id="rId10" Type="http://schemas.openxmlformats.org/officeDocument/2006/relationships/hyperlink" Target="https://www.ine.pt/xurl/ind/0012665" TargetMode="External"/><Relationship Id="rId19" Type="http://schemas.openxmlformats.org/officeDocument/2006/relationships/hyperlink" Target="https://www.ine.pt/xurl/ind/0012667" TargetMode="External"/><Relationship Id="rId4" Type="http://schemas.openxmlformats.org/officeDocument/2006/relationships/hyperlink" Target="https://www.ine.pt/xurl/ind/0012665" TargetMode="External"/><Relationship Id="rId9" Type="http://schemas.openxmlformats.org/officeDocument/2006/relationships/hyperlink" Target="https://www.ine.pt/xurl/ind/0012747" TargetMode="External"/><Relationship Id="rId14" Type="http://schemas.openxmlformats.org/officeDocument/2006/relationships/hyperlink" Target="https://www.ine.pt/xurl/ind/0009767" TargetMode="External"/></Relationships>
</file>

<file path=xl/worksheets/_rels/sheet157.xml.rels><?xml version="1.0" encoding="UTF-8" standalone="yes"?>
<Relationships xmlns="http://schemas.openxmlformats.org/package/2006/relationships"><Relationship Id="rId3" Type="http://schemas.openxmlformats.org/officeDocument/2006/relationships/hyperlink" Target="https://www.ine.pt/xurl/ind/0012714" TargetMode="External"/><Relationship Id="rId7" Type="http://schemas.openxmlformats.org/officeDocument/2006/relationships/printerSettings" Target="../printerSettings/printerSettings157.bin"/><Relationship Id="rId2" Type="http://schemas.openxmlformats.org/officeDocument/2006/relationships/hyperlink" Target="https://www.ine.pt/xurl/ind/0012673" TargetMode="External"/><Relationship Id="rId1" Type="http://schemas.openxmlformats.org/officeDocument/2006/relationships/hyperlink" Target="https://www.ine.pt/xurl/ind/0012714" TargetMode="External"/><Relationship Id="rId6" Type="http://schemas.openxmlformats.org/officeDocument/2006/relationships/hyperlink" Target="https://www.ine.pt/xurl/ind/0012673" TargetMode="External"/><Relationship Id="rId5" Type="http://schemas.openxmlformats.org/officeDocument/2006/relationships/hyperlink" Target="https://www.ine.pt/xurl/ind/0012714" TargetMode="External"/><Relationship Id="rId4" Type="http://schemas.openxmlformats.org/officeDocument/2006/relationships/hyperlink" Target="https://www.ine.pt/xurl/ind/0012673" TargetMode="External"/></Relationships>
</file>

<file path=xl/worksheets/_rels/sheet158.xml.rels><?xml version="1.0" encoding="UTF-8" standalone="yes"?>
<Relationships xmlns="http://schemas.openxmlformats.org/package/2006/relationships"><Relationship Id="rId3" Type="http://schemas.openxmlformats.org/officeDocument/2006/relationships/hyperlink" Target="https://www.ine.pt/xurl/ind/0012743" TargetMode="External"/><Relationship Id="rId7" Type="http://schemas.openxmlformats.org/officeDocument/2006/relationships/printerSettings" Target="../printerSettings/printerSettings158.bin"/><Relationship Id="rId2" Type="http://schemas.openxmlformats.org/officeDocument/2006/relationships/hyperlink" Target="https://www.ine.pt/xurl/ind/0012742" TargetMode="External"/><Relationship Id="rId1" Type="http://schemas.openxmlformats.org/officeDocument/2006/relationships/hyperlink" Target="https://www.ine.pt/xurl/ind/0012742" TargetMode="External"/><Relationship Id="rId6" Type="http://schemas.openxmlformats.org/officeDocument/2006/relationships/hyperlink" Target="https://www.ine.pt/xurl/ind/0012742" TargetMode="External"/><Relationship Id="rId5" Type="http://schemas.openxmlformats.org/officeDocument/2006/relationships/hyperlink" Target="https://www.ine.pt/xurl/ind/0012743" TargetMode="External"/><Relationship Id="rId4" Type="http://schemas.openxmlformats.org/officeDocument/2006/relationships/hyperlink" Target="https://www.ine.pt/xurl/ind/0012743" TargetMode="External"/></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3" Type="http://schemas.openxmlformats.org/officeDocument/2006/relationships/hyperlink" Target="http://www.ine.pt/xurl/ind/0003914" TargetMode="External"/><Relationship Id="rId18" Type="http://schemas.openxmlformats.org/officeDocument/2006/relationships/hyperlink" Target="http://www.ine.pt/xurl/ind/0009138" TargetMode="External"/><Relationship Id="rId26" Type="http://schemas.openxmlformats.org/officeDocument/2006/relationships/hyperlink" Target="https://www.ine.pt/xurl/ind/0012613" TargetMode="External"/><Relationship Id="rId3" Type="http://schemas.openxmlformats.org/officeDocument/2006/relationships/hyperlink" Target="https://www.ine.pt/xurl/ind/0012616" TargetMode="External"/><Relationship Id="rId21" Type="http://schemas.openxmlformats.org/officeDocument/2006/relationships/hyperlink" Target="http://www.ine.pt/xurl/ind/0009531" TargetMode="External"/><Relationship Id="rId34" Type="http://schemas.openxmlformats.org/officeDocument/2006/relationships/printerSettings" Target="../printerSettings/printerSettings16.bin"/><Relationship Id="rId7" Type="http://schemas.openxmlformats.org/officeDocument/2006/relationships/hyperlink" Target="https://www.ine.pt/xurl/ind/0012618" TargetMode="External"/><Relationship Id="rId12" Type="http://schemas.openxmlformats.org/officeDocument/2006/relationships/hyperlink" Target="http://www.ine.pt/xurl/ind/0003917" TargetMode="External"/><Relationship Id="rId17" Type="http://schemas.openxmlformats.org/officeDocument/2006/relationships/hyperlink" Target="http://www.ine.pt/xurl/ind/0009137" TargetMode="External"/><Relationship Id="rId25" Type="http://schemas.openxmlformats.org/officeDocument/2006/relationships/hyperlink" Target="https://www.ine.pt/xurl/ind/0010252" TargetMode="External"/><Relationship Id="rId33" Type="http://schemas.openxmlformats.org/officeDocument/2006/relationships/hyperlink" Target="https://www.ine.pt/xurl/ind/0012613" TargetMode="External"/><Relationship Id="rId2" Type="http://schemas.openxmlformats.org/officeDocument/2006/relationships/hyperlink" Target="https://www.ine.pt/xurl/ind/0012615" TargetMode="External"/><Relationship Id="rId16" Type="http://schemas.openxmlformats.org/officeDocument/2006/relationships/hyperlink" Target="http://www.ine.pt/xurl/ind/0009135" TargetMode="External"/><Relationship Id="rId20" Type="http://schemas.openxmlformats.org/officeDocument/2006/relationships/hyperlink" Target="http://www.ine.pt/xurl/ind/0009550" TargetMode="External"/><Relationship Id="rId29" Type="http://schemas.openxmlformats.org/officeDocument/2006/relationships/hyperlink" Target="https://www.ine.pt/xurl/ind/0012614" TargetMode="External"/><Relationship Id="rId1" Type="http://schemas.openxmlformats.org/officeDocument/2006/relationships/hyperlink" Target="https://www.ine.pt/xurl/ind/0012616" TargetMode="External"/><Relationship Id="rId6" Type="http://schemas.openxmlformats.org/officeDocument/2006/relationships/hyperlink" Target="https://www.ine.pt/xurl/ind/0012614" TargetMode="External"/><Relationship Id="rId11" Type="http://schemas.openxmlformats.org/officeDocument/2006/relationships/hyperlink" Target="http://www.ine.pt/xurl/ind/0003915" TargetMode="External"/><Relationship Id="rId24" Type="http://schemas.openxmlformats.org/officeDocument/2006/relationships/hyperlink" Target="http://www.ine.pt/xurl/ind/0003916" TargetMode="External"/><Relationship Id="rId32" Type="http://schemas.openxmlformats.org/officeDocument/2006/relationships/hyperlink" Target="https://www.ine.pt/xurl/ind/0012635" TargetMode="External"/><Relationship Id="rId5" Type="http://schemas.openxmlformats.org/officeDocument/2006/relationships/hyperlink" Target="https://www.ine.pt/xurl/ind/0012614" TargetMode="External"/><Relationship Id="rId15" Type="http://schemas.openxmlformats.org/officeDocument/2006/relationships/hyperlink" Target="http://www.ine.pt/xurl/ind/0009136" TargetMode="External"/><Relationship Id="rId23" Type="http://schemas.openxmlformats.org/officeDocument/2006/relationships/hyperlink" Target="http://www.ine.pt/xurl/ind/0009555" TargetMode="External"/><Relationship Id="rId28" Type="http://schemas.openxmlformats.org/officeDocument/2006/relationships/hyperlink" Target="https://www.ine.pt/xurl/ind/0012616" TargetMode="External"/><Relationship Id="rId10" Type="http://schemas.openxmlformats.org/officeDocument/2006/relationships/hyperlink" Target="https://www.ine.pt/xurl/ind/0012635" TargetMode="External"/><Relationship Id="rId19" Type="http://schemas.openxmlformats.org/officeDocument/2006/relationships/hyperlink" Target="http://www.ine.pt/xurl/ind/0009552" TargetMode="External"/><Relationship Id="rId31" Type="http://schemas.openxmlformats.org/officeDocument/2006/relationships/hyperlink" Target="https://www.ine.pt/xurl/ind/0012618" TargetMode="External"/><Relationship Id="rId4" Type="http://schemas.openxmlformats.org/officeDocument/2006/relationships/hyperlink" Target="https://www.ine.pt/xurl/ind/0012615" TargetMode="External"/><Relationship Id="rId9" Type="http://schemas.openxmlformats.org/officeDocument/2006/relationships/hyperlink" Target="https://www.ine.pt/xurl/ind/0012635" TargetMode="External"/><Relationship Id="rId14" Type="http://schemas.openxmlformats.org/officeDocument/2006/relationships/hyperlink" Target="http://www.ine.pt/xurl/ind/0003913" TargetMode="External"/><Relationship Id="rId22" Type="http://schemas.openxmlformats.org/officeDocument/2006/relationships/hyperlink" Target="http://www.ine.pt/xurl/ind/0009534" TargetMode="External"/><Relationship Id="rId27" Type="http://schemas.openxmlformats.org/officeDocument/2006/relationships/hyperlink" Target="https://www.ine.pt/xurl/ind/0012613" TargetMode="External"/><Relationship Id="rId30" Type="http://schemas.openxmlformats.org/officeDocument/2006/relationships/hyperlink" Target="https://www.ine.pt/xurl/ind/0012615" TargetMode="External"/><Relationship Id="rId8" Type="http://schemas.openxmlformats.org/officeDocument/2006/relationships/hyperlink" Target="https://www.ine.pt/xurl/ind/0012618" TargetMode="External"/></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3898" TargetMode="External"/><Relationship Id="rId13" Type="http://schemas.openxmlformats.org/officeDocument/2006/relationships/printerSettings" Target="../printerSettings/printerSettings17.bin"/><Relationship Id="rId3" Type="http://schemas.openxmlformats.org/officeDocument/2006/relationships/hyperlink" Target="https://www.ine.pt/xurl/ind/0012612" TargetMode="External"/><Relationship Id="rId7" Type="http://schemas.openxmlformats.org/officeDocument/2006/relationships/hyperlink" Target="http://www.ine.pt/xurl/ind/0003899" TargetMode="External"/><Relationship Id="rId12" Type="http://schemas.openxmlformats.org/officeDocument/2006/relationships/hyperlink" Target="https://www.ine.pt/xurl/ind/0012612" TargetMode="External"/><Relationship Id="rId2" Type="http://schemas.openxmlformats.org/officeDocument/2006/relationships/hyperlink" Target="https://www.ine.pt/xurl/ind/0012611" TargetMode="External"/><Relationship Id="rId1" Type="http://schemas.openxmlformats.org/officeDocument/2006/relationships/hyperlink" Target="https://www.ine.pt/xurl/ind/0012611" TargetMode="External"/><Relationship Id="rId6" Type="http://schemas.openxmlformats.org/officeDocument/2006/relationships/hyperlink" Target="https://www.ine.pt/xurl/ind/0003901" TargetMode="External"/><Relationship Id="rId11" Type="http://schemas.openxmlformats.org/officeDocument/2006/relationships/hyperlink" Target="https://www.ine.pt/xurl/ind/0012611" TargetMode="External"/><Relationship Id="rId5" Type="http://schemas.openxmlformats.org/officeDocument/2006/relationships/hyperlink" Target="http://www.ine.pt/xurl/ind/0003900" TargetMode="External"/><Relationship Id="rId10" Type="http://schemas.openxmlformats.org/officeDocument/2006/relationships/hyperlink" Target="http://www.ine.pt/xurl/ind/0009570" TargetMode="External"/><Relationship Id="rId4" Type="http://schemas.openxmlformats.org/officeDocument/2006/relationships/hyperlink" Target="https://www.ine.pt/xurl/ind/0012612" TargetMode="External"/><Relationship Id="rId9" Type="http://schemas.openxmlformats.org/officeDocument/2006/relationships/hyperlink" Target="http://www.ine.pt/xurl/ind/0009569"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12633" TargetMode="External"/><Relationship Id="rId13" Type="http://schemas.openxmlformats.org/officeDocument/2006/relationships/hyperlink" Target="https://www.ine.pt/xurl/ind/0012630" TargetMode="External"/><Relationship Id="rId18" Type="http://schemas.openxmlformats.org/officeDocument/2006/relationships/hyperlink" Target="https://www.ine.pt/xurl/ind/0009254" TargetMode="External"/><Relationship Id="rId3" Type="http://schemas.openxmlformats.org/officeDocument/2006/relationships/hyperlink" Target="http://www.ine.pt/xurl/ind/0009267" TargetMode="External"/><Relationship Id="rId7" Type="http://schemas.openxmlformats.org/officeDocument/2006/relationships/hyperlink" Target="https://www.ine.pt/xurl/ind/0012631" TargetMode="External"/><Relationship Id="rId12" Type="http://schemas.openxmlformats.org/officeDocument/2006/relationships/hyperlink" Target="http://www.ine.pt/xurl/ind/0012630" TargetMode="External"/><Relationship Id="rId17" Type="http://schemas.openxmlformats.org/officeDocument/2006/relationships/hyperlink" Target="https://www.ine.pt/xurl/ind/0012630" TargetMode="External"/><Relationship Id="rId2" Type="http://schemas.openxmlformats.org/officeDocument/2006/relationships/hyperlink" Target="https://www.ine.pt/xurl/ind/0006929" TargetMode="External"/><Relationship Id="rId16" Type="http://schemas.openxmlformats.org/officeDocument/2006/relationships/hyperlink" Target="https://www.ine.pt/xurl/ind/0012632" TargetMode="External"/><Relationship Id="rId1" Type="http://schemas.openxmlformats.org/officeDocument/2006/relationships/hyperlink" Target="http://www.ine.pt/xurl/ind/0003920" TargetMode="External"/><Relationship Id="rId6" Type="http://schemas.openxmlformats.org/officeDocument/2006/relationships/hyperlink" Target="http://www.ine.pt/xurl/ind/0012631" TargetMode="External"/><Relationship Id="rId11" Type="http://schemas.openxmlformats.org/officeDocument/2006/relationships/hyperlink" Target="https://www.ine.pt/xurl/ind/0012632" TargetMode="External"/><Relationship Id="rId5" Type="http://schemas.openxmlformats.org/officeDocument/2006/relationships/hyperlink" Target="http://www.ine.pt/xurl/ind/0012634" TargetMode="External"/><Relationship Id="rId15" Type="http://schemas.openxmlformats.org/officeDocument/2006/relationships/hyperlink" Target="https://www.ine.pt/xurl/ind/0012631" TargetMode="External"/><Relationship Id="rId10" Type="http://schemas.openxmlformats.org/officeDocument/2006/relationships/hyperlink" Target="http://www.ine.pt/xurl/ind/0012632" TargetMode="External"/><Relationship Id="rId19" Type="http://schemas.openxmlformats.org/officeDocument/2006/relationships/printerSettings" Target="../printerSettings/printerSettings18.bin"/><Relationship Id="rId4" Type="http://schemas.openxmlformats.org/officeDocument/2006/relationships/hyperlink" Target="https://www.ine.pt/xurl/ind/0012634" TargetMode="External"/><Relationship Id="rId9" Type="http://schemas.openxmlformats.org/officeDocument/2006/relationships/hyperlink" Target="https://www.ine.pt/xurl/ind/0012633" TargetMode="External"/><Relationship Id="rId14" Type="http://schemas.openxmlformats.org/officeDocument/2006/relationships/hyperlink" Target="https://www.ine.pt/xurl/ind/0012634"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ine.pt/xurl/ind/0012584" TargetMode="External"/><Relationship Id="rId13" Type="http://schemas.openxmlformats.org/officeDocument/2006/relationships/hyperlink" Target="https://www.ine.pt/xurl/ind/0012584" TargetMode="External"/><Relationship Id="rId18" Type="http://schemas.openxmlformats.org/officeDocument/2006/relationships/hyperlink" Target="https://www.ine.pt/xurl/ind/0012584" TargetMode="External"/><Relationship Id="rId3" Type="http://schemas.openxmlformats.org/officeDocument/2006/relationships/hyperlink" Target="https://www.ine.pt/xurl/ind/0012583" TargetMode="External"/><Relationship Id="rId7" Type="http://schemas.openxmlformats.org/officeDocument/2006/relationships/hyperlink" Target="https://www.ine.pt/xurl/ind/0012584" TargetMode="External"/><Relationship Id="rId12" Type="http://schemas.openxmlformats.org/officeDocument/2006/relationships/hyperlink" Target="https://www.ine.pt/xurl/ind/0012584" TargetMode="External"/><Relationship Id="rId17" Type="http://schemas.openxmlformats.org/officeDocument/2006/relationships/hyperlink" Target="https://www.ine.pt/xurl/ind/0012583" TargetMode="External"/><Relationship Id="rId2" Type="http://schemas.openxmlformats.org/officeDocument/2006/relationships/hyperlink" Target="https://www.ine.pt/xurl/ind0012584" TargetMode="External"/><Relationship Id="rId16" Type="http://schemas.openxmlformats.org/officeDocument/2006/relationships/hyperlink" Target="http://www.ine.pt/xurl/ind/0009558" TargetMode="External"/><Relationship Id="rId20" Type="http://schemas.openxmlformats.org/officeDocument/2006/relationships/printerSettings" Target="../printerSettings/printerSettings19.bin"/><Relationship Id="rId1" Type="http://schemas.openxmlformats.org/officeDocument/2006/relationships/hyperlink" Target="http://www.ine.pt/xurl/ind/0001097" TargetMode="External"/><Relationship Id="rId6" Type="http://schemas.openxmlformats.org/officeDocument/2006/relationships/hyperlink" Target="https://www.ine.pt/xurl/ind/0012584" TargetMode="External"/><Relationship Id="rId11" Type="http://schemas.openxmlformats.org/officeDocument/2006/relationships/hyperlink" Target="https://www.ine.pt/xurl/ind/0012584" TargetMode="External"/><Relationship Id="rId5" Type="http://schemas.openxmlformats.org/officeDocument/2006/relationships/hyperlink" Target="https://www.ine.pt/xurl/ind/0012584" TargetMode="External"/><Relationship Id="rId15" Type="http://schemas.openxmlformats.org/officeDocument/2006/relationships/hyperlink" Target="http://www.ine.pt/xurl/ind/0009542" TargetMode="External"/><Relationship Id="rId10" Type="http://schemas.openxmlformats.org/officeDocument/2006/relationships/hyperlink" Target="https://www.ine.pt/xurl/ind/0012584" TargetMode="External"/><Relationship Id="rId19" Type="http://schemas.openxmlformats.org/officeDocument/2006/relationships/hyperlink" Target="https://www.ine.pt/xurl/ind/0012584" TargetMode="External"/><Relationship Id="rId4" Type="http://schemas.openxmlformats.org/officeDocument/2006/relationships/hyperlink" Target="https://www.ine.pt/xurl/ind/0012584" TargetMode="External"/><Relationship Id="rId9" Type="http://schemas.openxmlformats.org/officeDocument/2006/relationships/hyperlink" Target="https://www.ine.pt/xurl/ind/0012584" TargetMode="External"/><Relationship Id="rId14" Type="http://schemas.openxmlformats.org/officeDocument/2006/relationships/hyperlink" Target="http://www.ine.pt/xurl/ind/0009558"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s://www.ine.pt/xurl/ind/0012584" TargetMode="External"/><Relationship Id="rId7" Type="http://schemas.openxmlformats.org/officeDocument/2006/relationships/hyperlink" Target="https://www.ine.pt/xurl/ind/0012584" TargetMode="External"/><Relationship Id="rId2" Type="http://schemas.openxmlformats.org/officeDocument/2006/relationships/hyperlink" Target="https://www.ine.pt/xurl/ind/0012584" TargetMode="External"/><Relationship Id="rId1" Type="http://schemas.openxmlformats.org/officeDocument/2006/relationships/hyperlink" Target="https://www.ine.pt/xurl/ind/0012584" TargetMode="External"/><Relationship Id="rId6" Type="http://schemas.openxmlformats.org/officeDocument/2006/relationships/hyperlink" Target="https://www.ine.pt/xurl/ind/0012584" TargetMode="External"/><Relationship Id="rId5" Type="http://schemas.openxmlformats.org/officeDocument/2006/relationships/hyperlink" Target="http://www.ine.pt/xurl/ind/0009542" TargetMode="External"/><Relationship Id="rId4" Type="http://schemas.openxmlformats.org/officeDocument/2006/relationships/hyperlink" Target="https://www.ine.pt/xurl/ind/0012584"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www.ine.pt/xurl/ind/0012424" TargetMode="External"/><Relationship Id="rId3" Type="http://schemas.openxmlformats.org/officeDocument/2006/relationships/hyperlink" Target="https://www.ine.pt/xurl/ind/0012424"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1003" TargetMode="External"/><Relationship Id="rId1" Type="http://schemas.openxmlformats.org/officeDocument/2006/relationships/hyperlink" Target="http://www.ine.pt/xurl/ind/0001002" TargetMode="External"/><Relationship Id="rId6" Type="http://schemas.openxmlformats.org/officeDocument/2006/relationships/hyperlink" Target="https://www.ine.pt/xurl/ind/0012424" TargetMode="External"/><Relationship Id="rId5" Type="http://schemas.openxmlformats.org/officeDocument/2006/relationships/hyperlink" Target="https://www.ine.pt/xurl/ind/0012424" TargetMode="External"/><Relationship Id="rId10" Type="http://schemas.openxmlformats.org/officeDocument/2006/relationships/printerSettings" Target="../printerSettings/printerSettings21.bin"/><Relationship Id="rId4" Type="http://schemas.openxmlformats.org/officeDocument/2006/relationships/hyperlink" Target="https://www.ine.pt/xurl/ind/0012424" TargetMode="External"/><Relationship Id="rId9" Type="http://schemas.openxmlformats.org/officeDocument/2006/relationships/hyperlink" Target="https://www.ine.pt/xurl/ind/0012424" TargetMode="Externa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hyperlink" Target="https://www.ine.pt/xurl/ind/0012424" TargetMode="External"/><Relationship Id="rId7" Type="http://schemas.openxmlformats.org/officeDocument/2006/relationships/hyperlink" Target="https://www.ine.pt/xurl/ind/0012424" TargetMode="External"/><Relationship Id="rId2" Type="http://schemas.openxmlformats.org/officeDocument/2006/relationships/hyperlink" Target="https://www.ine.pt/xurl/ind/0012424" TargetMode="External"/><Relationship Id="rId1" Type="http://schemas.openxmlformats.org/officeDocument/2006/relationships/hyperlink" Target="http://www.ine.pt/xurl/ind/0001003" TargetMode="External"/><Relationship Id="rId6" Type="http://schemas.openxmlformats.org/officeDocument/2006/relationships/hyperlink" Target="http://www.ine.pt/xurl/ind/0009518" TargetMode="External"/><Relationship Id="rId5" Type="http://schemas.openxmlformats.org/officeDocument/2006/relationships/hyperlink" Target="https://www.ine.pt/xurl/ind/0012424" TargetMode="External"/><Relationship Id="rId4" Type="http://schemas.openxmlformats.org/officeDocument/2006/relationships/hyperlink" Target="https://www.ine.pt/xurl/ind/0012424"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www.ine.pt/xurl/ind/0009518" TargetMode="External"/><Relationship Id="rId3" Type="http://schemas.openxmlformats.org/officeDocument/2006/relationships/hyperlink" Target="https://www.ine.pt/xurl/ind/0009518" TargetMode="External"/><Relationship Id="rId7" Type="http://schemas.openxmlformats.org/officeDocument/2006/relationships/hyperlink" Target="https://www.ine.pt/xurl/ind/0012424" TargetMode="External"/><Relationship Id="rId2" Type="http://schemas.openxmlformats.org/officeDocument/2006/relationships/hyperlink" Target="https://www.ine.pt/xurl/ind/0009518" TargetMode="External"/><Relationship Id="rId1" Type="http://schemas.openxmlformats.org/officeDocument/2006/relationships/hyperlink" Target="https://www.ine.pt/xurl/ind/0009518" TargetMode="External"/><Relationship Id="rId6" Type="http://schemas.openxmlformats.org/officeDocument/2006/relationships/hyperlink" Target="https://www.ine.pt/xurl/ind/0009518" TargetMode="External"/><Relationship Id="rId5" Type="http://schemas.openxmlformats.org/officeDocument/2006/relationships/hyperlink" Target="https://www.ine.pt/xurl/ind/0009518" TargetMode="External"/><Relationship Id="rId4" Type="http://schemas.openxmlformats.org/officeDocument/2006/relationships/hyperlink" Target="https://www.ine.pt/xurl/ind/0009518" TargetMode="External"/><Relationship Id="rId9"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hyperlink" Target="https://www.ine.pt/xurl/ind/0012427" TargetMode="External"/><Relationship Id="rId7" Type="http://schemas.openxmlformats.org/officeDocument/2006/relationships/hyperlink" Target="https://www.ine.pt/xurl/ind/0012427" TargetMode="External"/><Relationship Id="rId2" Type="http://schemas.openxmlformats.org/officeDocument/2006/relationships/hyperlink" Target="https://www.ine.pt/xurl/ind/0012427" TargetMode="External"/><Relationship Id="rId1" Type="http://schemas.openxmlformats.org/officeDocument/2006/relationships/hyperlink" Target="https://www.ine.pt/xurl/ind/0012427" TargetMode="External"/><Relationship Id="rId6" Type="http://schemas.openxmlformats.org/officeDocument/2006/relationships/hyperlink" Target="http://www.ine.pt/xurl/ind/0009535" TargetMode="External"/><Relationship Id="rId5" Type="http://schemas.openxmlformats.org/officeDocument/2006/relationships/hyperlink" Target="https://www.ine.pt/xurl/ind/0012427" TargetMode="External"/><Relationship Id="rId4" Type="http://schemas.openxmlformats.org/officeDocument/2006/relationships/hyperlink" Target="https://www.ine.pt/xurl/ind/0012427"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ine.pt/xurl/ind/0012427" TargetMode="External"/><Relationship Id="rId7" Type="http://schemas.openxmlformats.org/officeDocument/2006/relationships/printerSettings" Target="../printerSettings/printerSettings25.bin"/><Relationship Id="rId2" Type="http://schemas.openxmlformats.org/officeDocument/2006/relationships/hyperlink" Target="https://www.ine.pt/xurl/ind/0012427" TargetMode="External"/><Relationship Id="rId1" Type="http://schemas.openxmlformats.org/officeDocument/2006/relationships/hyperlink" Target="http://www.ine.pt/xurl/ind/0009535" TargetMode="External"/><Relationship Id="rId6" Type="http://schemas.openxmlformats.org/officeDocument/2006/relationships/hyperlink" Target="https://www.ine.pt/xurl/ind/0012427" TargetMode="External"/><Relationship Id="rId5" Type="http://schemas.openxmlformats.org/officeDocument/2006/relationships/hyperlink" Target="https://www.ine.pt/xurl/ind/0012427" TargetMode="External"/><Relationship Id="rId4" Type="http://schemas.openxmlformats.org/officeDocument/2006/relationships/hyperlink" Target="https://www.ine.pt/xurl/ind/0012427"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ine.pt/xurl/ind/0012425" TargetMode="External"/><Relationship Id="rId7" Type="http://schemas.openxmlformats.org/officeDocument/2006/relationships/printerSettings" Target="../printerSettings/printerSettings26.bin"/><Relationship Id="rId2" Type="http://schemas.openxmlformats.org/officeDocument/2006/relationships/hyperlink" Target="https://www.ine.pt/xurl/ind/0012425" TargetMode="External"/><Relationship Id="rId1" Type="http://schemas.openxmlformats.org/officeDocument/2006/relationships/hyperlink" Target="https://www.ine.pt/xurl/ind/0012425" TargetMode="External"/><Relationship Id="rId6" Type="http://schemas.openxmlformats.org/officeDocument/2006/relationships/hyperlink" Target="http://www.ine.pt/xurl/ind/0009561" TargetMode="External"/><Relationship Id="rId5" Type="http://schemas.openxmlformats.org/officeDocument/2006/relationships/hyperlink" Target="https://www.ine.pt/xurl/ind/0012425" TargetMode="External"/><Relationship Id="rId4" Type="http://schemas.openxmlformats.org/officeDocument/2006/relationships/hyperlink" Target="https://www.ine.pt/xurl/ind/0012425"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ine.pt/xurl/ind/0012422" TargetMode="External"/><Relationship Id="rId2" Type="http://schemas.openxmlformats.org/officeDocument/2006/relationships/hyperlink" Target="https://www.ine.pt/xurl/ind/0012422" TargetMode="External"/><Relationship Id="rId1" Type="http://schemas.openxmlformats.org/officeDocument/2006/relationships/hyperlink" Target="https://www.ine.pt/xurl/ind/0012422" TargetMode="External"/><Relationship Id="rId6" Type="http://schemas.openxmlformats.org/officeDocument/2006/relationships/printerSettings" Target="../printerSettings/printerSettings27.bin"/><Relationship Id="rId5" Type="http://schemas.openxmlformats.org/officeDocument/2006/relationships/hyperlink" Target="http://www.ine.pt/xurl/ind/0009565" TargetMode="External"/><Relationship Id="rId4" Type="http://schemas.openxmlformats.org/officeDocument/2006/relationships/hyperlink" Target="https://www.ine.pt/xurl/ind/0012422"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ine.pt/xurl/ind/0012423" TargetMode="External"/><Relationship Id="rId2" Type="http://schemas.openxmlformats.org/officeDocument/2006/relationships/hyperlink" Target="https://www.ine.pt/xurl/ind/0012423" TargetMode="External"/><Relationship Id="rId1" Type="http://schemas.openxmlformats.org/officeDocument/2006/relationships/hyperlink" Target="https://www.ine.pt/xurl/ind/0012423" TargetMode="External"/><Relationship Id="rId6" Type="http://schemas.openxmlformats.org/officeDocument/2006/relationships/printerSettings" Target="../printerSettings/printerSettings28.bin"/><Relationship Id="rId5" Type="http://schemas.openxmlformats.org/officeDocument/2006/relationships/hyperlink" Target="http://www.ine.pt/xurl/ind/0009566" TargetMode="External"/><Relationship Id="rId4" Type="http://schemas.openxmlformats.org/officeDocument/2006/relationships/hyperlink" Target="https://www.ine.pt/xurl/ind/0012423"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ine.pt/xurl/ind/0012429" TargetMode="External"/><Relationship Id="rId2" Type="http://schemas.openxmlformats.org/officeDocument/2006/relationships/hyperlink" Target="https://www.ine.pt/xurl/ind/0012429" TargetMode="External"/><Relationship Id="rId1" Type="http://schemas.openxmlformats.org/officeDocument/2006/relationships/hyperlink" Target="https://www.ine.pt/xurl/ind/0009567" TargetMode="External"/><Relationship Id="rId5" Type="http://schemas.openxmlformats.org/officeDocument/2006/relationships/printerSettings" Target="../printerSettings/printerSettings29.bin"/><Relationship Id="rId4" Type="http://schemas.openxmlformats.org/officeDocument/2006/relationships/hyperlink" Target="https://www.ine.pt/xurl/ind/0012429"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ine.pt/xurl/ind/0008300" TargetMode="External"/><Relationship Id="rId21" Type="http://schemas.openxmlformats.org/officeDocument/2006/relationships/hyperlink" Target="http://www.ine.pt/xurl/ind/0013045" TargetMode="External"/><Relationship Id="rId34" Type="http://schemas.openxmlformats.org/officeDocument/2006/relationships/hyperlink" Target="http://www.ine.pt/xurl/ind/0008283" TargetMode="External"/><Relationship Id="rId42" Type="http://schemas.openxmlformats.org/officeDocument/2006/relationships/hyperlink" Target="http://www.ine.pt/xurl/ind/0000601" TargetMode="External"/><Relationship Id="rId47" Type="http://schemas.openxmlformats.org/officeDocument/2006/relationships/hyperlink" Target="http://www.ine.pt/xurl/ind/0010245" TargetMode="External"/><Relationship Id="rId50" Type="http://schemas.openxmlformats.org/officeDocument/2006/relationships/hyperlink" Target="http://www.ine.pt/xurl/ind/0013178" TargetMode="External"/><Relationship Id="rId55" Type="http://schemas.openxmlformats.org/officeDocument/2006/relationships/hyperlink" Target="http://www.ine.pt/xurl/ind/0013184" TargetMode="External"/><Relationship Id="rId63" Type="http://schemas.openxmlformats.org/officeDocument/2006/relationships/hyperlink" Target="http://www.ine.pt/xurl/ind/0013184" TargetMode="External"/><Relationship Id="rId7" Type="http://schemas.openxmlformats.org/officeDocument/2006/relationships/hyperlink" Target="http://www.ine.pt/xurl/ind/0008337"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9" Type="http://schemas.openxmlformats.org/officeDocument/2006/relationships/hyperlink" Target="http://www.ine.pt/xurl/ind/0008265"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16" TargetMode="External"/><Relationship Id="rId37" Type="http://schemas.openxmlformats.org/officeDocument/2006/relationships/hyperlink" Target="http://www.ine.pt/xurl/ind/0000599" TargetMode="External"/><Relationship Id="rId40" Type="http://schemas.openxmlformats.org/officeDocument/2006/relationships/hyperlink" Target="http://www.ine.pt/xurl/ind/0000600" TargetMode="External"/><Relationship Id="rId45" Type="http://schemas.openxmlformats.org/officeDocument/2006/relationships/hyperlink" Target="http://www.ine.pt/xurl/ind/0000594" TargetMode="External"/><Relationship Id="rId53" Type="http://schemas.openxmlformats.org/officeDocument/2006/relationships/hyperlink" Target="http://www.ine.pt/xurl/ind/0013044" TargetMode="External"/><Relationship Id="rId58" Type="http://schemas.openxmlformats.org/officeDocument/2006/relationships/hyperlink" Target="http://www.ine.pt/xurl/ind/0013178" TargetMode="External"/><Relationship Id="rId66" Type="http://schemas.openxmlformats.org/officeDocument/2006/relationships/printerSettings" Target="../printerSettings/printerSettings3.bin"/><Relationship Id="rId5" Type="http://schemas.openxmlformats.org/officeDocument/2006/relationships/hyperlink" Target="http://www.ine.pt/xurl/ind/0012452" TargetMode="External"/><Relationship Id="rId61" Type="http://schemas.openxmlformats.org/officeDocument/2006/relationships/hyperlink" Target="http://www.ine.pt/xurl/ind/0013044" TargetMode="External"/><Relationship Id="rId19" Type="http://schemas.openxmlformats.org/officeDocument/2006/relationships/hyperlink" Target="http://www.ine.pt/xurl/ind/0008264" TargetMode="External"/><Relationship Id="rId14" Type="http://schemas.openxmlformats.org/officeDocument/2006/relationships/hyperlink" Target="http://www.ine.pt/xurl/ind/0013045"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275" TargetMode="External"/><Relationship Id="rId30" Type="http://schemas.openxmlformats.org/officeDocument/2006/relationships/hyperlink" Target="http://www.ine.pt/xurl/ind/0008276" TargetMode="External"/><Relationship Id="rId35" Type="http://schemas.openxmlformats.org/officeDocument/2006/relationships/hyperlink" Target="http://www.ine.pt/xurl/ind/0000009" TargetMode="External"/><Relationship Id="rId43" Type="http://schemas.openxmlformats.org/officeDocument/2006/relationships/hyperlink" Target="http://www.ine.pt/xurl/ind/0000610" TargetMode="External"/><Relationship Id="rId48" Type="http://schemas.openxmlformats.org/officeDocument/2006/relationships/hyperlink" Target="http://www.ine.pt/xurl/ind/0012711" TargetMode="External"/><Relationship Id="rId56" Type="http://schemas.openxmlformats.org/officeDocument/2006/relationships/hyperlink" Target="http://www.ine.pt/xurl/ind/0013183" TargetMode="External"/><Relationship Id="rId64" Type="http://schemas.openxmlformats.org/officeDocument/2006/relationships/hyperlink" Target="http://www.ine.pt/xurl/ind/0013182" TargetMode="External"/><Relationship Id="rId8" Type="http://schemas.openxmlformats.org/officeDocument/2006/relationships/hyperlink" Target="http://www.ine.pt/xurl/ind/0008337" TargetMode="External"/><Relationship Id="rId51" Type="http://schemas.openxmlformats.org/officeDocument/2006/relationships/hyperlink" Target="http://www.ine.pt/xurl/ind/0013177" TargetMode="External"/><Relationship Id="rId3" Type="http://schemas.openxmlformats.org/officeDocument/2006/relationships/hyperlink" Target="http://www.ine.pt/xurl/ind/0008274"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264" TargetMode="External"/><Relationship Id="rId33" Type="http://schemas.openxmlformats.org/officeDocument/2006/relationships/hyperlink" Target="http://www.ine.pt/xurl/ind/0008253" TargetMode="External"/><Relationship Id="rId38" Type="http://schemas.openxmlformats.org/officeDocument/2006/relationships/hyperlink" Target="http://www.ine.pt/xurl/ind/0000096" TargetMode="External"/><Relationship Id="rId46" Type="http://schemas.openxmlformats.org/officeDocument/2006/relationships/hyperlink" Target="http://www.ine.pt/xurl/ind/0008262" TargetMode="External"/><Relationship Id="rId59" Type="http://schemas.openxmlformats.org/officeDocument/2006/relationships/hyperlink" Target="http://www.ine.pt/xurl/ind/0013177" TargetMode="External"/><Relationship Id="rId20" Type="http://schemas.openxmlformats.org/officeDocument/2006/relationships/hyperlink" Target="http://www.ine.pt/xurl/ind/0008265" TargetMode="External"/><Relationship Id="rId41" Type="http://schemas.openxmlformats.org/officeDocument/2006/relationships/hyperlink" Target="http://www.ine.pt/xurl/ind/0000095" TargetMode="External"/><Relationship Id="rId54" Type="http://schemas.openxmlformats.org/officeDocument/2006/relationships/hyperlink" Target="http://www.ine.pt/xurl/ind/0013046" TargetMode="External"/><Relationship Id="rId62" Type="http://schemas.openxmlformats.org/officeDocument/2006/relationships/hyperlink" Target="http://www.ine.pt/xurl/ind/0013046"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12452"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63" TargetMode="External"/><Relationship Id="rId36" Type="http://schemas.openxmlformats.org/officeDocument/2006/relationships/hyperlink" Target="http://www.ine.pt/xurl/ind/0000596" TargetMode="External"/><Relationship Id="rId49" Type="http://schemas.openxmlformats.org/officeDocument/2006/relationships/hyperlink" Target="http://www.ine.pt/xurl/ind/0012711" TargetMode="External"/><Relationship Id="rId57" Type="http://schemas.openxmlformats.org/officeDocument/2006/relationships/hyperlink" Target="http://www.ine.pt/xurl/ind/0013182" TargetMode="External"/><Relationship Id="rId10" Type="http://schemas.openxmlformats.org/officeDocument/2006/relationships/hyperlink" Target="http://www.ine.pt/xurl/ind/0008263" TargetMode="External"/><Relationship Id="rId31" Type="http://schemas.openxmlformats.org/officeDocument/2006/relationships/hyperlink" Target="http://www.ine.pt/xurl/ind/0008274" TargetMode="External"/><Relationship Id="rId44" Type="http://schemas.openxmlformats.org/officeDocument/2006/relationships/hyperlink" Target="http://www.ine.pt/xurl/ind/0000598" TargetMode="External"/><Relationship Id="rId52" Type="http://schemas.openxmlformats.org/officeDocument/2006/relationships/hyperlink" Target="http://www.ine.pt/xurl/ind/0013180" TargetMode="External"/><Relationship Id="rId60" Type="http://schemas.openxmlformats.org/officeDocument/2006/relationships/hyperlink" Target="http://www.ine.pt/xurl/ind/0013180" TargetMode="External"/><Relationship Id="rId65" Type="http://schemas.openxmlformats.org/officeDocument/2006/relationships/hyperlink" Target="http://www.ine.pt/xurl/ind/0013183"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39" Type="http://schemas.openxmlformats.org/officeDocument/2006/relationships/hyperlink" Target="http://www.ine.pt/xurl/ind/0000597"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ine.pt/xurl/ind/0012593" TargetMode="External"/><Relationship Id="rId2" Type="http://schemas.openxmlformats.org/officeDocument/2006/relationships/hyperlink" Target="https://www.ine.pt/xurl/ind/0012593" TargetMode="External"/><Relationship Id="rId1" Type="http://schemas.openxmlformats.org/officeDocument/2006/relationships/hyperlink" Target="https://www.ine.pt/xurl/ind/0012593" TargetMode="External"/><Relationship Id="rId5" Type="http://schemas.openxmlformats.org/officeDocument/2006/relationships/printerSettings" Target="../printerSettings/printerSettings30.bin"/><Relationship Id="rId4" Type="http://schemas.openxmlformats.org/officeDocument/2006/relationships/hyperlink" Target="http://www.ine.pt/xurl/ind/0009568"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ine.pt/xurl/ind/0012426" TargetMode="External"/><Relationship Id="rId2" Type="http://schemas.openxmlformats.org/officeDocument/2006/relationships/hyperlink" Target="https://www.ine.pt/xurl/ind/0012426" TargetMode="External"/><Relationship Id="rId1" Type="http://schemas.openxmlformats.org/officeDocument/2006/relationships/hyperlink" Target="http://www.ine.pt/xurl/ind/0009562" TargetMode="External"/><Relationship Id="rId5" Type="http://schemas.openxmlformats.org/officeDocument/2006/relationships/printerSettings" Target="../printerSettings/printerSettings31.bin"/><Relationship Id="rId4" Type="http://schemas.openxmlformats.org/officeDocument/2006/relationships/hyperlink" Target="https://www.ine.pt/xurl/ind/0012426"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ine.pt/xurl/ind/0012426" TargetMode="External"/><Relationship Id="rId2" Type="http://schemas.openxmlformats.org/officeDocument/2006/relationships/hyperlink" Target="https://www.ine.pt/xurl/ind/0012426" TargetMode="External"/><Relationship Id="rId1" Type="http://schemas.openxmlformats.org/officeDocument/2006/relationships/hyperlink" Target="https://www.ine.pt/xurl/ind/0012426" TargetMode="External"/><Relationship Id="rId6" Type="http://schemas.openxmlformats.org/officeDocument/2006/relationships/printerSettings" Target="../printerSettings/printerSettings32.bin"/><Relationship Id="rId5" Type="http://schemas.openxmlformats.org/officeDocument/2006/relationships/hyperlink" Target="https://www.ine.pt/xurl/ind/0012426" TargetMode="External"/><Relationship Id="rId4" Type="http://schemas.openxmlformats.org/officeDocument/2006/relationships/hyperlink" Target="http://www.ine.pt/xurl/ind/0009562"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ine.pt/xurl/ind/0012428" TargetMode="External"/><Relationship Id="rId2" Type="http://schemas.openxmlformats.org/officeDocument/2006/relationships/hyperlink" Target="https://www.ine.pt/xurl/ind/0012428" TargetMode="External"/><Relationship Id="rId1" Type="http://schemas.openxmlformats.org/officeDocument/2006/relationships/hyperlink" Target="https://www.ine.pt/xurl/ind/0012428" TargetMode="External"/><Relationship Id="rId5" Type="http://schemas.openxmlformats.org/officeDocument/2006/relationships/printerSettings" Target="../printerSettings/printerSettings33.bin"/><Relationship Id="rId4" Type="http://schemas.openxmlformats.org/officeDocument/2006/relationships/hyperlink" Target="http://www.ine.pt/xurl/ind/0009563"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ine.pt/xurl/ind/0012428" TargetMode="External"/><Relationship Id="rId2" Type="http://schemas.openxmlformats.org/officeDocument/2006/relationships/hyperlink" Target="https://www.ine.pt/xurl/ind/0012428" TargetMode="External"/><Relationship Id="rId1" Type="http://schemas.openxmlformats.org/officeDocument/2006/relationships/hyperlink" Target="https://www.ine.pt/xurl/ind/0012428" TargetMode="External"/><Relationship Id="rId6" Type="http://schemas.openxmlformats.org/officeDocument/2006/relationships/printerSettings" Target="../printerSettings/printerSettings34.bin"/><Relationship Id="rId5" Type="http://schemas.openxmlformats.org/officeDocument/2006/relationships/hyperlink" Target="https://www.ine.pt/xurl/ind/0012428" TargetMode="External"/><Relationship Id="rId4" Type="http://schemas.openxmlformats.org/officeDocument/2006/relationships/hyperlink" Target="http://www.ine.pt/xurl/ind/0009563"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ine.pt/xurl/ind/0012430" TargetMode="External"/><Relationship Id="rId2" Type="http://schemas.openxmlformats.org/officeDocument/2006/relationships/hyperlink" Target="https://www.ine.pt/xurl/ind/0012430" TargetMode="External"/><Relationship Id="rId1" Type="http://schemas.openxmlformats.org/officeDocument/2006/relationships/hyperlink" Target="https://www.ine.pt/xurl/ind/0012430" TargetMode="External"/><Relationship Id="rId5" Type="http://schemas.openxmlformats.org/officeDocument/2006/relationships/printerSettings" Target="../printerSettings/printerSettings35.bin"/><Relationship Id="rId4" Type="http://schemas.openxmlformats.org/officeDocument/2006/relationships/hyperlink" Target="http://www.ine.pt/xurl/ind/0009573"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www.ine.pt/xurl/ind/0012586" TargetMode="External"/><Relationship Id="rId13" Type="http://schemas.openxmlformats.org/officeDocument/2006/relationships/printerSettings" Target="../printerSettings/printerSettings36.bin"/><Relationship Id="rId3" Type="http://schemas.openxmlformats.org/officeDocument/2006/relationships/hyperlink" Target="http://www.ine.pt/xurl/ind/0009576" TargetMode="External"/><Relationship Id="rId7" Type="http://schemas.openxmlformats.org/officeDocument/2006/relationships/hyperlink" Target="https://www.ine.pt/xurl/ind/0012430" TargetMode="External"/><Relationship Id="rId12" Type="http://schemas.openxmlformats.org/officeDocument/2006/relationships/hyperlink" Target="https://www.ine.pt/xurl/ind/0012589" TargetMode="External"/><Relationship Id="rId2" Type="http://schemas.openxmlformats.org/officeDocument/2006/relationships/hyperlink" Target="https://www.ine.pt/xurl/ind/0012589" TargetMode="External"/><Relationship Id="rId1" Type="http://schemas.openxmlformats.org/officeDocument/2006/relationships/hyperlink" Target="https://www.ine.pt/xurl/ind/0012589" TargetMode="External"/><Relationship Id="rId6" Type="http://schemas.openxmlformats.org/officeDocument/2006/relationships/hyperlink" Target="https://www.ine.pt/xurl/ind/0012586" TargetMode="External"/><Relationship Id="rId11" Type="http://schemas.openxmlformats.org/officeDocument/2006/relationships/hyperlink" Target="https://www.ine.pt/xurl/ind/0012586" TargetMode="External"/><Relationship Id="rId5" Type="http://schemas.openxmlformats.org/officeDocument/2006/relationships/hyperlink" Target="https://www.ine.pt/xurl/ind/0012430" TargetMode="External"/><Relationship Id="rId10" Type="http://schemas.openxmlformats.org/officeDocument/2006/relationships/hyperlink" Target="https://www.ine.pt/xurl/ind/0012430" TargetMode="External"/><Relationship Id="rId4" Type="http://schemas.openxmlformats.org/officeDocument/2006/relationships/hyperlink" Target="http://www.ine.pt/xurl/ind/0009573" TargetMode="External"/><Relationship Id="rId9" Type="http://schemas.openxmlformats.org/officeDocument/2006/relationships/hyperlink" Target="https://www.ine.pt/xurl/ind/0012430"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ine.pt/xurl/ind/0001098" TargetMode="External"/><Relationship Id="rId13" Type="http://schemas.openxmlformats.org/officeDocument/2006/relationships/hyperlink" Target="https://www.ine.pt/xurl/ind/0012596" TargetMode="External"/><Relationship Id="rId18" Type="http://schemas.openxmlformats.org/officeDocument/2006/relationships/hyperlink" Target="https://www.ine.pt/xurl/ind/0012591" TargetMode="External"/><Relationship Id="rId3" Type="http://schemas.openxmlformats.org/officeDocument/2006/relationships/hyperlink" Target="https://www.ine.pt/xurl/ind/0012591" TargetMode="External"/><Relationship Id="rId7" Type="http://schemas.openxmlformats.org/officeDocument/2006/relationships/hyperlink" Target="http://www.ine.pt/xurl/ind/0001099" TargetMode="External"/><Relationship Id="rId12" Type="http://schemas.openxmlformats.org/officeDocument/2006/relationships/hyperlink" Target="https://www.ine.pt/xurl/ind/0012596" TargetMode="External"/><Relationship Id="rId17" Type="http://schemas.openxmlformats.org/officeDocument/2006/relationships/hyperlink" Target="https://www.ine.pt/xurl/ind/0012596" TargetMode="External"/><Relationship Id="rId2" Type="http://schemas.openxmlformats.org/officeDocument/2006/relationships/hyperlink" Target="https://www.ine.pt/xurl/ind/0012597" TargetMode="External"/><Relationship Id="rId16" Type="http://schemas.openxmlformats.org/officeDocument/2006/relationships/hyperlink" Target="https://www.ine.pt/xurl/ind/0012597" TargetMode="External"/><Relationship Id="rId1" Type="http://schemas.openxmlformats.org/officeDocument/2006/relationships/hyperlink" Target="https://www.ine.pt/xurl/ind/0012597" TargetMode="External"/><Relationship Id="rId6" Type="http://schemas.openxmlformats.org/officeDocument/2006/relationships/hyperlink" Target="https://www.ine.pt/xurl/ind/0009581" TargetMode="External"/><Relationship Id="rId11" Type="http://schemas.openxmlformats.org/officeDocument/2006/relationships/hyperlink" Target="http://www.ine.pt/xurl/ind/0009581" TargetMode="External"/><Relationship Id="rId5" Type="http://schemas.openxmlformats.org/officeDocument/2006/relationships/hyperlink" Target="https://www.ine.pt/xurl/ind/0009581" TargetMode="External"/><Relationship Id="rId15" Type="http://schemas.openxmlformats.org/officeDocument/2006/relationships/hyperlink" Target="http://www.ine.pt/xurl/ind/0009344" TargetMode="External"/><Relationship Id="rId10" Type="http://schemas.openxmlformats.org/officeDocument/2006/relationships/hyperlink" Target="http://www.ine.pt/xurl/ind/0009231" TargetMode="External"/><Relationship Id="rId19" Type="http://schemas.openxmlformats.org/officeDocument/2006/relationships/printerSettings" Target="../printerSettings/printerSettings37.bin"/><Relationship Id="rId4" Type="http://schemas.openxmlformats.org/officeDocument/2006/relationships/hyperlink" Target="https://www.ine.pt/xurl/ind/0012591" TargetMode="External"/><Relationship Id="rId9" Type="http://schemas.openxmlformats.org/officeDocument/2006/relationships/hyperlink" Target="https://www.ine.pt/xurl/ind/0012591" TargetMode="External"/><Relationship Id="rId14" Type="http://schemas.openxmlformats.org/officeDocument/2006/relationships/hyperlink" Target="http://www.ine.pt/xurl/ind/0009244"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ine.pt/xurl/ind/0012638" TargetMode="External"/><Relationship Id="rId7" Type="http://schemas.openxmlformats.org/officeDocument/2006/relationships/printerSettings" Target="../printerSettings/printerSettings38.bin"/><Relationship Id="rId2" Type="http://schemas.openxmlformats.org/officeDocument/2006/relationships/hyperlink" Target="https://www.ine.pt/xurl/ind/0012638" TargetMode="External"/><Relationship Id="rId1" Type="http://schemas.openxmlformats.org/officeDocument/2006/relationships/hyperlink" Target="https://www.ine.pt/xurl/ind/0009498" TargetMode="External"/><Relationship Id="rId6" Type="http://schemas.openxmlformats.org/officeDocument/2006/relationships/hyperlink" Target="https://www.ine.pt/xurl/ind/0012638" TargetMode="External"/><Relationship Id="rId5" Type="http://schemas.openxmlformats.org/officeDocument/2006/relationships/hyperlink" Target="https://www.ine.pt/xurl/ind/0012638" TargetMode="External"/><Relationship Id="rId4" Type="http://schemas.openxmlformats.org/officeDocument/2006/relationships/hyperlink" Target="https://www.ine.pt/xurl/ind/0012638"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ine.pt/xurl/ind/0012644" TargetMode="External"/><Relationship Id="rId7" Type="http://schemas.openxmlformats.org/officeDocument/2006/relationships/printerSettings" Target="../printerSettings/printerSettings39.bin"/><Relationship Id="rId2" Type="http://schemas.openxmlformats.org/officeDocument/2006/relationships/hyperlink" Target="https://www.ine.pt/xurl/ind/0012644" TargetMode="External"/><Relationship Id="rId1" Type="http://schemas.openxmlformats.org/officeDocument/2006/relationships/hyperlink" Target="https://www.ine.pt/xurl/ind/0001100" TargetMode="External"/><Relationship Id="rId6" Type="http://schemas.openxmlformats.org/officeDocument/2006/relationships/hyperlink" Target="https://www.ine.pt/xurl/ind/0012644" TargetMode="External"/><Relationship Id="rId5" Type="http://schemas.openxmlformats.org/officeDocument/2006/relationships/hyperlink" Target="https://www.ine.pt/xurl/ind/0012644" TargetMode="External"/><Relationship Id="rId4" Type="http://schemas.openxmlformats.org/officeDocument/2006/relationships/hyperlink" Target="https://www.ine.pt/xurl/ind/0012644"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ine.pt/xurl/ind/0008259" TargetMode="External"/><Relationship Id="rId18" Type="http://schemas.openxmlformats.org/officeDocument/2006/relationships/hyperlink" Target="http://www.ine.pt/xurl/ind/0008626" TargetMode="External"/><Relationship Id="rId26" Type="http://schemas.openxmlformats.org/officeDocument/2006/relationships/hyperlink" Target="http://www.ine.pt/xurl/ind/0008209" TargetMode="External"/><Relationship Id="rId39" Type="http://schemas.openxmlformats.org/officeDocument/2006/relationships/hyperlink" Target="http://www.ine.pt/xurl/ind/0008220" TargetMode="External"/><Relationship Id="rId21" Type="http://schemas.openxmlformats.org/officeDocument/2006/relationships/hyperlink" Target="http://www.ine.pt/xurl/ind/0008258" TargetMode="External"/><Relationship Id="rId34" Type="http://schemas.openxmlformats.org/officeDocument/2006/relationships/hyperlink" Target="http://www.ine.pt/xurl/ind/0001723" TargetMode="External"/><Relationship Id="rId42" Type="http://schemas.openxmlformats.org/officeDocument/2006/relationships/hyperlink" Target="http://www.ine.pt/xurl/ind/0000609" TargetMode="External"/><Relationship Id="rId47" Type="http://schemas.openxmlformats.org/officeDocument/2006/relationships/hyperlink" Target="http://www.ine.pt/xurl/ind/0001724" TargetMode="External"/><Relationship Id="rId50" Type="http://schemas.openxmlformats.org/officeDocument/2006/relationships/hyperlink" Target="http://www.ine.pt/xurl/ind/0001723" TargetMode="External"/><Relationship Id="rId55" Type="http://schemas.openxmlformats.org/officeDocument/2006/relationships/hyperlink" Target="http://www.ine.pt/xurl/ind/0012910" TargetMode="External"/><Relationship Id="rId63" Type="http://schemas.openxmlformats.org/officeDocument/2006/relationships/printerSettings" Target="../printerSettings/printerSettings4.bin"/><Relationship Id="rId7" Type="http://schemas.openxmlformats.org/officeDocument/2006/relationships/hyperlink" Target="http://www.ine.pt/xurl/ind/0013004" TargetMode="External"/><Relationship Id="rId2" Type="http://schemas.openxmlformats.org/officeDocument/2006/relationships/hyperlink" Target="http://www.ine.pt/xurl/ind/0012705" TargetMode="External"/><Relationship Id="rId16" Type="http://schemas.openxmlformats.org/officeDocument/2006/relationships/hyperlink" Target="http://www.ine.pt/xurl/ind/0008267" TargetMode="External"/><Relationship Id="rId29" Type="http://schemas.openxmlformats.org/officeDocument/2006/relationships/hyperlink" Target="http://www.ine.pt/xurl/ind/0008460" TargetMode="External"/><Relationship Id="rId11" Type="http://schemas.openxmlformats.org/officeDocument/2006/relationships/hyperlink" Target="http://www.ine.pt/xurl/ind/0008260" TargetMode="External"/><Relationship Id="rId24" Type="http://schemas.openxmlformats.org/officeDocument/2006/relationships/hyperlink" Target="http://www.ine.pt/xurl/ind/0009209" TargetMode="External"/><Relationship Id="rId32" Type="http://schemas.openxmlformats.org/officeDocument/2006/relationships/hyperlink" Target="http://www.ine.pt/xurl/ind/0000605" TargetMode="External"/><Relationship Id="rId37" Type="http://schemas.openxmlformats.org/officeDocument/2006/relationships/hyperlink" Target="http://www.ine.pt/xurl/ind/0000098" TargetMode="External"/><Relationship Id="rId40" Type="http://schemas.openxmlformats.org/officeDocument/2006/relationships/hyperlink" Target="http://www.ine.pt/xurl/ind/0008221" TargetMode="External"/><Relationship Id="rId45" Type="http://schemas.openxmlformats.org/officeDocument/2006/relationships/hyperlink" Target="http://www.ine.pt/xurl/ind/0004162" TargetMode="External"/><Relationship Id="rId53" Type="http://schemas.openxmlformats.org/officeDocument/2006/relationships/hyperlink" Target="http://www.ine.pt/xurl/ind/0012914" TargetMode="External"/><Relationship Id="rId58" Type="http://schemas.openxmlformats.org/officeDocument/2006/relationships/hyperlink" Target="http://www.ine.pt/xurl/ind/0012911" TargetMode="External"/><Relationship Id="rId5" Type="http://schemas.openxmlformats.org/officeDocument/2006/relationships/hyperlink" Target="http://www.ine.pt/xurl/ind/0013005" TargetMode="External"/><Relationship Id="rId61" Type="http://schemas.openxmlformats.org/officeDocument/2006/relationships/hyperlink" Target="http://www.ine.pt/xurl/ind/0013186" TargetMode="External"/><Relationship Id="rId19" Type="http://schemas.openxmlformats.org/officeDocument/2006/relationships/hyperlink" Target="http://www.ine.pt/xurl/ind/0008209" TargetMode="External"/><Relationship Id="rId14" Type="http://schemas.openxmlformats.org/officeDocument/2006/relationships/hyperlink" Target="http://www.ine.pt/xurl/ind/0008260" TargetMode="External"/><Relationship Id="rId22" Type="http://schemas.openxmlformats.org/officeDocument/2006/relationships/hyperlink" Target="http://www.ine.pt/xurl/ind/0008267" TargetMode="External"/><Relationship Id="rId27" Type="http://schemas.openxmlformats.org/officeDocument/2006/relationships/hyperlink" Target="http://www.ine.pt/xurl/ind/0008259" TargetMode="External"/><Relationship Id="rId30" Type="http://schemas.openxmlformats.org/officeDocument/2006/relationships/hyperlink" Target="http://www.ine.pt/xurl/ind/0008459" TargetMode="External"/><Relationship Id="rId35" Type="http://schemas.openxmlformats.org/officeDocument/2006/relationships/hyperlink" Target="http://www.ine.pt/xurl/ind/0001748" TargetMode="External"/><Relationship Id="rId43" Type="http://schemas.openxmlformats.org/officeDocument/2006/relationships/hyperlink" Target="http://www.ine.pt/xurl/ind/0008626" TargetMode="External"/><Relationship Id="rId48" Type="http://schemas.openxmlformats.org/officeDocument/2006/relationships/hyperlink" Target="http://www.ine.pt/xurl/ind/0001724" TargetMode="External"/><Relationship Id="rId56" Type="http://schemas.openxmlformats.org/officeDocument/2006/relationships/hyperlink" Target="http://www.ine.pt/xurl/ind/0012910" TargetMode="External"/><Relationship Id="rId8" Type="http://schemas.openxmlformats.org/officeDocument/2006/relationships/hyperlink" Target="http://www.ine.pt/xurl/ind/0013005" TargetMode="External"/><Relationship Id="rId51" Type="http://schemas.openxmlformats.org/officeDocument/2006/relationships/hyperlink" Target="http://www.ine.pt/xurl/ind/0012909" TargetMode="External"/><Relationship Id="rId3" Type="http://schemas.openxmlformats.org/officeDocument/2006/relationships/hyperlink" Target="http://www.ine.pt/xurl/ind/0009209" TargetMode="External"/><Relationship Id="rId12" Type="http://schemas.openxmlformats.org/officeDocument/2006/relationships/hyperlink" Target="http://www.ine.pt/xurl/ind/0008257" TargetMode="External"/><Relationship Id="rId17" Type="http://schemas.openxmlformats.org/officeDocument/2006/relationships/hyperlink" Target="http://www.ine.pt/xurl/ind/0008209" TargetMode="External"/><Relationship Id="rId25" Type="http://schemas.openxmlformats.org/officeDocument/2006/relationships/hyperlink" Target="http://www.ine.pt/xurl/ind/0008260" TargetMode="External"/><Relationship Id="rId33" Type="http://schemas.openxmlformats.org/officeDocument/2006/relationships/hyperlink" Target="http://www.ine.pt/xurl/ind/0000604" TargetMode="External"/><Relationship Id="rId38" Type="http://schemas.openxmlformats.org/officeDocument/2006/relationships/hyperlink" Target="http://www.ine.pt/xurl/ind/0000099" TargetMode="External"/><Relationship Id="rId46" Type="http://schemas.openxmlformats.org/officeDocument/2006/relationships/hyperlink" Target="http://www.ine.pt/xurl/ind/0001723" TargetMode="External"/><Relationship Id="rId59" Type="http://schemas.openxmlformats.org/officeDocument/2006/relationships/hyperlink" Target="http://www.ine.pt/xurl/ind/0012908" TargetMode="External"/><Relationship Id="rId20" Type="http://schemas.openxmlformats.org/officeDocument/2006/relationships/hyperlink" Target="http://www.ine.pt/xurl/ind/0008626" TargetMode="External"/><Relationship Id="rId41" Type="http://schemas.openxmlformats.org/officeDocument/2006/relationships/hyperlink" Target="http://www.ine.pt/xurl/ind/0008267" TargetMode="External"/><Relationship Id="rId54" Type="http://schemas.openxmlformats.org/officeDocument/2006/relationships/hyperlink" Target="http://www.ine.pt/xurl/ind/0012914" TargetMode="External"/><Relationship Id="rId62" Type="http://schemas.openxmlformats.org/officeDocument/2006/relationships/hyperlink" Target="http://www.ine.pt/xurl/ind/0013186" TargetMode="External"/><Relationship Id="rId1" Type="http://schemas.openxmlformats.org/officeDocument/2006/relationships/hyperlink" Target="http://www.ine.pt/xurl/ind/0012705" TargetMode="External"/><Relationship Id="rId6" Type="http://schemas.openxmlformats.org/officeDocument/2006/relationships/hyperlink" Target="http://www.ine.pt/xurl/ind/0009209" TargetMode="External"/><Relationship Id="rId15" Type="http://schemas.openxmlformats.org/officeDocument/2006/relationships/hyperlink" Target="http://www.ine.pt/xurl/ind/0008257" TargetMode="External"/><Relationship Id="rId23" Type="http://schemas.openxmlformats.org/officeDocument/2006/relationships/hyperlink" Target="http://www.ine.pt/xurl/ind/0008257" TargetMode="External"/><Relationship Id="rId28" Type="http://schemas.openxmlformats.org/officeDocument/2006/relationships/hyperlink" Target="http://www.ine.pt/xurl/ind/0008258" TargetMode="External"/><Relationship Id="rId36" Type="http://schemas.openxmlformats.org/officeDocument/2006/relationships/hyperlink" Target="http://www.ine.pt/xurl/ind/0001749" TargetMode="External"/><Relationship Id="rId49" Type="http://schemas.openxmlformats.org/officeDocument/2006/relationships/hyperlink" Target="http://www.ine.pt/xurl/ind/0001723" TargetMode="External"/><Relationship Id="rId57" Type="http://schemas.openxmlformats.org/officeDocument/2006/relationships/hyperlink" Target="http://www.ine.pt/xurl/ind/0012911" TargetMode="External"/><Relationship Id="rId10" Type="http://schemas.openxmlformats.org/officeDocument/2006/relationships/hyperlink" Target="http://www.ine.pt/xurl/ind/0008259" TargetMode="External"/><Relationship Id="rId31" Type="http://schemas.openxmlformats.org/officeDocument/2006/relationships/hyperlink" Target="http://www.ine.pt/xurl/ind/0000606" TargetMode="External"/><Relationship Id="rId44" Type="http://schemas.openxmlformats.org/officeDocument/2006/relationships/hyperlink" Target="http://www.ine.pt/xurl/ind/0001724" TargetMode="External"/><Relationship Id="rId52" Type="http://schemas.openxmlformats.org/officeDocument/2006/relationships/hyperlink" Target="http://www.ine.pt/xurl/ind/0012909" TargetMode="External"/><Relationship Id="rId60" Type="http://schemas.openxmlformats.org/officeDocument/2006/relationships/hyperlink" Target="http://www.ine.pt/xurl/ind/0012908" TargetMode="External"/><Relationship Id="rId4" Type="http://schemas.openxmlformats.org/officeDocument/2006/relationships/hyperlink" Target="http://www.ine.pt/xurl/ind/0013004" TargetMode="External"/><Relationship Id="rId9" Type="http://schemas.openxmlformats.org/officeDocument/2006/relationships/hyperlink" Target="http://www.ine.pt/xurl/ind/0008258"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ine.pt/xurl/ind/0012624" TargetMode="External"/><Relationship Id="rId7" Type="http://schemas.openxmlformats.org/officeDocument/2006/relationships/printerSettings" Target="../printerSettings/printerSettings40.bin"/><Relationship Id="rId2" Type="http://schemas.openxmlformats.org/officeDocument/2006/relationships/hyperlink" Target="https://www.ine.pt/xurl/ind/0012624" TargetMode="External"/><Relationship Id="rId1" Type="http://schemas.openxmlformats.org/officeDocument/2006/relationships/hyperlink" Target="http://www.ine.pt/xurl/ind/0009500" TargetMode="External"/><Relationship Id="rId6" Type="http://schemas.openxmlformats.org/officeDocument/2006/relationships/hyperlink" Target="https://www.ine.pt/xurl/ind/0012624" TargetMode="External"/><Relationship Id="rId5" Type="http://schemas.openxmlformats.org/officeDocument/2006/relationships/hyperlink" Target="https://www.ine.pt/xurl/ind/0012624" TargetMode="External"/><Relationship Id="rId4" Type="http://schemas.openxmlformats.org/officeDocument/2006/relationships/hyperlink" Target="https://www.ine.pt/xurl/ind/0012624"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hyperlink" Target="http://www.ine.pt/xurl/ind/0012077" TargetMode="External"/><Relationship Id="rId3" Type="http://schemas.openxmlformats.org/officeDocument/2006/relationships/hyperlink" Target="http://www.ine.pt/xurl/ind/0008621" TargetMode="External"/><Relationship Id="rId7" Type="http://schemas.openxmlformats.org/officeDocument/2006/relationships/hyperlink" Target="http://www.ine.pt/xurl/ind/0010312" TargetMode="External"/><Relationship Id="rId2" Type="http://schemas.openxmlformats.org/officeDocument/2006/relationships/hyperlink" Target="http://www.ine.pt/xurl/ind/0008621" TargetMode="External"/><Relationship Id="rId1" Type="http://schemas.openxmlformats.org/officeDocument/2006/relationships/hyperlink" Target="http://www.ine.pt/xurl/ind/0002409" TargetMode="External"/><Relationship Id="rId6" Type="http://schemas.openxmlformats.org/officeDocument/2006/relationships/hyperlink" Target="http://www.ine.pt/xurl/ind/0010312" TargetMode="External"/><Relationship Id="rId11" Type="http://schemas.openxmlformats.org/officeDocument/2006/relationships/printerSettings" Target="../printerSettings/printerSettings43.bin"/><Relationship Id="rId5" Type="http://schemas.openxmlformats.org/officeDocument/2006/relationships/hyperlink" Target="http://www.ine.pt/xurl/ind/0010312" TargetMode="External"/><Relationship Id="rId10" Type="http://schemas.openxmlformats.org/officeDocument/2006/relationships/hyperlink" Target="http://www.ine.pt/xurl/ind/0010313" TargetMode="External"/><Relationship Id="rId4" Type="http://schemas.openxmlformats.org/officeDocument/2006/relationships/hyperlink" Target="http://www.ine.pt/xurl/ind/0008621" TargetMode="External"/><Relationship Id="rId9" Type="http://schemas.openxmlformats.org/officeDocument/2006/relationships/hyperlink" Target="http://www.ine.pt/xurl/ind/0012077"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ine.pt/xurl/ind/0010311" TargetMode="External"/><Relationship Id="rId13" Type="http://schemas.openxmlformats.org/officeDocument/2006/relationships/printerSettings" Target="../printerSettings/printerSettings44.bin"/><Relationship Id="rId3" Type="http://schemas.openxmlformats.org/officeDocument/2006/relationships/hyperlink" Target="http://www.ine.pt/xurl/ind/0008347" TargetMode="External"/><Relationship Id="rId7" Type="http://schemas.openxmlformats.org/officeDocument/2006/relationships/hyperlink" Target="http://www.ine.pt/xurl/ind/0013121" TargetMode="External"/><Relationship Id="rId12" Type="http://schemas.openxmlformats.org/officeDocument/2006/relationships/hyperlink" Target="http://www.ine.pt/xurl/ind/0010311" TargetMode="External"/><Relationship Id="rId2" Type="http://schemas.openxmlformats.org/officeDocument/2006/relationships/hyperlink" Target="http://www.ine.pt/xurl/ind/0002408" TargetMode="External"/><Relationship Id="rId1" Type="http://schemas.openxmlformats.org/officeDocument/2006/relationships/hyperlink" Target="http://www.ine.pt/xurl/ind/0004097" TargetMode="External"/><Relationship Id="rId6" Type="http://schemas.openxmlformats.org/officeDocument/2006/relationships/hyperlink" Target="http://www.ine.pt/xurl/ind/0013121" TargetMode="External"/><Relationship Id="rId11" Type="http://schemas.openxmlformats.org/officeDocument/2006/relationships/hyperlink" Target="http://www.ine.pt/xurl/ind/0013121" TargetMode="External"/><Relationship Id="rId5" Type="http://schemas.openxmlformats.org/officeDocument/2006/relationships/hyperlink" Target="http://www.ine.pt/xurl/ind/0008347" TargetMode="External"/><Relationship Id="rId10" Type="http://schemas.openxmlformats.org/officeDocument/2006/relationships/hyperlink" Target="http://www.ine.pt/xurl/ind/0002408" TargetMode="External"/><Relationship Id="rId4" Type="http://schemas.openxmlformats.org/officeDocument/2006/relationships/hyperlink" Target="http://www.ine.pt/xurl/ind/0008347" TargetMode="External"/><Relationship Id="rId9" Type="http://schemas.openxmlformats.org/officeDocument/2006/relationships/hyperlink" Target="http://www.ine.pt/xurl/ind/0010311"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10320" TargetMode="External"/><Relationship Id="rId3" Type="http://schemas.openxmlformats.org/officeDocument/2006/relationships/hyperlink" Target="http://www.ine.pt/xurl/ind/0010315" TargetMode="External"/><Relationship Id="rId7" Type="http://schemas.openxmlformats.org/officeDocument/2006/relationships/hyperlink" Target="http://www.ine.pt/xurl/ind/0010315" TargetMode="External"/><Relationship Id="rId2" Type="http://schemas.openxmlformats.org/officeDocument/2006/relationships/hyperlink" Target="http://www.ine.pt/xurl/ind/0010314" TargetMode="External"/><Relationship Id="rId1" Type="http://schemas.openxmlformats.org/officeDocument/2006/relationships/hyperlink" Target="http://www.ine.pt/xurl/ind/0010314" TargetMode="External"/><Relationship Id="rId6" Type="http://schemas.openxmlformats.org/officeDocument/2006/relationships/hyperlink" Target="http://www.ine.pt/xurl/ind/0008347" TargetMode="External"/><Relationship Id="rId11" Type="http://schemas.openxmlformats.org/officeDocument/2006/relationships/printerSettings" Target="../printerSettings/printerSettings45.bin"/><Relationship Id="rId5" Type="http://schemas.openxmlformats.org/officeDocument/2006/relationships/hyperlink" Target="http://www.ine.pt/xurl/ind/0010314" TargetMode="External"/><Relationship Id="rId10" Type="http://schemas.openxmlformats.org/officeDocument/2006/relationships/hyperlink" Target="http://www.ine.pt/xurl/ind/0010322" TargetMode="External"/><Relationship Id="rId4" Type="http://schemas.openxmlformats.org/officeDocument/2006/relationships/hyperlink" Target="http://www.ine.pt/xurl/ind/0010315" TargetMode="External"/><Relationship Id="rId9" Type="http://schemas.openxmlformats.org/officeDocument/2006/relationships/hyperlink" Target="http://www.ine.pt/xurl/ind/0010321" TargetMode="External"/></Relationships>
</file>

<file path=xl/worksheets/_rels/sheet46.xml.rels><?xml version="1.0" encoding="UTF-8" standalone="yes"?>
<Relationships xmlns="http://schemas.openxmlformats.org/package/2006/relationships"><Relationship Id="rId13" Type="http://schemas.openxmlformats.org/officeDocument/2006/relationships/hyperlink" Target="http://www.ine.pt/xurl/ind/0012049" TargetMode="External"/><Relationship Id="rId18" Type="http://schemas.openxmlformats.org/officeDocument/2006/relationships/hyperlink" Target="http://www.ine.pt/xurl/ind/0004135" TargetMode="External"/><Relationship Id="rId26" Type="http://schemas.openxmlformats.org/officeDocument/2006/relationships/hyperlink" Target="http://www.ine.pt/xurl/ind/0012049" TargetMode="External"/><Relationship Id="rId39" Type="http://schemas.openxmlformats.org/officeDocument/2006/relationships/hyperlink" Target="http://www.ine.pt/xurl/ind/0004134" TargetMode="External"/><Relationship Id="rId21" Type="http://schemas.openxmlformats.org/officeDocument/2006/relationships/hyperlink" Target="http://www.ine.pt/xurl/ind/0003770" TargetMode="External"/><Relationship Id="rId34" Type="http://schemas.openxmlformats.org/officeDocument/2006/relationships/hyperlink" Target="http://www.ine.pt/xurl/ind/0012051" TargetMode="External"/><Relationship Id="rId42" Type="http://schemas.openxmlformats.org/officeDocument/2006/relationships/hyperlink" Target="http://www.ine.pt/xurl/ind/0010319" TargetMode="External"/><Relationship Id="rId7" Type="http://schemas.openxmlformats.org/officeDocument/2006/relationships/hyperlink" Target="http://www.ine.pt/xurl/ind/0004138" TargetMode="External"/><Relationship Id="rId2" Type="http://schemas.openxmlformats.org/officeDocument/2006/relationships/hyperlink" Target="http://www.ine.pt/xurl/ind/0008630" TargetMode="External"/><Relationship Id="rId16" Type="http://schemas.openxmlformats.org/officeDocument/2006/relationships/hyperlink" Target="http://www.ine.pt/xurl/ind/0004134" TargetMode="External"/><Relationship Id="rId29" Type="http://schemas.openxmlformats.org/officeDocument/2006/relationships/hyperlink" Target="http://www.ine.pt/xurl/ind/0012051"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4136" TargetMode="External"/><Relationship Id="rId11" Type="http://schemas.openxmlformats.org/officeDocument/2006/relationships/hyperlink" Target="http://www.ine.pt/xurl/ind/0012074" TargetMode="External"/><Relationship Id="rId24" Type="http://schemas.openxmlformats.org/officeDocument/2006/relationships/hyperlink" Target="http://www.ine.pt/xurl/ind/0012049" TargetMode="External"/><Relationship Id="rId32" Type="http://schemas.openxmlformats.org/officeDocument/2006/relationships/hyperlink" Target="http://www.ine.pt/xurl/ind/0012051" TargetMode="External"/><Relationship Id="rId37" Type="http://schemas.openxmlformats.org/officeDocument/2006/relationships/hyperlink" Target="http://www.ine.pt/xurl/ind/0008632" TargetMode="External"/><Relationship Id="rId40" Type="http://schemas.openxmlformats.org/officeDocument/2006/relationships/hyperlink" Target="http://www.ine.pt/xurl/ind/0010318" TargetMode="External"/><Relationship Id="rId45" Type="http://schemas.openxmlformats.org/officeDocument/2006/relationships/printerSettings" Target="../printerSettings/printerSettings46.bin"/><Relationship Id="rId5" Type="http://schemas.openxmlformats.org/officeDocument/2006/relationships/hyperlink" Target="http://www.ine.pt/xurl/ind/0004137" TargetMode="External"/><Relationship Id="rId15" Type="http://schemas.openxmlformats.org/officeDocument/2006/relationships/hyperlink" Target="http://www.ine.pt/xurl/ind/0012051" TargetMode="External"/><Relationship Id="rId23" Type="http://schemas.openxmlformats.org/officeDocument/2006/relationships/hyperlink" Target="http://www.ine.pt/xurl/ind/0012049" TargetMode="External"/><Relationship Id="rId28" Type="http://schemas.openxmlformats.org/officeDocument/2006/relationships/hyperlink" Target="http://www.ine.pt/xurl/ind/0012048" TargetMode="External"/><Relationship Id="rId36" Type="http://schemas.openxmlformats.org/officeDocument/2006/relationships/hyperlink" Target="http://www.ine.pt/xurl/ind/0012051" TargetMode="External"/><Relationship Id="rId10" Type="http://schemas.openxmlformats.org/officeDocument/2006/relationships/hyperlink" Target="http://www.ine.pt/xurl/ind/0012049" TargetMode="External"/><Relationship Id="rId19" Type="http://schemas.openxmlformats.org/officeDocument/2006/relationships/hyperlink" Target="http://www.ine.pt/xurl/ind/0003772" TargetMode="External"/><Relationship Id="rId31" Type="http://schemas.openxmlformats.org/officeDocument/2006/relationships/hyperlink" Target="http://www.ine.pt/xurl/ind/0012051" TargetMode="External"/><Relationship Id="rId44" Type="http://schemas.openxmlformats.org/officeDocument/2006/relationships/hyperlink" Target="http://www.ine.pt/xurl/ind/0010325"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12051" TargetMode="External"/><Relationship Id="rId14" Type="http://schemas.openxmlformats.org/officeDocument/2006/relationships/hyperlink" Target="http://www.ine.pt/xurl/ind/0012051" TargetMode="External"/><Relationship Id="rId22" Type="http://schemas.openxmlformats.org/officeDocument/2006/relationships/hyperlink" Target="http://www.ine.pt/xurl/ind/0001110" TargetMode="External"/><Relationship Id="rId27" Type="http://schemas.openxmlformats.org/officeDocument/2006/relationships/hyperlink" Target="http://www.ine.pt/xurl/ind/0012048" TargetMode="External"/><Relationship Id="rId30" Type="http://schemas.openxmlformats.org/officeDocument/2006/relationships/hyperlink" Target="http://www.ine.pt/xurl/ind/0012051" TargetMode="External"/><Relationship Id="rId35" Type="http://schemas.openxmlformats.org/officeDocument/2006/relationships/hyperlink" Target="http://www.ine.pt/xurl/ind/0012051" TargetMode="External"/><Relationship Id="rId43" Type="http://schemas.openxmlformats.org/officeDocument/2006/relationships/hyperlink" Target="http://www.ine.pt/xurl/ind/0010324" TargetMode="External"/><Relationship Id="rId8" Type="http://schemas.openxmlformats.org/officeDocument/2006/relationships/hyperlink" Target="http://www.ine.pt/xurl/ind/0012051" TargetMode="External"/><Relationship Id="rId3" Type="http://schemas.openxmlformats.org/officeDocument/2006/relationships/hyperlink" Target="http://www.ine.pt/xurl/ind/0008631" TargetMode="External"/><Relationship Id="rId12" Type="http://schemas.openxmlformats.org/officeDocument/2006/relationships/hyperlink" Target="http://www.ine.pt/xurl/ind/0012074" TargetMode="External"/><Relationship Id="rId17" Type="http://schemas.openxmlformats.org/officeDocument/2006/relationships/hyperlink" Target="http://www.ine.pt/xurl/ind/0004133" TargetMode="External"/><Relationship Id="rId25" Type="http://schemas.openxmlformats.org/officeDocument/2006/relationships/hyperlink" Target="http://www.ine.pt/xurl/ind/0012049" TargetMode="External"/><Relationship Id="rId33" Type="http://schemas.openxmlformats.org/officeDocument/2006/relationships/hyperlink" Target="http://www.ine.pt/xurl/ind/0012051" TargetMode="External"/><Relationship Id="rId38" Type="http://schemas.openxmlformats.org/officeDocument/2006/relationships/hyperlink" Target="http://www.ine.pt/xurl/ind/0004133" TargetMode="External"/><Relationship Id="rId20" Type="http://schemas.openxmlformats.org/officeDocument/2006/relationships/hyperlink" Target="http://www.ine.pt/xurl/ind/0001128" TargetMode="External"/><Relationship Id="rId41" Type="http://schemas.openxmlformats.org/officeDocument/2006/relationships/hyperlink" Target="http://www.ine.pt/xurl/ind/0010323"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www.ine.pt/xurl/ind/0003769" TargetMode="External"/><Relationship Id="rId13" Type="http://schemas.openxmlformats.org/officeDocument/2006/relationships/hyperlink" Target="https://www.ine.pt/xportal/xmain?xpid=INE&amp;xpgid=ine_indicadores&amp;indOcorrCod=0012076&amp;xlang=pt&amp;contexto=bd&amp;selTab=tab2" TargetMode="External"/><Relationship Id="rId3" Type="http://schemas.openxmlformats.org/officeDocument/2006/relationships/hyperlink" Target="http://www.ine.pt/xurl/ind/0004135" TargetMode="External"/><Relationship Id="rId7" Type="http://schemas.openxmlformats.org/officeDocument/2006/relationships/hyperlink" Target="http://www.ine.pt/xurl/ind/0012058" TargetMode="External"/><Relationship Id="rId12" Type="http://schemas.openxmlformats.org/officeDocument/2006/relationships/hyperlink" Target="https://www.ine.pt/xportal/xmain?xpid=INE&amp;xpgid=ine_indicadores&amp;indOcorrCod=0012076&amp;xlang=pt&amp;contexto=bd&amp;selTab=tab2" TargetMode="External"/><Relationship Id="rId2" Type="http://schemas.openxmlformats.org/officeDocument/2006/relationships/hyperlink" Target="http://www.ine.pt/xurl/ind/0004137" TargetMode="External"/><Relationship Id="rId1" Type="http://schemas.openxmlformats.org/officeDocument/2006/relationships/hyperlink" Target="http://www.ine.pt/xurl/ind/0003771" TargetMode="External"/><Relationship Id="rId6" Type="http://schemas.openxmlformats.org/officeDocument/2006/relationships/hyperlink" Target="http://www.ine.pt/xurl/ind/0012076" TargetMode="External"/><Relationship Id="rId11" Type="http://schemas.openxmlformats.org/officeDocument/2006/relationships/hyperlink" Target="https://www.ine.pt/xportal/xmain?xpid=INE&amp;xpgid=ine_indicadores&amp;indOcorrCod=0012076&amp;xlang=pt&amp;contexto=bd&amp;selTab=tab2" TargetMode="External"/><Relationship Id="rId5" Type="http://schemas.openxmlformats.org/officeDocument/2006/relationships/hyperlink" Target="http://www.ine.pt/xurl/ind/0012076" TargetMode="External"/><Relationship Id="rId10" Type="http://schemas.openxmlformats.org/officeDocument/2006/relationships/hyperlink" Target="https://www.ine.pt/xportal/xmain?xpid=INE&amp;xpgid=ine_indicadores&amp;indOcorrCod=0012076&amp;xlang=pt&amp;contexto=bd&amp;selTab=tab2" TargetMode="External"/><Relationship Id="rId4" Type="http://schemas.openxmlformats.org/officeDocument/2006/relationships/hyperlink" Target="http://www.ine.pt/xurl/ind/0012076" TargetMode="External"/><Relationship Id="rId9" Type="http://schemas.openxmlformats.org/officeDocument/2006/relationships/hyperlink" Target="http://www.ine.pt/xurl/ind/0012058" TargetMode="External"/><Relationship Id="rId1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5365" TargetMode="External"/><Relationship Id="rId13" Type="http://schemas.openxmlformats.org/officeDocument/2006/relationships/hyperlink" Target="http://www.ine.pt/xurl/ind/0013073" TargetMode="External"/><Relationship Id="rId18" Type="http://schemas.openxmlformats.org/officeDocument/2006/relationships/hyperlink" Target="http://www.ine.pt/xurl/ind/0013120" TargetMode="External"/><Relationship Id="rId26" Type="http://schemas.openxmlformats.org/officeDocument/2006/relationships/hyperlink" Target="http://www.ine.pt/xurl/ind/0003771" TargetMode="External"/><Relationship Id="rId3" Type="http://schemas.openxmlformats.org/officeDocument/2006/relationships/hyperlink" Target="http://www.ine.pt/xurl/ind/0004092" TargetMode="External"/><Relationship Id="rId21" Type="http://schemas.openxmlformats.org/officeDocument/2006/relationships/hyperlink" Target="http://www.ine.pt/xurl/ind/0013075" TargetMode="External"/><Relationship Id="rId7" Type="http://schemas.openxmlformats.org/officeDocument/2006/relationships/hyperlink" Target="http://www.ine.pt/xurl/ind/0004096" TargetMode="External"/><Relationship Id="rId12" Type="http://schemas.openxmlformats.org/officeDocument/2006/relationships/hyperlink" Target="http://www.ine.pt/xurl/ind/0005369" TargetMode="External"/><Relationship Id="rId17" Type="http://schemas.openxmlformats.org/officeDocument/2006/relationships/hyperlink" Target="http://www.ine.pt/xurl/ind/0013119" TargetMode="External"/><Relationship Id="rId25" Type="http://schemas.openxmlformats.org/officeDocument/2006/relationships/hyperlink" Target="http://www.ine.pt/xurl/ind/0013073"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13118" TargetMode="External"/><Relationship Id="rId20" Type="http://schemas.openxmlformats.org/officeDocument/2006/relationships/hyperlink" Target="http://www.ine.pt/xurl/ind/0013074" TargetMode="External"/><Relationship Id="rId29" Type="http://schemas.openxmlformats.org/officeDocument/2006/relationships/hyperlink" Target="http://www.ine.pt/xurl/ind/0013118" TargetMode="External"/><Relationship Id="rId1" Type="http://schemas.openxmlformats.org/officeDocument/2006/relationships/hyperlink" Target="http://www.ine.pt/xurl/ind/0004091" TargetMode="External"/><Relationship Id="rId6" Type="http://schemas.openxmlformats.org/officeDocument/2006/relationships/hyperlink" Target="http://www.ine.pt/xurl/ind/0004095" TargetMode="External"/><Relationship Id="rId11" Type="http://schemas.openxmlformats.org/officeDocument/2006/relationships/hyperlink" Target="http://www.ine.pt/xurl/ind/0005368" TargetMode="External"/><Relationship Id="rId24" Type="http://schemas.openxmlformats.org/officeDocument/2006/relationships/hyperlink" Target="http://www.ine.pt/xurl/ind/0013120" TargetMode="External"/><Relationship Id="rId32" Type="http://schemas.openxmlformats.org/officeDocument/2006/relationships/printerSettings" Target="../printerSettings/printerSettings48.bin"/><Relationship Id="rId5" Type="http://schemas.openxmlformats.org/officeDocument/2006/relationships/hyperlink" Target="http://www.ine.pt/xurl/ind/0004094" TargetMode="External"/><Relationship Id="rId15" Type="http://schemas.openxmlformats.org/officeDocument/2006/relationships/hyperlink" Target="http://www.ine.pt/xurl/ind/0013075" TargetMode="External"/><Relationship Id="rId23" Type="http://schemas.openxmlformats.org/officeDocument/2006/relationships/hyperlink" Target="http://www.ine.pt/xurl/ind/0013119" TargetMode="External"/><Relationship Id="rId28" Type="http://schemas.openxmlformats.org/officeDocument/2006/relationships/hyperlink" Target="http://www.ine.pt/xurl/ind/0013075" TargetMode="External"/><Relationship Id="rId10" Type="http://schemas.openxmlformats.org/officeDocument/2006/relationships/hyperlink" Target="http://www.ine.pt/xurl/ind/0005367" TargetMode="External"/><Relationship Id="rId19" Type="http://schemas.openxmlformats.org/officeDocument/2006/relationships/hyperlink" Target="http://www.ine.pt/xurl/ind/0013073" TargetMode="External"/><Relationship Id="rId31" Type="http://schemas.openxmlformats.org/officeDocument/2006/relationships/hyperlink" Target="http://www.ine.pt/xurl/ind/0013120" TargetMode="External"/><Relationship Id="rId4" Type="http://schemas.openxmlformats.org/officeDocument/2006/relationships/hyperlink" Target="http://www.ine.pt/xurl/ind/0004093" TargetMode="External"/><Relationship Id="rId9" Type="http://schemas.openxmlformats.org/officeDocument/2006/relationships/hyperlink" Target="http://www.ine.pt/xurl/ind/0005366" TargetMode="External"/><Relationship Id="rId14" Type="http://schemas.openxmlformats.org/officeDocument/2006/relationships/hyperlink" Target="http://www.ine.pt/xurl/ind/0013074" TargetMode="External"/><Relationship Id="rId22" Type="http://schemas.openxmlformats.org/officeDocument/2006/relationships/hyperlink" Target="http://www.ine.pt/xurl/ind/0013118" TargetMode="External"/><Relationship Id="rId27" Type="http://schemas.openxmlformats.org/officeDocument/2006/relationships/hyperlink" Target="http://www.ine.pt/xurl/ind/0013074" TargetMode="External"/><Relationship Id="rId30" Type="http://schemas.openxmlformats.org/officeDocument/2006/relationships/hyperlink" Target="http://www.ine.pt/xurl/ind/0013119"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618" TargetMode="External"/><Relationship Id="rId13" Type="http://schemas.openxmlformats.org/officeDocument/2006/relationships/hyperlink" Target="http://www.ine.pt/xurl/ind/0006065" TargetMode="External"/><Relationship Id="rId18" Type="http://schemas.openxmlformats.org/officeDocument/2006/relationships/printerSettings" Target="../printerSettings/printerSettings49.bin"/><Relationship Id="rId3" Type="http://schemas.openxmlformats.org/officeDocument/2006/relationships/hyperlink" Target="http://www.ine.pt/xurl/ind/0008620" TargetMode="External"/><Relationship Id="rId7" Type="http://schemas.openxmlformats.org/officeDocument/2006/relationships/hyperlink" Target="http://www.ine.pt/xurl/ind/0008620" TargetMode="External"/><Relationship Id="rId12" Type="http://schemas.openxmlformats.org/officeDocument/2006/relationships/hyperlink" Target="http://www.ine.pt/xurl/ind/0003760" TargetMode="External"/><Relationship Id="rId17" Type="http://schemas.openxmlformats.org/officeDocument/2006/relationships/hyperlink" Target="http://www.ine.pt/xurl/ind/0008620" TargetMode="External"/><Relationship Id="rId2" Type="http://schemas.openxmlformats.org/officeDocument/2006/relationships/hyperlink" Target="http://www.ine.pt/xurl/ind/0008617" TargetMode="External"/><Relationship Id="rId16" Type="http://schemas.openxmlformats.org/officeDocument/2006/relationships/hyperlink" Target="http://www.ine.pt/xurl/ind/0008618"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17" TargetMode="External"/><Relationship Id="rId11" Type="http://schemas.openxmlformats.org/officeDocument/2006/relationships/hyperlink" Target="http://www.ine.pt/xurl/ind/0001107" TargetMode="External"/><Relationship Id="rId5" Type="http://schemas.openxmlformats.org/officeDocument/2006/relationships/hyperlink" Target="http://www.ine.pt/xurl/ind/0008619" TargetMode="External"/><Relationship Id="rId15" Type="http://schemas.openxmlformats.org/officeDocument/2006/relationships/hyperlink" Target="http://www.ine.pt/xurl/ind/0008617" TargetMode="External"/><Relationship Id="rId10" Type="http://schemas.openxmlformats.org/officeDocument/2006/relationships/hyperlink" Target="http://www.ine.pt/xurl/ind/0001106"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3759" TargetMode="External"/><Relationship Id="rId14" Type="http://schemas.openxmlformats.org/officeDocument/2006/relationships/hyperlink" Target="http://www.ine.pt/xurl/ind/000861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5.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942" TargetMode="External"/><Relationship Id="rId3" Type="http://schemas.openxmlformats.org/officeDocument/2006/relationships/hyperlink" Target="http://www.ine.pt/xurl/ind/0006064" TargetMode="External"/><Relationship Id="rId7" Type="http://schemas.openxmlformats.org/officeDocument/2006/relationships/hyperlink" Target="http://www.ine.pt/xurl/ind/0008940" TargetMode="External"/><Relationship Id="rId2" Type="http://schemas.openxmlformats.org/officeDocument/2006/relationships/hyperlink" Target="http://www.ine.pt/xurl/ind/0003760" TargetMode="External"/><Relationship Id="rId1" Type="http://schemas.openxmlformats.org/officeDocument/2006/relationships/hyperlink" Target="http://www.ine.pt/xurl/ind/0001107" TargetMode="External"/><Relationship Id="rId6" Type="http://schemas.openxmlformats.org/officeDocument/2006/relationships/hyperlink" Target="http://www.ine.pt/xurl/ind/0008939" TargetMode="External"/><Relationship Id="rId11" Type="http://schemas.openxmlformats.org/officeDocument/2006/relationships/printerSettings" Target="../printerSettings/printerSettings50.bin"/><Relationship Id="rId5" Type="http://schemas.openxmlformats.org/officeDocument/2006/relationships/hyperlink" Target="http://www.ine.pt/xurl/ind/0008619" TargetMode="External"/><Relationship Id="rId10" Type="http://schemas.openxmlformats.org/officeDocument/2006/relationships/hyperlink" Target="http://www.ine.pt/xurl/ind/0006066" TargetMode="External"/><Relationship Id="rId4" Type="http://schemas.openxmlformats.org/officeDocument/2006/relationships/hyperlink" Target="http://www.ine.pt/xurl/ind/0006067" TargetMode="External"/><Relationship Id="rId9" Type="http://schemas.openxmlformats.org/officeDocument/2006/relationships/hyperlink" Target="http://www.ine.pt/xurl/ind/0008941"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printerSettings" Target="../printerSettings/printerSettings51.bin"/><Relationship Id="rId3" Type="http://schemas.openxmlformats.org/officeDocument/2006/relationships/hyperlink" Target="http://www.ine.pt/xurl/ind/0007576" TargetMode="External"/><Relationship Id="rId7" Type="http://schemas.openxmlformats.org/officeDocument/2006/relationships/hyperlink" Target="http://www.ine.pt/xurl/ind/0005422" TargetMode="External"/><Relationship Id="rId12" Type="http://schemas.openxmlformats.org/officeDocument/2006/relationships/hyperlink" Target="http://www.ine.pt/xurl/ind/0007576" TargetMode="External"/><Relationship Id="rId2" Type="http://schemas.openxmlformats.org/officeDocument/2006/relationships/hyperlink" Target="http://www.ine.pt/xurl/ind/0005422" TargetMode="External"/><Relationship Id="rId1" Type="http://schemas.openxmlformats.org/officeDocument/2006/relationships/hyperlink" Target="http://www.ine.pt/xurl/ind/0005423" TargetMode="External"/><Relationship Id="rId6" Type="http://schemas.openxmlformats.org/officeDocument/2006/relationships/hyperlink" Target="http://www.ine.pt/xurl/ind/0005423" TargetMode="External"/><Relationship Id="rId11" Type="http://schemas.openxmlformats.org/officeDocument/2006/relationships/hyperlink" Target="http://www.ine.pt/xurl/ind/0007576" TargetMode="External"/><Relationship Id="rId5" Type="http://schemas.openxmlformats.org/officeDocument/2006/relationships/hyperlink" Target="http://www.ine.pt/xurl/ind/0005423" TargetMode="External"/><Relationship Id="rId10" Type="http://schemas.openxmlformats.org/officeDocument/2006/relationships/hyperlink" Target="http://www.ine.pt/xurl/ind/0005424" TargetMode="External"/><Relationship Id="rId4" Type="http://schemas.openxmlformats.org/officeDocument/2006/relationships/hyperlink" Target="http://www.ine.pt/xurl/ind/0005424" TargetMode="External"/><Relationship Id="rId9" Type="http://schemas.openxmlformats.org/officeDocument/2006/relationships/hyperlink" Target="http://www.ine.pt/xurl/ind/0005424"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ine.pt/xurl/ind/0008240" TargetMode="External"/><Relationship Id="rId18" Type="http://schemas.openxmlformats.org/officeDocument/2006/relationships/hyperlink" Target="http://www.ine.pt/xurl/ind/0012790" TargetMode="External"/><Relationship Id="rId26" Type="http://schemas.openxmlformats.org/officeDocument/2006/relationships/hyperlink" Target="http://www.ine.pt/xurl/ind/0003708" TargetMode="External"/><Relationship Id="rId39" Type="http://schemas.openxmlformats.org/officeDocument/2006/relationships/hyperlink" Target="http://www.ine.pt/xurl/ind/0008241" TargetMode="External"/><Relationship Id="rId21" Type="http://schemas.openxmlformats.org/officeDocument/2006/relationships/hyperlink" Target="http://www.ine.pt/xurl/ind/0001102" TargetMode="External"/><Relationship Id="rId34" Type="http://schemas.openxmlformats.org/officeDocument/2006/relationships/hyperlink" Target="http://www.ine.pt/xurl/ind/0008567" TargetMode="External"/><Relationship Id="rId42" Type="http://schemas.openxmlformats.org/officeDocument/2006/relationships/hyperlink" Target="http://www.ine.pt/xurl/ind/0007727" TargetMode="External"/><Relationship Id="rId47" Type="http://schemas.openxmlformats.org/officeDocument/2006/relationships/hyperlink" Target="http://www.ine.pt/xurl/ind/0008565" TargetMode="External"/><Relationship Id="rId50" Type="http://schemas.openxmlformats.org/officeDocument/2006/relationships/hyperlink" Target="http://www.ine.pt/xurl/ind/0007729" TargetMode="External"/><Relationship Id="rId7" Type="http://schemas.openxmlformats.org/officeDocument/2006/relationships/hyperlink" Target="http://www.ine.pt/xurl/ind/0008242" TargetMode="External"/><Relationship Id="rId2" Type="http://schemas.openxmlformats.org/officeDocument/2006/relationships/hyperlink" Target="http://www.ine.pt/xurl/ind/0008566" TargetMode="External"/><Relationship Id="rId16" Type="http://schemas.openxmlformats.org/officeDocument/2006/relationships/hyperlink" Target="http://www.ine.pt/xurl/ind/0008567" TargetMode="External"/><Relationship Id="rId29" Type="http://schemas.openxmlformats.org/officeDocument/2006/relationships/hyperlink" Target="http://www.ine.pt/xurl/ind/0004124"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1103" TargetMode="External"/><Relationship Id="rId32" Type="http://schemas.openxmlformats.org/officeDocument/2006/relationships/hyperlink" Target="http://www.ine.pt/xurl/ind/0008565" TargetMode="External"/><Relationship Id="rId37" Type="http://schemas.openxmlformats.org/officeDocument/2006/relationships/hyperlink" Target="http://www.ine.pt/xurl/ind/0008240" TargetMode="External"/><Relationship Id="rId40" Type="http://schemas.openxmlformats.org/officeDocument/2006/relationships/hyperlink" Target="http://www.ine.pt/xurl/ind/0001101" TargetMode="External"/><Relationship Id="rId45" Type="http://schemas.openxmlformats.org/officeDocument/2006/relationships/hyperlink" Target="http://www.ine.pt/xurl/ind/0010327" TargetMode="External"/><Relationship Id="rId5" Type="http://schemas.openxmlformats.org/officeDocument/2006/relationships/hyperlink" Target="http://www.ine.pt/xurl/ind/0008240"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4123" TargetMode="External"/><Relationship Id="rId28" Type="http://schemas.openxmlformats.org/officeDocument/2006/relationships/hyperlink" Target="http://www.ine.pt/xurl/ind/0007522" TargetMode="External"/><Relationship Id="rId36" Type="http://schemas.openxmlformats.org/officeDocument/2006/relationships/hyperlink" Target="http://www.ine.pt/xurl/ind/0008239" TargetMode="External"/><Relationship Id="rId49" Type="http://schemas.openxmlformats.org/officeDocument/2006/relationships/hyperlink" Target="http://www.ine.pt/xurl/ind/0007727"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12789" TargetMode="External"/><Relationship Id="rId31" Type="http://schemas.openxmlformats.org/officeDocument/2006/relationships/hyperlink" Target="http://www.ine.pt/xurl/ind/0007531" TargetMode="External"/><Relationship Id="rId44" Type="http://schemas.openxmlformats.org/officeDocument/2006/relationships/hyperlink" Target="http://www.ine.pt/xurl/ind/0007527" TargetMode="External"/><Relationship Id="rId4" Type="http://schemas.openxmlformats.org/officeDocument/2006/relationships/hyperlink" Target="http://www.ine.pt/xurl/ind/0008239"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4122" TargetMode="External"/><Relationship Id="rId27" Type="http://schemas.openxmlformats.org/officeDocument/2006/relationships/hyperlink" Target="http://www.ine.pt/xurl/ind/0003710" TargetMode="External"/><Relationship Id="rId30" Type="http://schemas.openxmlformats.org/officeDocument/2006/relationships/hyperlink" Target="http://www.ine.pt/xurl/ind/0007528" TargetMode="External"/><Relationship Id="rId35" Type="http://schemas.openxmlformats.org/officeDocument/2006/relationships/hyperlink" Target="http://www.ine.pt/xurl/ind/0008569" TargetMode="External"/><Relationship Id="rId43" Type="http://schemas.openxmlformats.org/officeDocument/2006/relationships/hyperlink" Target="http://www.ine.pt/xurl/ind/0007729" TargetMode="External"/><Relationship Id="rId48" Type="http://schemas.openxmlformats.org/officeDocument/2006/relationships/hyperlink" Target="http://www.ine.pt/xurl/ind/0010327" TargetMode="External"/><Relationship Id="rId8" Type="http://schemas.openxmlformats.org/officeDocument/2006/relationships/hyperlink" Target="http://www.ine.pt/xurl/ind/0008567" TargetMode="External"/><Relationship Id="rId51" Type="http://schemas.openxmlformats.org/officeDocument/2006/relationships/printerSettings" Target="../printerSettings/printerSettings52.bin"/><Relationship Id="rId3" Type="http://schemas.openxmlformats.org/officeDocument/2006/relationships/hyperlink" Target="http://www.ine.pt/xurl/ind/0008569"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12789" TargetMode="External"/><Relationship Id="rId25" Type="http://schemas.openxmlformats.org/officeDocument/2006/relationships/hyperlink" Target="http://www.ine.pt/xurl/ind/0003709" TargetMode="External"/><Relationship Id="rId33" Type="http://schemas.openxmlformats.org/officeDocument/2006/relationships/hyperlink" Target="http://www.ine.pt/xurl/ind/0008566" TargetMode="External"/><Relationship Id="rId38" Type="http://schemas.openxmlformats.org/officeDocument/2006/relationships/hyperlink" Target="http://www.ine.pt/xurl/ind/0008242" TargetMode="External"/><Relationship Id="rId46" Type="http://schemas.openxmlformats.org/officeDocument/2006/relationships/hyperlink" Target="http://www.ine.pt/xurl/ind/0010327" TargetMode="External"/><Relationship Id="rId20" Type="http://schemas.openxmlformats.org/officeDocument/2006/relationships/hyperlink" Target="http://www.ine.pt/xurl/ind/0012790" TargetMode="External"/><Relationship Id="rId41" Type="http://schemas.openxmlformats.org/officeDocument/2006/relationships/hyperlink" Target="http://www.ine.pt/xurl/ind/0008569" TargetMode="External"/><Relationship Id="rId1" Type="http://schemas.openxmlformats.org/officeDocument/2006/relationships/hyperlink" Target="http://www.ine.pt/xurl/ind/0008565" TargetMode="External"/><Relationship Id="rId6" Type="http://schemas.openxmlformats.org/officeDocument/2006/relationships/hyperlink" Target="http://www.ine.pt/xurl/ind/0008241"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8859" TargetMode="External"/><Relationship Id="rId13" Type="http://schemas.openxmlformats.org/officeDocument/2006/relationships/hyperlink" Target="http://www.ine.pt/xurl/ind/0012763" TargetMode="External"/><Relationship Id="rId3" Type="http://schemas.openxmlformats.org/officeDocument/2006/relationships/hyperlink" Target="http://www.ine.pt/xurl/ind/0008859" TargetMode="External"/><Relationship Id="rId7" Type="http://schemas.openxmlformats.org/officeDocument/2006/relationships/hyperlink" Target="http://www.ine.pt/xurl/ind/0008859" TargetMode="External"/><Relationship Id="rId12" Type="http://schemas.openxmlformats.org/officeDocument/2006/relationships/hyperlink" Target="http://www.ine.pt/xurl/ind/0012764" TargetMode="External"/><Relationship Id="rId2" Type="http://schemas.openxmlformats.org/officeDocument/2006/relationships/hyperlink" Target="http://www.ine.pt/xurl/ind/0012763" TargetMode="External"/><Relationship Id="rId1" Type="http://schemas.openxmlformats.org/officeDocument/2006/relationships/hyperlink" Target="http://www.ine.pt/xurl/ind/0003707" TargetMode="External"/><Relationship Id="rId6" Type="http://schemas.openxmlformats.org/officeDocument/2006/relationships/hyperlink" Target="http://www.ine.pt/xurl/ind/0012764" TargetMode="External"/><Relationship Id="rId11" Type="http://schemas.openxmlformats.org/officeDocument/2006/relationships/hyperlink" Target="http://www.ine.pt/xurl/ind/0012763" TargetMode="External"/><Relationship Id="rId5" Type="http://schemas.openxmlformats.org/officeDocument/2006/relationships/hyperlink" Target="http://www.ine.pt/xurl/ind/0012764" TargetMode="External"/><Relationship Id="rId10" Type="http://schemas.openxmlformats.org/officeDocument/2006/relationships/hyperlink" Target="http://www.ine.pt/xurl/ind/0008859" TargetMode="External"/><Relationship Id="rId4" Type="http://schemas.openxmlformats.org/officeDocument/2006/relationships/hyperlink" Target="http://www.ine.pt/xurl/ind/0012763" TargetMode="External"/><Relationship Id="rId9" Type="http://schemas.openxmlformats.org/officeDocument/2006/relationships/hyperlink" Target="http://www.ine.pt/xurl/ind/0010326" TargetMode="External"/><Relationship Id="rId1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8" Type="http://schemas.openxmlformats.org/officeDocument/2006/relationships/hyperlink" Target="http://www.ine.pt/xurl/ind/0008057" TargetMode="External"/><Relationship Id="rId13" Type="http://schemas.openxmlformats.org/officeDocument/2006/relationships/hyperlink" Target="http://www.ine.pt/xurl/ind/0007985" TargetMode="External"/><Relationship Id="rId18" Type="http://schemas.openxmlformats.org/officeDocument/2006/relationships/printerSettings" Target="../printerSettings/printerSettings54.bin"/><Relationship Id="rId3" Type="http://schemas.openxmlformats.org/officeDocument/2006/relationships/hyperlink" Target="http://www.ine.pt/xurl/ind/0008058" TargetMode="External"/><Relationship Id="rId7" Type="http://schemas.openxmlformats.org/officeDocument/2006/relationships/hyperlink" Target="http://www.ine.pt/xurl/ind/0007985" TargetMode="External"/><Relationship Id="rId12" Type="http://schemas.openxmlformats.org/officeDocument/2006/relationships/hyperlink" Target="http://www.ine.pt/xurl/ind/0007985"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hyperlink" Target="http://www.ine.pt/xurl/ind/0008064"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61"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58"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58" TargetMode="External"/><Relationship Id="rId14" Type="http://schemas.openxmlformats.org/officeDocument/2006/relationships/hyperlink" Target="http://www.ine.pt/xurl/ind/0008057"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58"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7"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55.bin"/><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7985"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61"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64" TargetMode="External"/><Relationship Id="rId14" Type="http://schemas.openxmlformats.org/officeDocument/2006/relationships/hyperlink" Target="http://www.ine.pt/xurl/ind/0008064"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08280" TargetMode="External"/><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113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 Id="rId9"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hyperlink" Target="http://www.ine.pt/xurl/ind/0008036" TargetMode="External"/><Relationship Id="rId2" Type="http://schemas.openxmlformats.org/officeDocument/2006/relationships/hyperlink" Target="http://www.ine.pt/xurl/ind/0008036" TargetMode="External"/><Relationship Id="rId1" Type="http://schemas.openxmlformats.org/officeDocument/2006/relationships/hyperlink" Target="http://www.ine.pt/xurl/ind/0008036" TargetMode="External"/><Relationship Id="rId4"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58.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59.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ine.pt/xurl/ind/0003182" TargetMode="External"/><Relationship Id="rId13" Type="http://schemas.openxmlformats.org/officeDocument/2006/relationships/printerSettings" Target="../printerSettings/printerSettings6.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12" Type="http://schemas.openxmlformats.org/officeDocument/2006/relationships/hyperlink" Target="http://www.ine.pt/xurl/ind/0012917"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12917" TargetMode="External"/><Relationship Id="rId11" Type="http://schemas.openxmlformats.org/officeDocument/2006/relationships/hyperlink" Target="http://www.ine.pt/xurl/ind/0012917" TargetMode="External"/><Relationship Id="rId5" Type="http://schemas.openxmlformats.org/officeDocument/2006/relationships/hyperlink" Target="http://www.ine.pt/xurl/ind/0012917" TargetMode="External"/><Relationship Id="rId10" Type="http://schemas.openxmlformats.org/officeDocument/2006/relationships/hyperlink" Target="http://www.ine.pt/xurl/ind/0012917"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12917"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3" Type="http://schemas.openxmlformats.org/officeDocument/2006/relationships/hyperlink" Target="http://www.ine.pt/xurl/ind/0008340" TargetMode="External"/><Relationship Id="rId18" Type="http://schemas.openxmlformats.org/officeDocument/2006/relationships/hyperlink" Target="http://www.ine.pt/xurl/ind/0008030" TargetMode="External"/><Relationship Id="rId26" Type="http://schemas.openxmlformats.org/officeDocument/2006/relationships/hyperlink" Target="http://www.ine.pt/xurl/ind/0009099" TargetMode="External"/><Relationship Id="rId39" Type="http://schemas.openxmlformats.org/officeDocument/2006/relationships/hyperlink" Target="http://www.ine.pt/xurl/ind/0012842" TargetMode="External"/><Relationship Id="rId21" Type="http://schemas.openxmlformats.org/officeDocument/2006/relationships/hyperlink" Target="http://www.ine.pt/xurl/ind/0012890" TargetMode="External"/><Relationship Id="rId34" Type="http://schemas.openxmlformats.org/officeDocument/2006/relationships/hyperlink" Target="http://www.ine.pt/xurl/ind/0012891" TargetMode="External"/><Relationship Id="rId42" Type="http://schemas.openxmlformats.org/officeDocument/2006/relationships/printerSettings" Target="../printerSettings/printerSettings64.bin"/><Relationship Id="rId7" Type="http://schemas.openxmlformats.org/officeDocument/2006/relationships/hyperlink" Target="http://www.ine.pt/xurl/ind/0000369" TargetMode="External"/><Relationship Id="rId2" Type="http://schemas.openxmlformats.org/officeDocument/2006/relationships/hyperlink" Target="http://www.ine.pt/xurl/ind/0012837" TargetMode="External"/><Relationship Id="rId16" Type="http://schemas.openxmlformats.org/officeDocument/2006/relationships/hyperlink" Target="http://www.ine.pt/xurl/ind/0010243" TargetMode="External"/><Relationship Id="rId20" Type="http://schemas.openxmlformats.org/officeDocument/2006/relationships/hyperlink" Target="http://www.ine.pt/xurl/ind/0009099" TargetMode="External"/><Relationship Id="rId29" Type="http://schemas.openxmlformats.org/officeDocument/2006/relationships/hyperlink" Target="http://www.ine.pt/xurl/ind/0012892" TargetMode="External"/><Relationship Id="rId41" Type="http://schemas.openxmlformats.org/officeDocument/2006/relationships/hyperlink" Target="http://www.ine.pt/xurl/ind/0013202" TargetMode="External"/><Relationship Id="rId1" Type="http://schemas.openxmlformats.org/officeDocument/2006/relationships/hyperlink" Target="http://www.ine.pt/xurl/ind/0008277" TargetMode="External"/><Relationship Id="rId6" Type="http://schemas.openxmlformats.org/officeDocument/2006/relationships/hyperlink" Target="http://www.ine.pt/xurl/ind/0000908" TargetMode="External"/><Relationship Id="rId11" Type="http://schemas.openxmlformats.org/officeDocument/2006/relationships/hyperlink" Target="http://www.ine.pt/xurl/ind/0012837" TargetMode="External"/><Relationship Id="rId24" Type="http://schemas.openxmlformats.org/officeDocument/2006/relationships/hyperlink" Target="http://www.ine.pt/xurl/ind/0012889" TargetMode="External"/><Relationship Id="rId32" Type="http://schemas.openxmlformats.org/officeDocument/2006/relationships/hyperlink" Target="http://www.ine.pt/xurl/ind/0012890" TargetMode="External"/><Relationship Id="rId37" Type="http://schemas.openxmlformats.org/officeDocument/2006/relationships/hyperlink" Target="http://www.ine.pt/xurl/ind/0012837" TargetMode="External"/><Relationship Id="rId40" Type="http://schemas.openxmlformats.org/officeDocument/2006/relationships/hyperlink" Target="http://www.ine.pt/xurl/ind/0012842" TargetMode="External"/><Relationship Id="rId5" Type="http://schemas.openxmlformats.org/officeDocument/2006/relationships/hyperlink" Target="http://www.ine.pt/xurl/ind/0000907" TargetMode="External"/><Relationship Id="rId15" Type="http://schemas.openxmlformats.org/officeDocument/2006/relationships/hyperlink" Target="http://www.ine.pt/xurl/ind/0010242" TargetMode="External"/><Relationship Id="rId23" Type="http://schemas.openxmlformats.org/officeDocument/2006/relationships/hyperlink" Target="http://www.ine.pt/xurl/ind/0012892" TargetMode="External"/><Relationship Id="rId28" Type="http://schemas.openxmlformats.org/officeDocument/2006/relationships/hyperlink" Target="http://www.ine.pt/xurl/ind/0012891" TargetMode="External"/><Relationship Id="rId36" Type="http://schemas.openxmlformats.org/officeDocument/2006/relationships/hyperlink" Target="http://www.ine.pt/xurl/ind/0012892" TargetMode="External"/><Relationship Id="rId10" Type="http://schemas.openxmlformats.org/officeDocument/2006/relationships/hyperlink" Target="http://www.ine.pt/xurl/ind/0008277" TargetMode="External"/><Relationship Id="rId19" Type="http://schemas.openxmlformats.org/officeDocument/2006/relationships/hyperlink" Target="http://www.ine.pt/xurl/ind/0012865" TargetMode="External"/><Relationship Id="rId31" Type="http://schemas.openxmlformats.org/officeDocument/2006/relationships/hyperlink" Target="http://www.ine.pt/xurl/ind/0012889" TargetMode="External"/><Relationship Id="rId4" Type="http://schemas.openxmlformats.org/officeDocument/2006/relationships/hyperlink" Target="http://www.ine.pt/xurl/ind/0008356" TargetMode="External"/><Relationship Id="rId9" Type="http://schemas.openxmlformats.org/officeDocument/2006/relationships/hyperlink" Target="http://www.ine.pt/xurl/ind/0008277" TargetMode="External"/><Relationship Id="rId14" Type="http://schemas.openxmlformats.org/officeDocument/2006/relationships/hyperlink" Target="http://www.ine.pt/xurl/ind/0008030" TargetMode="External"/><Relationship Id="rId22" Type="http://schemas.openxmlformats.org/officeDocument/2006/relationships/hyperlink" Target="http://www.ine.pt/xurl/ind/0012891" TargetMode="External"/><Relationship Id="rId27" Type="http://schemas.openxmlformats.org/officeDocument/2006/relationships/hyperlink" Target="http://www.ine.pt/xurl/ind/0012890" TargetMode="External"/><Relationship Id="rId30" Type="http://schemas.openxmlformats.org/officeDocument/2006/relationships/hyperlink" Target="http://www.ine.pt/xurl/ind/0012865" TargetMode="External"/><Relationship Id="rId35" Type="http://schemas.openxmlformats.org/officeDocument/2006/relationships/hyperlink" Target="http://www.ine.pt/xurl/ind/0012889" TargetMode="External"/><Relationship Id="rId8" Type="http://schemas.openxmlformats.org/officeDocument/2006/relationships/hyperlink" Target="http://www.ine.pt/xurl/ind/0008001" TargetMode="External"/><Relationship Id="rId3" Type="http://schemas.openxmlformats.org/officeDocument/2006/relationships/hyperlink" Target="http://www.ine.pt/xurl/ind/0013202" TargetMode="External"/><Relationship Id="rId12" Type="http://schemas.openxmlformats.org/officeDocument/2006/relationships/hyperlink" Target="http://www.ine.pt/xurl/ind/0013202" TargetMode="External"/><Relationship Id="rId17" Type="http://schemas.openxmlformats.org/officeDocument/2006/relationships/hyperlink" Target="http://www.ine.pt/xurl/ind/0010244" TargetMode="External"/><Relationship Id="rId25" Type="http://schemas.openxmlformats.org/officeDocument/2006/relationships/hyperlink" Target="http://www.ine.pt/xurl/ind/0008030" TargetMode="External"/><Relationship Id="rId33" Type="http://schemas.openxmlformats.org/officeDocument/2006/relationships/hyperlink" Target="http://www.ine.pt/xurl/ind/0012865" TargetMode="External"/><Relationship Id="rId38" Type="http://schemas.openxmlformats.org/officeDocument/2006/relationships/hyperlink" Target="http://www.ine.pt/xurl/ind/0012842"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hyperlink" Target="http://www.ine.pt/xurl/ind/0003289" TargetMode="External"/><Relationship Id="rId18" Type="http://schemas.openxmlformats.org/officeDocument/2006/relationships/hyperlink" Target="https://www.ine.pt/xportal/xmain?xpid=INE&amp;xpgid=ine_indicadores&amp;indOcorrCod=0012568&amp;contexto=bd&amp;selTab=tab2" TargetMode="External"/><Relationship Id="rId3" Type="http://schemas.openxmlformats.org/officeDocument/2006/relationships/hyperlink" Target="http://www.ine.pt/xurl/ind/0000988" TargetMode="External"/><Relationship Id="rId21" Type="http://schemas.openxmlformats.org/officeDocument/2006/relationships/hyperlink" Target="http://www.ine.pt/xurl/ind/0013164" TargetMode="External"/><Relationship Id="rId7" Type="http://schemas.openxmlformats.org/officeDocument/2006/relationships/hyperlink" Target="http://www.ine.pt/xurl/ind/0008462" TargetMode="External"/><Relationship Id="rId12" Type="http://schemas.openxmlformats.org/officeDocument/2006/relationships/hyperlink" Target="http://www.ine.pt/xurl/ind/0013164" TargetMode="External"/><Relationship Id="rId17" Type="http://schemas.openxmlformats.org/officeDocument/2006/relationships/hyperlink" Target="http://www.ine.pt/xurl/ind/0003289" TargetMode="External"/><Relationship Id="rId2" Type="http://schemas.openxmlformats.org/officeDocument/2006/relationships/hyperlink" Target="http://www.ine.pt/xurl/ind/0003289" TargetMode="External"/><Relationship Id="rId16" Type="http://schemas.openxmlformats.org/officeDocument/2006/relationships/hyperlink" Target="https://www.ine.pt/xportal/xmain?xpid=INE&amp;xpgid=ine_indicadores&amp;indOcorrCod=0012565&amp;contexto=bd&amp;selTab=tab2" TargetMode="External"/><Relationship Id="rId20" Type="http://schemas.openxmlformats.org/officeDocument/2006/relationships/hyperlink" Target="http://www.ine.pt/xurl/ind/0013165" TargetMode="External"/><Relationship Id="rId1" Type="http://schemas.openxmlformats.org/officeDocument/2006/relationships/hyperlink" Target="http://www.ine.pt/xurl/ind/0006196" TargetMode="External"/><Relationship Id="rId6" Type="http://schemas.openxmlformats.org/officeDocument/2006/relationships/hyperlink" Target="http://www.ine.pt/xurl/ind/0002665" TargetMode="External"/><Relationship Id="rId11" Type="http://schemas.openxmlformats.org/officeDocument/2006/relationships/hyperlink" Target="http://www.ine.pt/xurl/ind/0013164" TargetMode="External"/><Relationship Id="rId5" Type="http://schemas.openxmlformats.org/officeDocument/2006/relationships/hyperlink" Target="http://www.ine.pt/xurl/ind/0002666" TargetMode="External"/><Relationship Id="rId15" Type="http://schemas.openxmlformats.org/officeDocument/2006/relationships/hyperlink" Target="https://www.ine.pt/xportal/xmain?xpid=INE&amp;xpgid=ine_indicadores&amp;indOcorrCod=0012568&amp;contexto=bd&amp;selTab=tab2" TargetMode="External"/><Relationship Id="rId10" Type="http://schemas.openxmlformats.org/officeDocument/2006/relationships/hyperlink" Target="http://www.ine.pt/xurl/ind/0013165" TargetMode="External"/><Relationship Id="rId19" Type="http://schemas.openxmlformats.org/officeDocument/2006/relationships/hyperlink" Target="http://www.ine.pt/xurl/ind/0000989" TargetMode="External"/><Relationship Id="rId4" Type="http://schemas.openxmlformats.org/officeDocument/2006/relationships/hyperlink" Target="http://www.ine.pt/xurl/ind/0000989" TargetMode="External"/><Relationship Id="rId9" Type="http://schemas.openxmlformats.org/officeDocument/2006/relationships/hyperlink" Target="http://www.ine.pt/xurl/ind/0013165" TargetMode="External"/><Relationship Id="rId14" Type="http://schemas.openxmlformats.org/officeDocument/2006/relationships/hyperlink" Target="https://www.ine.pt/xportal/xmain?xpid=INE&amp;xpgid=ine_indicadores&amp;indOcorrCod=0012565&amp;contexto=bd&amp;selTab=tab2" TargetMode="External"/><Relationship Id="rId22"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3" Type="http://schemas.openxmlformats.org/officeDocument/2006/relationships/hyperlink" Target="http://www.ine.pt/xurl/ind/0008102" TargetMode="External"/><Relationship Id="rId18" Type="http://schemas.openxmlformats.org/officeDocument/2006/relationships/hyperlink" Target="http://www.ine.pt/xurl/ind/0000505" TargetMode="External"/><Relationship Id="rId26" Type="http://schemas.openxmlformats.org/officeDocument/2006/relationships/hyperlink" Target="http://www.ine.pt/xurl/ind/0000698" TargetMode="External"/><Relationship Id="rId39" Type="http://schemas.openxmlformats.org/officeDocument/2006/relationships/hyperlink" Target="http://www.ine.pt/xurl/ind/0012863" TargetMode="External"/><Relationship Id="rId21" Type="http://schemas.openxmlformats.org/officeDocument/2006/relationships/hyperlink" Target="http://www.ine.pt/xurl/ind/0008108" TargetMode="External"/><Relationship Id="rId34" Type="http://schemas.openxmlformats.org/officeDocument/2006/relationships/hyperlink" Target="http://www.ine.pt/xurl/ind/0012862" TargetMode="External"/><Relationship Id="rId7" Type="http://schemas.openxmlformats.org/officeDocument/2006/relationships/hyperlink" Target="http://www.ine.pt/xurl/ind/0008103" TargetMode="External"/><Relationship Id="rId12" Type="http://schemas.openxmlformats.org/officeDocument/2006/relationships/hyperlink" Target="http://www.ine.pt/xurl/ind/0008100" TargetMode="External"/><Relationship Id="rId17" Type="http://schemas.openxmlformats.org/officeDocument/2006/relationships/hyperlink" Target="http://www.ine.pt/xurl/ind/0000070" TargetMode="External"/><Relationship Id="rId25" Type="http://schemas.openxmlformats.org/officeDocument/2006/relationships/hyperlink" Target="http://www.ine.pt/xurl/ind/0007536" TargetMode="External"/><Relationship Id="rId33" Type="http://schemas.openxmlformats.org/officeDocument/2006/relationships/hyperlink" Target="http://www.ine.pt/xurl/ind/0012861" TargetMode="External"/><Relationship Id="rId38" Type="http://schemas.openxmlformats.org/officeDocument/2006/relationships/hyperlink" Target="http://www.ine.pt/xurl/ind/0012862" TargetMode="External"/><Relationship Id="rId2" Type="http://schemas.openxmlformats.org/officeDocument/2006/relationships/hyperlink" Target="http://www.ine.pt/xurl/ind/0012860" TargetMode="External"/><Relationship Id="rId16" Type="http://schemas.openxmlformats.org/officeDocument/2006/relationships/hyperlink" Target="http://www.ine.pt/xurl/ind/0000358" TargetMode="External"/><Relationship Id="rId20" Type="http://schemas.openxmlformats.org/officeDocument/2006/relationships/hyperlink" Target="http://www.ine.pt/xurl/ind/0000507" TargetMode="External"/><Relationship Id="rId29" Type="http://schemas.openxmlformats.org/officeDocument/2006/relationships/hyperlink" Target="http://www.ine.pt/xurl/ind/0012859" TargetMode="External"/><Relationship Id="rId1" Type="http://schemas.openxmlformats.org/officeDocument/2006/relationships/hyperlink" Target="http://www.ine.pt/xurl/ind/0012860" TargetMode="External"/><Relationship Id="rId6" Type="http://schemas.openxmlformats.org/officeDocument/2006/relationships/hyperlink" Target="http://www.ine.pt/xurl/ind/0008102" TargetMode="External"/><Relationship Id="rId11" Type="http://schemas.openxmlformats.org/officeDocument/2006/relationships/hyperlink" Target="http://www.ine.pt/xurl/ind/0008101" TargetMode="External"/><Relationship Id="rId24" Type="http://schemas.openxmlformats.org/officeDocument/2006/relationships/hyperlink" Target="http://www.ine.pt/xurl/ind/0007535" TargetMode="External"/><Relationship Id="rId32" Type="http://schemas.openxmlformats.org/officeDocument/2006/relationships/hyperlink" Target="http://www.ine.pt/xurl/ind/0012861" TargetMode="External"/><Relationship Id="rId37" Type="http://schemas.openxmlformats.org/officeDocument/2006/relationships/hyperlink" Target="http://www.ine.pt/xurl/ind/0012863" TargetMode="External"/><Relationship Id="rId40" Type="http://schemas.openxmlformats.org/officeDocument/2006/relationships/printerSettings" Target="../printerSettings/printerSettings66.bin"/><Relationship Id="rId5" Type="http://schemas.openxmlformats.org/officeDocument/2006/relationships/hyperlink" Target="http://www.ine.pt/xurl/ind/0008102" TargetMode="External"/><Relationship Id="rId15" Type="http://schemas.openxmlformats.org/officeDocument/2006/relationships/hyperlink" Target="http://www.ine.pt/xurl/ind/0008104" TargetMode="External"/><Relationship Id="rId23" Type="http://schemas.openxmlformats.org/officeDocument/2006/relationships/hyperlink" Target="http://www.ine.pt/xurl/ind/0008106" TargetMode="External"/><Relationship Id="rId28" Type="http://schemas.openxmlformats.org/officeDocument/2006/relationships/hyperlink" Target="http://www.ine.pt/xurl/ind/0012859" TargetMode="External"/><Relationship Id="rId36" Type="http://schemas.openxmlformats.org/officeDocument/2006/relationships/hyperlink" Target="http://www.ine.pt/xurl/ind/0012862" TargetMode="External"/><Relationship Id="rId10" Type="http://schemas.openxmlformats.org/officeDocument/2006/relationships/hyperlink" Target="http://www.ine.pt/xurl/ind/0008104" TargetMode="External"/><Relationship Id="rId19" Type="http://schemas.openxmlformats.org/officeDocument/2006/relationships/hyperlink" Target="http://www.ine.pt/xurl/ind/0000506" TargetMode="External"/><Relationship Id="rId31" Type="http://schemas.openxmlformats.org/officeDocument/2006/relationships/hyperlink" Target="http://www.ine.pt/xurl/ind/0012861" TargetMode="External"/><Relationship Id="rId4" Type="http://schemas.openxmlformats.org/officeDocument/2006/relationships/hyperlink" Target="http://www.ine.pt/xurl/ind/0008100" TargetMode="External"/><Relationship Id="rId9" Type="http://schemas.openxmlformats.org/officeDocument/2006/relationships/hyperlink" Target="http://www.ine.pt/xurl/ind/0008104" TargetMode="External"/><Relationship Id="rId14" Type="http://schemas.openxmlformats.org/officeDocument/2006/relationships/hyperlink" Target="http://www.ine.pt/xurl/ind/0008103" TargetMode="External"/><Relationship Id="rId22" Type="http://schemas.openxmlformats.org/officeDocument/2006/relationships/hyperlink" Target="http://www.ine.pt/xurl/ind/0008119" TargetMode="External"/><Relationship Id="rId27" Type="http://schemas.openxmlformats.org/officeDocument/2006/relationships/hyperlink" Target="http://www.ine.pt/xurl/ind/0012860" TargetMode="External"/><Relationship Id="rId30" Type="http://schemas.openxmlformats.org/officeDocument/2006/relationships/hyperlink" Target="http://www.ine.pt/xurl/ind/0012859" TargetMode="External"/><Relationship Id="rId35" Type="http://schemas.openxmlformats.org/officeDocument/2006/relationships/hyperlink" Target="http://www.ine.pt/xurl/ind/0012863" TargetMode="External"/><Relationship Id="rId8" Type="http://schemas.openxmlformats.org/officeDocument/2006/relationships/hyperlink" Target="http://www.ine.pt/xurl/ind/0008103" TargetMode="External"/><Relationship Id="rId3" Type="http://schemas.openxmlformats.org/officeDocument/2006/relationships/hyperlink" Target="http://www.ine.pt/xurl/ind/0008100"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13" Type="http://schemas.openxmlformats.org/officeDocument/2006/relationships/hyperlink" Target="http://www.ine.pt/xurl/ind/0008103" TargetMode="External"/><Relationship Id="rId18" Type="http://schemas.openxmlformats.org/officeDocument/2006/relationships/hyperlink" Target="http://www.ine.pt/xurl/ind/0000506" TargetMode="External"/><Relationship Id="rId26" Type="http://schemas.openxmlformats.org/officeDocument/2006/relationships/hyperlink" Target="http://www.ine.pt/xurl/ind/0012900" TargetMode="External"/><Relationship Id="rId3" Type="http://schemas.openxmlformats.org/officeDocument/2006/relationships/hyperlink" Target="http://www.ine.pt/xurl/ind/0008106" TargetMode="External"/><Relationship Id="rId21" Type="http://schemas.openxmlformats.org/officeDocument/2006/relationships/hyperlink" Target="http://www.ine.pt/xurl/ind/0007536" TargetMode="External"/><Relationship Id="rId7" Type="http://schemas.openxmlformats.org/officeDocument/2006/relationships/hyperlink" Target="http://www.ine.pt/xurl/ind/0008119"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0505" TargetMode="External"/><Relationship Id="rId25" Type="http://schemas.openxmlformats.org/officeDocument/2006/relationships/hyperlink" Target="http://www.ine.pt/xurl/ind/0012867" TargetMode="External"/><Relationship Id="rId2" Type="http://schemas.openxmlformats.org/officeDocument/2006/relationships/hyperlink" Target="http://www.ine.pt/xurl/ind/0008119" TargetMode="External"/><Relationship Id="rId16" Type="http://schemas.openxmlformats.org/officeDocument/2006/relationships/hyperlink" Target="http://www.ine.pt/xurl/ind/0000070" TargetMode="External"/><Relationship Id="rId20" Type="http://schemas.openxmlformats.org/officeDocument/2006/relationships/hyperlink" Target="http://www.ine.pt/xurl/ind/0007535" TargetMode="External"/><Relationship Id="rId29" Type="http://schemas.openxmlformats.org/officeDocument/2006/relationships/hyperlink" Target="http://www.ine.pt/xurl/ind/0012866"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12867" TargetMode="External"/><Relationship Id="rId11" Type="http://schemas.openxmlformats.org/officeDocument/2006/relationships/hyperlink" Target="http://www.ine.pt/xurl/ind/0008100" TargetMode="External"/><Relationship Id="rId24" Type="http://schemas.openxmlformats.org/officeDocument/2006/relationships/hyperlink" Target="http://www.ine.pt/xurl/ind/0012866" TargetMode="External"/><Relationship Id="rId5" Type="http://schemas.openxmlformats.org/officeDocument/2006/relationships/hyperlink" Target="http://www.ine.pt/xurl/ind/0008119" TargetMode="External"/><Relationship Id="rId15" Type="http://schemas.openxmlformats.org/officeDocument/2006/relationships/hyperlink" Target="http://www.ine.pt/xurl/ind/0000358" TargetMode="External"/><Relationship Id="rId23" Type="http://schemas.openxmlformats.org/officeDocument/2006/relationships/hyperlink" Target="http://www.ine.pt/xurl/ind/0007536" TargetMode="External"/><Relationship Id="rId28" Type="http://schemas.openxmlformats.org/officeDocument/2006/relationships/hyperlink" Target="http://www.ine.pt/xurl/ind/0012866" TargetMode="External"/><Relationship Id="rId10" Type="http://schemas.openxmlformats.org/officeDocument/2006/relationships/hyperlink" Target="http://www.ine.pt/xurl/ind/0008101" TargetMode="External"/><Relationship Id="rId19" Type="http://schemas.openxmlformats.org/officeDocument/2006/relationships/hyperlink" Target="http://www.ine.pt/xurl/ind/0000507" TargetMode="External"/><Relationship Id="rId31" Type="http://schemas.openxmlformats.org/officeDocument/2006/relationships/printerSettings" Target="../printerSettings/printerSettings67.bin"/><Relationship Id="rId4" Type="http://schemas.openxmlformats.org/officeDocument/2006/relationships/hyperlink" Target="http://www.ine.pt/xurl/ind/0012867" TargetMode="External"/><Relationship Id="rId9" Type="http://schemas.openxmlformats.org/officeDocument/2006/relationships/hyperlink" Target="http://www.ine.pt/xurl/ind/0008106" TargetMode="External"/><Relationship Id="rId14" Type="http://schemas.openxmlformats.org/officeDocument/2006/relationships/hyperlink" Target="http://www.ine.pt/xurl/ind/0008104" TargetMode="External"/><Relationship Id="rId22" Type="http://schemas.openxmlformats.org/officeDocument/2006/relationships/hyperlink" Target="http://www.ine.pt/xurl/ind/0000698" TargetMode="External"/><Relationship Id="rId27" Type="http://schemas.openxmlformats.org/officeDocument/2006/relationships/hyperlink" Target="http://www.ine.pt/xurl/ind/0012900" TargetMode="External"/><Relationship Id="rId30" Type="http://schemas.openxmlformats.org/officeDocument/2006/relationships/hyperlink" Target="http://www.ine.pt/xurl/ind/0012900" TargetMode="External"/></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hyperlink" Target="http://www.ine.pt/xurl/ind/0000508" TargetMode="External"/><Relationship Id="rId7" Type="http://schemas.openxmlformats.org/officeDocument/2006/relationships/hyperlink" Target="http://www.ine.pt/xurl/ind/0012864"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6" Type="http://schemas.openxmlformats.org/officeDocument/2006/relationships/hyperlink" Target="http://www.ine.pt/xurl/ind/0012864" TargetMode="External"/><Relationship Id="rId5" Type="http://schemas.openxmlformats.org/officeDocument/2006/relationships/hyperlink" Target="http://www.ine.pt/xurl/ind/0012864" TargetMode="External"/><Relationship Id="rId4" Type="http://schemas.openxmlformats.org/officeDocument/2006/relationships/hyperlink" Target="http://www.ine.pt/xurl/ind/0008105"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13" Type="http://schemas.openxmlformats.org/officeDocument/2006/relationships/hyperlink" Target="http://www.ine.pt/xurl/ind/0008238" TargetMode="External"/><Relationship Id="rId18" Type="http://schemas.openxmlformats.org/officeDocument/2006/relationships/hyperlink" Target="http://www.ine.pt/xurl/ind/0012843" TargetMode="External"/><Relationship Id="rId3" Type="http://schemas.openxmlformats.org/officeDocument/2006/relationships/hyperlink" Target="http://www.ine.pt/xurl/ind/0013201" TargetMode="External"/><Relationship Id="rId21" Type="http://schemas.openxmlformats.org/officeDocument/2006/relationships/printerSettings" Target="../printerSettings/printerSettings69.bin"/><Relationship Id="rId7" Type="http://schemas.openxmlformats.org/officeDocument/2006/relationships/hyperlink" Target="http://www.ine.pt/xurl/ind/0000370" TargetMode="External"/><Relationship Id="rId12" Type="http://schemas.openxmlformats.org/officeDocument/2006/relationships/hyperlink" Target="http://www.ine.pt/xurl/ind/0008208" TargetMode="External"/><Relationship Id="rId17" Type="http://schemas.openxmlformats.org/officeDocument/2006/relationships/hyperlink" Target="http://www.ine.pt/xurl/ind/0008197" TargetMode="External"/><Relationship Id="rId2" Type="http://schemas.openxmlformats.org/officeDocument/2006/relationships/hyperlink" Target="http://www.ine.pt/xurl/ind/0013201" TargetMode="External"/><Relationship Id="rId16" Type="http://schemas.openxmlformats.org/officeDocument/2006/relationships/hyperlink" Target="http://www.ine.pt/xurl/ind/0000336" TargetMode="External"/><Relationship Id="rId20" Type="http://schemas.openxmlformats.org/officeDocument/2006/relationships/hyperlink" Target="http://www.ine.pt/xurl/ind/0012843" TargetMode="External"/><Relationship Id="rId1" Type="http://schemas.openxmlformats.org/officeDocument/2006/relationships/hyperlink" Target="http://www.ine.pt/xurl/ind/0013201" TargetMode="External"/><Relationship Id="rId6" Type="http://schemas.openxmlformats.org/officeDocument/2006/relationships/hyperlink" Target="http://www.ine.pt/xurl/ind/0000336"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7" TargetMode="External"/><Relationship Id="rId15" Type="http://schemas.openxmlformats.org/officeDocument/2006/relationships/hyperlink" Target="http://www.ine.pt/xurl/ind/0008208" TargetMode="External"/><Relationship Id="rId10" Type="http://schemas.openxmlformats.org/officeDocument/2006/relationships/hyperlink" Target="http://www.ine.pt/xurl/ind/0008208" TargetMode="External"/><Relationship Id="rId19" Type="http://schemas.openxmlformats.org/officeDocument/2006/relationships/hyperlink" Target="http://www.ine.pt/xurl/ind/0008197" TargetMode="External"/><Relationship Id="rId4" Type="http://schemas.openxmlformats.org/officeDocument/2006/relationships/hyperlink" Target="http://www.ine.pt/xurl/ind/0012843" TargetMode="External"/><Relationship Id="rId9" Type="http://schemas.openxmlformats.org/officeDocument/2006/relationships/hyperlink" Target="http://www.ine.pt/xurl/ind/0008197" TargetMode="External"/><Relationship Id="rId14" Type="http://schemas.openxmlformats.org/officeDocument/2006/relationships/hyperlink" Target="http://www.ine.pt/xurl/ind/0000337"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ine.pt/xurl/ind/0008272" TargetMode="External"/><Relationship Id="rId7" Type="http://schemas.openxmlformats.org/officeDocument/2006/relationships/printerSettings" Target="../printerSettings/printerSettings7.bin"/><Relationship Id="rId2" Type="http://schemas.openxmlformats.org/officeDocument/2006/relationships/hyperlink" Target="http://www.ine.pt/xurl/ind/0012917" TargetMode="External"/><Relationship Id="rId1" Type="http://schemas.openxmlformats.org/officeDocument/2006/relationships/hyperlink" Target="http://www.ine.pt/xurl/ind/0012917" TargetMode="External"/><Relationship Id="rId6" Type="http://schemas.openxmlformats.org/officeDocument/2006/relationships/hyperlink" Target="http://www.ine.pt/xurl/ind/0012917" TargetMode="External"/><Relationship Id="rId5" Type="http://schemas.openxmlformats.org/officeDocument/2006/relationships/hyperlink" Target="http://www.ine.pt/xurl/ind/0012917" TargetMode="External"/><Relationship Id="rId4" Type="http://schemas.openxmlformats.org/officeDocument/2006/relationships/hyperlink" Target="http://www.ine.pt/xurl/ind/0003182"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8463" TargetMode="External"/><Relationship Id="rId3" Type="http://schemas.openxmlformats.org/officeDocument/2006/relationships/hyperlink" Target="http://www.ine.pt/xurl/ind/0012838" TargetMode="External"/><Relationship Id="rId7" Type="http://schemas.openxmlformats.org/officeDocument/2006/relationships/hyperlink" Target="http://www.ine.pt/xurl/ind/0001119" TargetMode="External"/><Relationship Id="rId12" Type="http://schemas.openxmlformats.org/officeDocument/2006/relationships/printerSettings" Target="../printerSettings/printerSettings70.bin"/><Relationship Id="rId2" Type="http://schemas.openxmlformats.org/officeDocument/2006/relationships/hyperlink" Target="http://www.ine.pt/xurl/ind/0012836" TargetMode="External"/><Relationship Id="rId1" Type="http://schemas.openxmlformats.org/officeDocument/2006/relationships/hyperlink" Target="http://www.ine.pt/xurl/ind/0012836" TargetMode="External"/><Relationship Id="rId6" Type="http://schemas.openxmlformats.org/officeDocument/2006/relationships/hyperlink" Target="http://www.ine.pt/xurl/ind/0000889" TargetMode="External"/><Relationship Id="rId11" Type="http://schemas.openxmlformats.org/officeDocument/2006/relationships/hyperlink" Target="http://www.ine.pt/xurl/ind/0012838" TargetMode="External"/><Relationship Id="rId5" Type="http://schemas.openxmlformats.org/officeDocument/2006/relationships/hyperlink" Target="http://www.ine.pt/xurl/ind/0000890" TargetMode="External"/><Relationship Id="rId10" Type="http://schemas.openxmlformats.org/officeDocument/2006/relationships/hyperlink" Target="http://www.ine.pt/xurl/ind/0012836" TargetMode="External"/><Relationship Id="rId4" Type="http://schemas.openxmlformats.org/officeDocument/2006/relationships/hyperlink" Target="http://www.ine.pt/xurl/ind/0012838" TargetMode="External"/><Relationship Id="rId9" Type="http://schemas.openxmlformats.org/officeDocument/2006/relationships/hyperlink" Target="http://www.ine.pt/xurl/ind/0008465"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13167"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13167" TargetMode="External"/><Relationship Id="rId5" Type="http://schemas.openxmlformats.org/officeDocument/2006/relationships/printerSettings" Target="../printerSettings/printerSettings71.bin"/><Relationship Id="rId4" Type="http://schemas.openxmlformats.org/officeDocument/2006/relationships/hyperlink" Target="http://www.ine.pt/xurl/ind/0013167"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13168" TargetMode="External"/><Relationship Id="rId3" Type="http://schemas.openxmlformats.org/officeDocument/2006/relationships/hyperlink" Target="http://www.ine.pt/xurl/ind/0013168" TargetMode="External"/><Relationship Id="rId7" Type="http://schemas.openxmlformats.org/officeDocument/2006/relationships/hyperlink" Target="http://www.ine.pt/xurl/ind/0013168" TargetMode="External"/><Relationship Id="rId2" Type="http://schemas.openxmlformats.org/officeDocument/2006/relationships/hyperlink" Target="http://www.ine.pt/xurl/ind/0013168" TargetMode="External"/><Relationship Id="rId1" Type="http://schemas.openxmlformats.org/officeDocument/2006/relationships/hyperlink" Target="http://www.ine.pt/xurl/ind/0000911" TargetMode="External"/><Relationship Id="rId6" Type="http://schemas.openxmlformats.org/officeDocument/2006/relationships/hyperlink" Target="http://www.ine.pt/xurl/ind/0013168" TargetMode="External"/><Relationship Id="rId11" Type="http://schemas.openxmlformats.org/officeDocument/2006/relationships/printerSettings" Target="../printerSettings/printerSettings72.bin"/><Relationship Id="rId5" Type="http://schemas.openxmlformats.org/officeDocument/2006/relationships/hyperlink" Target="http://www.ine.pt/xurl/ind/0013168" TargetMode="External"/><Relationship Id="rId10" Type="http://schemas.openxmlformats.org/officeDocument/2006/relationships/hyperlink" Target="http://www.ine.pt/xurl/ind/0013168" TargetMode="External"/><Relationship Id="rId4" Type="http://schemas.openxmlformats.org/officeDocument/2006/relationships/hyperlink" Target="http://www.ine.pt/xurl/ind/0013168" TargetMode="External"/><Relationship Id="rId9" Type="http://schemas.openxmlformats.org/officeDocument/2006/relationships/hyperlink" Target="http://www.ine.pt/xurl/ind/0013168"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0986" TargetMode="External"/><Relationship Id="rId3" Type="http://schemas.openxmlformats.org/officeDocument/2006/relationships/hyperlink" Target="http://www.ine.pt/xurl/ind/0000891" TargetMode="External"/><Relationship Id="rId7" Type="http://schemas.openxmlformats.org/officeDocument/2006/relationships/hyperlink" Target="http://www.ine.pt/xurl/ind/0000891" TargetMode="External"/><Relationship Id="rId2" Type="http://schemas.openxmlformats.org/officeDocument/2006/relationships/hyperlink" Target="http://www.ine.pt/xurl/ind/0000929" TargetMode="External"/><Relationship Id="rId1" Type="http://schemas.openxmlformats.org/officeDocument/2006/relationships/hyperlink" Target="http://www.ine.pt/xurl/ind/0000986" TargetMode="External"/><Relationship Id="rId6" Type="http://schemas.openxmlformats.org/officeDocument/2006/relationships/hyperlink" Target="http://www.ine.pt/xurl/ind/0000891" TargetMode="External"/><Relationship Id="rId11" Type="http://schemas.openxmlformats.org/officeDocument/2006/relationships/printerSettings" Target="../printerSettings/printerSettings73.bin"/><Relationship Id="rId5" Type="http://schemas.openxmlformats.org/officeDocument/2006/relationships/hyperlink" Target="http://www.ine.pt/xurl/ind/0000929" TargetMode="External"/><Relationship Id="rId10" Type="http://schemas.openxmlformats.org/officeDocument/2006/relationships/hyperlink" Target="http://www.ine.pt/xurl/ind/0013223" TargetMode="External"/><Relationship Id="rId4" Type="http://schemas.openxmlformats.org/officeDocument/2006/relationships/hyperlink" Target="http://www.ine.pt/xurl/ind/0000929" TargetMode="External"/><Relationship Id="rId9" Type="http://schemas.openxmlformats.org/officeDocument/2006/relationships/hyperlink" Target="http://www.ine.pt/xurl/ind/0000986"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www.ine.pt/xurl/ind/0000987" TargetMode="External"/><Relationship Id="rId2" Type="http://schemas.openxmlformats.org/officeDocument/2006/relationships/hyperlink" Target="http://www.ine.pt/xurl/ind/0000987" TargetMode="External"/><Relationship Id="rId1" Type="http://schemas.openxmlformats.org/officeDocument/2006/relationships/hyperlink" Target="http://www.ine.pt/xurl/ind/0000987" TargetMode="External"/><Relationship Id="rId5" Type="http://schemas.openxmlformats.org/officeDocument/2006/relationships/printerSettings" Target="../printerSettings/printerSettings74.bin"/><Relationship Id="rId4" Type="http://schemas.openxmlformats.org/officeDocument/2006/relationships/hyperlink" Target="http://www.ine.pt/xurl/ind/0013222"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13166" TargetMode="External"/><Relationship Id="rId13" Type="http://schemas.openxmlformats.org/officeDocument/2006/relationships/hyperlink" Target="http://www.ine.pt/xurl/ind/0008206" TargetMode="External"/><Relationship Id="rId18" Type="http://schemas.openxmlformats.org/officeDocument/2006/relationships/hyperlink" Target="http://www.ine.pt/xurl/ind/0008206" TargetMode="External"/><Relationship Id="rId3" Type="http://schemas.openxmlformats.org/officeDocument/2006/relationships/hyperlink" Target="http://www.ine.pt/xurl/ind/0013166" TargetMode="External"/><Relationship Id="rId21" Type="http://schemas.openxmlformats.org/officeDocument/2006/relationships/hyperlink" Target="http://www.ine.pt/xurl/ind/0008206" TargetMode="External"/><Relationship Id="rId7" Type="http://schemas.openxmlformats.org/officeDocument/2006/relationships/hyperlink" Target="http://www.ine.pt/xurl/ind/0013166" TargetMode="External"/><Relationship Id="rId12" Type="http://schemas.openxmlformats.org/officeDocument/2006/relationships/hyperlink" Target="http://www.ine.pt/xurl/ind/0008206" TargetMode="External"/><Relationship Id="rId17" Type="http://schemas.openxmlformats.org/officeDocument/2006/relationships/hyperlink" Target="http://www.ine.pt/xurl/ind/0008206" TargetMode="External"/><Relationship Id="rId2" Type="http://schemas.openxmlformats.org/officeDocument/2006/relationships/hyperlink" Target="http://www.ine.pt/xurl/ind/0013166" TargetMode="External"/><Relationship Id="rId16" Type="http://schemas.openxmlformats.org/officeDocument/2006/relationships/hyperlink" Target="http://www.ine.pt/xurl/ind/0008206" TargetMode="External"/><Relationship Id="rId20" Type="http://schemas.openxmlformats.org/officeDocument/2006/relationships/hyperlink" Target="http://www.ine.pt/xurl/ind/0008206" TargetMode="External"/><Relationship Id="rId1" Type="http://schemas.openxmlformats.org/officeDocument/2006/relationships/hyperlink" Target="http://www.ine.pt/xurl/ind/0008206" TargetMode="External"/><Relationship Id="rId6" Type="http://schemas.openxmlformats.org/officeDocument/2006/relationships/hyperlink" Target="http://www.ine.pt/xurl/ind/0013166" TargetMode="External"/><Relationship Id="rId11" Type="http://schemas.openxmlformats.org/officeDocument/2006/relationships/hyperlink" Target="http://www.ine.pt/xurl/ind/0013166" TargetMode="External"/><Relationship Id="rId5" Type="http://schemas.openxmlformats.org/officeDocument/2006/relationships/hyperlink" Target="http://www.ine.pt/xurl/ind/0013166" TargetMode="External"/><Relationship Id="rId15" Type="http://schemas.openxmlformats.org/officeDocument/2006/relationships/hyperlink" Target="http://www.ine.pt/xurl/ind/0008206" TargetMode="External"/><Relationship Id="rId23" Type="http://schemas.openxmlformats.org/officeDocument/2006/relationships/printerSettings" Target="../printerSettings/printerSettings75.bin"/><Relationship Id="rId10" Type="http://schemas.openxmlformats.org/officeDocument/2006/relationships/hyperlink" Target="http://www.ine.pt/xurl/ind/0013166" TargetMode="External"/><Relationship Id="rId19" Type="http://schemas.openxmlformats.org/officeDocument/2006/relationships/hyperlink" Target="http://www.ine.pt/xurl/ind/0008206" TargetMode="External"/><Relationship Id="rId4" Type="http://schemas.openxmlformats.org/officeDocument/2006/relationships/hyperlink" Target="http://www.ine.pt/xurl/ind/0013166" TargetMode="External"/><Relationship Id="rId9" Type="http://schemas.openxmlformats.org/officeDocument/2006/relationships/hyperlink" Target="http://www.ine.pt/xurl/ind/0013166" TargetMode="External"/><Relationship Id="rId14" Type="http://schemas.openxmlformats.org/officeDocument/2006/relationships/hyperlink" Target="http://www.ine.pt/xurl/ind/0008206" TargetMode="External"/><Relationship Id="rId22" Type="http://schemas.openxmlformats.org/officeDocument/2006/relationships/hyperlink" Target="http://www.ine.pt/xurl/ind/0013166" TargetMode="External"/></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hyperlink" Target="http://www.ine.pt/xurl/ind/0008281" TargetMode="External"/><Relationship Id="rId7" Type="http://schemas.openxmlformats.org/officeDocument/2006/relationships/hyperlink" Target="http://www.ine.pt/xurl/ind/0013188" TargetMode="External"/><Relationship Id="rId2" Type="http://schemas.openxmlformats.org/officeDocument/2006/relationships/hyperlink" Target="http://www.ine.pt/xurl/ind/0013034" TargetMode="External"/><Relationship Id="rId1" Type="http://schemas.openxmlformats.org/officeDocument/2006/relationships/hyperlink" Target="http://www.ine.pt/xurl/ind/0013034" TargetMode="External"/><Relationship Id="rId6" Type="http://schemas.openxmlformats.org/officeDocument/2006/relationships/hyperlink" Target="http://www.ine.pt/xurl/ind/0013188" TargetMode="External"/><Relationship Id="rId5" Type="http://schemas.openxmlformats.org/officeDocument/2006/relationships/hyperlink" Target="http://www.ine.pt/xurl/ind/0013188" TargetMode="External"/><Relationship Id="rId4" Type="http://schemas.openxmlformats.org/officeDocument/2006/relationships/hyperlink" Target="http://www.ine.pt/xurl/ind/0013034"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10212" TargetMode="External"/><Relationship Id="rId13" Type="http://schemas.openxmlformats.org/officeDocument/2006/relationships/printerSettings" Target="../printerSettings/printerSettings77.bin"/><Relationship Id="rId3" Type="http://schemas.openxmlformats.org/officeDocument/2006/relationships/hyperlink" Target="http://www.ine.pt/xurl/ind/0010212" TargetMode="External"/><Relationship Id="rId7" Type="http://schemas.openxmlformats.org/officeDocument/2006/relationships/hyperlink" Target="http://www.ine.pt/xurl/ind/0010212" TargetMode="External"/><Relationship Id="rId12" Type="http://schemas.openxmlformats.org/officeDocument/2006/relationships/hyperlink" Target="http://www.ine.pt/xurl/ind/0010214" TargetMode="External"/><Relationship Id="rId2" Type="http://schemas.openxmlformats.org/officeDocument/2006/relationships/hyperlink" Target="http://www.ine.pt/xurl/ind/0010211" TargetMode="External"/><Relationship Id="rId1" Type="http://schemas.openxmlformats.org/officeDocument/2006/relationships/hyperlink" Target="http://www.ine.pt/xurl/ind/0010214" TargetMode="External"/><Relationship Id="rId6" Type="http://schemas.openxmlformats.org/officeDocument/2006/relationships/hyperlink" Target="http://www.ine.pt/xurl/ind/0010211" TargetMode="External"/><Relationship Id="rId11" Type="http://schemas.openxmlformats.org/officeDocument/2006/relationships/hyperlink" Target="http://www.ine.pt/xurl/ind/0010214" TargetMode="External"/><Relationship Id="rId5" Type="http://schemas.openxmlformats.org/officeDocument/2006/relationships/hyperlink" Target="http://www.ine.pt/xurl/ind/0010211" TargetMode="External"/><Relationship Id="rId10" Type="http://schemas.openxmlformats.org/officeDocument/2006/relationships/hyperlink" Target="http://www.ine.pt/xurl/ind/0010213" TargetMode="External"/><Relationship Id="rId4" Type="http://schemas.openxmlformats.org/officeDocument/2006/relationships/hyperlink" Target="http://www.ine.pt/xurl/ind/0010213" TargetMode="External"/><Relationship Id="rId9" Type="http://schemas.openxmlformats.org/officeDocument/2006/relationships/hyperlink" Target="http://www.ine.pt/xurl/ind/0010213"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www.ine.pt/xurl/ind/0008800" TargetMode="External"/><Relationship Id="rId2" Type="http://schemas.openxmlformats.org/officeDocument/2006/relationships/hyperlink" Target="http://www.ine.pt/xurl/ind/0008800" TargetMode="External"/><Relationship Id="rId1" Type="http://schemas.openxmlformats.org/officeDocument/2006/relationships/hyperlink" Target="http://www.ine.pt/xurl/ind/0008800" TargetMode="External"/><Relationship Id="rId4"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hyperlink" Target="http://www.ine.pt/xurl/ind/0008816" TargetMode="External"/><Relationship Id="rId2" Type="http://schemas.openxmlformats.org/officeDocument/2006/relationships/hyperlink" Target="http://www.ine.pt/xurl/ind/0008816" TargetMode="External"/><Relationship Id="rId1" Type="http://schemas.openxmlformats.org/officeDocument/2006/relationships/hyperlink" Target="http://www.ine.pt/xurl/ind/0008816" TargetMode="External"/><Relationship Id="rId4"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821" TargetMode="External"/><Relationship Id="rId2" Type="http://schemas.openxmlformats.org/officeDocument/2006/relationships/hyperlink" Target="http://www.ine.pt/xurl/ind/0008821" TargetMode="External"/><Relationship Id="rId1" Type="http://schemas.openxmlformats.org/officeDocument/2006/relationships/hyperlink" Target="http://www.ine.pt/xurl/ind/0008821" TargetMode="External"/><Relationship Id="rId4"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823" TargetMode="External"/><Relationship Id="rId2" Type="http://schemas.openxmlformats.org/officeDocument/2006/relationships/hyperlink" Target="http://www.ine.pt/xurl/ind/0008823" TargetMode="External"/><Relationship Id="rId1" Type="http://schemas.openxmlformats.org/officeDocument/2006/relationships/hyperlink" Target="http://www.ine.pt/xurl/ind/0008823" TargetMode="External"/><Relationship Id="rId4"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ec.europa.eu/health-eu%20(Sa&#250;de%20P&#250;blica%20da%20Uni&#227;o%20Europeia)" TargetMode="External"/><Relationship Id="rId1" Type="http://schemas.openxmlformats.org/officeDocument/2006/relationships/hyperlink" Target="http://www.portaldasaude.pt/Portal/%20(Portal%20da%20Sa&#250;de)"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1757" TargetMode="External"/><Relationship Id="rId13" Type="http://schemas.openxmlformats.org/officeDocument/2006/relationships/hyperlink" Target="http://www.ine.pt/xurl/ind/0011234" TargetMode="External"/><Relationship Id="rId18" Type="http://schemas.openxmlformats.org/officeDocument/2006/relationships/printerSettings" Target="../printerSettings/printerSettings84.bin"/><Relationship Id="rId3" Type="http://schemas.openxmlformats.org/officeDocument/2006/relationships/hyperlink" Target="http://www.ine.pt/xurl/ind/0012185" TargetMode="External"/><Relationship Id="rId7" Type="http://schemas.openxmlformats.org/officeDocument/2006/relationships/hyperlink" Target="http://www.ine.pt/xurl/ind/0000238" TargetMode="External"/><Relationship Id="rId12" Type="http://schemas.openxmlformats.org/officeDocument/2006/relationships/hyperlink" Target="http://www.ine.pt/xurl/ind/0011305" TargetMode="External"/><Relationship Id="rId17" Type="http://schemas.openxmlformats.org/officeDocument/2006/relationships/hyperlink" Target="http://www.ine.pt/xurl/ind/0012185" TargetMode="External"/><Relationship Id="rId2" Type="http://schemas.openxmlformats.org/officeDocument/2006/relationships/hyperlink" Target="http://www.ine.pt/xurl/ind/0012173" TargetMode="External"/><Relationship Id="rId16" Type="http://schemas.openxmlformats.org/officeDocument/2006/relationships/hyperlink" Target="http://www.ine.pt/xurl/ind/0012173" TargetMode="External"/><Relationship Id="rId1" Type="http://schemas.openxmlformats.org/officeDocument/2006/relationships/hyperlink" Target="http://www.ine.pt/xurl/ind/0012173" TargetMode="External"/><Relationship Id="rId6" Type="http://schemas.openxmlformats.org/officeDocument/2006/relationships/hyperlink" Target="http://www.ine.pt/xurl/ind/0012173" TargetMode="External"/><Relationship Id="rId11" Type="http://schemas.openxmlformats.org/officeDocument/2006/relationships/hyperlink" Target="http://www.ine.pt/xurl/ind/0012185" TargetMode="External"/><Relationship Id="rId5" Type="http://schemas.openxmlformats.org/officeDocument/2006/relationships/hyperlink" Target="http://www.ine.pt/xurl/ind/0012173" TargetMode="External"/><Relationship Id="rId15" Type="http://schemas.openxmlformats.org/officeDocument/2006/relationships/hyperlink" Target="http://www.ine.pt/xurl/ind/0011305" TargetMode="External"/><Relationship Id="rId10" Type="http://schemas.openxmlformats.org/officeDocument/2006/relationships/hyperlink" Target="http://www.ine.pt/xurl/ind/0012173" TargetMode="External"/><Relationship Id="rId4" Type="http://schemas.openxmlformats.org/officeDocument/2006/relationships/hyperlink" Target="http://www.ine.pt/xurl/ind/0012173" TargetMode="External"/><Relationship Id="rId9" Type="http://schemas.openxmlformats.org/officeDocument/2006/relationships/hyperlink" Target="http://www.ine.pt/xurl/ind/0000650" TargetMode="External"/><Relationship Id="rId14" Type="http://schemas.openxmlformats.org/officeDocument/2006/relationships/hyperlink" Target="http://www.ine.pt/xurl/ind/0011274" TargetMode="External"/></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11236" TargetMode="External"/><Relationship Id="rId13" Type="http://schemas.openxmlformats.org/officeDocument/2006/relationships/hyperlink" Target="http://www.ine.pt/xurl/ind/0012154" TargetMode="External"/><Relationship Id="rId3" Type="http://schemas.openxmlformats.org/officeDocument/2006/relationships/hyperlink" Target="http://www.ine.pt/xurl/ind/0000239" TargetMode="External"/><Relationship Id="rId7" Type="http://schemas.openxmlformats.org/officeDocument/2006/relationships/hyperlink" Target="http://www.ine.pt/xurl/ind/0011238" TargetMode="External"/><Relationship Id="rId12" Type="http://schemas.openxmlformats.org/officeDocument/2006/relationships/hyperlink" Target="http://www.ine.pt/xurl/ind/0012155" TargetMode="External"/><Relationship Id="rId2" Type="http://schemas.openxmlformats.org/officeDocument/2006/relationships/hyperlink" Target="http://www.ine.pt/xurl/ind/0002344" TargetMode="External"/><Relationship Id="rId1" Type="http://schemas.openxmlformats.org/officeDocument/2006/relationships/hyperlink" Target="http://www.ine.pt/xurl/ind/0000237" TargetMode="External"/><Relationship Id="rId6" Type="http://schemas.openxmlformats.org/officeDocument/2006/relationships/hyperlink" Target="http://www.ine.pt/xurl/ind/0000237" TargetMode="External"/><Relationship Id="rId11" Type="http://schemas.openxmlformats.org/officeDocument/2006/relationships/hyperlink" Target="http://www.ine.pt/xurl/ind/0012157" TargetMode="External"/><Relationship Id="rId5" Type="http://schemas.openxmlformats.org/officeDocument/2006/relationships/hyperlink" Target="http://www.ine.pt/xurl/ind/0000484" TargetMode="External"/><Relationship Id="rId15" Type="http://schemas.openxmlformats.org/officeDocument/2006/relationships/printerSettings" Target="../printerSettings/printerSettings85.bin"/><Relationship Id="rId10" Type="http://schemas.openxmlformats.org/officeDocument/2006/relationships/hyperlink" Target="http://www.ine.pt/xurl/ind/0011252" TargetMode="External"/><Relationship Id="rId4" Type="http://schemas.openxmlformats.org/officeDocument/2006/relationships/hyperlink" Target="http://www.ine.pt/xurl/ind/0000617" TargetMode="External"/><Relationship Id="rId9" Type="http://schemas.openxmlformats.org/officeDocument/2006/relationships/hyperlink" Target="http://www.ine.pt/xurl/ind/0011235" TargetMode="External"/><Relationship Id="rId14" Type="http://schemas.openxmlformats.org/officeDocument/2006/relationships/hyperlink" Target="http://www.ine.pt/xurl/ind/0012159"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11302" TargetMode="External"/><Relationship Id="rId13" Type="http://schemas.openxmlformats.org/officeDocument/2006/relationships/printerSettings" Target="../printerSettings/printerSettings86.bin"/><Relationship Id="rId3" Type="http://schemas.openxmlformats.org/officeDocument/2006/relationships/hyperlink" Target="http://www.ine.pt/xurl/ind/0012184" TargetMode="External"/><Relationship Id="rId7" Type="http://schemas.openxmlformats.org/officeDocument/2006/relationships/hyperlink" Target="http://www.ine.pt/xurl/ind/0008790" TargetMode="External"/><Relationship Id="rId12" Type="http://schemas.openxmlformats.org/officeDocument/2006/relationships/hyperlink" Target="https://www.ine.pt/xportal/xmain?xpid=INE&amp;xpgid=ine_indicadores&amp;indOcorrCod=0011312&amp;contexto=bd&amp;selTab=tab2" TargetMode="External"/><Relationship Id="rId2" Type="http://schemas.openxmlformats.org/officeDocument/2006/relationships/hyperlink" Target="http://www.ine.pt/xurl/ind/0008791" TargetMode="External"/><Relationship Id="rId1" Type="http://schemas.openxmlformats.org/officeDocument/2006/relationships/hyperlink" Target="http://www.ine.pt/xurl/ind/0008790" TargetMode="External"/><Relationship Id="rId6" Type="http://schemas.openxmlformats.org/officeDocument/2006/relationships/hyperlink" Target="http://www.ine.pt/xurl/ind/0012190" TargetMode="External"/><Relationship Id="rId11" Type="http://schemas.openxmlformats.org/officeDocument/2006/relationships/hyperlink" Target="http://www.ine.pt/xurl/ind/0012190" TargetMode="External"/><Relationship Id="rId5" Type="http://schemas.openxmlformats.org/officeDocument/2006/relationships/hyperlink" Target="http://www.ine.pt/xurl/ind/0012184" TargetMode="External"/><Relationship Id="rId10" Type="http://schemas.openxmlformats.org/officeDocument/2006/relationships/hyperlink" Target="http://www.ine.pt/xurl/ind/0012184" TargetMode="External"/><Relationship Id="rId4" Type="http://schemas.openxmlformats.org/officeDocument/2006/relationships/hyperlink" Target="http://www.ine.pt/xurl/ind/0012190" TargetMode="External"/><Relationship Id="rId9" Type="http://schemas.openxmlformats.org/officeDocument/2006/relationships/hyperlink" Target="http://www.ine.pt/xurl/ind/0008790" TargetMode="External"/></Relationships>
</file>

<file path=xl/worksheets/_rels/sheet87.xml.rels><?xml version="1.0" encoding="UTF-8" standalone="yes"?>
<Relationships xmlns="http://schemas.openxmlformats.org/package/2006/relationships"><Relationship Id="rId13" Type="http://schemas.openxmlformats.org/officeDocument/2006/relationships/hyperlink" Target="http://www.ine.pt/xurl/ind/0009059" TargetMode="External"/><Relationship Id="rId18" Type="http://schemas.openxmlformats.org/officeDocument/2006/relationships/hyperlink" Target="http://www.ine.pt/xurl/ind/0012663" TargetMode="External"/><Relationship Id="rId26" Type="http://schemas.openxmlformats.org/officeDocument/2006/relationships/hyperlink" Target="http://www.ine.pt/xurl/ind/0009047" TargetMode="External"/><Relationship Id="rId3" Type="http://schemas.openxmlformats.org/officeDocument/2006/relationships/hyperlink" Target="http://www.ine.pt/xurl/ind/0012658" TargetMode="External"/><Relationship Id="rId21" Type="http://schemas.openxmlformats.org/officeDocument/2006/relationships/hyperlink" Target="http://www.ine.pt/xurl/ind/0012663" TargetMode="External"/><Relationship Id="rId34" Type="http://schemas.openxmlformats.org/officeDocument/2006/relationships/hyperlink" Target="http://www.ine.pt/xurl/ind/0012658" TargetMode="External"/><Relationship Id="rId7" Type="http://schemas.openxmlformats.org/officeDocument/2006/relationships/hyperlink" Target="http://www.ine.pt/xurl/ind/0012661" TargetMode="External"/><Relationship Id="rId12" Type="http://schemas.openxmlformats.org/officeDocument/2006/relationships/hyperlink" Target="http://www.ine.pt/xurl/ind/0009047" TargetMode="External"/><Relationship Id="rId17" Type="http://schemas.openxmlformats.org/officeDocument/2006/relationships/hyperlink" Target="http://www.ine.pt/xurl/ind/0012662" TargetMode="External"/><Relationship Id="rId25" Type="http://schemas.openxmlformats.org/officeDocument/2006/relationships/hyperlink" Target="http://www.ine.pt/xurl/ind/0010377" TargetMode="External"/><Relationship Id="rId33" Type="http://schemas.openxmlformats.org/officeDocument/2006/relationships/hyperlink" Target="http://www.ine.pt/xurl/ind/0012659" TargetMode="External"/><Relationship Id="rId2" Type="http://schemas.openxmlformats.org/officeDocument/2006/relationships/hyperlink" Target="http://www.ine.pt/xurl/ind/0012661" TargetMode="External"/><Relationship Id="rId16" Type="http://schemas.openxmlformats.org/officeDocument/2006/relationships/hyperlink" Target="http://www.ine.pt/xurl/ind/0009051" TargetMode="External"/><Relationship Id="rId20" Type="http://schemas.openxmlformats.org/officeDocument/2006/relationships/hyperlink" Target="http://www.ine.pt/xurl/ind/0012662" TargetMode="External"/><Relationship Id="rId29" Type="http://schemas.openxmlformats.org/officeDocument/2006/relationships/hyperlink" Target="http://www.ine.pt/xurl/ind/0012656" TargetMode="External"/><Relationship Id="rId1" Type="http://schemas.openxmlformats.org/officeDocument/2006/relationships/hyperlink" Target="http://www.ine.pt/xurl/ind/0012656" TargetMode="External"/><Relationship Id="rId6" Type="http://schemas.openxmlformats.org/officeDocument/2006/relationships/hyperlink" Target="http://www.ine.pt/xurl/ind/0012656" TargetMode="External"/><Relationship Id="rId11" Type="http://schemas.openxmlformats.org/officeDocument/2006/relationships/hyperlink" Target="http://www.ine.pt/xurl/ind/0009047" TargetMode="External"/><Relationship Id="rId24" Type="http://schemas.openxmlformats.org/officeDocument/2006/relationships/hyperlink" Target="http://www.ine.pt/xurl/ind/0010374" TargetMode="External"/><Relationship Id="rId32" Type="http://schemas.openxmlformats.org/officeDocument/2006/relationships/hyperlink" Target="http://www.ine.pt/xurl/ind/0012657" TargetMode="External"/><Relationship Id="rId5" Type="http://schemas.openxmlformats.org/officeDocument/2006/relationships/hyperlink" Target="http://www.ine.pt/xurl/ind/0012659" TargetMode="External"/><Relationship Id="rId15" Type="http://schemas.openxmlformats.org/officeDocument/2006/relationships/hyperlink" Target="http://www.ine.pt/xurl/ind/0009049" TargetMode="External"/><Relationship Id="rId23" Type="http://schemas.openxmlformats.org/officeDocument/2006/relationships/hyperlink" Target="http://www.ine.pt/xurl/ind/0010373" TargetMode="External"/><Relationship Id="rId28" Type="http://schemas.openxmlformats.org/officeDocument/2006/relationships/hyperlink" Target="http://www.ine.pt/xurl/ind/0012663" TargetMode="External"/><Relationship Id="rId10" Type="http://schemas.openxmlformats.org/officeDocument/2006/relationships/hyperlink" Target="http://www.ine.pt/xurl/ind/0012659" TargetMode="External"/><Relationship Id="rId19" Type="http://schemas.openxmlformats.org/officeDocument/2006/relationships/hyperlink" Target="http://www.ine.pt/xurl/ind/0012664" TargetMode="External"/><Relationship Id="rId31" Type="http://schemas.openxmlformats.org/officeDocument/2006/relationships/hyperlink" Target="http://www.ine.pt/xurl/ind/0012664" TargetMode="External"/><Relationship Id="rId4" Type="http://schemas.openxmlformats.org/officeDocument/2006/relationships/hyperlink" Target="http://www.ine.pt/xurl/ind/0012657" TargetMode="External"/><Relationship Id="rId9" Type="http://schemas.openxmlformats.org/officeDocument/2006/relationships/hyperlink" Target="http://www.ine.pt/xurl/ind/0012657" TargetMode="External"/><Relationship Id="rId14" Type="http://schemas.openxmlformats.org/officeDocument/2006/relationships/hyperlink" Target="http://www.ine.pt/xurl/ind/0009050" TargetMode="External"/><Relationship Id="rId22" Type="http://schemas.openxmlformats.org/officeDocument/2006/relationships/hyperlink" Target="http://www.ine.pt/xurl/ind/0012664" TargetMode="External"/><Relationship Id="rId27" Type="http://schemas.openxmlformats.org/officeDocument/2006/relationships/hyperlink" Target="http://www.ine.pt/xurl/ind/0012662" TargetMode="External"/><Relationship Id="rId30" Type="http://schemas.openxmlformats.org/officeDocument/2006/relationships/hyperlink" Target="http://www.ine.pt/xurl/ind/0012661" TargetMode="External"/><Relationship Id="rId35" Type="http://schemas.openxmlformats.org/officeDocument/2006/relationships/printerSettings" Target="../printerSettings/printerSettings87.bin"/><Relationship Id="rId8" Type="http://schemas.openxmlformats.org/officeDocument/2006/relationships/hyperlink" Target="http://www.ine.pt/xurl/ind/0012658"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12172" TargetMode="External"/><Relationship Id="rId3" Type="http://schemas.openxmlformats.org/officeDocument/2006/relationships/hyperlink" Target="http://www.ine.pt/xurl/ind/0012172" TargetMode="External"/><Relationship Id="rId7" Type="http://schemas.openxmlformats.org/officeDocument/2006/relationships/hyperlink" Target="http://www.ine.pt/xurl/ind/0000631" TargetMode="External"/><Relationship Id="rId12" Type="http://schemas.openxmlformats.org/officeDocument/2006/relationships/printerSettings" Target="../printerSettings/printerSettings88.bin"/><Relationship Id="rId2" Type="http://schemas.openxmlformats.org/officeDocument/2006/relationships/hyperlink" Target="http://www.ine.pt/xurl/ind/0012172" TargetMode="External"/><Relationship Id="rId1" Type="http://schemas.openxmlformats.org/officeDocument/2006/relationships/hyperlink" Target="http://www.ine.pt/xurl/ind/0012172" TargetMode="External"/><Relationship Id="rId6" Type="http://schemas.openxmlformats.org/officeDocument/2006/relationships/hyperlink" Target="http://www.ine.pt/xurl/ind/0012172" TargetMode="External"/><Relationship Id="rId11" Type="http://schemas.openxmlformats.org/officeDocument/2006/relationships/hyperlink" Target="http://www.ine.pt/xurl/ind/0012172" TargetMode="External"/><Relationship Id="rId5" Type="http://schemas.openxmlformats.org/officeDocument/2006/relationships/hyperlink" Target="http://www.ine.pt/xurl/ind/0012172" TargetMode="External"/><Relationship Id="rId10" Type="http://schemas.openxmlformats.org/officeDocument/2006/relationships/hyperlink" Target="http://www.ine.pt/xurl/ind/0011273" TargetMode="External"/><Relationship Id="rId4" Type="http://schemas.openxmlformats.org/officeDocument/2006/relationships/hyperlink" Target="http://www.ine.pt/xurl/ind/0012172" TargetMode="External"/><Relationship Id="rId9" Type="http://schemas.openxmlformats.org/officeDocument/2006/relationships/hyperlink" Target="http://www.ine.pt/xurl/ind/0012172"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12174" TargetMode="External"/><Relationship Id="rId3" Type="http://schemas.openxmlformats.org/officeDocument/2006/relationships/hyperlink" Target="http://www.ine.pt/xurl/ind/0012174" TargetMode="External"/><Relationship Id="rId7" Type="http://schemas.openxmlformats.org/officeDocument/2006/relationships/hyperlink" Target="http://www.ine.pt/xurl/ind/0012174" TargetMode="External"/><Relationship Id="rId12" Type="http://schemas.openxmlformats.org/officeDocument/2006/relationships/printerSettings" Target="../printerSettings/printerSettings89.bin"/><Relationship Id="rId2" Type="http://schemas.openxmlformats.org/officeDocument/2006/relationships/hyperlink" Target="http://www.ine.pt/xurl/ind/0012174" TargetMode="External"/><Relationship Id="rId1" Type="http://schemas.openxmlformats.org/officeDocument/2006/relationships/hyperlink" Target="http://www.ine.pt/xurl/ind/0000630" TargetMode="External"/><Relationship Id="rId6" Type="http://schemas.openxmlformats.org/officeDocument/2006/relationships/hyperlink" Target="http://www.ine.pt/xurl/ind/0012174" TargetMode="External"/><Relationship Id="rId11" Type="http://schemas.openxmlformats.org/officeDocument/2006/relationships/hyperlink" Target="http://www.ine.pt/xurl/ind/0012174" TargetMode="External"/><Relationship Id="rId5" Type="http://schemas.openxmlformats.org/officeDocument/2006/relationships/hyperlink" Target="http://www.ine.pt/xurl/ind/0012174" TargetMode="External"/><Relationship Id="rId10" Type="http://schemas.openxmlformats.org/officeDocument/2006/relationships/hyperlink" Target="http://www.ine.pt/xurl/ind/0011276" TargetMode="External"/><Relationship Id="rId4" Type="http://schemas.openxmlformats.org/officeDocument/2006/relationships/hyperlink" Target="http://www.ine.pt/xurl/ind/0012174" TargetMode="External"/><Relationship Id="rId9" Type="http://schemas.openxmlformats.org/officeDocument/2006/relationships/hyperlink" Target="http://www.ine.pt/xurl/ind/0012174"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12148" TargetMode="External"/><Relationship Id="rId13" Type="http://schemas.openxmlformats.org/officeDocument/2006/relationships/hyperlink" Target="http://www.ine.pt/xurl/ind/0012148" TargetMode="External"/><Relationship Id="rId3" Type="http://schemas.openxmlformats.org/officeDocument/2006/relationships/hyperlink" Target="http://www.ine.pt/xurl/ind/0012148" TargetMode="External"/><Relationship Id="rId7" Type="http://schemas.openxmlformats.org/officeDocument/2006/relationships/hyperlink" Target="http://www.ine.pt/xurl/ind/0012148" TargetMode="External"/><Relationship Id="rId12" Type="http://schemas.openxmlformats.org/officeDocument/2006/relationships/hyperlink" Target="http://www.ine.pt/xurl/ind/0012148" TargetMode="External"/><Relationship Id="rId2" Type="http://schemas.openxmlformats.org/officeDocument/2006/relationships/hyperlink" Target="http://www.ine.pt/xurl/ind/0012148" TargetMode="External"/><Relationship Id="rId16" Type="http://schemas.openxmlformats.org/officeDocument/2006/relationships/printerSettings" Target="../printerSettings/printerSettings90.bin"/><Relationship Id="rId1" Type="http://schemas.openxmlformats.org/officeDocument/2006/relationships/hyperlink" Target="http://www.ine.pt/xurl/ind/0000235" TargetMode="External"/><Relationship Id="rId6" Type="http://schemas.openxmlformats.org/officeDocument/2006/relationships/hyperlink" Target="http://www.ine.pt/xurl/ind/0012148" TargetMode="External"/><Relationship Id="rId11" Type="http://schemas.openxmlformats.org/officeDocument/2006/relationships/hyperlink" Target="http://www.ine.pt/xurl/ind/0012148" TargetMode="External"/><Relationship Id="rId5" Type="http://schemas.openxmlformats.org/officeDocument/2006/relationships/hyperlink" Target="http://www.ine.pt/xurl/ind/0012148" TargetMode="External"/><Relationship Id="rId15" Type="http://schemas.openxmlformats.org/officeDocument/2006/relationships/hyperlink" Target="http://www.ine.pt/xurl/ind/0012148" TargetMode="External"/><Relationship Id="rId10" Type="http://schemas.openxmlformats.org/officeDocument/2006/relationships/hyperlink" Target="http://www.ine.pt/xurl/ind/0012148" TargetMode="External"/><Relationship Id="rId4" Type="http://schemas.openxmlformats.org/officeDocument/2006/relationships/hyperlink" Target="http://www.ine.pt/xurl/ind/0012148" TargetMode="External"/><Relationship Id="rId9" Type="http://schemas.openxmlformats.org/officeDocument/2006/relationships/hyperlink" Target="http://www.ine.pt/xurl/ind/0012148" TargetMode="External"/><Relationship Id="rId14" Type="http://schemas.openxmlformats.org/officeDocument/2006/relationships/hyperlink" Target="http://www.ine.pt/xurl/ind/0011224"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12156" TargetMode="External"/><Relationship Id="rId13" Type="http://schemas.openxmlformats.org/officeDocument/2006/relationships/hyperlink" Target="http://www.ine.pt/xurl/ind/0012156" TargetMode="External"/><Relationship Id="rId3" Type="http://schemas.openxmlformats.org/officeDocument/2006/relationships/hyperlink" Target="http://www.ine.pt/xurl/ind/0012156" TargetMode="External"/><Relationship Id="rId7" Type="http://schemas.openxmlformats.org/officeDocument/2006/relationships/hyperlink" Target="http://www.ine.pt/xurl/ind/0012156" TargetMode="External"/><Relationship Id="rId12" Type="http://schemas.openxmlformats.org/officeDocument/2006/relationships/hyperlink" Target="http://www.ine.pt/xurl/ind/0012156" TargetMode="External"/><Relationship Id="rId2" Type="http://schemas.openxmlformats.org/officeDocument/2006/relationships/hyperlink" Target="http://www.ine.pt/xurl/ind/0012156" TargetMode="External"/><Relationship Id="rId16" Type="http://schemas.openxmlformats.org/officeDocument/2006/relationships/printerSettings" Target="../printerSettings/printerSettings91.bin"/><Relationship Id="rId1" Type="http://schemas.openxmlformats.org/officeDocument/2006/relationships/hyperlink" Target="http://www.ine.pt/xurl/ind/0000236" TargetMode="External"/><Relationship Id="rId6" Type="http://schemas.openxmlformats.org/officeDocument/2006/relationships/hyperlink" Target="http://www.ine.pt/xurl/ind/0012156" TargetMode="External"/><Relationship Id="rId11" Type="http://schemas.openxmlformats.org/officeDocument/2006/relationships/hyperlink" Target="http://www.ine.pt/xurl/ind/0012156" TargetMode="External"/><Relationship Id="rId5" Type="http://schemas.openxmlformats.org/officeDocument/2006/relationships/hyperlink" Target="http://www.ine.pt/xurl/ind/0012156" TargetMode="External"/><Relationship Id="rId15" Type="http://schemas.openxmlformats.org/officeDocument/2006/relationships/hyperlink" Target="http://www.ine.pt/xurl/ind/0012156" TargetMode="External"/><Relationship Id="rId10" Type="http://schemas.openxmlformats.org/officeDocument/2006/relationships/hyperlink" Target="http://www.ine.pt/xurl/ind/0012156" TargetMode="External"/><Relationship Id="rId4" Type="http://schemas.openxmlformats.org/officeDocument/2006/relationships/hyperlink" Target="http://www.ine.pt/xurl/ind/0012156" TargetMode="External"/><Relationship Id="rId9" Type="http://schemas.openxmlformats.org/officeDocument/2006/relationships/hyperlink" Target="http://www.ine.pt/xurl/ind/0012156" TargetMode="External"/><Relationship Id="rId14" Type="http://schemas.openxmlformats.org/officeDocument/2006/relationships/hyperlink" Target="http://www.ine.pt/xurl/ind/0011237" TargetMode="External"/></Relationships>
</file>

<file path=xl/worksheets/_rels/sheet92.xml.rels><?xml version="1.0" encoding="UTF-8" standalone="yes"?>
<Relationships xmlns="http://schemas.openxmlformats.org/package/2006/relationships"><Relationship Id="rId13" Type="http://schemas.openxmlformats.org/officeDocument/2006/relationships/hyperlink" Target="https://www.ine.pt/xportal/xmain?xpid=INE&amp;xpgid=ine_indicadores&amp;indOcorrCod=0002671&amp;xlang=pt&amp;contexto=bd&amp;selTab=tab2" TargetMode="External"/><Relationship Id="rId18" Type="http://schemas.openxmlformats.org/officeDocument/2006/relationships/drawing" Target="../drawings/drawing1.xml"/><Relationship Id="rId26" Type="http://schemas.openxmlformats.org/officeDocument/2006/relationships/control" Target="../activeX/activeX4.xml"/><Relationship Id="rId39" Type="http://schemas.openxmlformats.org/officeDocument/2006/relationships/control" Target="../activeX/activeX11.xml"/><Relationship Id="rId21" Type="http://schemas.openxmlformats.org/officeDocument/2006/relationships/image" Target="../media/image1.emf"/><Relationship Id="rId34" Type="http://schemas.openxmlformats.org/officeDocument/2006/relationships/image" Target="../media/image7.emf"/><Relationship Id="rId7" Type="http://schemas.openxmlformats.org/officeDocument/2006/relationships/hyperlink" Target="https://www.ine.pt/xurl/ind/0012218" TargetMode="External"/><Relationship Id="rId12" Type="http://schemas.openxmlformats.org/officeDocument/2006/relationships/hyperlink" Target="https://www.ine.pt/xurl/ind/0012218" TargetMode="External"/><Relationship Id="rId17" Type="http://schemas.openxmlformats.org/officeDocument/2006/relationships/printerSettings" Target="../printerSettings/printerSettings92.bin"/><Relationship Id="rId25" Type="http://schemas.openxmlformats.org/officeDocument/2006/relationships/image" Target="../media/image3.emf"/><Relationship Id="rId33" Type="http://schemas.openxmlformats.org/officeDocument/2006/relationships/control" Target="../activeX/activeX8.xml"/><Relationship Id="rId38" Type="http://schemas.openxmlformats.org/officeDocument/2006/relationships/image" Target="../media/image9.emf"/><Relationship Id="rId2" Type="http://schemas.openxmlformats.org/officeDocument/2006/relationships/hyperlink" Target="https://www.ine.pt/xurl/ind/0012218" TargetMode="External"/><Relationship Id="rId16" Type="http://schemas.openxmlformats.org/officeDocument/2006/relationships/hyperlink" Target="https://www.ine.pt/xurl/ind/0012218" TargetMode="External"/><Relationship Id="rId20" Type="http://schemas.openxmlformats.org/officeDocument/2006/relationships/control" Target="../activeX/activeX1.xml"/><Relationship Id="rId29" Type="http://schemas.openxmlformats.org/officeDocument/2006/relationships/image" Target="../media/image5.emf"/><Relationship Id="rId1" Type="http://schemas.openxmlformats.org/officeDocument/2006/relationships/hyperlink" Target="https://www.ine.pt/xurl/ind/0012218" TargetMode="External"/><Relationship Id="rId6" Type="http://schemas.openxmlformats.org/officeDocument/2006/relationships/hyperlink" Target="https://www.ine.pt/xurl/ind/0012218" TargetMode="External"/><Relationship Id="rId11" Type="http://schemas.openxmlformats.org/officeDocument/2006/relationships/hyperlink" Target="https://www.ine.pt/xurl/ind/0012218" TargetMode="External"/><Relationship Id="rId24" Type="http://schemas.openxmlformats.org/officeDocument/2006/relationships/control" Target="../activeX/activeX3.xml"/><Relationship Id="rId32" Type="http://schemas.openxmlformats.org/officeDocument/2006/relationships/control" Target="../activeX/activeX7.xml"/><Relationship Id="rId37" Type="http://schemas.openxmlformats.org/officeDocument/2006/relationships/control" Target="../activeX/activeX10.xml"/><Relationship Id="rId40" Type="http://schemas.openxmlformats.org/officeDocument/2006/relationships/image" Target="../media/image10.emf"/><Relationship Id="rId5" Type="http://schemas.openxmlformats.org/officeDocument/2006/relationships/hyperlink" Target="https://www.ine.pt/xurl/ind/0012218" TargetMode="External"/><Relationship Id="rId15" Type="http://schemas.openxmlformats.org/officeDocument/2006/relationships/hyperlink" Target="https://www.ine.pt/xurl/ind/0011226" TargetMode="External"/><Relationship Id="rId23" Type="http://schemas.openxmlformats.org/officeDocument/2006/relationships/image" Target="../media/image2.emf"/><Relationship Id="rId28" Type="http://schemas.openxmlformats.org/officeDocument/2006/relationships/control" Target="../activeX/activeX5.xml"/><Relationship Id="rId36" Type="http://schemas.openxmlformats.org/officeDocument/2006/relationships/image" Target="../media/image8.emf"/><Relationship Id="rId10" Type="http://schemas.openxmlformats.org/officeDocument/2006/relationships/hyperlink" Target="https://www.ine.pt/xurl/ind/0012218" TargetMode="External"/><Relationship Id="rId19" Type="http://schemas.openxmlformats.org/officeDocument/2006/relationships/vmlDrawing" Target="../drawings/vmlDrawing1.vml"/><Relationship Id="rId31" Type="http://schemas.openxmlformats.org/officeDocument/2006/relationships/image" Target="../media/image6.emf"/><Relationship Id="rId4" Type="http://schemas.openxmlformats.org/officeDocument/2006/relationships/hyperlink" Target="https://www.ine.pt/xportal/xmain?xpid=INE&amp;xpgid=ine_indicadores&amp;indOcorrCod=0002671&amp;xlang=pt&amp;contexto=bd&amp;selTab=tab2" TargetMode="External"/><Relationship Id="rId9" Type="http://schemas.openxmlformats.org/officeDocument/2006/relationships/hyperlink" Target="https://www.ine.pt/xurl/ind/0012218" TargetMode="External"/><Relationship Id="rId14" Type="http://schemas.openxmlformats.org/officeDocument/2006/relationships/hyperlink" Target="https://www.ine.pt/xurl/ind/0011229" TargetMode="External"/><Relationship Id="rId22" Type="http://schemas.openxmlformats.org/officeDocument/2006/relationships/control" Target="../activeX/activeX2.xml"/><Relationship Id="rId27" Type="http://schemas.openxmlformats.org/officeDocument/2006/relationships/image" Target="../media/image4.emf"/><Relationship Id="rId30" Type="http://schemas.openxmlformats.org/officeDocument/2006/relationships/control" Target="../activeX/activeX6.xml"/><Relationship Id="rId35" Type="http://schemas.openxmlformats.org/officeDocument/2006/relationships/control" Target="../activeX/activeX9.xml"/><Relationship Id="rId8" Type="http://schemas.openxmlformats.org/officeDocument/2006/relationships/hyperlink" Target="https://www.ine.pt/xurl/ind/0012218" TargetMode="External"/><Relationship Id="rId3" Type="http://schemas.openxmlformats.org/officeDocument/2006/relationships/hyperlink" Target="http://www.ine.pt/xurl/ind/0000646" TargetMode="External"/></Relationships>
</file>

<file path=xl/worksheets/_rels/sheet93.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2165&amp;xlang=pt&amp;contexto=bd&amp;selTab=tab2" TargetMode="External"/><Relationship Id="rId13" Type="http://schemas.openxmlformats.org/officeDocument/2006/relationships/hyperlink" Target="https://www.ine.pt/xportal/xmain?xpid=INE&amp;xpgid=ine_indicadores&amp;indOcorrCod=0012165&amp;xlang=pt&amp;contexto=bd&amp;selTab=tab2" TargetMode="External"/><Relationship Id="rId18" Type="http://schemas.openxmlformats.org/officeDocument/2006/relationships/hyperlink" Target="https://www.ine.pt/xportal/xmain?xpid=INE&amp;xpgid=ine_indicadores&amp;indOcorrCod=0012165&amp;&amp;contexto=bd&amp;selTab=tab2&amp;xlang=en" TargetMode="External"/><Relationship Id="rId3" Type="http://schemas.openxmlformats.org/officeDocument/2006/relationships/hyperlink" Target="https://www.ine.pt/xportal/xmain?xpid=INE&amp;xpgid=ine_indicadores&amp;indOcorrCod=0012165&amp;xlang=pt&amp;contexto=bd&amp;selTab=tab2" TargetMode="External"/><Relationship Id="rId21" Type="http://schemas.openxmlformats.org/officeDocument/2006/relationships/printerSettings" Target="../printerSettings/printerSettings93.bin"/><Relationship Id="rId7" Type="http://schemas.openxmlformats.org/officeDocument/2006/relationships/hyperlink" Target="https://www.ine.pt/xportal/xmain?xpid=INE&amp;xpgid=ine_indicadores&amp;indOcorrCod=0012165&amp;xlang=pt&amp;contexto=bd&amp;selTab=tab2" TargetMode="External"/><Relationship Id="rId12" Type="http://schemas.openxmlformats.org/officeDocument/2006/relationships/hyperlink" Target="https://www.ine.pt/xportal/xmain?xpid=INE&amp;xpgid=ine_indicadores&amp;indOcorrCod=0012165&amp;xlang=pt&amp;contexto=bd&amp;selTab=tab2" TargetMode="External"/><Relationship Id="rId17" Type="http://schemas.openxmlformats.org/officeDocument/2006/relationships/hyperlink" Target="https://www.ine.pt/xportal/xmain?xpid=INE&amp;xpgid=ine_indicadores&amp;indOcorrCod=0012165&amp;&amp;contexto=bd&amp;selTab=tab2&amp;xlang=en" TargetMode="External"/><Relationship Id="rId2" Type="http://schemas.openxmlformats.org/officeDocument/2006/relationships/hyperlink" Target="https://www.ine.pt/xportal/xmain?xpid=INE&amp;xpgid=ine_indicadores&amp;indOcorrCod=0012165&amp;xlang=pt&amp;contexto=bd&amp;selTab=tab2" TargetMode="External"/><Relationship Id="rId16" Type="http://schemas.openxmlformats.org/officeDocument/2006/relationships/hyperlink" Target="http://www.ine.pt/xurl/ind/0011259" TargetMode="External"/><Relationship Id="rId20" Type="http://schemas.openxmlformats.org/officeDocument/2006/relationships/hyperlink" Target="http://www.ine.pt/xurl/ind/0012165" TargetMode="External"/><Relationship Id="rId1" Type="http://schemas.openxmlformats.org/officeDocument/2006/relationships/hyperlink" Target="http://www.ine.pt/xurl/ind/0000629" TargetMode="External"/><Relationship Id="rId6" Type="http://schemas.openxmlformats.org/officeDocument/2006/relationships/hyperlink" Target="https://www.ine.pt/xportal/xmain?xpid=INE&amp;xpgid=ine_indicadores&amp;indOcorrCod=0012165&amp;xlang=pt&amp;contexto=bd&amp;selTab=tab2" TargetMode="External"/><Relationship Id="rId11" Type="http://schemas.openxmlformats.org/officeDocument/2006/relationships/hyperlink" Target="https://www.ine.pt/xportal/xmain?xpid=INE&amp;xpgid=ine_indicadores&amp;indOcorrCod=0012165&amp;xlang=pt&amp;contexto=bd&amp;selTab=tab2" TargetMode="External"/><Relationship Id="rId5" Type="http://schemas.openxmlformats.org/officeDocument/2006/relationships/hyperlink" Target="https://www.ine.pt/xportal/xmain?xpid=INE&amp;xpgid=ine_indicadores&amp;indOcorrCod=0012165&amp;xlang=pt&amp;contexto=bd&amp;selTab=tab2" TargetMode="External"/><Relationship Id="rId15" Type="http://schemas.openxmlformats.org/officeDocument/2006/relationships/hyperlink" Target="https://www.ine.pt/xportal/xmain?xpid=INE&amp;xpgid=ine_indicadores&amp;indOcorrCod=0012165&amp;&amp;contexto=bd&amp;selTab=tab2&amp;xlang=en" TargetMode="External"/><Relationship Id="rId10" Type="http://schemas.openxmlformats.org/officeDocument/2006/relationships/hyperlink" Target="https://www.ine.pt/xportal/xmain?xpid=INE&amp;xpgid=ine_indicadores&amp;indOcorrCod=0012165&amp;&amp;contexto=bd&amp;selTab=tab2&amp;xlang=en" TargetMode="External"/><Relationship Id="rId19" Type="http://schemas.openxmlformats.org/officeDocument/2006/relationships/hyperlink" Target="https://www.ine.pt/xportal/xmain?xpid=INE&amp;xpgid=ine_indicadores&amp;indOcorrCod=0012165&amp;&amp;contexto=bd&amp;selTab=tab2&amp;xlang=en" TargetMode="External"/><Relationship Id="rId4" Type="http://schemas.openxmlformats.org/officeDocument/2006/relationships/hyperlink" Target="https://www.ine.pt/xportal/xmain?xpid=INE&amp;xpgid=ine_indicadores&amp;indOcorrCod=0012165&amp;xlang=pt&amp;contexto=bd&amp;selTab=tab2" TargetMode="External"/><Relationship Id="rId9" Type="http://schemas.openxmlformats.org/officeDocument/2006/relationships/hyperlink" Target="https://www.ine.pt/xportal/xmain?xpid=INE&amp;xpgid=ine_indicadores&amp;indOcorrCod=0012165&amp;&amp;contexto=bd&amp;selTab=tab2&amp;xlang=en" TargetMode="External"/><Relationship Id="rId14" Type="http://schemas.openxmlformats.org/officeDocument/2006/relationships/hyperlink" Target="https://www.ine.pt/xportal/xmain?xpid=INE&amp;xpgid=ine_indicadores&amp;indOcorrCod=0012165&amp;&amp;contexto=bd&amp;selTab=tab2&amp;xlang=en"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2148&amp;&amp;contexto=bd&amp;selTab=tab2&amp;xlang=en" TargetMode="External"/><Relationship Id="rId13" Type="http://schemas.openxmlformats.org/officeDocument/2006/relationships/hyperlink" Target="https://www.ine.pt/xportal/xmain?xpid=INE&amp;xpgid=ine_indicadores&amp;indOcorrCod=0012148&amp;&amp;contexto=bd&amp;selTab=tab2&amp;xlang=en" TargetMode="External"/><Relationship Id="rId18" Type="http://schemas.openxmlformats.org/officeDocument/2006/relationships/printerSettings" Target="../printerSettings/printerSettings94.bin"/><Relationship Id="rId3" Type="http://schemas.openxmlformats.org/officeDocument/2006/relationships/hyperlink" Target="https://www.ine.pt/xportal/xmain?xpid=INE&amp;xpgid=ine_indicadores&amp;indOcorrCod=0012148&amp;xlang=pt&amp;contexto=bd&amp;selTab=tab2" TargetMode="External"/><Relationship Id="rId7" Type="http://schemas.openxmlformats.org/officeDocument/2006/relationships/hyperlink" Target="https://www.ine.pt/xportal/xmain?xpid=INE&amp;xpgid=ine_indicadores&amp;indOcorrCod=0012148&amp;xlang=pt&amp;contexto=bd&amp;selTab=tab2" TargetMode="External"/><Relationship Id="rId12" Type="http://schemas.openxmlformats.org/officeDocument/2006/relationships/hyperlink" Target="https://www.ine.pt/xportal/xmain?xpid=INE&amp;xpgid=ine_indicadores&amp;indOcorrCod=0012148&amp;&amp;contexto=bd&amp;selTab=tab2&amp;xlang=en" TargetMode="External"/><Relationship Id="rId17" Type="http://schemas.openxmlformats.org/officeDocument/2006/relationships/hyperlink" Target="http://www.ine.pt/xurl/ind/0012148" TargetMode="External"/><Relationship Id="rId2" Type="http://schemas.openxmlformats.org/officeDocument/2006/relationships/hyperlink" Target="https://www.ine.pt/xportal/xmain?xpid=INE&amp;xpgid=ine_indicadores&amp;indOcorrCod=0012148&amp;xlang=pt&amp;contexto=bd&amp;selTab=tab2" TargetMode="External"/><Relationship Id="rId16" Type="http://schemas.openxmlformats.org/officeDocument/2006/relationships/hyperlink" Target="http://www.ine.pt/xurl/ind/0011224" TargetMode="External"/><Relationship Id="rId1" Type="http://schemas.openxmlformats.org/officeDocument/2006/relationships/hyperlink" Target="https://www.ine.pt/xportal/xmain?xpid=INE&amp;xpgid=ine_indicadores&amp;indOcorrCod=0012148&amp;xlang=pt&amp;contexto=bd&amp;selTab=tab2" TargetMode="External"/><Relationship Id="rId6" Type="http://schemas.openxmlformats.org/officeDocument/2006/relationships/hyperlink" Target="https://www.ine.pt/xportal/xmain?xpid=INE&amp;xpgid=ine_indicadores&amp;indOcorrCod=0012148&amp;xlang=pt&amp;contexto=bd&amp;selTab=tab2" TargetMode="External"/><Relationship Id="rId11" Type="http://schemas.openxmlformats.org/officeDocument/2006/relationships/hyperlink" Target="https://www.ine.pt/xportal/xmain?xpid=INE&amp;xpgid=ine_indicadores&amp;indOcorrCod=0012148&amp;&amp;contexto=bd&amp;selTab=tab2&amp;xlang=en" TargetMode="External"/><Relationship Id="rId5" Type="http://schemas.openxmlformats.org/officeDocument/2006/relationships/hyperlink" Target="https://www.ine.pt/xportal/xmain?xpid=INE&amp;xpgid=ine_indicadores&amp;indOcorrCod=0012148&amp;xlang=pt&amp;contexto=bd&amp;selTab=tab2" TargetMode="External"/><Relationship Id="rId15" Type="http://schemas.openxmlformats.org/officeDocument/2006/relationships/hyperlink" Target="http://www.ine.pt/xurl/ind/0000235" TargetMode="External"/><Relationship Id="rId10" Type="http://schemas.openxmlformats.org/officeDocument/2006/relationships/hyperlink" Target="https://www.ine.pt/xportal/xmain?xpid=INE&amp;xpgid=ine_indicadores&amp;indOcorrCod=0012148&amp;&amp;contexto=bd&amp;selTab=tab2&amp;xlang=en" TargetMode="External"/><Relationship Id="rId4" Type="http://schemas.openxmlformats.org/officeDocument/2006/relationships/hyperlink" Target="https://www.ine.pt/xportal/xmain?xpid=INE&amp;xpgid=ine_indicadores&amp;indOcorrCod=0012148&amp;xlang=pt&amp;contexto=bd&amp;selTab=tab2" TargetMode="External"/><Relationship Id="rId9" Type="http://schemas.openxmlformats.org/officeDocument/2006/relationships/hyperlink" Target="https://www.ine.pt/xportal/xmain?xpid=INE&amp;xpgid=ine_indicadores&amp;indOcorrCod=0012148&amp;&amp;contexto=bd&amp;selTab=tab2&amp;xlang=en" TargetMode="External"/><Relationship Id="rId14" Type="http://schemas.openxmlformats.org/officeDocument/2006/relationships/hyperlink" Target="https://www.ine.pt/xportal/xmain?xpid=INE&amp;xpgid=ine_indicadores&amp;indOcorrCod=0012148&amp;&amp;contexto=bd&amp;selTab=tab2&amp;xlang=en"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12153" TargetMode="External"/><Relationship Id="rId13" Type="http://schemas.openxmlformats.org/officeDocument/2006/relationships/hyperlink" Target="http://www.ine.pt/xurl/ind/0012153" TargetMode="External"/><Relationship Id="rId18" Type="http://schemas.openxmlformats.org/officeDocument/2006/relationships/hyperlink" Target="http://www.ine.pt/xurl/ind/0012153" TargetMode="External"/><Relationship Id="rId3" Type="http://schemas.openxmlformats.org/officeDocument/2006/relationships/hyperlink" Target="http://www.ine.pt/xurl/ind/0012153" TargetMode="External"/><Relationship Id="rId21" Type="http://schemas.openxmlformats.org/officeDocument/2006/relationships/hyperlink" Target="http://www.ine.pt/xurl/ind/0012153" TargetMode="External"/><Relationship Id="rId7" Type="http://schemas.openxmlformats.org/officeDocument/2006/relationships/hyperlink" Target="http://www.ine.pt/xurl/ind/0012153" TargetMode="External"/><Relationship Id="rId12" Type="http://schemas.openxmlformats.org/officeDocument/2006/relationships/hyperlink" Target="http://www.ine.pt/xurl/ind/0012153" TargetMode="External"/><Relationship Id="rId17" Type="http://schemas.openxmlformats.org/officeDocument/2006/relationships/hyperlink" Target="http://www.ine.pt/xurl/ind/0012153" TargetMode="External"/><Relationship Id="rId25" Type="http://schemas.openxmlformats.org/officeDocument/2006/relationships/printerSettings" Target="../printerSettings/printerSettings95.bin"/><Relationship Id="rId2" Type="http://schemas.openxmlformats.org/officeDocument/2006/relationships/hyperlink" Target="http://www.ine.pt/xurl/ind/0012153" TargetMode="External"/><Relationship Id="rId16" Type="http://schemas.openxmlformats.org/officeDocument/2006/relationships/hyperlink" Target="http://www.ine.pt/xurl/ind/0012153" TargetMode="External"/><Relationship Id="rId20" Type="http://schemas.openxmlformats.org/officeDocument/2006/relationships/hyperlink" Target="http://www.ine.pt/xurl/ind/0012153" TargetMode="External"/><Relationship Id="rId1" Type="http://schemas.openxmlformats.org/officeDocument/2006/relationships/hyperlink" Target="http://www.ine.pt/xurl/ind/0012153" TargetMode="External"/><Relationship Id="rId6" Type="http://schemas.openxmlformats.org/officeDocument/2006/relationships/hyperlink" Target="http://www.ine.pt/xurl/ind/0012153" TargetMode="External"/><Relationship Id="rId11" Type="http://schemas.openxmlformats.org/officeDocument/2006/relationships/hyperlink" Target="http://www.ine.pt/xurl/ind/0012153" TargetMode="External"/><Relationship Id="rId24" Type="http://schemas.openxmlformats.org/officeDocument/2006/relationships/hyperlink" Target="http://www.ine.pt/xurl/ind/0012153" TargetMode="External"/><Relationship Id="rId5" Type="http://schemas.openxmlformats.org/officeDocument/2006/relationships/hyperlink" Target="http://www.ine.pt/xurl/ind/0012153" TargetMode="External"/><Relationship Id="rId15" Type="http://schemas.openxmlformats.org/officeDocument/2006/relationships/hyperlink" Target="http://www.ine.pt/xurl/ind/0012153" TargetMode="External"/><Relationship Id="rId23" Type="http://schemas.openxmlformats.org/officeDocument/2006/relationships/hyperlink" Target="http://www.ine.pt/xurl/ind/0012153" TargetMode="External"/><Relationship Id="rId10" Type="http://schemas.openxmlformats.org/officeDocument/2006/relationships/hyperlink" Target="http://www.ine.pt/xurl/ind/0012153" TargetMode="External"/><Relationship Id="rId19" Type="http://schemas.openxmlformats.org/officeDocument/2006/relationships/hyperlink" Target="http://www.ine.pt/xurl/ind/0012153" TargetMode="External"/><Relationship Id="rId4" Type="http://schemas.openxmlformats.org/officeDocument/2006/relationships/hyperlink" Target="http://www.ine.pt/xurl/ind/0012153" TargetMode="External"/><Relationship Id="rId9" Type="http://schemas.openxmlformats.org/officeDocument/2006/relationships/hyperlink" Target="http://www.ine.pt/xurl/ind/0012153" TargetMode="External"/><Relationship Id="rId14" Type="http://schemas.openxmlformats.org/officeDocument/2006/relationships/hyperlink" Target="http://www.ine.pt/xurl/ind/0012153" TargetMode="External"/><Relationship Id="rId22" Type="http://schemas.openxmlformats.org/officeDocument/2006/relationships/hyperlink" Target="http://www.ine.pt/xurl/ind/0011234" TargetMode="External"/></Relationships>
</file>

<file path=xl/worksheets/_rels/sheet96.xml.rels><?xml version="1.0" encoding="UTF-8" standalone="yes"?>
<Relationships xmlns="http://schemas.openxmlformats.org/package/2006/relationships"><Relationship Id="rId13" Type="http://schemas.openxmlformats.org/officeDocument/2006/relationships/hyperlink" Target="http://www.ine.pt/xurl/ind/0012155" TargetMode="External"/><Relationship Id="rId18" Type="http://schemas.openxmlformats.org/officeDocument/2006/relationships/hyperlink" Target="http://www.ine.pt/xurl/ind/0011249" TargetMode="External"/><Relationship Id="rId26" Type="http://schemas.openxmlformats.org/officeDocument/2006/relationships/hyperlink" Target="http://www.ine.pt/xurl/ind/0000239" TargetMode="External"/><Relationship Id="rId21" Type="http://schemas.openxmlformats.org/officeDocument/2006/relationships/hyperlink" Target="http://www.ine.pt/xurl/ind/0000239" TargetMode="External"/><Relationship Id="rId34" Type="http://schemas.openxmlformats.org/officeDocument/2006/relationships/hyperlink" Target="http://www.ine.pt/xurl/ind/0012159" TargetMode="External"/><Relationship Id="rId7" Type="http://schemas.openxmlformats.org/officeDocument/2006/relationships/hyperlink" Target="http://www.ine.pt/xurl/ind/0011249" TargetMode="External"/><Relationship Id="rId12" Type="http://schemas.openxmlformats.org/officeDocument/2006/relationships/hyperlink" Target="http://www.ine.pt/xurl/ind/0012155" TargetMode="External"/><Relationship Id="rId17" Type="http://schemas.openxmlformats.org/officeDocument/2006/relationships/hyperlink" Target="http://www.ine.pt/xurl/ind/0011249" TargetMode="External"/><Relationship Id="rId25" Type="http://schemas.openxmlformats.org/officeDocument/2006/relationships/hyperlink" Target="http://www.ine.pt/xurl/ind/0000486" TargetMode="External"/><Relationship Id="rId33" Type="http://schemas.openxmlformats.org/officeDocument/2006/relationships/hyperlink" Target="http://www.ine.pt/xurl/ind/0012155" TargetMode="External"/><Relationship Id="rId2" Type="http://schemas.openxmlformats.org/officeDocument/2006/relationships/hyperlink" Target="http://www.ine.pt/xurl/ind/0012155" TargetMode="External"/><Relationship Id="rId16" Type="http://schemas.openxmlformats.org/officeDocument/2006/relationships/hyperlink" Target="http://www.ine.pt/xurl/ind/0011252" TargetMode="External"/><Relationship Id="rId20" Type="http://schemas.openxmlformats.org/officeDocument/2006/relationships/hyperlink" Target="http://www.ine.pt/xurl/ind/0011247" TargetMode="External"/><Relationship Id="rId29" Type="http://schemas.openxmlformats.org/officeDocument/2006/relationships/hyperlink" Target="http://www.ine.pt/xurl/ind/0011249" TargetMode="External"/><Relationship Id="rId1" Type="http://schemas.openxmlformats.org/officeDocument/2006/relationships/hyperlink" Target="http://www.ine.pt/xurl/ind/0012155" TargetMode="External"/><Relationship Id="rId6" Type="http://schemas.openxmlformats.org/officeDocument/2006/relationships/hyperlink" Target="http://www.ine.pt/xurl/ind/0011252" TargetMode="External"/><Relationship Id="rId11" Type="http://schemas.openxmlformats.org/officeDocument/2006/relationships/hyperlink" Target="http://www.ine.pt/xurl/ind/0012155" TargetMode="External"/><Relationship Id="rId24" Type="http://schemas.openxmlformats.org/officeDocument/2006/relationships/hyperlink" Target="http://www.ine.pt/xurl/ind/0006503" TargetMode="External"/><Relationship Id="rId32" Type="http://schemas.openxmlformats.org/officeDocument/2006/relationships/hyperlink" Target="http://www.ine.pt/xurl/ind/0000239" TargetMode="External"/><Relationship Id="rId37" Type="http://schemas.openxmlformats.org/officeDocument/2006/relationships/printerSettings" Target="../printerSettings/printerSettings96.bin"/><Relationship Id="rId5" Type="http://schemas.openxmlformats.org/officeDocument/2006/relationships/hyperlink" Target="http://www.ine.pt/xurl/ind/0012155" TargetMode="External"/><Relationship Id="rId15" Type="http://schemas.openxmlformats.org/officeDocument/2006/relationships/hyperlink" Target="http://www.ine.pt/xurl/ind/0012155" TargetMode="External"/><Relationship Id="rId23" Type="http://schemas.openxmlformats.org/officeDocument/2006/relationships/hyperlink" Target="http://www.ine.pt/xurl/ind/0000484" TargetMode="External"/><Relationship Id="rId28" Type="http://schemas.openxmlformats.org/officeDocument/2006/relationships/hyperlink" Target="http://www.ine.pt/xurl/ind/0011252" TargetMode="External"/><Relationship Id="rId36" Type="http://schemas.openxmlformats.org/officeDocument/2006/relationships/hyperlink" Target="http://www.ine.pt/xurl/ind/0012155" TargetMode="External"/><Relationship Id="rId10" Type="http://schemas.openxmlformats.org/officeDocument/2006/relationships/hyperlink" Target="http://www.ine.pt/xurl/ind/0011247" TargetMode="External"/><Relationship Id="rId19" Type="http://schemas.openxmlformats.org/officeDocument/2006/relationships/hyperlink" Target="http://www.ine.pt/xurl/ind/0011270" TargetMode="External"/><Relationship Id="rId31" Type="http://schemas.openxmlformats.org/officeDocument/2006/relationships/hyperlink" Target="http://www.ine.pt/xurl/ind/0011247" TargetMode="External"/><Relationship Id="rId4" Type="http://schemas.openxmlformats.org/officeDocument/2006/relationships/hyperlink" Target="http://www.ine.pt/xurl/ind/0012155" TargetMode="External"/><Relationship Id="rId9" Type="http://schemas.openxmlformats.org/officeDocument/2006/relationships/hyperlink" Target="http://www.ine.pt/xurl/ind/0011270" TargetMode="External"/><Relationship Id="rId14" Type="http://schemas.openxmlformats.org/officeDocument/2006/relationships/hyperlink" Target="http://www.ine.pt/xurl/ind/0012155" TargetMode="External"/><Relationship Id="rId22" Type="http://schemas.openxmlformats.org/officeDocument/2006/relationships/hyperlink" Target="http://www.ine.pt/xurl/ind/0000617" TargetMode="External"/><Relationship Id="rId27" Type="http://schemas.openxmlformats.org/officeDocument/2006/relationships/hyperlink" Target="http://www.ine.pt/xurl/ind/0011236" TargetMode="External"/><Relationship Id="rId30" Type="http://schemas.openxmlformats.org/officeDocument/2006/relationships/hyperlink" Target="http://www.ine.pt/xurl/ind/0011270" TargetMode="External"/><Relationship Id="rId35" Type="http://schemas.openxmlformats.org/officeDocument/2006/relationships/hyperlink" Target="http://www.ine.pt/xurl/ind/0012155" TargetMode="External"/><Relationship Id="rId8" Type="http://schemas.openxmlformats.org/officeDocument/2006/relationships/hyperlink" Target="http://www.ine.pt/xurl/ind/0011249" TargetMode="External"/><Relationship Id="rId3" Type="http://schemas.openxmlformats.org/officeDocument/2006/relationships/hyperlink" Target="http://www.ine.pt/xurl/ind/0012155" TargetMode="External"/></Relationships>
</file>

<file path=xl/worksheets/_rels/sheet97.xml.rels><?xml version="1.0" encoding="UTF-8" standalone="yes"?>
<Relationships xmlns="http://schemas.openxmlformats.org/package/2006/relationships"><Relationship Id="rId8" Type="http://schemas.openxmlformats.org/officeDocument/2006/relationships/hyperlink" Target="http://www.ine.pt/xurl/ind/0012157" TargetMode="External"/><Relationship Id="rId3" Type="http://schemas.openxmlformats.org/officeDocument/2006/relationships/hyperlink" Target="http://www.ine.pt/xurl/ind/0012157" TargetMode="External"/><Relationship Id="rId7" Type="http://schemas.openxmlformats.org/officeDocument/2006/relationships/hyperlink" Target="http://www.ine.pt/xurl/ind/0012157" TargetMode="External"/><Relationship Id="rId12" Type="http://schemas.openxmlformats.org/officeDocument/2006/relationships/printerSettings" Target="../printerSettings/printerSettings97.bin"/><Relationship Id="rId2" Type="http://schemas.openxmlformats.org/officeDocument/2006/relationships/hyperlink" Target="http://www.ine.pt/xurl/ind/0012157" TargetMode="External"/><Relationship Id="rId1" Type="http://schemas.openxmlformats.org/officeDocument/2006/relationships/hyperlink" Target="http://www.ine.pt/xurl/ind/0002344" TargetMode="External"/><Relationship Id="rId6" Type="http://schemas.openxmlformats.org/officeDocument/2006/relationships/hyperlink" Target="http://www.ine.pt/xurl/ind/0012157" TargetMode="External"/><Relationship Id="rId11" Type="http://schemas.openxmlformats.org/officeDocument/2006/relationships/hyperlink" Target="http://www.ine.pt/xurl/ind/0012157" TargetMode="External"/><Relationship Id="rId5" Type="http://schemas.openxmlformats.org/officeDocument/2006/relationships/hyperlink" Target="http://www.ine.pt/xurl/ind/0012157" TargetMode="External"/><Relationship Id="rId10" Type="http://schemas.openxmlformats.org/officeDocument/2006/relationships/hyperlink" Target="http://www.ine.pt/xurl/ind/0011238" TargetMode="External"/><Relationship Id="rId4" Type="http://schemas.openxmlformats.org/officeDocument/2006/relationships/hyperlink" Target="http://www.ine.pt/xurl/ind/0012157" TargetMode="External"/><Relationship Id="rId9" Type="http://schemas.openxmlformats.org/officeDocument/2006/relationships/hyperlink" Target="http://www.ine.pt/xurl/ind/0012157"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33747-6158-4CFB-BF09-3DF56782EDDE}">
  <dimension ref="A1:G175"/>
  <sheetViews>
    <sheetView showGridLines="0" tabSelected="1" zoomScaleNormal="100" workbookViewId="0"/>
  </sheetViews>
  <sheetFormatPr defaultRowHeight="12.6"/>
  <cols>
    <col min="1" max="1" width="176.109375" customWidth="1"/>
  </cols>
  <sheetData>
    <row r="1" spans="1:7" ht="26.25" customHeight="1">
      <c r="A1" s="3489" t="s">
        <v>4077</v>
      </c>
      <c r="B1" s="3490"/>
      <c r="C1" s="3490"/>
      <c r="D1" s="3490"/>
      <c r="E1" s="3490"/>
      <c r="F1" s="3490"/>
      <c r="G1" s="3490"/>
    </row>
    <row r="2" spans="1:7" s="3492" customFormat="1" ht="18.75" customHeight="1">
      <c r="A2" s="3496" t="s">
        <v>4059</v>
      </c>
      <c r="B2" s="3496"/>
      <c r="C2" s="3496"/>
      <c r="D2" s="3496"/>
      <c r="E2" s="3496"/>
      <c r="F2" s="3496"/>
      <c r="G2" s="3496"/>
    </row>
    <row r="3" spans="1:7" s="3492" customFormat="1" ht="9" customHeight="1">
      <c r="A3" s="3491"/>
      <c r="B3" s="3491"/>
      <c r="C3" s="3491"/>
      <c r="D3" s="3491"/>
      <c r="E3" s="3491"/>
      <c r="F3" s="3491"/>
      <c r="G3" s="3491"/>
    </row>
    <row r="4" spans="1:7" s="3492" customFormat="1" ht="13.2">
      <c r="A4" s="3493" t="s">
        <v>4060</v>
      </c>
    </row>
    <row r="5" spans="1:7" ht="13.2">
      <c r="A5" s="3488" t="s">
        <v>393</v>
      </c>
      <c r="B5" s="3488"/>
    </row>
    <row r="6" spans="1:7" ht="13.2">
      <c r="A6" s="3488" t="s">
        <v>332</v>
      </c>
      <c r="B6" s="3488"/>
    </row>
    <row r="7" spans="1:7" ht="13.2">
      <c r="A7" s="3488" t="s">
        <v>334</v>
      </c>
      <c r="B7" s="3488"/>
    </row>
    <row r="8" spans="1:7" ht="13.2">
      <c r="A8" s="3488" t="s">
        <v>336</v>
      </c>
      <c r="B8" s="3488"/>
    </row>
    <row r="9" spans="1:7" ht="13.2">
      <c r="A9" s="3488" t="s">
        <v>343</v>
      </c>
      <c r="B9" s="3488"/>
    </row>
    <row r="10" spans="1:7" ht="13.2">
      <c r="A10" s="3488" t="s">
        <v>344</v>
      </c>
      <c r="B10" s="3488"/>
    </row>
    <row r="11" spans="1:7" ht="13.2">
      <c r="A11" s="3488" t="s">
        <v>346</v>
      </c>
      <c r="B11" s="3488"/>
    </row>
    <row r="12" spans="1:7" ht="13.2">
      <c r="A12" s="3488" t="s">
        <v>348</v>
      </c>
      <c r="B12" s="3488"/>
    </row>
    <row r="13" spans="1:7" ht="13.2">
      <c r="A13" s="3488" t="s">
        <v>350</v>
      </c>
      <c r="B13" s="3488"/>
    </row>
    <row r="14" spans="1:7" ht="13.2">
      <c r="A14" s="3488" t="s">
        <v>352</v>
      </c>
      <c r="B14" s="3488"/>
    </row>
    <row r="15" spans="1:7" ht="13.2">
      <c r="A15" s="3488" t="s">
        <v>311</v>
      </c>
      <c r="B15" s="3488"/>
    </row>
    <row r="16" spans="1:7" ht="13.2">
      <c r="A16" s="3488" t="s">
        <v>338</v>
      </c>
      <c r="B16" s="3488"/>
    </row>
    <row r="17" spans="1:2" ht="13.2">
      <c r="A17" s="3488" t="s">
        <v>340</v>
      </c>
      <c r="B17" s="3488"/>
    </row>
    <row r="18" spans="1:2" ht="13.2">
      <c r="A18" s="3488"/>
    </row>
    <row r="19" spans="1:2" s="3492" customFormat="1" ht="13.2">
      <c r="A19" s="3493" t="s">
        <v>4061</v>
      </c>
    </row>
    <row r="20" spans="1:2" ht="13.2">
      <c r="A20" s="3488" t="s">
        <v>479</v>
      </c>
      <c r="B20" s="3488"/>
    </row>
    <row r="21" spans="1:2" ht="13.2">
      <c r="A21" s="3488" t="s">
        <v>501</v>
      </c>
      <c r="B21" s="3488"/>
    </row>
    <row r="22" spans="1:2" ht="13.2">
      <c r="A22" s="3488" t="s">
        <v>530</v>
      </c>
      <c r="B22" s="3488"/>
    </row>
    <row r="23" spans="1:2" ht="13.2">
      <c r="A23" s="3488" t="s">
        <v>547</v>
      </c>
      <c r="B23" s="3488"/>
    </row>
    <row r="24" spans="1:2" ht="13.2">
      <c r="A24" s="3488" t="s">
        <v>554</v>
      </c>
      <c r="B24" s="3488"/>
    </row>
    <row r="25" spans="1:2" ht="13.2">
      <c r="A25" s="3488" t="s">
        <v>562</v>
      </c>
      <c r="B25" s="3488"/>
    </row>
    <row r="26" spans="1:2" ht="13.2">
      <c r="A26" s="3488" t="s">
        <v>572</v>
      </c>
      <c r="B26" s="3488"/>
    </row>
    <row r="27" spans="1:2" ht="13.2">
      <c r="A27" s="3488" t="s">
        <v>574</v>
      </c>
      <c r="B27" s="3488"/>
    </row>
    <row r="28" spans="1:2" ht="13.2">
      <c r="A28" s="3488" t="s">
        <v>578</v>
      </c>
      <c r="B28" s="3488"/>
    </row>
    <row r="29" spans="1:2" ht="13.2">
      <c r="A29" s="3488" t="s">
        <v>581</v>
      </c>
      <c r="B29" s="3488"/>
    </row>
    <row r="30" spans="1:2" ht="13.2">
      <c r="A30" s="3488" t="s">
        <v>587</v>
      </c>
      <c r="B30" s="3488"/>
    </row>
    <row r="31" spans="1:2" ht="13.2">
      <c r="A31" s="3488" t="s">
        <v>602</v>
      </c>
      <c r="B31" s="3488"/>
    </row>
    <row r="32" spans="1:2" ht="13.2">
      <c r="A32" s="3488" t="s">
        <v>612</v>
      </c>
      <c r="B32" s="3488"/>
    </row>
    <row r="33" spans="1:2" ht="13.2">
      <c r="A33" s="3488" t="s">
        <v>620</v>
      </c>
      <c r="B33" s="3488"/>
    </row>
    <row r="34" spans="1:2" ht="13.2">
      <c r="A34" s="3488" t="s">
        <v>628</v>
      </c>
      <c r="B34" s="3488"/>
    </row>
    <row r="35" spans="1:2" ht="13.2">
      <c r="A35" s="3488" t="s">
        <v>638</v>
      </c>
      <c r="B35" s="3488"/>
    </row>
    <row r="36" spans="1:2" ht="13.2">
      <c r="A36" s="3488" t="s">
        <v>641</v>
      </c>
      <c r="B36" s="3488"/>
    </row>
    <row r="37" spans="1:2" ht="13.2">
      <c r="A37" s="3488" t="s">
        <v>645</v>
      </c>
      <c r="B37" s="3488"/>
    </row>
    <row r="38" spans="1:2" ht="13.2">
      <c r="A38" s="3488" t="s">
        <v>650</v>
      </c>
      <c r="B38" s="3488"/>
    </row>
    <row r="39" spans="1:2" ht="13.2">
      <c r="A39" s="3488" t="s">
        <v>662</v>
      </c>
      <c r="B39" s="3488"/>
    </row>
    <row r="40" spans="1:2" ht="13.2">
      <c r="A40" s="3488" t="s">
        <v>676</v>
      </c>
      <c r="B40" s="3488"/>
    </row>
    <row r="41" spans="1:2" ht="13.2">
      <c r="A41" s="3488" t="s">
        <v>693</v>
      </c>
      <c r="B41" s="3488"/>
    </row>
    <row r="42" spans="1:2" ht="13.2">
      <c r="A42" s="3488" t="s">
        <v>848</v>
      </c>
      <c r="B42" s="3488"/>
    </row>
    <row r="43" spans="1:2" ht="13.2">
      <c r="A43" s="3488" t="s">
        <v>1192</v>
      </c>
      <c r="B43" s="3488"/>
    </row>
    <row r="44" spans="1:2" ht="13.2">
      <c r="A44" s="3488" t="s">
        <v>1209</v>
      </c>
      <c r="B44" s="3488"/>
    </row>
    <row r="45" spans="1:2" ht="13.2">
      <c r="A45" s="3488" t="s">
        <v>1281</v>
      </c>
      <c r="B45" s="3488"/>
    </row>
    <row r="46" spans="1:2" ht="13.2">
      <c r="A46" s="3488" t="s">
        <v>1292</v>
      </c>
      <c r="B46" s="3488"/>
    </row>
    <row r="47" spans="1:2" ht="13.2">
      <c r="A47" s="3488"/>
    </row>
    <row r="48" spans="1:2" s="3492" customFormat="1" ht="13.2">
      <c r="A48" s="3493" t="s">
        <v>4062</v>
      </c>
    </row>
    <row r="49" spans="1:2" ht="13.2">
      <c r="A49" s="3488" t="s">
        <v>1316</v>
      </c>
      <c r="B49" s="3488"/>
    </row>
    <row r="50" spans="1:2" ht="13.2">
      <c r="A50" s="3488" t="s">
        <v>1316</v>
      </c>
      <c r="B50" s="3488"/>
    </row>
    <row r="51" spans="1:2" ht="13.2">
      <c r="A51" s="3488" t="s">
        <v>1350</v>
      </c>
      <c r="B51" s="3488"/>
    </row>
    <row r="52" spans="1:2" ht="13.2">
      <c r="A52" s="3488" t="s">
        <v>1393</v>
      </c>
      <c r="B52" s="3488"/>
    </row>
    <row r="53" spans="1:2" ht="13.2">
      <c r="A53" s="3488" t="s">
        <v>4056</v>
      </c>
      <c r="B53" s="3488"/>
    </row>
    <row r="54" spans="1:2" ht="13.2">
      <c r="A54" s="3488" t="s">
        <v>1454</v>
      </c>
      <c r="B54" s="3488"/>
    </row>
    <row r="55" spans="1:2" ht="13.2">
      <c r="A55" s="3488" t="s">
        <v>1470</v>
      </c>
      <c r="B55" s="3488"/>
    </row>
    <row r="56" spans="1:2" ht="13.2">
      <c r="A56" s="3488" t="s">
        <v>1485</v>
      </c>
      <c r="B56" s="3488"/>
    </row>
    <row r="57" spans="1:2" ht="13.2">
      <c r="A57" s="3488" t="s">
        <v>1504</v>
      </c>
      <c r="B57" s="3488"/>
    </row>
    <row r="58" spans="1:2" ht="13.2">
      <c r="A58" s="3488" t="s">
        <v>1559</v>
      </c>
      <c r="B58" s="3488"/>
    </row>
    <row r="59" spans="1:2" ht="13.2">
      <c r="A59" s="3488" t="s">
        <v>1587</v>
      </c>
      <c r="B59" s="3488"/>
    </row>
    <row r="60" spans="1:2" ht="13.2">
      <c r="A60" s="3488" t="s">
        <v>1623</v>
      </c>
      <c r="B60" s="3488"/>
    </row>
    <row r="61" spans="1:2" ht="13.2">
      <c r="A61" s="3488" t="s">
        <v>1629</v>
      </c>
      <c r="B61" s="3488"/>
    </row>
    <row r="62" spans="1:2" ht="13.2">
      <c r="A62" s="3488" t="s">
        <v>1646</v>
      </c>
      <c r="B62" s="3488"/>
    </row>
    <row r="63" spans="1:2" ht="13.2">
      <c r="A63" s="3488" t="s">
        <v>1674</v>
      </c>
      <c r="B63" s="3488"/>
    </row>
    <row r="64" spans="1:2" ht="13.2">
      <c r="A64" s="3488" t="s">
        <v>1693</v>
      </c>
      <c r="B64" s="3488"/>
    </row>
    <row r="65" spans="1:2" ht="13.2">
      <c r="A65" s="3488" t="s">
        <v>1710</v>
      </c>
      <c r="B65" s="3488"/>
    </row>
    <row r="66" spans="1:2" ht="13.2">
      <c r="A66" s="3488" t="s">
        <v>1744</v>
      </c>
      <c r="B66" s="3488"/>
    </row>
    <row r="67" spans="1:2" ht="13.2">
      <c r="A67" s="3488" t="s">
        <v>1786</v>
      </c>
      <c r="B67" s="3488"/>
    </row>
    <row r="68" spans="1:2" ht="13.2">
      <c r="A68" s="3488" t="s">
        <v>1791</v>
      </c>
      <c r="B68" s="3488"/>
    </row>
    <row r="69" spans="1:2" s="3495" customFormat="1" ht="13.2">
      <c r="A69" s="3494"/>
    </row>
    <row r="70" spans="1:2" s="3492" customFormat="1" ht="13.2">
      <c r="A70" s="3493" t="s">
        <v>4063</v>
      </c>
    </row>
    <row r="71" spans="1:2" ht="13.2">
      <c r="A71" s="3488" t="s">
        <v>1795</v>
      </c>
      <c r="B71" s="3488"/>
    </row>
    <row r="72" spans="1:2" ht="13.2">
      <c r="A72" s="3488" t="s">
        <v>1838</v>
      </c>
      <c r="B72" s="3488"/>
    </row>
    <row r="73" spans="1:2" ht="13.2">
      <c r="A73" s="3488" t="s">
        <v>1862</v>
      </c>
      <c r="B73" s="3488"/>
    </row>
    <row r="74" spans="1:2" ht="13.2">
      <c r="A74" s="3488" t="s">
        <v>1907</v>
      </c>
      <c r="B74" s="3488"/>
    </row>
    <row r="75" spans="1:2" ht="13.2">
      <c r="A75" s="3488" t="s">
        <v>1931</v>
      </c>
      <c r="B75" s="3488"/>
    </row>
    <row r="76" spans="1:2" ht="13.2">
      <c r="A76" s="3488" t="s">
        <v>1955</v>
      </c>
      <c r="B76" s="3488"/>
    </row>
    <row r="77" spans="1:2" ht="13.2">
      <c r="A77" s="3488" t="s">
        <v>1979</v>
      </c>
      <c r="B77" s="3488"/>
    </row>
    <row r="78" spans="1:2" ht="13.2">
      <c r="A78" s="3488" t="s">
        <v>2007</v>
      </c>
      <c r="B78" s="3488"/>
    </row>
    <row r="79" spans="1:2" ht="13.2">
      <c r="A79" s="3488" t="s">
        <v>2026</v>
      </c>
      <c r="B79" s="3488"/>
    </row>
    <row r="80" spans="1:2" ht="13.2">
      <c r="A80" s="3488" t="s">
        <v>2039</v>
      </c>
      <c r="B80" s="3488"/>
    </row>
    <row r="81" spans="1:2" ht="13.2">
      <c r="A81" s="3488" t="s">
        <v>2076</v>
      </c>
      <c r="B81" s="3488"/>
    </row>
    <row r="82" spans="1:2" ht="13.2">
      <c r="A82" s="3488" t="s">
        <v>2085</v>
      </c>
      <c r="B82" s="3488"/>
    </row>
    <row r="83" spans="1:2" ht="13.2">
      <c r="A83" s="3488" t="s">
        <v>2115</v>
      </c>
      <c r="B83" s="3488"/>
    </row>
    <row r="84" spans="1:2" ht="13.2">
      <c r="A84" s="3488" t="s">
        <v>2138</v>
      </c>
      <c r="B84" s="3488"/>
    </row>
    <row r="85" spans="1:2" ht="13.2">
      <c r="A85" s="3488" t="s">
        <v>2157</v>
      </c>
      <c r="B85" s="3488"/>
    </row>
    <row r="86" spans="1:2" ht="13.2">
      <c r="A86" s="3488" t="s">
        <v>2191</v>
      </c>
      <c r="B86" s="3488"/>
    </row>
    <row r="87" spans="1:2" ht="13.2">
      <c r="A87" s="3488" t="s">
        <v>2211</v>
      </c>
      <c r="B87" s="3488"/>
    </row>
    <row r="88" spans="1:2" ht="13.2">
      <c r="A88" s="3488" t="s">
        <v>2231</v>
      </c>
      <c r="B88" s="3488"/>
    </row>
    <row r="89" spans="1:2" ht="13.2">
      <c r="A89" s="3488" t="s">
        <v>2248</v>
      </c>
      <c r="B89" s="3488"/>
    </row>
    <row r="90" spans="1:2" ht="13.2">
      <c r="A90" s="3488" t="s">
        <v>2294</v>
      </c>
      <c r="B90" s="3488"/>
    </row>
    <row r="91" spans="1:2" ht="13.2">
      <c r="A91" s="3488" t="s">
        <v>2310</v>
      </c>
      <c r="B91" s="3488"/>
    </row>
    <row r="92" spans="1:2" s="3495" customFormat="1" ht="13.2">
      <c r="A92" s="3494"/>
    </row>
    <row r="93" spans="1:2" s="3492" customFormat="1" ht="13.2">
      <c r="A93" s="3493" t="s">
        <v>4064</v>
      </c>
    </row>
    <row r="94" spans="1:2" ht="13.2">
      <c r="A94" s="3488" t="s">
        <v>2347</v>
      </c>
      <c r="B94" s="3488"/>
    </row>
    <row r="95" spans="1:2" ht="13.2">
      <c r="A95" s="3488" t="s">
        <v>2379</v>
      </c>
      <c r="B95" s="3488"/>
    </row>
    <row r="96" spans="1:2" ht="13.2">
      <c r="A96" s="3488" t="s">
        <v>2400</v>
      </c>
      <c r="B96" s="3488"/>
    </row>
    <row r="97" spans="1:2" ht="13.2">
      <c r="A97" s="3488" t="s">
        <v>2438</v>
      </c>
      <c r="B97" s="3488"/>
    </row>
    <row r="98" spans="1:2" ht="13.2">
      <c r="A98" s="3488" t="s">
        <v>2451</v>
      </c>
      <c r="B98" s="3488"/>
    </row>
    <row r="99" spans="1:2" ht="13.2">
      <c r="A99" s="3488" t="s">
        <v>2456</v>
      </c>
      <c r="B99" s="3488"/>
    </row>
    <row r="100" spans="1:2" ht="13.2">
      <c r="A100" s="3488" t="s">
        <v>2464</v>
      </c>
      <c r="B100" s="3488"/>
    </row>
    <row r="101" spans="1:2" ht="13.2">
      <c r="A101" s="3488" t="s">
        <v>2469</v>
      </c>
      <c r="B101" s="3488"/>
    </row>
    <row r="102" spans="1:2" ht="13.2">
      <c r="A102" s="3488" t="s">
        <v>2476</v>
      </c>
      <c r="B102" s="3488"/>
    </row>
    <row r="103" spans="1:2" ht="13.2">
      <c r="A103" s="3488" t="s">
        <v>2483</v>
      </c>
      <c r="B103" s="3488"/>
    </row>
    <row r="104" spans="1:2" ht="13.2">
      <c r="A104" s="3488" t="s">
        <v>2497</v>
      </c>
      <c r="B104" s="3488"/>
    </row>
    <row r="105" spans="1:2" ht="13.2">
      <c r="A105" s="3488" t="s">
        <v>2520</v>
      </c>
      <c r="B105" s="3488"/>
    </row>
    <row r="106" spans="1:2" ht="13.2">
      <c r="A106" s="3488" t="s">
        <v>2551</v>
      </c>
      <c r="B106" s="3488"/>
    </row>
    <row r="107" spans="1:2" ht="13.2">
      <c r="A107" s="3488" t="s">
        <v>2559</v>
      </c>
      <c r="B107" s="3488"/>
    </row>
    <row r="108" spans="1:2" ht="13.2">
      <c r="A108" s="3488" t="s">
        <v>2571</v>
      </c>
      <c r="B108" s="3488"/>
    </row>
    <row r="109" spans="1:2" ht="13.2">
      <c r="A109" s="3488" t="s">
        <v>2586</v>
      </c>
      <c r="B109" s="3488"/>
    </row>
    <row r="110" spans="1:2" ht="13.2">
      <c r="A110" s="3488" t="s">
        <v>2611</v>
      </c>
      <c r="B110" s="3488"/>
    </row>
    <row r="111" spans="1:2" ht="13.2">
      <c r="A111" s="3488" t="s">
        <v>2635</v>
      </c>
      <c r="B111" s="3488"/>
    </row>
    <row r="112" spans="1:2" ht="13.2">
      <c r="A112" s="3488" t="s">
        <v>2658</v>
      </c>
      <c r="B112" s="3488"/>
    </row>
    <row r="113" spans="1:2" ht="13.2">
      <c r="A113" s="3488" t="s">
        <v>2665</v>
      </c>
      <c r="B113" s="3488"/>
    </row>
    <row r="114" spans="1:2" ht="13.2">
      <c r="A114" s="3488" t="s">
        <v>2672</v>
      </c>
      <c r="B114" s="3488"/>
    </row>
    <row r="115" spans="1:2" ht="13.2">
      <c r="A115" s="3488" t="s">
        <v>2678</v>
      </c>
      <c r="B115" s="3488"/>
    </row>
    <row r="116" spans="1:2" ht="13.2">
      <c r="A116" s="3488" t="s">
        <v>2692</v>
      </c>
      <c r="B116" s="3488"/>
    </row>
    <row r="117" spans="1:2" ht="13.2">
      <c r="A117" s="3488" t="s">
        <v>2696</v>
      </c>
      <c r="B117" s="3488"/>
    </row>
    <row r="118" spans="1:2" ht="13.2">
      <c r="A118" s="3488" t="s">
        <v>2721</v>
      </c>
      <c r="B118" s="3488"/>
    </row>
    <row r="119" spans="1:2" ht="13.2">
      <c r="A119" s="3488" t="s">
        <v>2726</v>
      </c>
      <c r="B119" s="3488"/>
    </row>
    <row r="120" spans="1:2" ht="13.2">
      <c r="A120" s="3488" t="s">
        <v>2735</v>
      </c>
      <c r="B120" s="3488"/>
    </row>
    <row r="121" spans="1:2" ht="13.2">
      <c r="A121" s="3488" t="s">
        <v>2740</v>
      </c>
      <c r="B121" s="3488"/>
    </row>
    <row r="122" spans="1:2" ht="13.2">
      <c r="A122" s="3488" t="s">
        <v>2753</v>
      </c>
      <c r="B122" s="3488"/>
    </row>
    <row r="123" spans="1:2" ht="13.2">
      <c r="A123" s="3488" t="s">
        <v>2771</v>
      </c>
      <c r="B123" s="3488"/>
    </row>
    <row r="124" spans="1:2" ht="13.2">
      <c r="A124" s="3488" t="s">
        <v>2783</v>
      </c>
      <c r="B124" s="3488"/>
    </row>
    <row r="125" spans="1:2" ht="13.2">
      <c r="A125" s="3488" t="s">
        <v>2797</v>
      </c>
      <c r="B125" s="3488"/>
    </row>
    <row r="126" spans="1:2" ht="13.2">
      <c r="A126" s="3488" t="s">
        <v>2817</v>
      </c>
      <c r="B126" s="3488"/>
    </row>
    <row r="127" spans="1:2" ht="13.2">
      <c r="A127" s="3488" t="s">
        <v>2837</v>
      </c>
      <c r="B127" s="3488"/>
    </row>
    <row r="128" spans="1:2" ht="13.2">
      <c r="A128" s="3488" t="s">
        <v>2932</v>
      </c>
      <c r="B128" s="3488"/>
    </row>
    <row r="129" spans="1:2" ht="13.2">
      <c r="A129" s="3488" t="s">
        <v>3267</v>
      </c>
      <c r="B129" s="3488"/>
    </row>
    <row r="130" spans="1:2" ht="13.2">
      <c r="A130" s="3488" t="s">
        <v>3283</v>
      </c>
      <c r="B130" s="3488"/>
    </row>
    <row r="131" spans="1:2" s="3495" customFormat="1" ht="13.2">
      <c r="A131" s="3494"/>
    </row>
    <row r="132" spans="1:2" s="3492" customFormat="1" ht="13.2">
      <c r="A132" s="3493" t="s">
        <v>4065</v>
      </c>
    </row>
    <row r="133" spans="1:2" ht="13.2">
      <c r="A133" s="3488" t="s">
        <v>3314</v>
      </c>
      <c r="B133" s="3488"/>
    </row>
    <row r="134" spans="1:2" ht="13.2">
      <c r="A134" s="3488" t="s">
        <v>3322</v>
      </c>
      <c r="B134" s="3488"/>
    </row>
    <row r="135" spans="1:2" ht="13.2">
      <c r="A135" s="3488" t="s">
        <v>3330</v>
      </c>
      <c r="B135" s="3488"/>
    </row>
    <row r="136" spans="1:2" ht="13.2">
      <c r="A136" s="3488" t="s">
        <v>3354</v>
      </c>
      <c r="B136" s="3488"/>
    </row>
    <row r="137" spans="1:2" ht="13.2">
      <c r="A137" s="3488" t="s">
        <v>3364</v>
      </c>
      <c r="B137" s="3488"/>
    </row>
    <row r="138" spans="1:2" ht="13.2">
      <c r="A138" s="3488" t="s">
        <v>3390</v>
      </c>
      <c r="B138" s="3488"/>
    </row>
    <row r="139" spans="1:2" ht="13.2">
      <c r="A139" s="3488" t="s">
        <v>3398</v>
      </c>
      <c r="B139" s="3488"/>
    </row>
    <row r="140" spans="1:2" ht="13.2">
      <c r="A140" s="3488" t="s">
        <v>3406</v>
      </c>
      <c r="B140" s="3488"/>
    </row>
    <row r="141" spans="1:2" ht="13.2">
      <c r="A141" s="3488" t="s">
        <v>3417</v>
      </c>
      <c r="B141" s="3488"/>
    </row>
    <row r="142" spans="1:2" ht="13.2">
      <c r="A142" s="3488" t="s">
        <v>3434</v>
      </c>
      <c r="B142" s="3488"/>
    </row>
    <row r="143" spans="1:2" ht="13.2">
      <c r="A143" s="3488" t="s">
        <v>3447</v>
      </c>
      <c r="B143" s="3488"/>
    </row>
    <row r="144" spans="1:2" ht="13.2">
      <c r="A144" s="3488" t="s">
        <v>3461</v>
      </c>
      <c r="B144" s="3488"/>
    </row>
    <row r="145" spans="1:2" ht="13.2">
      <c r="A145" s="3488" t="s">
        <v>3475</v>
      </c>
      <c r="B145" s="3488"/>
    </row>
    <row r="146" spans="1:2" ht="13.2">
      <c r="A146" s="3488" t="s">
        <v>3501</v>
      </c>
      <c r="B146" s="3488"/>
    </row>
    <row r="147" spans="1:2" ht="13.2">
      <c r="A147" s="3488" t="s">
        <v>3519</v>
      </c>
      <c r="B147" s="3488"/>
    </row>
    <row r="148" spans="1:2" ht="13.2">
      <c r="A148" s="3488" t="s">
        <v>3535</v>
      </c>
      <c r="B148" s="3488"/>
    </row>
    <row r="149" spans="1:2" ht="13.2">
      <c r="A149" s="3488" t="s">
        <v>3539</v>
      </c>
      <c r="B149" s="3488"/>
    </row>
    <row r="150" spans="1:2" ht="13.2">
      <c r="A150" s="3488" t="s">
        <v>3615</v>
      </c>
      <c r="B150" s="3488"/>
    </row>
    <row r="151" spans="1:2" ht="13.2">
      <c r="A151" s="3488" t="s">
        <v>3621</v>
      </c>
      <c r="B151" s="3488"/>
    </row>
    <row r="152" spans="1:2" ht="13.2">
      <c r="A152" s="3488" t="s">
        <v>3623</v>
      </c>
      <c r="B152" s="3488"/>
    </row>
    <row r="153" spans="1:2" s="3495" customFormat="1" ht="13.2">
      <c r="A153" s="3494"/>
    </row>
    <row r="154" spans="1:2" s="3492" customFormat="1" ht="13.2">
      <c r="A154" s="3493" t="s">
        <v>4066</v>
      </c>
    </row>
    <row r="155" spans="1:2" ht="13.2">
      <c r="A155" s="3488" t="s">
        <v>3668</v>
      </c>
      <c r="B155" s="3488"/>
    </row>
    <row r="156" spans="1:2" ht="13.2">
      <c r="A156" s="3488" t="s">
        <v>3679</v>
      </c>
      <c r="B156" s="3488"/>
    </row>
    <row r="157" spans="1:2" ht="13.2">
      <c r="A157" s="3488" t="s">
        <v>3714</v>
      </c>
      <c r="B157" s="3488"/>
    </row>
    <row r="158" spans="1:2" ht="13.2">
      <c r="A158" s="3488" t="s">
        <v>3725</v>
      </c>
      <c r="B158" s="3488"/>
    </row>
    <row r="159" spans="1:2" ht="13.2">
      <c r="A159" s="3488" t="s">
        <v>3729</v>
      </c>
      <c r="B159" s="3488"/>
    </row>
    <row r="160" spans="1:2" ht="13.2">
      <c r="A160" s="3488" t="s">
        <v>3737</v>
      </c>
      <c r="B160" s="3488"/>
    </row>
    <row r="161" spans="1:2" ht="13.2">
      <c r="A161" s="3488" t="s">
        <v>4079</v>
      </c>
      <c r="B161" s="3488"/>
    </row>
    <row r="162" spans="1:2" ht="13.2">
      <c r="A162" s="3488" t="s">
        <v>3795</v>
      </c>
      <c r="B162" s="3488"/>
    </row>
    <row r="163" spans="1:2" ht="13.2">
      <c r="A163" s="3488" t="s">
        <v>4078</v>
      </c>
      <c r="B163" s="3488"/>
    </row>
    <row r="164" spans="1:2" ht="13.2">
      <c r="A164" s="3488" t="s">
        <v>3814</v>
      </c>
      <c r="B164" s="3488"/>
    </row>
    <row r="165" spans="1:2" ht="13.2">
      <c r="A165" s="3488" t="s">
        <v>3821</v>
      </c>
      <c r="B165" s="3488"/>
    </row>
    <row r="166" spans="1:2" ht="13.2">
      <c r="A166" s="3488" t="s">
        <v>3843</v>
      </c>
      <c r="B166" s="3488"/>
    </row>
    <row r="167" spans="1:2" ht="13.2">
      <c r="A167" s="3488" t="s">
        <v>3853</v>
      </c>
      <c r="B167" s="3488"/>
    </row>
    <row r="168" spans="1:2" ht="13.2">
      <c r="A168" s="3488" t="s">
        <v>3862</v>
      </c>
      <c r="B168" s="3488"/>
    </row>
    <row r="169" spans="1:2" ht="13.2">
      <c r="A169" s="3488" t="s">
        <v>3901</v>
      </c>
      <c r="B169" s="3488"/>
    </row>
    <row r="170" spans="1:2" ht="13.2">
      <c r="A170" s="3488" t="s">
        <v>3928</v>
      </c>
      <c r="B170" s="3488"/>
    </row>
    <row r="171" spans="1:2" ht="13.2">
      <c r="A171" s="3488" t="s">
        <v>3948</v>
      </c>
      <c r="B171" s="3488"/>
    </row>
    <row r="172" spans="1:2" ht="13.2">
      <c r="A172" s="3488" t="s">
        <v>3960</v>
      </c>
      <c r="B172" s="3488"/>
    </row>
    <row r="173" spans="1:2" ht="13.2">
      <c r="A173" s="3488" t="s">
        <v>3964</v>
      </c>
      <c r="B173" s="3488"/>
    </row>
    <row r="174" spans="1:2" ht="13.2">
      <c r="A174" s="3488" t="s">
        <v>4051</v>
      </c>
      <c r="B174" s="3488"/>
    </row>
    <row r="175" spans="1:2" ht="13.2">
      <c r="A175" s="3488" t="s">
        <v>4055</v>
      </c>
      <c r="B175" s="3488"/>
    </row>
  </sheetData>
  <mergeCells count="1">
    <mergeCell ref="A2:G2"/>
  </mergeCells>
  <hyperlinks>
    <hyperlink ref="A5" location="'II_01_01_a'!A1" display="II.1.1 - Indicadores de população (continua) " xr:uid="{2967CB57-6593-4CDC-8237-2559A1C5ABD2}"/>
    <hyperlink ref="A6" location="'II_01_01_b'!A1" display="II.1.1 - Indicadores de população (continuação)" xr:uid="{A290A9CC-BF7F-4AAB-9450-5D6B4FA77022}"/>
    <hyperlink ref="A7" location="'II_01 02'!A1" display="II.1.2 - Indicadores de população segundo a Tipologia de áreas urbanas" xr:uid="{B15CE5B3-7A94-47CF-A5E1-797BE6A22F1A}"/>
    <hyperlink ref="A8" location="'II_01_03_a'!A1" display="II.1.3 - População residente, segundo os grandes grupos etários e o sexo em 31 de dezembro (continua)" xr:uid="{34948B9B-D8D0-47B5-AD71-273F728F837D}"/>
    <hyperlink ref="A9" location="'II_01_03_b'!A1" display="II.1.3 - População residente, segundo os grandes grupos etários e o sexo em 31 de dezembro (continuação)" xr:uid="{5EF38FC8-5A5B-435C-BD49-7A832CFA58F6}"/>
    <hyperlink ref="A10" location="'II_01 04'!A1" display="II.1.4 - População residente segundo o sexo, de acordo com a Tipologia de áreas urbanas" xr:uid="{69F6134C-B31E-4A0F-969B-FA65080A8012}"/>
    <hyperlink ref="A11" location="'II_01 05'!A1" display="II.1.5 - População residente segundo os grandes grupos etários, de acordo com a Tipologia de áreas urbanas" xr:uid="{E1CF9BE5-1157-449C-ABFD-827D752981C1}"/>
    <hyperlink ref="A12" location="'II_01_06_a'!A1" display="II.1.6 - Movimento da população e população estrangeira (continua)" xr:uid="{4F75D62F-015F-4C7B-95EB-34ACAFB57381}"/>
    <hyperlink ref="A13" location="'II_01_06_b'!A1" display="II.1.6 - Movimento da população e população estrangeira (continuação)" xr:uid="{B592FDF9-58EB-4F4D-BF91-06FF11BAB061}"/>
    <hyperlink ref="A14" location="'II_01_07'!A1" display="II.1.7 - População estrangeira com estatuto de residente segundo as principais nacionalidades " xr:uid="{0AF0975B-3D44-4DA4-B28D-16DFC4C88936}"/>
    <hyperlink ref="A15" location="'II_01_08'!A1" display="II.1.8 - População estrangeira a quem foi concedido título de residência, segundo as principais nacionalidades " xr:uid="{034F9529-67A2-4757-ACCA-417F0BEAC098}"/>
    <hyperlink ref="A16" location="'II_01_Indicadores'!A1" display="II.1 - Indicadores" xr:uid="{1A895D2A-85A8-450B-8325-6B5CEEC8D99D}"/>
    <hyperlink ref="A17" location="'II_01_Para saber mais'!A1" display="II.1 - Para saber mais …" xr:uid="{85FEB5EA-3E57-470E-92C9-88369A428768}"/>
    <hyperlink ref="A20" location="'II_02_01_a'!A1" display="II.2.1 - Indicadores de educação (continua)" xr:uid="{13216ED8-AEB6-4292-A3C8-EE57CD183FC2}"/>
    <hyperlink ref="A21" location="'II_02_01_b'!A1" display="II.2.1 - Indicadores de educação (continuação)" xr:uid="{897FDBE9-80B2-4D37-BD7A-CB6B1D61F8A2}"/>
    <hyperlink ref="A22" location="'II_02_02'!A1" display="II.2.2 - Indicadores de educação" xr:uid="{03279033-0984-43C7-9920-C8BCAEA2CCEF}"/>
    <hyperlink ref="A23" location="'II_02_03'!A1" display="II.2.3 - Estabelecimentos de educação/ensino segundo o nível de ensino e a natureza institucional" xr:uid="{923D8C8D-DBF0-4579-BC63-F3B3F5B268F8}"/>
    <hyperlink ref="A24" location="'II_02_04'!A1" display="II.2.4 - Estabelecimentos privados de educação/ensino segundo o nível de ensino e a natureza institucional" xr:uid="{D3EF9D23-E9AA-41C2-892E-F4FE3042C3BA}"/>
    <hyperlink ref="A25" location="'II_02_05_a'!A1" display="II.2.5 - Alunas/os matriculadas/os segundo o nível de ensino e a natureza institucional do estabelecimento (continua)" xr:uid="{B39557DA-4F5B-4CF7-BBD3-0DA17845272E}"/>
    <hyperlink ref="A26" location="'II_02_05_b'!A1" display="II.2.5 - Alunas/os matriculadas/os segundo o nível de ensino e a natureza institucional do estabelecimento (continuação)" xr:uid="{CBB7D438-6BBB-4429-B0A1-C1E484C70100}"/>
    <hyperlink ref="A27" location="'II_02_06'!A1" display="II.2.6 - Alunas/os matriculadas/os no ensino privado segundo o nível de ensino e a natureza institucional do estabelecimento" xr:uid="{CCBB7129-2915-4DBA-80ED-C4CAFA6818D2}"/>
    <hyperlink ref="A28" location="'II_02_07_a'!A1" display="II.2.7 - Alunas/os matriculadas/os em ofertas de educação/formação orientadas para jovens, segundo o nível de ensino e a natureza institucional do estabelecimento (continua)" xr:uid="{0687750A-A703-4C5C-AC26-837BFBFB9975}"/>
    <hyperlink ref="A29" location="'II_02_07_b'!A1" display="II.2.7 - Alunas/os matriculadas/os em ofertas de educação/formação orientadas para jovens, segundo o nível de ensino e a natureza institucional do estabelecimento (continuação)" xr:uid="{A20E907C-5FE1-41D3-9B21-E068359B8E04}"/>
    <hyperlink ref="A30" location="'II_02_08'!A1" display="II.2.8 - Alunas/os matriculadas/os em ofertas de educação/formação orientadas para adultas/os, segundo o nível de ensino e a natureza institucional do estabelecimento" xr:uid="{02045FEC-6AC8-445E-B32D-5E6B7A59AC5D}"/>
    <hyperlink ref="A31" location="'II_02_09'!A1" display="II.2.9 - Alunas/os matriculadas/os no ensino básico em ofertas de educação/formação orientadas para jovens, segundo a oferta " xr:uid="{B4753A09-9B81-4D24-8788-B04534876517}"/>
    <hyperlink ref="A32" location="'II_02_10'!A1" display="II.2.10 - Alunas/os matriculadas/os no ensino básico público em ofertas de educação/formação orientadas para jovens, segundo a oferta" xr:uid="{461CC500-3253-4D8A-85AF-216F7B36DE1E}"/>
    <hyperlink ref="A33" location="'II_02_11'!A1" display="II.2.11 - Alunas/os matriculadas/os no ensino secundário em ofertas de educação/formação orientadas para jovens, segundo a oferta " xr:uid="{52A69A58-00BD-43F1-960B-0BDBF3FB3FEB}"/>
    <hyperlink ref="A34" location="'II_02_12'!A1" display="II.2.12 - Alunas/os matriculadas/os no ensino secundário público em ofertas de educação/formação orientadas para jovens, segundo a oferta" xr:uid="{7B58B1F4-224A-48DD-9765-8E23432DEF11}"/>
    <hyperlink ref="A35" location="'II_02_13_a'!A1" display="II.2.13 - Alunas/os matriculadas/os em ofertas de educação/formação orientadas para adultas/os, segundo o nível de ensino e a oferta (continua)" xr:uid="{66C5CA12-AE49-43A4-A488-DA1D47EB75F3}"/>
    <hyperlink ref="A36" location="'II_02_13_b'!A1" display="II.2.13 - Alunas/os matriculadas/os em ofertas de educação/formação orientadas para adultas/os, segundo o nível de ensino e a oferta (continuação)" xr:uid="{1470C7AE-1260-405A-9817-C973CC2063FA}"/>
    <hyperlink ref="A37" location="'II_02_14_a'!A1" display="II.2.14 - Alunas/os matriculadas/os no ensino público em ofertas de educação/formação orientadas para adultas/os, segundo o nível de ensino e a oferta (continua)" xr:uid="{946D67AB-0A4B-43E4-AC48-49F6F1B15104}"/>
    <hyperlink ref="A38" location="'II_02_14_b'!A1" display="II.2.14 - Alunas/os matriculadas/os no ensino público em ofertas de educação/formação orientadas para adultas/os, segundo o nível de ensino e a oferta (continuação)" xr:uid="{652D9318-04FC-4954-A155-894EE39F831A}"/>
    <hyperlink ref="A39" location="'II_02_15_a'!A1" display="II.2.15 - Docentes e pessoal não docente segundo o nível de ensino e a natureza institucional do estabelecimento (continua)" xr:uid="{A84F56DE-6FB2-4F85-91C7-F5D34759AC54}"/>
    <hyperlink ref="A40" location="'II_02_15_b'!A1" display="II.2.15 - Docentes e pessoal não docente segundo o nível de ensino e a natureza institucional do estabelecimento (continuação)" xr:uid="{FA764E7A-7ADB-4778-8CD0-C5B68ABE3BD7}"/>
    <hyperlink ref="A41" location="'II_02_16'!A1" display="II.2.16 - Estabelecimentos, alunas/os inscritas/os e docentes no ensino superior segundo a natureza institucional do estabelecimento" xr:uid="{A43B1349-054B-43A2-8E2F-B867C5756F74}"/>
    <hyperlink ref="A42" location="'II_02_17'!A1" display="II.2.17 - Alunas/os inscritas/os no ensino superior por área de estudo (CITE-F 2013) e sexo" xr:uid="{0EA5DF26-ED61-4D46-810D-B9ED9A930BC2}"/>
    <hyperlink ref="A43" location="'II_02_18'!A1" display="II.2.18 - Diplomadas/os no ensino superior por área de estudo (CITE-F 2013)" xr:uid="{4B039195-AFE4-4195-A6DA-13D8760620F1}"/>
    <hyperlink ref="A44" location="'II_02_19'!A1" display="II.2.19 - Vagas no ensino superior por área de estudo (CITE-F 2013)" xr:uid="{375ACF31-F258-494F-B5B9-B451AFA21D97}"/>
    <hyperlink ref="A45" location="'II_02_Indicadores'!A1" display="II.2 - Indicadores" xr:uid="{F564BAEC-B09E-46BD-BDEE-80A0ADC75A23}"/>
    <hyperlink ref="A46" location="'II_02_Para saber mais'!A1" display="II.2 - Para saber mais …" xr:uid="{5ECB9951-E1C0-47AE-8FE6-B638EE6D7053}"/>
    <hyperlink ref="A49" location="'II_03_01_a'!A1" display="II.3.1 - Indicadores da cultura e desporto (continua)" xr:uid="{00FDD51B-5FB2-4EB8-ADF0-9DA4F1FE84EB}"/>
    <hyperlink ref="A50" location="'II_O3_01_b'!A1" display="II.3.1 - Indicadores da cultura e desporto (continua)" xr:uid="{54E3AFAC-6033-4C7D-BC43-E4FC2C688451}"/>
    <hyperlink ref="A51" location="'II_03_01_c'!A1" display="II.3.1 - Indicadores da cultura e desporto (continuação)" xr:uid="{9E0A265A-1C93-4F45-8B35-EA7AB1F2E480}"/>
    <hyperlink ref="A52" location="'II_03_02'!A1" display="II.3.2 - Publicações periódicas Ʇ" xr:uid="{534C74A2-DD76-4566-8D2A-180DF10EF348}"/>
    <hyperlink ref="A53" location="'II_03_03'!A1" display="II.3.3 - Publicações periódicas segundo a periodicidade e a tiragem anual Ʇ" xr:uid="{7D114EBE-9CAE-4AC1-83B9-4A082B211C81}"/>
    <hyperlink ref="A54" location="'II_03_04'!A1" display="II.3.4 - Caraterização e exibição do cinema" xr:uid="{E5D9705F-20DD-46BF-B2E3-FCA238C5E732}"/>
    <hyperlink ref="A55" location="'II_03_05_a'!A1" display="II.3.5 - Espetáculos ao vivo" xr:uid="{E38A43AE-3310-476E-9862-8A256F9D7C27}"/>
    <hyperlink ref="A56" location="'II_03_05_b'!A1" display="II.3.5 - Recintos de espetáculos " xr:uid="{92861985-25DD-48C8-BD48-E8F97F21CCAF}"/>
    <hyperlink ref="A57" location="'II_03_06'!A1" display="II.3.6 - Espetáculos ao vivo - Teatro" xr:uid="{6861DEE4-60D9-4F51-A5AA-EC55A0D8CDB2}"/>
    <hyperlink ref="A58" location="'II_03_07'!A1" display="II.3.7 - Museus e galerias de arte" xr:uid="{9A446496-E6B0-41EE-9DE9-4411DF12E75C}"/>
    <hyperlink ref="A59" location="'II_03_08'!A1" display="II.3.8 - Bens imóveis culturais" xr:uid="{B0C5D182-3D66-43A5-918F-DA1DF45928A5}"/>
    <hyperlink ref="A60" location="'II_03_09_a'!A1" display="II.3.9 - Despesas das câmaras municipais em atividades culturais e criativas (continua)" xr:uid="{E3AB0D5C-D41F-4C31-9B3B-615F8CB0DD39}"/>
    <hyperlink ref="A61" location="'II_03_09_b'!A1" display="II.3.9 - Despesas das câmaras municipais em atividades culturais e criativas (continuação)" xr:uid="{392A92B2-1F97-4D78-B805-8DCBEF6EF07F}"/>
    <hyperlink ref="A62" location="'II_03_10'!A1" display="II.3.10 - Despesas das câmaras municipais em atividades e equipamentos desportivos" xr:uid="{604CD7C8-DD81-410A-AEB5-7AA0EAA866DE}"/>
    <hyperlink ref="A63" location="'II_03_11'!A1" display="II.3.11 - Número de praticantes  inscritas/os em futebol segundo o sexo e  escalões étario por Distritos/Regiões" xr:uid="{608D1C39-A57C-4CB9-A301-44122AEC33E8}"/>
    <hyperlink ref="A64" location="'II_03_12_a'!A1" display="II.3.12 - Praticantes inscritos/as nas federações desportivas segundo as principais modalidades (continua)" xr:uid="{ECC28677-9D15-47A6-A2F4-B752FE2AAD46}"/>
    <hyperlink ref="A65" location="'II_03_12_b'!A1" display="II.3.12 - Praticantes inscritos/as nas federações desportivas segundo as principais modalidades (continuação)" xr:uid="{28ABE1DD-C497-4788-992F-7655EE02746F}"/>
    <hyperlink ref="A66" location="'II_03_13'!A1" display="II.3.13 - Financiamento do Instituto Português do Desporto e Juventude às federações desportivas por projetos, 2022" xr:uid="{50D4F788-3A1E-48DA-A82C-FA6A0E5C08E7}"/>
    <hyperlink ref="A67" location="'II_03_Indicadores'!A1" display="II.3 - Indicadores" xr:uid="{64C8F503-BD61-4B08-B80A-FC143C7A847C}"/>
    <hyperlink ref="A68" location="'II_03_Para saber mais'!A1" display="II.3 - Para saber mais …" xr:uid="{32B812DC-6F81-4221-995A-643F0C262313}"/>
    <hyperlink ref="A71" location="'II_04_nota_explicativa'!A1" display="II.4 - Nota explicativa" xr:uid="{D0282429-AD82-48E0-B61B-BD23C4C68CE9}"/>
    <hyperlink ref="A72" location="'II_04_01_a'!A1" display="II.4.1 - Indicadores de saúde (continua)" xr:uid="{9F1165AF-A5B5-4A04-A6F9-BF939A1C3A0D}"/>
    <hyperlink ref="A73" location="'II_04_01_b'!A1" display="II.4.1 - Indicadores de saúde (continuação)" xr:uid="{14A34871-503D-4BE5-BA95-57483EAE926A}"/>
    <hyperlink ref="A74" location="'II_04_02_a'!A1" display="II.4.2 - Hospitais (continua)" xr:uid="{362BC8AE-FE3C-47A7-9F08-1A160AC99FCD}"/>
    <hyperlink ref="A75" location="'II_04_02_b'!A1" display="II.4.2 - Hospitais  (continuação)" xr:uid="{2924A317-C391-4CCC-B5FC-C5F3B178C3F0}"/>
    <hyperlink ref="A76" location="'II_04_03'!A1" display="II.4.3 - Consultas médicas na unidade de consulta externa dos hospitais, segundo a especialidade" xr:uid="{46A04F59-FC3A-4D52-A527-2582AEDC7597}"/>
    <hyperlink ref="A77" location="'II_04_04'!A1" display="II.4.4 - Farmácias e postos farmacêuticos móveis " xr:uid="{CAF27036-4BE2-4834-BE89-FC9DC6DF4D89}"/>
    <hyperlink ref="A78" location="'II_04_05'!A1" display="II.4.5 - Médicas/os segundo a especialidade" xr:uid="{2B4087F3-15C4-4003-AD9F-678851850D59}"/>
    <hyperlink ref="A79" location="'II_04_06'!A1" display="II.4.6 - Partos segundo o local do parto" xr:uid="{A77BF5B5-DAB5-4F17-B2B3-466BFC6883E0}"/>
    <hyperlink ref="A80" location="'II_04_07'!A1" display="II.4.7 - Partos segundo a natureza" xr:uid="{0D6CFC3C-70DE-47C5-8D90-E70457B0C8E3}"/>
    <hyperlink ref="A81" location="'II_04_08_1'!A1" display="II.4.8_1 - Óbitos fetais e perinatais; óbitos neonatais segundo as principais causas de morte" xr:uid="{0CE49E64-4297-4694-8AA6-43F41DB36BC2}"/>
    <hyperlink ref="A82" location="'II_04_08_2'!A1" display="II.4.8_2 - Óbitos infantis segundo as principais causas de morte" xr:uid="{8D5430E8-243C-4106-BAC7-9AE8EC6CA240}"/>
    <hyperlink ref="A83" location="'II_04_09_a'!A1" display="II.4.9 - Óbitos segundo algumas causas de morte" xr:uid="{2B44B2D6-0DB2-4343-9601-4D58B5FCB1EB}"/>
    <hyperlink ref="A84" location="'II_04_09_b'!A1" display="II.4.9 - Óbitos segundo as principais causas de morte" xr:uid="{C47EC8D7-7947-44D7-A450-DAEE05B5CD5F}"/>
    <hyperlink ref="A85" location="'II_04_10'!A1" display="II.4.10 - Indicadores do Inquérito Nacional de Saúde" xr:uid="{A9C0CB52-6F75-43AE-A1BD-EA03AB054696}"/>
    <hyperlink ref="A86" location="'II_04_11'!A1" display="II.4.11 - População residente com 15 ou mais anos por sexo, grupo etário e principais tipos de doença crónica nos 12 meses anteriores à entrevista" xr:uid="{DC595992-FEF2-4165-B77C-E5CC2BA48311}"/>
    <hyperlink ref="A87" location="'II_04_12'!A1" display="II.4.12 - População residente com 18 ou mais anos por sexo, grupo etário e classes de índice de massa corporal (IMC)" xr:uid="{2D648187-D4B4-4DE1-83C2-7E4946D55920}"/>
    <hyperlink ref="A88" location="'II_04_13'!A1" display="II.4.13 - População residente com 15 ou mais anos por sexo, grupo etário e condição perante o consumo de tabaco" xr:uid="{4B4D413C-3750-465F-B098-25F26B15E7FA}"/>
    <hyperlink ref="A89" location="'II_04_14'!A1" display="II.4.14 - População residente com 15 ou mais anos por sexo, grupo etário e condição perante o consumo de bebidas alcoólicas nos 12 meses anteriores à entrevista" xr:uid="{F5F64319-31F0-4379-96A5-7838E81CD82B}"/>
    <hyperlink ref="A90" location="'II_04_Indicadores'!A1" display="II.4 - Indicadores" xr:uid="{BC468D9D-9D81-4CC5-A6F4-834F00808E1F}"/>
    <hyperlink ref="A91" location="'II_04_Para saber mais'!A1" display="II.4 -Para saber mais …" xr:uid="{F6FF562F-4C9C-4617-AC8F-5BB30277DC03}"/>
    <hyperlink ref="A94" location="'II_05_01_a'!A1" display="II.5.1 - Indicadores do mercado de trabalho (continua)" xr:uid="{1E6356D7-C263-47EE-AFCA-7D87D3896436}"/>
    <hyperlink ref="A95" location="'II_05_01_b'!A1" display="II.5.1 - Indicadores do mercado de trabalho (continuação)" xr:uid="{EF426A5A-B45E-480B-B9B8-82E95DB86899}"/>
    <hyperlink ref="A96" location="'II_05_02'!A1" display="II.5.2 - Indicadores do mercado de trabalho, segundo a Tipologia de áreas urbanas" xr:uid="{4716091F-B687-4C69-8A98-356070611979}"/>
    <hyperlink ref="A97" location="'II_05_03'!A1" display="II.5.3 - Indicadores do mercado de trabalho " xr:uid="{7F0ADD2C-7BC5-4027-9281-594D5E157786}"/>
    <hyperlink ref="A98" location="'II_05_04'!A1" display="II.5.4 - Taxa de atividade, segundo o grupo etário e o sexo" xr:uid="{6C4C0054-BCAC-4415-A0B1-679D2AFDEC6B}"/>
    <hyperlink ref="A99" location="'II_05_05'!A1" display="II.5.5 - Taxa de emprego, segundo o grupo etário e o sexo" xr:uid="{285EACA2-AADF-4A51-A100-15A606CE95E0}"/>
    <hyperlink ref="A100" location="'II_05_06'!A1" display="II.5.6 - População ativa, segundo o grupo etário e o sexo" xr:uid="{4CDC78CF-C524-40E0-BEC8-8C820331DBA8}"/>
    <hyperlink ref="A101" location="'II_05_07'!A1" display="II.5.7 - População empregada, segundo o grupo etário e o sexo" xr:uid="{7BDCB2E5-D9D0-44AA-82FC-5A0BCA312559}"/>
    <hyperlink ref="A102" location="'II_05_08'!A1" display="II.5.8 - População desempregada, segundo o grupo etário e o sexo" xr:uid="{C2A4E792-763B-4D0F-B25B-BECF9551FDAA}"/>
    <hyperlink ref="A103" location="'II_05_09'!A1" display="II.5.9 - População inativa, segundo o grupo etário e o sexo" xr:uid="{26B2274B-0E9F-4762-8483-177A9AE99A89}"/>
    <hyperlink ref="A104" location="'II_05_10'!A1" display="II.5.10 - População ativa, segundo o nível de escolaridade completo e o sexo" xr:uid="{A64A5543-78C4-4AE0-B543-D2E57186FA94}"/>
    <hyperlink ref="A105" location="'II_05_11'!A1" display="II.5.11 - População empregada, segundo a profissão principal (CPP-10)" xr:uid="{89C4C719-EC5A-4318-A6AC-26F3F31A3352}"/>
    <hyperlink ref="A106" location="'II_05_12'!A1" display="II.5.12 - População empregada, segundo a situação na profissão principal, a duração do trabalho e o sexo" xr:uid="{1A20B9D3-A7C4-4F20-AA14-3BD4923DC5B9}"/>
    <hyperlink ref="A107" location="'II_05_13'!A1" display="II.5.13 - População empregada, segundo o setor de atividade principal (CAE-Rev.3) e o sexo" xr:uid="{29BCD784-A886-41E6-A492-C96F49E35445}"/>
    <hyperlink ref="A108" location="'II_05_14'!A1" display="II.5.14 - População empregada no setor secundário, segundo o ramo de atividade económica (CAE-Rev.3)" xr:uid="{96A3D7A3-AFA3-431E-A110-C55B3EF445EB}"/>
    <hyperlink ref="A109" location="'II_05_15'!A1" display="II.5.15 - População empregada no setor terciário, segundo o ramo de atividade económica (CAE-Rev.3)" xr:uid="{76BF269B-1D21-41C6-9F9D-230A8063D06E}"/>
    <hyperlink ref="A110" location="'II_05_16'!A1" display="II.5.16 - População inativa, segundo a categoria e o sexo" xr:uid="{2FC180F6-0DC2-4944-AEEB-A18701229CCE}"/>
    <hyperlink ref="A111" location="'II_05_17'!A1" display="II.5.17 - População desempregada, segundo os tipos de desemprego" xr:uid="{3DC2C7C9-513A-4D80-95DA-F16201D45B3D}"/>
    <hyperlink ref="A112" location="'II_05_18'!A1" display="II.5.18 - Variação média anual do índice de custo do trabalho segundo as componentes do índice por atividade económica (CAE-Rev.3) (corrigido dos dias úteis)" xr:uid="{B7B6D0AE-B6CD-40F5-B5CC-FDF25467D7BE}"/>
    <hyperlink ref="A113" location="'II_05_19'!A1" display="II.5.19 - Variação média anual do índice de custo do trabalho segundo a origem da variação do índice por atividade económica (CAE-Rev.3) (corrigido dos dias úteis)" xr:uid="{5165ABC4-B312-4C7B-B99F-EDB619804027}"/>
    <hyperlink ref="A114" location="'II_05_20'!A1" display="II.5.20 - Trabalhadores/as por conta de outrem nos estabelecimentos, segundo o setor de atividade (CAE-Rev.3) e o sexo" xr:uid="{FAC75623-FE8C-4698-B913-5A229EB2287B}"/>
    <hyperlink ref="A115" location="'II_05_21'!A1" display="II.5.21 - Ganho médio mensal dos/das trabalhadores/as por conta de outrem nos estabelecimentos, segundo o setor de atividade (CAE-Rev.3) e o sexo" xr:uid="{9E28112B-8A05-4F0F-9AB2-A7724F97ADC9}"/>
    <hyperlink ref="A116" location="'II_05_22'!A1" display="II.5.22 - Trabalhadores/as por conta de outrem nos estabelecimentos, segundo o escalão de pessoal da empresa" xr:uid="{1A4DF069-CDF1-4BF8-9B06-FFDE3E1BA52C}"/>
    <hyperlink ref="A117" location="'II_05_23'!A1" display="II.5.23 - Ganho médio mensal dos/das trabalhadores/as por conta de outrem nos estabelecimentos, segundo o escalão de pessoal da empresa" xr:uid="{B9FF3F6D-5404-467D-9D6B-AAC920BD1953}"/>
    <hyperlink ref="A118" location="'II_05_24'!A1" display="II.5.24 - Trabalhadores/as por conta de outrem nos estabelecimentos, segundo o nível de habilitações" xr:uid="{D739DDCD-2ECA-43DA-9478-E96F145802FF}"/>
    <hyperlink ref="A119" location="'II_05_25'!A1" display="II.5.25 - Ganho médio mensal dos/das trabalhadores/as por conta de outrem nos estabelecimentos, segundo o nível de habilitações" xr:uid="{3980972A-BDAD-4426-9876-844DE33C5BB2}"/>
    <hyperlink ref="A120" location="'II_05_26'!A1" display="II.5.26 - Trabalhadores/as por conta de outrem nos estabelecimentos, segundo a profissão principal (CPP-10)" xr:uid="{6EC2E047-5321-414C-9103-D5101813B4DC}"/>
    <hyperlink ref="A121" location="'II_05_27'!A1" display="II.5.27 - Ganho médio mensal dos/das trabalhadores/as por conta de outrem nos estabelecimentos, segundo a profissão principal (CPP-10)" xr:uid="{F7B549A9-50C7-40AB-A690-D390B0569265}"/>
    <hyperlink ref="A122" location="'II_05_28'!A1" display="II.5.28 - Variação do salário mínimo nacional" xr:uid="{DC0DA179-E14C-4086-9642-5FB1AE5C2FC9}"/>
    <hyperlink ref="A123" location="'II_05_29'!A1" display="II.5.29 - Sindicatos segundo o âmbito territorial, uniões, federações e confederações" xr:uid="{72461A61-C73A-4ED1-BA11-AAE1DAFE027B}"/>
    <hyperlink ref="A124" location="'II_05_30'!A1" display="II.5.30 - Organizações patronais segundo o âmbito territorial" xr:uid="{6CD1F618-E209-4736-87DD-0CD44CC53377}"/>
    <hyperlink ref="A125" location="'II_05_31'!A1" display="II.5.31 - Instrumentos de regulamentação coletiva de trabalho" xr:uid="{3695A487-586D-4850-816A-7E86DE2A8CD3}"/>
    <hyperlink ref="A126" location="'II_05_32'!A1" display="II.5.32 - Greves segundo o setor de atividade económica" xr:uid="{CC4CE502-DEAC-4627-8ED9-D1ECCC7775F7}"/>
    <hyperlink ref="A127" location="'II_05_33'!A1" display="II.5.33 - Acidentes de trabalho segundo a consequência e o setor de atividade económica" xr:uid="{CAD489FE-E257-40BA-9298-3FAF9EE46476}"/>
    <hyperlink ref="A128" location="'II_05_Indicadores'!A1" display="II.5 - Indicadores" xr:uid="{15A9D733-5846-4256-AF63-703C2D317E71}"/>
    <hyperlink ref="A129" location="'II_05_Classificações'!A1" display="II.5 -Classificações usadas nos quadros de informação" xr:uid="{245140CD-7EBD-4172-AD6E-5FB7797CED65}"/>
    <hyperlink ref="A130" location="'II_05_Para saber mais'!A1" display="II.5 - Para saber mais …" xr:uid="{0865130B-2526-427D-AA6C-22F21A9795FE}"/>
    <hyperlink ref="A133" location="'II_06_01'!A1" display="II.6.1 - Indicadores de prestações sociais da Segurança Social" xr:uid="{13B18220-798B-4BAD-AD06-E2B05D542556}"/>
    <hyperlink ref="A134" location="'II_06_02'!A1" display="II.6.2 - Pensionistas da Segurança Social, segundo o tipo de pensão" xr:uid="{E071A8AD-340C-42A9-97CE-A72EBE48A890}"/>
    <hyperlink ref="A135" location="'II_06_03'!A1" display="II.6.3 - Pensões da Segurança Social, segundo o tipo de pensão" xr:uid="{F35D63DC-ED04-433C-845F-92E3134812D9}"/>
    <hyperlink ref="A136" location="'II_06_04'!A1" display="II.6.4 - Beneficiárias/os de subsídios de desemprego da Segurança Social, segundo o sexo e a idade" xr:uid="{5A7A619B-2C10-4574-8E76-D323B3D5ED58}"/>
    <hyperlink ref="A137" location="'II_06_05'!A1" display="II.6.5 - Valor e número de dias de subsídios de desemprego da Segurança Social, segundo o sexo" xr:uid="{4D8D1935-8486-43B8-BBC0-C9DD7DF8832A}"/>
    <hyperlink ref="A138" location="'II_06_06'!A1" display="II.6.6 - Principais prestações familiares da Segurança Social" xr:uid="{4982E4B7-7A9A-41DD-939E-66BA17F30375}"/>
    <hyperlink ref="A139" location="'II_06_07'!A1" display="II.6.7 - Subsídios por doença da Segurança Social, segundo o sexo" xr:uid="{9B08DF66-677C-4A4E-A32B-5DDDD73084B2}"/>
    <hyperlink ref="A140" location="'II_06_08'!A1" display="II.6.8 - Subsídio parental inicial da Segurança Social, segundo o sexo" xr:uid="{20658FA2-5649-4D74-A7A5-B3D89FF9DDD4}"/>
    <hyperlink ref="A141" location="'II_06_09'!A1" display="II.6.9 - Beneficiárias/os e valores do rendimento social de inserção, segundo o sexo e a idade" xr:uid="{8DA3E959-A559-42F9-AE2F-8C43F0DA2DAB}"/>
    <hyperlink ref="A142" location="'II_06_10'!A1" display="II.6.10 - Proteção social - receitas por natureza" xr:uid="{EC1102EA-A28F-4DAC-9E1E-B6966A4411D1}"/>
    <hyperlink ref="A143" location="'II_06_11'!A1" display="II.6.11 - Proteção social - despesas por natureza" xr:uid="{7A0FAE16-1C04-4EDF-AD77-39EE871A09F0}"/>
    <hyperlink ref="A144" location="'II_06_12'!A1" display="II.6.12 - Proteção social - prestações por função" xr:uid="{7FBC92EA-D306-4D0D-A60D-02C3F3FF783D}"/>
    <hyperlink ref="A145" location="'II_06_13'!A1" display="II.6.13 - Proteção social - subscritores segundo os regimes" xr:uid="{B5CCF18E-F873-40EC-B860-18C01B371024}"/>
    <hyperlink ref="A146" location="'II_06_14'!A1" display="II.6.14 - Segurança Social - beneficiárias/os segundo o tipo de prestação social " xr:uid="{E7D0073B-2FA6-42CC-92F0-602F537293FA}"/>
    <hyperlink ref="A147" location="'II_06_15'!A1" display="II.6.15 - Receitas e despesas dos regimes de proteção social da Segurança Social " xr:uid="{C5EB7B31-A0DC-464F-8FD0-2BD2DF28CC02}"/>
    <hyperlink ref="A148" location="'II_06_16'!A1" display="II.6.16 - Beneficiárias/os e valores da prestação social para a inclusão, segundo o sexo e a idade" xr:uid="{BD5E5009-BE96-4714-A5A5-6B1A07D6F6E3}"/>
    <hyperlink ref="A149" location="'II_06_17'!A1" display="II.6.17 - Segurança Social - beneficiárias/os e valores de layoff" xr:uid="{32958302-FEF0-4B67-B9DF-A734D4575067}"/>
    <hyperlink ref="A150" location="'II_06_Indicadores'!A1" display="II.6 - Indicadores" xr:uid="{E5865482-5E18-496C-9F3C-25D3140D6C0F}"/>
    <hyperlink ref="A151" location="'II_06_Para saber mais'!A1" display="II.6 - Para saber mais …" xr:uid="{87A0957F-D641-4492-B1FF-E9615C149533}"/>
    <hyperlink ref="A152" location="'II_06_Classificações'!A1" display="II.6 - Classificações" xr:uid="{0AF12C1F-8374-405B-97EE-E320DF70EA18}"/>
    <hyperlink ref="A155" location="'II_07_01'!A1" display="II.7.1 - Indicadores de pobreza monetária e desigualdade" xr:uid="{83D9AAF7-4653-4AB6-99E2-EFEE376DB88D}"/>
    <hyperlink ref="A156" location="'II_07_02'!A1" display="II.7.2 - Taxa de risco de pobreza, após transferências sociais, por sexo e grupo etário" xr:uid="{44CB0FCD-C632-43CD-9FD2-613BA5327086}"/>
    <hyperlink ref="A157" location="'II_07_03'!A1" display="II.7.3 - Taxa de risco de pobreza, após transferências sociais, por composição familiar" xr:uid="{E80F1946-6601-4191-9548-349BC8288560}"/>
    <hyperlink ref="A158" location="'II_07_04'!A1" display="II.7.4 - Taxa de risco de pobreza, após transferências sociais, por condição perante o trabalho mais frequente e sexo" xr:uid="{7FE00ECD-EC42-491B-AA2B-35D7DC2816CA}"/>
    <hyperlink ref="A159" location="'II_07_05'!A1" display="II.7.5 - Taxa de intensidade da pobreza, por sexo e grupo etário" xr:uid="{7D68BBFF-C17E-4E2A-AFEA-165DF4E00F7A}"/>
    <hyperlink ref="A160" location="'II_07_06'!A1" display="II.7.6 - Taxa de privação material e social, por sexo e grupo etário" xr:uid="{C1E4739D-C0CB-423A-BA36-37F557CD4FCC}"/>
    <hyperlink ref="A161" location="'II_07_07'!A1" display="II.7. - Indicadores de privação habitacional" xr:uid="{AEE1DE15-85F5-4B17-9C66-4C70BDFA0797}"/>
    <hyperlink ref="A162" location="'II_07_08'!A1" display="II.7.8 - Despesa total anual média por agregado familiar e divisão da COICOP, segundo os quintis do rendimento total equivalente" xr:uid="{938F18AC-67AB-47FB-A212-E17078C6B135}"/>
    <hyperlink ref="A163" location="'II_07_09'!A1" display="II.7.9 - Despesa total anual média por agregado familiar e divisão da COICOP, segundo a composição do agregado familiar" xr:uid="{3AEDCE45-6E0B-4D38-94AB-7D093991C3E6}"/>
    <hyperlink ref="A164" location="'II_07_10'!A1" display="II.7.10 - Despesa total anual média por agregado familiar, por divisão da COICOP e a Tipologia de áreas urbanas" xr:uid="{016B899C-F144-4D6A-B1D5-A099B53A0B88}"/>
    <hyperlink ref="A165" location="'II_07_11'!A1" display="II.7.11 - Despesa total anual média por agregado familiar e divisão da COICOP, segundo a região NUTS II (2013)" xr:uid="{97A21307-0E56-4A26-B16E-126EF708C881}"/>
    <hyperlink ref="A166" location="'II_07_12'!A1" display="II.7.12 - Despesa total anual média por agregado familiar e divisão da COICOP, segundo a composição do agregado familiar" xr:uid="{94A96126-27B7-4364-9600-FDF342EFFDA6}"/>
    <hyperlink ref="A167" location="'II_07_13'!A1" display="II.7.13 - Despesa total anual média por agregado familiar e divisão da COICOP, segundo o sexo e o grupo etário do indivíduo de referência" xr:uid="{27701554-61C9-4DF0-9C72-5A08EF160BC4}"/>
    <hyperlink ref="A168" location="'II_07_14'!A1" display="II.7.14 - Despesa total anual média por agregado familiar e divisão da COICOP, segundo o nível de escolaridade completo do indivíduo de referência" xr:uid="{ECF8E92A-09E1-423C-8258-D7C0F0D18A07}"/>
    <hyperlink ref="A169" location="'II_07_15'!A1" display="II.7.15 - Indicadores do rendimento declarado no IRS " xr:uid="{5BF2DEEA-8B6D-4895-89C1-A15D3978BE19}"/>
    <hyperlink ref="A170" location="'II_07_16'!A1" display="II.7.16 - Principais variáveis do imposto sobre o rendimento das pessoas singulares (IRS) " xr:uid="{756B9950-E098-4012-B26C-A11C15395659}"/>
    <hyperlink ref="A171" location="'II_07_17'!A1" display="II.7.17 - Distribuição do rendimento bruto declarado dos agregados fiscais" xr:uid="{58DEC00C-6BA3-42F9-BEEB-B6C34F590E5D}"/>
    <hyperlink ref="A172" location="'II_07_18'!A1" display="II.7.18 - Distribuição do rendimento bruto declarado deduzido do IRS Liquidado dos agregados fiscais " xr:uid="{A15AF025-99A6-4169-9ACD-E2D3DE1D3259}"/>
    <hyperlink ref="A173" location="'II_07_Nomenclaturas'!A1" display="II.7 - Nomenclaturas" xr:uid="{15BE5BEE-9880-4A89-B896-45FEBF4B634F}"/>
    <hyperlink ref="A174" location="'II_07_Indicadores'!A1" display="II.7 - Indicadores" xr:uid="{161A7D97-7529-4E65-83D6-024697546A1A}"/>
    <hyperlink ref="A175" location="'II_07_Para saber mais'!A1" display="II.7 - Para saber mais …" xr:uid="{8C9A11D1-2E47-4B9B-BA86-7AFB51D7BA91}"/>
  </hyperlink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S66"/>
  <sheetViews>
    <sheetView showGridLines="0" zoomScaleNormal="100" workbookViewId="0">
      <selection sqref="A1:N1"/>
    </sheetView>
  </sheetViews>
  <sheetFormatPr defaultColWidth="9.109375" defaultRowHeight="10.199999999999999"/>
  <cols>
    <col min="1" max="1" width="19.109375" style="5" customWidth="1"/>
    <col min="2" max="6" width="10" style="12" customWidth="1"/>
    <col min="7" max="7" width="8.44140625" style="12" customWidth="1"/>
    <col min="8" max="8" width="2.109375" style="12" customWidth="1"/>
    <col min="9" max="9" width="8.44140625" style="12" customWidth="1"/>
    <col min="10" max="10" width="2.109375" style="12" customWidth="1"/>
    <col min="11" max="11" width="8.44140625" style="12" customWidth="1"/>
    <col min="12" max="12" width="2.109375" style="12" customWidth="1"/>
    <col min="13" max="13" width="8.44140625" style="12" customWidth="1"/>
    <col min="14" max="14" width="2.109375" style="1" customWidth="1"/>
    <col min="15" max="16384" width="9.109375" style="1"/>
  </cols>
  <sheetData>
    <row r="1" spans="1:15" s="17" customFormat="1" ht="30" customHeight="1">
      <c r="A1" s="3591" t="s">
        <v>348</v>
      </c>
      <c r="B1" s="3591"/>
      <c r="C1" s="3591"/>
      <c r="D1" s="3591"/>
      <c r="E1" s="3591"/>
      <c r="F1" s="3591"/>
      <c r="G1" s="3591"/>
      <c r="H1" s="3591"/>
      <c r="I1" s="3591"/>
      <c r="J1" s="3591"/>
      <c r="K1" s="3591"/>
      <c r="L1" s="3591"/>
      <c r="M1" s="3591"/>
      <c r="N1" s="3591"/>
    </row>
    <row r="2" spans="1:15" s="17" customFormat="1" ht="30" customHeight="1">
      <c r="A2" s="3598" t="s">
        <v>349</v>
      </c>
      <c r="B2" s="3598"/>
      <c r="C2" s="3598"/>
      <c r="D2" s="3598"/>
      <c r="E2" s="3598"/>
      <c r="F2" s="3598"/>
      <c r="G2" s="3598"/>
      <c r="H2" s="3598"/>
      <c r="I2" s="3598"/>
      <c r="J2" s="3598"/>
      <c r="K2" s="3598"/>
      <c r="L2" s="3598"/>
      <c r="M2" s="3598"/>
      <c r="N2" s="3598"/>
    </row>
    <row r="3" spans="1:15" s="9" customFormat="1" ht="9" customHeight="1">
      <c r="A3" s="6" t="s">
        <v>63</v>
      </c>
      <c r="B3" s="13"/>
      <c r="C3" s="13"/>
      <c r="D3" s="13"/>
      <c r="E3" s="13"/>
      <c r="F3" s="13"/>
      <c r="G3" s="13"/>
      <c r="H3" s="13"/>
      <c r="I3" s="13"/>
      <c r="J3" s="13"/>
      <c r="K3" s="13"/>
      <c r="L3" s="13"/>
      <c r="M3" s="14"/>
    </row>
    <row r="4" spans="1:15" ht="13.5" customHeight="1">
      <c r="A4" s="3581"/>
      <c r="B4" s="3563" t="s">
        <v>52</v>
      </c>
      <c r="C4" s="3564"/>
      <c r="D4" s="3564"/>
      <c r="E4" s="3564"/>
      <c r="F4" s="3564"/>
      <c r="G4" s="3592" t="s">
        <v>53</v>
      </c>
      <c r="H4" s="3593"/>
      <c r="I4" s="3593"/>
      <c r="J4" s="3593"/>
      <c r="K4" s="3593"/>
      <c r="L4" s="3593"/>
      <c r="M4" s="3593"/>
      <c r="N4" s="3594"/>
    </row>
    <row r="5" spans="1:15" ht="13.5" customHeight="1">
      <c r="A5" s="3582"/>
      <c r="B5" s="3587" t="s">
        <v>15</v>
      </c>
      <c r="C5" s="3588"/>
      <c r="D5" s="3588"/>
      <c r="E5" s="3587" t="s">
        <v>14</v>
      </c>
      <c r="F5" s="3588"/>
      <c r="G5" s="3587" t="s">
        <v>15</v>
      </c>
      <c r="H5" s="3588"/>
      <c r="I5" s="3588"/>
      <c r="J5" s="3588"/>
      <c r="K5" s="3588"/>
      <c r="L5" s="3597"/>
      <c r="M5" s="3595" t="s">
        <v>68</v>
      </c>
      <c r="N5" s="3595"/>
    </row>
    <row r="6" spans="1:15" ht="45.75" customHeight="1">
      <c r="A6" s="3583"/>
      <c r="B6" s="375" t="s">
        <v>18</v>
      </c>
      <c r="C6" s="375" t="s">
        <v>20</v>
      </c>
      <c r="D6" s="375" t="s">
        <v>19</v>
      </c>
      <c r="E6" s="375" t="s">
        <v>15</v>
      </c>
      <c r="F6" s="376" t="s">
        <v>67</v>
      </c>
      <c r="G6" s="3579" t="s">
        <v>18</v>
      </c>
      <c r="H6" s="3579"/>
      <c r="I6" s="3579" t="s">
        <v>20</v>
      </c>
      <c r="J6" s="3579"/>
      <c r="K6" s="3579" t="s">
        <v>19</v>
      </c>
      <c r="L6" s="3579"/>
      <c r="M6" s="3596"/>
      <c r="N6" s="3596"/>
    </row>
    <row r="7" spans="1:15" s="3" customFormat="1" ht="12.75" customHeight="1">
      <c r="A7" s="7" t="s">
        <v>21</v>
      </c>
      <c r="B7" s="3599"/>
      <c r="C7" s="3599"/>
      <c r="D7" s="3599"/>
      <c r="E7" s="3599"/>
      <c r="F7" s="3599"/>
      <c r="G7" s="3600"/>
      <c r="H7" s="3600"/>
      <c r="I7" s="3600"/>
      <c r="J7" s="3600"/>
      <c r="K7" s="3600"/>
      <c r="L7" s="3600"/>
      <c r="M7" s="3600"/>
      <c r="N7" s="253"/>
    </row>
    <row r="8" spans="1:15" ht="12.75" customHeight="1">
      <c r="A8" s="7">
        <v>1990</v>
      </c>
      <c r="B8" s="112">
        <v>116321</v>
      </c>
      <c r="C8" s="112">
        <v>59918</v>
      </c>
      <c r="D8" s="112">
        <v>56403</v>
      </c>
      <c r="E8" s="112">
        <v>17095</v>
      </c>
      <c r="F8" s="112" t="s">
        <v>69</v>
      </c>
      <c r="G8" s="38">
        <v>102768</v>
      </c>
      <c r="H8" s="38"/>
      <c r="I8" s="38">
        <v>53193</v>
      </c>
      <c r="J8" s="38"/>
      <c r="K8" s="38">
        <v>49575</v>
      </c>
      <c r="L8" s="38"/>
      <c r="M8" s="38">
        <v>1266</v>
      </c>
      <c r="O8" s="3"/>
    </row>
    <row r="9" spans="1:15" ht="12.75" customHeight="1">
      <c r="A9" s="7">
        <v>1991</v>
      </c>
      <c r="B9" s="112">
        <v>116299</v>
      </c>
      <c r="C9" s="112">
        <v>59862</v>
      </c>
      <c r="D9" s="112">
        <v>56437</v>
      </c>
      <c r="E9" s="112">
        <v>18122</v>
      </c>
      <c r="F9" s="112" t="s">
        <v>69</v>
      </c>
      <c r="G9" s="38">
        <v>103882</v>
      </c>
      <c r="H9" s="38"/>
      <c r="I9" s="38">
        <v>54185</v>
      </c>
      <c r="J9" s="38"/>
      <c r="K9" s="38">
        <v>49697</v>
      </c>
      <c r="L9" s="38"/>
      <c r="M9" s="42">
        <v>1254</v>
      </c>
      <c r="O9" s="3"/>
    </row>
    <row r="10" spans="1:15" ht="12.75" customHeight="1">
      <c r="A10" s="7">
        <v>1992</v>
      </c>
      <c r="B10" s="112">
        <v>114924</v>
      </c>
      <c r="C10" s="112">
        <v>58844</v>
      </c>
      <c r="D10" s="112">
        <v>56080</v>
      </c>
      <c r="E10" s="112">
        <v>18478</v>
      </c>
      <c r="F10" s="112" t="s">
        <v>69</v>
      </c>
      <c r="G10" s="38">
        <v>100638</v>
      </c>
      <c r="H10" s="38"/>
      <c r="I10" s="38">
        <v>52938</v>
      </c>
      <c r="J10" s="38"/>
      <c r="K10" s="38">
        <v>47700</v>
      </c>
      <c r="L10" s="38"/>
      <c r="M10" s="38">
        <v>1052</v>
      </c>
      <c r="O10" s="3"/>
    </row>
    <row r="11" spans="1:15" ht="12.75" customHeight="1">
      <c r="A11" s="7">
        <v>1993</v>
      </c>
      <c r="B11" s="112">
        <v>113960</v>
      </c>
      <c r="C11" s="112">
        <v>58388</v>
      </c>
      <c r="D11" s="112">
        <v>55572</v>
      </c>
      <c r="E11" s="112">
        <v>19298</v>
      </c>
      <c r="F11" s="112" t="s">
        <v>69</v>
      </c>
      <c r="G11" s="38">
        <v>105950</v>
      </c>
      <c r="H11" s="38"/>
      <c r="I11" s="38">
        <v>55560</v>
      </c>
      <c r="J11" s="38"/>
      <c r="K11" s="38">
        <v>50390</v>
      </c>
      <c r="L11" s="38"/>
      <c r="M11" s="38">
        <v>985</v>
      </c>
      <c r="O11" s="3"/>
    </row>
    <row r="12" spans="1:15" ht="12.75" customHeight="1">
      <c r="A12" s="7">
        <v>1994</v>
      </c>
      <c r="B12" s="112">
        <v>109227</v>
      </c>
      <c r="C12" s="112">
        <v>56439</v>
      </c>
      <c r="D12" s="112">
        <v>52788</v>
      </c>
      <c r="E12" s="112">
        <v>19464</v>
      </c>
      <c r="F12" s="112" t="s">
        <v>69</v>
      </c>
      <c r="G12" s="38">
        <v>99232</v>
      </c>
      <c r="H12" s="38"/>
      <c r="I12" s="38">
        <v>52103</v>
      </c>
      <c r="J12" s="38"/>
      <c r="K12" s="38">
        <v>47129</v>
      </c>
      <c r="L12" s="38"/>
      <c r="M12" s="313">
        <v>865</v>
      </c>
      <c r="O12" s="3"/>
    </row>
    <row r="13" spans="1:15" ht="12.75" customHeight="1">
      <c r="A13" s="7">
        <v>1995</v>
      </c>
      <c r="B13" s="112">
        <v>107097</v>
      </c>
      <c r="C13" s="112">
        <v>55662</v>
      </c>
      <c r="D13" s="112">
        <v>51435</v>
      </c>
      <c r="E13" s="112">
        <v>19972</v>
      </c>
      <c r="F13" s="112">
        <v>15297</v>
      </c>
      <c r="G13" s="38">
        <v>103475</v>
      </c>
      <c r="H13" s="38"/>
      <c r="I13" s="38">
        <v>54078</v>
      </c>
      <c r="J13" s="38"/>
      <c r="K13" s="38">
        <v>49397</v>
      </c>
      <c r="L13" s="38"/>
      <c r="M13" s="38">
        <v>796</v>
      </c>
      <c r="O13" s="3"/>
    </row>
    <row r="14" spans="1:15" ht="12.75" customHeight="1">
      <c r="A14" s="7">
        <v>1996</v>
      </c>
      <c r="B14" s="112">
        <v>110261</v>
      </c>
      <c r="C14" s="112">
        <v>57324</v>
      </c>
      <c r="D14" s="112">
        <v>52937</v>
      </c>
      <c r="E14" s="112">
        <v>20563</v>
      </c>
      <c r="F14" s="112">
        <v>15534</v>
      </c>
      <c r="G14" s="314">
        <v>106881</v>
      </c>
      <c r="H14" s="314"/>
      <c r="I14" s="314">
        <v>56169</v>
      </c>
      <c r="J14" s="314"/>
      <c r="K14" s="314">
        <v>50712</v>
      </c>
      <c r="L14" s="314"/>
      <c r="M14" s="38">
        <v>747</v>
      </c>
      <c r="O14" s="3"/>
    </row>
    <row r="15" spans="1:15" ht="12.75" customHeight="1">
      <c r="A15" s="7">
        <v>1997</v>
      </c>
      <c r="B15" s="112">
        <v>112933</v>
      </c>
      <c r="C15" s="112">
        <v>58037</v>
      </c>
      <c r="D15" s="112">
        <v>54896</v>
      </c>
      <c r="E15" s="112">
        <v>22063</v>
      </c>
      <c r="F15" s="112">
        <v>16774</v>
      </c>
      <c r="G15" s="38">
        <v>104778</v>
      </c>
      <c r="H15" s="38"/>
      <c r="I15" s="38">
        <v>54841</v>
      </c>
      <c r="J15" s="38"/>
      <c r="K15" s="38">
        <v>49937</v>
      </c>
      <c r="L15" s="38"/>
      <c r="M15" s="38">
        <v>726</v>
      </c>
      <c r="O15" s="3"/>
    </row>
    <row r="16" spans="1:15" ht="12.75" customHeight="1">
      <c r="A16" s="7">
        <v>1998</v>
      </c>
      <c r="B16" s="112">
        <v>113384</v>
      </c>
      <c r="C16" s="112">
        <v>58530</v>
      </c>
      <c r="D16" s="112">
        <v>54854</v>
      </c>
      <c r="E16" s="112">
        <v>22802</v>
      </c>
      <c r="F16" s="112">
        <v>17196</v>
      </c>
      <c r="G16" s="38">
        <v>106198</v>
      </c>
      <c r="H16" s="38"/>
      <c r="I16" s="38">
        <v>55647</v>
      </c>
      <c r="J16" s="38"/>
      <c r="K16" s="38">
        <v>50551</v>
      </c>
      <c r="L16" s="38"/>
      <c r="M16" s="38">
        <v>679</v>
      </c>
      <c r="O16" s="3"/>
    </row>
    <row r="17" spans="1:18" ht="12.75" customHeight="1">
      <c r="A17" s="7">
        <v>1999</v>
      </c>
      <c r="B17" s="112">
        <v>116002</v>
      </c>
      <c r="C17" s="112">
        <v>59774</v>
      </c>
      <c r="D17" s="112">
        <v>56228</v>
      </c>
      <c r="E17" s="112">
        <v>24186</v>
      </c>
      <c r="F17" s="112">
        <v>18028</v>
      </c>
      <c r="G17" s="314">
        <v>107871</v>
      </c>
      <c r="H17" s="314"/>
      <c r="I17" s="314">
        <v>56179</v>
      </c>
      <c r="J17" s="314"/>
      <c r="K17" s="314">
        <v>51692</v>
      </c>
      <c r="L17" s="314"/>
      <c r="M17" s="38">
        <v>651</v>
      </c>
      <c r="O17" s="3"/>
    </row>
    <row r="18" spans="1:18" ht="12.75" customHeight="1">
      <c r="A18" s="7">
        <v>2000</v>
      </c>
      <c r="B18" s="112">
        <v>120008</v>
      </c>
      <c r="C18" s="112">
        <v>62222</v>
      </c>
      <c r="D18" s="112">
        <v>57786</v>
      </c>
      <c r="E18" s="112">
        <v>26642</v>
      </c>
      <c r="F18" s="112">
        <v>20190</v>
      </c>
      <c r="G18" s="314">
        <v>105364</v>
      </c>
      <c r="H18" s="314"/>
      <c r="I18" s="314">
        <v>55023</v>
      </c>
      <c r="J18" s="314"/>
      <c r="K18" s="314">
        <v>50341</v>
      </c>
      <c r="L18" s="314"/>
      <c r="M18" s="38">
        <v>662</v>
      </c>
      <c r="O18" s="3"/>
    </row>
    <row r="19" spans="1:18" ht="12.75" customHeight="1">
      <c r="A19" s="7">
        <v>2001</v>
      </c>
      <c r="B19" s="112">
        <v>112774</v>
      </c>
      <c r="C19" s="112">
        <v>58365</v>
      </c>
      <c r="D19" s="112">
        <v>54409</v>
      </c>
      <c r="E19" s="112">
        <v>26814</v>
      </c>
      <c r="F19" s="112">
        <v>20062</v>
      </c>
      <c r="G19" s="38">
        <v>105092</v>
      </c>
      <c r="H19" s="38"/>
      <c r="I19" s="38">
        <v>54838</v>
      </c>
      <c r="J19" s="38"/>
      <c r="K19" s="38">
        <v>50254</v>
      </c>
      <c r="L19" s="38"/>
      <c r="M19" s="38">
        <v>567</v>
      </c>
      <c r="O19" s="3"/>
    </row>
    <row r="20" spans="1:18" ht="12.75" customHeight="1">
      <c r="A20" s="7">
        <v>2002</v>
      </c>
      <c r="B20" s="112">
        <v>114383</v>
      </c>
      <c r="C20" s="112">
        <v>59303</v>
      </c>
      <c r="D20" s="112">
        <v>55080</v>
      </c>
      <c r="E20" s="112">
        <v>29117</v>
      </c>
      <c r="F20" s="112">
        <v>23308</v>
      </c>
      <c r="G20" s="38">
        <v>106258</v>
      </c>
      <c r="H20" s="38"/>
      <c r="I20" s="38">
        <v>55377</v>
      </c>
      <c r="J20" s="38"/>
      <c r="K20" s="38">
        <v>50881</v>
      </c>
      <c r="L20" s="38"/>
      <c r="M20" s="38">
        <v>574</v>
      </c>
      <c r="N20"/>
    </row>
    <row r="21" spans="1:18" ht="12.75" customHeight="1">
      <c r="A21" s="7">
        <v>2003</v>
      </c>
      <c r="B21" s="113">
        <v>112515</v>
      </c>
      <c r="C21" s="113">
        <v>58210</v>
      </c>
      <c r="D21" s="113">
        <v>54305</v>
      </c>
      <c r="E21" s="113">
        <v>30236</v>
      </c>
      <c r="F21" s="113">
        <v>24219</v>
      </c>
      <c r="G21" s="314">
        <v>108795</v>
      </c>
      <c r="H21" s="314"/>
      <c r="I21" s="313">
        <v>55966</v>
      </c>
      <c r="J21" s="313"/>
      <c r="K21" s="313">
        <v>52829</v>
      </c>
      <c r="L21" s="313"/>
      <c r="M21" s="313">
        <v>466</v>
      </c>
      <c r="N21"/>
    </row>
    <row r="22" spans="1:18" ht="12.75" customHeight="1">
      <c r="A22" s="7">
        <v>2004</v>
      </c>
      <c r="B22" s="113">
        <v>109298</v>
      </c>
      <c r="C22" s="113">
        <v>56212</v>
      </c>
      <c r="D22" s="113">
        <v>53086</v>
      </c>
      <c r="E22" s="113">
        <v>31766</v>
      </c>
      <c r="F22" s="113">
        <v>25408</v>
      </c>
      <c r="G22" s="313">
        <v>102012</v>
      </c>
      <c r="H22" s="313"/>
      <c r="I22" s="313">
        <v>53202</v>
      </c>
      <c r="J22" s="313"/>
      <c r="K22" s="313">
        <v>48810</v>
      </c>
      <c r="L22" s="313"/>
      <c r="M22" s="313">
        <v>420</v>
      </c>
      <c r="N22"/>
    </row>
    <row r="23" spans="1:18" ht="12.75" customHeight="1">
      <c r="A23" s="15">
        <v>2005</v>
      </c>
      <c r="B23" s="114">
        <v>109399</v>
      </c>
      <c r="C23" s="114">
        <v>56612</v>
      </c>
      <c r="D23" s="114">
        <v>52787</v>
      </c>
      <c r="E23" s="114">
        <v>33633</v>
      </c>
      <c r="F23" s="114">
        <v>27093</v>
      </c>
      <c r="G23" s="313">
        <v>107464</v>
      </c>
      <c r="H23" s="313"/>
      <c r="I23" s="313">
        <v>55493</v>
      </c>
      <c r="J23" s="313"/>
      <c r="K23" s="313">
        <v>51971</v>
      </c>
      <c r="L23" s="313"/>
      <c r="M23" s="313">
        <v>384</v>
      </c>
      <c r="N23"/>
    </row>
    <row r="24" spans="1:18" ht="12.75" customHeight="1">
      <c r="A24" s="15">
        <v>2006</v>
      </c>
      <c r="B24" s="114">
        <v>105449</v>
      </c>
      <c r="C24" s="114">
        <v>54057</v>
      </c>
      <c r="D24" s="114">
        <v>51392</v>
      </c>
      <c r="E24" s="114">
        <v>33331</v>
      </c>
      <c r="F24" s="114">
        <v>26679</v>
      </c>
      <c r="G24" s="280">
        <v>101990</v>
      </c>
      <c r="H24" s="280"/>
      <c r="I24" s="313">
        <v>53471</v>
      </c>
      <c r="J24" s="313"/>
      <c r="K24" s="313">
        <v>48519</v>
      </c>
      <c r="L24" s="313"/>
      <c r="M24" s="42">
        <v>349</v>
      </c>
      <c r="N24"/>
    </row>
    <row r="25" spans="1:18" ht="12.75" customHeight="1">
      <c r="A25" s="15">
        <v>2007</v>
      </c>
      <c r="B25" s="114">
        <v>102492</v>
      </c>
      <c r="C25" s="114">
        <v>52683</v>
      </c>
      <c r="D25" s="114">
        <v>49809</v>
      </c>
      <c r="E25" s="114">
        <v>34443</v>
      </c>
      <c r="F25" s="114">
        <v>27685</v>
      </c>
      <c r="G25" s="280">
        <v>103512</v>
      </c>
      <c r="H25" s="280"/>
      <c r="I25" s="313">
        <v>53379</v>
      </c>
      <c r="J25" s="313"/>
      <c r="K25" s="313">
        <v>50133</v>
      </c>
      <c r="L25" s="313"/>
      <c r="M25" s="42">
        <v>353</v>
      </c>
      <c r="N25"/>
    </row>
    <row r="26" spans="1:18" ht="12.75" customHeight="1">
      <c r="A26" s="15">
        <v>2008</v>
      </c>
      <c r="B26" s="232">
        <v>104594</v>
      </c>
      <c r="C26" s="232">
        <v>53976</v>
      </c>
      <c r="D26" s="232">
        <v>50618</v>
      </c>
      <c r="E26" s="232">
        <v>37854</v>
      </c>
      <c r="F26" s="232">
        <v>30521</v>
      </c>
      <c r="G26" s="40">
        <v>104280</v>
      </c>
      <c r="H26" s="40"/>
      <c r="I26" s="40">
        <v>53582</v>
      </c>
      <c r="J26" s="40"/>
      <c r="K26" s="40">
        <v>50698</v>
      </c>
      <c r="L26" s="40"/>
      <c r="M26" s="40">
        <v>340</v>
      </c>
      <c r="N26"/>
    </row>
    <row r="27" spans="1:18" ht="12.75" customHeight="1">
      <c r="A27" s="15">
        <v>2009</v>
      </c>
      <c r="B27" s="113">
        <v>99491</v>
      </c>
      <c r="C27" s="113">
        <v>50873</v>
      </c>
      <c r="D27" s="113">
        <v>48618</v>
      </c>
      <c r="E27" s="113">
        <v>37928</v>
      </c>
      <c r="F27" s="113">
        <v>30088</v>
      </c>
      <c r="G27" s="41">
        <v>104434</v>
      </c>
      <c r="H27" s="41"/>
      <c r="I27" s="41">
        <v>53310</v>
      </c>
      <c r="J27" s="41"/>
      <c r="K27" s="41">
        <v>51124</v>
      </c>
      <c r="L27" s="41"/>
      <c r="M27" s="41">
        <v>362</v>
      </c>
      <c r="N27"/>
    </row>
    <row r="28" spans="1:18" ht="12.75" customHeight="1">
      <c r="A28" s="15">
        <v>2010</v>
      </c>
      <c r="B28" s="233">
        <v>101381</v>
      </c>
      <c r="C28" s="233">
        <v>51535</v>
      </c>
      <c r="D28" s="233">
        <v>49846</v>
      </c>
      <c r="E28" s="233">
        <v>41844</v>
      </c>
      <c r="F28" s="233">
        <v>32471</v>
      </c>
      <c r="G28" s="41">
        <v>105954</v>
      </c>
      <c r="H28" s="41"/>
      <c r="I28" s="41">
        <v>54219</v>
      </c>
      <c r="J28" s="41"/>
      <c r="K28" s="41">
        <v>51734</v>
      </c>
      <c r="L28" s="41"/>
      <c r="M28" s="41">
        <v>256</v>
      </c>
      <c r="N28"/>
    </row>
    <row r="29" spans="1:18" s="3" customFormat="1" ht="12.75" customHeight="1">
      <c r="A29" s="301">
        <v>2011</v>
      </c>
      <c r="B29" s="314">
        <v>96856</v>
      </c>
      <c r="C29" s="314">
        <v>49688</v>
      </c>
      <c r="D29" s="314">
        <v>47167</v>
      </c>
      <c r="E29" s="314">
        <v>41489</v>
      </c>
      <c r="F29" s="314">
        <v>30913</v>
      </c>
      <c r="G29" s="233">
        <v>102848</v>
      </c>
      <c r="H29" s="233"/>
      <c r="I29" s="233">
        <v>52544</v>
      </c>
      <c r="J29" s="233"/>
      <c r="K29" s="233">
        <v>50301</v>
      </c>
      <c r="L29" s="233"/>
      <c r="M29" s="233">
        <v>302</v>
      </c>
      <c r="N29"/>
    </row>
    <row r="30" spans="1:18" ht="12.75" customHeight="1">
      <c r="A30" s="301">
        <v>2012</v>
      </c>
      <c r="B30" s="314">
        <v>89841</v>
      </c>
      <c r="C30" s="314">
        <v>46161</v>
      </c>
      <c r="D30" s="314">
        <v>43680</v>
      </c>
      <c r="E30" s="314">
        <v>40950</v>
      </c>
      <c r="F30" s="314">
        <v>29441</v>
      </c>
      <c r="G30" s="233">
        <v>107612</v>
      </c>
      <c r="H30" s="233"/>
      <c r="I30" s="233">
        <v>54473</v>
      </c>
      <c r="J30" s="233"/>
      <c r="K30" s="233">
        <v>53139</v>
      </c>
      <c r="L30" s="233"/>
      <c r="M30" s="367">
        <v>303</v>
      </c>
      <c r="N30"/>
    </row>
    <row r="31" spans="1:18" s="3" customFormat="1" ht="12.75" customHeight="1">
      <c r="A31" s="301">
        <v>2013</v>
      </c>
      <c r="B31" s="314">
        <v>82787</v>
      </c>
      <c r="C31" s="314">
        <v>42219</v>
      </c>
      <c r="D31" s="314">
        <v>40567</v>
      </c>
      <c r="E31" s="314">
        <v>39434</v>
      </c>
      <c r="F31" s="314">
        <v>27289</v>
      </c>
      <c r="G31" s="233">
        <v>106554</v>
      </c>
      <c r="H31" s="233"/>
      <c r="I31" s="233">
        <v>54184</v>
      </c>
      <c r="J31" s="233"/>
      <c r="K31" s="233">
        <v>52369</v>
      </c>
      <c r="L31" s="233"/>
      <c r="M31" s="188">
        <v>243</v>
      </c>
      <c r="N31"/>
    </row>
    <row r="32" spans="1:18" ht="12.75" customHeight="1">
      <c r="A32" s="301">
        <v>2014</v>
      </c>
      <c r="B32" s="314">
        <v>82367</v>
      </c>
      <c r="C32" s="314">
        <v>42427</v>
      </c>
      <c r="D32" s="314">
        <v>39940</v>
      </c>
      <c r="E32" s="314">
        <v>40647</v>
      </c>
      <c r="F32" s="314">
        <v>27663</v>
      </c>
      <c r="G32" s="233">
        <v>104843</v>
      </c>
      <c r="H32" s="233"/>
      <c r="I32" s="233">
        <v>53233</v>
      </c>
      <c r="J32" s="233"/>
      <c r="K32" s="233">
        <v>51610</v>
      </c>
      <c r="L32" s="233"/>
      <c r="M32" s="368">
        <v>236</v>
      </c>
      <c r="N32"/>
      <c r="P32"/>
      <c r="Q32"/>
      <c r="R32"/>
    </row>
    <row r="33" spans="1:19" ht="12.75" customHeight="1">
      <c r="A33" s="301">
        <v>2015</v>
      </c>
      <c r="B33" s="314">
        <v>85500</v>
      </c>
      <c r="C33" s="314">
        <v>43685</v>
      </c>
      <c r="D33" s="314">
        <v>41815</v>
      </c>
      <c r="E33" s="314">
        <v>43361</v>
      </c>
      <c r="F33" s="314">
        <v>29418</v>
      </c>
      <c r="G33" s="233">
        <v>108539</v>
      </c>
      <c r="H33" s="233"/>
      <c r="I33" s="233">
        <v>54175</v>
      </c>
      <c r="J33" s="233"/>
      <c r="K33" s="233">
        <v>54364</v>
      </c>
      <c r="L33" s="233"/>
      <c r="M33" s="187">
        <v>250</v>
      </c>
      <c r="N33"/>
      <c r="P33"/>
      <c r="Q33"/>
      <c r="R33"/>
    </row>
    <row r="34" spans="1:19" ht="12.75" customHeight="1">
      <c r="A34" s="301">
        <v>2016</v>
      </c>
      <c r="B34" s="314">
        <v>87126</v>
      </c>
      <c r="C34" s="314">
        <v>44789</v>
      </c>
      <c r="D34" s="314">
        <v>42337</v>
      </c>
      <c r="E34" s="314">
        <v>45972</v>
      </c>
      <c r="F34" s="314">
        <v>31110</v>
      </c>
      <c r="G34" s="233">
        <v>110573</v>
      </c>
      <c r="H34" s="233"/>
      <c r="I34" s="233">
        <v>55626</v>
      </c>
      <c r="J34" s="233"/>
      <c r="K34" s="233">
        <v>54947</v>
      </c>
      <c r="L34" s="233"/>
      <c r="M34" s="187">
        <v>282</v>
      </c>
      <c r="N34"/>
      <c r="P34"/>
      <c r="Q34"/>
      <c r="R34"/>
    </row>
    <row r="35" spans="1:19" s="3" customFormat="1" ht="12.75" customHeight="1">
      <c r="A35" s="301">
        <v>2017</v>
      </c>
      <c r="B35" s="314">
        <v>86154</v>
      </c>
      <c r="C35" s="314">
        <v>44072</v>
      </c>
      <c r="D35" s="314">
        <v>42082</v>
      </c>
      <c r="E35" s="314">
        <v>47315</v>
      </c>
      <c r="F35" s="314">
        <v>31691</v>
      </c>
      <c r="G35" s="233">
        <v>109758</v>
      </c>
      <c r="H35" s="233"/>
      <c r="I35" s="233">
        <v>55088</v>
      </c>
      <c r="J35" s="233"/>
      <c r="K35" s="233">
        <v>54670</v>
      </c>
      <c r="L35" s="233"/>
      <c r="M35" s="303">
        <v>229</v>
      </c>
      <c r="N35"/>
      <c r="P35"/>
      <c r="Q35"/>
      <c r="R35"/>
    </row>
    <row r="36" spans="1:19" ht="12.75" customHeight="1">
      <c r="A36" s="301">
        <v>2018</v>
      </c>
      <c r="B36" s="314">
        <v>87020</v>
      </c>
      <c r="C36" s="314">
        <v>44309</v>
      </c>
      <c r="D36" s="314">
        <v>42711</v>
      </c>
      <c r="E36" s="314">
        <v>48625</v>
      </c>
      <c r="F36" s="314">
        <v>32382</v>
      </c>
      <c r="G36" s="233">
        <v>113051</v>
      </c>
      <c r="H36" s="233"/>
      <c r="I36" s="233">
        <v>56728</v>
      </c>
      <c r="J36" s="233"/>
      <c r="K36" s="233">
        <v>56322</v>
      </c>
      <c r="L36" s="233"/>
      <c r="M36" s="303">
        <v>287</v>
      </c>
      <c r="N36"/>
      <c r="P36"/>
      <c r="Q36"/>
      <c r="R36"/>
    </row>
    <row r="37" spans="1:19" ht="12.75" customHeight="1">
      <c r="A37" s="301">
        <v>2019</v>
      </c>
      <c r="B37" s="314">
        <v>86579</v>
      </c>
      <c r="C37" s="314">
        <v>44539</v>
      </c>
      <c r="D37" s="314">
        <v>42040</v>
      </c>
      <c r="E37" s="314">
        <v>49140</v>
      </c>
      <c r="F37" s="314">
        <v>33163</v>
      </c>
      <c r="G37" s="233">
        <v>111843</v>
      </c>
      <c r="H37" s="233"/>
      <c r="I37" s="233">
        <v>55869</v>
      </c>
      <c r="J37" s="233"/>
      <c r="K37" s="233">
        <v>55974</v>
      </c>
      <c r="L37" s="233"/>
      <c r="M37" s="303">
        <v>249</v>
      </c>
      <c r="N37"/>
      <c r="P37"/>
      <c r="Q37"/>
      <c r="R37"/>
    </row>
    <row r="38" spans="1:19" ht="12.75" customHeight="1">
      <c r="A38" s="301">
        <v>2020</v>
      </c>
      <c r="B38" s="314">
        <v>84530</v>
      </c>
      <c r="C38" s="314">
        <v>43451</v>
      </c>
      <c r="D38" s="314">
        <v>41079</v>
      </c>
      <c r="E38" s="314">
        <v>48972</v>
      </c>
      <c r="F38" s="314">
        <v>33347</v>
      </c>
      <c r="G38" s="233">
        <v>123396</v>
      </c>
      <c r="H38" s="233"/>
      <c r="I38" s="233">
        <v>61395</v>
      </c>
      <c r="J38" s="233"/>
      <c r="K38" s="233">
        <v>62001</v>
      </c>
      <c r="L38" s="233"/>
      <c r="M38" s="303">
        <v>206</v>
      </c>
      <c r="N38"/>
      <c r="O38" s="35"/>
      <c r="P38"/>
      <c r="Q38"/>
      <c r="R38"/>
    </row>
    <row r="39" spans="1:19" ht="12.75" customHeight="1">
      <c r="A39" s="5">
        <v>2021</v>
      </c>
      <c r="B39" s="303">
        <v>79582</v>
      </c>
      <c r="C39" s="303">
        <v>40762</v>
      </c>
      <c r="D39" s="303">
        <v>38820</v>
      </c>
      <c r="E39" s="303">
        <v>47785</v>
      </c>
      <c r="F39" s="303">
        <v>33658</v>
      </c>
      <c r="G39" s="423">
        <v>124841</v>
      </c>
      <c r="H39" s="423"/>
      <c r="I39" s="423">
        <v>62728</v>
      </c>
      <c r="J39" s="423"/>
      <c r="K39" s="423">
        <v>62113</v>
      </c>
      <c r="L39" s="423"/>
      <c r="M39" s="423">
        <v>193</v>
      </c>
      <c r="N39" s="423"/>
      <c r="O39"/>
      <c r="P39"/>
      <c r="Q39"/>
      <c r="R39"/>
      <c r="S39"/>
    </row>
    <row r="40" spans="1:19" ht="12.75" customHeight="1">
      <c r="A40" s="5">
        <v>2022</v>
      </c>
      <c r="B40" s="303">
        <v>83671</v>
      </c>
      <c r="C40" s="303">
        <v>42925</v>
      </c>
      <c r="D40" s="303">
        <v>40746</v>
      </c>
      <c r="E40" s="303">
        <v>50329</v>
      </c>
      <c r="F40" s="303">
        <v>36198</v>
      </c>
      <c r="G40" s="466">
        <v>124361</v>
      </c>
      <c r="H40" s="466" t="s">
        <v>357</v>
      </c>
      <c r="I40" s="466">
        <v>61739</v>
      </c>
      <c r="J40" s="466" t="s">
        <v>357</v>
      </c>
      <c r="K40" s="466">
        <v>62621</v>
      </c>
      <c r="L40" s="466" t="s">
        <v>357</v>
      </c>
      <c r="M40" s="466">
        <v>219</v>
      </c>
      <c r="N40" s="467" t="s">
        <v>357</v>
      </c>
      <c r="O40"/>
      <c r="P40"/>
      <c r="Q40" s="4"/>
      <c r="R40" s="4"/>
      <c r="S40" s="4"/>
    </row>
    <row r="41" spans="1:19" s="3" customFormat="1" ht="12.75" customHeight="1">
      <c r="A41" s="32">
        <v>2023</v>
      </c>
      <c r="B41" s="281"/>
      <c r="C41" s="281"/>
      <c r="D41" s="330"/>
      <c r="E41" s="330"/>
      <c r="F41" s="281"/>
      <c r="G41" s="465"/>
      <c r="H41" s="465"/>
      <c r="I41" s="465"/>
      <c r="J41" s="465"/>
      <c r="K41" s="465"/>
      <c r="L41" s="465"/>
      <c r="M41" s="465"/>
      <c r="N41"/>
      <c r="O41"/>
      <c r="P41"/>
      <c r="Q41" s="135"/>
      <c r="R41" s="135"/>
      <c r="S41" s="135"/>
    </row>
    <row r="42" spans="1:19" s="3" customFormat="1" ht="12.75" customHeight="1">
      <c r="A42" s="272" t="s">
        <v>21</v>
      </c>
      <c r="B42" s="281">
        <v>85699</v>
      </c>
      <c r="C42" s="281">
        <v>43748</v>
      </c>
      <c r="D42" s="281">
        <v>41951</v>
      </c>
      <c r="E42" s="281">
        <v>50994</v>
      </c>
      <c r="F42" s="281">
        <v>36992</v>
      </c>
      <c r="G42" s="3577">
        <v>118295</v>
      </c>
      <c r="H42" s="3578"/>
      <c r="I42" s="465">
        <v>59261</v>
      </c>
      <c r="J42" s="465"/>
      <c r="K42" s="465">
        <v>59034</v>
      </c>
      <c r="L42" s="465"/>
      <c r="M42" s="465">
        <v>210</v>
      </c>
      <c r="N42"/>
      <c r="O42"/>
      <c r="P42"/>
      <c r="Q42" s="135"/>
      <c r="R42" s="135"/>
      <c r="S42" s="135"/>
    </row>
    <row r="43" spans="1:19" s="3" customFormat="1" ht="12.75" customHeight="1">
      <c r="A43" s="273" t="s">
        <v>324</v>
      </c>
      <c r="B43" s="281">
        <v>81910</v>
      </c>
      <c r="C43" s="281">
        <v>41801</v>
      </c>
      <c r="D43" s="281">
        <v>40109</v>
      </c>
      <c r="E43" s="281">
        <v>48714</v>
      </c>
      <c r="F43" s="281">
        <v>35325</v>
      </c>
      <c r="G43" s="465">
        <v>113128</v>
      </c>
      <c r="H43" s="465"/>
      <c r="I43" s="465">
        <v>56637</v>
      </c>
      <c r="J43" s="465"/>
      <c r="K43" s="465">
        <v>56491</v>
      </c>
      <c r="L43" s="465"/>
      <c r="M43" s="465">
        <v>203</v>
      </c>
      <c r="N43" s="426"/>
      <c r="Q43" s="135"/>
      <c r="R43" s="135"/>
      <c r="S43" s="135"/>
    </row>
    <row r="44" spans="1:19" s="3" customFormat="1" ht="12.75" customHeight="1">
      <c r="A44" s="273" t="s">
        <v>325</v>
      </c>
      <c r="B44" s="281">
        <v>26173</v>
      </c>
      <c r="C44" s="281">
        <v>13317</v>
      </c>
      <c r="D44" s="281">
        <v>12856</v>
      </c>
      <c r="E44" s="281">
        <v>14474</v>
      </c>
      <c r="F44" s="281">
        <v>10348</v>
      </c>
      <c r="G44" s="465">
        <v>37204</v>
      </c>
      <c r="H44" s="465"/>
      <c r="I44" s="465">
        <v>18883</v>
      </c>
      <c r="J44" s="465"/>
      <c r="K44" s="465">
        <v>18321</v>
      </c>
      <c r="L44" s="465"/>
      <c r="M44" s="465">
        <v>52</v>
      </c>
      <c r="N44" s="426"/>
      <c r="Q44" s="135"/>
      <c r="R44" s="135"/>
      <c r="S44" s="135"/>
    </row>
    <row r="45" spans="1:19" s="3" customFormat="1" ht="12.75" customHeight="1">
      <c r="A45" s="273" t="s">
        <v>326</v>
      </c>
      <c r="B45" s="281">
        <v>11735</v>
      </c>
      <c r="C45" s="281">
        <v>5985</v>
      </c>
      <c r="D45" s="281">
        <v>5750</v>
      </c>
      <c r="E45" s="281">
        <v>6878</v>
      </c>
      <c r="F45" s="281">
        <v>5623</v>
      </c>
      <c r="G45" s="465">
        <v>21652</v>
      </c>
      <c r="H45" s="465"/>
      <c r="I45" s="465">
        <v>10689</v>
      </c>
      <c r="J45" s="465"/>
      <c r="K45" s="465">
        <v>10963</v>
      </c>
      <c r="L45" s="465"/>
      <c r="M45" s="465">
        <v>27</v>
      </c>
      <c r="N45" s="426"/>
    </row>
    <row r="46" spans="1:19" s="3" customFormat="1" ht="12.75" customHeight="1">
      <c r="A46" s="420" t="s">
        <v>373</v>
      </c>
      <c r="B46" s="281">
        <v>6402</v>
      </c>
      <c r="C46" s="281">
        <v>3255</v>
      </c>
      <c r="D46" s="281">
        <v>3147</v>
      </c>
      <c r="E46" s="281">
        <v>3988</v>
      </c>
      <c r="F46" s="281">
        <v>3003</v>
      </c>
      <c r="G46" s="465">
        <v>10926</v>
      </c>
      <c r="H46" s="465"/>
      <c r="I46" s="465">
        <v>5394</v>
      </c>
      <c r="J46" s="465"/>
      <c r="K46" s="465">
        <v>5532</v>
      </c>
      <c r="L46" s="465"/>
      <c r="M46" s="465">
        <v>13</v>
      </c>
      <c r="N46" s="426"/>
    </row>
    <row r="47" spans="1:19" s="3" customFormat="1" ht="12.75" customHeight="1">
      <c r="A47" s="420" t="s">
        <v>374</v>
      </c>
      <c r="B47" s="281">
        <v>21449</v>
      </c>
      <c r="C47" s="281">
        <v>11017</v>
      </c>
      <c r="D47" s="281">
        <v>10432</v>
      </c>
      <c r="E47" s="281">
        <v>12576</v>
      </c>
      <c r="F47" s="281">
        <v>8596</v>
      </c>
      <c r="G47" s="465">
        <v>20988</v>
      </c>
      <c r="H47" s="465"/>
      <c r="I47" s="465">
        <v>10227</v>
      </c>
      <c r="J47" s="465"/>
      <c r="K47" s="465">
        <v>10761</v>
      </c>
      <c r="L47" s="465"/>
      <c r="M47" s="465">
        <v>56</v>
      </c>
      <c r="N47" s="426"/>
    </row>
    <row r="48" spans="1:19" s="135" customFormat="1" ht="12.75" customHeight="1">
      <c r="A48" s="421" t="s">
        <v>375</v>
      </c>
      <c r="B48" s="281">
        <v>8165</v>
      </c>
      <c r="C48" s="281">
        <v>4166</v>
      </c>
      <c r="D48" s="281">
        <v>3999</v>
      </c>
      <c r="E48" s="281">
        <v>5386</v>
      </c>
      <c r="F48" s="281">
        <v>3691</v>
      </c>
      <c r="G48" s="465">
        <v>9173</v>
      </c>
      <c r="H48" s="465"/>
      <c r="I48" s="465">
        <v>4673</v>
      </c>
      <c r="J48" s="465"/>
      <c r="K48" s="465">
        <v>4500</v>
      </c>
      <c r="L48" s="465"/>
      <c r="M48" s="465">
        <v>30</v>
      </c>
      <c r="N48" s="426"/>
    </row>
    <row r="49" spans="1:14" s="135" customFormat="1">
      <c r="A49" s="273" t="s">
        <v>328</v>
      </c>
      <c r="B49" s="281">
        <v>3550</v>
      </c>
      <c r="C49" s="281">
        <v>1834</v>
      </c>
      <c r="D49" s="281">
        <v>1716</v>
      </c>
      <c r="E49" s="281">
        <v>2449</v>
      </c>
      <c r="F49" s="281">
        <v>1951</v>
      </c>
      <c r="G49" s="465">
        <v>7444</v>
      </c>
      <c r="H49" s="465"/>
      <c r="I49" s="465">
        <v>3725</v>
      </c>
      <c r="J49" s="465"/>
      <c r="K49" s="465">
        <v>3719</v>
      </c>
      <c r="L49" s="465"/>
      <c r="M49" s="465">
        <v>10</v>
      </c>
      <c r="N49" s="426"/>
    </row>
    <row r="50" spans="1:14" s="135" customFormat="1" ht="12.75" customHeight="1">
      <c r="A50" s="273" t="s">
        <v>329</v>
      </c>
      <c r="B50" s="281">
        <v>4436</v>
      </c>
      <c r="C50" s="281">
        <v>2227</v>
      </c>
      <c r="D50" s="281">
        <v>2209</v>
      </c>
      <c r="E50" s="281">
        <v>2963</v>
      </c>
      <c r="F50" s="281">
        <v>2113</v>
      </c>
      <c r="G50" s="465">
        <v>5741</v>
      </c>
      <c r="H50" s="465"/>
      <c r="I50" s="465">
        <v>3046</v>
      </c>
      <c r="J50" s="465"/>
      <c r="K50" s="465">
        <v>2695</v>
      </c>
      <c r="L50" s="465"/>
      <c r="M50" s="465">
        <v>15</v>
      </c>
      <c r="N50" s="426"/>
    </row>
    <row r="51" spans="1:14" s="135" customFormat="1" ht="12.75" customHeight="1">
      <c r="A51" s="273" t="s">
        <v>330</v>
      </c>
      <c r="B51" s="316">
        <v>2042</v>
      </c>
      <c r="C51" s="316">
        <v>1025</v>
      </c>
      <c r="D51" s="316">
        <v>1017</v>
      </c>
      <c r="E51" s="316">
        <v>1184</v>
      </c>
      <c r="F51" s="316">
        <v>932</v>
      </c>
      <c r="G51" s="465">
        <v>2369</v>
      </c>
      <c r="H51" s="465"/>
      <c r="I51" s="465">
        <v>1248</v>
      </c>
      <c r="J51" s="465"/>
      <c r="K51" s="465">
        <v>1121</v>
      </c>
      <c r="L51" s="465"/>
      <c r="M51" s="465">
        <v>6</v>
      </c>
      <c r="N51" s="426"/>
    </row>
    <row r="52" spans="1:14" s="135" customFormat="1" ht="12.75" customHeight="1">
      <c r="A52" s="273" t="s">
        <v>331</v>
      </c>
      <c r="B52" s="281">
        <v>1747</v>
      </c>
      <c r="C52" s="281">
        <v>922</v>
      </c>
      <c r="D52" s="281">
        <v>825</v>
      </c>
      <c r="E52" s="281">
        <v>1096</v>
      </c>
      <c r="F52" s="281">
        <v>735</v>
      </c>
      <c r="G52" s="465">
        <v>2787</v>
      </c>
      <c r="H52" s="465"/>
      <c r="I52" s="465">
        <v>1366</v>
      </c>
      <c r="J52" s="465"/>
      <c r="K52" s="465">
        <v>1421</v>
      </c>
      <c r="L52" s="465"/>
      <c r="M52" s="465">
        <v>1</v>
      </c>
      <c r="N52" s="426"/>
    </row>
    <row r="53" spans="1:14" ht="13.5" customHeight="1">
      <c r="A53" s="3581"/>
      <c r="B53" s="3558" t="s">
        <v>38</v>
      </c>
      <c r="C53" s="3559"/>
      <c r="D53" s="3559"/>
      <c r="E53" s="3559"/>
      <c r="F53" s="3559"/>
      <c r="G53" s="3558" t="s">
        <v>39</v>
      </c>
      <c r="H53" s="3559"/>
      <c r="I53" s="3559"/>
      <c r="J53" s="3559"/>
      <c r="K53" s="3559"/>
      <c r="L53" s="3559"/>
      <c r="M53" s="3559"/>
      <c r="N53" s="3590"/>
    </row>
    <row r="54" spans="1:14" ht="13.5" customHeight="1">
      <c r="A54" s="3582"/>
      <c r="B54" s="3587" t="s">
        <v>15</v>
      </c>
      <c r="C54" s="3588"/>
      <c r="D54" s="3588"/>
      <c r="E54" s="3587" t="s">
        <v>93</v>
      </c>
      <c r="F54" s="3588"/>
      <c r="G54" s="3579" t="s">
        <v>15</v>
      </c>
      <c r="H54" s="3579"/>
      <c r="I54" s="3579"/>
      <c r="J54" s="3579"/>
      <c r="K54" s="3579"/>
      <c r="L54" s="3579"/>
      <c r="M54" s="3589" t="s">
        <v>59</v>
      </c>
      <c r="N54" s="3589"/>
    </row>
    <row r="55" spans="1:14" ht="25.5" customHeight="1">
      <c r="A55" s="3583"/>
      <c r="B55" s="375" t="s">
        <v>43</v>
      </c>
      <c r="C55" s="375" t="s">
        <v>19</v>
      </c>
      <c r="D55" s="375" t="s">
        <v>42</v>
      </c>
      <c r="E55" s="375" t="s">
        <v>15</v>
      </c>
      <c r="F55" s="376" t="s">
        <v>40</v>
      </c>
      <c r="G55" s="3579" t="s">
        <v>43</v>
      </c>
      <c r="H55" s="3579"/>
      <c r="I55" s="3579" t="s">
        <v>19</v>
      </c>
      <c r="J55" s="3579"/>
      <c r="K55" s="3579" t="s">
        <v>42</v>
      </c>
      <c r="L55" s="3579"/>
      <c r="M55" s="3589"/>
      <c r="N55" s="3589"/>
    </row>
    <row r="56" spans="1:14" ht="12.6">
      <c r="A56" s="3585" t="s">
        <v>381</v>
      </c>
      <c r="B56" s="3585"/>
      <c r="C56" s="3585"/>
      <c r="D56" s="3585"/>
      <c r="E56" s="3585"/>
      <c r="F56" s="3585"/>
      <c r="G56" s="3586"/>
      <c r="H56" s="3586"/>
      <c r="I56" s="3586"/>
      <c r="J56" s="3586"/>
      <c r="K56" s="3586"/>
      <c r="L56" s="3586"/>
      <c r="M56" s="3586"/>
    </row>
    <row r="57" spans="1:14" ht="10.8">
      <c r="A57" s="100" t="s">
        <v>251</v>
      </c>
      <c r="B57" s="100"/>
      <c r="C57" s="100"/>
      <c r="D57" s="3584"/>
      <c r="E57" s="3584"/>
      <c r="F57" s="3584"/>
      <c r="G57" s="3584"/>
      <c r="H57" s="3584"/>
      <c r="I57" s="3584"/>
      <c r="J57" s="216"/>
      <c r="K57" s="3584"/>
      <c r="L57" s="3584"/>
      <c r="M57" s="3584"/>
      <c r="N57" s="3584"/>
    </row>
    <row r="58" spans="1:14" ht="10.8">
      <c r="A58" s="98" t="s">
        <v>252</v>
      </c>
      <c r="B58" s="98"/>
      <c r="C58" s="98"/>
    </row>
    <row r="59" spans="1:14" ht="43.5" customHeight="1">
      <c r="A59" s="3580" t="s">
        <v>391</v>
      </c>
      <c r="B59" s="3580"/>
      <c r="C59" s="3580"/>
      <c r="D59" s="3580"/>
      <c r="E59" s="3580"/>
      <c r="F59" s="3580"/>
      <c r="G59" s="3580"/>
      <c r="H59" s="3580"/>
      <c r="I59" s="3580"/>
      <c r="J59" s="3580"/>
      <c r="K59" s="3580"/>
      <c r="L59" s="3580"/>
      <c r="M59" s="3580"/>
      <c r="N59" s="116"/>
    </row>
    <row r="60" spans="1:14" ht="39" customHeight="1">
      <c r="A60" s="3580" t="s">
        <v>392</v>
      </c>
      <c r="B60" s="3580"/>
      <c r="C60" s="3580"/>
      <c r="D60" s="3580"/>
      <c r="E60" s="3580"/>
      <c r="F60" s="3580"/>
      <c r="G60" s="3580"/>
      <c r="H60" s="3580"/>
      <c r="I60" s="3580"/>
      <c r="J60" s="3580"/>
      <c r="K60" s="3580"/>
      <c r="L60" s="3580"/>
      <c r="M60" s="3580"/>
      <c r="N60" s="116"/>
    </row>
    <row r="62" spans="1:14" s="67" customFormat="1" ht="11.25" customHeight="1">
      <c r="A62" s="63" t="s">
        <v>178</v>
      </c>
      <c r="B62" s="64"/>
      <c r="C62" s="64"/>
      <c r="D62" s="64"/>
      <c r="E62" s="64"/>
      <c r="F62" s="64"/>
      <c r="G62" s="64"/>
      <c r="H62" s="64"/>
      <c r="I62" s="64"/>
      <c r="J62" s="64"/>
      <c r="K62" s="64"/>
      <c r="L62" s="64"/>
      <c r="M62" s="64"/>
      <c r="N62" s="65"/>
    </row>
    <row r="63" spans="1:14" s="67" customFormat="1" ht="9.75" customHeight="1">
      <c r="A63" s="66" t="s">
        <v>165</v>
      </c>
      <c r="B63" s="66"/>
      <c r="D63" s="66"/>
      <c r="E63" s="66"/>
      <c r="F63" s="177"/>
      <c r="I63" s="225"/>
      <c r="J63" s="225"/>
      <c r="M63" s="225"/>
      <c r="N63" s="68"/>
    </row>
    <row r="64" spans="1:14" ht="10.8">
      <c r="A64" s="66" t="s">
        <v>166</v>
      </c>
      <c r="F64" s="177"/>
      <c r="G64" s="178"/>
      <c r="H64" s="178"/>
      <c r="I64" s="216"/>
      <c r="J64" s="216"/>
      <c r="M64" s="226"/>
      <c r="N64" s="12"/>
    </row>
    <row r="65" spans="1:14" ht="10.8">
      <c r="A65" s="66" t="s">
        <v>212</v>
      </c>
      <c r="B65" s="227"/>
      <c r="C65" s="227"/>
      <c r="D65" s="227"/>
      <c r="E65" s="227"/>
      <c r="F65" s="228"/>
      <c r="G65" s="228"/>
      <c r="H65" s="228"/>
      <c r="I65" s="229"/>
      <c r="J65" s="229"/>
      <c r="K65" s="227"/>
      <c r="L65" s="227"/>
      <c r="M65" s="230"/>
      <c r="N65" s="227"/>
    </row>
    <row r="66" spans="1:14" ht="10.8">
      <c r="A66" s="66" t="s">
        <v>213</v>
      </c>
    </row>
  </sheetData>
  <mergeCells count="30">
    <mergeCell ref="B7:F7"/>
    <mergeCell ref="G7:M7"/>
    <mergeCell ref="A4:A6"/>
    <mergeCell ref="G6:H6"/>
    <mergeCell ref="I6:J6"/>
    <mergeCell ref="B4:F4"/>
    <mergeCell ref="B5:D5"/>
    <mergeCell ref="E5:F5"/>
    <mergeCell ref="A1:N1"/>
    <mergeCell ref="G4:N4"/>
    <mergeCell ref="M5:N6"/>
    <mergeCell ref="K6:L6"/>
    <mergeCell ref="G5:L5"/>
    <mergeCell ref="A2:N2"/>
    <mergeCell ref="G42:H42"/>
    <mergeCell ref="I55:J55"/>
    <mergeCell ref="A60:M60"/>
    <mergeCell ref="A53:A55"/>
    <mergeCell ref="D57:I57"/>
    <mergeCell ref="K57:N57"/>
    <mergeCell ref="G55:H55"/>
    <mergeCell ref="A59:M59"/>
    <mergeCell ref="A56:M56"/>
    <mergeCell ref="E54:F54"/>
    <mergeCell ref="B54:D54"/>
    <mergeCell ref="B53:F53"/>
    <mergeCell ref="M54:N55"/>
    <mergeCell ref="K55:L55"/>
    <mergeCell ref="G54:L54"/>
    <mergeCell ref="G53:N53"/>
  </mergeCells>
  <phoneticPr fontId="0" type="noConversion"/>
  <hyperlinks>
    <hyperlink ref="A66" r:id="rId1" xr:uid="{00000000-0004-0000-0700-000007000000}"/>
    <hyperlink ref="A64" r:id="rId2" xr:uid="{00000000-0004-0000-0700-000005000000}"/>
    <hyperlink ref="A63" r:id="rId3" xr:uid="{00000000-0004-0000-0700-000004000000}"/>
    <hyperlink ref="A65" r:id="rId4" xr:uid="{00000000-0004-0000-0700-000003000000}"/>
    <hyperlink ref="G53:M53" r:id="rId5" display="Deaths" xr:uid="{00000000-0004-0000-0700-000002000000}"/>
    <hyperlink ref="B53:F53" r:id="rId6" display="Live births" xr:uid="{00000000-0004-0000-0700-000001000000}"/>
    <hyperlink ref="B4:F4" r:id="rId7" display="Nados-vivos" xr:uid="{00000000-0004-0000-0700-000000000000}"/>
    <hyperlink ref="G53:N53" r:id="rId8" display="Deaths" xr:uid="{43B65A72-1DAE-4064-BBB4-0BFBC699C863}"/>
    <hyperlink ref="G4:N4" r:id="rId9" display="Óbitos" xr:uid="{BD7446B7-0B8A-4EFB-918B-D7205D1A9F2F}"/>
  </hyperlinks>
  <printOptions horizontalCentered="1"/>
  <pageMargins left="0.78740157480314965" right="0.78740157480314965" top="0.78740157480314965" bottom="0.78740157480314965" header="0" footer="0"/>
  <pageSetup paperSize="9" orientation="portrait" horizontalDpi="300" verticalDpi="300" r:id="rId10"/>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20846-1F2D-4A2A-A68D-3CB911FD1009}">
  <dimension ref="A1:AO81"/>
  <sheetViews>
    <sheetView showGridLines="0" showOutlineSymbols="0" zoomScaleNormal="100" workbookViewId="0">
      <selection sqref="A1:Z1"/>
    </sheetView>
  </sheetViews>
  <sheetFormatPr defaultColWidth="9.109375" defaultRowHeight="10.199999999999999"/>
  <cols>
    <col min="1" max="1" width="18.33203125" style="2284" customWidth="1"/>
    <col min="2" max="2" width="6.6640625" style="2284" customWidth="1"/>
    <col min="3" max="3" width="3.88671875" style="2284" customWidth="1"/>
    <col min="4" max="4" width="6.6640625" style="2284" customWidth="1"/>
    <col min="5" max="5" width="3.88671875" style="2284" customWidth="1"/>
    <col min="6" max="6" width="6.6640625" style="2284" customWidth="1"/>
    <col min="7" max="7" width="3.88671875" style="2284" customWidth="1"/>
    <col min="8" max="8" width="10.109375" style="2284" bestFit="1" customWidth="1"/>
    <col min="9" max="9" width="3.88671875" style="2284" customWidth="1"/>
    <col min="10" max="10" width="6.6640625" style="2284" customWidth="1"/>
    <col min="11" max="11" width="3.88671875" style="2284" customWidth="1"/>
    <col min="12" max="12" width="6.6640625" style="2284" customWidth="1"/>
    <col min="13" max="13" width="3.88671875" style="2284" customWidth="1"/>
    <col min="14" max="14" width="6.6640625" style="2284" customWidth="1"/>
    <col min="15" max="15" width="3.88671875" style="2284" customWidth="1"/>
    <col min="16" max="16" width="6.6640625" style="2284" customWidth="1"/>
    <col min="17" max="17" width="3.88671875" style="2284" customWidth="1"/>
    <col min="18" max="18" width="6.6640625" style="2284" customWidth="1"/>
    <col min="19" max="19" width="3.88671875" style="2284" customWidth="1"/>
    <col min="20" max="20" width="6.6640625" style="2284" customWidth="1"/>
    <col min="21" max="21" width="3.88671875" style="2284" customWidth="1"/>
    <col min="22" max="22" width="6.6640625" style="2284" customWidth="1"/>
    <col min="23" max="23" width="3.88671875" style="2284" customWidth="1"/>
    <col min="24" max="24" width="6.44140625" style="2284" customWidth="1"/>
    <col min="25" max="25" width="3.88671875" style="2284" customWidth="1"/>
    <col min="26" max="26" width="6.44140625" style="2284" customWidth="1"/>
    <col min="27" max="27" width="3.88671875" style="2284" customWidth="1"/>
    <col min="28" max="28" width="12.5546875" style="2284" customWidth="1"/>
    <col min="29" max="29" width="3.88671875" style="2284" customWidth="1"/>
    <col min="30" max="30" width="11.44140625" style="2284" customWidth="1"/>
    <col min="31" max="31" width="3.88671875" style="2284" customWidth="1"/>
    <col min="32" max="16384" width="9.109375" style="2284"/>
  </cols>
  <sheetData>
    <row r="1" spans="1:31" s="2402" customFormat="1" ht="30" customHeight="1">
      <c r="A1" s="4256" t="s">
        <v>2611</v>
      </c>
      <c r="B1" s="4256"/>
      <c r="C1" s="4256"/>
      <c r="D1" s="4256"/>
      <c r="E1" s="4256"/>
      <c r="F1" s="4256"/>
      <c r="G1" s="4256"/>
      <c r="H1" s="4256"/>
      <c r="I1" s="4256"/>
      <c r="J1" s="4256"/>
      <c r="K1" s="4256"/>
      <c r="L1" s="4256"/>
      <c r="M1" s="4256"/>
      <c r="N1" s="4256"/>
      <c r="O1" s="4256"/>
      <c r="P1" s="4256"/>
      <c r="Q1" s="4256"/>
      <c r="R1" s="4256"/>
      <c r="S1" s="4256"/>
      <c r="T1" s="4256"/>
      <c r="U1" s="4256"/>
      <c r="V1" s="4256"/>
      <c r="W1" s="4256"/>
      <c r="X1" s="4256"/>
      <c r="Y1" s="4256"/>
      <c r="Z1" s="4256"/>
      <c r="AA1" s="4256"/>
      <c r="AB1" s="4256"/>
      <c r="AC1" s="4256"/>
      <c r="AD1" s="4256"/>
    </row>
    <row r="2" spans="1:31" s="2402" customFormat="1" ht="30" customHeight="1">
      <c r="A2" s="4267" t="s">
        <v>2610</v>
      </c>
      <c r="B2" s="4267"/>
      <c r="C2" s="4267"/>
      <c r="D2" s="4267"/>
      <c r="E2" s="4267"/>
      <c r="F2" s="4267"/>
      <c r="G2" s="4267"/>
      <c r="H2" s="4267"/>
      <c r="I2" s="4267"/>
      <c r="J2" s="4267"/>
      <c r="K2" s="4267"/>
      <c r="L2" s="4267"/>
      <c r="M2" s="4267"/>
      <c r="N2" s="4267"/>
      <c r="O2" s="4267"/>
      <c r="P2" s="4267"/>
      <c r="Q2" s="4267"/>
      <c r="R2" s="4267"/>
      <c r="S2" s="4267"/>
      <c r="T2" s="4267"/>
      <c r="U2" s="4267"/>
      <c r="V2" s="4267"/>
      <c r="W2" s="4267"/>
      <c r="X2" s="4267"/>
      <c r="Y2" s="4267"/>
      <c r="Z2" s="4267"/>
      <c r="AA2" s="4267"/>
      <c r="AB2" s="4267"/>
      <c r="AC2" s="4267"/>
      <c r="AD2" s="4267"/>
    </row>
    <row r="3" spans="1:31" s="2402" customFormat="1" ht="9.75" customHeight="1">
      <c r="A3" s="2331" t="s">
        <v>2462</v>
      </c>
      <c r="D3" s="2404"/>
      <c r="E3" s="2404"/>
      <c r="F3" s="2404"/>
      <c r="G3" s="2404"/>
      <c r="H3" s="2404"/>
      <c r="I3" s="2404"/>
      <c r="J3" s="2404"/>
      <c r="K3" s="2404"/>
      <c r="L3" s="2404"/>
      <c r="M3" s="2404"/>
      <c r="P3" s="2404"/>
      <c r="Q3" s="2404"/>
      <c r="T3" s="2404"/>
      <c r="U3" s="2404"/>
      <c r="Z3" s="2328"/>
      <c r="AA3" s="2328"/>
      <c r="AD3" s="2328" t="s">
        <v>2461</v>
      </c>
    </row>
    <row r="4" spans="1:31" ht="30" customHeight="1">
      <c r="A4" s="4330"/>
      <c r="B4" s="4311" t="s">
        <v>15</v>
      </c>
      <c r="C4" s="4325"/>
      <c r="D4" s="4325"/>
      <c r="E4" s="4325"/>
      <c r="F4" s="4325"/>
      <c r="G4" s="4312"/>
      <c r="H4" s="4327" t="s">
        <v>2609</v>
      </c>
      <c r="I4" s="4328"/>
      <c r="J4" s="4328"/>
      <c r="K4" s="4328"/>
      <c r="L4" s="4328"/>
      <c r="M4" s="4328"/>
      <c r="N4" s="4328"/>
      <c r="O4" s="4328"/>
      <c r="P4" s="4328"/>
      <c r="Q4" s="4328"/>
      <c r="R4" s="4328"/>
      <c r="S4" s="4328"/>
      <c r="T4" s="4328"/>
      <c r="U4" s="4328"/>
      <c r="V4" s="4328"/>
      <c r="W4" s="4328"/>
      <c r="X4" s="4328"/>
      <c r="Y4" s="4328"/>
      <c r="Z4" s="4328"/>
      <c r="AA4" s="4329"/>
      <c r="AB4" s="4290" t="s">
        <v>2608</v>
      </c>
      <c r="AC4" s="4290"/>
      <c r="AD4" s="4290" t="s">
        <v>2607</v>
      </c>
      <c r="AE4" s="4290"/>
    </row>
    <row r="5" spans="1:31" ht="22.5" customHeight="1">
      <c r="A5" s="4331"/>
      <c r="B5" s="4315"/>
      <c r="C5" s="4326"/>
      <c r="D5" s="4326"/>
      <c r="E5" s="4326"/>
      <c r="F5" s="4326"/>
      <c r="G5" s="4316"/>
      <c r="H5" s="4233" t="s">
        <v>2606</v>
      </c>
      <c r="I5" s="4235"/>
      <c r="J5" s="4233" t="s">
        <v>2605</v>
      </c>
      <c r="K5" s="4234"/>
      <c r="L5" s="4234"/>
      <c r="M5" s="4234"/>
      <c r="N5" s="4234"/>
      <c r="O5" s="4235"/>
      <c r="P5" s="4233" t="s">
        <v>2604</v>
      </c>
      <c r="Q5" s="4234"/>
      <c r="R5" s="4234"/>
      <c r="S5" s="4234"/>
      <c r="T5" s="4234"/>
      <c r="U5" s="4235"/>
      <c r="V5" s="4233" t="s">
        <v>2603</v>
      </c>
      <c r="W5" s="4234"/>
      <c r="X5" s="4234"/>
      <c r="Y5" s="4234"/>
      <c r="Z5" s="4234"/>
      <c r="AA5" s="4235"/>
      <c r="AB5" s="4290"/>
      <c r="AC5" s="4290"/>
      <c r="AD5" s="4290"/>
      <c r="AE5" s="4290"/>
    </row>
    <row r="6" spans="1:31" ht="18.75" customHeight="1">
      <c r="A6" s="4332"/>
      <c r="B6" s="4233" t="s">
        <v>18</v>
      </c>
      <c r="C6" s="4235"/>
      <c r="D6" s="4233" t="s">
        <v>20</v>
      </c>
      <c r="E6" s="4235"/>
      <c r="F6" s="4233" t="s">
        <v>19</v>
      </c>
      <c r="G6" s="4235"/>
      <c r="H6" s="4233" t="s">
        <v>18</v>
      </c>
      <c r="I6" s="4235"/>
      <c r="J6" s="4300" t="s">
        <v>18</v>
      </c>
      <c r="K6" s="4301"/>
      <c r="L6" s="4302" t="s">
        <v>20</v>
      </c>
      <c r="M6" s="4303"/>
      <c r="N6" s="4298" t="s">
        <v>19</v>
      </c>
      <c r="O6" s="4299"/>
      <c r="P6" s="4233" t="s">
        <v>18</v>
      </c>
      <c r="Q6" s="4235"/>
      <c r="R6" s="4233" t="s">
        <v>20</v>
      </c>
      <c r="S6" s="4235"/>
      <c r="T6" s="4233" t="s">
        <v>19</v>
      </c>
      <c r="U6" s="4235"/>
      <c r="V6" s="4233" t="s">
        <v>18</v>
      </c>
      <c r="W6" s="4235"/>
      <c r="X6" s="4233" t="s">
        <v>20</v>
      </c>
      <c r="Y6" s="4235"/>
      <c r="Z6" s="4233" t="s">
        <v>19</v>
      </c>
      <c r="AA6" s="4235"/>
      <c r="AB6" s="4285" t="s">
        <v>18</v>
      </c>
      <c r="AC6" s="4285"/>
      <c r="AD6" s="4285" t="s">
        <v>18</v>
      </c>
      <c r="AE6" s="4285"/>
    </row>
    <row r="7" spans="1:31" ht="12.75" customHeight="1">
      <c r="A7" s="2267" t="s">
        <v>21</v>
      </c>
      <c r="B7" s="4294"/>
      <c r="C7" s="4294"/>
      <c r="D7" s="4324"/>
      <c r="E7" s="4324"/>
      <c r="F7" s="4324"/>
      <c r="G7" s="4324"/>
      <c r="H7" s="4324"/>
      <c r="I7" s="4324"/>
      <c r="J7" s="4324"/>
      <c r="K7" s="4324"/>
      <c r="L7" s="4324"/>
      <c r="M7" s="4324"/>
      <c r="N7" s="4324"/>
      <c r="O7" s="4324"/>
      <c r="P7" s="4324"/>
      <c r="Q7" s="4324"/>
      <c r="R7" s="4324"/>
      <c r="S7" s="4324"/>
      <c r="T7" s="4324"/>
      <c r="U7" s="4324"/>
      <c r="V7" s="4324"/>
      <c r="W7" s="4324"/>
      <c r="X7" s="4324"/>
      <c r="Y7" s="4324"/>
      <c r="Z7" s="4324"/>
      <c r="AA7" s="2551"/>
      <c r="AB7" s="2480"/>
      <c r="AC7" s="2480"/>
      <c r="AD7" s="2522"/>
    </row>
    <row r="8" spans="1:31" ht="12.75" customHeight="1">
      <c r="A8" s="2267">
        <v>1998</v>
      </c>
      <c r="B8" s="2274">
        <v>5046.2</v>
      </c>
      <c r="C8" s="2274"/>
      <c r="D8" s="2274">
        <v>2079.8000000000002</v>
      </c>
      <c r="E8" s="2274"/>
      <c r="F8" s="2274">
        <v>2966.4</v>
      </c>
      <c r="G8" s="2274"/>
      <c r="H8" s="2274">
        <v>764.8</v>
      </c>
      <c r="I8" s="2274"/>
      <c r="J8" s="2274">
        <v>1720.6</v>
      </c>
      <c r="K8" s="2274"/>
      <c r="L8" s="2274">
        <v>851.8</v>
      </c>
      <c r="M8" s="2274"/>
      <c r="N8" s="2274">
        <v>868.8</v>
      </c>
      <c r="O8" s="2274"/>
      <c r="P8" s="2274">
        <v>1437.7</v>
      </c>
      <c r="Q8" s="2274"/>
      <c r="R8" s="2274">
        <v>661.8</v>
      </c>
      <c r="S8" s="2274"/>
      <c r="T8" s="2274">
        <v>775.8</v>
      </c>
      <c r="U8" s="2274"/>
      <c r="V8" s="2274">
        <v>1123.2</v>
      </c>
      <c r="W8" s="2274"/>
      <c r="X8" s="2274">
        <v>560.79999999999995</v>
      </c>
      <c r="Y8" s="2274"/>
      <c r="Z8" s="2274">
        <v>562.4</v>
      </c>
      <c r="AA8" s="2274"/>
      <c r="AB8" s="2274">
        <v>13</v>
      </c>
      <c r="AC8" s="2274"/>
      <c r="AD8" s="2461">
        <v>91.9</v>
      </c>
    </row>
    <row r="9" spans="1:31" ht="12.75" customHeight="1">
      <c r="A9" s="2267">
        <v>1999</v>
      </c>
      <c r="B9" s="2274">
        <v>5052.5</v>
      </c>
      <c r="C9" s="2274"/>
      <c r="D9" s="2274">
        <v>2091.6</v>
      </c>
      <c r="E9" s="2274"/>
      <c r="F9" s="2274">
        <v>2960.9</v>
      </c>
      <c r="G9" s="2274"/>
      <c r="H9" s="2274">
        <v>710.6</v>
      </c>
      <c r="I9" s="2274"/>
      <c r="J9" s="2274">
        <v>1702.2</v>
      </c>
      <c r="K9" s="2274"/>
      <c r="L9" s="2274">
        <v>837.3</v>
      </c>
      <c r="M9" s="2274"/>
      <c r="N9" s="2274">
        <v>864.9</v>
      </c>
      <c r="O9" s="2274"/>
      <c r="P9" s="2274">
        <v>1524.8</v>
      </c>
      <c r="Q9" s="2274"/>
      <c r="R9" s="2274">
        <v>689.5</v>
      </c>
      <c r="S9" s="2274"/>
      <c r="T9" s="2274">
        <v>835.3</v>
      </c>
      <c r="U9" s="2274"/>
      <c r="V9" s="2274">
        <v>1114.9000000000001</v>
      </c>
      <c r="W9" s="2274"/>
      <c r="X9" s="2274">
        <v>560.9</v>
      </c>
      <c r="Y9" s="2274"/>
      <c r="Z9" s="2274">
        <v>553.9</v>
      </c>
      <c r="AA9" s="2274"/>
      <c r="AB9" s="2274">
        <v>12.1</v>
      </c>
      <c r="AC9" s="2274"/>
      <c r="AD9" s="2461">
        <v>77.7</v>
      </c>
    </row>
    <row r="10" spans="1:31" ht="12.75" customHeight="1">
      <c r="A10" s="2267">
        <v>2000</v>
      </c>
      <c r="B10" s="2274">
        <v>5033.8</v>
      </c>
      <c r="C10" s="2274"/>
      <c r="D10" s="2274">
        <v>2090.9</v>
      </c>
      <c r="E10" s="2274"/>
      <c r="F10" s="2274">
        <v>2942.9</v>
      </c>
      <c r="G10" s="2274"/>
      <c r="H10" s="2274">
        <v>691.8</v>
      </c>
      <c r="I10" s="2274"/>
      <c r="J10" s="2274">
        <v>1718.1</v>
      </c>
      <c r="K10" s="2274"/>
      <c r="L10" s="2274">
        <v>842.9</v>
      </c>
      <c r="M10" s="2274"/>
      <c r="N10" s="2274">
        <v>875.2</v>
      </c>
      <c r="O10" s="2274"/>
      <c r="P10" s="2274">
        <v>1530.5</v>
      </c>
      <c r="Q10" s="2274"/>
      <c r="R10" s="2274">
        <v>692.8</v>
      </c>
      <c r="S10" s="2274"/>
      <c r="T10" s="2274">
        <v>837.7</v>
      </c>
      <c r="U10" s="2274"/>
      <c r="V10" s="2274">
        <v>1093.4000000000001</v>
      </c>
      <c r="W10" s="2274"/>
      <c r="X10" s="2274">
        <v>551.29999999999995</v>
      </c>
      <c r="Y10" s="2274"/>
      <c r="Z10" s="2274">
        <v>542.1</v>
      </c>
      <c r="AA10" s="2274"/>
      <c r="AB10" s="2274">
        <v>10.8</v>
      </c>
      <c r="AC10" s="2274"/>
      <c r="AD10" s="2461">
        <v>69.400000000000006</v>
      </c>
    </row>
    <row r="11" spans="1:31" ht="12.75" customHeight="1">
      <c r="A11" s="2267">
        <v>2001</v>
      </c>
      <c r="B11" s="2274">
        <v>5015.5</v>
      </c>
      <c r="C11" s="2274"/>
      <c r="D11" s="2274">
        <v>2087.1</v>
      </c>
      <c r="E11" s="2274"/>
      <c r="F11" s="2274">
        <v>2928.4</v>
      </c>
      <c r="G11" s="2274"/>
      <c r="H11" s="2274">
        <v>682.9</v>
      </c>
      <c r="I11" s="2274"/>
      <c r="J11" s="2274">
        <v>1674.1</v>
      </c>
      <c r="K11" s="2274"/>
      <c r="L11" s="2274">
        <v>817.9</v>
      </c>
      <c r="M11" s="2274"/>
      <c r="N11" s="2274">
        <v>856.2</v>
      </c>
      <c r="O11" s="2274"/>
      <c r="P11" s="2274">
        <v>1550</v>
      </c>
      <c r="Q11" s="2274"/>
      <c r="R11" s="2274">
        <v>703.4</v>
      </c>
      <c r="S11" s="2274"/>
      <c r="T11" s="2274">
        <v>846.6</v>
      </c>
      <c r="U11" s="2274"/>
      <c r="V11" s="2274">
        <v>1108.5</v>
      </c>
      <c r="W11" s="2274"/>
      <c r="X11" s="2274">
        <v>563.29999999999995</v>
      </c>
      <c r="Y11" s="2274"/>
      <c r="Z11" s="2274">
        <v>545.20000000000005</v>
      </c>
      <c r="AA11" s="2274"/>
      <c r="AB11" s="2274">
        <v>10.3</v>
      </c>
      <c r="AC11" s="2274"/>
      <c r="AD11" s="2461">
        <v>75</v>
      </c>
    </row>
    <row r="12" spans="1:31" ht="12.75" customHeight="1">
      <c r="A12" s="2267">
        <v>2002</v>
      </c>
      <c r="B12" s="2274">
        <v>4999.5</v>
      </c>
      <c r="C12" s="2274"/>
      <c r="D12" s="2274">
        <v>2085.8000000000002</v>
      </c>
      <c r="E12" s="2274"/>
      <c r="F12" s="2274">
        <v>2913.6</v>
      </c>
      <c r="G12" s="2274"/>
      <c r="H12" s="2274">
        <v>669.4</v>
      </c>
      <c r="I12" s="2274"/>
      <c r="J12" s="2274">
        <v>1653.8</v>
      </c>
      <c r="K12" s="2274"/>
      <c r="L12" s="2274">
        <v>811.7</v>
      </c>
      <c r="M12" s="2274"/>
      <c r="N12" s="2274">
        <v>842.1</v>
      </c>
      <c r="O12" s="2274"/>
      <c r="P12" s="2274">
        <v>1571.1</v>
      </c>
      <c r="Q12" s="2274"/>
      <c r="R12" s="2274">
        <v>701.9</v>
      </c>
      <c r="S12" s="2274"/>
      <c r="T12" s="2274">
        <v>869.2</v>
      </c>
      <c r="U12" s="2274"/>
      <c r="V12" s="2274">
        <v>1105.0999999999999</v>
      </c>
      <c r="W12" s="2274"/>
      <c r="X12" s="2274">
        <v>568.79999999999995</v>
      </c>
      <c r="Y12" s="2274"/>
      <c r="Z12" s="2274">
        <v>536.29999999999995</v>
      </c>
      <c r="AA12" s="2274"/>
      <c r="AB12" s="2274">
        <v>8.6</v>
      </c>
      <c r="AC12" s="2274"/>
      <c r="AD12" s="2461">
        <v>81</v>
      </c>
    </row>
    <row r="13" spans="1:31" ht="12.75" customHeight="1">
      <c r="A13" s="2267">
        <v>2003</v>
      </c>
      <c r="B13" s="2274">
        <v>5018.3999999999996</v>
      </c>
      <c r="C13" s="2274"/>
      <c r="D13" s="2274">
        <v>2111.9</v>
      </c>
      <c r="E13" s="2274"/>
      <c r="F13" s="2274">
        <v>2906.5</v>
      </c>
      <c r="G13" s="2274"/>
      <c r="H13" s="2274">
        <v>672.6</v>
      </c>
      <c r="I13" s="2274"/>
      <c r="J13" s="2274">
        <v>1674.9</v>
      </c>
      <c r="K13" s="2274"/>
      <c r="L13" s="2274">
        <v>832.4</v>
      </c>
      <c r="M13" s="2274"/>
      <c r="N13" s="2274">
        <v>842.5</v>
      </c>
      <c r="O13" s="2274"/>
      <c r="P13" s="2274">
        <v>1572.3</v>
      </c>
      <c r="Q13" s="2274"/>
      <c r="R13" s="2274">
        <v>712.3</v>
      </c>
      <c r="S13" s="2274"/>
      <c r="T13" s="2274">
        <v>860</v>
      </c>
      <c r="U13" s="2274"/>
      <c r="V13" s="2274">
        <v>1098.7</v>
      </c>
      <c r="W13" s="2274"/>
      <c r="X13" s="2274">
        <v>563.29999999999995</v>
      </c>
      <c r="Y13" s="2274"/>
      <c r="Z13" s="2274">
        <v>535.4</v>
      </c>
      <c r="AA13" s="2274"/>
      <c r="AB13" s="2274">
        <v>9</v>
      </c>
      <c r="AC13" s="2274"/>
      <c r="AD13" s="2461">
        <v>81.8</v>
      </c>
    </row>
    <row r="14" spans="1:31" ht="12.75" customHeight="1">
      <c r="A14" s="2267">
        <v>2004</v>
      </c>
      <c r="B14" s="2274">
        <v>5057.6000000000004</v>
      </c>
      <c r="C14" s="2274"/>
      <c r="D14" s="2274">
        <v>2140.8000000000002</v>
      </c>
      <c r="E14" s="2274"/>
      <c r="F14" s="2274">
        <v>2916.8</v>
      </c>
      <c r="G14" s="2274"/>
      <c r="H14" s="2274">
        <v>652</v>
      </c>
      <c r="I14" s="2274"/>
      <c r="J14" s="2274">
        <v>1666.4</v>
      </c>
      <c r="K14" s="2274"/>
      <c r="L14" s="2274">
        <v>824.6</v>
      </c>
      <c r="M14" s="2274"/>
      <c r="N14" s="2274">
        <v>841.9</v>
      </c>
      <c r="O14" s="2274"/>
      <c r="P14" s="2274">
        <v>1633.6</v>
      </c>
      <c r="Q14" s="2274"/>
      <c r="R14" s="2274">
        <v>750.9</v>
      </c>
      <c r="S14" s="2274"/>
      <c r="T14" s="2274">
        <v>882.7</v>
      </c>
      <c r="U14" s="2274"/>
      <c r="V14" s="2274">
        <v>1105.5</v>
      </c>
      <c r="W14" s="2274"/>
      <c r="X14" s="2274">
        <v>560.6</v>
      </c>
      <c r="Y14" s="2274"/>
      <c r="Z14" s="2274">
        <v>544.9</v>
      </c>
      <c r="AA14" s="2274"/>
      <c r="AB14" s="2274">
        <v>10.199999999999999</v>
      </c>
      <c r="AC14" s="2274"/>
      <c r="AD14" s="2461">
        <v>78</v>
      </c>
    </row>
    <row r="15" spans="1:31" ht="12.75" customHeight="1">
      <c r="A15" s="2267">
        <v>2005</v>
      </c>
      <c r="B15" s="91">
        <v>5038.1000000000004</v>
      </c>
      <c r="C15" s="91"/>
      <c r="D15" s="91">
        <v>2154.6999999999998</v>
      </c>
      <c r="E15" s="91"/>
      <c r="F15" s="91">
        <v>2883.4</v>
      </c>
      <c r="G15" s="91"/>
      <c r="H15" s="91">
        <v>611.5</v>
      </c>
      <c r="I15" s="91"/>
      <c r="J15" s="91">
        <v>1698.2</v>
      </c>
      <c r="K15" s="91"/>
      <c r="L15" s="91">
        <v>841.1</v>
      </c>
      <c r="M15" s="91"/>
      <c r="N15" s="91">
        <v>857</v>
      </c>
      <c r="O15" s="91"/>
      <c r="P15" s="91">
        <v>1656</v>
      </c>
      <c r="Q15" s="91"/>
      <c r="R15" s="91">
        <v>767.1</v>
      </c>
      <c r="S15" s="91"/>
      <c r="T15" s="91">
        <v>888.8</v>
      </c>
      <c r="U15" s="91"/>
      <c r="V15" s="91">
        <v>1072.5</v>
      </c>
      <c r="W15" s="91"/>
      <c r="X15" s="91">
        <v>540.70000000000005</v>
      </c>
      <c r="Y15" s="91"/>
      <c r="Z15" s="91">
        <v>531.79999999999995</v>
      </c>
      <c r="AA15" s="91"/>
      <c r="AB15" s="2274">
        <v>9.6999999999999993</v>
      </c>
      <c r="AC15" s="2274"/>
      <c r="AD15" s="2461">
        <v>74.2</v>
      </c>
    </row>
    <row r="16" spans="1:31" ht="12.75" customHeight="1">
      <c r="A16" s="2267">
        <v>2006</v>
      </c>
      <c r="B16" s="2274">
        <v>5022.2</v>
      </c>
      <c r="C16" s="2274"/>
      <c r="D16" s="2274">
        <v>2145.9</v>
      </c>
      <c r="E16" s="2274"/>
      <c r="F16" s="2274">
        <v>2876.3</v>
      </c>
      <c r="G16" s="2274"/>
      <c r="H16" s="2274">
        <v>591.20000000000005</v>
      </c>
      <c r="I16" s="2274"/>
      <c r="J16" s="2274">
        <v>1718</v>
      </c>
      <c r="K16" s="2274"/>
      <c r="L16" s="2274">
        <v>856</v>
      </c>
      <c r="M16" s="2274"/>
      <c r="N16" s="2274">
        <v>862</v>
      </c>
      <c r="O16" s="2274"/>
      <c r="P16" s="2274">
        <v>1674.6</v>
      </c>
      <c r="Q16" s="2274"/>
      <c r="R16" s="2274">
        <v>767.3</v>
      </c>
      <c r="S16" s="2274"/>
      <c r="T16" s="2274">
        <v>907.3</v>
      </c>
      <c r="U16" s="2274"/>
      <c r="V16" s="2274">
        <v>1038.4000000000001</v>
      </c>
      <c r="W16" s="2274"/>
      <c r="X16" s="2274">
        <v>520.1</v>
      </c>
      <c r="Y16" s="2274"/>
      <c r="Z16" s="2274">
        <v>518.29999999999995</v>
      </c>
      <c r="AA16" s="2274"/>
      <c r="AB16" s="2274">
        <v>8.9</v>
      </c>
      <c r="AC16" s="2274"/>
      <c r="AD16" s="2461">
        <v>83.9</v>
      </c>
    </row>
    <row r="17" spans="1:32" ht="12.75" customHeight="1">
      <c r="A17" s="2267">
        <v>2007</v>
      </c>
      <c r="B17" s="2274">
        <v>5008.8999999999996</v>
      </c>
      <c r="C17" s="2274"/>
      <c r="D17" s="2274">
        <v>2148.8000000000002</v>
      </c>
      <c r="E17" s="2274"/>
      <c r="F17" s="2274">
        <v>2860.1</v>
      </c>
      <c r="G17" s="2274"/>
      <c r="H17" s="2274">
        <v>559.20000000000005</v>
      </c>
      <c r="I17" s="2274"/>
      <c r="J17" s="2274">
        <v>1707</v>
      </c>
      <c r="K17" s="2274"/>
      <c r="L17" s="2274">
        <v>851.2</v>
      </c>
      <c r="M17" s="2274"/>
      <c r="N17" s="2274">
        <v>855.7</v>
      </c>
      <c r="O17" s="2274"/>
      <c r="P17" s="2274">
        <v>1707.9</v>
      </c>
      <c r="Q17" s="2274"/>
      <c r="R17" s="2274">
        <v>779</v>
      </c>
      <c r="S17" s="2274"/>
      <c r="T17" s="2274">
        <v>928.8</v>
      </c>
      <c r="U17" s="2274"/>
      <c r="V17" s="2274">
        <v>1034.8</v>
      </c>
      <c r="W17" s="2274"/>
      <c r="X17" s="2274">
        <v>515.29999999999995</v>
      </c>
      <c r="Y17" s="2274"/>
      <c r="Z17" s="2274">
        <v>519.6</v>
      </c>
      <c r="AA17" s="2274"/>
      <c r="AB17" s="2274">
        <v>8.9</v>
      </c>
      <c r="AC17" s="2274"/>
      <c r="AD17" s="2461">
        <v>73.599999999999994</v>
      </c>
    </row>
    <row r="18" spans="1:32" ht="12.75" customHeight="1">
      <c r="A18" s="2267">
        <v>2008</v>
      </c>
      <c r="B18" s="2274">
        <v>5022.8</v>
      </c>
      <c r="C18" s="2274"/>
      <c r="D18" s="2274">
        <v>2153.1</v>
      </c>
      <c r="E18" s="2274"/>
      <c r="F18" s="2274">
        <v>2869.7</v>
      </c>
      <c r="G18" s="2274"/>
      <c r="H18" s="2274">
        <v>545.6</v>
      </c>
      <c r="I18" s="2274"/>
      <c r="J18" s="2274">
        <v>1719.2</v>
      </c>
      <c r="K18" s="2274"/>
      <c r="L18" s="2274">
        <v>855.2</v>
      </c>
      <c r="M18" s="2274"/>
      <c r="N18" s="2274">
        <v>864</v>
      </c>
      <c r="O18" s="2274"/>
      <c r="P18" s="2274">
        <v>1780.7</v>
      </c>
      <c r="Q18" s="2274"/>
      <c r="R18" s="2274">
        <v>808.8</v>
      </c>
      <c r="S18" s="2274"/>
      <c r="T18" s="2274">
        <v>971.8</v>
      </c>
      <c r="U18" s="2274"/>
      <c r="V18" s="2274">
        <v>977.4</v>
      </c>
      <c r="W18" s="2274"/>
      <c r="X18" s="2274">
        <v>485.5</v>
      </c>
      <c r="Y18" s="2274"/>
      <c r="Z18" s="2274">
        <v>491.9</v>
      </c>
      <c r="AA18" s="2274"/>
      <c r="AB18" s="2274">
        <v>13.1</v>
      </c>
      <c r="AC18" s="2274"/>
      <c r="AD18" s="2461">
        <v>68.2</v>
      </c>
    </row>
    <row r="19" spans="1:32" ht="12.75" customHeight="1">
      <c r="A19" s="2267">
        <v>2009</v>
      </c>
      <c r="B19" s="2274">
        <v>5079.6000000000004</v>
      </c>
      <c r="C19" s="2274"/>
      <c r="D19" s="2274">
        <v>2199.1</v>
      </c>
      <c r="E19" s="2274"/>
      <c r="F19" s="2274">
        <v>2880.5</v>
      </c>
      <c r="G19" s="2274"/>
      <c r="H19" s="2274">
        <v>511</v>
      </c>
      <c r="I19" s="2274"/>
      <c r="J19" s="2274">
        <v>1750.4</v>
      </c>
      <c r="K19" s="2274"/>
      <c r="L19" s="2274">
        <v>881.2</v>
      </c>
      <c r="M19" s="2274"/>
      <c r="N19" s="2274">
        <v>869.2</v>
      </c>
      <c r="O19" s="2274"/>
      <c r="P19" s="2274">
        <v>1853.1</v>
      </c>
      <c r="Q19" s="2274"/>
      <c r="R19" s="2274">
        <v>831.7</v>
      </c>
      <c r="S19" s="2274"/>
      <c r="T19" s="2274">
        <v>1021.4</v>
      </c>
      <c r="U19" s="2274"/>
      <c r="V19" s="2274">
        <v>965.1</v>
      </c>
      <c r="W19" s="2274"/>
      <c r="X19" s="2274">
        <v>483.2</v>
      </c>
      <c r="Y19" s="2274"/>
      <c r="Z19" s="2274">
        <v>482</v>
      </c>
      <c r="AA19" s="2274"/>
      <c r="AB19" s="2274">
        <v>10.5</v>
      </c>
      <c r="AC19" s="2274"/>
      <c r="AD19" s="2461">
        <v>70.5</v>
      </c>
    </row>
    <row r="20" spans="1:32" ht="12.75" customHeight="1">
      <c r="A20" s="2267">
        <v>2010</v>
      </c>
      <c r="B20" s="2274">
        <v>5079.6000000000004</v>
      </c>
      <c r="C20" s="2274"/>
      <c r="D20" s="2274">
        <v>2209.1</v>
      </c>
      <c r="E20" s="2274"/>
      <c r="F20" s="2274">
        <v>2870.4</v>
      </c>
      <c r="G20" s="2274"/>
      <c r="H20" s="2274">
        <v>499.4</v>
      </c>
      <c r="I20" s="2274"/>
      <c r="J20" s="2274">
        <v>1743.5</v>
      </c>
      <c r="K20" s="2274"/>
      <c r="L20" s="2274">
        <v>881.3</v>
      </c>
      <c r="M20" s="2274"/>
      <c r="N20" s="2274">
        <v>862.2</v>
      </c>
      <c r="O20" s="2274"/>
      <c r="P20" s="2274">
        <v>1880</v>
      </c>
      <c r="Q20" s="2274"/>
      <c r="R20" s="2274">
        <v>847.4</v>
      </c>
      <c r="S20" s="2274"/>
      <c r="T20" s="2274">
        <v>1032.5999999999999</v>
      </c>
      <c r="U20" s="2274"/>
      <c r="V20" s="2274">
        <v>956.7</v>
      </c>
      <c r="W20" s="2274"/>
      <c r="X20" s="2274">
        <v>477.7</v>
      </c>
      <c r="Y20" s="2274"/>
      <c r="Z20" s="2274">
        <v>478.9</v>
      </c>
      <c r="AA20" s="2274"/>
      <c r="AB20" s="2274">
        <v>10.7</v>
      </c>
      <c r="AC20" s="2274"/>
      <c r="AD20" s="2461">
        <v>72.5</v>
      </c>
    </row>
    <row r="21" spans="1:32" ht="12.75" customHeight="1">
      <c r="A21" s="2267" t="s">
        <v>1380</v>
      </c>
      <c r="B21" s="2325">
        <v>5435.4</v>
      </c>
      <c r="C21" s="2325"/>
      <c r="D21" s="2325">
        <v>2369.4</v>
      </c>
      <c r="E21" s="2325"/>
      <c r="F21" s="2325">
        <v>3066.1</v>
      </c>
      <c r="G21" s="2325"/>
      <c r="H21" s="2325">
        <v>483.1</v>
      </c>
      <c r="I21" s="2325"/>
      <c r="J21" s="2325">
        <v>696.8</v>
      </c>
      <c r="K21" s="2325"/>
      <c r="L21" s="2325">
        <v>322</v>
      </c>
      <c r="M21" s="2325"/>
      <c r="N21" s="2325">
        <v>374.8</v>
      </c>
      <c r="O21" s="2325"/>
      <c r="P21" s="2325">
        <v>1753.4</v>
      </c>
      <c r="Q21" s="2325"/>
      <c r="R21" s="2325">
        <v>856</v>
      </c>
      <c r="S21" s="2325"/>
      <c r="T21" s="2325">
        <v>897.4</v>
      </c>
      <c r="U21" s="2325"/>
      <c r="V21" s="2325">
        <v>2502.1</v>
      </c>
      <c r="W21" s="2325"/>
      <c r="X21" s="2325">
        <v>1185.5</v>
      </c>
      <c r="Y21" s="2325"/>
      <c r="Z21" s="2325">
        <v>1316.6</v>
      </c>
      <c r="AA21" s="2325"/>
      <c r="AB21" s="2325">
        <v>30.2</v>
      </c>
      <c r="AC21" s="2325"/>
      <c r="AD21" s="2325">
        <v>169.7</v>
      </c>
      <c r="AE21" s="2304"/>
    </row>
    <row r="22" spans="1:32" ht="12.75" customHeight="1">
      <c r="A22" s="2267">
        <v>2012</v>
      </c>
      <c r="B22" s="2325">
        <v>5448.9</v>
      </c>
      <c r="C22" s="2325"/>
      <c r="D22" s="2325">
        <v>2398.5</v>
      </c>
      <c r="E22" s="2325"/>
      <c r="F22" s="2325">
        <v>3050.3</v>
      </c>
      <c r="G22" s="2325"/>
      <c r="H22" s="2325">
        <v>500.1</v>
      </c>
      <c r="I22" s="2325"/>
      <c r="J22" s="2325">
        <v>683.8</v>
      </c>
      <c r="K22" s="2325"/>
      <c r="L22" s="2325">
        <v>323.60000000000002</v>
      </c>
      <c r="M22" s="2325"/>
      <c r="N22" s="2325">
        <v>360.2</v>
      </c>
      <c r="O22" s="2325"/>
      <c r="P22" s="2325">
        <v>1756.3</v>
      </c>
      <c r="Q22" s="2325"/>
      <c r="R22" s="2325">
        <v>874.6</v>
      </c>
      <c r="S22" s="2325"/>
      <c r="T22" s="2325">
        <v>881.8</v>
      </c>
      <c r="U22" s="2325"/>
      <c r="V22" s="2325">
        <v>2508.6</v>
      </c>
      <c r="W22" s="2325"/>
      <c r="X22" s="2325">
        <v>1191.3</v>
      </c>
      <c r="Y22" s="2325"/>
      <c r="Z22" s="2325">
        <v>1317.3</v>
      </c>
      <c r="AA22" s="2325"/>
      <c r="AB22" s="2325">
        <v>28.5</v>
      </c>
      <c r="AC22" s="2325"/>
      <c r="AD22" s="2325">
        <v>226.9</v>
      </c>
    </row>
    <row r="23" spans="1:32" ht="12.75" customHeight="1">
      <c r="A23" s="2267">
        <v>2013</v>
      </c>
      <c r="B23" s="2325">
        <v>5448.9</v>
      </c>
      <c r="C23" s="2325"/>
      <c r="D23" s="2325">
        <v>2413.6999999999998</v>
      </c>
      <c r="E23" s="2325"/>
      <c r="F23" s="2325">
        <v>3035.2</v>
      </c>
      <c r="G23" s="2325"/>
      <c r="H23" s="2325">
        <v>483.3</v>
      </c>
      <c r="I23" s="2325"/>
      <c r="J23" s="2325">
        <v>692.1</v>
      </c>
      <c r="K23" s="2325"/>
      <c r="L23" s="2325">
        <v>337</v>
      </c>
      <c r="M23" s="2325"/>
      <c r="N23" s="2325">
        <v>355.1</v>
      </c>
      <c r="O23" s="2325"/>
      <c r="P23" s="2325">
        <v>1755.6</v>
      </c>
      <c r="Q23" s="2325"/>
      <c r="R23" s="2325">
        <v>872.8</v>
      </c>
      <c r="S23" s="2325"/>
      <c r="T23" s="2325">
        <v>882.8</v>
      </c>
      <c r="U23" s="2325"/>
      <c r="V23" s="2325">
        <v>2517.9</v>
      </c>
      <c r="W23" s="2325"/>
      <c r="X23" s="2325">
        <v>1192.3</v>
      </c>
      <c r="Y23" s="2325"/>
      <c r="Z23" s="2325">
        <v>1325.6</v>
      </c>
      <c r="AA23" s="2325"/>
      <c r="AB23" s="2325">
        <v>27.7</v>
      </c>
      <c r="AC23" s="2325"/>
      <c r="AD23" s="2325">
        <v>275.10000000000002</v>
      </c>
    </row>
    <row r="24" spans="1:32" ht="12.75" customHeight="1">
      <c r="A24" s="2267">
        <v>2014</v>
      </c>
      <c r="B24" s="2266">
        <v>5394.1</v>
      </c>
      <c r="C24" s="2266"/>
      <c r="D24" s="2266">
        <v>2388.5</v>
      </c>
      <c r="E24" s="2266"/>
      <c r="F24" s="2266">
        <v>3005.7</v>
      </c>
      <c r="G24" s="2266"/>
      <c r="H24" s="2266">
        <v>458.5</v>
      </c>
      <c r="I24" s="2266"/>
      <c r="J24" s="2266">
        <v>686.1</v>
      </c>
      <c r="K24" s="2266"/>
      <c r="L24" s="2266">
        <v>335.2</v>
      </c>
      <c r="M24" s="2266"/>
      <c r="N24" s="2266">
        <v>350.9</v>
      </c>
      <c r="O24" s="2266"/>
      <c r="P24" s="2266">
        <v>1791.1</v>
      </c>
      <c r="Q24" s="2266"/>
      <c r="R24" s="2266">
        <v>882.8</v>
      </c>
      <c r="S24" s="2266"/>
      <c r="T24" s="2266">
        <v>908.3</v>
      </c>
      <c r="U24" s="2266"/>
      <c r="V24" s="2266">
        <v>2458.4</v>
      </c>
      <c r="W24" s="2266"/>
      <c r="X24" s="2266">
        <v>1159.8</v>
      </c>
      <c r="Y24" s="2266"/>
      <c r="Z24" s="2266">
        <v>1298.5999999999999</v>
      </c>
      <c r="AA24" s="2266"/>
      <c r="AB24" s="2266">
        <v>27</v>
      </c>
      <c r="AC24" s="2266"/>
      <c r="AD24" s="2266">
        <v>271.5</v>
      </c>
    </row>
    <row r="25" spans="1:32" ht="12.75" customHeight="1">
      <c r="A25" s="2267">
        <v>2015</v>
      </c>
      <c r="B25" s="2487">
        <v>5341.3</v>
      </c>
      <c r="C25" s="2487"/>
      <c r="D25" s="2487">
        <v>2364.4</v>
      </c>
      <c r="E25" s="2487"/>
      <c r="F25" s="2487">
        <v>2976.9</v>
      </c>
      <c r="G25" s="2487"/>
      <c r="H25" s="2487">
        <v>441</v>
      </c>
      <c r="I25" s="2487"/>
      <c r="J25" s="2487">
        <v>708.4</v>
      </c>
      <c r="K25" s="2487"/>
      <c r="L25" s="2487">
        <v>344.1</v>
      </c>
      <c r="M25" s="2487"/>
      <c r="N25" s="2487">
        <v>364.3</v>
      </c>
      <c r="O25" s="2487"/>
      <c r="P25" s="2487">
        <v>1777.8</v>
      </c>
      <c r="Q25" s="2487"/>
      <c r="R25" s="2487">
        <v>869.3</v>
      </c>
      <c r="S25" s="2487"/>
      <c r="T25" s="2487">
        <v>908.5</v>
      </c>
      <c r="U25" s="2487"/>
      <c r="V25" s="2487">
        <v>2414.1</v>
      </c>
      <c r="W25" s="2487"/>
      <c r="X25" s="2487">
        <v>1140.4000000000001</v>
      </c>
      <c r="Y25" s="2487"/>
      <c r="Z25" s="2487">
        <v>1273.7</v>
      </c>
      <c r="AA25" s="2487"/>
      <c r="AB25" s="2487">
        <v>23.3</v>
      </c>
      <c r="AC25" s="2487"/>
      <c r="AD25" s="2487">
        <v>258.2</v>
      </c>
    </row>
    <row r="26" spans="1:32" ht="12.75" customHeight="1">
      <c r="A26" s="2267">
        <v>2016</v>
      </c>
      <c r="B26" s="2265">
        <v>5303.6</v>
      </c>
      <c r="C26" s="2265"/>
      <c r="D26" s="2265">
        <v>2339</v>
      </c>
      <c r="E26" s="2265"/>
      <c r="F26" s="2265">
        <v>2964.7</v>
      </c>
      <c r="G26" s="2265"/>
      <c r="H26" s="2265">
        <v>422.1</v>
      </c>
      <c r="I26" s="2265"/>
      <c r="J26" s="2265">
        <v>710.2</v>
      </c>
      <c r="K26" s="2265"/>
      <c r="L26" s="2265">
        <v>340</v>
      </c>
      <c r="M26" s="2265"/>
      <c r="N26" s="2265">
        <v>370.3</v>
      </c>
      <c r="O26" s="2265"/>
      <c r="P26" s="2265">
        <v>1794.7</v>
      </c>
      <c r="Q26" s="2265"/>
      <c r="R26" s="2265">
        <v>870.3</v>
      </c>
      <c r="S26" s="2265"/>
      <c r="T26" s="2265">
        <v>924.5</v>
      </c>
      <c r="U26" s="2265"/>
      <c r="V26" s="2265">
        <v>2376.6</v>
      </c>
      <c r="W26" s="2265"/>
      <c r="X26" s="2265">
        <v>1116.3</v>
      </c>
      <c r="Y26" s="2265"/>
      <c r="Z26" s="2265">
        <v>1260.3</v>
      </c>
      <c r="AA26" s="2265"/>
      <c r="AB26" s="2265">
        <v>20.5</v>
      </c>
      <c r="AC26" s="2265"/>
      <c r="AD26" s="2265">
        <v>235.7</v>
      </c>
    </row>
    <row r="27" spans="1:32" ht="12.75" customHeight="1">
      <c r="A27" s="2267">
        <v>2017</v>
      </c>
      <c r="B27" s="2265">
        <v>5231.8</v>
      </c>
      <c r="C27" s="2265"/>
      <c r="D27" s="2265">
        <v>2303.6999999999998</v>
      </c>
      <c r="E27" s="2265"/>
      <c r="F27" s="2265">
        <v>2928</v>
      </c>
      <c r="G27" s="2265"/>
      <c r="H27" s="2265">
        <v>407.1</v>
      </c>
      <c r="I27" s="2265"/>
      <c r="J27" s="2265">
        <v>703.6</v>
      </c>
      <c r="K27" s="2265"/>
      <c r="L27" s="2265">
        <v>334.5</v>
      </c>
      <c r="M27" s="2265"/>
      <c r="N27" s="2265">
        <v>369.1</v>
      </c>
      <c r="O27" s="2265"/>
      <c r="P27" s="2265">
        <v>1801</v>
      </c>
      <c r="Q27" s="2265"/>
      <c r="R27" s="2265">
        <v>866.3</v>
      </c>
      <c r="S27" s="2265"/>
      <c r="T27" s="2265">
        <v>934.8</v>
      </c>
      <c r="U27" s="2265"/>
      <c r="V27" s="2265">
        <v>2320.1</v>
      </c>
      <c r="W27" s="2265"/>
      <c r="X27" s="2265">
        <v>1090.8</v>
      </c>
      <c r="Y27" s="2265"/>
      <c r="Z27" s="2265">
        <v>1229.3</v>
      </c>
      <c r="AA27" s="2265"/>
      <c r="AB27" s="2265">
        <v>23.4</v>
      </c>
      <c r="AC27" s="2265"/>
      <c r="AD27" s="2265">
        <v>211.5</v>
      </c>
      <c r="AE27" s="2414"/>
    </row>
    <row r="28" spans="1:32" ht="12.75" customHeight="1">
      <c r="A28" s="2267">
        <v>2018</v>
      </c>
      <c r="B28" s="2265">
        <v>5179.6000000000004</v>
      </c>
      <c r="C28" s="2265"/>
      <c r="D28" s="2265">
        <v>2285.6999999999998</v>
      </c>
      <c r="E28" s="2265"/>
      <c r="F28" s="2265">
        <v>2893.9</v>
      </c>
      <c r="G28" s="2265"/>
      <c r="H28" s="2265">
        <v>393.5</v>
      </c>
      <c r="I28" s="2265"/>
      <c r="J28" s="2265">
        <v>689.7</v>
      </c>
      <c r="K28" s="2265"/>
      <c r="L28" s="2265">
        <v>324.3</v>
      </c>
      <c r="M28" s="2265"/>
      <c r="N28" s="2265">
        <v>365.4</v>
      </c>
      <c r="O28" s="2265"/>
      <c r="P28" s="2265">
        <v>1812.1</v>
      </c>
      <c r="Q28" s="2265"/>
      <c r="R28" s="2265">
        <v>877.7</v>
      </c>
      <c r="S28" s="2265"/>
      <c r="T28" s="2265">
        <v>934.4</v>
      </c>
      <c r="U28" s="2265"/>
      <c r="V28" s="2265">
        <v>2284.3000000000002</v>
      </c>
      <c r="W28" s="2265"/>
      <c r="X28" s="2265">
        <v>1071.3</v>
      </c>
      <c r="Y28" s="2265"/>
      <c r="Z28" s="2265">
        <v>1213</v>
      </c>
      <c r="AA28" s="2265"/>
      <c r="AB28" s="2265">
        <v>20.3</v>
      </c>
      <c r="AC28" s="2265"/>
      <c r="AD28" s="2265">
        <v>183.2</v>
      </c>
    </row>
    <row r="29" spans="1:32" ht="12.75" customHeight="1">
      <c r="A29" s="2267">
        <v>2019</v>
      </c>
      <c r="B29" s="2265">
        <v>5147.7</v>
      </c>
      <c r="C29" s="2265"/>
      <c r="D29" s="2265">
        <v>2271.3000000000002</v>
      </c>
      <c r="E29" s="2265"/>
      <c r="F29" s="2265">
        <v>2876.4</v>
      </c>
      <c r="G29" s="2265"/>
      <c r="H29" s="2265">
        <v>379.9</v>
      </c>
      <c r="I29" s="2265"/>
      <c r="J29" s="2265">
        <v>699.3</v>
      </c>
      <c r="K29" s="2265"/>
      <c r="L29" s="2265">
        <v>337.1</v>
      </c>
      <c r="M29" s="2265"/>
      <c r="N29" s="2265">
        <v>362.2</v>
      </c>
      <c r="O29" s="2265"/>
      <c r="P29" s="2265">
        <v>1818</v>
      </c>
      <c r="Q29" s="2265"/>
      <c r="R29" s="2265">
        <v>868.4</v>
      </c>
      <c r="S29" s="2265"/>
      <c r="T29" s="2265">
        <v>949.5</v>
      </c>
      <c r="U29" s="2265"/>
      <c r="V29" s="2265">
        <v>2250.6</v>
      </c>
      <c r="W29" s="2265"/>
      <c r="X29" s="2265">
        <v>1053</v>
      </c>
      <c r="Y29" s="2265"/>
      <c r="Z29" s="2265">
        <v>1197.5</v>
      </c>
      <c r="AA29" s="2265"/>
      <c r="AB29" s="2265">
        <v>22.7</v>
      </c>
      <c r="AC29" s="2265"/>
      <c r="AD29" s="2265">
        <v>166.8</v>
      </c>
    </row>
    <row r="30" spans="1:32" ht="12.75" customHeight="1">
      <c r="A30" s="2267">
        <v>2020</v>
      </c>
      <c r="B30" s="2265">
        <v>5269.7</v>
      </c>
      <c r="C30" s="2265" t="s">
        <v>357</v>
      </c>
      <c r="D30" s="2265">
        <v>2328.9</v>
      </c>
      <c r="E30" s="2265" t="s">
        <v>357</v>
      </c>
      <c r="F30" s="2265">
        <v>2940.7</v>
      </c>
      <c r="G30" s="2265" t="s">
        <v>357</v>
      </c>
      <c r="H30" s="2265">
        <v>366.8</v>
      </c>
      <c r="I30" s="2265" t="s">
        <v>357</v>
      </c>
      <c r="J30" s="2265">
        <v>693</v>
      </c>
      <c r="K30" s="2265" t="s">
        <v>357</v>
      </c>
      <c r="L30" s="2265">
        <v>333.2</v>
      </c>
      <c r="M30" s="2265" t="s">
        <v>357</v>
      </c>
      <c r="N30" s="2265">
        <v>359.8</v>
      </c>
      <c r="O30" s="2265" t="s">
        <v>357</v>
      </c>
      <c r="P30" s="2265">
        <v>1894.7</v>
      </c>
      <c r="Q30" s="2265" t="s">
        <v>357</v>
      </c>
      <c r="R30" s="2265">
        <v>899.1</v>
      </c>
      <c r="S30" s="2265" t="s">
        <v>357</v>
      </c>
      <c r="T30" s="2265">
        <v>995.6</v>
      </c>
      <c r="U30" s="2265" t="s">
        <v>357</v>
      </c>
      <c r="V30" s="2265">
        <v>2315.1999999999998</v>
      </c>
      <c r="W30" s="2265" t="s">
        <v>357</v>
      </c>
      <c r="X30" s="2265">
        <v>1078.5</v>
      </c>
      <c r="Y30" s="2265" t="s">
        <v>357</v>
      </c>
      <c r="Z30" s="2265">
        <v>1236.7</v>
      </c>
      <c r="AA30" s="2265" t="s">
        <v>357</v>
      </c>
      <c r="AB30" s="2265">
        <v>21.5</v>
      </c>
      <c r="AC30" s="2265" t="s">
        <v>357</v>
      </c>
      <c r="AD30" s="2265">
        <v>226.4</v>
      </c>
      <c r="AE30" s="2265" t="s">
        <v>357</v>
      </c>
      <c r="AF30" s="2323"/>
    </row>
    <row r="31" spans="1:32" ht="12.75" customHeight="1">
      <c r="A31" s="2267">
        <v>2021</v>
      </c>
      <c r="B31" s="2266">
        <v>5165.3999999999996</v>
      </c>
      <c r="C31" s="2265" t="s">
        <v>357</v>
      </c>
      <c r="D31" s="2266">
        <v>2276.5</v>
      </c>
      <c r="E31" s="2265" t="s">
        <v>357</v>
      </c>
      <c r="F31" s="2266">
        <v>2888.9</v>
      </c>
      <c r="G31" s="2265" t="s">
        <v>357</v>
      </c>
      <c r="H31" s="2266">
        <v>362.8</v>
      </c>
      <c r="I31" s="2265" t="s">
        <v>357</v>
      </c>
      <c r="J31" s="2266">
        <v>725.5</v>
      </c>
      <c r="K31" s="2265" t="s">
        <v>357</v>
      </c>
      <c r="L31" s="2266">
        <v>348.6</v>
      </c>
      <c r="M31" s="2265" t="s">
        <v>357</v>
      </c>
      <c r="N31" s="2266">
        <v>376.9</v>
      </c>
      <c r="O31" s="2265" t="s">
        <v>357</v>
      </c>
      <c r="P31" s="2266">
        <v>2013.2</v>
      </c>
      <c r="Q31" s="2265" t="s">
        <v>357</v>
      </c>
      <c r="R31" s="2266">
        <v>916.6</v>
      </c>
      <c r="S31" s="2265" t="s">
        <v>357</v>
      </c>
      <c r="T31" s="2266">
        <v>1096.5999999999999</v>
      </c>
      <c r="U31" s="2265" t="s">
        <v>357</v>
      </c>
      <c r="V31" s="2266">
        <v>2064</v>
      </c>
      <c r="W31" s="2265" t="s">
        <v>357</v>
      </c>
      <c r="X31" s="2266">
        <v>1000.1</v>
      </c>
      <c r="Y31" s="2265" t="s">
        <v>357</v>
      </c>
      <c r="Z31" s="2266">
        <v>1063.8</v>
      </c>
      <c r="AA31" s="2265" t="s">
        <v>357</v>
      </c>
      <c r="AB31" s="2266">
        <v>25.6</v>
      </c>
      <c r="AC31" s="2265" t="s">
        <v>357</v>
      </c>
      <c r="AD31" s="2266">
        <v>165.7</v>
      </c>
      <c r="AE31" s="2265" t="s">
        <v>357</v>
      </c>
    </row>
    <row r="32" spans="1:32" ht="12.75" customHeight="1">
      <c r="A32" s="2267">
        <v>2022</v>
      </c>
      <c r="B32" s="2270">
        <v>5067.1000000000004</v>
      </c>
      <c r="C32" s="2265" t="s">
        <v>357</v>
      </c>
      <c r="D32" s="2270">
        <v>2228.6</v>
      </c>
      <c r="E32" s="2265" t="s">
        <v>357</v>
      </c>
      <c r="F32" s="2270">
        <v>2838.6</v>
      </c>
      <c r="G32" s="2265" t="s">
        <v>357</v>
      </c>
      <c r="H32" s="2270">
        <v>357.3</v>
      </c>
      <c r="I32" s="2265" t="s">
        <v>357</v>
      </c>
      <c r="J32" s="2270">
        <v>723</v>
      </c>
      <c r="K32" s="2265" t="s">
        <v>357</v>
      </c>
      <c r="L32" s="2270">
        <v>348.6</v>
      </c>
      <c r="M32" s="2265" t="s">
        <v>357</v>
      </c>
      <c r="N32" s="2270">
        <v>374.3</v>
      </c>
      <c r="O32" s="2265" t="s">
        <v>357</v>
      </c>
      <c r="P32" s="2270">
        <v>1969.7</v>
      </c>
      <c r="Q32" s="2265" t="s">
        <v>357</v>
      </c>
      <c r="R32" s="2270">
        <v>891.5</v>
      </c>
      <c r="S32" s="2265" t="s">
        <v>357</v>
      </c>
      <c r="T32" s="2270">
        <v>1078.2</v>
      </c>
      <c r="U32" s="2265" t="s">
        <v>357</v>
      </c>
      <c r="V32" s="2270">
        <v>2017.2</v>
      </c>
      <c r="W32" s="2265" t="s">
        <v>357</v>
      </c>
      <c r="X32" s="2270">
        <v>977</v>
      </c>
      <c r="Y32" s="2265" t="s">
        <v>357</v>
      </c>
      <c r="Z32" s="2270">
        <v>1040.2</v>
      </c>
      <c r="AA32" s="2265" t="s">
        <v>357</v>
      </c>
      <c r="AB32" s="2270">
        <v>31</v>
      </c>
      <c r="AC32" s="2265" t="s">
        <v>357</v>
      </c>
      <c r="AD32" s="2270">
        <v>130.69999999999999</v>
      </c>
      <c r="AE32" s="2265" t="s">
        <v>357</v>
      </c>
    </row>
    <row r="33" spans="1:32" s="2288" customFormat="1" ht="12.75" customHeight="1">
      <c r="A33" s="2263">
        <v>2023</v>
      </c>
      <c r="B33" s="2457"/>
      <c r="C33" s="2457"/>
      <c r="D33" s="2457"/>
      <c r="E33" s="2457"/>
      <c r="F33" s="2457"/>
      <c r="G33" s="2457"/>
      <c r="H33" s="2457"/>
      <c r="I33" s="2457"/>
      <c r="J33" s="2457"/>
      <c r="K33" s="2457"/>
      <c r="L33" s="2457"/>
      <c r="M33" s="2457"/>
      <c r="N33" s="2457"/>
      <c r="O33" s="2457"/>
      <c r="P33" s="2457"/>
      <c r="Q33" s="2457"/>
      <c r="R33" s="2457"/>
      <c r="S33" s="2457"/>
      <c r="T33" s="2457"/>
      <c r="U33" s="2457"/>
      <c r="V33" s="2457"/>
      <c r="W33" s="2457"/>
      <c r="X33" s="2457"/>
      <c r="Y33" s="2457"/>
      <c r="Z33" s="2457"/>
      <c r="AA33" s="2457"/>
      <c r="AB33" s="2516"/>
      <c r="AC33" s="2516"/>
      <c r="AD33" s="2516"/>
    </row>
    <row r="34" spans="1:32" s="2289" customFormat="1" ht="12.75" customHeight="1">
      <c r="A34" s="2294" t="s">
        <v>21</v>
      </c>
      <c r="B34" s="2248">
        <v>4986.8</v>
      </c>
      <c r="C34" s="2248"/>
      <c r="D34" s="2248">
        <v>2202.1</v>
      </c>
      <c r="E34" s="2248"/>
      <c r="F34" s="2248">
        <v>2784.7</v>
      </c>
      <c r="G34" s="2248"/>
      <c r="H34" s="2248">
        <v>318.3</v>
      </c>
      <c r="I34" s="2247" t="s">
        <v>567</v>
      </c>
      <c r="J34" s="2248">
        <v>673.2</v>
      </c>
      <c r="K34" s="2248"/>
      <c r="L34" s="2248">
        <v>319.2</v>
      </c>
      <c r="M34" s="2248" t="s">
        <v>567</v>
      </c>
      <c r="N34" s="2248">
        <v>354</v>
      </c>
      <c r="O34" s="2247" t="s">
        <v>567</v>
      </c>
      <c r="P34" s="2248">
        <v>1974</v>
      </c>
      <c r="Q34" s="2248"/>
      <c r="R34" s="2248">
        <v>889.9</v>
      </c>
      <c r="S34" s="2248"/>
      <c r="T34" s="2248">
        <v>1084.0999999999999</v>
      </c>
      <c r="U34" s="2248"/>
      <c r="V34" s="2248">
        <v>2021.4</v>
      </c>
      <c r="W34" s="2248"/>
      <c r="X34" s="2248">
        <v>981.9</v>
      </c>
      <c r="Y34" s="2248"/>
      <c r="Z34" s="2248">
        <v>1039.5</v>
      </c>
      <c r="AA34" s="2248"/>
      <c r="AB34" s="2248">
        <v>31.4</v>
      </c>
      <c r="AC34" s="2248"/>
      <c r="AD34" s="2248">
        <v>112.8</v>
      </c>
      <c r="AE34" s="2304" t="s">
        <v>567</v>
      </c>
      <c r="AF34" s="2486"/>
    </row>
    <row r="35" spans="1:32" s="2289" customFormat="1" ht="12.75" customHeight="1">
      <c r="A35" s="2249" t="s">
        <v>56</v>
      </c>
      <c r="B35" s="2248">
        <v>4753.1000000000004</v>
      </c>
      <c r="C35" s="2248"/>
      <c r="D35" s="2248">
        <v>2102.3000000000002</v>
      </c>
      <c r="E35" s="2248"/>
      <c r="F35" s="2248">
        <v>2650.8</v>
      </c>
      <c r="G35" s="2248"/>
      <c r="H35" s="2248">
        <v>297</v>
      </c>
      <c r="I35" s="2247" t="s">
        <v>567</v>
      </c>
      <c r="J35" s="2248">
        <v>639</v>
      </c>
      <c r="K35" s="2248"/>
      <c r="L35" s="2248">
        <v>303.89999999999998</v>
      </c>
      <c r="M35" s="2248" t="s">
        <v>567</v>
      </c>
      <c r="N35" s="2248">
        <v>335.2</v>
      </c>
      <c r="O35" s="2247" t="s">
        <v>567</v>
      </c>
      <c r="P35" s="2248">
        <v>1910.4</v>
      </c>
      <c r="Q35" s="2248"/>
      <c r="R35" s="2248">
        <v>861.5</v>
      </c>
      <c r="S35" s="2248"/>
      <c r="T35" s="2248">
        <v>1048.8</v>
      </c>
      <c r="U35" s="2248"/>
      <c r="V35" s="2248">
        <v>1906.7</v>
      </c>
      <c r="W35" s="2248"/>
      <c r="X35" s="2248">
        <v>926</v>
      </c>
      <c r="Y35" s="2248"/>
      <c r="Z35" s="2248">
        <v>980.7</v>
      </c>
      <c r="AA35" s="2248"/>
      <c r="AB35" s="2248">
        <v>30.4</v>
      </c>
      <c r="AC35" s="2248"/>
      <c r="AD35" s="2248">
        <v>103.1</v>
      </c>
      <c r="AE35" s="2289" t="s">
        <v>567</v>
      </c>
    </row>
    <row r="36" spans="1:32" s="2289" customFormat="1" ht="12.75" customHeight="1">
      <c r="A36" s="2292" t="s">
        <v>1309</v>
      </c>
      <c r="B36" s="2248">
        <v>1708.1</v>
      </c>
      <c r="C36" s="2248"/>
      <c r="D36" s="2248">
        <v>748.4</v>
      </c>
      <c r="E36" s="2248"/>
      <c r="F36" s="2248">
        <v>959.7</v>
      </c>
      <c r="G36" s="2248"/>
      <c r="H36" s="2248">
        <v>125</v>
      </c>
      <c r="I36" s="2247" t="s">
        <v>567</v>
      </c>
      <c r="J36" s="2248">
        <v>227.4</v>
      </c>
      <c r="K36" s="2248"/>
      <c r="L36" s="2248">
        <v>106.9</v>
      </c>
      <c r="M36" s="2248" t="s">
        <v>567</v>
      </c>
      <c r="N36" s="2248">
        <v>120.6</v>
      </c>
      <c r="O36" s="2247" t="s">
        <v>567</v>
      </c>
      <c r="P36" s="2248">
        <v>688.9</v>
      </c>
      <c r="Q36" s="2248"/>
      <c r="R36" s="2248">
        <v>311.8</v>
      </c>
      <c r="S36" s="2248"/>
      <c r="T36" s="2248">
        <v>377.1</v>
      </c>
      <c r="U36" s="2248"/>
      <c r="V36" s="2248">
        <v>666.8</v>
      </c>
      <c r="W36" s="2248"/>
      <c r="X36" s="2248">
        <v>324.2</v>
      </c>
      <c r="Y36" s="2248"/>
      <c r="Z36" s="2248">
        <v>342.6</v>
      </c>
      <c r="AA36" s="2248"/>
      <c r="AB36" s="2248">
        <v>11.4</v>
      </c>
      <c r="AC36" s="2247" t="s">
        <v>2339</v>
      </c>
      <c r="AD36" s="2248">
        <v>38.799999999999997</v>
      </c>
      <c r="AE36" s="2289" t="s">
        <v>567</v>
      </c>
    </row>
    <row r="37" spans="1:32" s="2289" customFormat="1" ht="12.75" customHeight="1">
      <c r="A37" s="2292" t="s">
        <v>1308</v>
      </c>
      <c r="B37" s="2248">
        <v>794.7</v>
      </c>
      <c r="C37" s="2248"/>
      <c r="D37" s="2248">
        <v>347.9</v>
      </c>
      <c r="E37" s="2248"/>
      <c r="F37" s="2248">
        <v>446.9</v>
      </c>
      <c r="G37" s="2248"/>
      <c r="H37" s="2248">
        <v>60</v>
      </c>
      <c r="I37" s="2247" t="s">
        <v>567</v>
      </c>
      <c r="J37" s="2248">
        <v>104.7</v>
      </c>
      <c r="K37" s="2248"/>
      <c r="L37" s="2248">
        <v>47.6</v>
      </c>
      <c r="M37" s="2248" t="s">
        <v>567</v>
      </c>
      <c r="N37" s="2248">
        <v>57.1</v>
      </c>
      <c r="O37" s="2247" t="s">
        <v>567</v>
      </c>
      <c r="P37" s="2248">
        <v>332.9</v>
      </c>
      <c r="Q37" s="2248"/>
      <c r="R37" s="2248">
        <v>155.69999999999999</v>
      </c>
      <c r="S37" s="2248"/>
      <c r="T37" s="2248">
        <v>177.2</v>
      </c>
      <c r="U37" s="2248"/>
      <c r="V37" s="2248">
        <v>297.10000000000002</v>
      </c>
      <c r="W37" s="2248"/>
      <c r="X37" s="2248">
        <v>143.19999999999999</v>
      </c>
      <c r="Y37" s="2248"/>
      <c r="Z37" s="2248">
        <v>154</v>
      </c>
      <c r="AA37" s="2248"/>
      <c r="AB37" s="2248" t="s">
        <v>69</v>
      </c>
      <c r="AC37" s="2248"/>
      <c r="AD37" s="2248">
        <v>15.4</v>
      </c>
      <c r="AE37" s="2289" t="s">
        <v>2339</v>
      </c>
    </row>
    <row r="38" spans="1:32" s="2289" customFormat="1" ht="12.75" customHeight="1">
      <c r="A38" s="1970" t="s">
        <v>373</v>
      </c>
      <c r="B38" s="2248">
        <v>400.4</v>
      </c>
      <c r="C38" s="2248"/>
      <c r="D38" s="2248">
        <v>179.1</v>
      </c>
      <c r="E38" s="2248"/>
      <c r="F38" s="2248">
        <v>221.3</v>
      </c>
      <c r="G38" s="2248"/>
      <c r="H38" s="2248">
        <v>23.6</v>
      </c>
      <c r="I38" s="2247" t="s">
        <v>2339</v>
      </c>
      <c r="J38" s="2248">
        <v>56</v>
      </c>
      <c r="K38" s="2248"/>
      <c r="L38" s="2248">
        <v>27.3</v>
      </c>
      <c r="M38" s="2247" t="s">
        <v>2339</v>
      </c>
      <c r="N38" s="2248">
        <v>28.6</v>
      </c>
      <c r="O38" s="2247" t="s">
        <v>2339</v>
      </c>
      <c r="P38" s="2248">
        <v>165.6</v>
      </c>
      <c r="Q38" s="2248"/>
      <c r="R38" s="2248">
        <v>72.5</v>
      </c>
      <c r="S38" s="2248"/>
      <c r="T38" s="2248">
        <v>93.1</v>
      </c>
      <c r="U38" s="2248"/>
      <c r="V38" s="2248">
        <v>155.1</v>
      </c>
      <c r="W38" s="2248"/>
      <c r="X38" s="2248">
        <v>78.599999999999994</v>
      </c>
      <c r="Y38" s="2248"/>
      <c r="Z38" s="2248">
        <v>76.5</v>
      </c>
      <c r="AA38" s="2248"/>
      <c r="AB38" s="2248" t="s">
        <v>69</v>
      </c>
      <c r="AC38" s="2248"/>
      <c r="AD38" s="2248">
        <v>10.3</v>
      </c>
      <c r="AE38" s="2289" t="s">
        <v>2339</v>
      </c>
    </row>
    <row r="39" spans="1:32" s="2289" customFormat="1" ht="12.75" customHeight="1">
      <c r="A39" s="1970" t="s">
        <v>374</v>
      </c>
      <c r="B39" s="2248">
        <v>1018.1</v>
      </c>
      <c r="C39" s="2248"/>
      <c r="D39" s="2248">
        <v>455.3</v>
      </c>
      <c r="E39" s="2248"/>
      <c r="F39" s="2248">
        <v>562.79999999999995</v>
      </c>
      <c r="G39" s="2248"/>
      <c r="H39" s="2248">
        <v>36.200000000000003</v>
      </c>
      <c r="I39" s="2247" t="s">
        <v>2339</v>
      </c>
      <c r="J39" s="2248">
        <v>142.69999999999999</v>
      </c>
      <c r="K39" s="2248"/>
      <c r="L39" s="2248">
        <v>71.599999999999994</v>
      </c>
      <c r="M39" s="2247" t="s">
        <v>567</v>
      </c>
      <c r="N39" s="2248">
        <v>71.2</v>
      </c>
      <c r="O39" s="2247" t="s">
        <v>567</v>
      </c>
      <c r="P39" s="2248">
        <v>383.4</v>
      </c>
      <c r="Q39" s="2248"/>
      <c r="R39" s="2248">
        <v>166.9</v>
      </c>
      <c r="S39" s="2248"/>
      <c r="T39" s="2248">
        <v>216.5</v>
      </c>
      <c r="U39" s="2248"/>
      <c r="V39" s="2248">
        <v>455.8</v>
      </c>
      <c r="W39" s="2248"/>
      <c r="X39" s="2248">
        <v>215.2</v>
      </c>
      <c r="Y39" s="2248"/>
      <c r="Z39" s="2248">
        <v>240.6</v>
      </c>
      <c r="AA39" s="2248"/>
      <c r="AB39" s="2248" t="s">
        <v>69</v>
      </c>
      <c r="AC39" s="2248"/>
      <c r="AD39" s="2248">
        <v>21.4</v>
      </c>
      <c r="AE39" s="2289" t="s">
        <v>2339</v>
      </c>
    </row>
    <row r="40" spans="1:32" s="2289" customFormat="1" ht="12.75" customHeight="1">
      <c r="A40" s="1970" t="s">
        <v>375</v>
      </c>
      <c r="B40" s="2248">
        <v>393.5</v>
      </c>
      <c r="C40" s="2248"/>
      <c r="D40" s="2248">
        <v>176.8</v>
      </c>
      <c r="E40" s="2248"/>
      <c r="F40" s="2248">
        <v>216.7</v>
      </c>
      <c r="G40" s="2248"/>
      <c r="H40" s="2248">
        <v>24.8</v>
      </c>
      <c r="I40" s="2247" t="s">
        <v>2339</v>
      </c>
      <c r="J40" s="2248">
        <v>54.7</v>
      </c>
      <c r="K40" s="2248"/>
      <c r="L40" s="2248">
        <v>24.3</v>
      </c>
      <c r="M40" s="2247" t="s">
        <v>2339</v>
      </c>
      <c r="N40" s="2248">
        <v>30.5</v>
      </c>
      <c r="O40" s="2247" t="s">
        <v>2339</v>
      </c>
      <c r="P40" s="2248">
        <v>162</v>
      </c>
      <c r="Q40" s="2248"/>
      <c r="R40" s="2248">
        <v>73.7</v>
      </c>
      <c r="S40" s="2248"/>
      <c r="T40" s="2248">
        <v>88.4</v>
      </c>
      <c r="U40" s="2248"/>
      <c r="V40" s="2248">
        <v>151.9</v>
      </c>
      <c r="W40" s="2248"/>
      <c r="X40" s="2248">
        <v>78.3</v>
      </c>
      <c r="Y40" s="2248"/>
      <c r="Z40" s="2248">
        <v>73.7</v>
      </c>
      <c r="AA40" s="2248"/>
      <c r="AB40" s="2248" t="s">
        <v>69</v>
      </c>
      <c r="AC40" s="2248"/>
      <c r="AD40" s="2248" t="s">
        <v>69</v>
      </c>
    </row>
    <row r="41" spans="1:32" s="2289" customFormat="1" ht="12.75" customHeight="1">
      <c r="A41" s="2292" t="s">
        <v>1307</v>
      </c>
      <c r="B41" s="2248">
        <v>228.9</v>
      </c>
      <c r="C41" s="2248"/>
      <c r="D41" s="2248">
        <v>100.6</v>
      </c>
      <c r="E41" s="2248"/>
      <c r="F41" s="2248">
        <v>128.30000000000001</v>
      </c>
      <c r="G41" s="2248"/>
      <c r="H41" s="2248">
        <v>13</v>
      </c>
      <c r="I41" s="2247" t="s">
        <v>2339</v>
      </c>
      <c r="J41" s="2248">
        <v>27.1</v>
      </c>
      <c r="K41" s="2248"/>
      <c r="L41" s="2248">
        <v>13.4</v>
      </c>
      <c r="M41" s="2247" t="s">
        <v>2339</v>
      </c>
      <c r="N41" s="2248">
        <v>13.8</v>
      </c>
      <c r="O41" s="2247" t="s">
        <v>2339</v>
      </c>
      <c r="P41" s="2248">
        <v>101.7</v>
      </c>
      <c r="Q41" s="2248"/>
      <c r="R41" s="2248">
        <v>45.5</v>
      </c>
      <c r="S41" s="2248"/>
      <c r="T41" s="2248">
        <v>56.2</v>
      </c>
      <c r="U41" s="2248"/>
      <c r="V41" s="2248">
        <v>87.1</v>
      </c>
      <c r="W41" s="2248"/>
      <c r="X41" s="2248">
        <v>41.4</v>
      </c>
      <c r="Y41" s="2248"/>
      <c r="Z41" s="2248">
        <v>45.6</v>
      </c>
      <c r="AA41" s="2248"/>
      <c r="AB41" s="2248" t="s">
        <v>69</v>
      </c>
      <c r="AC41" s="2248"/>
      <c r="AD41" s="2248">
        <v>4.7</v>
      </c>
      <c r="AE41" s="2289" t="s">
        <v>2339</v>
      </c>
    </row>
    <row r="42" spans="1:32" s="2289" customFormat="1" ht="12.75" customHeight="1">
      <c r="A42" s="2292" t="s">
        <v>1306</v>
      </c>
      <c r="B42" s="2248">
        <v>209.3</v>
      </c>
      <c r="C42" s="2248"/>
      <c r="D42" s="2248">
        <v>94.2</v>
      </c>
      <c r="E42" s="2248"/>
      <c r="F42" s="2248">
        <v>115.1</v>
      </c>
      <c r="G42" s="2248"/>
      <c r="H42" s="2248">
        <v>14.3</v>
      </c>
      <c r="I42" s="2248"/>
      <c r="J42" s="2248">
        <v>26.4</v>
      </c>
      <c r="K42" s="2248"/>
      <c r="L42" s="2248">
        <v>12.9</v>
      </c>
      <c r="M42" s="2247" t="s">
        <v>567</v>
      </c>
      <c r="N42" s="2248">
        <v>13.5</v>
      </c>
      <c r="O42" s="2247" t="s">
        <v>567</v>
      </c>
      <c r="P42" s="2248">
        <v>75.8</v>
      </c>
      <c r="Q42" s="2248"/>
      <c r="R42" s="2248">
        <v>35.4</v>
      </c>
      <c r="S42" s="2248"/>
      <c r="T42" s="2248">
        <v>40.4</v>
      </c>
      <c r="U42" s="2248"/>
      <c r="V42" s="2248">
        <v>92.8</v>
      </c>
      <c r="W42" s="2248"/>
      <c r="X42" s="2248">
        <v>45.1</v>
      </c>
      <c r="Y42" s="2248"/>
      <c r="Z42" s="2248">
        <v>47.7</v>
      </c>
      <c r="AA42" s="2248"/>
      <c r="AB42" s="2248" t="s">
        <v>69</v>
      </c>
      <c r="AC42" s="2248"/>
      <c r="AD42" s="2248">
        <v>4.5</v>
      </c>
      <c r="AE42" s="2289" t="s">
        <v>2339</v>
      </c>
    </row>
    <row r="43" spans="1:32" s="2289" customFormat="1" ht="12.75" customHeight="1">
      <c r="A43" s="2249" t="s">
        <v>0</v>
      </c>
      <c r="B43" s="2248">
        <v>116.5</v>
      </c>
      <c r="C43" s="2248"/>
      <c r="D43" s="2248">
        <v>50.7</v>
      </c>
      <c r="E43" s="2248"/>
      <c r="F43" s="2248">
        <v>65.900000000000006</v>
      </c>
      <c r="G43" s="2248"/>
      <c r="H43" s="2248">
        <v>12.9</v>
      </c>
      <c r="I43" s="2248"/>
      <c r="J43" s="2248">
        <v>14.9</v>
      </c>
      <c r="K43" s="2248"/>
      <c r="L43" s="2248">
        <v>6.4</v>
      </c>
      <c r="M43" s="2247" t="s">
        <v>2339</v>
      </c>
      <c r="N43" s="2248">
        <v>8.5</v>
      </c>
      <c r="O43" s="2247" t="s">
        <v>567</v>
      </c>
      <c r="P43" s="2248">
        <v>29.4</v>
      </c>
      <c r="Q43" s="2248"/>
      <c r="R43" s="2248">
        <v>15.5</v>
      </c>
      <c r="S43" s="2248"/>
      <c r="T43" s="2248">
        <v>13.9</v>
      </c>
      <c r="U43" s="2248"/>
      <c r="V43" s="2248">
        <v>59.3</v>
      </c>
      <c r="W43" s="2248"/>
      <c r="X43" s="2248">
        <v>28.7</v>
      </c>
      <c r="Y43" s="2248"/>
      <c r="Z43" s="2248">
        <v>30.6</v>
      </c>
      <c r="AA43" s="2248"/>
      <c r="AB43" s="2248" t="s">
        <v>69</v>
      </c>
      <c r="AC43" s="2248"/>
      <c r="AD43" s="2248">
        <v>5.7</v>
      </c>
      <c r="AE43" s="2289" t="s">
        <v>2339</v>
      </c>
    </row>
    <row r="44" spans="1:32" s="2289" customFormat="1" ht="12.75" customHeight="1">
      <c r="A44" s="2249" t="s">
        <v>1</v>
      </c>
      <c r="B44" s="2248">
        <v>117.2</v>
      </c>
      <c r="C44" s="2248"/>
      <c r="D44" s="2248">
        <v>49.2</v>
      </c>
      <c r="E44" s="2248"/>
      <c r="F44" s="2248">
        <v>68.099999999999994</v>
      </c>
      <c r="G44" s="2248"/>
      <c r="H44" s="2248">
        <v>8.4</v>
      </c>
      <c r="I44" s="2248"/>
      <c r="J44" s="2248">
        <v>19.2</v>
      </c>
      <c r="K44" s="2248"/>
      <c r="L44" s="2248">
        <v>8.9</v>
      </c>
      <c r="M44" s="2247" t="s">
        <v>567</v>
      </c>
      <c r="N44" s="2248">
        <v>10.3</v>
      </c>
      <c r="O44" s="2247" t="s">
        <v>567</v>
      </c>
      <c r="P44" s="2248">
        <v>34.200000000000003</v>
      </c>
      <c r="Q44" s="2248"/>
      <c r="R44" s="2248">
        <v>12.8</v>
      </c>
      <c r="S44" s="2248"/>
      <c r="T44" s="2248">
        <v>21.4</v>
      </c>
      <c r="U44" s="2248"/>
      <c r="V44" s="2248">
        <v>55.4</v>
      </c>
      <c r="W44" s="2248"/>
      <c r="X44" s="2248">
        <v>27.2</v>
      </c>
      <c r="Y44" s="2248"/>
      <c r="Z44" s="2248">
        <v>28.2</v>
      </c>
      <c r="AA44" s="2248"/>
      <c r="AB44" s="2248" t="s">
        <v>69</v>
      </c>
      <c r="AC44" s="2248"/>
      <c r="AD44" s="2248">
        <v>4</v>
      </c>
      <c r="AE44" s="2289" t="s">
        <v>2339</v>
      </c>
    </row>
    <row r="45" spans="1:32" ht="30" customHeight="1">
      <c r="A45" s="4330"/>
      <c r="B45" s="4311" t="s">
        <v>15</v>
      </c>
      <c r="C45" s="4325"/>
      <c r="D45" s="4325"/>
      <c r="E45" s="4325"/>
      <c r="F45" s="4325"/>
      <c r="G45" s="4312"/>
      <c r="H45" s="4327" t="s">
        <v>2602</v>
      </c>
      <c r="I45" s="4328"/>
      <c r="J45" s="4328"/>
      <c r="K45" s="4328"/>
      <c r="L45" s="4328"/>
      <c r="M45" s="4328"/>
      <c r="N45" s="4328"/>
      <c r="O45" s="4328"/>
      <c r="P45" s="4328"/>
      <c r="Q45" s="4328"/>
      <c r="R45" s="4328"/>
      <c r="S45" s="4328"/>
      <c r="T45" s="4328"/>
      <c r="U45" s="4328"/>
      <c r="V45" s="4328"/>
      <c r="W45" s="4328"/>
      <c r="X45" s="4328"/>
      <c r="Y45" s="4328"/>
      <c r="Z45" s="4328"/>
      <c r="AA45" s="4329"/>
      <c r="AB45" s="4290" t="s">
        <v>2601</v>
      </c>
      <c r="AC45" s="4290"/>
      <c r="AD45" s="4290" t="s">
        <v>2600</v>
      </c>
      <c r="AE45" s="4290"/>
    </row>
    <row r="46" spans="1:32" ht="22.5" customHeight="1">
      <c r="A46" s="4331"/>
      <c r="B46" s="4315"/>
      <c r="C46" s="4326"/>
      <c r="D46" s="4326"/>
      <c r="E46" s="4326"/>
      <c r="F46" s="4326"/>
      <c r="G46" s="4316"/>
      <c r="H46" s="4233" t="s">
        <v>2599</v>
      </c>
      <c r="I46" s="4235"/>
      <c r="J46" s="4233" t="s">
        <v>2598</v>
      </c>
      <c r="K46" s="4234"/>
      <c r="L46" s="4234"/>
      <c r="M46" s="4234"/>
      <c r="N46" s="4234"/>
      <c r="O46" s="4235"/>
      <c r="P46" s="4233" t="s">
        <v>2597</v>
      </c>
      <c r="Q46" s="4234"/>
      <c r="R46" s="4234"/>
      <c r="S46" s="4234"/>
      <c r="T46" s="4234"/>
      <c r="U46" s="4235"/>
      <c r="V46" s="4233" t="s">
        <v>2596</v>
      </c>
      <c r="W46" s="4234"/>
      <c r="X46" s="4234"/>
      <c r="Y46" s="4234"/>
      <c r="Z46" s="4234"/>
      <c r="AA46" s="4235"/>
      <c r="AB46" s="4290"/>
      <c r="AC46" s="4290"/>
      <c r="AD46" s="4290"/>
      <c r="AE46" s="4290"/>
    </row>
    <row r="47" spans="1:32" ht="18.75" customHeight="1">
      <c r="A47" s="4332"/>
      <c r="B47" s="4233" t="s">
        <v>43</v>
      </c>
      <c r="C47" s="4235"/>
      <c r="D47" s="4233" t="s">
        <v>19</v>
      </c>
      <c r="E47" s="4235"/>
      <c r="F47" s="4233" t="s">
        <v>42</v>
      </c>
      <c r="G47" s="4235"/>
      <c r="H47" s="4233" t="s">
        <v>43</v>
      </c>
      <c r="I47" s="4235"/>
      <c r="J47" s="4300" t="s">
        <v>43</v>
      </c>
      <c r="K47" s="4301"/>
      <c r="L47" s="4302" t="s">
        <v>19</v>
      </c>
      <c r="M47" s="4303"/>
      <c r="N47" s="4298" t="s">
        <v>42</v>
      </c>
      <c r="O47" s="4299"/>
      <c r="P47" s="4233" t="s">
        <v>43</v>
      </c>
      <c r="Q47" s="4235"/>
      <c r="R47" s="4233" t="s">
        <v>19</v>
      </c>
      <c r="S47" s="4235"/>
      <c r="T47" s="4233" t="s">
        <v>42</v>
      </c>
      <c r="U47" s="4235"/>
      <c r="V47" s="4233" t="s">
        <v>43</v>
      </c>
      <c r="W47" s="4235"/>
      <c r="X47" s="4233" t="s">
        <v>19</v>
      </c>
      <c r="Y47" s="4235"/>
      <c r="Z47" s="4233" t="s">
        <v>42</v>
      </c>
      <c r="AA47" s="4235"/>
      <c r="AB47" s="4285" t="s">
        <v>43</v>
      </c>
      <c r="AC47" s="4285"/>
      <c r="AD47" s="4285" t="s">
        <v>43</v>
      </c>
      <c r="AE47" s="4285"/>
    </row>
    <row r="48" spans="1:32" s="2309" customFormat="1" ht="13.5" customHeight="1">
      <c r="A48" s="4252" t="s">
        <v>376</v>
      </c>
      <c r="B48" s="4252"/>
      <c r="C48" s="4252"/>
      <c r="D48" s="4252"/>
      <c r="E48" s="4252"/>
      <c r="F48" s="4252"/>
      <c r="G48" s="4252"/>
      <c r="H48" s="4252"/>
      <c r="I48" s="4252"/>
      <c r="J48" s="4252"/>
      <c r="K48" s="4252"/>
      <c r="L48" s="4252"/>
      <c r="M48" s="4252"/>
      <c r="N48" s="4252"/>
      <c r="O48" s="4252"/>
      <c r="P48" s="4252"/>
      <c r="Q48" s="4252"/>
      <c r="R48" s="4252"/>
      <c r="S48" s="4252"/>
      <c r="T48" s="4252"/>
      <c r="U48" s="4252"/>
      <c r="V48" s="4252"/>
      <c r="W48" s="4252"/>
      <c r="X48" s="4252"/>
      <c r="Y48" s="4252"/>
      <c r="Z48" s="4252"/>
      <c r="AA48" s="4252"/>
      <c r="AB48" s="4252"/>
      <c r="AC48" s="4252"/>
      <c r="AD48" s="4247"/>
    </row>
    <row r="49" spans="1:41" ht="14.25" customHeight="1">
      <c r="A49" s="4253" t="s">
        <v>2332</v>
      </c>
      <c r="B49" s="4253"/>
      <c r="C49" s="4253"/>
      <c r="D49" s="4253"/>
      <c r="E49" s="4253"/>
      <c r="F49" s="4253"/>
      <c r="G49" s="4253"/>
      <c r="H49" s="4253"/>
      <c r="I49" s="4253"/>
      <c r="J49" s="4253"/>
      <c r="K49" s="4253"/>
      <c r="L49" s="4253"/>
      <c r="M49" s="4253"/>
      <c r="N49" s="4253"/>
      <c r="O49" s="4253"/>
      <c r="P49" s="4253"/>
      <c r="Q49" s="4253"/>
      <c r="R49" s="4253"/>
      <c r="S49" s="4253"/>
      <c r="T49" s="4253"/>
      <c r="U49" s="4253"/>
      <c r="V49" s="4253"/>
      <c r="W49" s="4253"/>
      <c r="X49" s="4253"/>
      <c r="Y49" s="4253"/>
      <c r="Z49" s="4253"/>
      <c r="AA49" s="2316"/>
      <c r="AB49" s="2527"/>
      <c r="AC49" s="2527"/>
      <c r="AD49" s="2527"/>
    </row>
    <row r="50" spans="1:41" ht="10.5" customHeight="1">
      <c r="A50" s="4277" t="s">
        <v>2331</v>
      </c>
      <c r="B50" s="4277"/>
      <c r="C50" s="4277"/>
      <c r="D50" s="4277"/>
      <c r="E50" s="4277"/>
      <c r="F50" s="4277"/>
      <c r="G50" s="4277"/>
      <c r="H50" s="4277"/>
      <c r="I50" s="4277"/>
      <c r="J50" s="4277"/>
      <c r="K50" s="4277"/>
      <c r="L50" s="4277"/>
      <c r="M50" s="4277"/>
      <c r="N50" s="4277"/>
      <c r="O50" s="4277"/>
      <c r="P50" s="4277"/>
      <c r="Q50" s="4277"/>
      <c r="R50" s="4277"/>
      <c r="S50" s="4277"/>
      <c r="T50" s="4277"/>
      <c r="U50" s="4277"/>
      <c r="V50" s="4277"/>
      <c r="W50" s="4277"/>
      <c r="X50" s="4277"/>
      <c r="Y50" s="4277"/>
      <c r="Z50" s="4277"/>
      <c r="AA50" s="2408"/>
      <c r="AB50" s="2504"/>
      <c r="AC50" s="2504"/>
      <c r="AD50" s="2504"/>
    </row>
    <row r="51" spans="1:41" s="2239" customFormat="1" ht="12.75" customHeight="1">
      <c r="A51" s="4229" t="s">
        <v>2330</v>
      </c>
      <c r="B51" s="4229"/>
      <c r="C51" s="4229"/>
      <c r="D51" s="4229"/>
      <c r="E51" s="4229"/>
      <c r="F51" s="4229"/>
      <c r="G51" s="4229"/>
      <c r="H51" s="4229"/>
      <c r="I51" s="4229"/>
      <c r="J51" s="4229"/>
      <c r="K51" s="4229"/>
      <c r="L51" s="4229"/>
      <c r="M51" s="4229"/>
      <c r="N51" s="4229"/>
      <c r="O51" s="4229"/>
      <c r="P51" s="4229"/>
      <c r="Q51" s="2236"/>
    </row>
    <row r="52" spans="1:41" s="2239" customFormat="1" ht="25.5" customHeight="1">
      <c r="A52" s="4230" t="s">
        <v>2329</v>
      </c>
      <c r="B52" s="4230"/>
      <c r="C52" s="4230"/>
      <c r="D52" s="4230"/>
      <c r="E52" s="4230"/>
      <c r="F52" s="4230"/>
      <c r="G52" s="4230"/>
      <c r="H52" s="4230"/>
      <c r="I52" s="4230"/>
      <c r="J52" s="4230"/>
      <c r="K52" s="4230"/>
      <c r="L52" s="4230"/>
      <c r="M52" s="4230"/>
      <c r="N52" s="4230"/>
      <c r="O52" s="4230"/>
      <c r="P52" s="4230"/>
      <c r="Q52" s="4230"/>
      <c r="R52" s="4230"/>
      <c r="S52" s="4230"/>
      <c r="T52" s="4230"/>
      <c r="U52" s="4230"/>
      <c r="V52" s="4230"/>
      <c r="W52" s="4230"/>
      <c r="X52" s="4230"/>
      <c r="Y52" s="4230"/>
      <c r="Z52" s="4230"/>
      <c r="AA52" s="4230"/>
      <c r="AB52" s="4230"/>
      <c r="AC52" s="4230"/>
      <c r="AD52" s="4230"/>
      <c r="AE52" s="2428"/>
    </row>
    <row r="53" spans="1:41" s="2239" customFormat="1" ht="25.5" customHeight="1">
      <c r="A53" s="4230" t="s">
        <v>2328</v>
      </c>
      <c r="B53" s="4230"/>
      <c r="C53" s="4230"/>
      <c r="D53" s="4230"/>
      <c r="E53" s="4230"/>
      <c r="F53" s="4230"/>
      <c r="G53" s="4230"/>
      <c r="H53" s="4230"/>
      <c r="I53" s="4230"/>
      <c r="J53" s="4230"/>
      <c r="K53" s="4230"/>
      <c r="L53" s="4230"/>
      <c r="M53" s="4230"/>
      <c r="N53" s="4230"/>
      <c r="O53" s="4230"/>
      <c r="P53" s="4230"/>
      <c r="Q53" s="4230"/>
      <c r="R53" s="4230"/>
      <c r="S53" s="4230"/>
      <c r="T53" s="4230"/>
      <c r="U53" s="4230"/>
      <c r="V53" s="4230"/>
      <c r="W53" s="4230"/>
      <c r="X53" s="4230"/>
      <c r="Y53" s="4230"/>
      <c r="Z53" s="4230"/>
      <c r="AA53" s="4230"/>
      <c r="AB53" s="4230"/>
      <c r="AC53" s="4230"/>
      <c r="AD53" s="4230"/>
      <c r="AE53" s="2428"/>
      <c r="AF53" s="2428"/>
      <c r="AG53" s="2428"/>
      <c r="AH53" s="2428"/>
      <c r="AI53" s="2428"/>
      <c r="AJ53" s="2428"/>
      <c r="AK53" s="2428"/>
      <c r="AL53" s="2428"/>
      <c r="AM53" s="2428"/>
      <c r="AN53" s="2428"/>
      <c r="AO53" s="2428"/>
    </row>
    <row r="54" spans="1:41" s="2239" customFormat="1" ht="30.75" customHeight="1">
      <c r="A54" s="4230" t="s">
        <v>2326</v>
      </c>
      <c r="B54" s="4230"/>
      <c r="C54" s="4230"/>
      <c r="D54" s="4230"/>
      <c r="E54" s="4230"/>
      <c r="F54" s="4230"/>
      <c r="G54" s="4230"/>
      <c r="H54" s="4230"/>
      <c r="I54" s="4230"/>
      <c r="J54" s="4230"/>
      <c r="K54" s="4230"/>
      <c r="L54" s="4230"/>
      <c r="M54" s="4230"/>
      <c r="N54" s="4230"/>
      <c r="O54" s="4230"/>
      <c r="P54" s="4230"/>
      <c r="Q54" s="4230"/>
      <c r="R54" s="4230"/>
      <c r="S54" s="4230"/>
      <c r="T54" s="4230"/>
      <c r="U54" s="4230"/>
      <c r="V54" s="4230"/>
      <c r="W54" s="4230"/>
      <c r="X54" s="4230"/>
      <c r="Y54" s="4230"/>
      <c r="Z54" s="4230"/>
      <c r="AA54" s="4230"/>
      <c r="AB54" s="4230"/>
      <c r="AC54" s="4230"/>
      <c r="AD54" s="4230"/>
      <c r="AE54" s="2428"/>
    </row>
    <row r="55" spans="1:41" s="2239" customFormat="1" ht="12.75" customHeight="1">
      <c r="A55" s="2237" t="s">
        <v>2325</v>
      </c>
      <c r="B55" s="2515"/>
      <c r="C55" s="2515"/>
      <c r="D55" s="2515"/>
      <c r="E55" s="2515"/>
      <c r="F55" s="2515"/>
      <c r="G55" s="2515"/>
      <c r="H55" s="2515"/>
      <c r="I55" s="2515"/>
      <c r="J55" s="2515"/>
      <c r="K55" s="2515"/>
      <c r="L55" s="2515"/>
      <c r="M55" s="2515"/>
      <c r="N55" s="2515"/>
      <c r="O55" s="2515"/>
      <c r="P55" s="2515"/>
      <c r="Q55" s="2515"/>
      <c r="R55" s="2380"/>
      <c r="S55" s="2380"/>
      <c r="T55" s="2380"/>
      <c r="U55" s="2380"/>
      <c r="V55" s="2380"/>
      <c r="W55" s="2380"/>
      <c r="X55" s="2380"/>
      <c r="Y55" s="2380"/>
      <c r="Z55" s="2380"/>
      <c r="AA55" s="2380"/>
      <c r="AB55" s="2380"/>
      <c r="AC55" s="2380"/>
      <c r="AD55" s="2380"/>
      <c r="AE55" s="2380"/>
    </row>
    <row r="56" spans="1:41" s="2239" customFormat="1" ht="12.75" customHeight="1">
      <c r="A56" s="2515" t="s">
        <v>2324</v>
      </c>
      <c r="B56" s="2515"/>
      <c r="C56" s="2515"/>
      <c r="D56" s="2515"/>
      <c r="E56" s="2515"/>
      <c r="F56" s="2515"/>
      <c r="G56" s="2515"/>
      <c r="H56" s="2515"/>
      <c r="I56" s="2515"/>
      <c r="J56" s="2515"/>
      <c r="K56" s="2515"/>
      <c r="L56" s="2515"/>
      <c r="M56" s="2515"/>
      <c r="N56" s="2515"/>
      <c r="O56" s="2515"/>
      <c r="P56" s="2515"/>
      <c r="Q56" s="2515"/>
      <c r="R56" s="2380"/>
      <c r="S56" s="2380"/>
      <c r="T56" s="2380"/>
      <c r="U56" s="2380"/>
      <c r="V56" s="2380"/>
      <c r="W56" s="2380"/>
      <c r="X56" s="2380"/>
      <c r="Y56" s="2380"/>
      <c r="Z56" s="2380"/>
      <c r="AA56" s="2380"/>
      <c r="AB56" s="2380"/>
      <c r="AC56" s="2380"/>
      <c r="AD56" s="2380"/>
      <c r="AE56" s="2380"/>
    </row>
    <row r="57" spans="1:41" s="2239" customFormat="1" ht="23.25" customHeight="1">
      <c r="A57" s="4230" t="s">
        <v>2572</v>
      </c>
      <c r="B57" s="4230"/>
      <c r="C57" s="4230"/>
      <c r="D57" s="4230"/>
      <c r="E57" s="4230"/>
      <c r="F57" s="4230"/>
      <c r="G57" s="4230"/>
      <c r="H57" s="4230"/>
      <c r="I57" s="4230"/>
      <c r="J57" s="4230"/>
      <c r="K57" s="4230"/>
      <c r="L57" s="4230"/>
      <c r="M57" s="4230"/>
      <c r="N57" s="4230"/>
      <c r="O57" s="4230"/>
      <c r="P57" s="4230"/>
      <c r="Q57" s="4230"/>
      <c r="R57" s="4230"/>
      <c r="S57" s="4230"/>
      <c r="T57" s="4230"/>
      <c r="U57" s="4230"/>
      <c r="V57" s="4230"/>
      <c r="W57" s="4230"/>
      <c r="X57" s="4230"/>
      <c r="Y57" s="4230"/>
      <c r="Z57" s="4230"/>
      <c r="AA57" s="4230"/>
      <c r="AB57" s="4230"/>
      <c r="AC57" s="4230"/>
      <c r="AD57" s="4230"/>
      <c r="AE57" s="2428"/>
    </row>
    <row r="58" spans="1:41" s="2239" customFormat="1" ht="24" customHeight="1">
      <c r="A58" s="4230" t="s">
        <v>2322</v>
      </c>
      <c r="B58" s="4230"/>
      <c r="C58" s="4230"/>
      <c r="D58" s="4230"/>
      <c r="E58" s="4230"/>
      <c r="F58" s="4230"/>
      <c r="G58" s="4230"/>
      <c r="H58" s="4230"/>
      <c r="I58" s="4230"/>
      <c r="J58" s="4230"/>
      <c r="K58" s="4230"/>
      <c r="L58" s="4230"/>
      <c r="M58" s="4230"/>
      <c r="N58" s="4230"/>
      <c r="O58" s="4230"/>
      <c r="P58" s="4230"/>
      <c r="Q58" s="4230"/>
      <c r="R58" s="4230"/>
      <c r="S58" s="4230"/>
      <c r="T58" s="4230"/>
      <c r="U58" s="4230"/>
      <c r="V58" s="4230"/>
      <c r="W58" s="4230"/>
      <c r="X58" s="4230"/>
      <c r="Y58" s="4230"/>
      <c r="Z58" s="4230"/>
      <c r="AA58" s="4230"/>
      <c r="AB58" s="4230"/>
      <c r="AC58" s="4230"/>
      <c r="AD58" s="4230"/>
      <c r="AE58" s="2428"/>
      <c r="AF58" s="2428"/>
      <c r="AG58" s="2428"/>
      <c r="AH58" s="2428"/>
      <c r="AI58" s="2428"/>
      <c r="AJ58" s="2428"/>
      <c r="AK58" s="2428"/>
      <c r="AL58" s="2428"/>
      <c r="AM58" s="2428"/>
      <c r="AN58" s="2428"/>
      <c r="AO58" s="2428"/>
    </row>
    <row r="59" spans="1:41" s="2239" customFormat="1" ht="20.25" customHeight="1">
      <c r="A59" s="4230" t="s">
        <v>2320</v>
      </c>
      <c r="B59" s="4230"/>
      <c r="C59" s="4230"/>
      <c r="D59" s="4230"/>
      <c r="E59" s="4230"/>
      <c r="F59" s="4230"/>
      <c r="G59" s="4230"/>
      <c r="H59" s="4230"/>
      <c r="I59" s="4230"/>
      <c r="J59" s="4230"/>
      <c r="K59" s="4230"/>
      <c r="L59" s="4230"/>
      <c r="M59" s="4230"/>
      <c r="N59" s="4230"/>
      <c r="O59" s="4230"/>
      <c r="P59" s="4230"/>
      <c r="Q59" s="4230"/>
      <c r="R59" s="4230"/>
      <c r="S59" s="4230"/>
      <c r="T59" s="4230"/>
      <c r="U59" s="4230"/>
      <c r="V59" s="4230"/>
      <c r="W59" s="4230"/>
      <c r="X59" s="4230"/>
      <c r="Y59" s="4230"/>
      <c r="Z59" s="4230"/>
      <c r="AA59" s="4230"/>
      <c r="AB59" s="4230"/>
      <c r="AC59" s="4230"/>
      <c r="AD59" s="4230"/>
      <c r="AE59" s="2428"/>
    </row>
    <row r="60" spans="1:41" s="2239" customFormat="1" ht="12.75" customHeight="1">
      <c r="A60" s="2237" t="s">
        <v>2319</v>
      </c>
      <c r="B60" s="2515"/>
      <c r="C60" s="2515"/>
      <c r="D60" s="2515"/>
      <c r="E60" s="2515"/>
      <c r="F60" s="2515"/>
      <c r="G60" s="2515"/>
      <c r="H60" s="2515"/>
      <c r="I60" s="2515"/>
      <c r="J60" s="2515"/>
      <c r="K60" s="2515"/>
      <c r="L60" s="2515"/>
      <c r="M60" s="2515"/>
      <c r="N60" s="2515"/>
      <c r="O60" s="2515"/>
      <c r="P60" s="2515"/>
      <c r="Q60" s="2515"/>
      <c r="R60" s="2380"/>
      <c r="S60" s="2380"/>
      <c r="T60" s="2380"/>
      <c r="U60" s="2380"/>
      <c r="V60" s="2380"/>
      <c r="W60" s="2380"/>
      <c r="X60" s="2380"/>
      <c r="Y60" s="2380"/>
      <c r="Z60" s="2380"/>
      <c r="AA60" s="2380"/>
      <c r="AB60" s="2380"/>
      <c r="AC60" s="2380"/>
      <c r="AD60" s="2380"/>
      <c r="AE60" s="2380"/>
    </row>
    <row r="61" spans="1:41" ht="12.75" customHeight="1"/>
    <row r="62" spans="1:41" s="181" customFormat="1" ht="9.75" customHeight="1">
      <c r="A62" s="1696" t="s">
        <v>178</v>
      </c>
      <c r="B62" s="2284"/>
      <c r="C62" s="2284"/>
      <c r="D62" s="2284"/>
      <c r="E62" s="2284"/>
      <c r="F62" s="2284"/>
      <c r="G62" s="2284"/>
      <c r="H62" s="2284"/>
      <c r="I62" s="2284"/>
      <c r="J62" s="2284"/>
      <c r="K62" s="2284"/>
      <c r="L62" s="2284"/>
      <c r="M62" s="2284"/>
      <c r="N62" s="2284"/>
      <c r="O62" s="2284"/>
      <c r="P62" s="2284"/>
      <c r="Q62" s="2284"/>
      <c r="R62" s="2284"/>
      <c r="S62" s="2284"/>
      <c r="T62" s="2284"/>
      <c r="U62" s="2284"/>
      <c r="V62" s="2284"/>
      <c r="W62" s="2284"/>
      <c r="X62" s="2284"/>
      <c r="Y62" s="2284"/>
      <c r="Z62" s="2284"/>
      <c r="AA62" s="2284"/>
      <c r="AB62" s="2284"/>
      <c r="AC62" s="2284"/>
      <c r="AD62" s="2284"/>
    </row>
    <row r="63" spans="1:41" s="181" customFormat="1" ht="9.75" customHeight="1">
      <c r="A63" s="2468" t="s">
        <v>2595</v>
      </c>
      <c r="B63" s="2284"/>
      <c r="C63" s="2284"/>
      <c r="D63" s="2284"/>
      <c r="E63" s="2284"/>
      <c r="F63" s="2284"/>
      <c r="G63" s="2284"/>
      <c r="H63" s="2284"/>
      <c r="I63" s="2284"/>
      <c r="J63" s="2284"/>
      <c r="K63" s="2284"/>
      <c r="L63" s="2284"/>
      <c r="M63" s="2284"/>
      <c r="N63" s="2284"/>
      <c r="O63" s="2284"/>
      <c r="P63" s="2284"/>
      <c r="Q63" s="2284"/>
      <c r="R63" s="2284"/>
      <c r="S63" s="2284"/>
      <c r="T63" s="2284"/>
      <c r="U63" s="2284"/>
      <c r="V63" s="2284"/>
      <c r="W63" s="2284"/>
      <c r="X63" s="2284"/>
      <c r="Y63" s="2284"/>
      <c r="Z63" s="2284"/>
      <c r="AA63" s="2284"/>
      <c r="AB63" s="2284"/>
      <c r="AC63" s="2284"/>
      <c r="AD63" s="2284"/>
    </row>
    <row r="64" spans="1:41" s="181" customFormat="1" ht="9.75" customHeight="1">
      <c r="A64" s="2468" t="s">
        <v>2594</v>
      </c>
      <c r="B64" s="2284"/>
      <c r="C64" s="2284"/>
      <c r="D64" s="2284"/>
      <c r="E64" s="2284"/>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row>
    <row r="65" spans="1:30" s="181" customFormat="1" ht="9.75" customHeight="1">
      <c r="A65" s="2468" t="s">
        <v>2593</v>
      </c>
      <c r="B65" s="2284"/>
      <c r="C65" s="2284"/>
      <c r="D65" s="2284"/>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row>
    <row r="66" spans="1:30" s="181" customFormat="1" ht="9.75" customHeight="1">
      <c r="A66" s="2468" t="s">
        <v>2592</v>
      </c>
      <c r="B66" s="2284"/>
      <c r="C66" s="2284"/>
      <c r="D66" s="2284"/>
      <c r="E66" s="2284"/>
      <c r="F66" s="2284"/>
      <c r="G66" s="2284"/>
      <c r="H66" s="2284"/>
      <c r="I66" s="2284"/>
      <c r="J66" s="2284"/>
      <c r="K66" s="2284"/>
      <c r="L66" s="2284"/>
      <c r="M66" s="2284"/>
      <c r="N66" s="2284"/>
      <c r="O66" s="2284"/>
      <c r="P66" s="2284"/>
      <c r="Q66" s="2284"/>
      <c r="R66" s="2284"/>
      <c r="S66" s="2284"/>
      <c r="T66" s="2284"/>
      <c r="U66" s="2284"/>
      <c r="V66" s="2284"/>
      <c r="W66" s="2284"/>
      <c r="X66" s="2284"/>
      <c r="Y66" s="2284"/>
      <c r="Z66" s="2284"/>
      <c r="AA66" s="2284"/>
      <c r="AB66" s="2284"/>
      <c r="AC66" s="2284"/>
      <c r="AD66" s="2284"/>
    </row>
    <row r="67" spans="1:30" s="181" customFormat="1" ht="9.75" customHeight="1">
      <c r="A67" s="2468" t="s">
        <v>2591</v>
      </c>
      <c r="B67" s="2284"/>
      <c r="C67" s="2284"/>
      <c r="D67" s="2284"/>
      <c r="E67" s="2284"/>
      <c r="F67" s="2284"/>
      <c r="G67" s="2284"/>
      <c r="H67" s="2284"/>
      <c r="I67" s="2284"/>
      <c r="J67" s="2284"/>
      <c r="K67" s="2284"/>
      <c r="L67" s="2284"/>
      <c r="M67" s="2284"/>
      <c r="N67" s="2284"/>
      <c r="O67" s="2284"/>
      <c r="P67" s="2284"/>
      <c r="Q67" s="2284"/>
      <c r="R67" s="2284"/>
      <c r="S67" s="2284"/>
      <c r="T67" s="2284"/>
      <c r="U67" s="2284"/>
      <c r="V67" s="2284"/>
      <c r="W67" s="2284"/>
      <c r="X67" s="2284"/>
      <c r="Y67" s="2284"/>
      <c r="Z67" s="2284"/>
      <c r="AA67" s="2284"/>
      <c r="AB67" s="2284"/>
      <c r="AC67" s="2284"/>
      <c r="AD67" s="2284"/>
    </row>
    <row r="68" spans="1:30" s="181" customFormat="1" ht="9.75" customHeight="1">
      <c r="A68" s="2468" t="s">
        <v>2590</v>
      </c>
      <c r="B68" s="2284"/>
      <c r="C68" s="2284"/>
      <c r="D68" s="2284"/>
      <c r="E68" s="2284"/>
      <c r="F68" s="2284"/>
      <c r="G68" s="2284"/>
      <c r="H68" s="2284"/>
      <c r="I68" s="2284"/>
      <c r="J68" s="2284"/>
      <c r="K68" s="2284"/>
      <c r="L68" s="2284"/>
      <c r="M68" s="2284"/>
      <c r="N68" s="2284"/>
      <c r="O68" s="2284"/>
      <c r="P68" s="2284"/>
      <c r="Q68" s="2284"/>
      <c r="R68" s="2284"/>
      <c r="S68" s="2284"/>
      <c r="T68" s="2284"/>
      <c r="U68" s="2284"/>
      <c r="V68" s="2284"/>
      <c r="W68" s="2284"/>
      <c r="X68" s="2284"/>
      <c r="Y68" s="2284"/>
      <c r="Z68" s="2284"/>
      <c r="AA68" s="2284"/>
      <c r="AB68" s="2284"/>
      <c r="AC68" s="2284"/>
      <c r="AD68" s="2284"/>
    </row>
    <row r="69" spans="1:30" s="181" customFormat="1" ht="9.75" customHeight="1">
      <c r="A69" s="2468" t="s">
        <v>2589</v>
      </c>
      <c r="B69" s="2284"/>
      <c r="C69" s="2284"/>
      <c r="D69" s="2284"/>
      <c r="E69" s="2284"/>
      <c r="F69" s="2284"/>
      <c r="G69" s="2284"/>
      <c r="H69" s="2284"/>
      <c r="I69" s="2284"/>
      <c r="J69" s="2284"/>
      <c r="K69" s="2284"/>
      <c r="L69" s="2284"/>
      <c r="M69" s="2284"/>
      <c r="N69" s="2284"/>
      <c r="O69" s="2284"/>
      <c r="P69" s="2284"/>
      <c r="Q69" s="2284"/>
      <c r="R69" s="2284"/>
      <c r="S69" s="2284"/>
      <c r="T69" s="2284"/>
      <c r="U69" s="2284"/>
      <c r="V69" s="2284"/>
      <c r="W69" s="2284"/>
      <c r="X69" s="2284"/>
      <c r="Y69" s="2284"/>
      <c r="Z69" s="2284"/>
      <c r="AA69" s="2284"/>
      <c r="AB69" s="2284"/>
      <c r="AC69" s="2284"/>
      <c r="AD69" s="2284"/>
    </row>
    <row r="70" spans="1:30" ht="10.8">
      <c r="A70" s="2468" t="s">
        <v>2588</v>
      </c>
    </row>
    <row r="71" spans="1:30" ht="10.8">
      <c r="A71" s="2468" t="s">
        <v>2587</v>
      </c>
    </row>
    <row r="73" spans="1:30">
      <c r="B73" s="2409"/>
      <c r="C73" s="2409"/>
      <c r="D73" s="2409"/>
      <c r="E73" s="2409"/>
      <c r="F73" s="2409"/>
      <c r="G73" s="2409"/>
      <c r="H73" s="2409"/>
      <c r="I73" s="2409"/>
      <c r="J73" s="2409"/>
      <c r="K73" s="2409"/>
      <c r="L73" s="2409"/>
      <c r="M73" s="2409"/>
      <c r="N73" s="2409"/>
      <c r="O73" s="2409"/>
      <c r="P73" s="2409"/>
      <c r="Q73" s="2409"/>
      <c r="R73" s="2409"/>
      <c r="S73" s="2409"/>
      <c r="T73" s="2409"/>
      <c r="U73" s="2409"/>
      <c r="V73" s="2409"/>
      <c r="W73" s="2409"/>
      <c r="X73" s="2409"/>
      <c r="Y73" s="2409"/>
      <c r="Z73" s="2409"/>
      <c r="AA73" s="2409"/>
      <c r="AB73" s="2409"/>
      <c r="AC73" s="2409"/>
      <c r="AD73" s="2409"/>
    </row>
    <row r="74" spans="1:30">
      <c r="B74" s="2409"/>
      <c r="C74" s="2409"/>
      <c r="D74" s="2409"/>
      <c r="E74" s="2409"/>
      <c r="F74" s="2409"/>
      <c r="G74" s="2409"/>
      <c r="H74" s="2409"/>
      <c r="I74" s="2409"/>
      <c r="J74" s="2409"/>
      <c r="K74" s="2409"/>
      <c r="L74" s="2409"/>
      <c r="M74" s="2409"/>
      <c r="N74" s="2409"/>
      <c r="O74" s="2409"/>
      <c r="P74" s="2409"/>
      <c r="Q74" s="2409"/>
      <c r="R74" s="2409"/>
      <c r="S74" s="2409"/>
      <c r="T74" s="2409"/>
      <c r="U74" s="2409"/>
      <c r="V74" s="2409"/>
      <c r="W74" s="2409"/>
      <c r="X74" s="2409"/>
      <c r="Y74" s="2409"/>
      <c r="Z74" s="2409"/>
      <c r="AA74" s="2409"/>
      <c r="AB74" s="2409"/>
      <c r="AC74" s="2409"/>
      <c r="AD74" s="2409"/>
    </row>
    <row r="75" spans="1:30">
      <c r="B75" s="2409"/>
      <c r="C75" s="2409"/>
      <c r="D75" s="2409"/>
      <c r="E75" s="2409"/>
      <c r="F75" s="2409"/>
      <c r="G75" s="2409"/>
      <c r="H75" s="2409"/>
      <c r="I75" s="2409"/>
      <c r="J75" s="2409"/>
      <c r="K75" s="2409"/>
      <c r="L75" s="2409"/>
      <c r="M75" s="2409"/>
      <c r="N75" s="2409"/>
      <c r="O75" s="2409"/>
      <c r="P75" s="2409"/>
      <c r="Q75" s="2409"/>
      <c r="R75" s="2409"/>
      <c r="S75" s="2409"/>
      <c r="T75" s="2409"/>
      <c r="U75" s="2409"/>
      <c r="V75" s="2409"/>
      <c r="W75" s="2409"/>
      <c r="X75" s="2409"/>
      <c r="Y75" s="2409"/>
      <c r="Z75" s="2409"/>
      <c r="AA75" s="2409"/>
      <c r="AB75" s="2409"/>
      <c r="AC75" s="2409"/>
      <c r="AD75" s="2409"/>
    </row>
    <row r="76" spans="1:30">
      <c r="B76" s="2409"/>
      <c r="C76" s="2409"/>
      <c r="D76" s="2409"/>
      <c r="E76" s="2409"/>
      <c r="F76" s="2409"/>
      <c r="G76" s="2409"/>
      <c r="H76" s="2409"/>
      <c r="I76" s="2409"/>
      <c r="J76" s="2409"/>
      <c r="K76" s="2409"/>
      <c r="L76" s="2409"/>
      <c r="M76" s="2409"/>
      <c r="N76" s="2409"/>
      <c r="O76" s="2409"/>
      <c r="P76" s="2409"/>
      <c r="Q76" s="2409"/>
      <c r="R76" s="2409"/>
      <c r="S76" s="2409"/>
      <c r="T76" s="2409"/>
      <c r="U76" s="2409"/>
      <c r="V76" s="2409"/>
      <c r="W76" s="2409"/>
      <c r="X76" s="2409"/>
      <c r="Y76" s="2409"/>
      <c r="Z76" s="2409"/>
      <c r="AA76" s="2409"/>
      <c r="AB76" s="2410"/>
      <c r="AC76" s="2410"/>
      <c r="AD76" s="2409"/>
    </row>
    <row r="77" spans="1:30">
      <c r="B77" s="2409"/>
      <c r="C77" s="2409"/>
      <c r="D77" s="2409"/>
      <c r="E77" s="2409"/>
      <c r="F77" s="2409"/>
      <c r="G77" s="2409"/>
      <c r="H77" s="2409"/>
      <c r="I77" s="2409"/>
      <c r="J77" s="2409"/>
      <c r="K77" s="2409"/>
      <c r="L77" s="2409"/>
      <c r="M77" s="2409"/>
      <c r="N77" s="2409"/>
      <c r="O77" s="2409"/>
      <c r="P77" s="2409"/>
      <c r="Q77" s="2409"/>
      <c r="R77" s="2409"/>
      <c r="S77" s="2409"/>
      <c r="T77" s="2409"/>
      <c r="U77" s="2409"/>
      <c r="V77" s="2409"/>
      <c r="W77" s="2409"/>
      <c r="X77" s="2409"/>
      <c r="Y77" s="2409"/>
      <c r="Z77" s="2409"/>
      <c r="AA77" s="2409"/>
      <c r="AB77" s="2409"/>
      <c r="AC77" s="2409"/>
      <c r="AD77" s="2409"/>
    </row>
    <row r="78" spans="1:30">
      <c r="B78" s="2409"/>
      <c r="C78" s="2409"/>
      <c r="D78" s="2409"/>
      <c r="E78" s="2409"/>
      <c r="F78" s="2409"/>
      <c r="G78" s="2409"/>
      <c r="H78" s="2409"/>
      <c r="I78" s="2409"/>
      <c r="J78" s="2409"/>
      <c r="K78" s="2409"/>
      <c r="L78" s="2409"/>
      <c r="M78" s="2409"/>
      <c r="N78" s="2409"/>
      <c r="O78" s="2409"/>
      <c r="P78" s="2409"/>
      <c r="Q78" s="2409"/>
      <c r="R78" s="2409"/>
      <c r="S78" s="2409"/>
      <c r="T78" s="2409"/>
      <c r="U78" s="2409"/>
      <c r="V78" s="2409"/>
      <c r="W78" s="2409"/>
      <c r="X78" s="2409"/>
      <c r="Y78" s="2409"/>
      <c r="Z78" s="2409"/>
      <c r="AA78" s="2409"/>
      <c r="AB78" s="2410"/>
      <c r="AC78" s="2410"/>
      <c r="AD78" s="2409"/>
    </row>
    <row r="79" spans="1:30">
      <c r="B79" s="2409"/>
      <c r="C79" s="2409"/>
      <c r="D79" s="2409"/>
      <c r="E79" s="2409"/>
      <c r="F79" s="2409"/>
      <c r="G79" s="2409"/>
      <c r="H79" s="2409"/>
      <c r="I79" s="2409"/>
      <c r="J79" s="2409"/>
      <c r="K79" s="2409"/>
      <c r="L79" s="2409"/>
      <c r="M79" s="2409"/>
      <c r="N79" s="2409"/>
      <c r="O79" s="2409"/>
      <c r="P79" s="2409"/>
      <c r="Q79" s="2409"/>
      <c r="R79" s="2409"/>
      <c r="S79" s="2409"/>
      <c r="T79" s="2409"/>
      <c r="U79" s="2409"/>
      <c r="V79" s="2409"/>
      <c r="W79" s="2409"/>
      <c r="X79" s="2409"/>
      <c r="Y79" s="2409"/>
      <c r="Z79" s="2409"/>
      <c r="AA79" s="2409"/>
      <c r="AB79" s="2410"/>
      <c r="AC79" s="2410"/>
      <c r="AD79" s="2409"/>
    </row>
    <row r="80" spans="1:30">
      <c r="B80" s="2409"/>
      <c r="C80" s="2409"/>
      <c r="D80" s="2409"/>
      <c r="E80" s="2409"/>
      <c r="F80" s="2409"/>
      <c r="G80" s="2409"/>
      <c r="H80" s="2409"/>
      <c r="I80" s="2409"/>
      <c r="J80" s="2409"/>
      <c r="K80" s="2409"/>
      <c r="L80" s="2409"/>
      <c r="M80" s="2409"/>
      <c r="N80" s="2409"/>
      <c r="O80" s="2409"/>
      <c r="P80" s="2409"/>
      <c r="Q80" s="2409"/>
      <c r="R80" s="2409"/>
      <c r="S80" s="2409"/>
      <c r="T80" s="2409"/>
      <c r="U80" s="2409"/>
      <c r="V80" s="2409"/>
      <c r="W80" s="2409"/>
      <c r="X80" s="2409"/>
      <c r="Y80" s="2409"/>
      <c r="Z80" s="2409"/>
      <c r="AA80" s="2409"/>
      <c r="AB80" s="2410"/>
      <c r="AC80" s="2410"/>
      <c r="AD80" s="2409"/>
    </row>
    <row r="81" spans="2:30">
      <c r="B81" s="2409"/>
      <c r="C81" s="2409"/>
      <c r="D81" s="2409"/>
      <c r="E81" s="2409"/>
      <c r="F81" s="2409"/>
      <c r="G81" s="2409"/>
      <c r="H81" s="2409"/>
      <c r="I81" s="2409"/>
      <c r="J81" s="2409"/>
      <c r="K81" s="2409"/>
      <c r="L81" s="2409"/>
      <c r="M81" s="2409"/>
      <c r="N81" s="2409"/>
      <c r="O81" s="2409"/>
      <c r="P81" s="2409"/>
      <c r="Q81" s="2409"/>
      <c r="R81" s="2409"/>
      <c r="S81" s="2409"/>
      <c r="T81" s="2409"/>
      <c r="U81" s="2409"/>
      <c r="V81" s="2409"/>
      <c r="W81" s="2409"/>
      <c r="X81" s="2409"/>
      <c r="Y81" s="2409"/>
      <c r="Z81" s="2409"/>
      <c r="AA81" s="2409"/>
      <c r="AB81" s="2410"/>
      <c r="AC81" s="2410"/>
      <c r="AD81" s="2409"/>
    </row>
  </sheetData>
  <mergeCells count="61">
    <mergeCell ref="A45:A47"/>
    <mergeCell ref="AB47:AC47"/>
    <mergeCell ref="AD45:AE46"/>
    <mergeCell ref="AB45:AC46"/>
    <mergeCell ref="A1:AD1"/>
    <mergeCell ref="A2:AD2"/>
    <mergeCell ref="A4:A6"/>
    <mergeCell ref="H5:I5"/>
    <mergeCell ref="H6:I6"/>
    <mergeCell ref="J5:O5"/>
    <mergeCell ref="AD47:AE47"/>
    <mergeCell ref="J46:O46"/>
    <mergeCell ref="L47:M47"/>
    <mergeCell ref="N47:O47"/>
    <mergeCell ref="P47:Q47"/>
    <mergeCell ref="B45:G46"/>
    <mergeCell ref="A59:AD59"/>
    <mergeCell ref="A50:Z50"/>
    <mergeCell ref="A51:P51"/>
    <mergeCell ref="A52:AD52"/>
    <mergeCell ref="A48:AD48"/>
    <mergeCell ref="A49:Z49"/>
    <mergeCell ref="A58:AD58"/>
    <mergeCell ref="A53:AD53"/>
    <mergeCell ref="A54:AD54"/>
    <mergeCell ref="A57:AD57"/>
    <mergeCell ref="H45:AA45"/>
    <mergeCell ref="P46:U46"/>
    <mergeCell ref="V46:AA46"/>
    <mergeCell ref="B47:C47"/>
    <mergeCell ref="D47:E47"/>
    <mergeCell ref="H46:I46"/>
    <mergeCell ref="H47:I47"/>
    <mergeCell ref="F47:G47"/>
    <mergeCell ref="J47:K47"/>
    <mergeCell ref="R47:S47"/>
    <mergeCell ref="T47:U47"/>
    <mergeCell ref="V47:W47"/>
    <mergeCell ref="X47:Y47"/>
    <mergeCell ref="Z47:AA47"/>
    <mergeCell ref="P5:U5"/>
    <mergeCell ref="T6:U6"/>
    <mergeCell ref="R6:S6"/>
    <mergeCell ref="P6:Q6"/>
    <mergeCell ref="B7:Z7"/>
    <mergeCell ref="J6:K6"/>
    <mergeCell ref="B4:G5"/>
    <mergeCell ref="F6:G6"/>
    <mergeCell ref="D6:E6"/>
    <mergeCell ref="B6:C6"/>
    <mergeCell ref="L6:M6"/>
    <mergeCell ref="N6:O6"/>
    <mergeCell ref="H4:AA4"/>
    <mergeCell ref="AD4:AE5"/>
    <mergeCell ref="V5:AA5"/>
    <mergeCell ref="Z6:AA6"/>
    <mergeCell ref="X6:Y6"/>
    <mergeCell ref="V6:W6"/>
    <mergeCell ref="AD6:AE6"/>
    <mergeCell ref="AB4:AC5"/>
    <mergeCell ref="AB6:AC6"/>
  </mergeCells>
  <conditionalFormatting sqref="B27:AD32">
    <cfRule type="cellIs" dxfId="47" priority="2" operator="between">
      <formula>0.1</formula>
      <formula>4.4</formula>
    </cfRule>
  </conditionalFormatting>
  <conditionalFormatting sqref="B73:AD81">
    <cfRule type="cellIs" dxfId="46" priority="4" operator="between">
      <formula>0.1</formula>
      <formula>4.4</formula>
    </cfRule>
  </conditionalFormatting>
  <conditionalFormatting sqref="AB8:AD26 B24:AA26 AB33:AD33">
    <cfRule type="cellIs" dxfId="45" priority="5" operator="between">
      <formula>0.1</formula>
      <formula>4.4</formula>
    </cfRule>
  </conditionalFormatting>
  <conditionalFormatting sqref="AE27">
    <cfRule type="cellIs" dxfId="44" priority="3" operator="between">
      <formula>0.1</formula>
      <formula>7.4</formula>
    </cfRule>
  </conditionalFormatting>
  <conditionalFormatting sqref="AE30:AE32">
    <cfRule type="cellIs" dxfId="43" priority="1" operator="between">
      <formula>0.1</formula>
      <formula>4.4</formula>
    </cfRule>
  </conditionalFormatting>
  <hyperlinks>
    <hyperlink ref="A69" r:id="rId1" xr:uid="{24B8C3EB-EEC4-4D59-B3A7-198B06704586}"/>
    <hyperlink ref="A70" r:id="rId2" xr:uid="{895CDC4E-936D-43F6-9EF6-3DD9727F727F}"/>
    <hyperlink ref="A71" r:id="rId3" xr:uid="{25DD6CE9-0A4C-4ACB-8D65-7063693B65F9}"/>
    <hyperlink ref="B4:F5" r:id="rId4" display="Total" xr:uid="{3CDCCF0F-6D46-43A9-9E63-D0A2F3DD0DE5}"/>
    <hyperlink ref="H4:Z4" r:id="rId5" display="Por categoria" xr:uid="{BDF80861-3387-4104-A098-E05500540315}"/>
    <hyperlink ref="AB4:AB5" r:id="rId6" display="Inativos/as à procura de emprego mas não disponíveis" xr:uid="{BB3677D3-41A8-47BF-8D2C-DC856A5C3754}"/>
    <hyperlink ref="AD4:AD5" r:id="rId7" display="Inativos/as disponíveis mas que não procuram emprego" xr:uid="{B796B9FF-4364-4FA9-8F46-6B8B49D3AD13}"/>
    <hyperlink ref="B45:F46" r:id="rId8" display="Total" xr:uid="{9AEEFA25-8EBA-4E3A-AF9C-8251F1AC5BC2}"/>
    <hyperlink ref="H45:Z45" r:id="rId9" display="Main status" xr:uid="{C9EF7CA8-6340-4DE2-88BB-1C31315979A7}"/>
    <hyperlink ref="AD45:AD46" r:id="rId10" display="Inactive persons available to work but not seeking work" xr:uid="{1C4F420C-C7EC-4D57-B7E1-3601AFEEC574}"/>
    <hyperlink ref="AB45:AB46" r:id="rId11" display="Inactive persons seeking work but not available to work" xr:uid="{31E80F19-8C0E-475E-94A3-8B50A6634789}"/>
    <hyperlink ref="A66:A68" r:id="rId12" display="http://www.ine.pt/xurl/ind/0000632" xr:uid="{93D6AB33-38F9-448B-9F8E-16E500C2EA95}"/>
    <hyperlink ref="A66" r:id="rId13" xr:uid="{8CDA6587-8A78-454E-ABA9-D266A76A91EA}"/>
    <hyperlink ref="A67" r:id="rId14" xr:uid="{64C89CFA-C0D4-4547-B233-B7EC8B7C03D2}"/>
    <hyperlink ref="A68" r:id="rId15" xr:uid="{E013CB07-09CC-4AE9-ABD1-5E84BE4EDD8C}"/>
    <hyperlink ref="A63" r:id="rId16" xr:uid="{21B79D4D-FEC7-4D24-B0E5-F98078765345}"/>
    <hyperlink ref="A64:A65" r:id="rId17" display="http://www.ine.pt/xurl/ind/0000632" xr:uid="{7C6CC190-51E9-4C1D-AF83-274CAE5CDC8F}"/>
    <hyperlink ref="A64" r:id="rId18" xr:uid="{D3AE3A6B-3E5A-448B-B639-02DBBBA9BF20}"/>
    <hyperlink ref="A65" r:id="rId19" xr:uid="{BEC76A66-BE7A-4167-BE49-67FBA32FD47A}"/>
  </hyperlinks>
  <printOptions horizontalCentered="1"/>
  <pageMargins left="0.78740157480314998" right="0.78740157480314998" top="0.78740157480314998" bottom="0.78740157480314998" header="0" footer="0"/>
  <pageSetup paperSize="8" orientation="portrait" horizontalDpi="300" verticalDpi="300" r:id="rId20"/>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ED79B-8214-46C9-8172-70CF18DB7522}">
  <dimension ref="A1:AF82"/>
  <sheetViews>
    <sheetView showGridLines="0" showOutlineSymbols="0" zoomScaleNormal="100" workbookViewId="0">
      <selection sqref="A1:Z1"/>
    </sheetView>
  </sheetViews>
  <sheetFormatPr defaultColWidth="9.109375" defaultRowHeight="10.199999999999999"/>
  <cols>
    <col min="1" max="1" width="19" style="2284" customWidth="1"/>
    <col min="2" max="2" width="12" style="2284" customWidth="1"/>
    <col min="3" max="3" width="3.88671875" style="2284" customWidth="1"/>
    <col min="4" max="4" width="12" style="2284" customWidth="1"/>
    <col min="5" max="5" width="3.88671875" style="2284" customWidth="1"/>
    <col min="6" max="6" width="12" style="2284" customWidth="1"/>
    <col min="7" max="7" width="3.88671875" style="2284" customWidth="1"/>
    <col min="8" max="8" width="12.44140625" style="2284" customWidth="1"/>
    <col min="9" max="9" width="3.88671875" style="2284" customWidth="1"/>
    <col min="10" max="10" width="12.44140625" style="2284" customWidth="1"/>
    <col min="11" max="11" width="3.88671875" style="2284" customWidth="1"/>
    <col min="12" max="12" width="12.44140625" style="2284" customWidth="1"/>
    <col min="13" max="13" width="3.88671875" style="2284" customWidth="1"/>
    <col min="14" max="14" width="12.33203125" style="2284" customWidth="1"/>
    <col min="15" max="15" width="3.88671875" style="2284" customWidth="1"/>
    <col min="16" max="16384" width="9.109375" style="2284"/>
  </cols>
  <sheetData>
    <row r="1" spans="1:17" s="2402" customFormat="1" ht="30" customHeight="1">
      <c r="A1" s="4256" t="s">
        <v>2635</v>
      </c>
      <c r="B1" s="4256"/>
      <c r="C1" s="4256"/>
      <c r="D1" s="4256"/>
      <c r="E1" s="4256"/>
      <c r="F1" s="4256"/>
      <c r="G1" s="4256"/>
      <c r="H1" s="4256"/>
      <c r="I1" s="4256"/>
      <c r="J1" s="4256"/>
      <c r="K1" s="4256"/>
      <c r="L1" s="4256"/>
      <c r="M1" s="4256"/>
      <c r="N1" s="4256"/>
    </row>
    <row r="2" spans="1:17" s="2402" customFormat="1" ht="30" customHeight="1">
      <c r="A2" s="4267" t="s">
        <v>2634</v>
      </c>
      <c r="B2" s="4267"/>
      <c r="C2" s="4267"/>
      <c r="D2" s="4267"/>
      <c r="E2" s="4267"/>
      <c r="F2" s="4267"/>
      <c r="G2" s="4267"/>
      <c r="H2" s="4267"/>
      <c r="I2" s="4267"/>
      <c r="J2" s="4267"/>
      <c r="K2" s="4267"/>
      <c r="L2" s="4267"/>
      <c r="M2" s="4267"/>
      <c r="N2" s="4267"/>
    </row>
    <row r="3" spans="1:17" s="2402" customFormat="1" ht="9.75" customHeight="1">
      <c r="A3" s="2331" t="s">
        <v>2462</v>
      </c>
      <c r="D3" s="2404"/>
      <c r="E3" s="2404"/>
      <c r="F3" s="2404"/>
      <c r="G3" s="2404"/>
      <c r="H3" s="2404"/>
      <c r="I3" s="2404"/>
      <c r="J3" s="2404"/>
      <c r="K3" s="2404"/>
      <c r="L3" s="2404"/>
      <c r="M3" s="2404"/>
      <c r="N3" s="2328" t="s">
        <v>2461</v>
      </c>
    </row>
    <row r="4" spans="1:17" ht="37.5" customHeight="1">
      <c r="A4" s="2243"/>
      <c r="B4" s="4236" t="s">
        <v>15</v>
      </c>
      <c r="C4" s="4237"/>
      <c r="D4" s="4333" t="s">
        <v>2633</v>
      </c>
      <c r="E4" s="4334"/>
      <c r="F4" s="4333" t="s">
        <v>2632</v>
      </c>
      <c r="G4" s="4334"/>
      <c r="H4" s="4236" t="s">
        <v>2631</v>
      </c>
      <c r="I4" s="4237"/>
      <c r="J4" s="4236" t="s">
        <v>2630</v>
      </c>
      <c r="K4" s="4237"/>
      <c r="L4" s="4233" t="s">
        <v>2629</v>
      </c>
      <c r="M4" s="4234"/>
      <c r="N4" s="4291" t="s">
        <v>2628</v>
      </c>
      <c r="O4" s="4292"/>
    </row>
    <row r="5" spans="1:17" ht="12.75" customHeight="1">
      <c r="A5" s="2560" t="s">
        <v>21</v>
      </c>
      <c r="B5" s="4336"/>
      <c r="C5" s="4336"/>
      <c r="D5" s="4336"/>
      <c r="E5" s="2564"/>
      <c r="F5" s="2564"/>
      <c r="G5" s="2564"/>
      <c r="H5" s="4337"/>
      <c r="I5" s="4337"/>
      <c r="J5" s="4337"/>
      <c r="K5" s="2565"/>
      <c r="L5" s="4336"/>
      <c r="M5" s="4336"/>
      <c r="N5" s="4336"/>
    </row>
    <row r="6" spans="1:17" ht="12.75" customHeight="1">
      <c r="A6" s="2560">
        <v>1998</v>
      </c>
      <c r="B6" s="2561">
        <v>251.8</v>
      </c>
      <c r="C6" s="2561"/>
      <c r="D6" s="2561">
        <v>95.7</v>
      </c>
      <c r="E6" s="2561"/>
      <c r="F6" s="2561">
        <v>53.6</v>
      </c>
      <c r="G6" s="2561"/>
      <c r="H6" s="2561">
        <v>44.5</v>
      </c>
      <c r="I6" s="2561"/>
      <c r="J6" s="2561">
        <v>207.2</v>
      </c>
      <c r="K6" s="2561"/>
      <c r="L6" s="2561">
        <v>137.5</v>
      </c>
      <c r="M6" s="2561"/>
      <c r="N6" s="2561">
        <v>114.3</v>
      </c>
    </row>
    <row r="7" spans="1:17" ht="12.75" customHeight="1">
      <c r="A7" s="2560">
        <v>1999</v>
      </c>
      <c r="B7" s="2561">
        <v>225.7</v>
      </c>
      <c r="C7" s="2561"/>
      <c r="D7" s="2561">
        <v>94.5</v>
      </c>
      <c r="E7" s="2561"/>
      <c r="F7" s="2561">
        <v>51.1</v>
      </c>
      <c r="G7" s="2561"/>
      <c r="H7" s="2561">
        <v>33.5</v>
      </c>
      <c r="I7" s="2561"/>
      <c r="J7" s="2561">
        <v>192.2</v>
      </c>
      <c r="K7" s="2561"/>
      <c r="L7" s="2561">
        <v>132.80000000000001</v>
      </c>
      <c r="M7" s="2561"/>
      <c r="N7" s="2561">
        <v>92.9</v>
      </c>
    </row>
    <row r="8" spans="1:17" ht="12.75" customHeight="1">
      <c r="A8" s="2560">
        <v>2000</v>
      </c>
      <c r="B8" s="2561">
        <v>206</v>
      </c>
      <c r="C8" s="2561"/>
      <c r="D8" s="2561">
        <v>84.3</v>
      </c>
      <c r="E8" s="2561"/>
      <c r="F8" s="2561">
        <v>43.8</v>
      </c>
      <c r="G8" s="2561"/>
      <c r="H8" s="2561">
        <v>27.2</v>
      </c>
      <c r="I8" s="2561"/>
      <c r="J8" s="2561">
        <v>178.7</v>
      </c>
      <c r="K8" s="2561"/>
      <c r="L8" s="2561">
        <v>116.4</v>
      </c>
      <c r="M8" s="2561"/>
      <c r="N8" s="2561">
        <v>89.5</v>
      </c>
    </row>
    <row r="9" spans="1:17" ht="12.75" customHeight="1">
      <c r="A9" s="2560">
        <v>2001</v>
      </c>
      <c r="B9" s="2561">
        <v>214.2</v>
      </c>
      <c r="C9" s="2561"/>
      <c r="D9" s="2561">
        <v>92.8</v>
      </c>
      <c r="E9" s="2561"/>
      <c r="F9" s="2561">
        <v>47.7</v>
      </c>
      <c r="G9" s="2561"/>
      <c r="H9" s="2561">
        <v>34.700000000000003</v>
      </c>
      <c r="I9" s="2561"/>
      <c r="J9" s="2561">
        <v>179.5</v>
      </c>
      <c r="K9" s="2561"/>
      <c r="L9" s="2561">
        <v>125.6</v>
      </c>
      <c r="M9" s="2561"/>
      <c r="N9" s="2561">
        <v>85.3</v>
      </c>
    </row>
    <row r="10" spans="1:17" ht="12.75" customHeight="1">
      <c r="A10" s="2560">
        <v>2002</v>
      </c>
      <c r="B10" s="2561">
        <v>270.5</v>
      </c>
      <c r="C10" s="2561"/>
      <c r="D10" s="2561">
        <v>121.8</v>
      </c>
      <c r="E10" s="2561"/>
      <c r="F10" s="2561">
        <v>62.9</v>
      </c>
      <c r="G10" s="2561"/>
      <c r="H10" s="2561">
        <v>41</v>
      </c>
      <c r="I10" s="2561"/>
      <c r="J10" s="2561">
        <v>229.4</v>
      </c>
      <c r="K10" s="2561"/>
      <c r="L10" s="2561">
        <v>167.4</v>
      </c>
      <c r="M10" s="2561"/>
      <c r="N10" s="2561">
        <v>100.3</v>
      </c>
    </row>
    <row r="11" spans="1:17" ht="12.75" customHeight="1">
      <c r="A11" s="2560">
        <v>2003</v>
      </c>
      <c r="B11" s="2561">
        <v>340.4</v>
      </c>
      <c r="C11" s="2561"/>
      <c r="D11" s="2561">
        <v>155.4</v>
      </c>
      <c r="E11" s="2561"/>
      <c r="F11" s="2561">
        <v>85.6</v>
      </c>
      <c r="G11" s="2561"/>
      <c r="H11" s="2561">
        <v>45.8</v>
      </c>
      <c r="I11" s="2561"/>
      <c r="J11" s="2561">
        <v>294.60000000000002</v>
      </c>
      <c r="K11" s="2561"/>
      <c r="L11" s="2561">
        <v>210.6</v>
      </c>
      <c r="M11" s="2561"/>
      <c r="N11" s="2561">
        <v>128.5</v>
      </c>
    </row>
    <row r="12" spans="1:17" ht="12.75" customHeight="1">
      <c r="A12" s="2560">
        <v>2004</v>
      </c>
      <c r="B12" s="2561">
        <v>359.1</v>
      </c>
      <c r="C12" s="2561"/>
      <c r="D12" s="2561">
        <v>166.4</v>
      </c>
      <c r="E12" s="2561"/>
      <c r="F12" s="2561">
        <v>87.6</v>
      </c>
      <c r="G12" s="2561"/>
      <c r="H12" s="2561">
        <v>48.3</v>
      </c>
      <c r="I12" s="2561"/>
      <c r="J12" s="2561">
        <v>310.8</v>
      </c>
      <c r="K12" s="2561"/>
      <c r="L12" s="2561">
        <v>191.4</v>
      </c>
      <c r="M12" s="2561"/>
      <c r="N12" s="2561">
        <v>166.4</v>
      </c>
    </row>
    <row r="13" spans="1:17" ht="12.75" customHeight="1">
      <c r="A13" s="2560">
        <v>2005</v>
      </c>
      <c r="B13" s="93">
        <v>414.1</v>
      </c>
      <c r="C13" s="93"/>
      <c r="D13" s="93">
        <v>195.3</v>
      </c>
      <c r="E13" s="93"/>
      <c r="F13" s="93">
        <v>107.6</v>
      </c>
      <c r="G13" s="93"/>
      <c r="H13" s="93">
        <v>57.1</v>
      </c>
      <c r="I13" s="93"/>
      <c r="J13" s="93">
        <v>357</v>
      </c>
      <c r="K13" s="93"/>
      <c r="L13" s="93">
        <v>204.1</v>
      </c>
      <c r="M13" s="93"/>
      <c r="N13" s="93">
        <v>207.3</v>
      </c>
      <c r="O13" s="2535"/>
      <c r="P13" s="2535"/>
      <c r="Q13" s="2535"/>
    </row>
    <row r="14" spans="1:17" ht="12.75" customHeight="1">
      <c r="A14" s="2560">
        <v>2006</v>
      </c>
      <c r="B14" s="2266">
        <v>420.6</v>
      </c>
      <c r="C14" s="2266"/>
      <c r="D14" s="2266">
        <v>200.1</v>
      </c>
      <c r="E14" s="2266"/>
      <c r="F14" s="2266">
        <v>116.8</v>
      </c>
      <c r="G14" s="2266"/>
      <c r="H14" s="2266">
        <v>57.2</v>
      </c>
      <c r="I14" s="2266"/>
      <c r="J14" s="2266">
        <v>363.4</v>
      </c>
      <c r="K14" s="2266"/>
      <c r="L14" s="2266">
        <v>200.7</v>
      </c>
      <c r="M14" s="2266"/>
      <c r="N14" s="2266">
        <v>218.2</v>
      </c>
      <c r="O14" s="2535"/>
      <c r="P14" s="2535"/>
      <c r="Q14" s="2535"/>
    </row>
    <row r="15" spans="1:17" ht="12.75" customHeight="1">
      <c r="A15" s="2560">
        <v>2007</v>
      </c>
      <c r="B15" s="2266">
        <v>440.6</v>
      </c>
      <c r="C15" s="2266"/>
      <c r="D15" s="2266">
        <v>221.1</v>
      </c>
      <c r="E15" s="2266"/>
      <c r="F15" s="2266">
        <v>124.8</v>
      </c>
      <c r="G15" s="2266"/>
      <c r="H15" s="2266">
        <v>59.8</v>
      </c>
      <c r="I15" s="2266"/>
      <c r="J15" s="2266">
        <v>380.8</v>
      </c>
      <c r="K15" s="2266"/>
      <c r="L15" s="2266">
        <v>222</v>
      </c>
      <c r="M15" s="2266"/>
      <c r="N15" s="2266">
        <v>215.8</v>
      </c>
      <c r="O15" s="2535"/>
      <c r="P15" s="2535"/>
      <c r="Q15" s="2535"/>
    </row>
    <row r="16" spans="1:17" ht="12.75" customHeight="1">
      <c r="A16" s="2560">
        <v>2008</v>
      </c>
      <c r="B16" s="2266">
        <v>418</v>
      </c>
      <c r="C16" s="2266"/>
      <c r="D16" s="2266">
        <v>225.8</v>
      </c>
      <c r="E16" s="2266"/>
      <c r="F16" s="2266">
        <v>120.9</v>
      </c>
      <c r="G16" s="2266"/>
      <c r="H16" s="2266">
        <v>56.2</v>
      </c>
      <c r="I16" s="2266"/>
      <c r="J16" s="2266">
        <v>361.8</v>
      </c>
      <c r="K16" s="2266"/>
      <c r="L16" s="2266">
        <v>207.1</v>
      </c>
      <c r="M16" s="2266"/>
      <c r="N16" s="2266">
        <v>208.3</v>
      </c>
      <c r="O16" s="2535"/>
      <c r="P16" s="2535"/>
      <c r="Q16" s="2535"/>
    </row>
    <row r="17" spans="1:17" ht="12.75" customHeight="1">
      <c r="A17" s="2560">
        <v>2009</v>
      </c>
      <c r="B17" s="2266">
        <v>517.4</v>
      </c>
      <c r="C17" s="2266"/>
      <c r="D17" s="2266">
        <v>273.10000000000002</v>
      </c>
      <c r="E17" s="2266"/>
      <c r="F17" s="2266">
        <v>142.19999999999999</v>
      </c>
      <c r="G17" s="2266"/>
      <c r="H17" s="2266">
        <v>53.9</v>
      </c>
      <c r="I17" s="2266"/>
      <c r="J17" s="2266">
        <v>463.5</v>
      </c>
      <c r="K17" s="2266"/>
      <c r="L17" s="2266">
        <v>274.5</v>
      </c>
      <c r="M17" s="2266"/>
      <c r="N17" s="2266">
        <v>240.8</v>
      </c>
      <c r="O17" s="2535"/>
      <c r="P17" s="2535"/>
      <c r="Q17" s="2535"/>
    </row>
    <row r="18" spans="1:17" ht="12.75" customHeight="1">
      <c r="A18" s="2560">
        <v>2010</v>
      </c>
      <c r="B18" s="2266">
        <v>591.20000000000005</v>
      </c>
      <c r="C18" s="2266"/>
      <c r="D18" s="2266">
        <v>327.2</v>
      </c>
      <c r="E18" s="2266"/>
      <c r="F18" s="2266">
        <v>174</v>
      </c>
      <c r="G18" s="2266"/>
      <c r="H18" s="2266">
        <v>61.6</v>
      </c>
      <c r="I18" s="2266"/>
      <c r="J18" s="2266">
        <v>529.70000000000005</v>
      </c>
      <c r="K18" s="2266"/>
      <c r="L18" s="2266">
        <v>268.8</v>
      </c>
      <c r="M18" s="2266"/>
      <c r="N18" s="2266">
        <v>320</v>
      </c>
      <c r="O18" s="2535"/>
      <c r="P18" s="2535"/>
      <c r="Q18" s="2535"/>
    </row>
    <row r="19" spans="1:17" ht="12.75" customHeight="1">
      <c r="A19" s="2560" t="s">
        <v>1380</v>
      </c>
      <c r="B19" s="2325">
        <v>688.1</v>
      </c>
      <c r="C19" s="2325"/>
      <c r="D19" s="2325">
        <v>429.3</v>
      </c>
      <c r="E19" s="2325"/>
      <c r="F19" s="2325">
        <v>232.5</v>
      </c>
      <c r="G19" s="2325"/>
      <c r="H19" s="2325">
        <v>72.099999999999994</v>
      </c>
      <c r="I19" s="2325"/>
      <c r="J19" s="2325">
        <v>616</v>
      </c>
      <c r="K19" s="2325"/>
      <c r="L19" s="2325">
        <v>355.2</v>
      </c>
      <c r="M19" s="2325"/>
      <c r="N19" s="2325">
        <v>332.8</v>
      </c>
      <c r="O19" s="2304"/>
      <c r="P19" s="2535"/>
      <c r="Q19" s="2535"/>
    </row>
    <row r="20" spans="1:17" ht="12.75" customHeight="1">
      <c r="A20" s="2560">
        <v>2012</v>
      </c>
      <c r="B20" s="2325">
        <v>835.6</v>
      </c>
      <c r="C20" s="2325"/>
      <c r="D20" s="2325">
        <v>541.79999999999995</v>
      </c>
      <c r="E20" s="2325"/>
      <c r="F20" s="2325">
        <v>325.5</v>
      </c>
      <c r="G20" s="2325"/>
      <c r="H20" s="2325">
        <v>89.1</v>
      </c>
      <c r="I20" s="2325"/>
      <c r="J20" s="2325">
        <v>746.4</v>
      </c>
      <c r="K20" s="2325"/>
      <c r="L20" s="2325">
        <v>428</v>
      </c>
      <c r="M20" s="2325"/>
      <c r="N20" s="2325">
        <v>407.6</v>
      </c>
      <c r="O20" s="2563"/>
      <c r="P20" s="2535"/>
      <c r="Q20" s="2535"/>
    </row>
    <row r="21" spans="1:17" ht="12.75" customHeight="1">
      <c r="A21" s="2560">
        <v>2013</v>
      </c>
      <c r="B21" s="2325">
        <v>854.7</v>
      </c>
      <c r="C21" s="2325"/>
      <c r="D21" s="2325">
        <v>562.20000000000005</v>
      </c>
      <c r="E21" s="2325"/>
      <c r="F21" s="2325">
        <v>349.2</v>
      </c>
      <c r="G21" s="2325"/>
      <c r="H21" s="2325">
        <v>90.7</v>
      </c>
      <c r="I21" s="2325"/>
      <c r="J21" s="2325">
        <v>763.9</v>
      </c>
      <c r="K21" s="2325"/>
      <c r="L21" s="2325">
        <v>372.7</v>
      </c>
      <c r="M21" s="2325"/>
      <c r="N21" s="2325">
        <v>482</v>
      </c>
      <c r="O21" s="2535"/>
      <c r="P21" s="2535"/>
      <c r="Q21" s="2535"/>
    </row>
    <row r="22" spans="1:17" ht="12.75" customHeight="1">
      <c r="A22" s="2560">
        <v>2014</v>
      </c>
      <c r="B22" s="2561">
        <v>725.8</v>
      </c>
      <c r="C22" s="2561"/>
      <c r="D22" s="2561">
        <v>500.9</v>
      </c>
      <c r="E22" s="2561"/>
      <c r="F22" s="2561">
        <v>314.10000000000002</v>
      </c>
      <c r="G22" s="2561"/>
      <c r="H22" s="2561">
        <v>87.8</v>
      </c>
      <c r="I22" s="2561"/>
      <c r="J22" s="2561">
        <v>638</v>
      </c>
      <c r="K22" s="2561"/>
      <c r="L22" s="2561">
        <v>292.7</v>
      </c>
      <c r="M22" s="2561"/>
      <c r="N22" s="2561">
        <v>433.1</v>
      </c>
      <c r="O22" s="2535"/>
      <c r="P22" s="2535"/>
      <c r="Q22" s="2535"/>
    </row>
    <row r="23" spans="1:17" ht="12.75" customHeight="1">
      <c r="A23" s="2560">
        <v>2015</v>
      </c>
      <c r="B23" s="2487">
        <v>646.4</v>
      </c>
      <c r="C23" s="2562"/>
      <c r="D23" s="2561">
        <v>454.3</v>
      </c>
      <c r="E23" s="2561"/>
      <c r="F23" s="2561">
        <v>299</v>
      </c>
      <c r="G23" s="2561"/>
      <c r="H23" s="2561">
        <v>80.2</v>
      </c>
      <c r="I23" s="2561"/>
      <c r="J23" s="2561">
        <v>566.20000000000005</v>
      </c>
      <c r="K23" s="2561"/>
      <c r="L23" s="2561">
        <v>275.2</v>
      </c>
      <c r="M23" s="2561"/>
      <c r="N23" s="2561">
        <v>371.1</v>
      </c>
      <c r="O23" s="2535"/>
      <c r="P23" s="2535"/>
      <c r="Q23" s="2535"/>
    </row>
    <row r="24" spans="1:17" ht="12.75" customHeight="1">
      <c r="A24" s="2560">
        <v>2016</v>
      </c>
      <c r="B24" s="2265">
        <v>572.9</v>
      </c>
      <c r="C24" s="2265"/>
      <c r="D24" s="2265">
        <v>403.3</v>
      </c>
      <c r="E24" s="2265"/>
      <c r="F24" s="2265">
        <v>274</v>
      </c>
      <c r="G24" s="2265"/>
      <c r="H24" s="2265">
        <v>65.7</v>
      </c>
      <c r="I24" s="2265"/>
      <c r="J24" s="2265">
        <v>507.2</v>
      </c>
      <c r="K24" s="2265"/>
      <c r="L24" s="2265">
        <v>255.6</v>
      </c>
      <c r="M24" s="2265"/>
      <c r="N24" s="2265">
        <v>317.3</v>
      </c>
      <c r="O24" s="2535"/>
      <c r="P24" s="2535"/>
      <c r="Q24" s="2535"/>
    </row>
    <row r="25" spans="1:17" ht="12.75" customHeight="1">
      <c r="A25" s="2560">
        <v>2017</v>
      </c>
      <c r="B25" s="2265">
        <v>462.4</v>
      </c>
      <c r="C25" s="2265"/>
      <c r="D25" s="2265">
        <v>336</v>
      </c>
      <c r="E25" s="2265"/>
      <c r="F25" s="2265">
        <v>223.8</v>
      </c>
      <c r="G25" s="2265"/>
      <c r="H25" s="2265">
        <v>55.2</v>
      </c>
      <c r="I25" s="2265"/>
      <c r="J25" s="2265">
        <v>407.2</v>
      </c>
      <c r="K25" s="2265"/>
      <c r="L25" s="2265">
        <v>231.4</v>
      </c>
      <c r="M25" s="2265"/>
      <c r="N25" s="2265">
        <v>231</v>
      </c>
      <c r="O25" s="2535"/>
      <c r="P25" s="2535"/>
      <c r="Q25" s="2535"/>
    </row>
    <row r="26" spans="1:17" ht="12.75" customHeight="1">
      <c r="A26" s="2560">
        <v>2018</v>
      </c>
      <c r="B26" s="2265">
        <v>365.8</v>
      </c>
      <c r="C26" s="2265"/>
      <c r="D26" s="2265">
        <v>277</v>
      </c>
      <c r="E26" s="2265"/>
      <c r="F26" s="2265">
        <v>193.3</v>
      </c>
      <c r="G26" s="2265"/>
      <c r="H26" s="2265">
        <v>45.4</v>
      </c>
      <c r="I26" s="2265"/>
      <c r="J26" s="2265">
        <v>320.39999999999998</v>
      </c>
      <c r="K26" s="2265"/>
      <c r="L26" s="2265">
        <v>205.9</v>
      </c>
      <c r="M26" s="2265"/>
      <c r="N26" s="2265">
        <v>159.9</v>
      </c>
      <c r="O26" s="2535"/>
      <c r="P26" s="2535"/>
      <c r="Q26" s="2535"/>
    </row>
    <row r="27" spans="1:17" ht="12.75" customHeight="1">
      <c r="A27" s="2560">
        <v>2019</v>
      </c>
      <c r="B27" s="2265">
        <v>339.5</v>
      </c>
      <c r="C27" s="2265"/>
      <c r="D27" s="2265">
        <v>260.2</v>
      </c>
      <c r="E27" s="2265"/>
      <c r="F27" s="2265">
        <v>186.5</v>
      </c>
      <c r="G27" s="2265"/>
      <c r="H27" s="2265">
        <v>37.700000000000003</v>
      </c>
      <c r="I27" s="2265"/>
      <c r="J27" s="2265">
        <v>301.8</v>
      </c>
      <c r="K27" s="2265"/>
      <c r="L27" s="2265">
        <v>194.8</v>
      </c>
      <c r="M27" s="2265"/>
      <c r="N27" s="2265">
        <v>144.6</v>
      </c>
      <c r="O27" s="2535"/>
      <c r="P27" s="2535"/>
      <c r="Q27" s="2535"/>
    </row>
    <row r="28" spans="1:17" ht="12.75" customHeight="1">
      <c r="A28" s="2560">
        <v>2020</v>
      </c>
      <c r="B28" s="2265">
        <v>350.3</v>
      </c>
      <c r="C28" s="2265" t="s">
        <v>357</v>
      </c>
      <c r="D28" s="2265">
        <v>292.39999999999998</v>
      </c>
      <c r="E28" s="2265" t="s">
        <v>357</v>
      </c>
      <c r="F28" s="2265">
        <v>214.1</v>
      </c>
      <c r="G28" s="2265" t="s">
        <v>357</v>
      </c>
      <c r="H28" s="2265">
        <v>35.200000000000003</v>
      </c>
      <c r="I28" s="2265" t="s">
        <v>357</v>
      </c>
      <c r="J28" s="2265">
        <v>315.10000000000002</v>
      </c>
      <c r="K28" s="2265" t="s">
        <v>357</v>
      </c>
      <c r="L28" s="2265">
        <v>211.8</v>
      </c>
      <c r="M28" s="2265" t="s">
        <v>357</v>
      </c>
      <c r="N28" s="2265">
        <v>138.5</v>
      </c>
      <c r="O28" s="2265" t="s">
        <v>357</v>
      </c>
      <c r="P28" s="2323"/>
      <c r="Q28" s="2535"/>
    </row>
    <row r="29" spans="1:17" ht="12.75" customHeight="1">
      <c r="A29" s="2560">
        <v>2021</v>
      </c>
      <c r="B29" s="2266">
        <v>343</v>
      </c>
      <c r="C29" s="2265" t="s">
        <v>357</v>
      </c>
      <c r="D29" s="2266">
        <v>286.89999999999998</v>
      </c>
      <c r="E29" s="2265" t="s">
        <v>357</v>
      </c>
      <c r="F29" s="2557">
        <v>210.7</v>
      </c>
      <c r="G29" s="2265" t="s">
        <v>357</v>
      </c>
      <c r="H29" s="2266">
        <v>44.5</v>
      </c>
      <c r="I29" s="2265" t="s">
        <v>357</v>
      </c>
      <c r="J29" s="2266">
        <v>298.39999999999998</v>
      </c>
      <c r="K29" s="2265" t="s">
        <v>357</v>
      </c>
      <c r="L29" s="2266">
        <v>193.8</v>
      </c>
      <c r="M29" s="2265" t="s">
        <v>357</v>
      </c>
      <c r="N29" s="2266">
        <v>149.1</v>
      </c>
      <c r="O29" s="2265" t="s">
        <v>357</v>
      </c>
      <c r="P29" s="2535"/>
      <c r="Q29" s="2535"/>
    </row>
    <row r="30" spans="1:17" ht="12.75" customHeight="1">
      <c r="A30" s="2560">
        <v>2022</v>
      </c>
      <c r="B30" s="2559">
        <v>319.10000000000002</v>
      </c>
      <c r="C30" s="2265" t="s">
        <v>357</v>
      </c>
      <c r="D30" s="2394">
        <v>263.39999999999998</v>
      </c>
      <c r="E30" s="2265" t="s">
        <v>357</v>
      </c>
      <c r="F30" s="2394">
        <v>188</v>
      </c>
      <c r="G30" s="2265" t="s">
        <v>357</v>
      </c>
      <c r="H30" s="2559">
        <v>46</v>
      </c>
      <c r="I30" s="2265" t="s">
        <v>357</v>
      </c>
      <c r="J30" s="2559">
        <v>273.10000000000002</v>
      </c>
      <c r="K30" s="2265" t="s">
        <v>357</v>
      </c>
      <c r="L30" s="2394">
        <v>175.1</v>
      </c>
      <c r="M30" s="2265" t="s">
        <v>357</v>
      </c>
      <c r="N30" s="2394">
        <v>143.9</v>
      </c>
      <c r="O30" s="2265" t="s">
        <v>357</v>
      </c>
      <c r="P30" s="2535"/>
      <c r="Q30" s="2535"/>
    </row>
    <row r="31" spans="1:17" ht="12.75" customHeight="1">
      <c r="A31" s="2558">
        <v>2023</v>
      </c>
      <c r="B31" s="2270"/>
      <c r="C31" s="2270"/>
      <c r="D31" s="2266"/>
      <c r="E31" s="2266"/>
      <c r="F31" s="2557"/>
      <c r="G31" s="2557"/>
      <c r="H31" s="2270"/>
      <c r="I31" s="2270"/>
      <c r="J31" s="2270"/>
      <c r="K31" s="2270"/>
      <c r="L31" s="2266"/>
      <c r="M31" s="2266"/>
      <c r="N31" s="2266"/>
      <c r="O31" s="2535"/>
      <c r="P31" s="2535"/>
      <c r="Q31" s="2535"/>
    </row>
    <row r="32" spans="1:17" s="2289" customFormat="1" ht="12.75" customHeight="1">
      <c r="A32" s="2294" t="s">
        <v>21</v>
      </c>
      <c r="B32" s="2254">
        <v>346.6</v>
      </c>
      <c r="C32" s="2254"/>
      <c r="D32" s="2254">
        <v>286.2</v>
      </c>
      <c r="E32" s="2254"/>
      <c r="F32" s="2254">
        <v>206.6</v>
      </c>
      <c r="G32" s="2254"/>
      <c r="H32" s="2254">
        <v>50.7</v>
      </c>
      <c r="I32" s="2254"/>
      <c r="J32" s="2254">
        <v>295.89999999999998</v>
      </c>
      <c r="K32" s="2254"/>
      <c r="L32" s="2254">
        <v>215.9</v>
      </c>
      <c r="M32" s="2254"/>
      <c r="N32" s="2254">
        <v>130.69999999999999</v>
      </c>
      <c r="O32" s="2388"/>
      <c r="P32" s="2486"/>
      <c r="Q32" s="2486"/>
    </row>
    <row r="33" spans="1:23" s="2289" customFormat="1" ht="12.75" customHeight="1">
      <c r="A33" s="2249" t="s">
        <v>56</v>
      </c>
      <c r="B33" s="2254">
        <v>330.4</v>
      </c>
      <c r="C33" s="2254"/>
      <c r="D33" s="2254">
        <v>275.2</v>
      </c>
      <c r="E33" s="2254"/>
      <c r="F33" s="2254">
        <v>198.8</v>
      </c>
      <c r="G33" s="2254"/>
      <c r="H33" s="2254">
        <v>48.1</v>
      </c>
      <c r="I33" s="2254"/>
      <c r="J33" s="2254">
        <v>282.3</v>
      </c>
      <c r="K33" s="2254"/>
      <c r="L33" s="2254">
        <v>207.4</v>
      </c>
      <c r="M33" s="2254"/>
      <c r="N33" s="2254">
        <v>123</v>
      </c>
      <c r="P33" s="2486"/>
      <c r="Q33" s="2486"/>
    </row>
    <row r="34" spans="1:23" s="2289" customFormat="1" ht="12.75" customHeight="1">
      <c r="A34" s="2292" t="s">
        <v>1309</v>
      </c>
      <c r="B34" s="2254">
        <v>131.30000000000001</v>
      </c>
      <c r="C34" s="2254"/>
      <c r="D34" s="2254">
        <v>106.4</v>
      </c>
      <c r="E34" s="2254"/>
      <c r="F34" s="2254">
        <v>78.8</v>
      </c>
      <c r="G34" s="2254"/>
      <c r="H34" s="2254">
        <v>19.600000000000001</v>
      </c>
      <c r="I34" s="2247" t="s">
        <v>2339</v>
      </c>
      <c r="J34" s="2254">
        <v>111.7</v>
      </c>
      <c r="K34" s="2254"/>
      <c r="L34" s="2254">
        <v>79.599999999999994</v>
      </c>
      <c r="M34" s="2254"/>
      <c r="N34" s="2254">
        <v>51.7</v>
      </c>
      <c r="P34" s="2486"/>
      <c r="Q34" s="2486"/>
    </row>
    <row r="35" spans="1:23" s="2289" customFormat="1" ht="12.75" customHeight="1">
      <c r="A35" s="2292" t="s">
        <v>1308</v>
      </c>
      <c r="B35" s="2254">
        <v>45.9</v>
      </c>
      <c r="C35" s="2254"/>
      <c r="D35" s="2254">
        <v>38.799999999999997</v>
      </c>
      <c r="E35" s="2254"/>
      <c r="F35" s="2254">
        <v>29.4</v>
      </c>
      <c r="G35" s="2247" t="s">
        <v>2339</v>
      </c>
      <c r="H35" s="2411" t="s">
        <v>69</v>
      </c>
      <c r="I35" s="2411"/>
      <c r="J35" s="2254">
        <v>39.4</v>
      </c>
      <c r="K35" s="2254"/>
      <c r="L35" s="2254">
        <v>31</v>
      </c>
      <c r="M35" s="2247" t="s">
        <v>2339</v>
      </c>
      <c r="N35" s="2254">
        <v>14.9</v>
      </c>
      <c r="O35" s="2247" t="s">
        <v>2339</v>
      </c>
      <c r="P35" s="2486"/>
      <c r="Q35" s="2486"/>
    </row>
    <row r="36" spans="1:23" s="2289" customFormat="1" ht="12.75" customHeight="1">
      <c r="A36" s="1970" t="s">
        <v>373</v>
      </c>
      <c r="B36" s="2254">
        <v>22.3</v>
      </c>
      <c r="C36" s="2254"/>
      <c r="D36" s="2254">
        <v>18.899999999999999</v>
      </c>
      <c r="E36" s="2247" t="s">
        <v>2339</v>
      </c>
      <c r="F36" s="2254">
        <v>11.9</v>
      </c>
      <c r="G36" s="2247" t="s">
        <v>2339</v>
      </c>
      <c r="H36" s="2411" t="s">
        <v>69</v>
      </c>
      <c r="I36" s="2411"/>
      <c r="J36" s="2254">
        <v>18.2</v>
      </c>
      <c r="K36" s="2247" t="s">
        <v>2339</v>
      </c>
      <c r="L36" s="2254">
        <v>14.1</v>
      </c>
      <c r="M36" s="2247" t="s">
        <v>2339</v>
      </c>
      <c r="N36" s="2411" t="s">
        <v>69</v>
      </c>
      <c r="P36" s="2486"/>
      <c r="Q36" s="2486"/>
    </row>
    <row r="37" spans="1:23" s="2289" customFormat="1" ht="12.75" customHeight="1">
      <c r="A37" s="1970" t="s">
        <v>374</v>
      </c>
      <c r="B37" s="2254">
        <v>73.2</v>
      </c>
      <c r="C37" s="2254"/>
      <c r="D37" s="2254">
        <v>61.9</v>
      </c>
      <c r="E37" s="2254"/>
      <c r="F37" s="2254">
        <v>43.6</v>
      </c>
      <c r="G37" s="2254"/>
      <c r="H37" s="2254">
        <v>11.7</v>
      </c>
      <c r="I37" s="2247" t="s">
        <v>2339</v>
      </c>
      <c r="J37" s="2254">
        <v>61.5</v>
      </c>
      <c r="K37" s="2254"/>
      <c r="L37" s="2254">
        <v>44.2</v>
      </c>
      <c r="M37" s="2254"/>
      <c r="N37" s="2254">
        <v>29</v>
      </c>
      <c r="O37" s="2247" t="s">
        <v>2339</v>
      </c>
      <c r="P37" s="2486"/>
      <c r="Q37" s="2486"/>
    </row>
    <row r="38" spans="1:23" s="2289" customFormat="1" ht="12.75" customHeight="1">
      <c r="A38" s="1970" t="s">
        <v>375</v>
      </c>
      <c r="B38" s="2254">
        <v>31.4</v>
      </c>
      <c r="C38" s="2254"/>
      <c r="D38" s="2254">
        <v>27.8</v>
      </c>
      <c r="E38" s="2247" t="s">
        <v>2339</v>
      </c>
      <c r="F38" s="2254">
        <v>20.8</v>
      </c>
      <c r="G38" s="2247" t="s">
        <v>2339</v>
      </c>
      <c r="H38" s="2411" t="s">
        <v>69</v>
      </c>
      <c r="I38" s="2411"/>
      <c r="J38" s="2254">
        <v>28.7</v>
      </c>
      <c r="K38" s="2247" t="s">
        <v>2339</v>
      </c>
      <c r="L38" s="2254">
        <v>20.2</v>
      </c>
      <c r="M38" s="2247" t="s">
        <v>2339</v>
      </c>
      <c r="N38" s="2411" t="s">
        <v>69</v>
      </c>
      <c r="P38" s="2486"/>
      <c r="Q38" s="2486"/>
    </row>
    <row r="39" spans="1:23" s="2258" customFormat="1" ht="12.75" customHeight="1">
      <c r="A39" s="2292" t="s">
        <v>1307</v>
      </c>
      <c r="B39" s="2254">
        <v>13.5</v>
      </c>
      <c r="C39" s="2254"/>
      <c r="D39" s="2254">
        <v>10.8</v>
      </c>
      <c r="E39" s="2247" t="s">
        <v>2339</v>
      </c>
      <c r="F39" s="2254">
        <v>7.9</v>
      </c>
      <c r="G39" s="2247" t="s">
        <v>2339</v>
      </c>
      <c r="H39" s="2411" t="s">
        <v>69</v>
      </c>
      <c r="I39" s="2411"/>
      <c r="J39" s="2254">
        <v>11.5</v>
      </c>
      <c r="K39" s="2247" t="s">
        <v>2339</v>
      </c>
      <c r="L39" s="2254">
        <v>8.9</v>
      </c>
      <c r="M39" s="2247" t="s">
        <v>2339</v>
      </c>
      <c r="N39" s="2254">
        <v>4.5999999999999996</v>
      </c>
      <c r="O39" s="2247" t="s">
        <v>2339</v>
      </c>
      <c r="P39" s="2486"/>
      <c r="Q39" s="2486"/>
    </row>
    <row r="40" spans="1:23" s="2289" customFormat="1" ht="12.75" customHeight="1">
      <c r="A40" s="2292" t="s">
        <v>1306</v>
      </c>
      <c r="B40" s="2254">
        <v>12.7</v>
      </c>
      <c r="C40" s="2254"/>
      <c r="D40" s="2254">
        <v>10.7</v>
      </c>
      <c r="E40" s="2254"/>
      <c r="F40" s="2254">
        <v>6.4</v>
      </c>
      <c r="G40" s="2247" t="s">
        <v>2339</v>
      </c>
      <c r="H40" s="2411" t="s">
        <v>69</v>
      </c>
      <c r="I40" s="2411"/>
      <c r="J40" s="2254">
        <v>11.3</v>
      </c>
      <c r="K40" s="2254"/>
      <c r="L40" s="2254">
        <v>9.3000000000000007</v>
      </c>
      <c r="M40" s="2247" t="s">
        <v>2339</v>
      </c>
      <c r="N40" s="2254">
        <v>3.5</v>
      </c>
      <c r="O40" s="2247" t="s">
        <v>2339</v>
      </c>
      <c r="P40" s="2486"/>
      <c r="Q40" s="2486"/>
    </row>
    <row r="41" spans="1:23" s="2289" customFormat="1" ht="12.75" customHeight="1">
      <c r="A41" s="2249" t="s">
        <v>0</v>
      </c>
      <c r="B41" s="2254">
        <v>8.1</v>
      </c>
      <c r="C41" s="2254"/>
      <c r="D41" s="2254">
        <v>5</v>
      </c>
      <c r="E41" s="2247" t="s">
        <v>2339</v>
      </c>
      <c r="F41" s="2254">
        <v>3</v>
      </c>
      <c r="G41" s="2247" t="s">
        <v>2339</v>
      </c>
      <c r="H41" s="2411" t="s">
        <v>69</v>
      </c>
      <c r="I41" s="2411"/>
      <c r="J41" s="2254">
        <v>6.8</v>
      </c>
      <c r="K41" s="2247" t="s">
        <v>2339</v>
      </c>
      <c r="L41" s="2254">
        <v>4.3</v>
      </c>
      <c r="M41" s="2247" t="s">
        <v>2339</v>
      </c>
      <c r="N41" s="2254">
        <v>3.8</v>
      </c>
      <c r="O41" s="2247" t="s">
        <v>2339</v>
      </c>
      <c r="P41" s="2486"/>
      <c r="Q41" s="2486"/>
    </row>
    <row r="42" spans="1:23" s="2289" customFormat="1" ht="12.75" customHeight="1">
      <c r="A42" s="2249" t="s">
        <v>1</v>
      </c>
      <c r="B42" s="2254">
        <v>8.1</v>
      </c>
      <c r="C42" s="2254"/>
      <c r="D42" s="2254">
        <v>5.9</v>
      </c>
      <c r="E42" s="2247" t="s">
        <v>2339</v>
      </c>
      <c r="F42" s="2254">
        <v>4.9000000000000004</v>
      </c>
      <c r="G42" s="2247" t="s">
        <v>2339</v>
      </c>
      <c r="H42" s="2411" t="s">
        <v>69</v>
      </c>
      <c r="I42" s="2411"/>
      <c r="J42" s="2254">
        <v>6.7</v>
      </c>
      <c r="K42" s="2247" t="s">
        <v>2339</v>
      </c>
      <c r="L42" s="2254">
        <v>4.3</v>
      </c>
      <c r="M42" s="2247" t="s">
        <v>2339</v>
      </c>
      <c r="N42" s="2254">
        <v>3.9</v>
      </c>
      <c r="O42" s="2247" t="s">
        <v>2339</v>
      </c>
      <c r="P42" s="2486"/>
      <c r="Q42" s="2486"/>
    </row>
    <row r="43" spans="1:23" ht="37.5" customHeight="1">
      <c r="A43" s="2243"/>
      <c r="B43" s="4236" t="s">
        <v>15</v>
      </c>
      <c r="C43" s="4237"/>
      <c r="D43" s="4333" t="s">
        <v>2627</v>
      </c>
      <c r="E43" s="4334"/>
      <c r="F43" s="4333" t="s">
        <v>2626</v>
      </c>
      <c r="G43" s="4334"/>
      <c r="H43" s="4236" t="s">
        <v>2625</v>
      </c>
      <c r="I43" s="4237"/>
      <c r="J43" s="4236" t="s">
        <v>2624</v>
      </c>
      <c r="K43" s="4237"/>
      <c r="L43" s="4233" t="s">
        <v>2623</v>
      </c>
      <c r="M43" s="4234"/>
      <c r="N43" s="4291" t="s">
        <v>2622</v>
      </c>
      <c r="O43" s="4292"/>
    </row>
    <row r="44" spans="1:23" ht="12.75" customHeight="1">
      <c r="A44" s="4253" t="s">
        <v>376</v>
      </c>
      <c r="B44" s="4253"/>
      <c r="C44" s="4253"/>
      <c r="D44" s="4253"/>
      <c r="E44" s="4253"/>
      <c r="F44" s="4253"/>
      <c r="G44" s="4253"/>
      <c r="H44" s="4253"/>
      <c r="I44" s="4253"/>
      <c r="J44" s="4253"/>
      <c r="K44" s="4253"/>
      <c r="L44" s="4253"/>
      <c r="M44" s="4253"/>
      <c r="N44" s="4253"/>
    </row>
    <row r="45" spans="1:23" ht="11.25" customHeight="1">
      <c r="A45" s="4253" t="s">
        <v>2332</v>
      </c>
      <c r="B45" s="4253"/>
      <c r="C45" s="4253"/>
      <c r="D45" s="4253"/>
      <c r="E45" s="4253"/>
      <c r="F45" s="4253"/>
      <c r="G45" s="4253"/>
      <c r="H45" s="4253"/>
      <c r="I45" s="4253"/>
      <c r="J45" s="4253"/>
      <c r="K45" s="4253"/>
      <c r="L45" s="4253"/>
      <c r="M45" s="4253"/>
      <c r="N45" s="4253"/>
    </row>
    <row r="46" spans="1:23" s="2556" customFormat="1" ht="12" customHeight="1">
      <c r="A46" s="4277" t="s">
        <v>2331</v>
      </c>
      <c r="B46" s="4277"/>
      <c r="C46" s="4277"/>
      <c r="D46" s="4277"/>
      <c r="E46" s="4277"/>
      <c r="F46" s="4277"/>
      <c r="G46" s="4277"/>
      <c r="H46" s="4277"/>
      <c r="I46" s="4277"/>
      <c r="J46" s="4277"/>
      <c r="K46" s="4277"/>
      <c r="L46" s="4277"/>
      <c r="M46" s="4277"/>
      <c r="N46" s="4277"/>
    </row>
    <row r="47" spans="1:23" s="2239" customFormat="1" ht="12.75" customHeight="1">
      <c r="A47" s="4229" t="s">
        <v>2330</v>
      </c>
      <c r="B47" s="4229"/>
      <c r="C47" s="4229"/>
      <c r="D47" s="4229"/>
      <c r="E47" s="4229"/>
      <c r="F47" s="4229"/>
      <c r="G47" s="4229"/>
      <c r="H47" s="4229"/>
      <c r="I47" s="4229"/>
      <c r="J47" s="4229"/>
      <c r="K47" s="4229"/>
      <c r="L47" s="4229"/>
      <c r="M47" s="4229"/>
      <c r="N47" s="4229"/>
      <c r="O47" s="4229"/>
    </row>
    <row r="48" spans="1:23" s="2239" customFormat="1" ht="33" customHeight="1">
      <c r="A48" s="4230" t="s">
        <v>2329</v>
      </c>
      <c r="B48" s="4230"/>
      <c r="C48" s="4230"/>
      <c r="D48" s="4230"/>
      <c r="E48" s="4230"/>
      <c r="F48" s="4230"/>
      <c r="G48" s="4230"/>
      <c r="H48" s="4230"/>
      <c r="I48" s="4230"/>
      <c r="J48" s="4230"/>
      <c r="K48" s="4230"/>
      <c r="L48" s="4230"/>
      <c r="M48" s="4230"/>
      <c r="N48" s="4230"/>
      <c r="O48" s="2428"/>
      <c r="P48" s="2428"/>
      <c r="Q48" s="2428"/>
      <c r="R48" s="2428"/>
      <c r="S48" s="2428"/>
      <c r="T48" s="2428"/>
      <c r="U48" s="2428"/>
      <c r="V48" s="2428"/>
      <c r="W48" s="2428"/>
    </row>
    <row r="49" spans="1:32" s="2239" customFormat="1" ht="25.5" customHeight="1">
      <c r="A49" s="4230" t="s">
        <v>2328</v>
      </c>
      <c r="B49" s="4230"/>
      <c r="C49" s="4230"/>
      <c r="D49" s="4230"/>
      <c r="E49" s="4230"/>
      <c r="F49" s="4230"/>
      <c r="G49" s="4230"/>
      <c r="H49" s="4230"/>
      <c r="I49" s="4230"/>
      <c r="J49" s="4230"/>
      <c r="K49" s="4230"/>
      <c r="L49" s="4230"/>
      <c r="M49" s="4230"/>
      <c r="N49" s="4230"/>
      <c r="O49" s="2428"/>
      <c r="P49" s="2428"/>
      <c r="Q49" s="2428"/>
      <c r="R49" s="2428"/>
      <c r="S49" s="2428"/>
      <c r="T49" s="2428"/>
      <c r="U49" s="2428"/>
      <c r="V49" s="2428"/>
      <c r="W49" s="2428"/>
      <c r="X49" s="2428"/>
      <c r="Y49" s="2428"/>
      <c r="Z49" s="2428"/>
      <c r="AA49" s="2428"/>
      <c r="AB49" s="2428"/>
      <c r="AC49" s="2428"/>
      <c r="AD49" s="2428"/>
      <c r="AE49" s="2428"/>
      <c r="AF49" s="2428"/>
    </row>
    <row r="50" spans="1:32" s="2239" customFormat="1" ht="20.25" customHeight="1">
      <c r="A50" s="4230" t="s">
        <v>2621</v>
      </c>
      <c r="B50" s="4230"/>
      <c r="C50" s="4230"/>
      <c r="D50" s="4230"/>
      <c r="E50" s="4230"/>
      <c r="F50" s="4230"/>
      <c r="G50" s="4230"/>
      <c r="H50" s="4230"/>
      <c r="I50" s="4230"/>
      <c r="J50" s="4230"/>
      <c r="K50" s="4230"/>
      <c r="L50" s="4230"/>
      <c r="M50" s="4230"/>
      <c r="N50" s="4230"/>
      <c r="O50" s="2428"/>
      <c r="P50" s="2428"/>
      <c r="Q50" s="2428"/>
      <c r="R50" s="2428"/>
      <c r="S50" s="2428"/>
      <c r="T50" s="2428"/>
      <c r="U50" s="2428"/>
      <c r="V50" s="2428"/>
      <c r="W50" s="2428"/>
    </row>
    <row r="51" spans="1:32" s="2239" customFormat="1" ht="30" customHeight="1">
      <c r="A51" s="4335" t="s">
        <v>2620</v>
      </c>
      <c r="B51" s="4335"/>
      <c r="C51" s="4335"/>
      <c r="D51" s="4335"/>
      <c r="E51" s="4335"/>
      <c r="F51" s="4335"/>
      <c r="G51" s="4335"/>
      <c r="H51" s="4335"/>
      <c r="I51" s="4335"/>
      <c r="J51" s="4335"/>
      <c r="K51" s="4335"/>
      <c r="L51" s="4335"/>
      <c r="M51" s="4335"/>
      <c r="N51" s="4335"/>
      <c r="O51" s="2428"/>
      <c r="P51" s="2428"/>
      <c r="Q51" s="2428"/>
      <c r="R51" s="2428"/>
      <c r="S51" s="2428"/>
      <c r="T51" s="2428"/>
      <c r="U51" s="2428"/>
      <c r="V51" s="2428"/>
      <c r="W51" s="2428"/>
    </row>
    <row r="52" spans="1:32" s="2239" customFormat="1" ht="31.5" customHeight="1">
      <c r="A52" s="4230" t="s">
        <v>2326</v>
      </c>
      <c r="B52" s="4230"/>
      <c r="C52" s="4230"/>
      <c r="D52" s="4230"/>
      <c r="E52" s="4230"/>
      <c r="F52" s="4230"/>
      <c r="G52" s="4230"/>
      <c r="H52" s="4230"/>
      <c r="I52" s="4230"/>
      <c r="J52" s="4230"/>
      <c r="K52" s="4230"/>
      <c r="L52" s="4230"/>
      <c r="M52" s="4230"/>
      <c r="N52" s="4230"/>
      <c r="O52" s="2428"/>
      <c r="P52" s="2428"/>
      <c r="Q52" s="2428"/>
      <c r="R52" s="2428"/>
      <c r="S52" s="2428"/>
      <c r="T52" s="2428"/>
      <c r="U52" s="2428"/>
      <c r="V52" s="2428"/>
      <c r="W52" s="2428"/>
    </row>
    <row r="53" spans="1:32" s="2239" customFormat="1" ht="12.75" customHeight="1">
      <c r="A53" s="2237" t="s">
        <v>2325</v>
      </c>
      <c r="B53" s="2515"/>
      <c r="C53" s="2515"/>
      <c r="D53" s="2515"/>
      <c r="E53" s="2515"/>
      <c r="F53" s="2515"/>
      <c r="G53" s="2515"/>
      <c r="H53" s="2515"/>
      <c r="I53" s="2515"/>
      <c r="J53" s="2515"/>
      <c r="K53" s="2515"/>
      <c r="L53" s="2515"/>
      <c r="M53" s="2515"/>
      <c r="N53" s="2515"/>
      <c r="O53" s="2515"/>
      <c r="P53" s="2380"/>
      <c r="Q53" s="2380"/>
      <c r="R53" s="2380"/>
      <c r="S53" s="2380"/>
      <c r="T53" s="2380"/>
      <c r="U53" s="2380"/>
      <c r="V53" s="2380"/>
      <c r="W53" s="2380"/>
    </row>
    <row r="54" spans="1:32" s="2239" customFormat="1" ht="12.75" customHeight="1">
      <c r="A54" s="2515" t="s">
        <v>2324</v>
      </c>
      <c r="B54" s="2515"/>
      <c r="C54" s="2515"/>
      <c r="D54" s="2515"/>
      <c r="E54" s="2515"/>
      <c r="F54" s="2515"/>
      <c r="G54" s="2515"/>
      <c r="H54" s="2515"/>
      <c r="I54" s="2515"/>
      <c r="J54" s="2515"/>
      <c r="K54" s="2515"/>
      <c r="L54" s="2515"/>
      <c r="M54" s="2515"/>
      <c r="N54" s="2515"/>
      <c r="O54" s="2515"/>
      <c r="P54" s="2380"/>
      <c r="Q54" s="2380"/>
      <c r="R54" s="2380"/>
      <c r="S54" s="2380"/>
      <c r="T54" s="2380"/>
      <c r="U54" s="2380"/>
      <c r="V54" s="2380"/>
      <c r="W54" s="2380"/>
    </row>
    <row r="55" spans="1:32" s="2239" customFormat="1" ht="20.25" customHeight="1">
      <c r="A55" s="4230" t="s">
        <v>2323</v>
      </c>
      <c r="B55" s="4230"/>
      <c r="C55" s="4230"/>
      <c r="D55" s="4230"/>
      <c r="E55" s="4230"/>
      <c r="F55" s="4230"/>
      <c r="G55" s="4230"/>
      <c r="H55" s="4230"/>
      <c r="I55" s="4230"/>
      <c r="J55" s="4230"/>
      <c r="K55" s="4230"/>
      <c r="L55" s="4230"/>
      <c r="M55" s="4230"/>
      <c r="N55" s="4230"/>
      <c r="O55" s="2428"/>
      <c r="P55" s="2428"/>
      <c r="Q55" s="2428"/>
      <c r="R55" s="2428"/>
      <c r="S55" s="2428"/>
      <c r="T55" s="2428"/>
      <c r="U55" s="2428"/>
      <c r="V55" s="2428"/>
      <c r="W55" s="2428"/>
    </row>
    <row r="56" spans="1:32" s="2239" customFormat="1" ht="27.75" customHeight="1">
      <c r="A56" s="4230" t="s">
        <v>2619</v>
      </c>
      <c r="B56" s="4230"/>
      <c r="C56" s="4230"/>
      <c r="D56" s="4230"/>
      <c r="E56" s="4230"/>
      <c r="F56" s="4230"/>
      <c r="G56" s="4230"/>
      <c r="H56" s="4230"/>
      <c r="I56" s="4230"/>
      <c r="J56" s="4230"/>
      <c r="K56" s="4230"/>
      <c r="L56" s="4230"/>
      <c r="M56" s="4230"/>
      <c r="N56" s="4230"/>
      <c r="O56" s="2428"/>
      <c r="P56" s="2428"/>
      <c r="Q56" s="2428"/>
      <c r="R56" s="2428"/>
      <c r="S56" s="2428"/>
      <c r="T56" s="2428"/>
      <c r="U56" s="2428"/>
      <c r="V56" s="2428"/>
      <c r="W56" s="2428"/>
    </row>
    <row r="57" spans="1:32" s="2239" customFormat="1" ht="24" customHeight="1">
      <c r="A57" s="4230" t="s">
        <v>2322</v>
      </c>
      <c r="B57" s="4230"/>
      <c r="C57" s="4230"/>
      <c r="D57" s="4230"/>
      <c r="E57" s="4230"/>
      <c r="F57" s="4230"/>
      <c r="G57" s="4230"/>
      <c r="H57" s="4230"/>
      <c r="I57" s="4230"/>
      <c r="J57" s="4230"/>
      <c r="K57" s="4230"/>
      <c r="L57" s="4230"/>
      <c r="M57" s="4230"/>
      <c r="N57" s="4230"/>
      <c r="O57" s="2428"/>
      <c r="P57" s="2428"/>
      <c r="Q57" s="2428"/>
      <c r="R57" s="2428"/>
      <c r="S57" s="2428"/>
      <c r="T57" s="2428"/>
      <c r="U57" s="2428"/>
      <c r="V57" s="2428"/>
      <c r="W57" s="2428"/>
      <c r="X57" s="2428"/>
      <c r="Y57" s="2428"/>
      <c r="Z57" s="2428"/>
      <c r="AA57" s="2428"/>
      <c r="AB57" s="2428"/>
      <c r="AC57" s="2428"/>
      <c r="AD57" s="2428"/>
      <c r="AE57" s="2428"/>
      <c r="AF57" s="2428"/>
    </row>
    <row r="58" spans="1:32" s="2239" customFormat="1" ht="30.75" customHeight="1">
      <c r="A58" s="4230" t="s">
        <v>2618</v>
      </c>
      <c r="B58" s="4230"/>
      <c r="C58" s="4230"/>
      <c r="D58" s="4230"/>
      <c r="E58" s="4230"/>
      <c r="F58" s="4230"/>
      <c r="G58" s="4230"/>
      <c r="H58" s="4230"/>
      <c r="I58" s="4230"/>
      <c r="J58" s="4230"/>
      <c r="K58" s="4230"/>
      <c r="L58" s="4230"/>
      <c r="M58" s="4230"/>
      <c r="N58" s="4230"/>
      <c r="O58" s="2428"/>
      <c r="P58" s="2428"/>
      <c r="Q58" s="2428"/>
      <c r="R58" s="2428"/>
      <c r="S58" s="2428"/>
      <c r="T58" s="2428"/>
      <c r="U58" s="2428"/>
      <c r="V58" s="2428"/>
      <c r="W58" s="2428"/>
    </row>
    <row r="59" spans="1:32" s="2239" customFormat="1" ht="30" customHeight="1">
      <c r="A59" s="4230" t="s">
        <v>2320</v>
      </c>
      <c r="B59" s="4230"/>
      <c r="C59" s="4230"/>
      <c r="D59" s="4230"/>
      <c r="E59" s="4230"/>
      <c r="F59" s="4230"/>
      <c r="G59" s="4230"/>
      <c r="H59" s="4230"/>
      <c r="I59" s="4230"/>
      <c r="J59" s="4230"/>
      <c r="K59" s="4230"/>
      <c r="L59" s="4230"/>
      <c r="M59" s="4230"/>
      <c r="N59" s="4230"/>
      <c r="O59" s="2428"/>
      <c r="P59" s="2428"/>
      <c r="Q59" s="2428"/>
      <c r="R59" s="2428"/>
      <c r="S59" s="2428"/>
      <c r="T59" s="2428"/>
      <c r="U59" s="2428"/>
      <c r="V59" s="2428"/>
      <c r="W59" s="2428"/>
    </row>
    <row r="60" spans="1:32" s="2239" customFormat="1" ht="12.75" customHeight="1">
      <c r="A60" s="2237" t="s">
        <v>2319</v>
      </c>
      <c r="B60" s="2515"/>
      <c r="C60" s="2515"/>
      <c r="D60" s="2515"/>
      <c r="E60" s="2515"/>
      <c r="F60" s="2515"/>
      <c r="G60" s="2515"/>
      <c r="H60" s="2515"/>
      <c r="I60" s="2515"/>
      <c r="J60" s="2515"/>
      <c r="K60" s="2515"/>
      <c r="L60" s="2515"/>
      <c r="M60" s="2515"/>
      <c r="N60" s="2515"/>
      <c r="O60" s="2515"/>
      <c r="P60" s="2380"/>
      <c r="Q60" s="2380"/>
      <c r="R60" s="2380"/>
      <c r="S60" s="2380"/>
      <c r="T60" s="2380"/>
      <c r="U60" s="2380"/>
      <c r="V60" s="2380"/>
      <c r="W60" s="2380"/>
    </row>
    <row r="61" spans="1:32" s="181" customFormat="1" ht="14.25" customHeight="1">
      <c r="A61" s="2492"/>
      <c r="B61" s="2492"/>
      <c r="C61" s="2492"/>
      <c r="D61" s="2492"/>
      <c r="E61" s="2492"/>
      <c r="F61" s="2492"/>
      <c r="G61" s="2492"/>
      <c r="H61" s="2492"/>
      <c r="I61" s="2492"/>
      <c r="J61" s="2492"/>
      <c r="K61" s="2492"/>
      <c r="L61" s="2492"/>
      <c r="M61" s="2492"/>
      <c r="N61" s="2492"/>
      <c r="O61" s="1696"/>
      <c r="P61" s="2490"/>
    </row>
    <row r="62" spans="1:32" s="181" customFormat="1" ht="11.25" customHeight="1">
      <c r="A62" s="1696" t="s">
        <v>178</v>
      </c>
      <c r="B62" s="2284"/>
      <c r="C62" s="2284"/>
      <c r="D62" s="2284"/>
      <c r="E62" s="2284"/>
      <c r="F62" s="2284"/>
      <c r="G62" s="2284"/>
      <c r="H62" s="2284"/>
      <c r="I62" s="2284"/>
      <c r="J62" s="2284"/>
      <c r="K62" s="2284"/>
      <c r="L62" s="2284"/>
      <c r="M62" s="2284"/>
      <c r="N62" s="2284"/>
      <c r="O62" s="1696"/>
      <c r="P62" s="2490"/>
    </row>
    <row r="63" spans="1:32" s="181" customFormat="1" ht="11.25" customHeight="1">
      <c r="A63" s="2555" t="s">
        <v>2617</v>
      </c>
      <c r="B63" s="2284"/>
      <c r="C63" s="2284"/>
      <c r="D63" s="2284"/>
      <c r="E63" s="2284"/>
      <c r="F63" s="2284"/>
      <c r="G63" s="2284"/>
      <c r="H63" s="2284"/>
      <c r="I63" s="2284"/>
      <c r="J63" s="2284"/>
      <c r="K63" s="2284"/>
      <c r="L63" s="2284"/>
      <c r="M63" s="2284"/>
      <c r="N63" s="2284"/>
      <c r="O63" s="1696"/>
      <c r="P63" s="2490"/>
    </row>
    <row r="64" spans="1:32" s="181" customFormat="1" ht="11.25" customHeight="1">
      <c r="A64" s="2555" t="s">
        <v>2616</v>
      </c>
      <c r="B64" s="2284"/>
      <c r="C64" s="2284"/>
      <c r="D64" s="2284"/>
      <c r="E64" s="2284"/>
      <c r="F64" s="2284"/>
      <c r="G64" s="2284"/>
      <c r="H64" s="2284"/>
      <c r="I64" s="2284"/>
      <c r="J64" s="2284"/>
      <c r="K64" s="2284"/>
      <c r="L64" s="2284"/>
      <c r="M64" s="2284"/>
      <c r="N64" s="2284"/>
      <c r="O64" s="1696"/>
      <c r="P64" s="2490"/>
    </row>
    <row r="65" spans="1:17" s="181" customFormat="1" ht="11.25" customHeight="1">
      <c r="A65" s="2555" t="s">
        <v>2615</v>
      </c>
      <c r="B65" s="2284"/>
      <c r="C65" s="2284"/>
      <c r="D65" s="2284"/>
      <c r="E65" s="2284"/>
      <c r="F65" s="2284"/>
      <c r="G65" s="2284"/>
      <c r="H65" s="2284"/>
      <c r="I65" s="2284"/>
      <c r="J65" s="2284"/>
      <c r="K65" s="2284"/>
      <c r="L65" s="2284"/>
      <c r="M65" s="2284"/>
      <c r="N65" s="2284"/>
      <c r="O65" s="1696"/>
      <c r="P65" s="2490"/>
    </row>
    <row r="66" spans="1:17" s="181" customFormat="1" ht="11.25" customHeight="1">
      <c r="A66" s="2555" t="s">
        <v>2614</v>
      </c>
      <c r="B66" s="2284"/>
      <c r="C66" s="2284"/>
      <c r="D66" s="2284"/>
      <c r="E66" s="2284"/>
      <c r="F66" s="2284"/>
      <c r="G66" s="2284"/>
      <c r="H66" s="2284"/>
      <c r="I66" s="2284"/>
      <c r="J66" s="2284"/>
      <c r="K66" s="2284"/>
      <c r="L66" s="2284"/>
      <c r="M66" s="2284"/>
      <c r="N66" s="2284"/>
      <c r="O66" s="1696"/>
      <c r="P66" s="2490"/>
    </row>
    <row r="67" spans="1:17" s="181" customFormat="1" ht="12" customHeight="1">
      <c r="A67" s="2555" t="s">
        <v>2470</v>
      </c>
      <c r="B67" s="2284"/>
      <c r="C67" s="2284"/>
      <c r="D67" s="2284"/>
      <c r="E67" s="2284"/>
      <c r="F67" s="2284"/>
      <c r="G67" s="2284"/>
      <c r="H67" s="2284"/>
      <c r="I67" s="2284"/>
      <c r="J67" s="2284"/>
      <c r="K67" s="2284"/>
      <c r="L67" s="2284"/>
      <c r="M67" s="2284"/>
      <c r="N67" s="2284"/>
      <c r="O67" s="1696"/>
      <c r="P67" s="2490"/>
    </row>
    <row r="68" spans="1:17" s="181" customFormat="1" ht="12.75" customHeight="1">
      <c r="A68" s="2555" t="s">
        <v>2613</v>
      </c>
      <c r="B68" s="2284"/>
      <c r="C68" s="2284"/>
      <c r="D68" s="2284"/>
      <c r="E68" s="2284"/>
      <c r="F68" s="2284"/>
      <c r="G68" s="2284"/>
      <c r="H68" s="2284"/>
      <c r="I68" s="2284"/>
      <c r="J68" s="2284"/>
      <c r="K68" s="2284"/>
      <c r="L68" s="2284"/>
      <c r="M68" s="2284"/>
      <c r="N68" s="2284"/>
      <c r="O68" s="2482"/>
      <c r="P68" s="155"/>
      <c r="Q68" s="154"/>
    </row>
    <row r="69" spans="1:17" s="181" customFormat="1" ht="12.75" customHeight="1">
      <c r="A69" s="2555" t="s">
        <v>2612</v>
      </c>
      <c r="B69" s="2284"/>
      <c r="C69" s="2284"/>
      <c r="D69" s="2284"/>
      <c r="E69" s="2284"/>
      <c r="F69" s="2284"/>
      <c r="G69" s="2284"/>
      <c r="H69" s="2284"/>
      <c r="I69" s="2284"/>
      <c r="J69" s="2284"/>
      <c r="K69" s="2284"/>
      <c r="L69" s="2284"/>
      <c r="M69" s="2284"/>
      <c r="N69" s="2284"/>
      <c r="O69" s="2441"/>
      <c r="Q69" s="2441"/>
    </row>
    <row r="70" spans="1:17" s="181" customFormat="1" ht="12.75" customHeight="1">
      <c r="A70" s="2555"/>
      <c r="B70" s="2284"/>
      <c r="C70" s="2284"/>
      <c r="D70" s="2284"/>
      <c r="E70" s="2284"/>
      <c r="F70" s="2284"/>
      <c r="G70" s="2284"/>
      <c r="H70" s="2284"/>
      <c r="I70" s="2284"/>
      <c r="J70" s="2284"/>
      <c r="K70" s="2284"/>
      <c r="L70" s="2284"/>
      <c r="M70" s="2284"/>
      <c r="N70" s="2284"/>
      <c r="O70" s="2482"/>
      <c r="P70" s="155"/>
      <c r="Q70" s="154"/>
    </row>
    <row r="71" spans="1:17">
      <c r="A71" s="2554"/>
    </row>
    <row r="74" spans="1:17">
      <c r="B74" s="2406"/>
      <c r="C74" s="2406"/>
      <c r="H74" s="2406"/>
      <c r="I74" s="2406"/>
      <c r="J74" s="2406"/>
      <c r="K74" s="2406"/>
      <c r="L74" s="2406"/>
      <c r="M74" s="2406"/>
    </row>
    <row r="75" spans="1:17">
      <c r="B75" s="2406"/>
      <c r="C75" s="2406"/>
    </row>
    <row r="76" spans="1:17">
      <c r="B76" s="2406"/>
      <c r="C76" s="2406"/>
    </row>
    <row r="77" spans="1:17">
      <c r="A77" s="2553"/>
      <c r="B77" s="2406"/>
      <c r="C77" s="2406"/>
    </row>
    <row r="78" spans="1:17">
      <c r="A78" s="1970"/>
      <c r="B78" s="2406"/>
      <c r="C78" s="2406"/>
    </row>
    <row r="79" spans="1:17">
      <c r="A79" s="2553"/>
      <c r="B79" s="2406"/>
      <c r="C79" s="2406"/>
    </row>
    <row r="80" spans="1:17">
      <c r="A80" s="2553"/>
      <c r="B80" s="2406"/>
      <c r="C80" s="2406"/>
    </row>
    <row r="81" spans="1:3">
      <c r="A81" s="2552"/>
      <c r="B81" s="2406"/>
      <c r="C81" s="2406"/>
    </row>
    <row r="82" spans="1:3">
      <c r="A82" s="2552"/>
      <c r="B82" s="2406"/>
      <c r="C82" s="2406"/>
    </row>
  </sheetData>
  <mergeCells count="33">
    <mergeCell ref="A1:N1"/>
    <mergeCell ref="A2:N2"/>
    <mergeCell ref="B5:D5"/>
    <mergeCell ref="H5:J5"/>
    <mergeCell ref="L5:N5"/>
    <mergeCell ref="N4:O4"/>
    <mergeCell ref="A56:N56"/>
    <mergeCell ref="A59:N59"/>
    <mergeCell ref="A58:N58"/>
    <mergeCell ref="A45:N45"/>
    <mergeCell ref="A46:N46"/>
    <mergeCell ref="A49:N49"/>
    <mergeCell ref="A57:N57"/>
    <mergeCell ref="A52:N52"/>
    <mergeCell ref="A51:N51"/>
    <mergeCell ref="A48:N48"/>
    <mergeCell ref="A50:N50"/>
    <mergeCell ref="B43:C43"/>
    <mergeCell ref="A55:N55"/>
    <mergeCell ref="B4:C4"/>
    <mergeCell ref="D4:E4"/>
    <mergeCell ref="F4:G4"/>
    <mergeCell ref="H4:I4"/>
    <mergeCell ref="J4:K4"/>
    <mergeCell ref="L4:M4"/>
    <mergeCell ref="D43:E43"/>
    <mergeCell ref="F43:G43"/>
    <mergeCell ref="H43:I43"/>
    <mergeCell ref="J43:K43"/>
    <mergeCell ref="L43:M43"/>
    <mergeCell ref="N43:O43"/>
    <mergeCell ref="A44:N44"/>
    <mergeCell ref="A47:O47"/>
  </mergeCells>
  <hyperlinks>
    <hyperlink ref="A68" r:id="rId1" xr:uid="{0B5BD81C-6103-44C6-90F4-1C6F50353E78}"/>
    <hyperlink ref="A69" r:id="rId2" xr:uid="{546932B1-641F-4F04-9145-C4460DB353F1}"/>
    <hyperlink ref="A67" r:id="rId3" xr:uid="{506822DE-DD14-44A9-AE49-C63315F4EB5D}"/>
    <hyperlink ref="B4" r:id="rId4" xr:uid="{EDB9FBC4-9592-4606-A16B-F7B2681E300F}"/>
    <hyperlink ref="B43" r:id="rId5" xr:uid="{3708F4CB-6868-40D7-8F43-E253521B763A}"/>
    <hyperlink ref="H4" r:id="rId6" xr:uid="{9ED61B87-B983-4CF1-83D2-E6C0A4CE41B4}"/>
    <hyperlink ref="J4" r:id="rId7" xr:uid="{8ACEC011-56BE-434B-800A-F646A1C51746}"/>
    <hyperlink ref="H43" r:id="rId8" xr:uid="{98EE3A78-4805-4430-9D9B-CBE0EE06A0E3}"/>
    <hyperlink ref="J43" r:id="rId9" xr:uid="{6933E53C-A1BA-4DFD-BEAD-1DCFC61D4D15}"/>
    <hyperlink ref="D4" r:id="rId10" xr:uid="{3E81D740-6713-4924-A329-E3386B2957D5}"/>
    <hyperlink ref="F4" r:id="rId11" display="Com pelo menos a escolaridade obrigatória" xr:uid="{43A2B23F-D42B-4B55-83D2-5BECD05371CA}"/>
    <hyperlink ref="D43" r:id="rId12" xr:uid="{CF60BB40-730D-4CFE-9526-3250B9C77872}"/>
    <hyperlink ref="F43" r:id="rId13" xr:uid="{8732DE88-2278-44D8-B24B-0FDCB79073DE}"/>
    <hyperlink ref="A64:A66" r:id="rId14" display="http://www.ine.pt/xurl/ind/0000646" xr:uid="{06995229-FD4B-4F3E-BAE7-FFBBDAC9B1F8}"/>
    <hyperlink ref="A64" r:id="rId15" xr:uid="{BFCBD9B9-ECCB-4F4B-939F-B0933C82AE4F}"/>
    <hyperlink ref="A65" r:id="rId16" xr:uid="{67DC4133-DFA0-4629-835B-66C5598C4D11}"/>
    <hyperlink ref="A66" r:id="rId17" xr:uid="{F651540F-2E91-4D2B-83C7-381EADF31411}"/>
    <hyperlink ref="A63" r:id="rId18" xr:uid="{CEA16A8E-803E-4310-9071-81DB1DE1BC61}"/>
  </hyperlinks>
  <printOptions horizontalCentered="1"/>
  <pageMargins left="0.78740157480314965" right="0.78740157480314965" top="0.78740157480314965" bottom="0.78740157480314965" header="0" footer="0"/>
  <pageSetup paperSize="9" scale="98" orientation="portrait" horizontalDpi="300" verticalDpi="300" r:id="rId19"/>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EC5D-2964-47ED-AB0D-990E3CB42A44}">
  <dimension ref="A1:CA42"/>
  <sheetViews>
    <sheetView showGridLines="0" zoomScaleNormal="100" workbookViewId="0">
      <selection sqref="A1:Z1"/>
    </sheetView>
  </sheetViews>
  <sheetFormatPr defaultColWidth="4.44140625" defaultRowHeight="14.4"/>
  <cols>
    <col min="1" max="1" width="6.6640625" style="2281" customWidth="1"/>
    <col min="2" max="19" width="7.109375" style="2281" customWidth="1"/>
    <col min="20" max="20" width="4.44140625" style="2281"/>
    <col min="21" max="40" width="4.44140625" style="2334"/>
    <col min="41" max="79" width="4.6640625" style="2334" customWidth="1"/>
    <col min="80" max="16384" width="4.44140625" style="2281"/>
  </cols>
  <sheetData>
    <row r="1" spans="1:79" ht="35.25" customHeight="1">
      <c r="A1" s="3591" t="s">
        <v>2658</v>
      </c>
      <c r="B1" s="3591"/>
      <c r="C1" s="3591"/>
      <c r="D1" s="3591"/>
      <c r="E1" s="3591"/>
      <c r="F1" s="3591"/>
      <c r="G1" s="3591"/>
      <c r="H1" s="3591"/>
      <c r="I1" s="3591"/>
      <c r="J1" s="3591"/>
      <c r="K1" s="3591"/>
      <c r="L1" s="3591"/>
      <c r="M1" s="3591"/>
      <c r="N1" s="3591"/>
      <c r="O1" s="3591"/>
      <c r="P1" s="3591"/>
      <c r="Q1" s="3591"/>
      <c r="R1" s="3591"/>
      <c r="S1" s="3591"/>
    </row>
    <row r="2" spans="1:79" ht="30" customHeight="1">
      <c r="A2" s="3618" t="s">
        <v>2657</v>
      </c>
      <c r="B2" s="3618"/>
      <c r="C2" s="3618"/>
      <c r="D2" s="3618"/>
      <c r="E2" s="3618"/>
      <c r="F2" s="3618"/>
      <c r="G2" s="3618"/>
      <c r="H2" s="3618"/>
      <c r="I2" s="3618"/>
      <c r="J2" s="3618"/>
      <c r="K2" s="3618"/>
      <c r="L2" s="3618"/>
      <c r="M2" s="3618"/>
      <c r="N2" s="3618"/>
      <c r="O2" s="3618"/>
      <c r="P2" s="3618"/>
      <c r="Q2" s="3618"/>
      <c r="R2" s="3618"/>
      <c r="S2" s="3618"/>
    </row>
    <row r="3" spans="1:79" ht="15" customHeight="1">
      <c r="A3" s="1205" t="s">
        <v>477</v>
      </c>
      <c r="B3" s="1205"/>
      <c r="C3" s="2577"/>
      <c r="D3" s="2577"/>
      <c r="E3" s="2577"/>
      <c r="F3" s="2577"/>
      <c r="G3" s="2577"/>
      <c r="H3" s="2577"/>
      <c r="I3" s="2577"/>
      <c r="J3" s="2577"/>
      <c r="K3" s="2577"/>
      <c r="L3" s="2577"/>
      <c r="M3" s="2577"/>
      <c r="N3" s="2576"/>
      <c r="O3" s="2575"/>
      <c r="P3" s="2575"/>
      <c r="Q3" s="2575"/>
      <c r="R3" s="2575"/>
      <c r="S3" s="75"/>
    </row>
    <row r="4" spans="1:79" s="2570" customFormat="1" ht="12.75" customHeight="1">
      <c r="A4" s="4338"/>
      <c r="B4" s="4339" t="s">
        <v>2656</v>
      </c>
      <c r="C4" s="4339"/>
      <c r="D4" s="4339"/>
      <c r="E4" s="4339" t="s">
        <v>2655</v>
      </c>
      <c r="F4" s="4339"/>
      <c r="G4" s="4339"/>
      <c r="H4" s="4339" t="s">
        <v>2654</v>
      </c>
      <c r="I4" s="4339"/>
      <c r="J4" s="4339"/>
      <c r="K4" s="4339" t="s">
        <v>2653</v>
      </c>
      <c r="L4" s="4339"/>
      <c r="M4" s="4339"/>
      <c r="N4" s="4339" t="s">
        <v>2652</v>
      </c>
      <c r="O4" s="4339"/>
      <c r="P4" s="4339"/>
      <c r="Q4" s="4339" t="s">
        <v>2651</v>
      </c>
      <c r="R4" s="4339"/>
      <c r="S4" s="4339"/>
      <c r="U4" s="2571"/>
      <c r="V4" s="2571"/>
      <c r="W4" s="2571"/>
      <c r="X4" s="2571"/>
      <c r="Y4" s="2571"/>
      <c r="Z4" s="2571"/>
      <c r="AA4" s="2571"/>
      <c r="AB4" s="2571"/>
      <c r="AC4" s="2571"/>
      <c r="AD4" s="2571"/>
      <c r="AE4" s="2571"/>
      <c r="AF4" s="2571"/>
      <c r="AG4" s="2571"/>
      <c r="AH4" s="2571"/>
      <c r="AI4" s="2571"/>
      <c r="AJ4" s="2571"/>
      <c r="AK4" s="2571"/>
      <c r="AL4" s="2571"/>
      <c r="AM4" s="2571"/>
      <c r="AN4" s="2571"/>
      <c r="AO4" s="2571"/>
      <c r="AP4" s="2571"/>
      <c r="AQ4" s="2571"/>
      <c r="AR4" s="2571"/>
      <c r="AS4" s="2571"/>
      <c r="AT4" s="2571"/>
      <c r="AU4" s="2571"/>
      <c r="AV4" s="2571"/>
      <c r="AW4" s="2571"/>
      <c r="AX4" s="2571"/>
      <c r="AY4" s="2571"/>
      <c r="AZ4" s="2571"/>
      <c r="BA4" s="2571"/>
      <c r="BB4" s="2571"/>
      <c r="BC4" s="2571"/>
      <c r="BD4" s="2571"/>
      <c r="BE4" s="2571"/>
      <c r="BF4" s="2571"/>
      <c r="BG4" s="2571"/>
      <c r="BH4" s="2571"/>
      <c r="BI4" s="2571"/>
      <c r="BJ4" s="2571"/>
      <c r="BK4" s="2571"/>
      <c r="BL4" s="2571"/>
      <c r="BM4" s="2571"/>
      <c r="BN4" s="2571"/>
      <c r="BO4" s="2571"/>
      <c r="BP4" s="2571"/>
      <c r="BQ4" s="2571"/>
      <c r="BR4" s="2571"/>
      <c r="BS4" s="2571"/>
      <c r="BT4" s="2571"/>
      <c r="BU4" s="2571"/>
      <c r="BV4" s="2571"/>
      <c r="BW4" s="2571"/>
      <c r="BX4" s="2571"/>
      <c r="BY4" s="2571"/>
      <c r="BZ4" s="2571"/>
      <c r="CA4" s="2571"/>
    </row>
    <row r="5" spans="1:79" ht="15" customHeight="1">
      <c r="A5" s="4338"/>
      <c r="B5" s="4341" t="s">
        <v>15</v>
      </c>
      <c r="C5" s="4340" t="s">
        <v>2650</v>
      </c>
      <c r="D5" s="4340" t="s">
        <v>2649</v>
      </c>
      <c r="E5" s="4340" t="s">
        <v>15</v>
      </c>
      <c r="F5" s="4340" t="s">
        <v>2650</v>
      </c>
      <c r="G5" s="4340" t="s">
        <v>2649</v>
      </c>
      <c r="H5" s="4340" t="s">
        <v>15</v>
      </c>
      <c r="I5" s="4340" t="s">
        <v>2650</v>
      </c>
      <c r="J5" s="4340" t="s">
        <v>2649</v>
      </c>
      <c r="K5" s="4340" t="s">
        <v>15</v>
      </c>
      <c r="L5" s="4340" t="s">
        <v>2650</v>
      </c>
      <c r="M5" s="4340" t="s">
        <v>2649</v>
      </c>
      <c r="N5" s="4340" t="s">
        <v>15</v>
      </c>
      <c r="O5" s="4340" t="s">
        <v>2650</v>
      </c>
      <c r="P5" s="4340" t="s">
        <v>2649</v>
      </c>
      <c r="Q5" s="4341" t="s">
        <v>15</v>
      </c>
      <c r="R5" s="4340" t="s">
        <v>2650</v>
      </c>
      <c r="S5" s="4340" t="s">
        <v>2649</v>
      </c>
    </row>
    <row r="6" spans="1:79" ht="12.75" customHeight="1">
      <c r="A6" s="4338"/>
      <c r="B6" s="4341"/>
      <c r="C6" s="4340"/>
      <c r="D6" s="4340"/>
      <c r="E6" s="4340"/>
      <c r="F6" s="4340"/>
      <c r="G6" s="4340"/>
      <c r="H6" s="4340"/>
      <c r="I6" s="4340"/>
      <c r="J6" s="4340"/>
      <c r="K6" s="4340"/>
      <c r="L6" s="4340"/>
      <c r="M6" s="4340"/>
      <c r="N6" s="4340"/>
      <c r="O6" s="4340"/>
      <c r="P6" s="4340"/>
      <c r="Q6" s="4341"/>
      <c r="R6" s="4340"/>
      <c r="S6" s="4340"/>
    </row>
    <row r="7" spans="1:79" ht="15" customHeight="1">
      <c r="A7" s="7" t="s">
        <v>21</v>
      </c>
      <c r="B7" s="4342"/>
      <c r="C7" s="4342"/>
      <c r="D7" s="4342"/>
      <c r="E7" s="4342"/>
      <c r="F7" s="4342"/>
      <c r="G7" s="4342"/>
      <c r="H7" s="4342"/>
      <c r="I7" s="4342"/>
      <c r="J7" s="4342"/>
      <c r="K7" s="4342"/>
      <c r="L7" s="4342"/>
      <c r="M7" s="4342"/>
      <c r="N7" s="4342"/>
      <c r="O7" s="4342"/>
      <c r="P7" s="4342"/>
      <c r="Q7" s="4342"/>
      <c r="R7" s="4342"/>
      <c r="S7" s="4342"/>
    </row>
    <row r="8" spans="1:79">
      <c r="A8" s="15">
        <v>2009</v>
      </c>
      <c r="B8" s="2573">
        <v>3.3</v>
      </c>
      <c r="C8" s="2573">
        <v>2.6</v>
      </c>
      <c r="D8" s="2573">
        <v>5.7</v>
      </c>
      <c r="E8" s="2573">
        <v>3.1</v>
      </c>
      <c r="F8" s="2573">
        <v>2.8</v>
      </c>
      <c r="G8" s="2573">
        <v>4.4000000000000004</v>
      </c>
      <c r="H8" s="2573">
        <v>4.4000000000000004</v>
      </c>
      <c r="I8" s="2573">
        <v>4</v>
      </c>
      <c r="J8" s="2573">
        <v>6.2</v>
      </c>
      <c r="K8" s="2573">
        <v>4.2</v>
      </c>
      <c r="L8" s="2573">
        <v>4.2</v>
      </c>
      <c r="M8" s="2573">
        <v>4.4000000000000004</v>
      </c>
      <c r="N8" s="2573">
        <v>2.1</v>
      </c>
      <c r="O8" s="2573">
        <v>1.8</v>
      </c>
      <c r="P8" s="2573">
        <v>3.2</v>
      </c>
      <c r="Q8" s="2573">
        <v>3.6</v>
      </c>
      <c r="R8" s="2573">
        <v>2.4</v>
      </c>
      <c r="S8" s="2573">
        <v>6.9</v>
      </c>
    </row>
    <row r="9" spans="1:79" ht="12.75" customHeight="1">
      <c r="A9" s="15">
        <v>2010</v>
      </c>
      <c r="B9" s="2573">
        <v>0.4</v>
      </c>
      <c r="C9" s="2573">
        <v>0.8</v>
      </c>
      <c r="D9" s="2573">
        <v>-1</v>
      </c>
      <c r="E9" s="2573">
        <v>2.5</v>
      </c>
      <c r="F9" s="2573">
        <v>2.2000000000000002</v>
      </c>
      <c r="G9" s="2573">
        <v>3.4</v>
      </c>
      <c r="H9" s="2573">
        <v>1.7</v>
      </c>
      <c r="I9" s="2573">
        <v>2</v>
      </c>
      <c r="J9" s="2573">
        <v>0.7</v>
      </c>
      <c r="K9" s="2573">
        <v>2.6</v>
      </c>
      <c r="L9" s="2573">
        <v>1.7</v>
      </c>
      <c r="M9" s="2573">
        <v>6.2</v>
      </c>
      <c r="N9" s="2573">
        <v>2.9</v>
      </c>
      <c r="O9" s="2573">
        <v>2.5</v>
      </c>
      <c r="P9" s="2573">
        <v>4.5999999999999996</v>
      </c>
      <c r="Q9" s="2573">
        <v>-2</v>
      </c>
      <c r="R9" s="2573">
        <v>-1</v>
      </c>
      <c r="S9" s="2573">
        <v>-4.9000000000000004</v>
      </c>
    </row>
    <row r="10" spans="1:79" ht="12.75" customHeight="1">
      <c r="A10" s="15">
        <v>2011</v>
      </c>
      <c r="B10" s="2573">
        <v>-1.2</v>
      </c>
      <c r="C10" s="2573">
        <v>-1.3</v>
      </c>
      <c r="D10" s="2573">
        <v>-1</v>
      </c>
      <c r="E10" s="2573">
        <v>1.4</v>
      </c>
      <c r="F10" s="2573">
        <v>0.2</v>
      </c>
      <c r="G10" s="2573">
        <v>6.2</v>
      </c>
      <c r="H10" s="2573">
        <v>-0.3</v>
      </c>
      <c r="I10" s="2573">
        <v>-0.8</v>
      </c>
      <c r="J10" s="2573">
        <v>1.7</v>
      </c>
      <c r="K10" s="2573">
        <v>1.4</v>
      </c>
      <c r="L10" s="2573">
        <v>-0.8</v>
      </c>
      <c r="M10" s="2573">
        <v>9.6999999999999993</v>
      </c>
      <c r="N10" s="2573">
        <v>2.5</v>
      </c>
      <c r="O10" s="2573">
        <v>1</v>
      </c>
      <c r="P10" s="2573">
        <v>8.3000000000000007</v>
      </c>
      <c r="Q10" s="2573">
        <v>-4.4000000000000004</v>
      </c>
      <c r="R10" s="2573">
        <v>-3.2</v>
      </c>
      <c r="S10" s="2573">
        <v>-7.9</v>
      </c>
    </row>
    <row r="11" spans="1:79" ht="12.75" customHeight="1">
      <c r="A11" s="15">
        <v>2012</v>
      </c>
      <c r="B11" s="2573">
        <v>-8.3000000000000007</v>
      </c>
      <c r="C11" s="2573">
        <v>-7.5</v>
      </c>
      <c r="D11" s="2573">
        <v>-11</v>
      </c>
      <c r="E11" s="2573">
        <v>-5.7</v>
      </c>
      <c r="F11" s="2573">
        <v>-4.4000000000000004</v>
      </c>
      <c r="G11" s="2573">
        <v>-10.3</v>
      </c>
      <c r="H11" s="2573">
        <v>-4.4000000000000004</v>
      </c>
      <c r="I11" s="2573">
        <v>-3.6</v>
      </c>
      <c r="J11" s="2573">
        <v>-7.3</v>
      </c>
      <c r="K11" s="2573">
        <v>-3.5</v>
      </c>
      <c r="L11" s="2573">
        <v>-1.5</v>
      </c>
      <c r="M11" s="2573">
        <v>-10.9</v>
      </c>
      <c r="N11" s="2573">
        <v>-7</v>
      </c>
      <c r="O11" s="2573">
        <v>-5.6</v>
      </c>
      <c r="P11" s="2573">
        <v>-12</v>
      </c>
      <c r="Q11" s="2573">
        <v>-11.7</v>
      </c>
      <c r="R11" s="2573">
        <v>-11.7</v>
      </c>
      <c r="S11" s="2573">
        <v>-11.8</v>
      </c>
    </row>
    <row r="12" spans="1:79" ht="12.75" customHeight="1">
      <c r="A12" s="15">
        <v>2013</v>
      </c>
      <c r="B12" s="2573">
        <v>3.4</v>
      </c>
      <c r="C12" s="2573">
        <v>2.2000000000000002</v>
      </c>
      <c r="D12" s="2573">
        <v>7.7</v>
      </c>
      <c r="E12" s="2573">
        <v>-0.7</v>
      </c>
      <c r="F12" s="2573">
        <v>-1.3</v>
      </c>
      <c r="G12" s="2573">
        <v>1.7</v>
      </c>
      <c r="H12" s="2573">
        <v>-1.4</v>
      </c>
      <c r="I12" s="2573">
        <v>-1.9</v>
      </c>
      <c r="J12" s="2573">
        <v>0.6</v>
      </c>
      <c r="K12" s="2573">
        <v>3</v>
      </c>
      <c r="L12" s="2573">
        <v>2</v>
      </c>
      <c r="M12" s="2573">
        <v>6.9</v>
      </c>
      <c r="N12" s="2573">
        <v>-1.1000000000000001</v>
      </c>
      <c r="O12" s="2573">
        <v>-1.7</v>
      </c>
      <c r="P12" s="2573">
        <v>1.3</v>
      </c>
      <c r="Q12" s="2573">
        <v>9.1</v>
      </c>
      <c r="R12" s="2573">
        <v>7.3</v>
      </c>
      <c r="S12" s="2573">
        <v>14.5</v>
      </c>
    </row>
    <row r="13" spans="1:79" ht="12.75" customHeight="1">
      <c r="A13" s="15">
        <v>2014</v>
      </c>
      <c r="B13" s="2573">
        <v>-2.5</v>
      </c>
      <c r="C13" s="2573">
        <v>-2.6</v>
      </c>
      <c r="D13" s="2573">
        <v>-2.2000000000000002</v>
      </c>
      <c r="E13" s="2573">
        <v>-1</v>
      </c>
      <c r="F13" s="2573">
        <v>-1.2</v>
      </c>
      <c r="G13" s="2573">
        <v>-0.4</v>
      </c>
      <c r="H13" s="2573">
        <v>-1.2</v>
      </c>
      <c r="I13" s="2573">
        <v>-1.6</v>
      </c>
      <c r="J13" s="2573">
        <v>0.1</v>
      </c>
      <c r="K13" s="2573">
        <v>-3.8</v>
      </c>
      <c r="L13" s="2573">
        <v>-3.5</v>
      </c>
      <c r="M13" s="2573">
        <v>-5</v>
      </c>
      <c r="N13" s="2573">
        <v>-0.2</v>
      </c>
      <c r="O13" s="2573">
        <v>-0.4</v>
      </c>
      <c r="P13" s="2573">
        <v>0.4</v>
      </c>
      <c r="Q13" s="2573">
        <v>-4.4000000000000004</v>
      </c>
      <c r="R13" s="2573">
        <v>-4.5</v>
      </c>
      <c r="S13" s="2573">
        <v>-4</v>
      </c>
    </row>
    <row r="14" spans="1:79" ht="12.75" customHeight="1">
      <c r="A14" s="15">
        <v>2015</v>
      </c>
      <c r="B14" s="2573">
        <v>1.8</v>
      </c>
      <c r="C14" s="2573">
        <v>2.1</v>
      </c>
      <c r="D14" s="2573">
        <v>0.8</v>
      </c>
      <c r="E14" s="2573">
        <v>2.8</v>
      </c>
      <c r="F14" s="2573">
        <v>3.1</v>
      </c>
      <c r="G14" s="2573">
        <v>2</v>
      </c>
      <c r="H14" s="2573">
        <v>3.8</v>
      </c>
      <c r="I14" s="2573">
        <v>4.0999999999999996</v>
      </c>
      <c r="J14" s="2573">
        <v>2.7</v>
      </c>
      <c r="K14" s="2573">
        <v>3.1</v>
      </c>
      <c r="L14" s="2573">
        <v>3.4</v>
      </c>
      <c r="M14" s="2573">
        <v>2.2000000000000002</v>
      </c>
      <c r="N14" s="2573">
        <v>2.2000000000000002</v>
      </c>
      <c r="O14" s="2573">
        <v>2.2999999999999998</v>
      </c>
      <c r="P14" s="2573">
        <v>1.5</v>
      </c>
      <c r="Q14" s="2573">
        <v>0.4</v>
      </c>
      <c r="R14" s="2573">
        <v>0.7</v>
      </c>
      <c r="S14" s="2573">
        <v>-0.5</v>
      </c>
    </row>
    <row r="15" spans="1:79" ht="12.75" customHeight="1">
      <c r="A15" s="15">
        <v>2016</v>
      </c>
      <c r="B15" s="2573">
        <v>1.2</v>
      </c>
      <c r="C15" s="2573">
        <v>1.5</v>
      </c>
      <c r="D15" s="2573">
        <v>0.3</v>
      </c>
      <c r="E15" s="2573">
        <v>-0.2</v>
      </c>
      <c r="F15" s="2573">
        <v>0.2</v>
      </c>
      <c r="G15" s="2573">
        <v>-1.6</v>
      </c>
      <c r="H15" s="2573">
        <v>0.9</v>
      </c>
      <c r="I15" s="2573">
        <v>1</v>
      </c>
      <c r="J15" s="2573">
        <v>0.1</v>
      </c>
      <c r="K15" s="2573">
        <v>-0.5</v>
      </c>
      <c r="L15" s="2573">
        <v>0.1</v>
      </c>
      <c r="M15" s="2573">
        <v>-2.5</v>
      </c>
      <c r="N15" s="2573">
        <v>-0.6</v>
      </c>
      <c r="O15" s="2573">
        <v>-0.2</v>
      </c>
      <c r="P15" s="2573">
        <v>-2.4</v>
      </c>
      <c r="Q15" s="2573">
        <v>3.4</v>
      </c>
      <c r="R15" s="2573">
        <v>3.6</v>
      </c>
      <c r="S15" s="2573">
        <v>2.8</v>
      </c>
    </row>
    <row r="16" spans="1:79" ht="12.75" customHeight="1">
      <c r="A16" s="15">
        <v>2017</v>
      </c>
      <c r="B16" s="2573">
        <v>2.1</v>
      </c>
      <c r="C16" s="2573">
        <v>1.9</v>
      </c>
      <c r="D16" s="2573">
        <v>2.5</v>
      </c>
      <c r="E16" s="2573">
        <v>1.5</v>
      </c>
      <c r="F16" s="2573">
        <v>1.6</v>
      </c>
      <c r="G16" s="2573">
        <v>1.1000000000000001</v>
      </c>
      <c r="H16" s="2573">
        <v>2.4</v>
      </c>
      <c r="I16" s="2573">
        <v>2.5</v>
      </c>
      <c r="J16" s="2573">
        <v>2.2000000000000002</v>
      </c>
      <c r="K16" s="2573">
        <v>0.6</v>
      </c>
      <c r="L16" s="2573">
        <v>1</v>
      </c>
      <c r="M16" s="2573">
        <v>-0.7</v>
      </c>
      <c r="N16" s="2573">
        <v>1.1000000000000001</v>
      </c>
      <c r="O16" s="2573">
        <v>1.2</v>
      </c>
      <c r="P16" s="2573">
        <v>0.8</v>
      </c>
      <c r="Q16" s="2573">
        <v>2.9</v>
      </c>
      <c r="R16" s="2573">
        <v>2.4</v>
      </c>
      <c r="S16" s="2573">
        <v>4.3</v>
      </c>
    </row>
    <row r="17" spans="1:79" ht="12.75" customHeight="1">
      <c r="A17" s="15">
        <v>2018</v>
      </c>
      <c r="B17" s="2573">
        <v>3</v>
      </c>
      <c r="C17" s="2573">
        <v>2.9</v>
      </c>
      <c r="D17" s="2573">
        <v>3.3</v>
      </c>
      <c r="E17" s="2573">
        <v>2.9</v>
      </c>
      <c r="F17" s="2573">
        <v>2.9</v>
      </c>
      <c r="G17" s="2573">
        <v>2.9</v>
      </c>
      <c r="H17" s="2573">
        <v>4.3</v>
      </c>
      <c r="I17" s="2573">
        <v>4.2</v>
      </c>
      <c r="J17" s="2573">
        <v>4.7</v>
      </c>
      <c r="K17" s="2573">
        <v>2.8</v>
      </c>
      <c r="L17" s="2573">
        <v>2.8</v>
      </c>
      <c r="M17" s="2573">
        <v>2.9</v>
      </c>
      <c r="N17" s="2573">
        <v>2.2000000000000002</v>
      </c>
      <c r="O17" s="2573">
        <v>2.2000000000000002</v>
      </c>
      <c r="P17" s="2573">
        <v>2</v>
      </c>
      <c r="Q17" s="2573">
        <v>3.2</v>
      </c>
      <c r="R17" s="2573">
        <v>3</v>
      </c>
      <c r="S17" s="2573">
        <v>3.8</v>
      </c>
    </row>
    <row r="18" spans="1:79" ht="12.75" customHeight="1">
      <c r="A18" s="15">
        <v>2019</v>
      </c>
      <c r="B18" s="2574">
        <v>1.6</v>
      </c>
      <c r="C18" s="2573">
        <v>1.5</v>
      </c>
      <c r="D18" s="2573">
        <v>1.9</v>
      </c>
      <c r="E18" s="2573">
        <v>1.1000000000000001</v>
      </c>
      <c r="F18" s="2573">
        <v>1</v>
      </c>
      <c r="G18" s="2573">
        <v>1.5</v>
      </c>
      <c r="H18" s="2573">
        <v>1.3</v>
      </c>
      <c r="I18" s="2573">
        <v>1.2</v>
      </c>
      <c r="J18" s="2574">
        <v>1.6</v>
      </c>
      <c r="K18" s="2574">
        <v>2.2000000000000002</v>
      </c>
      <c r="L18" s="2573">
        <v>2.1</v>
      </c>
      <c r="M18" s="2574">
        <v>2.5</v>
      </c>
      <c r="N18" s="2574">
        <v>0.8</v>
      </c>
      <c r="O18" s="2573">
        <v>0.7</v>
      </c>
      <c r="P18" s="2573">
        <v>1.3</v>
      </c>
      <c r="Q18" s="2573">
        <v>2.6</v>
      </c>
      <c r="R18" s="2573">
        <v>2.5</v>
      </c>
      <c r="S18" s="2574">
        <v>2.7</v>
      </c>
    </row>
    <row r="19" spans="1:79" ht="12.75" customHeight="1">
      <c r="A19" s="15">
        <v>2020</v>
      </c>
      <c r="B19" s="2573">
        <v>8.6</v>
      </c>
      <c r="C19" s="2573">
        <v>9.1999999999999993</v>
      </c>
      <c r="D19" s="2573">
        <v>6.2</v>
      </c>
      <c r="E19" s="2573">
        <v>7.9</v>
      </c>
      <c r="F19" s="2573">
        <v>8.8000000000000007</v>
      </c>
      <c r="G19" s="2573">
        <v>4.5</v>
      </c>
      <c r="H19" s="2573">
        <v>7.8</v>
      </c>
      <c r="I19" s="2573">
        <v>8.6</v>
      </c>
      <c r="J19" s="2573">
        <v>4.3</v>
      </c>
      <c r="K19" s="2573">
        <v>3.5</v>
      </c>
      <c r="L19" s="2573">
        <v>3.7</v>
      </c>
      <c r="M19" s="2573">
        <v>2.8</v>
      </c>
      <c r="N19" s="2573">
        <v>8.5</v>
      </c>
      <c r="O19" s="2573">
        <v>9.4</v>
      </c>
      <c r="P19" s="2573">
        <v>4.8</v>
      </c>
      <c r="Q19" s="2573">
        <v>9.8000000000000007</v>
      </c>
      <c r="R19" s="2573">
        <v>9.9</v>
      </c>
      <c r="S19" s="2573">
        <v>9.1999999999999993</v>
      </c>
    </row>
    <row r="20" spans="1:79" ht="12.75" customHeight="1">
      <c r="A20" s="15">
        <v>2021</v>
      </c>
      <c r="B20" s="2573">
        <v>2.2000000000000002</v>
      </c>
      <c r="C20" s="2573">
        <v>1.7</v>
      </c>
      <c r="D20" s="2573">
        <v>4.2</v>
      </c>
      <c r="E20" s="2573">
        <v>2.5</v>
      </c>
      <c r="F20" s="2573">
        <v>1.8</v>
      </c>
      <c r="G20" s="2573">
        <v>5.3</v>
      </c>
      <c r="H20" s="2573">
        <v>3</v>
      </c>
      <c r="I20" s="2573">
        <v>2.1</v>
      </c>
      <c r="J20" s="2573">
        <v>6.6</v>
      </c>
      <c r="K20" s="2573">
        <v>6.8</v>
      </c>
      <c r="L20" s="2573">
        <v>6.6</v>
      </c>
      <c r="M20" s="2573">
        <v>7.7</v>
      </c>
      <c r="N20" s="2573">
        <v>1.7</v>
      </c>
      <c r="O20" s="2573">
        <v>1.1000000000000001</v>
      </c>
      <c r="P20" s="2573">
        <v>4.5</v>
      </c>
      <c r="Q20" s="2573">
        <v>1.7</v>
      </c>
      <c r="R20" s="2573">
        <v>1.6</v>
      </c>
      <c r="S20" s="2573">
        <v>2</v>
      </c>
    </row>
    <row r="21" spans="1:79" ht="12.75" customHeight="1">
      <c r="A21" s="15">
        <v>2022</v>
      </c>
      <c r="B21" s="2573">
        <v>3.2</v>
      </c>
      <c r="C21" s="2573">
        <v>3</v>
      </c>
      <c r="D21" s="2573">
        <v>4.0999999999999996</v>
      </c>
      <c r="E21" s="2573">
        <v>4.0999999999999996</v>
      </c>
      <c r="F21" s="2573">
        <v>3.9</v>
      </c>
      <c r="G21" s="2573">
        <v>5.2</v>
      </c>
      <c r="H21" s="2573">
        <v>4.5999999999999996</v>
      </c>
      <c r="I21" s="2573">
        <v>4.5999999999999996</v>
      </c>
      <c r="J21" s="2573">
        <v>4.7</v>
      </c>
      <c r="K21" s="2573">
        <v>4.9000000000000004</v>
      </c>
      <c r="L21" s="2573">
        <v>4.9000000000000004</v>
      </c>
      <c r="M21" s="2573">
        <v>5</v>
      </c>
      <c r="N21" s="2573">
        <v>3.8</v>
      </c>
      <c r="O21" s="2573">
        <v>3.4</v>
      </c>
      <c r="P21" s="2573">
        <v>5.4</v>
      </c>
      <c r="Q21" s="2573">
        <v>1.6</v>
      </c>
      <c r="R21" s="2573">
        <v>1.5</v>
      </c>
      <c r="S21" s="2573">
        <v>2</v>
      </c>
    </row>
    <row r="22" spans="1:79" ht="12.75" customHeight="1">
      <c r="A22" s="11">
        <v>2023</v>
      </c>
      <c r="B22" s="2572">
        <v>5.4</v>
      </c>
      <c r="C22" s="2572">
        <v>5.0999999999999996</v>
      </c>
      <c r="D22" s="2572">
        <v>6.6</v>
      </c>
      <c r="E22" s="2572">
        <v>5</v>
      </c>
      <c r="F22" s="2572">
        <v>4.8</v>
      </c>
      <c r="G22" s="2572">
        <v>6</v>
      </c>
      <c r="H22" s="2572">
        <v>5.0999999999999996</v>
      </c>
      <c r="I22" s="2572">
        <v>5</v>
      </c>
      <c r="J22" s="2572">
        <v>5.7</v>
      </c>
      <c r="K22" s="2572">
        <v>5.2</v>
      </c>
      <c r="L22" s="2572">
        <v>3.4</v>
      </c>
      <c r="M22" s="2572">
        <v>11.7</v>
      </c>
      <c r="N22" s="2572">
        <v>4.9000000000000004</v>
      </c>
      <c r="O22" s="2572">
        <v>4.8</v>
      </c>
      <c r="P22" s="2572">
        <v>5.3</v>
      </c>
      <c r="Q22" s="2572">
        <v>6.1</v>
      </c>
      <c r="R22" s="2572">
        <v>5.7</v>
      </c>
      <c r="S22" s="2572">
        <v>7.8</v>
      </c>
    </row>
    <row r="23" spans="1:79" s="2570" customFormat="1" ht="12.75" customHeight="1">
      <c r="A23" s="4338"/>
      <c r="B23" s="4339" t="s">
        <v>2648</v>
      </c>
      <c r="C23" s="4339"/>
      <c r="D23" s="4339"/>
      <c r="E23" s="4339" t="s">
        <v>2647</v>
      </c>
      <c r="F23" s="4339"/>
      <c r="G23" s="4339"/>
      <c r="H23" s="4339" t="s">
        <v>2646</v>
      </c>
      <c r="I23" s="4339"/>
      <c r="J23" s="4339"/>
      <c r="K23" s="4339" t="s">
        <v>2645</v>
      </c>
      <c r="L23" s="4339"/>
      <c r="M23" s="4339"/>
      <c r="N23" s="4339" t="s">
        <v>2644</v>
      </c>
      <c r="O23" s="4339"/>
      <c r="P23" s="4339"/>
      <c r="Q23" s="4339" t="s">
        <v>2643</v>
      </c>
      <c r="R23" s="4339"/>
      <c r="S23" s="4339"/>
      <c r="U23" s="2571"/>
      <c r="V23" s="2571"/>
      <c r="W23" s="2571"/>
      <c r="X23" s="2571"/>
      <c r="Y23" s="2571"/>
      <c r="Z23" s="2571"/>
      <c r="AA23" s="2571"/>
      <c r="AB23" s="2571"/>
      <c r="AC23" s="2571"/>
      <c r="AD23" s="2571"/>
      <c r="AE23" s="2571"/>
      <c r="AF23" s="2571"/>
      <c r="AG23" s="2571"/>
      <c r="AH23" s="2571"/>
      <c r="AI23" s="2571"/>
      <c r="AJ23" s="2571"/>
      <c r="AK23" s="2571"/>
      <c r="AL23" s="2571"/>
      <c r="AM23" s="2571"/>
      <c r="AN23" s="2571"/>
      <c r="AO23" s="2571"/>
      <c r="AP23" s="2571"/>
      <c r="AQ23" s="2571"/>
      <c r="AR23" s="2571"/>
      <c r="AS23" s="2571"/>
      <c r="AT23" s="2571"/>
      <c r="AU23" s="2571"/>
      <c r="AV23" s="2571"/>
      <c r="AW23" s="2571"/>
      <c r="AX23" s="2571"/>
      <c r="AY23" s="2571"/>
      <c r="AZ23" s="2571"/>
      <c r="BA23" s="2571"/>
      <c r="BB23" s="2571"/>
      <c r="BC23" s="2571"/>
      <c r="BD23" s="2571"/>
      <c r="BE23" s="2571"/>
      <c r="BF23" s="2571"/>
      <c r="BG23" s="2571"/>
      <c r="BH23" s="2571"/>
      <c r="BI23" s="2571"/>
      <c r="BJ23" s="2571"/>
      <c r="BK23" s="2571"/>
      <c r="BL23" s="2571"/>
      <c r="BM23" s="2571"/>
      <c r="BN23" s="2571"/>
      <c r="BO23" s="2571"/>
      <c r="BP23" s="2571"/>
      <c r="BQ23" s="2571"/>
      <c r="BR23" s="2571"/>
      <c r="BS23" s="2571"/>
      <c r="BT23" s="2571"/>
      <c r="BU23" s="2571"/>
      <c r="BV23" s="2571"/>
      <c r="BW23" s="2571"/>
      <c r="BX23" s="2571"/>
      <c r="BY23" s="2571"/>
      <c r="BZ23" s="2571"/>
      <c r="CA23" s="2571"/>
    </row>
    <row r="24" spans="1:79" ht="15" customHeight="1">
      <c r="A24" s="4338"/>
      <c r="B24" s="4340" t="s">
        <v>15</v>
      </c>
      <c r="C24" s="4340" t="s">
        <v>2642</v>
      </c>
      <c r="D24" s="4340" t="s">
        <v>2641</v>
      </c>
      <c r="E24" s="4340" t="s">
        <v>15</v>
      </c>
      <c r="F24" s="4340" t="s">
        <v>2642</v>
      </c>
      <c r="G24" s="4340" t="s">
        <v>2641</v>
      </c>
      <c r="H24" s="4340" t="s">
        <v>15</v>
      </c>
      <c r="I24" s="4340" t="s">
        <v>2642</v>
      </c>
      <c r="J24" s="4340" t="s">
        <v>2641</v>
      </c>
      <c r="K24" s="4340" t="s">
        <v>15</v>
      </c>
      <c r="L24" s="4340" t="s">
        <v>2642</v>
      </c>
      <c r="M24" s="4340" t="s">
        <v>2641</v>
      </c>
      <c r="N24" s="4340" t="s">
        <v>15</v>
      </c>
      <c r="O24" s="4340" t="s">
        <v>2642</v>
      </c>
      <c r="P24" s="4340" t="s">
        <v>2641</v>
      </c>
      <c r="Q24" s="4341" t="s">
        <v>15</v>
      </c>
      <c r="R24" s="4340" t="s">
        <v>2642</v>
      </c>
      <c r="S24" s="4340" t="s">
        <v>2641</v>
      </c>
    </row>
    <row r="25" spans="1:79" ht="12.75" customHeight="1">
      <c r="A25" s="4338"/>
      <c r="B25" s="4340"/>
      <c r="C25" s="4340"/>
      <c r="D25" s="4340"/>
      <c r="E25" s="4340"/>
      <c r="F25" s="4340"/>
      <c r="G25" s="4340"/>
      <c r="H25" s="4340"/>
      <c r="I25" s="4340"/>
      <c r="J25" s="4340"/>
      <c r="K25" s="4340"/>
      <c r="L25" s="4340"/>
      <c r="M25" s="4340"/>
      <c r="N25" s="4340"/>
      <c r="O25" s="4340"/>
      <c r="P25" s="4340"/>
      <c r="Q25" s="4341"/>
      <c r="R25" s="4340"/>
      <c r="S25" s="4340"/>
    </row>
    <row r="26" spans="1:79" s="1" customFormat="1" ht="12.75" customHeight="1">
      <c r="A26" s="4346" t="s">
        <v>376</v>
      </c>
      <c r="B26" s="4346"/>
      <c r="C26" s="4346"/>
      <c r="D26" s="4346"/>
      <c r="E26" s="4346"/>
      <c r="F26" s="4346"/>
      <c r="G26" s="4346"/>
      <c r="H26" s="4346"/>
      <c r="I26" s="4346"/>
      <c r="J26" s="4346"/>
      <c r="K26" s="4346"/>
      <c r="L26" s="4346"/>
      <c r="M26" s="4346"/>
      <c r="N26" s="4346"/>
      <c r="O26" s="4346"/>
      <c r="P26" s="4346"/>
      <c r="Q26" s="4346"/>
      <c r="R26" s="4346"/>
      <c r="S26" s="4346"/>
      <c r="U26" s="2334"/>
      <c r="V26" s="2334"/>
      <c r="W26" s="2334"/>
      <c r="X26" s="2334"/>
      <c r="Y26" s="2334"/>
      <c r="Z26" s="2334"/>
      <c r="AA26" s="2334"/>
      <c r="AB26" s="2334"/>
      <c r="AC26" s="2334"/>
      <c r="AD26" s="2334"/>
      <c r="AE26" s="2334"/>
      <c r="AF26" s="2334"/>
      <c r="AG26" s="2334"/>
      <c r="AH26" s="2334"/>
      <c r="AI26" s="2334"/>
      <c r="AJ26" s="2334"/>
      <c r="AK26" s="2334"/>
      <c r="AL26" s="2334"/>
      <c r="AM26" s="2334"/>
      <c r="AN26" s="2334"/>
      <c r="AO26" s="2334"/>
      <c r="AP26" s="2334"/>
      <c r="AQ26" s="2334"/>
      <c r="AR26" s="2334"/>
      <c r="AS26" s="2334"/>
      <c r="AT26" s="2334"/>
      <c r="AU26" s="2334"/>
      <c r="AV26" s="2334"/>
      <c r="AW26" s="2334"/>
      <c r="AX26" s="2334"/>
      <c r="AY26" s="2334"/>
      <c r="AZ26" s="2334"/>
      <c r="BA26" s="2334"/>
      <c r="BB26" s="2334"/>
      <c r="BC26" s="2334"/>
      <c r="BD26" s="2334"/>
      <c r="BE26" s="2334"/>
      <c r="BF26" s="2334"/>
      <c r="BG26" s="2334"/>
      <c r="BH26" s="2334"/>
      <c r="BI26" s="2334"/>
      <c r="BJ26" s="2334"/>
      <c r="BK26" s="2334"/>
      <c r="BL26" s="2334"/>
      <c r="BM26" s="2334"/>
      <c r="BN26" s="2334"/>
      <c r="BO26" s="2334"/>
      <c r="BP26" s="2334"/>
      <c r="BQ26" s="2334"/>
      <c r="BR26" s="2334"/>
      <c r="BS26" s="2334"/>
      <c r="BT26" s="2334"/>
      <c r="BU26" s="2334"/>
      <c r="BV26" s="2334"/>
      <c r="BW26" s="2334"/>
      <c r="BX26" s="2334"/>
      <c r="BY26" s="2334"/>
      <c r="BZ26" s="2334"/>
      <c r="CA26" s="2334"/>
    </row>
    <row r="27" spans="1:79" s="2242" customFormat="1" ht="15" customHeight="1">
      <c r="A27" s="4343" t="s">
        <v>2640</v>
      </c>
      <c r="B27" s="4343"/>
      <c r="C27" s="4343"/>
      <c r="D27" s="4343"/>
      <c r="E27" s="4343"/>
      <c r="F27" s="4343"/>
      <c r="G27" s="4343"/>
      <c r="H27" s="4343"/>
      <c r="I27" s="4343"/>
      <c r="J27" s="4343"/>
      <c r="K27" s="4343"/>
      <c r="L27" s="4343"/>
      <c r="M27" s="4343"/>
      <c r="N27" s="4343"/>
      <c r="O27" s="2569"/>
      <c r="P27" s="2231"/>
      <c r="U27" s="2334"/>
      <c r="V27" s="2334"/>
      <c r="W27" s="2334"/>
      <c r="X27" s="2334"/>
      <c r="Y27" s="2334"/>
      <c r="Z27" s="2334"/>
      <c r="AA27" s="2334"/>
      <c r="AB27" s="2334"/>
      <c r="AC27" s="2334"/>
      <c r="AD27" s="2334"/>
      <c r="AE27" s="2334"/>
      <c r="AF27" s="2334"/>
      <c r="AG27" s="2334"/>
      <c r="AH27" s="2334"/>
      <c r="AI27" s="2334"/>
      <c r="AJ27" s="2334"/>
      <c r="AK27" s="2334"/>
      <c r="AL27" s="2334"/>
      <c r="AM27" s="2334"/>
      <c r="AN27" s="2334"/>
      <c r="AO27" s="2334"/>
      <c r="AP27" s="2334"/>
      <c r="AQ27" s="2334"/>
      <c r="AR27" s="2334"/>
      <c r="AS27" s="2334"/>
      <c r="AT27" s="2334"/>
      <c r="AU27" s="2334"/>
      <c r="AV27" s="2334"/>
      <c r="AW27" s="2334"/>
      <c r="AX27" s="2334"/>
      <c r="AY27" s="2334"/>
      <c r="AZ27" s="2334"/>
      <c r="BA27" s="2334"/>
      <c r="BB27" s="2334"/>
      <c r="BC27" s="2334"/>
      <c r="BD27" s="2334"/>
      <c r="BE27" s="2334"/>
      <c r="BF27" s="2334"/>
      <c r="BG27" s="2334"/>
      <c r="BH27" s="2334"/>
      <c r="BI27" s="2334"/>
      <c r="BJ27" s="2334"/>
      <c r="BK27" s="2334"/>
      <c r="BL27" s="2334"/>
      <c r="BM27" s="2334"/>
      <c r="BN27" s="2334"/>
      <c r="BO27" s="2334"/>
      <c r="BP27" s="2334"/>
      <c r="BQ27" s="2334"/>
      <c r="BR27" s="2334"/>
      <c r="BS27" s="2334"/>
      <c r="BT27" s="2334"/>
      <c r="BU27" s="2334"/>
      <c r="BV27" s="2334"/>
      <c r="BW27" s="2334"/>
      <c r="BX27" s="2334"/>
      <c r="BY27" s="2334"/>
      <c r="BZ27" s="2334"/>
      <c r="CA27" s="2334"/>
    </row>
    <row r="28" spans="1:79" s="1" customFormat="1" ht="15" customHeight="1">
      <c r="A28" s="4344" t="s">
        <v>2639</v>
      </c>
      <c r="B28" s="4344"/>
      <c r="C28" s="4344"/>
      <c r="D28" s="4344"/>
      <c r="E28" s="4344"/>
      <c r="F28" s="4344"/>
      <c r="G28" s="4344"/>
      <c r="H28" s="4344"/>
      <c r="I28" s="4344"/>
      <c r="J28" s="4344"/>
      <c r="K28" s="4344"/>
      <c r="L28" s="4344"/>
      <c r="M28" s="4344"/>
      <c r="N28" s="4344"/>
      <c r="O28" s="144"/>
      <c r="P28" s="144"/>
      <c r="Q28" s="144"/>
      <c r="R28" s="144"/>
      <c r="S28" s="144"/>
      <c r="U28" s="2334"/>
      <c r="V28" s="2334"/>
      <c r="W28" s="2334"/>
      <c r="X28" s="2334"/>
      <c r="Y28" s="2334"/>
      <c r="Z28" s="2334"/>
      <c r="AA28" s="2334"/>
      <c r="AB28" s="2334"/>
      <c r="AC28" s="2334"/>
      <c r="AD28" s="2334"/>
      <c r="AE28" s="2334"/>
      <c r="AF28" s="2334"/>
      <c r="AG28" s="2334"/>
      <c r="AH28" s="2334"/>
      <c r="AI28" s="2334"/>
      <c r="AJ28" s="2334"/>
      <c r="AK28" s="2334"/>
      <c r="AL28" s="2334"/>
      <c r="AM28" s="2334"/>
      <c r="AN28" s="2334"/>
      <c r="AO28" s="2334"/>
      <c r="AP28" s="2334"/>
      <c r="AQ28" s="2334"/>
      <c r="AR28" s="2334"/>
      <c r="AS28" s="2334"/>
      <c r="AT28" s="2334"/>
      <c r="AU28" s="2334"/>
      <c r="AV28" s="2334"/>
      <c r="AW28" s="2334"/>
      <c r="AX28" s="2334"/>
      <c r="AY28" s="2334"/>
      <c r="AZ28" s="2334"/>
      <c r="BA28" s="2334"/>
      <c r="BB28" s="2334"/>
      <c r="BC28" s="2334"/>
      <c r="BD28" s="2334"/>
      <c r="BE28" s="2334"/>
      <c r="BF28" s="2334"/>
      <c r="BG28" s="2334"/>
      <c r="BH28" s="2334"/>
      <c r="BI28" s="2334"/>
      <c r="BJ28" s="2334"/>
      <c r="BK28" s="2334"/>
      <c r="BL28" s="2334"/>
      <c r="BM28" s="2334"/>
      <c r="BN28" s="2334"/>
      <c r="BO28" s="2334"/>
      <c r="BP28" s="2334"/>
      <c r="BQ28" s="2334"/>
      <c r="BR28" s="2334"/>
      <c r="BS28" s="2334"/>
      <c r="BT28" s="2334"/>
      <c r="BU28" s="2334"/>
      <c r="BV28" s="2334"/>
      <c r="BW28" s="2334"/>
      <c r="BX28" s="2334"/>
      <c r="BY28" s="2334"/>
      <c r="BZ28" s="2334"/>
      <c r="CA28" s="2334"/>
    </row>
    <row r="29" spans="1:79" s="1" customFormat="1" ht="48" customHeight="1">
      <c r="A29" s="4345" t="s">
        <v>2638</v>
      </c>
      <c r="B29" s="4345"/>
      <c r="C29" s="4345"/>
      <c r="D29" s="4345"/>
      <c r="E29" s="4345"/>
      <c r="F29" s="4345"/>
      <c r="G29" s="4345"/>
      <c r="H29" s="4345"/>
      <c r="I29" s="4345"/>
      <c r="J29" s="4345"/>
      <c r="K29" s="4345"/>
      <c r="L29" s="4345"/>
      <c r="M29" s="4345"/>
      <c r="N29" s="4345"/>
      <c r="O29" s="4345"/>
      <c r="P29" s="4345"/>
      <c r="Q29" s="4345"/>
      <c r="R29" s="4345"/>
      <c r="S29" s="4345"/>
      <c r="U29" s="2334"/>
      <c r="V29" s="2334"/>
      <c r="W29" s="2334"/>
      <c r="X29" s="2334"/>
      <c r="Y29" s="2334"/>
      <c r="Z29" s="2334"/>
      <c r="AA29" s="2334"/>
      <c r="AB29" s="2334"/>
      <c r="AC29" s="2334"/>
      <c r="AD29" s="2334"/>
      <c r="AE29" s="2334"/>
      <c r="AF29" s="2334"/>
      <c r="AG29" s="2334"/>
      <c r="AH29" s="2334"/>
      <c r="AI29" s="2334"/>
      <c r="AJ29" s="2334"/>
      <c r="AK29" s="2334"/>
      <c r="AL29" s="2334"/>
      <c r="AM29" s="2334"/>
      <c r="AN29" s="2334"/>
      <c r="AO29" s="2334"/>
      <c r="AP29" s="2334"/>
      <c r="AQ29" s="2334"/>
      <c r="AR29" s="2334"/>
      <c r="AS29" s="2334"/>
      <c r="AT29" s="2334"/>
      <c r="AU29" s="2334"/>
      <c r="AV29" s="2334"/>
      <c r="AW29" s="2334"/>
      <c r="AX29" s="2334"/>
      <c r="AY29" s="2334"/>
      <c r="AZ29" s="2334"/>
      <c r="BA29" s="2334"/>
      <c r="BB29" s="2334"/>
      <c r="BC29" s="2334"/>
      <c r="BD29" s="2334"/>
      <c r="BE29" s="2334"/>
      <c r="BF29" s="2334"/>
      <c r="BG29" s="2334"/>
      <c r="BH29" s="2334"/>
      <c r="BI29" s="2334"/>
      <c r="BJ29" s="2334"/>
      <c r="BK29" s="2334"/>
      <c r="BL29" s="2334"/>
      <c r="BM29" s="2334"/>
      <c r="BN29" s="2334"/>
      <c r="BO29" s="2334"/>
      <c r="BP29" s="2334"/>
      <c r="BQ29" s="2334"/>
      <c r="BR29" s="2334"/>
      <c r="BS29" s="2334"/>
      <c r="BT29" s="2334"/>
      <c r="BU29" s="2334"/>
      <c r="BV29" s="2334"/>
      <c r="BW29" s="2334"/>
      <c r="BX29" s="2334"/>
      <c r="BY29" s="2334"/>
      <c r="BZ29" s="2334"/>
      <c r="CA29" s="2334"/>
    </row>
    <row r="30" spans="1:79" s="1" customFormat="1" ht="49.5" customHeight="1">
      <c r="A30" s="4345" t="s">
        <v>2637</v>
      </c>
      <c r="B30" s="4345"/>
      <c r="C30" s="4345"/>
      <c r="D30" s="4345"/>
      <c r="E30" s="4345"/>
      <c r="F30" s="4345"/>
      <c r="G30" s="4345"/>
      <c r="H30" s="4345"/>
      <c r="I30" s="4345"/>
      <c r="J30" s="4345"/>
      <c r="K30" s="4345"/>
      <c r="L30" s="4345"/>
      <c r="M30" s="4345"/>
      <c r="N30" s="4345"/>
      <c r="O30" s="4345"/>
      <c r="P30" s="4345"/>
      <c r="Q30" s="4345"/>
      <c r="R30" s="4345"/>
      <c r="S30" s="4345"/>
      <c r="U30" s="2334"/>
      <c r="V30" s="2334"/>
      <c r="W30" s="2334"/>
      <c r="X30" s="2334"/>
      <c r="Y30" s="2334"/>
      <c r="Z30" s="2334"/>
      <c r="AA30" s="2334"/>
      <c r="AB30" s="2334"/>
      <c r="AC30" s="2334"/>
      <c r="AD30" s="2334"/>
      <c r="AE30" s="2334"/>
      <c r="AF30" s="2334"/>
      <c r="AG30" s="2334"/>
      <c r="AH30" s="2334"/>
      <c r="AI30" s="2334"/>
      <c r="AJ30" s="2334"/>
      <c r="AK30" s="2334"/>
      <c r="AL30" s="2334"/>
      <c r="AM30" s="2334"/>
      <c r="AN30" s="2334"/>
      <c r="AO30" s="2334"/>
      <c r="AP30" s="2334"/>
      <c r="AQ30" s="2334"/>
      <c r="AR30" s="2334"/>
      <c r="AS30" s="2334"/>
      <c r="AT30" s="2334"/>
      <c r="AU30" s="2334"/>
      <c r="AV30" s="2334"/>
      <c r="AW30" s="2334"/>
      <c r="AX30" s="2334"/>
      <c r="AY30" s="2334"/>
      <c r="AZ30" s="2334"/>
      <c r="BA30" s="2334"/>
      <c r="BB30" s="2334"/>
      <c r="BC30" s="2334"/>
      <c r="BD30" s="2334"/>
      <c r="BE30" s="2334"/>
      <c r="BF30" s="2334"/>
      <c r="BG30" s="2334"/>
      <c r="BH30" s="2334"/>
      <c r="BI30" s="2334"/>
      <c r="BJ30" s="2334"/>
      <c r="BK30" s="2334"/>
      <c r="BL30" s="2334"/>
      <c r="BM30" s="2334"/>
      <c r="BN30" s="2334"/>
      <c r="BO30" s="2334"/>
      <c r="BP30" s="2334"/>
      <c r="BQ30" s="2334"/>
      <c r="BR30" s="2334"/>
      <c r="BS30" s="2334"/>
      <c r="BT30" s="2334"/>
      <c r="BU30" s="2334"/>
      <c r="BV30" s="2334"/>
      <c r="BW30" s="2334"/>
      <c r="BX30" s="2334"/>
      <c r="BY30" s="2334"/>
      <c r="BZ30" s="2334"/>
      <c r="CA30" s="2334"/>
    </row>
    <row r="31" spans="1:79" s="1" customFormat="1">
      <c r="A31" s="2334"/>
      <c r="B31" s="2334"/>
      <c r="C31" s="2334"/>
      <c r="D31" s="2334"/>
      <c r="E31" s="2334"/>
      <c r="F31" s="2334"/>
      <c r="G31" s="2334"/>
      <c r="H31" s="2334"/>
      <c r="I31" s="2334"/>
      <c r="J31" s="2334"/>
      <c r="K31" s="2334"/>
      <c r="L31" s="2334"/>
      <c r="M31" s="2334"/>
      <c r="N31" s="2334"/>
      <c r="O31" s="2567"/>
      <c r="P31" s="2567"/>
      <c r="Q31" s="2567"/>
      <c r="R31" s="2567"/>
      <c r="S31" s="2334"/>
      <c r="U31" s="2334"/>
      <c r="V31" s="2334"/>
      <c r="W31" s="2334"/>
      <c r="X31" s="2334"/>
      <c r="Y31" s="2334"/>
      <c r="Z31" s="2334"/>
      <c r="AA31" s="2334"/>
      <c r="AB31" s="2334"/>
      <c r="AC31" s="2334"/>
      <c r="AD31" s="2334"/>
      <c r="AE31" s="2334"/>
      <c r="AF31" s="2334"/>
      <c r="AG31" s="2334"/>
      <c r="AH31" s="2334"/>
      <c r="AI31" s="2334"/>
      <c r="AJ31" s="2334"/>
      <c r="AK31" s="2334"/>
      <c r="AL31" s="2334"/>
      <c r="AM31" s="2334"/>
      <c r="AN31" s="2334"/>
      <c r="AO31" s="2334"/>
      <c r="AP31" s="2334"/>
      <c r="AQ31" s="2334"/>
      <c r="AR31" s="2334"/>
      <c r="AS31" s="2334"/>
      <c r="AT31" s="2334"/>
      <c r="AU31" s="2334"/>
      <c r="AV31" s="2334"/>
      <c r="AW31" s="2334"/>
      <c r="AX31" s="2334"/>
      <c r="AY31" s="2334"/>
      <c r="AZ31" s="2334"/>
      <c r="BA31" s="2334"/>
      <c r="BB31" s="2334"/>
      <c r="BC31" s="2334"/>
      <c r="BD31" s="2334"/>
      <c r="BE31" s="2334"/>
      <c r="BF31" s="2334"/>
      <c r="BG31" s="2334"/>
      <c r="BH31" s="2334"/>
      <c r="BI31" s="2334"/>
      <c r="BJ31" s="2334"/>
      <c r="BK31" s="2334"/>
      <c r="BL31" s="2334"/>
      <c r="BM31" s="2334"/>
      <c r="BN31" s="2334"/>
      <c r="BO31" s="2334"/>
      <c r="BP31" s="2334"/>
      <c r="BQ31" s="2334"/>
      <c r="BR31" s="2334"/>
      <c r="BS31" s="2334"/>
      <c r="BT31" s="2334"/>
      <c r="BU31" s="2334"/>
      <c r="BV31" s="2334"/>
      <c r="BW31" s="2334"/>
      <c r="BX31" s="2334"/>
      <c r="BY31" s="2334"/>
      <c r="BZ31" s="2334"/>
      <c r="CA31" s="2334"/>
    </row>
    <row r="32" spans="1:79">
      <c r="A32" s="101" t="s">
        <v>178</v>
      </c>
    </row>
    <row r="33" spans="1:1">
      <c r="A33" s="2566" t="s">
        <v>2636</v>
      </c>
    </row>
    <row r="34" spans="1:1" s="2334" customFormat="1"/>
    <row r="35" spans="1:1" s="2334" customFormat="1"/>
    <row r="36" spans="1:1" s="2334" customFormat="1"/>
    <row r="37" spans="1:1" s="2334" customFormat="1"/>
    <row r="38" spans="1:1" s="2334" customFormat="1"/>
    <row r="39" spans="1:1" s="2334" customFormat="1"/>
    <row r="40" spans="1:1" s="2334" customFormat="1"/>
    <row r="41" spans="1:1" s="2334" customFormat="1"/>
    <row r="42" spans="1:1" s="2334" customFormat="1"/>
  </sheetData>
  <mergeCells count="58">
    <mergeCell ref="A27:N27"/>
    <mergeCell ref="A28:N28"/>
    <mergeCell ref="A29:S29"/>
    <mergeCell ref="A30:S30"/>
    <mergeCell ref="O24:O25"/>
    <mergeCell ref="P24:P25"/>
    <mergeCell ref="Q24:Q25"/>
    <mergeCell ref="R24:R25"/>
    <mergeCell ref="S24:S25"/>
    <mergeCell ref="A26:S26"/>
    <mergeCell ref="A23:A25"/>
    <mergeCell ref="D24:D25"/>
    <mergeCell ref="E24:E25"/>
    <mergeCell ref="F24:F25"/>
    <mergeCell ref="Q23:S23"/>
    <mergeCell ref="B24:B25"/>
    <mergeCell ref="H24:H25"/>
    <mergeCell ref="I24:I25"/>
    <mergeCell ref="J24:J25"/>
    <mergeCell ref="B23:D23"/>
    <mergeCell ref="G24:G25"/>
    <mergeCell ref="E23:G23"/>
    <mergeCell ref="H23:J23"/>
    <mergeCell ref="C24:C25"/>
    <mergeCell ref="L24:L25"/>
    <mergeCell ref="M24:M25"/>
    <mergeCell ref="N24:N25"/>
    <mergeCell ref="K23:M23"/>
    <mergeCell ref="N23:P23"/>
    <mergeCell ref="K24:K25"/>
    <mergeCell ref="B7:S7"/>
    <mergeCell ref="I5:I6"/>
    <mergeCell ref="J5:J6"/>
    <mergeCell ref="K5:K6"/>
    <mergeCell ref="L5:L6"/>
    <mergeCell ref="M5:M6"/>
    <mergeCell ref="N5:N6"/>
    <mergeCell ref="R5:R6"/>
    <mergeCell ref="S5:S6"/>
    <mergeCell ref="O5:O6"/>
    <mergeCell ref="P5:P6"/>
    <mergeCell ref="Q5:Q6"/>
    <mergeCell ref="A1:S1"/>
    <mergeCell ref="A2:S2"/>
    <mergeCell ref="A4:A6"/>
    <mergeCell ref="B4:D4"/>
    <mergeCell ref="E4:G4"/>
    <mergeCell ref="H4:J4"/>
    <mergeCell ref="K4:M4"/>
    <mergeCell ref="C5:C6"/>
    <mergeCell ref="D5:D6"/>
    <mergeCell ref="E5:E6"/>
    <mergeCell ref="F5:F6"/>
    <mergeCell ref="G5:G6"/>
    <mergeCell ref="H5:H6"/>
    <mergeCell ref="N4:P4"/>
    <mergeCell ref="Q4:S4"/>
    <mergeCell ref="B5:B6"/>
  </mergeCells>
  <hyperlinks>
    <hyperlink ref="E4" r:id="rId1" xr:uid="{577867F8-E363-4478-AF5F-93009E3CE48B}"/>
    <hyperlink ref="H4" r:id="rId2" xr:uid="{FEE197D0-FC1E-48AB-9FBD-8C7DAD72B839}"/>
    <hyperlink ref="K4" r:id="rId3" xr:uid="{7C3B9E01-ECD8-4DF8-8B01-A65AB959CE21}"/>
    <hyperlink ref="N4" r:id="rId4" xr:uid="{481EB819-D97A-4BB6-97E7-23A8765DF4E0}"/>
    <hyperlink ref="E23" r:id="rId5" xr:uid="{0B4F1044-502D-425F-9E76-16486125C2EC}"/>
    <hyperlink ref="H23" r:id="rId6" xr:uid="{8BC73BC3-7419-4930-8FEF-E77F249EE66D}"/>
    <hyperlink ref="K23" r:id="rId7" xr:uid="{BD601A85-8A50-468C-B5BC-48B860101B7C}"/>
    <hyperlink ref="N23" r:id="rId8" xr:uid="{59324FEA-4842-4B60-880F-AC83F28E1D43}"/>
    <hyperlink ref="E4:G4" r:id="rId9" display="B a N" xr:uid="{AE8B3197-F384-4597-888C-05A791FDF5DF}"/>
    <hyperlink ref="B23" r:id="rId10" xr:uid="{1AD135D9-BB15-4E13-80FE-8F5D924F9A89}"/>
    <hyperlink ref="B4" r:id="rId11" xr:uid="{3971D062-87AF-40BF-B955-A334F5D31B74}"/>
    <hyperlink ref="Q4:S4" r:id="rId12" display="O a S" xr:uid="{6C5D289E-A7FE-4EF0-8177-A388EA79901F}"/>
    <hyperlink ref="Q23:S23" r:id="rId13" display="O to S" xr:uid="{7428D900-D933-4730-954E-7D379D8B0BF4}"/>
    <hyperlink ref="B23:D23" r:id="rId14" display="Total (B to S)" xr:uid="{965F4C68-838B-46BC-910D-FFBE0D64D310}"/>
    <hyperlink ref="B4:D4" r:id="rId15" display="Total (B a S)" xr:uid="{DD020D40-E384-48E6-B69E-B09D233CEFB1}"/>
    <hyperlink ref="H4:J4" r:id="rId16" display="Indústria (B a E)" xr:uid="{E4A602AB-A176-467A-888D-F7F1AEC1DFFD}"/>
    <hyperlink ref="K4:M4" r:id="rId17" display="Construção (F)" xr:uid="{773DE253-96F5-4494-A1E6-537BF9E1254E}"/>
    <hyperlink ref="N4:P4" r:id="rId18" display="Serviços (G a N)" xr:uid="{6F1C4852-D5A4-4BC3-8980-02AA6309C99A}"/>
    <hyperlink ref="E23:G23" r:id="rId19" display="B to N" xr:uid="{5474C255-15C2-4D0F-8923-54F379EBA86A}"/>
    <hyperlink ref="H23:J23" r:id="rId20" display="Industry (B to E)" xr:uid="{4341ECB8-F399-46DD-BC66-F84583BB181E}"/>
    <hyperlink ref="K23:M23" r:id="rId21" display="Construction (F)" xr:uid="{DB97266A-3256-405C-B341-68F3AD64EE7B}"/>
    <hyperlink ref="N23:P23" r:id="rId22" display="Services (G to N)" xr:uid="{D77B8695-2E78-4FE7-A19F-24DE9D9EFE2D}"/>
    <hyperlink ref="A33" r:id="rId23" xr:uid="{C140A363-41F0-4396-AA47-C2F3D5D4AEF0}"/>
  </hyperlinks>
  <pageMargins left="0.7" right="0.7" top="0.75" bottom="0.75" header="0.3" footer="0.3"/>
  <pageSetup paperSize="9" orientation="landscape" r:id="rId2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D9650-F5A3-4021-8CE7-57C563D172CC}">
  <dimension ref="A1:BZ42"/>
  <sheetViews>
    <sheetView showGridLines="0" zoomScaleNormal="100" workbookViewId="0">
      <selection sqref="A1:Z1"/>
    </sheetView>
  </sheetViews>
  <sheetFormatPr defaultColWidth="9.33203125" defaultRowHeight="14.4"/>
  <cols>
    <col min="1" max="1" width="6.6640625" style="1" customWidth="1"/>
    <col min="2" max="11" width="7.109375" style="1" customWidth="1"/>
    <col min="12" max="15" width="7.109375" style="2567" customWidth="1"/>
    <col min="16" max="19" width="7.109375" style="1" customWidth="1"/>
    <col min="20" max="78" width="4.6640625" style="2334" customWidth="1"/>
    <col min="79" max="16384" width="9.33203125" style="1"/>
  </cols>
  <sheetData>
    <row r="1" spans="1:78" s="9" customFormat="1" ht="35.25" customHeight="1">
      <c r="A1" s="4347" t="s">
        <v>2665</v>
      </c>
      <c r="B1" s="4347"/>
      <c r="C1" s="4347"/>
      <c r="D1" s="4347"/>
      <c r="E1" s="4347"/>
      <c r="F1" s="4347"/>
      <c r="G1" s="4347"/>
      <c r="H1" s="4347"/>
      <c r="I1" s="4347"/>
      <c r="J1" s="4347"/>
      <c r="K1" s="4347"/>
      <c r="L1" s="4347"/>
      <c r="M1" s="4347"/>
      <c r="N1" s="4347"/>
      <c r="O1" s="4347"/>
      <c r="P1" s="4347"/>
      <c r="Q1" s="4347"/>
      <c r="R1" s="4347"/>
      <c r="S1" s="4347"/>
      <c r="T1" s="2334"/>
      <c r="U1" s="2334"/>
      <c r="V1" s="2334"/>
      <c r="W1" s="2334"/>
      <c r="X1" s="2334"/>
      <c r="Y1" s="2334"/>
      <c r="Z1" s="2334"/>
      <c r="AA1" s="2334"/>
      <c r="AB1" s="2334"/>
      <c r="AC1" s="2334"/>
      <c r="AD1" s="2334"/>
      <c r="AE1" s="2334"/>
      <c r="AF1" s="2334"/>
      <c r="AG1" s="2334"/>
      <c r="AH1" s="2334"/>
      <c r="AI1" s="2334"/>
      <c r="AJ1" s="2334"/>
      <c r="AK1" s="2334"/>
      <c r="AL1" s="2334"/>
      <c r="AM1" s="2334"/>
      <c r="AN1" s="2334"/>
      <c r="AO1" s="2334"/>
      <c r="AP1" s="2334"/>
      <c r="AQ1" s="2334"/>
      <c r="AR1" s="2334"/>
      <c r="AS1" s="2334"/>
      <c r="AT1" s="2334"/>
      <c r="AU1" s="2334"/>
      <c r="AV1" s="2334"/>
      <c r="AW1" s="2334"/>
      <c r="AX1" s="2334"/>
      <c r="AY1" s="2334"/>
      <c r="AZ1" s="2334"/>
      <c r="BA1" s="2334"/>
      <c r="BB1" s="2334"/>
      <c r="BC1" s="2334"/>
      <c r="BD1" s="2334"/>
      <c r="BE1" s="2334"/>
      <c r="BF1" s="2334"/>
      <c r="BG1" s="2334"/>
      <c r="BH1" s="2334"/>
      <c r="BI1" s="2334"/>
      <c r="BJ1" s="2334"/>
      <c r="BK1" s="2334"/>
      <c r="BL1" s="2334"/>
      <c r="BM1" s="2334"/>
      <c r="BN1" s="2334"/>
      <c r="BO1" s="2334"/>
      <c r="BP1" s="2334"/>
      <c r="BQ1" s="2334"/>
      <c r="BR1" s="2334"/>
      <c r="BS1" s="2334"/>
      <c r="BT1" s="2334"/>
      <c r="BU1" s="2334"/>
      <c r="BV1" s="2334"/>
      <c r="BW1" s="2334"/>
      <c r="BX1" s="2334"/>
      <c r="BY1" s="2334"/>
      <c r="BZ1" s="2334"/>
    </row>
    <row r="2" spans="1:78" s="9" customFormat="1" ht="30" customHeight="1">
      <c r="A2" s="4348" t="s">
        <v>2664</v>
      </c>
      <c r="B2" s="4348"/>
      <c r="C2" s="4348"/>
      <c r="D2" s="4348"/>
      <c r="E2" s="4348"/>
      <c r="F2" s="4348"/>
      <c r="G2" s="4348"/>
      <c r="H2" s="4348"/>
      <c r="I2" s="4348"/>
      <c r="J2" s="4348"/>
      <c r="K2" s="4348"/>
      <c r="L2" s="4348"/>
      <c r="M2" s="4348"/>
      <c r="N2" s="4348"/>
      <c r="O2" s="4348"/>
      <c r="P2" s="4348"/>
      <c r="Q2" s="4348"/>
      <c r="R2" s="4348"/>
      <c r="S2" s="4348"/>
      <c r="T2" s="2334"/>
      <c r="U2" s="2334"/>
      <c r="V2" s="2334"/>
      <c r="W2" s="2334"/>
      <c r="X2" s="2334"/>
      <c r="Y2" s="2334"/>
      <c r="Z2" s="2334"/>
      <c r="AA2" s="2334"/>
      <c r="AB2" s="2334"/>
      <c r="AC2" s="2334"/>
      <c r="AD2" s="2334"/>
      <c r="AE2" s="2334"/>
      <c r="AF2" s="2334"/>
      <c r="AG2" s="2334"/>
      <c r="AH2" s="2334"/>
      <c r="AI2" s="2334"/>
      <c r="AJ2" s="2334"/>
      <c r="AK2" s="2334"/>
      <c r="AL2" s="2334"/>
      <c r="AM2" s="2334"/>
      <c r="AN2" s="2334"/>
      <c r="AO2" s="2334"/>
      <c r="AP2" s="2334"/>
      <c r="AQ2" s="2334"/>
      <c r="AR2" s="2334"/>
      <c r="AS2" s="2334"/>
      <c r="AT2" s="2334"/>
      <c r="AU2" s="2334"/>
      <c r="AV2" s="2334"/>
      <c r="AW2" s="2334"/>
      <c r="AX2" s="2334"/>
      <c r="AY2" s="2334"/>
      <c r="AZ2" s="2334"/>
      <c r="BA2" s="2334"/>
      <c r="BB2" s="2334"/>
      <c r="BC2" s="2334"/>
      <c r="BD2" s="2334"/>
      <c r="BE2" s="2334"/>
      <c r="BF2" s="2334"/>
      <c r="BG2" s="2334"/>
      <c r="BH2" s="2334"/>
      <c r="BI2" s="2334"/>
      <c r="BJ2" s="2334"/>
      <c r="BK2" s="2334"/>
      <c r="BL2" s="2334"/>
      <c r="BM2" s="2334"/>
      <c r="BN2" s="2334"/>
      <c r="BO2" s="2334"/>
      <c r="BP2" s="2334"/>
      <c r="BQ2" s="2334"/>
      <c r="BR2" s="2334"/>
      <c r="BS2" s="2334"/>
      <c r="BT2" s="2334"/>
      <c r="BU2" s="2334"/>
      <c r="BV2" s="2334"/>
      <c r="BW2" s="2334"/>
      <c r="BX2" s="2334"/>
      <c r="BY2" s="2334"/>
      <c r="BZ2" s="2334"/>
    </row>
    <row r="3" spans="1:78" s="9" customFormat="1" ht="15" customHeight="1">
      <c r="A3" s="1205" t="s">
        <v>477</v>
      </c>
      <c r="B3" s="1205"/>
      <c r="C3" s="2577"/>
      <c r="D3" s="2577"/>
      <c r="E3" s="2577"/>
      <c r="F3" s="2577"/>
      <c r="G3" s="2577"/>
      <c r="H3" s="2577"/>
      <c r="I3" s="2577"/>
      <c r="J3" s="2577"/>
      <c r="K3" s="2577"/>
      <c r="L3" s="2577"/>
      <c r="M3" s="2577"/>
      <c r="N3" s="2576"/>
      <c r="O3" s="2575"/>
      <c r="P3" s="2575"/>
      <c r="Q3" s="2575"/>
      <c r="R3" s="2575"/>
      <c r="S3" s="75"/>
      <c r="T3" s="2334"/>
      <c r="U3" s="2334"/>
      <c r="V3" s="2334"/>
      <c r="W3" s="2334"/>
      <c r="X3" s="2334"/>
      <c r="Y3" s="2334"/>
      <c r="Z3" s="2334"/>
      <c r="AA3" s="2334"/>
      <c r="AB3" s="2334"/>
      <c r="AC3" s="2334"/>
      <c r="AD3" s="2334"/>
      <c r="AE3" s="2334"/>
      <c r="AF3" s="2334"/>
      <c r="AG3" s="2334"/>
      <c r="AH3" s="2334"/>
      <c r="AI3" s="2334"/>
      <c r="AJ3" s="2334"/>
      <c r="AK3" s="2334"/>
      <c r="AL3" s="2334"/>
      <c r="AM3" s="2334"/>
      <c r="AN3" s="2334"/>
      <c r="AO3" s="2334"/>
      <c r="AP3" s="2334"/>
      <c r="AQ3" s="2334"/>
      <c r="AR3" s="2334"/>
      <c r="AS3" s="2334"/>
      <c r="AT3" s="2334"/>
      <c r="AU3" s="2334"/>
      <c r="AV3" s="2334"/>
      <c r="AW3" s="2334"/>
      <c r="AX3" s="2334"/>
      <c r="AY3" s="2334"/>
      <c r="AZ3" s="2334"/>
      <c r="BA3" s="2334"/>
      <c r="BB3" s="2334"/>
      <c r="BC3" s="2334"/>
      <c r="BD3" s="2334"/>
      <c r="BE3" s="2334"/>
      <c r="BF3" s="2334"/>
      <c r="BG3" s="2334"/>
      <c r="BH3" s="2334"/>
      <c r="BI3" s="2334"/>
      <c r="BJ3" s="2334"/>
      <c r="BK3" s="2334"/>
      <c r="BL3" s="2334"/>
      <c r="BM3" s="2334"/>
      <c r="BN3" s="2334"/>
      <c r="BO3" s="2334"/>
      <c r="BP3" s="2334"/>
      <c r="BQ3" s="2334"/>
      <c r="BR3" s="2334"/>
      <c r="BS3" s="2334"/>
      <c r="BT3" s="2334"/>
      <c r="BU3" s="2334"/>
      <c r="BV3" s="2334"/>
      <c r="BW3" s="2334"/>
      <c r="BX3" s="2334"/>
      <c r="BY3" s="2334"/>
      <c r="BZ3" s="2334"/>
    </row>
    <row r="4" spans="1:78" ht="12.75" customHeight="1">
      <c r="A4" s="4349"/>
      <c r="B4" s="4350" t="s">
        <v>2656</v>
      </c>
      <c r="C4" s="4351"/>
      <c r="D4" s="4351"/>
      <c r="E4" s="4350" t="s">
        <v>2655</v>
      </c>
      <c r="F4" s="4351"/>
      <c r="G4" s="4351"/>
      <c r="H4" s="4350" t="s">
        <v>2654</v>
      </c>
      <c r="I4" s="4351"/>
      <c r="J4" s="4351"/>
      <c r="K4" s="4350" t="s">
        <v>2653</v>
      </c>
      <c r="L4" s="4351"/>
      <c r="M4" s="4351"/>
      <c r="N4" s="4350" t="s">
        <v>2652</v>
      </c>
      <c r="O4" s="4351"/>
      <c r="P4" s="4351"/>
      <c r="Q4" s="4354" t="s">
        <v>2651</v>
      </c>
      <c r="R4" s="4354"/>
      <c r="S4" s="4354"/>
    </row>
    <row r="5" spans="1:78" ht="9.75" customHeight="1">
      <c r="A5" s="4349"/>
      <c r="B5" s="4352" t="s">
        <v>15</v>
      </c>
      <c r="C5" s="4352" t="s">
        <v>2663</v>
      </c>
      <c r="D5" s="4352" t="s">
        <v>2662</v>
      </c>
      <c r="E5" s="4352" t="s">
        <v>15</v>
      </c>
      <c r="F5" s="4352" t="s">
        <v>2663</v>
      </c>
      <c r="G5" s="4352" t="s">
        <v>2662</v>
      </c>
      <c r="H5" s="4352" t="s">
        <v>15</v>
      </c>
      <c r="I5" s="4352" t="s">
        <v>2663</v>
      </c>
      <c r="J5" s="4352" t="s">
        <v>2662</v>
      </c>
      <c r="K5" s="4352" t="s">
        <v>15</v>
      </c>
      <c r="L5" s="4352" t="s">
        <v>2663</v>
      </c>
      <c r="M5" s="4352" t="s">
        <v>2662</v>
      </c>
      <c r="N5" s="4352" t="s">
        <v>15</v>
      </c>
      <c r="O5" s="4352" t="s">
        <v>2663</v>
      </c>
      <c r="P5" s="4352" t="s">
        <v>2662</v>
      </c>
      <c r="Q5" s="4356" t="s">
        <v>15</v>
      </c>
      <c r="R5" s="4356" t="s">
        <v>2663</v>
      </c>
      <c r="S5" s="4356" t="s">
        <v>2662</v>
      </c>
    </row>
    <row r="6" spans="1:78" ht="9.75" customHeight="1">
      <c r="A6" s="4349"/>
      <c r="B6" s="4353"/>
      <c r="C6" s="4353"/>
      <c r="D6" s="4353"/>
      <c r="E6" s="4353"/>
      <c r="F6" s="4353"/>
      <c r="G6" s="4353"/>
      <c r="H6" s="4353"/>
      <c r="I6" s="4353"/>
      <c r="J6" s="4353"/>
      <c r="K6" s="4353"/>
      <c r="L6" s="4353"/>
      <c r="M6" s="4353"/>
      <c r="N6" s="4353"/>
      <c r="O6" s="4353"/>
      <c r="P6" s="4353"/>
      <c r="Q6" s="4356"/>
      <c r="R6" s="4356"/>
      <c r="S6" s="4356"/>
    </row>
    <row r="7" spans="1:78" ht="15" customHeight="1">
      <c r="A7" s="7" t="s">
        <v>21</v>
      </c>
      <c r="B7" s="4355"/>
      <c r="C7" s="4355"/>
      <c r="D7" s="4355"/>
      <c r="E7" s="4355"/>
      <c r="F7" s="4355"/>
      <c r="G7" s="4355"/>
      <c r="H7" s="4355"/>
      <c r="I7" s="4355"/>
      <c r="J7" s="4355"/>
      <c r="K7" s="4355"/>
      <c r="L7" s="4355"/>
      <c r="M7" s="4355"/>
      <c r="N7" s="4355"/>
      <c r="O7" s="4355"/>
      <c r="P7" s="4355"/>
      <c r="Q7" s="4355"/>
      <c r="R7" s="4355"/>
      <c r="S7" s="4355"/>
    </row>
    <row r="8" spans="1:78" ht="12.75" customHeight="1">
      <c r="A8" s="15">
        <v>2009</v>
      </c>
      <c r="B8" s="2573">
        <v>3.3</v>
      </c>
      <c r="C8" s="2573">
        <v>3</v>
      </c>
      <c r="D8" s="2573">
        <v>-0.2</v>
      </c>
      <c r="E8" s="2573">
        <v>3.1</v>
      </c>
      <c r="F8" s="2573">
        <v>2.2000000000000002</v>
      </c>
      <c r="G8" s="2573">
        <v>-0.8</v>
      </c>
      <c r="H8" s="2573">
        <v>4.4000000000000004</v>
      </c>
      <c r="I8" s="2573">
        <v>3.1</v>
      </c>
      <c r="J8" s="2573">
        <v>-1.2</v>
      </c>
      <c r="K8" s="2573">
        <v>4.2</v>
      </c>
      <c r="L8" s="2573">
        <v>3.6</v>
      </c>
      <c r="M8" s="2573">
        <v>-0.5</v>
      </c>
      <c r="N8" s="2573">
        <v>2.1</v>
      </c>
      <c r="O8" s="2573">
        <v>1.4</v>
      </c>
      <c r="P8" s="2573">
        <v>-0.5</v>
      </c>
      <c r="Q8" s="2573">
        <v>3.6</v>
      </c>
      <c r="R8" s="2573">
        <v>3.9</v>
      </c>
      <c r="S8" s="2573">
        <v>0.5</v>
      </c>
    </row>
    <row r="9" spans="1:78" ht="12.75" customHeight="1">
      <c r="A9" s="15">
        <v>2010</v>
      </c>
      <c r="B9" s="2573">
        <v>0.4</v>
      </c>
      <c r="C9" s="2573">
        <v>0.8</v>
      </c>
      <c r="D9" s="2573">
        <v>0.4</v>
      </c>
      <c r="E9" s="2573">
        <v>2.5</v>
      </c>
      <c r="F9" s="2573">
        <v>2.1</v>
      </c>
      <c r="G9" s="2573">
        <v>-0.3</v>
      </c>
      <c r="H9" s="2573">
        <v>1.7</v>
      </c>
      <c r="I9" s="2573">
        <v>1.8</v>
      </c>
      <c r="J9" s="2573">
        <v>0.2</v>
      </c>
      <c r="K9" s="2573">
        <v>2.6</v>
      </c>
      <c r="L9" s="2573">
        <v>1.9</v>
      </c>
      <c r="M9" s="2573">
        <v>-0.5</v>
      </c>
      <c r="N9" s="2573">
        <v>2.9</v>
      </c>
      <c r="O9" s="2573">
        <v>2.2999999999999998</v>
      </c>
      <c r="P9" s="2573">
        <v>-0.6</v>
      </c>
      <c r="Q9" s="2573">
        <v>-2</v>
      </c>
      <c r="R9" s="2573">
        <v>-0.7</v>
      </c>
      <c r="S9" s="2573">
        <v>1.2</v>
      </c>
    </row>
    <row r="10" spans="1:78" ht="12.75" customHeight="1">
      <c r="A10" s="15">
        <v>2011</v>
      </c>
      <c r="B10" s="2573">
        <v>-1.2</v>
      </c>
      <c r="C10" s="2573">
        <v>-1.7</v>
      </c>
      <c r="D10" s="2573">
        <v>-0.5</v>
      </c>
      <c r="E10" s="2573">
        <v>1.4</v>
      </c>
      <c r="F10" s="2573">
        <v>2.1</v>
      </c>
      <c r="G10" s="2573">
        <v>0.6</v>
      </c>
      <c r="H10" s="2573">
        <v>-0.3</v>
      </c>
      <c r="I10" s="2573">
        <v>0.4</v>
      </c>
      <c r="J10" s="2573">
        <v>0.6</v>
      </c>
      <c r="K10" s="2573">
        <v>1.4</v>
      </c>
      <c r="L10" s="2573">
        <v>2.2999999999999998</v>
      </c>
      <c r="M10" s="2573">
        <v>0.8</v>
      </c>
      <c r="N10" s="2573">
        <v>2.5</v>
      </c>
      <c r="O10" s="2573">
        <v>3.1</v>
      </c>
      <c r="P10" s="2573">
        <v>0.5</v>
      </c>
      <c r="Q10" s="2573">
        <v>-4.4000000000000004</v>
      </c>
      <c r="R10" s="2573">
        <v>-6.1</v>
      </c>
      <c r="S10" s="2573">
        <v>-1.6</v>
      </c>
    </row>
    <row r="11" spans="1:78" ht="12.75" customHeight="1">
      <c r="A11" s="15">
        <v>2012</v>
      </c>
      <c r="B11" s="2573">
        <v>-8.3000000000000007</v>
      </c>
      <c r="C11" s="2573">
        <v>-7.4</v>
      </c>
      <c r="D11" s="2573">
        <v>1.1000000000000001</v>
      </c>
      <c r="E11" s="2573">
        <v>-5.7</v>
      </c>
      <c r="F11" s="2573">
        <v>-4.5</v>
      </c>
      <c r="G11" s="2573">
        <v>1.3</v>
      </c>
      <c r="H11" s="2573">
        <v>-4.4000000000000004</v>
      </c>
      <c r="I11" s="2573">
        <v>-3.3</v>
      </c>
      <c r="J11" s="2573">
        <v>1.1000000000000001</v>
      </c>
      <c r="K11" s="2573">
        <v>-3.5</v>
      </c>
      <c r="L11" s="2573">
        <v>-1.7</v>
      </c>
      <c r="M11" s="2573">
        <v>1.8</v>
      </c>
      <c r="N11" s="2573">
        <v>-7</v>
      </c>
      <c r="O11" s="2573">
        <v>-5.8</v>
      </c>
      <c r="P11" s="2573">
        <v>1.2</v>
      </c>
      <c r="Q11" s="2573">
        <v>-11.7</v>
      </c>
      <c r="R11" s="2573">
        <v>-11.2</v>
      </c>
      <c r="S11" s="2573">
        <v>0.9</v>
      </c>
    </row>
    <row r="12" spans="1:78" s="3" customFormat="1" ht="12.75" customHeight="1">
      <c r="A12" s="15">
        <v>2013</v>
      </c>
      <c r="B12" s="2573">
        <v>3.4</v>
      </c>
      <c r="C12" s="2573">
        <v>4.7</v>
      </c>
      <c r="D12" s="2573">
        <v>1.3</v>
      </c>
      <c r="E12" s="2573">
        <v>-0.7</v>
      </c>
      <c r="F12" s="2573">
        <v>0.8</v>
      </c>
      <c r="G12" s="2573">
        <v>1.6</v>
      </c>
      <c r="H12" s="2573">
        <v>-1.4</v>
      </c>
      <c r="I12" s="2573">
        <v>0.3</v>
      </c>
      <c r="J12" s="2573">
        <v>1.7</v>
      </c>
      <c r="K12" s="2573">
        <v>3</v>
      </c>
      <c r="L12" s="2573">
        <v>2.7</v>
      </c>
      <c r="M12" s="2573">
        <v>-0.1</v>
      </c>
      <c r="N12" s="2573">
        <v>-1.1000000000000001</v>
      </c>
      <c r="O12" s="2573">
        <v>0.6</v>
      </c>
      <c r="P12" s="2573">
        <v>1.8</v>
      </c>
      <c r="Q12" s="2573">
        <v>9.1</v>
      </c>
      <c r="R12" s="2573">
        <v>10.1</v>
      </c>
      <c r="S12" s="2573">
        <v>1</v>
      </c>
      <c r="T12" s="2334"/>
      <c r="U12" s="2334"/>
      <c r="V12" s="2334"/>
      <c r="W12" s="2334"/>
      <c r="X12" s="2334"/>
      <c r="Y12" s="2334"/>
      <c r="Z12" s="2334"/>
      <c r="AA12" s="2334"/>
      <c r="AB12" s="2334"/>
      <c r="AC12" s="2334"/>
      <c r="AD12" s="2334"/>
      <c r="AE12" s="2334"/>
      <c r="AF12" s="2334"/>
      <c r="AG12" s="2334"/>
      <c r="AH12" s="2334"/>
      <c r="AI12" s="2334"/>
      <c r="AJ12" s="2334"/>
      <c r="AK12" s="2334"/>
      <c r="AL12" s="2334"/>
      <c r="AM12" s="2334"/>
      <c r="AN12" s="2334"/>
      <c r="AO12" s="2334"/>
      <c r="AP12" s="2334"/>
      <c r="AQ12" s="2334"/>
      <c r="AR12" s="2334"/>
      <c r="AS12" s="2334"/>
      <c r="AT12" s="2334"/>
      <c r="AU12" s="2334"/>
      <c r="AV12" s="2334"/>
      <c r="AW12" s="2334"/>
      <c r="AX12" s="2334"/>
      <c r="AY12" s="2334"/>
      <c r="AZ12" s="2334"/>
      <c r="BA12" s="2334"/>
      <c r="BB12" s="2334"/>
      <c r="BC12" s="2334"/>
      <c r="BD12" s="2334"/>
      <c r="BE12" s="2334"/>
      <c r="BF12" s="2334"/>
      <c r="BG12" s="2334"/>
      <c r="BH12" s="2334"/>
      <c r="BI12" s="2334"/>
      <c r="BJ12" s="2334"/>
      <c r="BK12" s="2334"/>
      <c r="BL12" s="2334"/>
      <c r="BM12" s="2334"/>
      <c r="BN12" s="2334"/>
      <c r="BO12" s="2334"/>
      <c r="BP12" s="2334"/>
      <c r="BQ12" s="2334"/>
      <c r="BR12" s="2334"/>
      <c r="BS12" s="2334"/>
      <c r="BT12" s="2334"/>
      <c r="BU12" s="2334"/>
      <c r="BV12" s="2334"/>
      <c r="BW12" s="2334"/>
      <c r="BX12" s="2334"/>
      <c r="BY12" s="2334"/>
      <c r="BZ12" s="2334"/>
    </row>
    <row r="13" spans="1:78" s="3" customFormat="1" ht="12.75" customHeight="1">
      <c r="A13" s="15">
        <v>2014</v>
      </c>
      <c r="B13" s="2573">
        <v>-2.5</v>
      </c>
      <c r="C13" s="2573">
        <v>-0.6</v>
      </c>
      <c r="D13" s="2573">
        <v>2</v>
      </c>
      <c r="E13" s="2573">
        <v>-1</v>
      </c>
      <c r="F13" s="2573">
        <v>0.4</v>
      </c>
      <c r="G13" s="2573">
        <v>1.3</v>
      </c>
      <c r="H13" s="2573">
        <v>-1.2</v>
      </c>
      <c r="I13" s="2573">
        <v>1.1000000000000001</v>
      </c>
      <c r="J13" s="2573">
        <v>2.2000000000000002</v>
      </c>
      <c r="K13" s="2573">
        <v>-3.8</v>
      </c>
      <c r="L13" s="2573">
        <v>-1.3</v>
      </c>
      <c r="M13" s="2573">
        <v>2.2999999999999998</v>
      </c>
      <c r="N13" s="2573">
        <v>-0.2</v>
      </c>
      <c r="O13" s="2573">
        <v>0.4</v>
      </c>
      <c r="P13" s="2573">
        <v>0.5</v>
      </c>
      <c r="Q13" s="2573">
        <v>-4.4000000000000004</v>
      </c>
      <c r="R13" s="2573">
        <v>-1.8</v>
      </c>
      <c r="S13" s="2573">
        <v>2.9</v>
      </c>
      <c r="T13" s="2334"/>
      <c r="U13" s="2334"/>
      <c r="V13" s="2334"/>
      <c r="W13" s="2334"/>
      <c r="X13" s="2334"/>
      <c r="Y13" s="2334"/>
      <c r="Z13" s="2334"/>
      <c r="AA13" s="2334"/>
      <c r="AB13" s="2334"/>
      <c r="AC13" s="2334"/>
      <c r="AD13" s="2334"/>
      <c r="AE13" s="2334"/>
      <c r="AF13" s="2334"/>
      <c r="AG13" s="2334"/>
      <c r="AH13" s="2334"/>
      <c r="AI13" s="2334"/>
      <c r="AJ13" s="2334"/>
      <c r="AK13" s="2334"/>
      <c r="AL13" s="2334"/>
      <c r="AM13" s="2334"/>
      <c r="AN13" s="2334"/>
      <c r="AO13" s="2334"/>
      <c r="AP13" s="2334"/>
      <c r="AQ13" s="2334"/>
      <c r="AR13" s="2334"/>
      <c r="AS13" s="2334"/>
      <c r="AT13" s="2334"/>
      <c r="AU13" s="2334"/>
      <c r="AV13" s="2334"/>
      <c r="AW13" s="2334"/>
      <c r="AX13" s="2334"/>
      <c r="AY13" s="2334"/>
      <c r="AZ13" s="2334"/>
      <c r="BA13" s="2334"/>
      <c r="BB13" s="2334"/>
      <c r="BC13" s="2334"/>
      <c r="BD13" s="2334"/>
      <c r="BE13" s="2334"/>
      <c r="BF13" s="2334"/>
      <c r="BG13" s="2334"/>
      <c r="BH13" s="2334"/>
      <c r="BI13" s="2334"/>
      <c r="BJ13" s="2334"/>
      <c r="BK13" s="2334"/>
      <c r="BL13" s="2334"/>
      <c r="BM13" s="2334"/>
      <c r="BN13" s="2334"/>
      <c r="BO13" s="2334"/>
      <c r="BP13" s="2334"/>
      <c r="BQ13" s="2334"/>
      <c r="BR13" s="2334"/>
      <c r="BS13" s="2334"/>
      <c r="BT13" s="2334"/>
      <c r="BU13" s="2334"/>
      <c r="BV13" s="2334"/>
      <c r="BW13" s="2334"/>
      <c r="BX13" s="2334"/>
      <c r="BY13" s="2334"/>
      <c r="BZ13" s="2334"/>
    </row>
    <row r="14" spans="1:78" ht="12.75" customHeight="1">
      <c r="A14" s="15">
        <v>2015</v>
      </c>
      <c r="B14" s="2573">
        <v>1.8</v>
      </c>
      <c r="C14" s="2573">
        <v>1.3</v>
      </c>
      <c r="D14" s="2573">
        <v>-0.6</v>
      </c>
      <c r="E14" s="2573">
        <v>2.8</v>
      </c>
      <c r="F14" s="2573">
        <v>2</v>
      </c>
      <c r="G14" s="2573">
        <v>-0.9</v>
      </c>
      <c r="H14" s="2573">
        <v>3.8</v>
      </c>
      <c r="I14" s="2573">
        <v>2.4</v>
      </c>
      <c r="J14" s="2573">
        <v>-1.3</v>
      </c>
      <c r="K14" s="2573">
        <v>3.1</v>
      </c>
      <c r="L14" s="2573">
        <v>3.6</v>
      </c>
      <c r="M14" s="2573">
        <v>0.4</v>
      </c>
      <c r="N14" s="2573">
        <v>2.2000000000000002</v>
      </c>
      <c r="O14" s="2573">
        <v>1.3</v>
      </c>
      <c r="P14" s="2573">
        <v>-0.9</v>
      </c>
      <c r="Q14" s="2573">
        <v>0.4</v>
      </c>
      <c r="R14" s="2573">
        <v>0.3</v>
      </c>
      <c r="S14" s="2573">
        <v>-0.4</v>
      </c>
    </row>
    <row r="15" spans="1:78" ht="12.75" customHeight="1">
      <c r="A15" s="15">
        <v>2016</v>
      </c>
      <c r="B15" s="2573">
        <v>1.2</v>
      </c>
      <c r="C15" s="2573">
        <v>1.5</v>
      </c>
      <c r="D15" s="2573">
        <v>0.4</v>
      </c>
      <c r="E15" s="2573">
        <v>-0.2</v>
      </c>
      <c r="F15" s="2573">
        <v>1.5</v>
      </c>
      <c r="G15" s="2573">
        <v>1.6</v>
      </c>
      <c r="H15" s="2573">
        <v>0.9</v>
      </c>
      <c r="I15" s="2573">
        <v>2.5</v>
      </c>
      <c r="J15" s="2573">
        <v>1.6</v>
      </c>
      <c r="K15" s="2573">
        <v>-0.5</v>
      </c>
      <c r="L15" s="2573">
        <v>0.9</v>
      </c>
      <c r="M15" s="2573">
        <v>1.4</v>
      </c>
      <c r="N15" s="2573">
        <v>-0.6</v>
      </c>
      <c r="O15" s="2573">
        <v>1.1000000000000001</v>
      </c>
      <c r="P15" s="2573">
        <v>1.7</v>
      </c>
      <c r="Q15" s="2573">
        <v>3.4</v>
      </c>
      <c r="R15" s="2573">
        <v>1.5</v>
      </c>
      <c r="S15" s="2573">
        <v>-1.6</v>
      </c>
    </row>
    <row r="16" spans="1:78" ht="12.75" customHeight="1">
      <c r="A16" s="15">
        <v>2017</v>
      </c>
      <c r="B16" s="2573">
        <v>2.1</v>
      </c>
      <c r="C16" s="2573">
        <v>1.8</v>
      </c>
      <c r="D16" s="2573">
        <v>-0.4</v>
      </c>
      <c r="E16" s="2573">
        <v>1.5</v>
      </c>
      <c r="F16" s="2573">
        <v>1.5</v>
      </c>
      <c r="G16" s="2573">
        <v>-0.1</v>
      </c>
      <c r="H16" s="2573">
        <v>2.4</v>
      </c>
      <c r="I16" s="2573">
        <v>2.2000000000000002</v>
      </c>
      <c r="J16" s="2573">
        <v>-0.3</v>
      </c>
      <c r="K16" s="2573">
        <v>0.6</v>
      </c>
      <c r="L16" s="2573">
        <v>1.6</v>
      </c>
      <c r="M16" s="2573">
        <v>1</v>
      </c>
      <c r="N16" s="2573">
        <v>1.1000000000000001</v>
      </c>
      <c r="O16" s="2573">
        <v>1.1000000000000001</v>
      </c>
      <c r="P16" s="2573">
        <v>0</v>
      </c>
      <c r="Q16" s="2573">
        <v>2.9</v>
      </c>
      <c r="R16" s="2573">
        <v>2.2000000000000002</v>
      </c>
      <c r="S16" s="2573">
        <v>-1</v>
      </c>
    </row>
    <row r="17" spans="1:78" ht="12.75" customHeight="1">
      <c r="A17" s="15">
        <v>2018</v>
      </c>
      <c r="B17" s="2573">
        <v>3</v>
      </c>
      <c r="C17" s="2573">
        <v>1.8</v>
      </c>
      <c r="D17" s="2573">
        <v>-1.1000000000000001</v>
      </c>
      <c r="E17" s="2573">
        <v>2.9</v>
      </c>
      <c r="F17" s="2573">
        <v>2</v>
      </c>
      <c r="G17" s="2573">
        <v>-0.8</v>
      </c>
      <c r="H17" s="2573">
        <v>4.3</v>
      </c>
      <c r="I17" s="2573">
        <v>2.6</v>
      </c>
      <c r="J17" s="2573">
        <v>-1.6</v>
      </c>
      <c r="K17" s="2573">
        <v>2.8</v>
      </c>
      <c r="L17" s="2573">
        <v>1.9</v>
      </c>
      <c r="M17" s="2573">
        <v>-0.7</v>
      </c>
      <c r="N17" s="2573">
        <v>2.2000000000000002</v>
      </c>
      <c r="O17" s="2573">
        <v>1.6</v>
      </c>
      <c r="P17" s="2573">
        <v>-0.4</v>
      </c>
      <c r="Q17" s="2573">
        <v>3.2</v>
      </c>
      <c r="R17" s="2573">
        <v>1.5</v>
      </c>
      <c r="S17" s="2573">
        <v>-1.7</v>
      </c>
    </row>
    <row r="18" spans="1:78" ht="12.75" customHeight="1">
      <c r="A18" s="15">
        <v>2019</v>
      </c>
      <c r="B18" s="2573">
        <v>1.6</v>
      </c>
      <c r="C18" s="2573">
        <v>3.1</v>
      </c>
      <c r="D18" s="2579">
        <v>1.4</v>
      </c>
      <c r="E18" s="2579">
        <v>1.1000000000000001</v>
      </c>
      <c r="F18" s="2573">
        <v>3.3</v>
      </c>
      <c r="G18" s="2573">
        <v>2.2000000000000002</v>
      </c>
      <c r="H18" s="2573">
        <v>1.3</v>
      </c>
      <c r="I18" s="2573">
        <v>3.5</v>
      </c>
      <c r="J18" s="2573">
        <v>2.2999999999999998</v>
      </c>
      <c r="K18" s="2579">
        <v>2.2000000000000002</v>
      </c>
      <c r="L18" s="2579">
        <v>2.8</v>
      </c>
      <c r="M18" s="2573">
        <v>0.7</v>
      </c>
      <c r="N18" s="2579">
        <v>0.8</v>
      </c>
      <c r="O18" s="2579">
        <v>3.2</v>
      </c>
      <c r="P18" s="2573">
        <v>2.2999999999999998</v>
      </c>
      <c r="Q18" s="2573">
        <v>2.6</v>
      </c>
      <c r="R18" s="2573">
        <v>2.7</v>
      </c>
      <c r="S18" s="2573">
        <v>0.1</v>
      </c>
    </row>
    <row r="19" spans="1:78" ht="12.75" customHeight="1">
      <c r="A19" s="15">
        <v>2020</v>
      </c>
      <c r="B19" s="2573">
        <v>8.6</v>
      </c>
      <c r="C19" s="2573">
        <v>2.1</v>
      </c>
      <c r="D19" s="2573">
        <v>-5.8</v>
      </c>
      <c r="E19" s="2573">
        <v>7.9</v>
      </c>
      <c r="F19" s="2573">
        <v>1.6</v>
      </c>
      <c r="G19" s="2573">
        <v>-5.6</v>
      </c>
      <c r="H19" s="2573">
        <v>7.8</v>
      </c>
      <c r="I19" s="2573">
        <v>1.4</v>
      </c>
      <c r="J19" s="2573">
        <v>-6</v>
      </c>
      <c r="K19" s="2573">
        <v>3.5</v>
      </c>
      <c r="L19" s="2573">
        <v>2</v>
      </c>
      <c r="M19" s="2573">
        <v>-1.6</v>
      </c>
      <c r="N19" s="2573">
        <v>8.5</v>
      </c>
      <c r="O19" s="2573">
        <v>1.8</v>
      </c>
      <c r="P19" s="2573">
        <v>-5.8</v>
      </c>
      <c r="Q19" s="2573">
        <v>9.8000000000000007</v>
      </c>
      <c r="R19" s="2573">
        <v>2.9</v>
      </c>
      <c r="S19" s="2573">
        <v>-6.1</v>
      </c>
    </row>
    <row r="20" spans="1:78" s="35" customFormat="1" ht="12.75" customHeight="1">
      <c r="A20" s="15">
        <v>2021</v>
      </c>
      <c r="B20" s="2573">
        <v>2.2000000000000002</v>
      </c>
      <c r="C20" s="2573">
        <v>3.7</v>
      </c>
      <c r="D20" s="2573">
        <v>1.4</v>
      </c>
      <c r="E20" s="2573">
        <v>2.5</v>
      </c>
      <c r="F20" s="2573">
        <v>4.8</v>
      </c>
      <c r="G20" s="2573">
        <v>2.2000000000000002</v>
      </c>
      <c r="H20" s="2573">
        <v>3</v>
      </c>
      <c r="I20" s="2573">
        <v>5.6</v>
      </c>
      <c r="J20" s="2573">
        <v>2.4</v>
      </c>
      <c r="K20" s="2573">
        <v>6.8</v>
      </c>
      <c r="L20" s="2573">
        <v>4.4000000000000004</v>
      </c>
      <c r="M20" s="2573">
        <v>-2.4</v>
      </c>
      <c r="N20" s="2573">
        <v>1.7</v>
      </c>
      <c r="O20" s="2573">
        <v>4.5</v>
      </c>
      <c r="P20" s="2573">
        <v>2.6</v>
      </c>
      <c r="Q20" s="2573">
        <v>1.7</v>
      </c>
      <c r="R20" s="2573">
        <v>1.7</v>
      </c>
      <c r="S20" s="2573">
        <v>0.1</v>
      </c>
      <c r="T20" s="2578"/>
      <c r="U20" s="2578"/>
      <c r="V20" s="2578"/>
      <c r="W20" s="2578"/>
      <c r="X20" s="2578"/>
      <c r="Y20" s="2578"/>
      <c r="Z20" s="2578"/>
      <c r="AA20" s="2578"/>
      <c r="AB20" s="2578"/>
      <c r="AC20" s="2578"/>
      <c r="AD20" s="2578"/>
      <c r="AE20" s="2578"/>
      <c r="AF20" s="2578"/>
      <c r="AG20" s="2578"/>
      <c r="AH20" s="2578"/>
      <c r="AI20" s="2578"/>
      <c r="AJ20" s="2578"/>
      <c r="AK20" s="2578"/>
      <c r="AL20" s="2578"/>
      <c r="AM20" s="2578"/>
      <c r="AN20" s="2578"/>
      <c r="AO20" s="2578"/>
      <c r="AP20" s="2578"/>
      <c r="AQ20" s="2578"/>
      <c r="AR20" s="2578"/>
      <c r="AS20" s="2578"/>
      <c r="AT20" s="2578"/>
      <c r="AU20" s="2578"/>
      <c r="AV20" s="2578"/>
      <c r="AW20" s="2578"/>
      <c r="AX20" s="2578"/>
      <c r="AY20" s="2578"/>
      <c r="AZ20" s="2578"/>
      <c r="BA20" s="2578"/>
      <c r="BB20" s="2578"/>
      <c r="BC20" s="2578"/>
      <c r="BD20" s="2578"/>
      <c r="BE20" s="2578"/>
      <c r="BF20" s="2578"/>
      <c r="BG20" s="2578"/>
      <c r="BH20" s="2578"/>
      <c r="BI20" s="2578"/>
      <c r="BJ20" s="2578"/>
      <c r="BK20" s="2578"/>
      <c r="BL20" s="2578"/>
      <c r="BM20" s="2578"/>
      <c r="BN20" s="2578"/>
      <c r="BO20" s="2578"/>
      <c r="BP20" s="2578"/>
      <c r="BQ20" s="2578"/>
      <c r="BR20" s="2578"/>
      <c r="BS20" s="2578"/>
      <c r="BT20" s="2578"/>
      <c r="BU20" s="2578"/>
      <c r="BV20" s="2578"/>
      <c r="BW20" s="2578"/>
      <c r="BX20" s="2578"/>
      <c r="BY20" s="2578"/>
      <c r="BZ20" s="2578"/>
    </row>
    <row r="21" spans="1:78" s="35" customFormat="1" ht="12.75" customHeight="1">
      <c r="A21" s="15">
        <v>2022</v>
      </c>
      <c r="B21" s="2573">
        <v>3.2</v>
      </c>
      <c r="C21" s="2573">
        <v>4.4000000000000004</v>
      </c>
      <c r="D21" s="2573">
        <v>1.2</v>
      </c>
      <c r="E21" s="2573">
        <v>4.0999999999999996</v>
      </c>
      <c r="F21" s="2573">
        <v>5.0999999999999996</v>
      </c>
      <c r="G21" s="2573">
        <v>1</v>
      </c>
      <c r="H21" s="2573">
        <v>4.5999999999999996</v>
      </c>
      <c r="I21" s="2573">
        <v>4.5999999999999996</v>
      </c>
      <c r="J21" s="2573">
        <v>0.1</v>
      </c>
      <c r="K21" s="2573">
        <v>4.9000000000000004</v>
      </c>
      <c r="L21" s="2573">
        <v>4.9000000000000004</v>
      </c>
      <c r="M21" s="2573">
        <v>0</v>
      </c>
      <c r="N21" s="2573">
        <v>3.8</v>
      </c>
      <c r="O21" s="2573">
        <v>5.5</v>
      </c>
      <c r="P21" s="2573">
        <v>1.6</v>
      </c>
      <c r="Q21" s="2573">
        <v>1.6</v>
      </c>
      <c r="R21" s="2573">
        <v>3.1</v>
      </c>
      <c r="S21" s="2573">
        <v>1.6</v>
      </c>
      <c r="T21" s="2578"/>
      <c r="U21" s="2578"/>
      <c r="V21" s="2578"/>
      <c r="W21" s="2578"/>
      <c r="X21" s="2578"/>
      <c r="Y21" s="2578"/>
      <c r="Z21" s="2578"/>
      <c r="AA21" s="2578"/>
      <c r="AB21" s="2578"/>
      <c r="AC21" s="2578"/>
      <c r="AD21" s="2578"/>
      <c r="AE21" s="2578"/>
      <c r="AF21" s="2578"/>
      <c r="AG21" s="2578"/>
      <c r="AH21" s="2578"/>
      <c r="AI21" s="2578"/>
      <c r="AJ21" s="2578"/>
      <c r="AK21" s="2578"/>
      <c r="AL21" s="2578"/>
      <c r="AM21" s="2578"/>
      <c r="AN21" s="2578"/>
      <c r="AO21" s="2578"/>
      <c r="AP21" s="2578"/>
      <c r="AQ21" s="2578"/>
      <c r="AR21" s="2578"/>
      <c r="AS21" s="2578"/>
      <c r="AT21" s="2578"/>
      <c r="AU21" s="2578"/>
      <c r="AV21" s="2578"/>
      <c r="AW21" s="2578"/>
      <c r="AX21" s="2578"/>
      <c r="AY21" s="2578"/>
      <c r="AZ21" s="2578"/>
      <c r="BA21" s="2578"/>
      <c r="BB21" s="2578"/>
      <c r="BC21" s="2578"/>
      <c r="BD21" s="2578"/>
      <c r="BE21" s="2578"/>
      <c r="BF21" s="2578"/>
      <c r="BG21" s="2578"/>
      <c r="BH21" s="2578"/>
      <c r="BI21" s="2578"/>
      <c r="BJ21" s="2578"/>
      <c r="BK21" s="2578"/>
      <c r="BL21" s="2578"/>
      <c r="BM21" s="2578"/>
      <c r="BN21" s="2578"/>
      <c r="BO21" s="2578"/>
      <c r="BP21" s="2578"/>
      <c r="BQ21" s="2578"/>
      <c r="BR21" s="2578"/>
      <c r="BS21" s="2578"/>
      <c r="BT21" s="2578"/>
      <c r="BU21" s="2578"/>
      <c r="BV21" s="2578"/>
      <c r="BW21" s="2578"/>
      <c r="BX21" s="2578"/>
      <c r="BY21" s="2578"/>
      <c r="BZ21" s="2578"/>
    </row>
    <row r="22" spans="1:78" s="253" customFormat="1" ht="12.75" customHeight="1">
      <c r="A22" s="11">
        <v>2023</v>
      </c>
      <c r="B22" s="2572">
        <v>5.4</v>
      </c>
      <c r="C22" s="2572">
        <v>7.2</v>
      </c>
      <c r="D22" s="2572">
        <v>1.8</v>
      </c>
      <c r="E22" s="2572">
        <v>5</v>
      </c>
      <c r="F22" s="2572">
        <v>7.7</v>
      </c>
      <c r="G22" s="2572">
        <v>2.5</v>
      </c>
      <c r="H22" s="2572">
        <v>5.0999999999999996</v>
      </c>
      <c r="I22" s="2572">
        <v>7.6</v>
      </c>
      <c r="J22" s="2572">
        <v>2.4</v>
      </c>
      <c r="K22" s="2572">
        <v>5.2</v>
      </c>
      <c r="L22" s="2572">
        <v>8.6999999999999993</v>
      </c>
      <c r="M22" s="2572">
        <v>3.4</v>
      </c>
      <c r="N22" s="2572">
        <v>4.9000000000000004</v>
      </c>
      <c r="O22" s="2572">
        <v>7.5</v>
      </c>
      <c r="P22" s="2572">
        <v>2.5</v>
      </c>
      <c r="Q22" s="2572">
        <v>6.1</v>
      </c>
      <c r="R22" s="2572">
        <v>6.4</v>
      </c>
      <c r="S22" s="2572">
        <v>0.3</v>
      </c>
      <c r="T22" s="2578"/>
      <c r="U22" s="2578"/>
      <c r="V22" s="2578"/>
      <c r="W22" s="2578"/>
      <c r="X22" s="2578"/>
      <c r="Y22" s="2578"/>
      <c r="Z22" s="2578"/>
      <c r="AA22" s="2578"/>
      <c r="AB22" s="2578"/>
      <c r="AC22" s="2578"/>
      <c r="AD22" s="2578"/>
      <c r="AE22" s="2578"/>
      <c r="AF22" s="2578"/>
      <c r="AG22" s="2578"/>
      <c r="AH22" s="2578"/>
      <c r="AI22" s="2578"/>
      <c r="AJ22" s="2578"/>
      <c r="AK22" s="2578"/>
      <c r="AL22" s="2578"/>
      <c r="AM22" s="2578"/>
      <c r="AN22" s="2578"/>
      <c r="AO22" s="2578"/>
      <c r="AP22" s="2578"/>
      <c r="AQ22" s="2578"/>
      <c r="AR22" s="2578"/>
      <c r="AS22" s="2578"/>
      <c r="AT22" s="2578"/>
      <c r="AU22" s="2578"/>
      <c r="AV22" s="2578"/>
      <c r="AW22" s="2578"/>
      <c r="AX22" s="2578"/>
      <c r="AY22" s="2578"/>
      <c r="AZ22" s="2578"/>
      <c r="BA22" s="2578"/>
      <c r="BB22" s="2578"/>
      <c r="BC22" s="2578"/>
      <c r="BD22" s="2578"/>
      <c r="BE22" s="2578"/>
      <c r="BF22" s="2578"/>
      <c r="BG22" s="2578"/>
      <c r="BH22" s="2578"/>
      <c r="BI22" s="2578"/>
      <c r="BJ22" s="2578"/>
      <c r="BK22" s="2578"/>
      <c r="BL22" s="2578"/>
      <c r="BM22" s="2578"/>
      <c r="BN22" s="2578"/>
      <c r="BO22" s="2578"/>
      <c r="BP22" s="2578"/>
      <c r="BQ22" s="2578"/>
      <c r="BR22" s="2578"/>
      <c r="BS22" s="2578"/>
      <c r="BT22" s="2578"/>
      <c r="BU22" s="2578"/>
      <c r="BV22" s="2578"/>
      <c r="BW22" s="2578"/>
      <c r="BX22" s="2578"/>
      <c r="BY22" s="2578"/>
      <c r="BZ22" s="2578"/>
    </row>
    <row r="23" spans="1:78" ht="12.75" customHeight="1">
      <c r="A23" s="4338"/>
      <c r="B23" s="4359" t="s">
        <v>2648</v>
      </c>
      <c r="C23" s="4360"/>
      <c r="D23" s="4360"/>
      <c r="E23" s="4357" t="s">
        <v>2647</v>
      </c>
      <c r="F23" s="4358"/>
      <c r="G23" s="4358"/>
      <c r="H23" s="4357" t="s">
        <v>2646</v>
      </c>
      <c r="I23" s="4358"/>
      <c r="J23" s="4358"/>
      <c r="K23" s="4357" t="s">
        <v>2645</v>
      </c>
      <c r="L23" s="4358"/>
      <c r="M23" s="4358"/>
      <c r="N23" s="4357" t="s">
        <v>2644</v>
      </c>
      <c r="O23" s="4358"/>
      <c r="P23" s="4358"/>
      <c r="Q23" s="4362" t="s">
        <v>2643</v>
      </c>
      <c r="R23" s="4362"/>
      <c r="S23" s="4362"/>
    </row>
    <row r="24" spans="1:78" ht="8.25" customHeight="1">
      <c r="A24" s="4338"/>
      <c r="B24" s="4352" t="s">
        <v>15</v>
      </c>
      <c r="C24" s="4352" t="s">
        <v>2661</v>
      </c>
      <c r="D24" s="4352" t="s">
        <v>2660</v>
      </c>
      <c r="E24" s="4352" t="s">
        <v>15</v>
      </c>
      <c r="F24" s="4352" t="s">
        <v>2661</v>
      </c>
      <c r="G24" s="4352" t="s">
        <v>2660</v>
      </c>
      <c r="H24" s="4352" t="s">
        <v>15</v>
      </c>
      <c r="I24" s="4352" t="s">
        <v>2661</v>
      </c>
      <c r="J24" s="4352" t="s">
        <v>2660</v>
      </c>
      <c r="K24" s="4352" t="s">
        <v>15</v>
      </c>
      <c r="L24" s="4352" t="s">
        <v>2661</v>
      </c>
      <c r="M24" s="4352" t="s">
        <v>2660</v>
      </c>
      <c r="N24" s="4352" t="s">
        <v>15</v>
      </c>
      <c r="O24" s="4352" t="s">
        <v>2661</v>
      </c>
      <c r="P24" s="4352" t="s">
        <v>2660</v>
      </c>
      <c r="Q24" s="4356" t="s">
        <v>15</v>
      </c>
      <c r="R24" s="4356" t="s">
        <v>2661</v>
      </c>
      <c r="S24" s="4356" t="s">
        <v>2660</v>
      </c>
    </row>
    <row r="25" spans="1:78" ht="8.25" customHeight="1">
      <c r="A25" s="4338"/>
      <c r="B25" s="4353"/>
      <c r="C25" s="4353"/>
      <c r="D25" s="4353"/>
      <c r="E25" s="4353"/>
      <c r="F25" s="4353"/>
      <c r="G25" s="4353"/>
      <c r="H25" s="4353"/>
      <c r="I25" s="4353"/>
      <c r="J25" s="4353"/>
      <c r="K25" s="4353"/>
      <c r="L25" s="4353"/>
      <c r="M25" s="4353"/>
      <c r="N25" s="4353"/>
      <c r="O25" s="4353"/>
      <c r="P25" s="4353"/>
      <c r="Q25" s="4356"/>
      <c r="R25" s="4356"/>
      <c r="S25" s="4356"/>
    </row>
    <row r="26" spans="1:78" ht="12.75" customHeight="1">
      <c r="A26" s="4361" t="s">
        <v>376</v>
      </c>
      <c r="B26" s="4361"/>
      <c r="C26" s="4361"/>
      <c r="D26" s="4361"/>
      <c r="E26" s="4361"/>
      <c r="F26" s="4361"/>
      <c r="G26" s="4361"/>
      <c r="H26" s="4361"/>
      <c r="I26" s="4361"/>
      <c r="J26" s="4361"/>
      <c r="K26" s="4361"/>
      <c r="L26" s="4361"/>
      <c r="M26" s="4361"/>
      <c r="N26" s="4361"/>
      <c r="O26" s="4361"/>
      <c r="P26" s="4361"/>
      <c r="Q26" s="4361"/>
      <c r="R26" s="4361"/>
      <c r="S26" s="4361"/>
    </row>
    <row r="27" spans="1:78" s="2242" customFormat="1" ht="15" customHeight="1">
      <c r="A27" s="4343" t="s">
        <v>2640</v>
      </c>
      <c r="B27" s="4343"/>
      <c r="C27" s="4343"/>
      <c r="D27" s="4343"/>
      <c r="E27" s="4343"/>
      <c r="F27" s="4343"/>
      <c r="G27" s="4343"/>
      <c r="H27" s="4343"/>
      <c r="I27" s="4343"/>
      <c r="J27" s="4343"/>
      <c r="K27" s="4343"/>
      <c r="L27" s="4343"/>
      <c r="M27" s="4343"/>
      <c r="N27" s="4343"/>
      <c r="O27" s="2569"/>
      <c r="P27" s="2231"/>
      <c r="T27" s="2334"/>
      <c r="U27" s="2334"/>
      <c r="V27" s="2334"/>
      <c r="W27" s="2334"/>
      <c r="X27" s="2334"/>
      <c r="Y27" s="2334"/>
      <c r="Z27" s="2334"/>
      <c r="AA27" s="2334"/>
      <c r="AB27" s="2334"/>
      <c r="AC27" s="2334"/>
      <c r="AD27" s="2334"/>
      <c r="AE27" s="2334"/>
      <c r="AF27" s="2334"/>
      <c r="AG27" s="2334"/>
      <c r="AH27" s="2334"/>
      <c r="AI27" s="2334"/>
      <c r="AJ27" s="2334"/>
      <c r="AK27" s="2334"/>
      <c r="AL27" s="2334"/>
      <c r="AM27" s="2334"/>
      <c r="AN27" s="2334"/>
      <c r="AO27" s="2334"/>
      <c r="AP27" s="2334"/>
      <c r="AQ27" s="2334"/>
      <c r="AR27" s="2334"/>
      <c r="AS27" s="2334"/>
      <c r="AT27" s="2334"/>
      <c r="AU27" s="2334"/>
      <c r="AV27" s="2334"/>
      <c r="AW27" s="2334"/>
      <c r="AX27" s="2334"/>
      <c r="AY27" s="2334"/>
      <c r="AZ27" s="2334"/>
      <c r="BA27" s="2334"/>
      <c r="BB27" s="2334"/>
      <c r="BC27" s="2334"/>
      <c r="BD27" s="2334"/>
      <c r="BE27" s="2334"/>
      <c r="BF27" s="2334"/>
      <c r="BG27" s="2334"/>
      <c r="BH27" s="2334"/>
      <c r="BI27" s="2334"/>
      <c r="BJ27" s="2334"/>
      <c r="BK27" s="2334"/>
      <c r="BL27" s="2334"/>
      <c r="BM27" s="2334"/>
      <c r="BN27" s="2334"/>
      <c r="BO27" s="2334"/>
      <c r="BP27" s="2334"/>
      <c r="BQ27" s="2334"/>
      <c r="BR27" s="2334"/>
      <c r="BS27" s="2334"/>
      <c r="BT27" s="2334"/>
      <c r="BU27" s="2334"/>
      <c r="BV27" s="2334"/>
      <c r="BW27" s="2334"/>
      <c r="BX27" s="2334"/>
      <c r="BY27" s="2334"/>
      <c r="BZ27" s="2334"/>
    </row>
    <row r="28" spans="1:78" ht="15" customHeight="1">
      <c r="A28" s="4344" t="s">
        <v>2639</v>
      </c>
      <c r="B28" s="4344"/>
      <c r="C28" s="4344"/>
      <c r="D28" s="4344"/>
      <c r="E28" s="4344"/>
      <c r="F28" s="4344"/>
      <c r="G28" s="4344"/>
      <c r="H28" s="4344"/>
      <c r="I28" s="4344"/>
      <c r="J28" s="4344"/>
      <c r="K28" s="4344"/>
      <c r="L28" s="4344"/>
      <c r="M28" s="4344"/>
      <c r="N28" s="4344"/>
      <c r="O28" s="144"/>
      <c r="P28" s="144"/>
      <c r="Q28" s="144"/>
      <c r="R28" s="144"/>
      <c r="S28" s="144"/>
    </row>
    <row r="29" spans="1:78" ht="47.25" customHeight="1">
      <c r="A29" s="4345" t="s">
        <v>2638</v>
      </c>
      <c r="B29" s="4345"/>
      <c r="C29" s="4345"/>
      <c r="D29" s="4345"/>
      <c r="E29" s="4345"/>
      <c r="F29" s="4345"/>
      <c r="G29" s="4345"/>
      <c r="H29" s="4345"/>
      <c r="I29" s="4345"/>
      <c r="J29" s="4345"/>
      <c r="K29" s="4345"/>
      <c r="L29" s="4345"/>
      <c r="M29" s="4345"/>
      <c r="N29" s="4345"/>
      <c r="O29" s="4345"/>
      <c r="P29" s="4345"/>
      <c r="Q29" s="4345"/>
      <c r="R29" s="4345"/>
      <c r="S29" s="4345"/>
    </row>
    <row r="30" spans="1:78" ht="42.75" customHeight="1">
      <c r="A30" s="4345" t="s">
        <v>2637</v>
      </c>
      <c r="B30" s="4345"/>
      <c r="C30" s="4345"/>
      <c r="D30" s="4345"/>
      <c r="E30" s="4345"/>
      <c r="F30" s="4345"/>
      <c r="G30" s="4345"/>
      <c r="H30" s="4345"/>
      <c r="I30" s="4345"/>
      <c r="J30" s="4345"/>
      <c r="K30" s="4345"/>
      <c r="L30" s="4345"/>
      <c r="M30" s="4345"/>
      <c r="N30" s="4345"/>
      <c r="O30" s="4345"/>
      <c r="P30" s="4345"/>
      <c r="Q30" s="4345"/>
      <c r="R30" s="4345"/>
      <c r="S30" s="4345"/>
    </row>
    <row r="31" spans="1:78">
      <c r="A31" s="2334"/>
      <c r="B31" s="2334"/>
      <c r="C31" s="2334"/>
      <c r="D31" s="2334"/>
      <c r="E31" s="2334"/>
      <c r="F31" s="2334"/>
      <c r="G31" s="2334"/>
      <c r="H31" s="2334"/>
      <c r="I31" s="2334"/>
      <c r="J31" s="2334"/>
      <c r="K31" s="2334"/>
      <c r="L31" s="2334"/>
      <c r="M31" s="2334"/>
      <c r="N31" s="2334"/>
      <c r="P31" s="2567"/>
      <c r="Q31" s="2567"/>
      <c r="R31" s="2567"/>
      <c r="S31" s="2334"/>
    </row>
    <row r="32" spans="1:78">
      <c r="A32" s="101" t="s">
        <v>178</v>
      </c>
      <c r="B32" s="2334"/>
      <c r="C32" s="2334"/>
      <c r="D32" s="2334"/>
      <c r="E32" s="2334"/>
      <c r="F32" s="2334"/>
      <c r="G32" s="2334"/>
      <c r="H32" s="2334"/>
      <c r="I32" s="2334"/>
      <c r="J32" s="2334"/>
      <c r="K32" s="2334"/>
      <c r="L32" s="2334"/>
      <c r="M32" s="2334"/>
      <c r="N32" s="2334"/>
      <c r="P32" s="2567"/>
      <c r="Q32" s="2567"/>
      <c r="R32" s="2567"/>
      <c r="S32" s="2334"/>
    </row>
    <row r="33" spans="1:78" ht="10.8">
      <c r="A33" s="2566" t="s">
        <v>2659</v>
      </c>
      <c r="L33" s="164"/>
      <c r="M33" s="164"/>
      <c r="N33" s="164"/>
      <c r="O33" s="164"/>
      <c r="T33" s="2571"/>
      <c r="U33" s="2571"/>
      <c r="V33" s="2571"/>
      <c r="W33" s="2571"/>
      <c r="X33" s="2571"/>
      <c r="Y33" s="2571"/>
      <c r="Z33" s="2571"/>
      <c r="AA33" s="2571"/>
      <c r="AB33" s="2571"/>
      <c r="AC33" s="2571"/>
      <c r="AD33" s="2571"/>
      <c r="AE33" s="2571"/>
      <c r="AF33" s="2571"/>
      <c r="AG33" s="2571"/>
      <c r="AH33" s="2571"/>
      <c r="AI33" s="2571"/>
      <c r="AJ33" s="2571"/>
      <c r="AK33" s="2571"/>
      <c r="AL33" s="2571"/>
      <c r="AM33" s="2571"/>
      <c r="AN33" s="2571"/>
      <c r="AO33" s="2571"/>
      <c r="AP33" s="2571"/>
      <c r="AQ33" s="2571"/>
      <c r="AR33" s="2571"/>
      <c r="AS33" s="2571"/>
      <c r="AT33" s="2571"/>
      <c r="AU33" s="2571"/>
      <c r="AV33" s="2571"/>
      <c r="AW33" s="2571"/>
      <c r="AX33" s="2571"/>
      <c r="AY33" s="2571"/>
      <c r="AZ33" s="2571"/>
      <c r="BA33" s="2571"/>
      <c r="BB33" s="2571"/>
      <c r="BC33" s="2571"/>
      <c r="BD33" s="2571"/>
      <c r="BE33" s="2571"/>
      <c r="BF33" s="2571"/>
      <c r="BG33" s="2571"/>
      <c r="BH33" s="2571"/>
      <c r="BI33" s="2571"/>
      <c r="BJ33" s="2571"/>
      <c r="BK33" s="2571"/>
      <c r="BL33" s="2571"/>
      <c r="BM33" s="2571"/>
      <c r="BN33" s="2571"/>
      <c r="BO33" s="2571"/>
      <c r="BP33" s="2571"/>
      <c r="BQ33" s="2571"/>
      <c r="BR33" s="2571"/>
      <c r="BS33" s="2571"/>
      <c r="BT33" s="2571"/>
      <c r="BU33" s="2571"/>
      <c r="BV33" s="2571"/>
      <c r="BW33" s="2571"/>
      <c r="BX33" s="2571"/>
      <c r="BY33" s="2571"/>
      <c r="BZ33" s="2571"/>
    </row>
    <row r="34" spans="1:78">
      <c r="A34" s="2334"/>
      <c r="B34" s="2334"/>
      <c r="C34" s="2334"/>
      <c r="D34" s="2334"/>
      <c r="E34" s="2334"/>
      <c r="F34" s="2334"/>
      <c r="G34" s="2334"/>
      <c r="H34" s="2334"/>
      <c r="I34" s="2334"/>
      <c r="J34" s="2334"/>
      <c r="K34" s="2334"/>
      <c r="L34" s="2334"/>
      <c r="M34" s="2334"/>
      <c r="N34" s="2334"/>
      <c r="P34" s="2567"/>
      <c r="Q34" s="2567"/>
      <c r="R34" s="2567"/>
      <c r="S34" s="2334"/>
    </row>
    <row r="35" spans="1:78" s="2334" customFormat="1"/>
    <row r="36" spans="1:78" s="2334" customFormat="1"/>
    <row r="37" spans="1:78" s="2334" customFormat="1"/>
    <row r="38" spans="1:78" s="2334" customFormat="1"/>
    <row r="39" spans="1:78" s="2334" customFormat="1"/>
    <row r="40" spans="1:78" s="2334" customFormat="1"/>
    <row r="41" spans="1:78" s="2334" customFormat="1"/>
    <row r="42" spans="1:78" s="2334" customFormat="1"/>
  </sheetData>
  <mergeCells count="58">
    <mergeCell ref="A27:N27"/>
    <mergeCell ref="A28:N28"/>
    <mergeCell ref="A29:S29"/>
    <mergeCell ref="A30:S30"/>
    <mergeCell ref="O24:O25"/>
    <mergeCell ref="P24:P25"/>
    <mergeCell ref="Q24:Q25"/>
    <mergeCell ref="R24:R25"/>
    <mergeCell ref="S24:S25"/>
    <mergeCell ref="A26:S26"/>
    <mergeCell ref="A23:A25"/>
    <mergeCell ref="D24:D25"/>
    <mergeCell ref="E24:E25"/>
    <mergeCell ref="F24:F25"/>
    <mergeCell ref="Q23:S23"/>
    <mergeCell ref="B24:B25"/>
    <mergeCell ref="H24:H25"/>
    <mergeCell ref="I24:I25"/>
    <mergeCell ref="J24:J25"/>
    <mergeCell ref="B23:D23"/>
    <mergeCell ref="G24:G25"/>
    <mergeCell ref="E23:G23"/>
    <mergeCell ref="H23:J23"/>
    <mergeCell ref="C24:C25"/>
    <mergeCell ref="L24:L25"/>
    <mergeCell ref="M24:M25"/>
    <mergeCell ref="N24:N25"/>
    <mergeCell ref="K23:M23"/>
    <mergeCell ref="N23:P23"/>
    <mergeCell ref="K24:K25"/>
    <mergeCell ref="B7:S7"/>
    <mergeCell ref="I5:I6"/>
    <mergeCell ref="J5:J6"/>
    <mergeCell ref="K5:K6"/>
    <mergeCell ref="L5:L6"/>
    <mergeCell ref="M5:M6"/>
    <mergeCell ref="N5:N6"/>
    <mergeCell ref="R5:R6"/>
    <mergeCell ref="S5:S6"/>
    <mergeCell ref="O5:O6"/>
    <mergeCell ref="P5:P6"/>
    <mergeCell ref="Q5:Q6"/>
    <mergeCell ref="A1:S1"/>
    <mergeCell ref="A2:S2"/>
    <mergeCell ref="A4:A6"/>
    <mergeCell ref="B4:D4"/>
    <mergeCell ref="E4:G4"/>
    <mergeCell ref="H4:J4"/>
    <mergeCell ref="K4:M4"/>
    <mergeCell ref="C5:C6"/>
    <mergeCell ref="D5:D6"/>
    <mergeCell ref="E5:E6"/>
    <mergeCell ref="F5:F6"/>
    <mergeCell ref="G5:G6"/>
    <mergeCell ref="H5:H6"/>
    <mergeCell ref="N4:P4"/>
    <mergeCell ref="Q4:S4"/>
    <mergeCell ref="B5:B6"/>
  </mergeCells>
  <hyperlinks>
    <hyperlink ref="B4" r:id="rId1" xr:uid="{D8790087-2C62-4B63-9022-C30E4CAB9D82}"/>
    <hyperlink ref="E4" r:id="rId2" xr:uid="{D179B68A-E340-4F59-9893-CAADB40BF104}"/>
    <hyperlink ref="H4" r:id="rId3" xr:uid="{CA4D0265-D44E-47B3-853D-2A6D7B3779A1}"/>
    <hyperlink ref="K4" r:id="rId4" xr:uid="{4ECB0513-834C-4800-89D0-18B311C24968}"/>
    <hyperlink ref="N4" r:id="rId5" xr:uid="{E4CED3CF-3AEE-4E9A-A664-1E3A2811E3E8}"/>
    <hyperlink ref="Q4" r:id="rId6" xr:uid="{6AC6C6C7-516E-4437-9123-E55D71A9D4E0}"/>
    <hyperlink ref="B23" r:id="rId7" xr:uid="{2695E201-329B-4D9E-93B2-0C34AC898202}"/>
    <hyperlink ref="E23" r:id="rId8" xr:uid="{AB880A15-5B2C-4635-9E1F-37CF675322EB}"/>
    <hyperlink ref="H23" r:id="rId9" xr:uid="{1BFA0AC3-A533-4C71-B805-56E23C9B3363}"/>
    <hyperlink ref="K23" r:id="rId10" xr:uid="{D9CD5103-C426-48AF-B5A9-BA2668810A84}"/>
    <hyperlink ref="N23" r:id="rId11" xr:uid="{A90546C6-2A04-4EDF-800E-5662D5636080}"/>
    <hyperlink ref="Q23" r:id="rId12" xr:uid="{64195318-B025-4365-B9FE-D9F4BB34C6B8}"/>
    <hyperlink ref="B23:D23" r:id="rId13" display="Total (B to S)" xr:uid="{0C2A5AEF-58B6-4FC3-8BFA-A3BDE45A4A8E}"/>
    <hyperlink ref="A33" r:id="rId14" xr:uid="{6DC1D1FF-1E7E-4B40-9CB7-9429A703563B}"/>
    <hyperlink ref="B4:D4" r:id="rId15" display="Total (B a S)" xr:uid="{4CE1D0BA-2533-4839-8304-6DF7A14B44E0}"/>
    <hyperlink ref="E4:G4" r:id="rId16" display="B a N" xr:uid="{ACD82CE1-2F5A-4420-B03D-7BCA38FB943E}"/>
    <hyperlink ref="H4:J4" r:id="rId17" display="Indústria (B a E)" xr:uid="{17698150-546E-41AE-8BED-4731E22E29A7}"/>
    <hyperlink ref="K4:M4" r:id="rId18" display="Construção (F)" xr:uid="{1CBFEE8D-DA88-4F03-B1E0-7C41AE1375A7}"/>
    <hyperlink ref="N4:P4" r:id="rId19" display="Serviços (G a N)" xr:uid="{FE33F4E9-D230-480B-8DF8-A99851927BEF}"/>
    <hyperlink ref="Q4:S4" r:id="rId20" display="O a S" xr:uid="{CC296EB6-21F8-4BC1-95DB-AC8A859A492E}"/>
    <hyperlink ref="E23:G23" r:id="rId21" display="B to N" xr:uid="{61B65454-DF8D-4A24-A5F0-9ECA83D7EAAD}"/>
    <hyperlink ref="H23:J23" r:id="rId22" display="Industry (B to E)" xr:uid="{BB014691-0492-4BB6-BEB4-6F663ED2B3A0}"/>
    <hyperlink ref="K23:M23" r:id="rId23" display="Construction (F)" xr:uid="{55825CF1-6B6C-4BA8-AF7B-F44E4984B741}"/>
    <hyperlink ref="N23:P23" r:id="rId24" display="Services (G to N)" xr:uid="{1A0A0771-0F95-47E3-A183-E31C9106E4F7}"/>
    <hyperlink ref="Q23:S23" r:id="rId25" display="O to S" xr:uid="{E7130DF7-C86E-4A57-8C9C-4C7DFBA05728}"/>
  </hyperlinks>
  <pageMargins left="0.7" right="0.7" top="0.75" bottom="0.75" header="0.3" footer="0.3"/>
  <pageSetup paperSize="9" orientation="landscape" r:id="rId26"/>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CC106-814E-4426-A4E7-167C34534E79}">
  <dimension ref="A1:Q45"/>
  <sheetViews>
    <sheetView showGridLines="0" zoomScaleNormal="100" workbookViewId="0">
      <selection sqref="A1:Z1"/>
    </sheetView>
  </sheetViews>
  <sheetFormatPr defaultColWidth="7.6640625" defaultRowHeight="10.199999999999999"/>
  <cols>
    <col min="1" max="1" width="18.33203125" style="2580" customWidth="1"/>
    <col min="2" max="3" width="7.33203125" style="2580" bestFit="1" customWidth="1"/>
    <col min="4" max="10" width="6.5546875" style="2580" customWidth="1"/>
    <col min="11" max="11" width="7.33203125" style="2580" bestFit="1" customWidth="1"/>
    <col min="12" max="13" width="6.5546875" style="2580" customWidth="1"/>
    <col min="14" max="16384" width="7.6640625" style="2580"/>
  </cols>
  <sheetData>
    <row r="1" spans="1:13" s="8" customFormat="1" ht="30" customHeight="1">
      <c r="A1" s="3591" t="s">
        <v>2672</v>
      </c>
      <c r="B1" s="3591"/>
      <c r="C1" s="3591"/>
      <c r="D1" s="3591"/>
      <c r="E1" s="3591"/>
      <c r="F1" s="3591"/>
      <c r="G1" s="3591"/>
      <c r="H1" s="3591"/>
      <c r="I1" s="3591"/>
      <c r="J1" s="3591"/>
      <c r="K1" s="3591"/>
      <c r="L1" s="3591"/>
      <c r="M1" s="3591"/>
    </row>
    <row r="2" spans="1:13" s="8" customFormat="1" ht="30" customHeight="1">
      <c r="A2" s="3618" t="s">
        <v>2671</v>
      </c>
      <c r="B2" s="3618"/>
      <c r="C2" s="3618"/>
      <c r="D2" s="3618"/>
      <c r="E2" s="3618"/>
      <c r="F2" s="3618"/>
      <c r="G2" s="3618"/>
      <c r="H2" s="3618"/>
      <c r="I2" s="3618"/>
      <c r="J2" s="3618"/>
      <c r="K2" s="3618"/>
      <c r="L2" s="3618"/>
      <c r="M2" s="3618"/>
    </row>
    <row r="3" spans="1:13" s="8" customFormat="1" ht="9.75" customHeight="1">
      <c r="A3" s="6" t="s">
        <v>63</v>
      </c>
      <c r="B3" s="33"/>
      <c r="C3" s="33"/>
      <c r="D3" s="33"/>
      <c r="E3" s="33"/>
      <c r="F3" s="33"/>
      <c r="G3" s="33"/>
      <c r="H3" s="33"/>
      <c r="I3" s="33"/>
      <c r="J3" s="33"/>
      <c r="K3" s="33"/>
      <c r="L3" s="33"/>
      <c r="M3" s="75" t="s">
        <v>13</v>
      </c>
    </row>
    <row r="4" spans="1:13" s="2231" customFormat="1" ht="25.5" customHeight="1">
      <c r="A4" s="4363"/>
      <c r="B4" s="4365" t="s">
        <v>15</v>
      </c>
      <c r="C4" s="4365"/>
      <c r="D4" s="4365"/>
      <c r="E4" s="4365" t="s">
        <v>2557</v>
      </c>
      <c r="F4" s="4365"/>
      <c r="G4" s="4365"/>
      <c r="H4" s="4365" t="s">
        <v>2556</v>
      </c>
      <c r="I4" s="4365"/>
      <c r="J4" s="4365"/>
      <c r="K4" s="4365" t="s">
        <v>2555</v>
      </c>
      <c r="L4" s="4365"/>
      <c r="M4" s="4365"/>
    </row>
    <row r="5" spans="1:13" ht="13.5" customHeight="1">
      <c r="A5" s="4364"/>
      <c r="B5" s="2587" t="s">
        <v>2670</v>
      </c>
      <c r="C5" s="2586" t="s">
        <v>20</v>
      </c>
      <c r="D5" s="2585" t="s">
        <v>19</v>
      </c>
      <c r="E5" s="2587" t="s">
        <v>18</v>
      </c>
      <c r="F5" s="2587" t="s">
        <v>20</v>
      </c>
      <c r="G5" s="2587" t="s">
        <v>19</v>
      </c>
      <c r="H5" s="2587" t="s">
        <v>18</v>
      </c>
      <c r="I5" s="2587" t="s">
        <v>20</v>
      </c>
      <c r="J5" s="2587" t="s">
        <v>19</v>
      </c>
      <c r="K5" s="2587" t="s">
        <v>18</v>
      </c>
      <c r="L5" s="2587" t="s">
        <v>20</v>
      </c>
      <c r="M5" s="2587" t="s">
        <v>19</v>
      </c>
    </row>
    <row r="6" spans="1:13" s="2231" customFormat="1" ht="12.75" customHeight="1">
      <c r="A6" s="7" t="s">
        <v>21</v>
      </c>
      <c r="B6" s="2597"/>
      <c r="C6" s="2597"/>
      <c r="D6" s="2597"/>
      <c r="E6" s="2597"/>
      <c r="F6" s="2597"/>
      <c r="G6" s="2597"/>
      <c r="H6" s="2597"/>
      <c r="I6" s="2597"/>
      <c r="J6" s="2597"/>
      <c r="K6" s="2597"/>
      <c r="L6" s="2597"/>
      <c r="M6" s="2597"/>
    </row>
    <row r="7" spans="1:13" s="1228" customFormat="1" ht="12.75" customHeight="1">
      <c r="A7" s="7">
        <v>2007</v>
      </c>
      <c r="B7" s="2596">
        <v>2247950</v>
      </c>
      <c r="C7" s="2596">
        <v>1279322</v>
      </c>
      <c r="D7" s="2596">
        <v>968628</v>
      </c>
      <c r="E7" s="2596">
        <v>35777</v>
      </c>
      <c r="F7" s="2596">
        <v>24412</v>
      </c>
      <c r="G7" s="2596">
        <v>11365</v>
      </c>
      <c r="H7" s="2596">
        <v>816335</v>
      </c>
      <c r="I7" s="2596">
        <v>574159</v>
      </c>
      <c r="J7" s="2596">
        <v>242176</v>
      </c>
      <c r="K7" s="2596">
        <v>1395838</v>
      </c>
      <c r="L7" s="2596">
        <v>680751</v>
      </c>
      <c r="M7" s="2596">
        <v>715087</v>
      </c>
    </row>
    <row r="8" spans="1:13" s="1228" customFormat="1" ht="12.75" customHeight="1">
      <c r="A8" s="7">
        <v>2008</v>
      </c>
      <c r="B8" s="2596">
        <v>2267915</v>
      </c>
      <c r="C8" s="2596">
        <v>1284194</v>
      </c>
      <c r="D8" s="2596">
        <v>983721</v>
      </c>
      <c r="E8" s="2596">
        <v>36524</v>
      </c>
      <c r="F8" s="2596">
        <v>24805</v>
      </c>
      <c r="G8" s="2596">
        <v>11719</v>
      </c>
      <c r="H8" s="2596">
        <v>798315</v>
      </c>
      <c r="I8" s="2596">
        <v>563750</v>
      </c>
      <c r="J8" s="2596">
        <v>234565</v>
      </c>
      <c r="K8" s="2596">
        <v>1433076</v>
      </c>
      <c r="L8" s="2596">
        <v>695639</v>
      </c>
      <c r="M8" s="2596">
        <v>737437</v>
      </c>
    </row>
    <row r="9" spans="1:13" s="1228" customFormat="1" ht="12.75" customHeight="1">
      <c r="A9" s="7">
        <v>2009</v>
      </c>
      <c r="B9" s="2596">
        <v>2175028</v>
      </c>
      <c r="C9" s="2596">
        <v>1224734</v>
      </c>
      <c r="D9" s="2596">
        <v>950294</v>
      </c>
      <c r="E9" s="2596">
        <v>34839</v>
      </c>
      <c r="F9" s="2596">
        <v>23895</v>
      </c>
      <c r="G9" s="2596">
        <v>10944</v>
      </c>
      <c r="H9" s="2596">
        <v>733067</v>
      </c>
      <c r="I9" s="2596">
        <v>519814</v>
      </c>
      <c r="J9" s="2596">
        <v>213253</v>
      </c>
      <c r="K9" s="2596">
        <v>1407122</v>
      </c>
      <c r="L9" s="2596">
        <v>681025</v>
      </c>
      <c r="M9" s="2596">
        <v>726097</v>
      </c>
    </row>
    <row r="10" spans="1:13" s="1228" customFormat="1" ht="12.75" customHeight="1">
      <c r="A10" s="2599" t="s">
        <v>56</v>
      </c>
      <c r="B10" s="2596"/>
      <c r="C10" s="2596"/>
      <c r="D10" s="2596"/>
      <c r="E10" s="2596"/>
      <c r="F10" s="2596"/>
      <c r="G10" s="2596"/>
      <c r="H10" s="2596"/>
      <c r="I10" s="2596"/>
      <c r="J10" s="2596"/>
      <c r="K10" s="2596"/>
      <c r="L10" s="2596"/>
      <c r="M10" s="2596"/>
    </row>
    <row r="11" spans="1:13" s="1228" customFormat="1" ht="12.75" customHeight="1">
      <c r="A11" s="7">
        <v>2010</v>
      </c>
      <c r="B11" s="2596">
        <v>2073784</v>
      </c>
      <c r="C11" s="2596">
        <v>1159090</v>
      </c>
      <c r="D11" s="2596">
        <v>914694</v>
      </c>
      <c r="E11" s="2596">
        <v>34679</v>
      </c>
      <c r="F11" s="2596">
        <v>23663</v>
      </c>
      <c r="G11" s="2596">
        <v>11016</v>
      </c>
      <c r="H11" s="2596">
        <v>701641</v>
      </c>
      <c r="I11" s="2596">
        <v>490290</v>
      </c>
      <c r="J11" s="2596">
        <v>211351</v>
      </c>
      <c r="K11" s="2596">
        <v>1337464</v>
      </c>
      <c r="L11" s="2596">
        <v>645137</v>
      </c>
      <c r="M11" s="2596">
        <v>692327</v>
      </c>
    </row>
    <row r="12" spans="1:13" s="1228" customFormat="1" ht="12.75" customHeight="1">
      <c r="A12" s="7">
        <v>2011</v>
      </c>
      <c r="B12" s="2596">
        <v>2038354</v>
      </c>
      <c r="C12" s="2596">
        <v>1126457</v>
      </c>
      <c r="D12" s="2596">
        <v>911897</v>
      </c>
      <c r="E12" s="2596">
        <v>34262</v>
      </c>
      <c r="F12" s="2596">
        <v>23450</v>
      </c>
      <c r="G12" s="2596">
        <v>10812</v>
      </c>
      <c r="H12" s="2596">
        <v>673362</v>
      </c>
      <c r="I12" s="2596">
        <v>464276</v>
      </c>
      <c r="J12" s="2596">
        <v>209086</v>
      </c>
      <c r="K12" s="2596">
        <v>1330730</v>
      </c>
      <c r="L12" s="2596">
        <v>638731</v>
      </c>
      <c r="M12" s="2596">
        <v>691999</v>
      </c>
    </row>
    <row r="13" spans="1:13" s="1228" customFormat="1" ht="12.75" customHeight="1">
      <c r="A13" s="7">
        <v>2012</v>
      </c>
      <c r="B13" s="2596">
        <v>1910957</v>
      </c>
      <c r="C13" s="2596">
        <v>1036087</v>
      </c>
      <c r="D13" s="2596">
        <v>874870</v>
      </c>
      <c r="E13" s="2596">
        <v>33655</v>
      </c>
      <c r="F13" s="2596">
        <v>23223</v>
      </c>
      <c r="G13" s="2596">
        <v>10432</v>
      </c>
      <c r="H13" s="2596">
        <v>617552</v>
      </c>
      <c r="I13" s="2596">
        <v>416318</v>
      </c>
      <c r="J13" s="2596">
        <v>201234</v>
      </c>
      <c r="K13" s="2596">
        <v>1259750</v>
      </c>
      <c r="L13" s="2596">
        <v>596546</v>
      </c>
      <c r="M13" s="2596">
        <v>663204</v>
      </c>
    </row>
    <row r="14" spans="1:13" s="1228" customFormat="1" ht="12.75" customHeight="1">
      <c r="A14" s="7">
        <v>2013</v>
      </c>
      <c r="B14" s="2598">
        <v>1890511</v>
      </c>
      <c r="C14" s="2598">
        <v>1021704</v>
      </c>
      <c r="D14" s="2598">
        <v>868807</v>
      </c>
      <c r="E14" s="2598">
        <v>36297</v>
      </c>
      <c r="F14" s="2598">
        <v>24890</v>
      </c>
      <c r="G14" s="2598">
        <v>11407</v>
      </c>
      <c r="H14" s="2598">
        <v>607861</v>
      </c>
      <c r="I14" s="2598">
        <v>407685</v>
      </c>
      <c r="J14" s="2598">
        <v>200176</v>
      </c>
      <c r="K14" s="2598">
        <v>1246353</v>
      </c>
      <c r="L14" s="2598">
        <v>589129</v>
      </c>
      <c r="M14" s="2598">
        <v>657224</v>
      </c>
    </row>
    <row r="15" spans="1:13" s="1228" customFormat="1" ht="12.75" customHeight="1">
      <c r="A15" s="7">
        <v>2014</v>
      </c>
      <c r="B15" s="2598">
        <v>1928307</v>
      </c>
      <c r="C15" s="2598">
        <v>1044369</v>
      </c>
      <c r="D15" s="2598">
        <v>883938</v>
      </c>
      <c r="E15" s="2598">
        <v>36914</v>
      </c>
      <c r="F15" s="2598">
        <v>25517</v>
      </c>
      <c r="G15" s="2598">
        <v>11397</v>
      </c>
      <c r="H15" s="2598">
        <v>619264</v>
      </c>
      <c r="I15" s="2598">
        <v>413797</v>
      </c>
      <c r="J15" s="2598">
        <v>205467</v>
      </c>
      <c r="K15" s="2598">
        <v>1272129</v>
      </c>
      <c r="L15" s="2598">
        <v>605055</v>
      </c>
      <c r="M15" s="2598">
        <v>667074</v>
      </c>
    </row>
    <row r="16" spans="1:13" s="2231" customFormat="1" ht="12.75" customHeight="1">
      <c r="A16" s="7" t="s">
        <v>21</v>
      </c>
      <c r="B16" s="2597"/>
      <c r="C16" s="2597"/>
      <c r="D16" s="2597"/>
      <c r="E16" s="2597"/>
      <c r="F16" s="2597"/>
      <c r="G16" s="2597"/>
      <c r="H16" s="2597"/>
      <c r="I16" s="2597"/>
      <c r="J16" s="2597"/>
      <c r="K16" s="2597"/>
      <c r="L16" s="2597"/>
      <c r="M16" s="2597"/>
    </row>
    <row r="17" spans="1:17" s="1228" customFormat="1" ht="12.75" customHeight="1">
      <c r="A17" s="7">
        <v>2015</v>
      </c>
      <c r="B17" s="41">
        <v>2065599</v>
      </c>
      <c r="C17" s="41">
        <v>1112915</v>
      </c>
      <c r="D17" s="41">
        <v>952684</v>
      </c>
      <c r="E17" s="2596">
        <v>40368</v>
      </c>
      <c r="F17" s="2596">
        <v>28335</v>
      </c>
      <c r="G17" s="2596">
        <v>12033</v>
      </c>
      <c r="H17" s="2596">
        <v>646471</v>
      </c>
      <c r="I17" s="2596">
        <v>434204</v>
      </c>
      <c r="J17" s="2596">
        <v>212267</v>
      </c>
      <c r="K17" s="2596">
        <v>1378760</v>
      </c>
      <c r="L17" s="2596">
        <v>650376</v>
      </c>
      <c r="M17" s="2596">
        <v>728384</v>
      </c>
    </row>
    <row r="18" spans="1:17" s="1228" customFormat="1" ht="12.75" customHeight="1">
      <c r="A18" s="7">
        <v>2016</v>
      </c>
      <c r="B18" s="41">
        <v>2133382</v>
      </c>
      <c r="C18" s="41">
        <v>1149741</v>
      </c>
      <c r="D18" s="41">
        <v>983641</v>
      </c>
      <c r="E18" s="2596">
        <v>43066</v>
      </c>
      <c r="F18" s="2596">
        <v>30382</v>
      </c>
      <c r="G18" s="2596">
        <v>12684</v>
      </c>
      <c r="H18" s="2596">
        <v>662400</v>
      </c>
      <c r="I18" s="2596">
        <v>445104</v>
      </c>
      <c r="J18" s="2596">
        <v>217296</v>
      </c>
      <c r="K18" s="2596">
        <v>1427916</v>
      </c>
      <c r="L18" s="2596">
        <v>674255</v>
      </c>
      <c r="M18" s="2596">
        <v>753661</v>
      </c>
      <c r="N18" s="2258"/>
    </row>
    <row r="19" spans="1:17" s="1228" customFormat="1" ht="12.75" customHeight="1">
      <c r="A19" s="7">
        <v>2017</v>
      </c>
      <c r="B19" s="41">
        <v>2214698</v>
      </c>
      <c r="C19" s="41">
        <v>1199696</v>
      </c>
      <c r="D19" s="41">
        <v>1015002</v>
      </c>
      <c r="E19" s="2596">
        <v>44141</v>
      </c>
      <c r="F19" s="2596">
        <v>31226</v>
      </c>
      <c r="G19" s="2596">
        <v>12915</v>
      </c>
      <c r="H19" s="2596">
        <v>686138</v>
      </c>
      <c r="I19" s="2596">
        <v>463088</v>
      </c>
      <c r="J19" s="2596">
        <v>223050</v>
      </c>
      <c r="K19" s="2596">
        <v>1484419</v>
      </c>
      <c r="L19" s="2596">
        <v>705382</v>
      </c>
      <c r="M19" s="2596">
        <v>779037</v>
      </c>
      <c r="N19" s="2258"/>
    </row>
    <row r="20" spans="1:17" s="1228" customFormat="1" ht="12.75" customHeight="1">
      <c r="A20" s="7">
        <v>2018</v>
      </c>
      <c r="B20" s="41">
        <v>2293329</v>
      </c>
      <c r="C20" s="41">
        <v>1247676</v>
      </c>
      <c r="D20" s="41">
        <v>1045653</v>
      </c>
      <c r="E20" s="2596">
        <v>46169</v>
      </c>
      <c r="F20" s="2596">
        <v>32835</v>
      </c>
      <c r="G20" s="2596">
        <v>13334</v>
      </c>
      <c r="H20" s="2596">
        <v>707498</v>
      </c>
      <c r="I20" s="2596">
        <v>482136</v>
      </c>
      <c r="J20" s="2596">
        <v>225362</v>
      </c>
      <c r="K20" s="2596">
        <v>1539662</v>
      </c>
      <c r="L20" s="2596">
        <v>732705</v>
      </c>
      <c r="M20" s="2596">
        <v>806957</v>
      </c>
      <c r="N20" s="2258"/>
    </row>
    <row r="21" spans="1:17" s="1228" customFormat="1" ht="12.75" customHeight="1">
      <c r="A21" s="7">
        <v>2019</v>
      </c>
      <c r="B21" s="314">
        <v>2321620</v>
      </c>
      <c r="C21" s="314">
        <v>1266271</v>
      </c>
      <c r="D21" s="314">
        <v>1055349</v>
      </c>
      <c r="E21" s="2595">
        <v>46646</v>
      </c>
      <c r="F21" s="2595">
        <v>33443</v>
      </c>
      <c r="G21" s="2595">
        <v>13203</v>
      </c>
      <c r="H21" s="2595">
        <v>705658</v>
      </c>
      <c r="I21" s="2595">
        <v>486012</v>
      </c>
      <c r="J21" s="2595">
        <v>219646</v>
      </c>
      <c r="K21" s="2595">
        <v>1569316</v>
      </c>
      <c r="L21" s="2595">
        <v>746816</v>
      </c>
      <c r="M21" s="2595">
        <v>822500</v>
      </c>
      <c r="N21" s="2258"/>
    </row>
    <row r="22" spans="1:17" s="1228" customFormat="1" ht="12.75" customHeight="1">
      <c r="A22" s="7">
        <v>2020</v>
      </c>
      <c r="B22" s="314">
        <v>2244715</v>
      </c>
      <c r="C22" s="314">
        <v>1232717</v>
      </c>
      <c r="D22" s="314">
        <v>1011998</v>
      </c>
      <c r="E22" s="2595">
        <v>46922</v>
      </c>
      <c r="F22" s="2595">
        <v>34119</v>
      </c>
      <c r="G22" s="2595">
        <v>12803</v>
      </c>
      <c r="H22" s="2595">
        <v>694199</v>
      </c>
      <c r="I22" s="2595">
        <v>482260</v>
      </c>
      <c r="J22" s="2595">
        <v>211939</v>
      </c>
      <c r="K22" s="2595">
        <v>1503594</v>
      </c>
      <c r="L22" s="2595">
        <v>716338</v>
      </c>
      <c r="M22" s="2595">
        <v>787256</v>
      </c>
      <c r="N22" s="2258"/>
    </row>
    <row r="23" spans="1:17" s="1228" customFormat="1" ht="12.75" customHeight="1">
      <c r="A23" s="2396">
        <v>2021</v>
      </c>
      <c r="B23" s="113"/>
      <c r="C23" s="113"/>
      <c r="D23" s="113"/>
      <c r="E23" s="2594"/>
      <c r="F23" s="2594"/>
      <c r="G23" s="2594"/>
      <c r="H23" s="2594"/>
      <c r="I23" s="2594"/>
      <c r="J23" s="2594"/>
      <c r="K23" s="2594"/>
      <c r="L23" s="2594"/>
      <c r="M23" s="2594"/>
      <c r="N23" s="2258"/>
    </row>
    <row r="24" spans="1:17" s="1223" customFormat="1" ht="12.75" customHeight="1">
      <c r="A24" s="2365" t="s">
        <v>21</v>
      </c>
      <c r="B24" s="161">
        <v>2287160</v>
      </c>
      <c r="C24" s="161">
        <v>1248808</v>
      </c>
      <c r="D24" s="161">
        <v>1038352</v>
      </c>
      <c r="E24" s="2593">
        <v>46869</v>
      </c>
      <c r="F24" s="2593">
        <v>34146</v>
      </c>
      <c r="G24" s="2593">
        <v>12723</v>
      </c>
      <c r="H24" s="2593">
        <v>695795</v>
      </c>
      <c r="I24" s="2593">
        <v>481799</v>
      </c>
      <c r="J24" s="2593">
        <v>213996</v>
      </c>
      <c r="K24" s="2593">
        <v>1544496</v>
      </c>
      <c r="L24" s="2593">
        <v>732863</v>
      </c>
      <c r="M24" s="2593">
        <v>811633</v>
      </c>
    </row>
    <row r="25" spans="1:17" s="2231" customFormat="1" ht="12.75" customHeight="1">
      <c r="A25" s="2358" t="s">
        <v>56</v>
      </c>
      <c r="B25" s="2590">
        <v>2200594</v>
      </c>
      <c r="C25" s="2590">
        <v>1200895</v>
      </c>
      <c r="D25" s="2590">
        <v>999699</v>
      </c>
      <c r="E25" s="2590">
        <v>45215</v>
      </c>
      <c r="F25" s="2590">
        <v>32762</v>
      </c>
      <c r="G25" s="2590">
        <v>12453</v>
      </c>
      <c r="H25" s="2590">
        <v>676586</v>
      </c>
      <c r="I25" s="2590">
        <v>465745</v>
      </c>
      <c r="J25" s="2590">
        <v>210841</v>
      </c>
      <c r="K25" s="2590">
        <v>1478793</v>
      </c>
      <c r="L25" s="2590">
        <v>702388</v>
      </c>
      <c r="M25" s="2590">
        <v>776405</v>
      </c>
      <c r="N25" s="1223"/>
      <c r="O25" s="1223"/>
      <c r="P25" s="1223"/>
      <c r="Q25" s="1223"/>
    </row>
    <row r="26" spans="1:17" s="1223" customFormat="1">
      <c r="A26" s="2359" t="s">
        <v>1309</v>
      </c>
      <c r="B26" s="2590">
        <v>802614</v>
      </c>
      <c r="C26" s="2590">
        <v>444087</v>
      </c>
      <c r="D26" s="2590">
        <v>358527</v>
      </c>
      <c r="E26" s="2590">
        <v>7865</v>
      </c>
      <c r="F26" s="2590">
        <v>5549</v>
      </c>
      <c r="G26" s="2591">
        <v>2316</v>
      </c>
      <c r="H26" s="2591">
        <v>335721</v>
      </c>
      <c r="I26" s="2590">
        <v>218890</v>
      </c>
      <c r="J26" s="2590">
        <v>116831</v>
      </c>
      <c r="K26" s="2590">
        <v>459028</v>
      </c>
      <c r="L26" s="2590">
        <v>219648</v>
      </c>
      <c r="M26" s="2590">
        <v>239380</v>
      </c>
    </row>
    <row r="27" spans="1:17" s="1228" customFormat="1">
      <c r="A27" s="2359" t="s">
        <v>1308</v>
      </c>
      <c r="B27" s="2590">
        <v>345443</v>
      </c>
      <c r="C27" s="2590">
        <v>191249</v>
      </c>
      <c r="D27" s="2590">
        <v>154194</v>
      </c>
      <c r="E27" s="2590">
        <v>6539</v>
      </c>
      <c r="F27" s="2590">
        <v>4511</v>
      </c>
      <c r="G27" s="2591">
        <v>2028</v>
      </c>
      <c r="H27" s="2591">
        <v>141170</v>
      </c>
      <c r="I27" s="2590">
        <v>97442</v>
      </c>
      <c r="J27" s="2590">
        <v>43728</v>
      </c>
      <c r="K27" s="2590">
        <v>197734</v>
      </c>
      <c r="L27" s="2590">
        <v>89296</v>
      </c>
      <c r="M27" s="2590">
        <v>108438</v>
      </c>
      <c r="N27" s="1223"/>
      <c r="O27" s="1223"/>
      <c r="P27" s="1223"/>
      <c r="Q27" s="1223"/>
    </row>
    <row r="28" spans="1:17" s="1228" customFormat="1">
      <c r="A28" s="2592" t="s">
        <v>373</v>
      </c>
      <c r="B28" s="2590">
        <v>152954</v>
      </c>
      <c r="C28" s="2590">
        <v>84875</v>
      </c>
      <c r="D28" s="2590">
        <v>68079</v>
      </c>
      <c r="E28" s="2590">
        <v>8755</v>
      </c>
      <c r="F28" s="2590">
        <v>5983</v>
      </c>
      <c r="G28" s="2591">
        <v>2772</v>
      </c>
      <c r="H28" s="2591">
        <v>50724</v>
      </c>
      <c r="I28" s="2590">
        <v>36096</v>
      </c>
      <c r="J28" s="2590">
        <v>14628</v>
      </c>
      <c r="K28" s="2590">
        <v>93475</v>
      </c>
      <c r="L28" s="2590">
        <v>42796</v>
      </c>
      <c r="M28" s="2590">
        <v>50679</v>
      </c>
      <c r="N28" s="1223"/>
      <c r="O28" s="1223"/>
      <c r="P28" s="1223"/>
      <c r="Q28" s="1223"/>
    </row>
    <row r="29" spans="1:17" s="1228" customFormat="1">
      <c r="A29" s="2592" t="s">
        <v>374</v>
      </c>
      <c r="B29" s="2590">
        <v>603547</v>
      </c>
      <c r="C29" s="2590">
        <v>317992</v>
      </c>
      <c r="D29" s="2590">
        <v>285555</v>
      </c>
      <c r="E29" s="2590">
        <v>2481</v>
      </c>
      <c r="F29" s="2590">
        <v>1779</v>
      </c>
      <c r="G29" s="2591">
        <v>702</v>
      </c>
      <c r="H29" s="2591">
        <v>78162</v>
      </c>
      <c r="I29" s="2590">
        <v>57645</v>
      </c>
      <c r="J29" s="2590">
        <v>20517</v>
      </c>
      <c r="K29" s="2590">
        <v>522904</v>
      </c>
      <c r="L29" s="2590">
        <v>258568</v>
      </c>
      <c r="M29" s="2590">
        <v>264336</v>
      </c>
      <c r="N29" s="1223"/>
      <c r="O29" s="1223"/>
      <c r="P29" s="1223"/>
      <c r="Q29" s="1223"/>
    </row>
    <row r="30" spans="1:17" s="1228" customFormat="1">
      <c r="A30" s="2592" t="s">
        <v>375</v>
      </c>
      <c r="B30" s="2590">
        <v>105401</v>
      </c>
      <c r="C30" s="2590">
        <v>58872</v>
      </c>
      <c r="D30" s="2590">
        <v>46529</v>
      </c>
      <c r="E30" s="2590">
        <v>2310</v>
      </c>
      <c r="F30" s="2590">
        <v>1624</v>
      </c>
      <c r="G30" s="2591">
        <v>686</v>
      </c>
      <c r="H30" s="2591">
        <v>32685</v>
      </c>
      <c r="I30" s="2590">
        <v>26228</v>
      </c>
      <c r="J30" s="2590">
        <v>6457</v>
      </c>
      <c r="K30" s="2590">
        <v>70406</v>
      </c>
      <c r="L30" s="2590">
        <v>31020</v>
      </c>
      <c r="M30" s="2590">
        <v>39386</v>
      </c>
      <c r="N30" s="1223"/>
      <c r="O30" s="1223"/>
      <c r="P30" s="1223"/>
      <c r="Q30" s="1223"/>
    </row>
    <row r="31" spans="1:17" s="1228" customFormat="1">
      <c r="A31" s="2359" t="s">
        <v>1307</v>
      </c>
      <c r="B31" s="2590">
        <v>87333</v>
      </c>
      <c r="C31" s="2590">
        <v>49511</v>
      </c>
      <c r="D31" s="2590">
        <v>37822</v>
      </c>
      <c r="E31" s="2590">
        <v>14397</v>
      </c>
      <c r="F31" s="2590">
        <v>11200</v>
      </c>
      <c r="G31" s="2591">
        <v>3197</v>
      </c>
      <c r="H31" s="2591">
        <v>23069</v>
      </c>
      <c r="I31" s="2590">
        <v>17342</v>
      </c>
      <c r="J31" s="2590">
        <v>5727</v>
      </c>
      <c r="K31" s="2590">
        <v>49867</v>
      </c>
      <c r="L31" s="2590">
        <v>20969</v>
      </c>
      <c r="M31" s="2590">
        <v>28898</v>
      </c>
      <c r="N31" s="1223"/>
      <c r="O31" s="1223"/>
      <c r="P31" s="1223"/>
      <c r="Q31" s="1223"/>
    </row>
    <row r="32" spans="1:17" s="1228" customFormat="1">
      <c r="A32" s="2359" t="s">
        <v>1306</v>
      </c>
      <c r="B32" s="2590">
        <v>103302</v>
      </c>
      <c r="C32" s="2590">
        <v>54309</v>
      </c>
      <c r="D32" s="2590">
        <v>48993</v>
      </c>
      <c r="E32" s="2590">
        <v>2868</v>
      </c>
      <c r="F32" s="2590">
        <v>2116</v>
      </c>
      <c r="G32" s="2591">
        <v>752</v>
      </c>
      <c r="H32" s="2591">
        <v>15055</v>
      </c>
      <c r="I32" s="2590">
        <v>12102</v>
      </c>
      <c r="J32" s="2590">
        <v>2953</v>
      </c>
      <c r="K32" s="2590">
        <v>85379</v>
      </c>
      <c r="L32" s="2590">
        <v>40091</v>
      </c>
      <c r="M32" s="2590">
        <v>45288</v>
      </c>
      <c r="N32" s="1223"/>
      <c r="O32" s="1223"/>
      <c r="P32" s="1223"/>
      <c r="Q32" s="1223"/>
    </row>
    <row r="33" spans="1:17" s="1228" customFormat="1">
      <c r="A33" s="2358" t="s">
        <v>0</v>
      </c>
      <c r="B33" s="2589">
        <v>40287</v>
      </c>
      <c r="C33" s="2589">
        <v>22861</v>
      </c>
      <c r="D33" s="2589">
        <v>17426</v>
      </c>
      <c r="E33" s="2589">
        <v>1186</v>
      </c>
      <c r="F33" s="2589">
        <v>1053</v>
      </c>
      <c r="G33" s="2589">
        <v>133</v>
      </c>
      <c r="H33" s="2589">
        <v>9841</v>
      </c>
      <c r="I33" s="2589">
        <v>8031</v>
      </c>
      <c r="J33" s="2589">
        <v>1810</v>
      </c>
      <c r="K33" s="2589">
        <v>29260</v>
      </c>
      <c r="L33" s="2589">
        <v>13777</v>
      </c>
      <c r="M33" s="2589">
        <v>15483</v>
      </c>
      <c r="N33" s="1223"/>
      <c r="O33" s="1223"/>
      <c r="P33" s="1223"/>
      <c r="Q33" s="1223"/>
    </row>
    <row r="34" spans="1:17" s="1228" customFormat="1">
      <c r="A34" s="2358" t="s">
        <v>1</v>
      </c>
      <c r="B34" s="2588">
        <v>46279</v>
      </c>
      <c r="C34" s="2588">
        <v>25052</v>
      </c>
      <c r="D34" s="2588">
        <v>21227</v>
      </c>
      <c r="E34" s="2588">
        <v>468</v>
      </c>
      <c r="F34" s="2588">
        <v>331</v>
      </c>
      <c r="G34" s="2588">
        <v>137</v>
      </c>
      <c r="H34" s="2588">
        <v>9368</v>
      </c>
      <c r="I34" s="2588">
        <v>8023</v>
      </c>
      <c r="J34" s="2588">
        <v>1345</v>
      </c>
      <c r="K34" s="2588">
        <v>36443</v>
      </c>
      <c r="L34" s="2588">
        <v>16698</v>
      </c>
      <c r="M34" s="2588">
        <v>19745</v>
      </c>
      <c r="N34" s="1223"/>
      <c r="O34" s="1223"/>
      <c r="P34" s="1223"/>
      <c r="Q34" s="1223"/>
    </row>
    <row r="35" spans="1:17" s="2231" customFormat="1" ht="25.5" customHeight="1">
      <c r="A35" s="4363"/>
      <c r="B35" s="4367" t="s">
        <v>15</v>
      </c>
      <c r="C35" s="4368"/>
      <c r="D35" s="4369"/>
      <c r="E35" s="4367" t="s">
        <v>2554</v>
      </c>
      <c r="F35" s="4368"/>
      <c r="G35" s="4369"/>
      <c r="H35" s="4367" t="s">
        <v>2553</v>
      </c>
      <c r="I35" s="4368"/>
      <c r="J35" s="4369"/>
      <c r="K35" s="4367" t="s">
        <v>2552</v>
      </c>
      <c r="L35" s="4368"/>
      <c r="M35" s="4369"/>
    </row>
    <row r="36" spans="1:17">
      <c r="A36" s="4364"/>
      <c r="B36" s="2587" t="s">
        <v>43</v>
      </c>
      <c r="C36" s="2586" t="s">
        <v>19</v>
      </c>
      <c r="D36" s="2585" t="s">
        <v>42</v>
      </c>
      <c r="E36" s="2587" t="s">
        <v>43</v>
      </c>
      <c r="F36" s="2586" t="s">
        <v>19</v>
      </c>
      <c r="G36" s="2585" t="s">
        <v>42</v>
      </c>
      <c r="H36" s="2587" t="s">
        <v>43</v>
      </c>
      <c r="I36" s="2586" t="s">
        <v>19</v>
      </c>
      <c r="J36" s="2585" t="s">
        <v>42</v>
      </c>
      <c r="K36" s="2587" t="s">
        <v>43</v>
      </c>
      <c r="L36" s="2586" t="s">
        <v>19</v>
      </c>
      <c r="M36" s="2585" t="s">
        <v>42</v>
      </c>
    </row>
    <row r="37" spans="1:17" ht="12.75" customHeight="1">
      <c r="A37" s="4370" t="s">
        <v>376</v>
      </c>
      <c r="B37" s="4370"/>
      <c r="C37" s="4370"/>
      <c r="D37" s="4370"/>
      <c r="E37" s="4370"/>
      <c r="F37" s="4370"/>
      <c r="G37" s="4370"/>
      <c r="H37" s="4370"/>
      <c r="I37" s="4370"/>
      <c r="J37" s="4370"/>
      <c r="K37" s="4370"/>
      <c r="L37" s="4370"/>
      <c r="M37" s="4370"/>
    </row>
    <row r="38" spans="1:17" s="2231" customFormat="1" ht="12.75" customHeight="1">
      <c r="A38" s="2352" t="s">
        <v>2420</v>
      </c>
      <c r="B38" s="2584"/>
      <c r="C38" s="2584"/>
      <c r="D38" s="2584"/>
      <c r="E38" s="2584"/>
      <c r="F38" s="2584"/>
      <c r="G38" s="2349"/>
      <c r="H38" s="2349"/>
      <c r="I38" s="2349"/>
      <c r="J38" s="2349"/>
      <c r="K38" s="2349"/>
      <c r="L38" s="2349"/>
      <c r="M38" s="2349"/>
    </row>
    <row r="39" spans="1:17" ht="10.8">
      <c r="A39" s="2349" t="s">
        <v>2419</v>
      </c>
      <c r="B39" s="2568"/>
      <c r="C39" s="2568"/>
      <c r="D39" s="2568"/>
      <c r="E39" s="2568"/>
      <c r="F39" s="2568"/>
      <c r="G39" s="2583"/>
      <c r="H39" s="2583"/>
      <c r="I39" s="2583"/>
      <c r="J39" s="2583"/>
      <c r="K39" s="2583"/>
      <c r="L39" s="2583"/>
      <c r="M39" s="2583"/>
    </row>
    <row r="40" spans="1:17" ht="16.5" customHeight="1">
      <c r="A40" s="4366" t="s">
        <v>2669</v>
      </c>
      <c r="B40" s="4366"/>
      <c r="C40" s="4366"/>
      <c r="D40" s="4366"/>
      <c r="E40" s="4366"/>
      <c r="F40" s="4366"/>
      <c r="G40" s="4366"/>
      <c r="H40" s="4366"/>
      <c r="I40" s="4366"/>
      <c r="J40" s="4366"/>
      <c r="K40" s="4366"/>
      <c r="L40" s="4366"/>
      <c r="M40" s="4366"/>
    </row>
    <row r="41" spans="1:17" ht="13.5" customHeight="1">
      <c r="A41" s="4366" t="s">
        <v>2668</v>
      </c>
      <c r="B41" s="4366"/>
      <c r="C41" s="4366"/>
      <c r="D41" s="4366"/>
      <c r="E41" s="4366"/>
      <c r="F41" s="4366"/>
      <c r="G41" s="4366"/>
      <c r="H41" s="4366"/>
      <c r="I41" s="4366"/>
      <c r="J41" s="4366"/>
      <c r="K41" s="4366"/>
      <c r="L41" s="4366"/>
      <c r="M41" s="4366"/>
    </row>
    <row r="42" spans="1:17" ht="13.5" customHeight="1">
      <c r="A42" s="2582"/>
      <c r="B42" s="2582"/>
      <c r="C42" s="2582"/>
      <c r="D42" s="2582"/>
      <c r="E42" s="2582"/>
      <c r="F42" s="2582"/>
      <c r="G42" s="2582"/>
      <c r="H42" s="2582"/>
      <c r="I42" s="2582"/>
      <c r="J42" s="2582"/>
      <c r="K42" s="2582"/>
      <c r="L42" s="2582"/>
      <c r="M42" s="2582"/>
    </row>
    <row r="43" spans="1:17" ht="10.8">
      <c r="A43" s="101" t="s">
        <v>178</v>
      </c>
    </row>
    <row r="44" spans="1:17" ht="10.8">
      <c r="A44" s="2581" t="s">
        <v>2667</v>
      </c>
    </row>
    <row r="45" spans="1:17" ht="10.8">
      <c r="A45" s="2581" t="s">
        <v>2666</v>
      </c>
    </row>
  </sheetData>
  <mergeCells count="15">
    <mergeCell ref="A40:M40"/>
    <mergeCell ref="A41:M41"/>
    <mergeCell ref="A35:A36"/>
    <mergeCell ref="B35:D35"/>
    <mergeCell ref="E35:G35"/>
    <mergeCell ref="H35:J35"/>
    <mergeCell ref="K35:M35"/>
    <mergeCell ref="A37:M37"/>
    <mergeCell ref="A1:M1"/>
    <mergeCell ref="A2:M2"/>
    <mergeCell ref="A4:A5"/>
    <mergeCell ref="B4:D4"/>
    <mergeCell ref="E4:G4"/>
    <mergeCell ref="H4:J4"/>
    <mergeCell ref="K4:M4"/>
  </mergeCells>
  <conditionalFormatting sqref="B18:M23">
    <cfRule type="cellIs" dxfId="42" priority="3" operator="equal">
      <formula>1</formula>
    </cfRule>
  </conditionalFormatting>
  <conditionalFormatting sqref="B18:M34">
    <cfRule type="cellIs" dxfId="41" priority="1" operator="equal">
      <formula>2</formula>
    </cfRule>
  </conditionalFormatting>
  <conditionalFormatting sqref="B24:Q34">
    <cfRule type="cellIs" dxfId="40" priority="2" operator="equal">
      <formula>1</formula>
    </cfRule>
  </conditionalFormatting>
  <hyperlinks>
    <hyperlink ref="A44" r:id="rId1" xr:uid="{B7BD3429-E858-4FF2-B44E-A9FDE882BB19}"/>
    <hyperlink ref="B35:D35" r:id="rId2" display="Total" xr:uid="{EF6B7B49-A818-4D6D-B22E-3F4776FE7C21}"/>
    <hyperlink ref="E35:G35" r:id="rId3" display="http://www.ine.pt/xurl/ind/0012648" xr:uid="{81832DAE-BC99-41DB-A429-85B94AB08749}"/>
    <hyperlink ref="H35:J35" r:id="rId4" display="http://www.ine.pt/xurl/ind/0012648" xr:uid="{8B55F7D8-315E-4F7D-80CD-B780BE150011}"/>
    <hyperlink ref="K35:M35" r:id="rId5" display="http://www.ine.pt/xurl/ind/0012648" xr:uid="{8621A418-A63B-436B-9BB5-4B3024CF4AF9}"/>
    <hyperlink ref="B4:D4" r:id="rId6" display="Total" xr:uid="{0747F753-F4C6-4149-8A1F-BE8F494656D7}"/>
    <hyperlink ref="E4:G4" r:id="rId7" display="http://www.ine.pt/xurl/ind/0012648" xr:uid="{0DB458A8-85F1-46AE-9EC2-EBFD63CB548C}"/>
    <hyperlink ref="H4:J4" r:id="rId8" display="http://www.ine.pt/xurl/ind/0012648" xr:uid="{B6BE33FF-49B5-4441-8E59-C5E15DB63D96}"/>
    <hyperlink ref="K4:M4" r:id="rId9" display="http://www.ine.pt/xurl/ind/0012648" xr:uid="{51164256-6AAB-4F29-95DC-0F90C1FEAB9E}"/>
    <hyperlink ref="A45" r:id="rId10" xr:uid="{E278FC7A-F27F-4294-8298-11886F270290}"/>
  </hyperlinks>
  <pageMargins left="0.7" right="0.7" top="0.75" bottom="0.75" header="0.3" footer="0.3"/>
  <pageSetup paperSize="9" orientation="portrait" r:id="rId1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2E38-1427-4A06-860B-0713AE11E438}">
  <dimension ref="A1:V45"/>
  <sheetViews>
    <sheetView showGridLines="0" zoomScaleNormal="100" workbookViewId="0">
      <selection sqref="A1:Z1"/>
    </sheetView>
  </sheetViews>
  <sheetFormatPr defaultColWidth="7.6640625" defaultRowHeight="10.199999999999999"/>
  <cols>
    <col min="1" max="1" width="18.33203125" style="2580" customWidth="1"/>
    <col min="2" max="11" width="6.5546875" style="2580" customWidth="1"/>
    <col min="12" max="16384" width="7.6640625" style="2580"/>
  </cols>
  <sheetData>
    <row r="1" spans="1:22" s="8" customFormat="1" ht="38.25" customHeight="1">
      <c r="A1" s="3591" t="s">
        <v>2678</v>
      </c>
      <c r="B1" s="3591"/>
      <c r="C1" s="3591"/>
      <c r="D1" s="3591"/>
      <c r="E1" s="3591"/>
      <c r="F1" s="3591"/>
      <c r="G1" s="3591"/>
      <c r="H1" s="3591"/>
      <c r="I1" s="3591"/>
      <c r="J1" s="3591"/>
      <c r="K1" s="3591"/>
      <c r="L1" s="3591"/>
      <c r="M1" s="3591"/>
    </row>
    <row r="2" spans="1:22" s="2231" customFormat="1" ht="25.5" customHeight="1">
      <c r="A2" s="3618" t="s">
        <v>2677</v>
      </c>
      <c r="B2" s="3618"/>
      <c r="C2" s="3618"/>
      <c r="D2" s="3618"/>
      <c r="E2" s="3618"/>
      <c r="F2" s="3618"/>
      <c r="G2" s="3618"/>
      <c r="H2" s="3618"/>
      <c r="I2" s="3618"/>
      <c r="J2" s="3618"/>
      <c r="K2" s="3618"/>
      <c r="L2" s="3618"/>
      <c r="M2" s="3618"/>
    </row>
    <row r="3" spans="1:22" ht="13.5" customHeight="1">
      <c r="A3" s="274" t="s">
        <v>2676</v>
      </c>
      <c r="B3" s="2619"/>
      <c r="C3" s="2619"/>
      <c r="D3" s="2619"/>
      <c r="E3" s="2619"/>
      <c r="F3" s="2619"/>
      <c r="G3" s="2619"/>
      <c r="H3" s="2619"/>
      <c r="I3" s="1150"/>
      <c r="J3" s="2619"/>
      <c r="K3" s="2619"/>
      <c r="L3" s="2619"/>
      <c r="M3" s="1313" t="s">
        <v>2675</v>
      </c>
    </row>
    <row r="4" spans="1:22" s="2231" customFormat="1" ht="32.4" customHeight="1">
      <c r="A4" s="4371"/>
      <c r="B4" s="4372" t="s">
        <v>15</v>
      </c>
      <c r="C4" s="4372"/>
      <c r="D4" s="4372"/>
      <c r="E4" s="4372" t="s">
        <v>2557</v>
      </c>
      <c r="F4" s="4372"/>
      <c r="G4" s="4372"/>
      <c r="H4" s="4372" t="s">
        <v>2556</v>
      </c>
      <c r="I4" s="4372"/>
      <c r="J4" s="4372"/>
      <c r="K4" s="4372" t="s">
        <v>2555</v>
      </c>
      <c r="L4" s="4372"/>
      <c r="M4" s="4372"/>
    </row>
    <row r="5" spans="1:22" s="1228" customFormat="1" ht="12.75" customHeight="1">
      <c r="A5" s="4371"/>
      <c r="B5" s="2587" t="s">
        <v>2670</v>
      </c>
      <c r="C5" s="2586" t="s">
        <v>20</v>
      </c>
      <c r="D5" s="2585" t="s">
        <v>19</v>
      </c>
      <c r="E5" s="2587" t="s">
        <v>18</v>
      </c>
      <c r="F5" s="2587" t="s">
        <v>20</v>
      </c>
      <c r="G5" s="2587" t="s">
        <v>19</v>
      </c>
      <c r="H5" s="2587" t="s">
        <v>18</v>
      </c>
      <c r="I5" s="2587" t="s">
        <v>20</v>
      </c>
      <c r="J5" s="2587" t="s">
        <v>19</v>
      </c>
      <c r="K5" s="2587" t="s">
        <v>18</v>
      </c>
      <c r="L5" s="2587" t="s">
        <v>20</v>
      </c>
      <c r="M5" s="2587" t="s">
        <v>19</v>
      </c>
    </row>
    <row r="6" spans="1:22" s="1228" customFormat="1" ht="12.75" customHeight="1">
      <c r="A6" s="7" t="s">
        <v>21</v>
      </c>
      <c r="B6" s="4375"/>
      <c r="C6" s="4375"/>
      <c r="D6" s="4375"/>
      <c r="E6" s="2618"/>
      <c r="F6" s="2617"/>
      <c r="G6" s="2617"/>
      <c r="H6" s="2617"/>
      <c r="I6" s="2617"/>
      <c r="J6" s="2617"/>
      <c r="K6" s="2617"/>
      <c r="L6" s="2617"/>
      <c r="M6" s="2617"/>
    </row>
    <row r="7" spans="1:22" s="1228" customFormat="1" ht="12.75" customHeight="1">
      <c r="A7" s="7">
        <v>2007</v>
      </c>
      <c r="B7" s="262">
        <v>963.28</v>
      </c>
      <c r="C7" s="262">
        <v>1065.97</v>
      </c>
      <c r="D7" s="262">
        <v>827.65</v>
      </c>
      <c r="E7" s="262">
        <v>694.63</v>
      </c>
      <c r="F7" s="262">
        <v>746</v>
      </c>
      <c r="G7" s="262">
        <v>584.29999999999995</v>
      </c>
      <c r="H7" s="262">
        <v>873.51</v>
      </c>
      <c r="I7" s="262">
        <v>943.43</v>
      </c>
      <c r="J7" s="262">
        <v>707.75</v>
      </c>
      <c r="K7" s="262">
        <v>1022.67</v>
      </c>
      <c r="L7" s="262">
        <v>1180.79</v>
      </c>
      <c r="M7" s="262">
        <v>872.13</v>
      </c>
    </row>
    <row r="8" spans="1:22" s="1228" customFormat="1" ht="12.75" customHeight="1">
      <c r="A8" s="7">
        <v>2008</v>
      </c>
      <c r="B8" s="262">
        <v>1008</v>
      </c>
      <c r="C8" s="262">
        <v>1112.45</v>
      </c>
      <c r="D8" s="262">
        <v>871.65</v>
      </c>
      <c r="E8" s="262">
        <v>714.54</v>
      </c>
      <c r="F8" s="262">
        <v>761.83</v>
      </c>
      <c r="G8" s="262">
        <v>614.46</v>
      </c>
      <c r="H8" s="262">
        <v>915.44</v>
      </c>
      <c r="I8" s="262">
        <v>985.41</v>
      </c>
      <c r="J8" s="262">
        <v>747.28</v>
      </c>
      <c r="K8" s="262">
        <v>1067.04</v>
      </c>
      <c r="L8" s="262">
        <v>1227.9000000000001</v>
      </c>
      <c r="M8" s="262">
        <v>915.29</v>
      </c>
    </row>
    <row r="9" spans="1:22" s="1228" customFormat="1" ht="12.75" customHeight="1">
      <c r="A9" s="7">
        <v>2009</v>
      </c>
      <c r="B9" s="262">
        <v>1034.19</v>
      </c>
      <c r="C9" s="262">
        <v>1138.8499999999999</v>
      </c>
      <c r="D9" s="262">
        <v>899.3</v>
      </c>
      <c r="E9" s="262">
        <v>737.95</v>
      </c>
      <c r="F9" s="262">
        <v>784.03</v>
      </c>
      <c r="G9" s="262">
        <v>637.36</v>
      </c>
      <c r="H9" s="262">
        <v>944.6</v>
      </c>
      <c r="I9" s="262">
        <v>1014.22</v>
      </c>
      <c r="J9" s="262">
        <v>774.9</v>
      </c>
      <c r="K9" s="262">
        <v>1088.2</v>
      </c>
      <c r="L9" s="262">
        <v>1246.43</v>
      </c>
      <c r="M9" s="262">
        <v>939.79</v>
      </c>
    </row>
    <row r="10" spans="1:22" s="1228" customFormat="1" ht="12.75" customHeight="1">
      <c r="A10" s="2616" t="s">
        <v>56</v>
      </c>
      <c r="B10" s="262"/>
      <c r="C10" s="262"/>
      <c r="D10" s="262"/>
      <c r="E10" s="262"/>
      <c r="F10" s="262"/>
      <c r="G10" s="262"/>
      <c r="H10" s="262"/>
      <c r="I10" s="262"/>
      <c r="J10" s="262"/>
      <c r="K10" s="262"/>
      <c r="L10" s="262"/>
      <c r="M10" s="262"/>
    </row>
    <row r="11" spans="1:22" s="1228" customFormat="1" ht="12.75" customHeight="1">
      <c r="A11" s="7">
        <v>2010</v>
      </c>
      <c r="B11" s="262">
        <v>1076.26</v>
      </c>
      <c r="C11" s="262">
        <v>1185.69</v>
      </c>
      <c r="D11" s="262">
        <v>937.6</v>
      </c>
      <c r="E11" s="262">
        <v>782.27</v>
      </c>
      <c r="F11" s="262">
        <v>829.08</v>
      </c>
      <c r="G11" s="262">
        <v>681.71</v>
      </c>
      <c r="H11" s="262">
        <v>989.12</v>
      </c>
      <c r="I11" s="262">
        <v>1064.5</v>
      </c>
      <c r="J11" s="262">
        <v>814.26</v>
      </c>
      <c r="K11" s="262">
        <v>1129.5999999999999</v>
      </c>
      <c r="L11" s="262">
        <v>1290.8699999999999</v>
      </c>
      <c r="M11" s="262">
        <v>979.32</v>
      </c>
    </row>
    <row r="12" spans="1:22" s="1228" customFormat="1" ht="12.75" customHeight="1">
      <c r="A12" s="7">
        <v>2011</v>
      </c>
      <c r="B12" s="262">
        <v>1084.55</v>
      </c>
      <c r="C12" s="262">
        <v>1196.1600000000001</v>
      </c>
      <c r="D12" s="262">
        <v>946.69</v>
      </c>
      <c r="E12" s="262">
        <v>810.43</v>
      </c>
      <c r="F12" s="262">
        <v>866.73</v>
      </c>
      <c r="G12" s="262">
        <v>688.32</v>
      </c>
      <c r="H12" s="262">
        <v>997.37</v>
      </c>
      <c r="I12" s="262">
        <v>1076.18</v>
      </c>
      <c r="J12" s="262">
        <v>822.36</v>
      </c>
      <c r="K12" s="262">
        <v>1135.73</v>
      </c>
      <c r="L12" s="262">
        <v>1295.46</v>
      </c>
      <c r="M12" s="262">
        <v>988.29</v>
      </c>
    </row>
    <row r="13" spans="1:22" s="1228" customFormat="1" ht="12.75" customHeight="1">
      <c r="A13" s="7">
        <v>2012</v>
      </c>
      <c r="B13" s="262">
        <v>1095.5899999999999</v>
      </c>
      <c r="C13" s="262">
        <v>1213.02</v>
      </c>
      <c r="D13" s="262">
        <v>956.51</v>
      </c>
      <c r="E13" s="262">
        <v>812.91</v>
      </c>
      <c r="F13" s="262">
        <v>864.62</v>
      </c>
      <c r="G13" s="262">
        <v>697.8</v>
      </c>
      <c r="H13" s="262">
        <v>1007.71</v>
      </c>
      <c r="I13" s="262">
        <v>1094.82</v>
      </c>
      <c r="J13" s="262">
        <v>827.51</v>
      </c>
      <c r="K13" s="262">
        <v>1146.21</v>
      </c>
      <c r="L13" s="262">
        <v>1309.08</v>
      </c>
      <c r="M13" s="262">
        <v>999.72</v>
      </c>
    </row>
    <row r="14" spans="1:22" s="1228" customFormat="1" ht="12.75" customHeight="1">
      <c r="A14" s="7">
        <v>2013</v>
      </c>
      <c r="B14" s="2615">
        <v>1093.82</v>
      </c>
      <c r="C14" s="2615">
        <v>1209.21</v>
      </c>
      <c r="D14" s="2615">
        <v>958.12</v>
      </c>
      <c r="E14" s="2615">
        <v>789.23</v>
      </c>
      <c r="F14" s="2615">
        <v>831.72</v>
      </c>
      <c r="G14" s="2615">
        <v>696.53</v>
      </c>
      <c r="H14" s="2615">
        <v>1014.91</v>
      </c>
      <c r="I14" s="2615">
        <v>1103.43</v>
      </c>
      <c r="J14" s="2615">
        <v>834.63</v>
      </c>
      <c r="K14" s="2615">
        <v>1141.17</v>
      </c>
      <c r="L14" s="2615">
        <v>1298.3599999999999</v>
      </c>
      <c r="M14" s="2615">
        <v>1000.27</v>
      </c>
    </row>
    <row r="15" spans="1:22" s="1228" customFormat="1" ht="12.75" customHeight="1">
      <c r="A15" s="7">
        <v>2014</v>
      </c>
      <c r="B15" s="2611">
        <v>1093.21</v>
      </c>
      <c r="C15" s="2611">
        <v>1203.32</v>
      </c>
      <c r="D15" s="2611">
        <v>963.12</v>
      </c>
      <c r="E15" s="2611">
        <v>794.63</v>
      </c>
      <c r="F15" s="2611">
        <v>829.88</v>
      </c>
      <c r="G15" s="2611">
        <v>715.72</v>
      </c>
      <c r="H15" s="2611">
        <v>1017.98</v>
      </c>
      <c r="I15" s="2611">
        <v>1103.3399999999999</v>
      </c>
      <c r="J15" s="2611">
        <v>846.07</v>
      </c>
      <c r="K15" s="2611">
        <v>1138.49</v>
      </c>
      <c r="L15" s="2611">
        <v>1287.44</v>
      </c>
      <c r="M15" s="2611">
        <v>1003.39</v>
      </c>
      <c r="N15" s="2611"/>
      <c r="O15" s="2611"/>
      <c r="P15" s="2611"/>
      <c r="Q15" s="2611"/>
      <c r="R15" s="2611"/>
      <c r="S15" s="2611"/>
      <c r="T15" s="2611"/>
      <c r="U15" s="2611"/>
      <c r="V15" s="2611"/>
    </row>
    <row r="16" spans="1:22" s="1228" customFormat="1" ht="12.75" customHeight="1">
      <c r="A16" s="7" t="s">
        <v>21</v>
      </c>
      <c r="B16" s="2611"/>
      <c r="C16" s="2611"/>
      <c r="D16" s="2611"/>
      <c r="E16" s="2611"/>
      <c r="F16" s="2611"/>
      <c r="G16" s="2611"/>
      <c r="H16" s="2611"/>
      <c r="I16" s="2611"/>
      <c r="J16" s="2611"/>
      <c r="K16" s="2611"/>
      <c r="L16" s="2611"/>
      <c r="M16" s="2611"/>
    </row>
    <row r="17" spans="1:22" s="1228" customFormat="1" ht="12.75" customHeight="1">
      <c r="A17" s="7">
        <v>2015</v>
      </c>
      <c r="B17" s="2614">
        <v>1094.1300000000001</v>
      </c>
      <c r="C17" s="2614">
        <v>1204.3800000000001</v>
      </c>
      <c r="D17" s="2614">
        <v>965.34</v>
      </c>
      <c r="E17" s="2614">
        <v>801.49</v>
      </c>
      <c r="F17" s="2614">
        <v>836.41</v>
      </c>
      <c r="G17" s="2614">
        <v>719.26</v>
      </c>
      <c r="H17" s="2614">
        <v>1027.2</v>
      </c>
      <c r="I17" s="2614">
        <v>1110.75</v>
      </c>
      <c r="J17" s="2614">
        <v>856.31</v>
      </c>
      <c r="K17" s="2614">
        <v>1134.08</v>
      </c>
      <c r="L17" s="2614">
        <v>1282.92</v>
      </c>
      <c r="M17" s="2614">
        <v>1001.18</v>
      </c>
    </row>
    <row r="18" spans="1:22" s="1228" customFormat="1" ht="12.75" customHeight="1">
      <c r="A18" s="7">
        <v>2016</v>
      </c>
      <c r="B18" s="2614">
        <v>1105.57</v>
      </c>
      <c r="C18" s="2614">
        <v>1212.1500000000001</v>
      </c>
      <c r="D18" s="2614">
        <v>980.99</v>
      </c>
      <c r="E18" s="2614">
        <v>832.69</v>
      </c>
      <c r="F18" s="2614">
        <v>867.48</v>
      </c>
      <c r="G18" s="2614">
        <v>749.36</v>
      </c>
      <c r="H18" s="2614">
        <v>1038.6500000000001</v>
      </c>
      <c r="I18" s="2614">
        <v>1118.4100000000001</v>
      </c>
      <c r="J18" s="2614">
        <v>875.27</v>
      </c>
      <c r="K18" s="2614">
        <v>1144.8399999999999</v>
      </c>
      <c r="L18" s="2614">
        <v>1289.56</v>
      </c>
      <c r="M18" s="2614">
        <v>1015.36</v>
      </c>
    </row>
    <row r="19" spans="1:22" s="1223" customFormat="1" ht="12.75" customHeight="1">
      <c r="A19" s="7">
        <v>2017</v>
      </c>
      <c r="B19" s="2614">
        <v>1130.79</v>
      </c>
      <c r="C19" s="2614">
        <v>1233.48</v>
      </c>
      <c r="D19" s="2614">
        <v>1009.42</v>
      </c>
      <c r="E19" s="2614">
        <v>852.04</v>
      </c>
      <c r="F19" s="2614">
        <v>882.17</v>
      </c>
      <c r="G19" s="2614">
        <v>779.17</v>
      </c>
      <c r="H19" s="2614">
        <v>1067.48</v>
      </c>
      <c r="I19" s="2614">
        <v>1142.29</v>
      </c>
      <c r="J19" s="2614">
        <v>912.16</v>
      </c>
      <c r="K19" s="2614">
        <v>1168.27</v>
      </c>
      <c r="L19" s="2614">
        <v>1308.9000000000001</v>
      </c>
      <c r="M19" s="2614">
        <v>1041.07</v>
      </c>
    </row>
    <row r="20" spans="1:22" s="1223" customFormat="1" ht="12.75" customHeight="1">
      <c r="A20" s="7">
        <v>2018</v>
      </c>
      <c r="B20" s="2614">
        <v>1166.8800000000001</v>
      </c>
      <c r="C20" s="2614">
        <v>1269.5999999999999</v>
      </c>
      <c r="D20" s="2614">
        <v>1044.31</v>
      </c>
      <c r="E20" s="2614">
        <v>896.7</v>
      </c>
      <c r="F20" s="2614">
        <v>927.55</v>
      </c>
      <c r="G20" s="2614">
        <v>820.73</v>
      </c>
      <c r="H20" s="2614">
        <v>1105.0999999999999</v>
      </c>
      <c r="I20" s="2614">
        <v>1175.53</v>
      </c>
      <c r="J20" s="2614">
        <v>954.44</v>
      </c>
      <c r="K20" s="2614">
        <v>1203.3699999999999</v>
      </c>
      <c r="L20" s="2614">
        <v>1346.84</v>
      </c>
      <c r="M20" s="2614">
        <v>1073.0999999999999</v>
      </c>
      <c r="N20" s="2609"/>
      <c r="O20" s="2609"/>
      <c r="P20" s="2609"/>
      <c r="Q20" s="2609"/>
      <c r="R20" s="2609"/>
      <c r="S20" s="2609"/>
      <c r="T20" s="2609"/>
      <c r="U20" s="2609"/>
      <c r="V20" s="2609"/>
    </row>
    <row r="21" spans="1:22" s="1228" customFormat="1" ht="12.75" customHeight="1">
      <c r="A21" s="7">
        <v>2019</v>
      </c>
      <c r="B21" s="2613">
        <v>1206.3409020253102</v>
      </c>
      <c r="C21" s="2613">
        <v>1307.7309465351418</v>
      </c>
      <c r="D21" s="2613">
        <v>1084.6870481328926</v>
      </c>
      <c r="E21" s="2613">
        <v>943.7357393988766</v>
      </c>
      <c r="F21" s="2613">
        <v>977.60521663726308</v>
      </c>
      <c r="G21" s="2613">
        <v>857.94486404604993</v>
      </c>
      <c r="H21" s="2613">
        <v>1143.5014386147398</v>
      </c>
      <c r="I21" s="2613">
        <v>1208.3200381266306</v>
      </c>
      <c r="J21" s="2613">
        <v>1000.0769410779164</v>
      </c>
      <c r="K21" s="2613">
        <v>1242.4066727733616</v>
      </c>
      <c r="L21" s="2613">
        <v>1387.2087418721615</v>
      </c>
      <c r="M21" s="2613">
        <v>1110.9288587477204</v>
      </c>
      <c r="N21" s="2611"/>
      <c r="O21" s="2611"/>
      <c r="P21" s="2611"/>
      <c r="Q21" s="2611"/>
      <c r="R21" s="2611"/>
      <c r="S21" s="2611"/>
      <c r="T21" s="2611"/>
      <c r="U21" s="2611"/>
      <c r="V21" s="2611"/>
    </row>
    <row r="22" spans="1:22" s="1228" customFormat="1" ht="12.75" customHeight="1">
      <c r="A22" s="7">
        <v>2020</v>
      </c>
      <c r="B22" s="2613">
        <v>1247.21</v>
      </c>
      <c r="C22" s="2613">
        <v>1344.67</v>
      </c>
      <c r="D22" s="2613">
        <v>1128.5</v>
      </c>
      <c r="E22" s="2613">
        <v>949.72</v>
      </c>
      <c r="F22" s="2613">
        <v>970.11</v>
      </c>
      <c r="G22" s="2613">
        <v>895.39</v>
      </c>
      <c r="H22" s="2613">
        <v>1177.8</v>
      </c>
      <c r="I22" s="2613">
        <v>1235.51</v>
      </c>
      <c r="J22" s="2613">
        <v>1046.48</v>
      </c>
      <c r="K22" s="2613">
        <v>1288.54</v>
      </c>
      <c r="L22" s="2613">
        <v>1436</v>
      </c>
      <c r="M22" s="2613">
        <v>1154.3699999999999</v>
      </c>
      <c r="N22" s="2611"/>
      <c r="O22" s="2611"/>
      <c r="P22" s="2611"/>
      <c r="Q22" s="2611"/>
      <c r="R22" s="2611"/>
      <c r="S22" s="2611"/>
      <c r="T22" s="2611"/>
      <c r="U22" s="2611"/>
      <c r="V22" s="2611"/>
    </row>
    <row r="23" spans="1:22" s="1228" customFormat="1" ht="12.75" customHeight="1">
      <c r="A23" s="7">
        <v>2021</v>
      </c>
      <c r="B23" s="2612"/>
      <c r="C23" s="2612"/>
      <c r="D23" s="2612"/>
      <c r="E23" s="2612"/>
      <c r="F23" s="2612"/>
      <c r="G23" s="2612"/>
      <c r="H23" s="2612"/>
      <c r="I23" s="2612"/>
      <c r="J23" s="2612"/>
      <c r="K23" s="2612"/>
      <c r="L23" s="2612"/>
      <c r="M23" s="2612"/>
      <c r="N23" s="2611"/>
      <c r="O23" s="2611"/>
      <c r="P23" s="2611"/>
      <c r="Q23" s="2611"/>
      <c r="R23" s="2611"/>
      <c r="S23" s="2611"/>
      <c r="T23" s="2611"/>
      <c r="U23" s="2611"/>
      <c r="V23" s="2611"/>
    </row>
    <row r="24" spans="1:22" s="1223" customFormat="1" ht="12.75" customHeight="1">
      <c r="A24" s="2294" t="s">
        <v>21</v>
      </c>
      <c r="B24" s="2610">
        <v>1289.5</v>
      </c>
      <c r="C24" s="2610">
        <v>1389.76</v>
      </c>
      <c r="D24" s="2610">
        <v>1168.9100000000001</v>
      </c>
      <c r="E24" s="2610">
        <v>1010.74</v>
      </c>
      <c r="F24" s="2610">
        <v>1032.47</v>
      </c>
      <c r="G24" s="2610">
        <v>952.4</v>
      </c>
      <c r="H24" s="2610">
        <v>1213.17</v>
      </c>
      <c r="I24" s="2610">
        <v>1272.07</v>
      </c>
      <c r="J24" s="2610">
        <v>1080.58</v>
      </c>
      <c r="K24" s="2610">
        <v>1332.34</v>
      </c>
      <c r="L24" s="2610">
        <v>1483.79</v>
      </c>
      <c r="M24" s="2610">
        <v>1195.5899999999999</v>
      </c>
      <c r="N24" s="2607"/>
      <c r="O24" s="2609"/>
      <c r="P24" s="2609"/>
      <c r="Q24" s="2609"/>
      <c r="R24" s="2609"/>
      <c r="S24" s="2609"/>
      <c r="T24" s="2609"/>
      <c r="U24" s="2609"/>
      <c r="V24" s="2609"/>
    </row>
    <row r="25" spans="1:22" s="1223" customFormat="1" ht="12.75" customHeight="1">
      <c r="A25" s="2249" t="s">
        <v>56</v>
      </c>
      <c r="B25" s="2607">
        <v>1294.1099999999999</v>
      </c>
      <c r="C25" s="2607">
        <v>1395.7</v>
      </c>
      <c r="D25" s="2607">
        <v>1172.08</v>
      </c>
      <c r="E25" s="2607">
        <v>1011.43</v>
      </c>
      <c r="F25" s="2607">
        <v>1034.29</v>
      </c>
      <c r="G25" s="2607">
        <v>951.29</v>
      </c>
      <c r="H25" s="2607">
        <v>1213.93</v>
      </c>
      <c r="I25" s="2607">
        <v>1274.58</v>
      </c>
      <c r="J25" s="2607">
        <v>1079.95</v>
      </c>
      <c r="K25" s="2607">
        <v>1339.44</v>
      </c>
      <c r="L25" s="2607">
        <v>1492.86</v>
      </c>
      <c r="M25" s="2607">
        <v>1200.6400000000001</v>
      </c>
      <c r="N25" s="2607"/>
      <c r="O25" s="2609"/>
      <c r="P25" s="2609"/>
      <c r="Q25" s="2609"/>
      <c r="R25" s="2609"/>
      <c r="S25" s="2609"/>
      <c r="T25" s="2609"/>
      <c r="U25" s="2609"/>
      <c r="V25" s="2609"/>
    </row>
    <row r="26" spans="1:22" s="1223" customFormat="1" ht="12.75" customHeight="1">
      <c r="A26" s="2292" t="s">
        <v>1309</v>
      </c>
      <c r="B26" s="2607">
        <v>1187.19</v>
      </c>
      <c r="C26" s="2607">
        <v>1277.46</v>
      </c>
      <c r="D26" s="2607">
        <v>1075.3599999999999</v>
      </c>
      <c r="E26" s="2607">
        <v>961.16</v>
      </c>
      <c r="F26" s="2607">
        <v>990.06</v>
      </c>
      <c r="G26" s="2607">
        <v>891.92</v>
      </c>
      <c r="H26" s="2607">
        <v>1122.6199999999999</v>
      </c>
      <c r="I26" s="2607">
        <v>1192.53</v>
      </c>
      <c r="J26" s="2607">
        <v>991.66</v>
      </c>
      <c r="K26" s="2607">
        <v>1238.28</v>
      </c>
      <c r="L26" s="2607">
        <v>1369.37</v>
      </c>
      <c r="M26" s="2607">
        <v>1117.99</v>
      </c>
      <c r="N26" s="2607"/>
      <c r="O26" s="2609"/>
      <c r="P26" s="2609"/>
      <c r="Q26" s="2609"/>
      <c r="R26" s="2609"/>
      <c r="S26" s="2609"/>
      <c r="T26" s="2609"/>
      <c r="U26" s="2609"/>
      <c r="V26" s="2609"/>
    </row>
    <row r="27" spans="1:22" s="1223" customFormat="1" ht="12.75" customHeight="1">
      <c r="A27" s="2292" t="s">
        <v>1308</v>
      </c>
      <c r="B27" s="2607">
        <v>1157.6300000000001</v>
      </c>
      <c r="C27" s="2607">
        <v>1266.82</v>
      </c>
      <c r="D27" s="2607">
        <v>1022.2</v>
      </c>
      <c r="E27" s="2607">
        <v>991.07</v>
      </c>
      <c r="F27" s="2607">
        <v>1018.86</v>
      </c>
      <c r="G27" s="2607">
        <v>929.24</v>
      </c>
      <c r="H27" s="2607">
        <v>1206.8399999999999</v>
      </c>
      <c r="I27" s="2607">
        <v>1277.93</v>
      </c>
      <c r="J27" s="2607">
        <v>1048.42</v>
      </c>
      <c r="K27" s="2607">
        <v>1128</v>
      </c>
      <c r="L27" s="2607">
        <v>1267.21</v>
      </c>
      <c r="M27" s="2607">
        <v>1013.36</v>
      </c>
      <c r="N27" s="2607"/>
      <c r="O27" s="2609"/>
      <c r="P27" s="2609"/>
      <c r="Q27" s="2609"/>
      <c r="R27" s="2609"/>
      <c r="S27" s="2609"/>
      <c r="T27" s="2609"/>
      <c r="U27" s="2609"/>
      <c r="V27" s="2609"/>
    </row>
    <row r="28" spans="1:22" s="1223" customFormat="1" ht="12.75" customHeight="1">
      <c r="A28" s="1970" t="s">
        <v>373</v>
      </c>
      <c r="B28" s="2607">
        <v>1115.56</v>
      </c>
      <c r="C28" s="2607">
        <v>1201.92</v>
      </c>
      <c r="D28" s="2607">
        <v>1007.91</v>
      </c>
      <c r="E28" s="2607">
        <v>1019.11</v>
      </c>
      <c r="F28" s="2607">
        <v>1068.99</v>
      </c>
      <c r="G28" s="2607">
        <v>911.46</v>
      </c>
      <c r="H28" s="2607">
        <v>1175.58</v>
      </c>
      <c r="I28" s="2607">
        <v>1223.1600000000001</v>
      </c>
      <c r="J28" s="2607">
        <v>1058.1600000000001</v>
      </c>
      <c r="K28" s="2607">
        <v>1092.03</v>
      </c>
      <c r="L28" s="2607">
        <v>1202.5899999999999</v>
      </c>
      <c r="M28" s="2607">
        <v>998.68</v>
      </c>
      <c r="N28" s="2607"/>
      <c r="O28" s="2609"/>
      <c r="P28" s="2609"/>
      <c r="Q28" s="2609"/>
      <c r="R28" s="2609"/>
      <c r="S28" s="2609"/>
      <c r="T28" s="2609"/>
      <c r="U28" s="2609"/>
      <c r="V28" s="2609"/>
    </row>
    <row r="29" spans="1:22" s="1223" customFormat="1" ht="12.75" customHeight="1">
      <c r="A29" s="1970" t="s">
        <v>374</v>
      </c>
      <c r="B29" s="2607">
        <v>1609.14</v>
      </c>
      <c r="C29" s="2607">
        <v>1736.96</v>
      </c>
      <c r="D29" s="2607">
        <v>1466.79</v>
      </c>
      <c r="E29" s="2607">
        <v>1164.68</v>
      </c>
      <c r="F29" s="2607">
        <v>1150.29</v>
      </c>
      <c r="G29" s="2607">
        <v>1201.1600000000001</v>
      </c>
      <c r="H29" s="2607">
        <v>1531.33</v>
      </c>
      <c r="I29" s="2607">
        <v>1524.41</v>
      </c>
      <c r="J29" s="2607">
        <v>1550.76</v>
      </c>
      <c r="K29" s="2607">
        <v>1622.88</v>
      </c>
      <c r="L29" s="2607">
        <v>1788.38</v>
      </c>
      <c r="M29" s="2607">
        <v>1460.98</v>
      </c>
      <c r="N29" s="2607"/>
      <c r="O29" s="2609"/>
      <c r="P29" s="2609"/>
      <c r="Q29" s="2609"/>
      <c r="R29" s="2609"/>
      <c r="S29" s="2609"/>
      <c r="T29" s="2609"/>
      <c r="U29" s="2609"/>
      <c r="V29" s="2609"/>
    </row>
    <row r="30" spans="1:22" s="1223" customFormat="1" ht="12.75" customHeight="1">
      <c r="A30" s="1970" t="s">
        <v>375</v>
      </c>
      <c r="B30" s="2607">
        <v>1296.72</v>
      </c>
      <c r="C30" s="2607">
        <v>1453.77</v>
      </c>
      <c r="D30" s="2607">
        <v>1098</v>
      </c>
      <c r="E30" s="2607">
        <v>1064.1300000000001</v>
      </c>
      <c r="F30" s="2607">
        <v>1116.47</v>
      </c>
      <c r="G30" s="2607">
        <v>940.24</v>
      </c>
      <c r="H30" s="2607">
        <v>1404.56</v>
      </c>
      <c r="I30" s="2607">
        <v>1422.42</v>
      </c>
      <c r="J30" s="2607">
        <v>1332.02</v>
      </c>
      <c r="K30" s="2607">
        <v>1254.28</v>
      </c>
      <c r="L30" s="2607">
        <v>1497.93</v>
      </c>
      <c r="M30" s="2607">
        <v>1062.3900000000001</v>
      </c>
      <c r="N30" s="2607"/>
      <c r="O30" s="2609"/>
      <c r="P30" s="2609"/>
      <c r="Q30" s="2609"/>
      <c r="R30" s="2609"/>
      <c r="S30" s="2609"/>
      <c r="T30" s="2609"/>
      <c r="U30" s="2609"/>
      <c r="V30" s="2609"/>
    </row>
    <row r="31" spans="1:22" s="1223" customFormat="1" ht="12.75" customHeight="1">
      <c r="A31" s="2292" t="s">
        <v>1307</v>
      </c>
      <c r="B31" s="2607">
        <v>1171.17</v>
      </c>
      <c r="C31" s="2607">
        <v>1273.51</v>
      </c>
      <c r="D31" s="2607">
        <v>1037.21</v>
      </c>
      <c r="E31" s="2607">
        <v>995.05</v>
      </c>
      <c r="F31" s="2607">
        <v>1000.07</v>
      </c>
      <c r="G31" s="2607">
        <v>977.46</v>
      </c>
      <c r="H31" s="2607">
        <v>1411.89</v>
      </c>
      <c r="I31" s="2607">
        <v>1474.41</v>
      </c>
      <c r="J31" s="2607">
        <v>1222.57</v>
      </c>
      <c r="K31" s="2607">
        <v>1110.6600000000001</v>
      </c>
      <c r="L31" s="2607">
        <v>1253.4100000000001</v>
      </c>
      <c r="M31" s="2607">
        <v>1007.08</v>
      </c>
      <c r="N31" s="2607"/>
      <c r="O31" s="2609"/>
      <c r="P31" s="2609"/>
      <c r="Q31" s="2609"/>
      <c r="R31" s="2609"/>
      <c r="S31" s="2609"/>
      <c r="T31" s="2609"/>
      <c r="U31" s="2609"/>
      <c r="V31" s="2609"/>
    </row>
    <row r="32" spans="1:22" s="1223" customFormat="1" ht="12.75" customHeight="1">
      <c r="A32" s="2292" t="s">
        <v>1306</v>
      </c>
      <c r="B32" s="2607">
        <v>1106.32</v>
      </c>
      <c r="C32" s="2607">
        <v>1169.4100000000001</v>
      </c>
      <c r="D32" s="2607">
        <v>1036.4000000000001</v>
      </c>
      <c r="E32" s="2607">
        <v>1079.42</v>
      </c>
      <c r="F32" s="2607">
        <v>1105.53</v>
      </c>
      <c r="G32" s="2607">
        <v>1005.97</v>
      </c>
      <c r="H32" s="2607">
        <v>1080.5899999999999</v>
      </c>
      <c r="I32" s="2607">
        <v>1088.23</v>
      </c>
      <c r="J32" s="2607">
        <v>1049.26</v>
      </c>
      <c r="K32" s="2607">
        <v>1111.77</v>
      </c>
      <c r="L32" s="2607">
        <v>1197.28</v>
      </c>
      <c r="M32" s="2607">
        <v>1036.06</v>
      </c>
      <c r="N32" s="2607"/>
      <c r="O32" s="2609"/>
      <c r="P32" s="2609"/>
      <c r="Q32" s="2609"/>
      <c r="R32" s="2609"/>
      <c r="S32" s="2609"/>
      <c r="T32" s="2609"/>
      <c r="U32" s="2609"/>
      <c r="V32" s="2609"/>
    </row>
    <row r="33" spans="1:14" s="2231" customFormat="1">
      <c r="A33" s="2249" t="s">
        <v>0</v>
      </c>
      <c r="B33" s="2608">
        <v>1126.1199999999999</v>
      </c>
      <c r="C33" s="2608">
        <v>1191.5899999999999</v>
      </c>
      <c r="D33" s="2608">
        <v>1040.24</v>
      </c>
      <c r="E33" s="2608">
        <v>1014.25</v>
      </c>
      <c r="F33" s="2608">
        <v>1004</v>
      </c>
      <c r="G33" s="2608">
        <v>1095.3800000000001</v>
      </c>
      <c r="H33" s="2608">
        <v>1124.22</v>
      </c>
      <c r="I33" s="2608">
        <v>1134.0999999999999</v>
      </c>
      <c r="J33" s="2608">
        <v>1080.3900000000001</v>
      </c>
      <c r="K33" s="2608">
        <v>1131.3</v>
      </c>
      <c r="L33" s="2608">
        <v>1239.43</v>
      </c>
      <c r="M33" s="2608">
        <v>1035.07</v>
      </c>
      <c r="N33" s="2493"/>
    </row>
    <row r="34" spans="1:14" s="2605" customFormat="1" ht="13.5" customHeight="1">
      <c r="A34" s="2249" t="s">
        <v>1</v>
      </c>
      <c r="B34" s="2607">
        <v>1212.3900000000001</v>
      </c>
      <c r="C34" s="2607">
        <v>1286.3399999999999</v>
      </c>
      <c r="D34" s="2607">
        <v>1125.1199999999999</v>
      </c>
      <c r="E34" s="2607">
        <v>935.12</v>
      </c>
      <c r="F34" s="2607">
        <v>943.79</v>
      </c>
      <c r="G34" s="2607">
        <v>914.18</v>
      </c>
      <c r="H34" s="2607">
        <v>1252.22</v>
      </c>
      <c r="I34" s="2607">
        <v>1264.32</v>
      </c>
      <c r="J34" s="2607">
        <v>1180.01</v>
      </c>
      <c r="K34" s="2607">
        <v>1205.72</v>
      </c>
      <c r="L34" s="2607">
        <v>1303.71</v>
      </c>
      <c r="M34" s="2607">
        <v>1122.8399999999999</v>
      </c>
      <c r="N34" s="2606"/>
    </row>
    <row r="35" spans="1:14" s="2605" customFormat="1" ht="29.4" customHeight="1">
      <c r="A35" s="4371"/>
      <c r="B35" s="4376" t="s">
        <v>15</v>
      </c>
      <c r="C35" s="4376"/>
      <c r="D35" s="4376"/>
      <c r="E35" s="4372" t="s">
        <v>2554</v>
      </c>
      <c r="F35" s="4372"/>
      <c r="G35" s="4372"/>
      <c r="H35" s="4372" t="s">
        <v>2553</v>
      </c>
      <c r="I35" s="4372"/>
      <c r="J35" s="4372"/>
      <c r="K35" s="4377" t="s">
        <v>2552</v>
      </c>
      <c r="L35" s="4378"/>
      <c r="M35" s="4379"/>
    </row>
    <row r="36" spans="1:14" s="2231" customFormat="1" ht="12.75" customHeight="1">
      <c r="A36" s="4371"/>
      <c r="B36" s="2586" t="s">
        <v>43</v>
      </c>
      <c r="C36" s="2586" t="s">
        <v>19</v>
      </c>
      <c r="D36" s="2585" t="s">
        <v>42</v>
      </c>
      <c r="E36" s="2604" t="s">
        <v>43</v>
      </c>
      <c r="F36" s="2586" t="s">
        <v>19</v>
      </c>
      <c r="G36" s="2585" t="s">
        <v>42</v>
      </c>
      <c r="H36" s="2587" t="s">
        <v>43</v>
      </c>
      <c r="I36" s="2586" t="s">
        <v>19</v>
      </c>
      <c r="J36" s="2585" t="s">
        <v>42</v>
      </c>
      <c r="K36" s="2603" t="s">
        <v>43</v>
      </c>
      <c r="L36" s="2602" t="s">
        <v>19</v>
      </c>
      <c r="M36" s="2585" t="s">
        <v>42</v>
      </c>
    </row>
    <row r="37" spans="1:14" ht="13.5" customHeight="1">
      <c r="A37" s="4370" t="s">
        <v>376</v>
      </c>
      <c r="B37" s="4370"/>
      <c r="C37" s="4370"/>
      <c r="D37" s="4370"/>
      <c r="E37" s="4370"/>
      <c r="F37" s="4370"/>
      <c r="G37" s="4370"/>
      <c r="H37" s="4370"/>
      <c r="I37" s="4370"/>
      <c r="J37" s="4370"/>
      <c r="K37" s="4370"/>
      <c r="L37" s="4370"/>
      <c r="M37" s="4373"/>
    </row>
    <row r="38" spans="1:14" ht="13.5" customHeight="1">
      <c r="A38" s="2352" t="s">
        <v>2420</v>
      </c>
      <c r="B38" s="2584"/>
      <c r="C38" s="2584"/>
      <c r="D38" s="2584"/>
      <c r="E38" s="2584"/>
      <c r="F38" s="2584"/>
      <c r="G38" s="2349"/>
      <c r="H38" s="2349"/>
      <c r="I38" s="2349"/>
      <c r="J38" s="2349"/>
      <c r="K38" s="2349"/>
      <c r="L38" s="2349"/>
      <c r="M38" s="2349"/>
    </row>
    <row r="39" spans="1:14" ht="17.25" customHeight="1">
      <c r="A39" s="2349" t="s">
        <v>2419</v>
      </c>
      <c r="B39" s="2568"/>
      <c r="C39" s="2568"/>
      <c r="D39" s="2568"/>
      <c r="E39" s="2568"/>
      <c r="F39" s="2568"/>
      <c r="G39" s="2583"/>
      <c r="H39" s="2583"/>
      <c r="I39" s="2583"/>
      <c r="J39" s="2583"/>
      <c r="K39" s="2583"/>
      <c r="L39" s="2583"/>
      <c r="M39" s="2583"/>
    </row>
    <row r="40" spans="1:14" ht="22.5" customHeight="1">
      <c r="A40" s="4366" t="s">
        <v>2669</v>
      </c>
      <c r="B40" s="4366"/>
      <c r="C40" s="4366"/>
      <c r="D40" s="4366"/>
      <c r="E40" s="4366"/>
      <c r="F40" s="4366"/>
      <c r="G40" s="4366"/>
      <c r="H40" s="4366"/>
      <c r="I40" s="4366"/>
      <c r="J40" s="4366"/>
      <c r="K40" s="4366"/>
      <c r="L40" s="4366"/>
      <c r="M40" s="4366"/>
    </row>
    <row r="41" spans="1:14">
      <c r="A41" s="4366" t="s">
        <v>2668</v>
      </c>
      <c r="B41" s="4374"/>
      <c r="C41" s="4374"/>
      <c r="D41" s="4374"/>
      <c r="E41" s="4374"/>
      <c r="F41" s="4374"/>
      <c r="G41" s="4374"/>
      <c r="H41" s="4374"/>
      <c r="I41" s="4374"/>
      <c r="J41" s="4374"/>
      <c r="K41" s="4374"/>
      <c r="L41" s="4374"/>
      <c r="M41" s="4374"/>
    </row>
    <row r="42" spans="1:14" ht="10.8">
      <c r="A42" s="2582"/>
      <c r="B42" s="2601"/>
      <c r="C42" s="2601"/>
      <c r="D42" s="2601"/>
      <c r="E42" s="2601"/>
      <c r="F42" s="2601"/>
      <c r="G42" s="2601"/>
      <c r="H42" s="2601"/>
      <c r="I42" s="2601"/>
      <c r="J42" s="2601"/>
      <c r="K42" s="2601"/>
      <c r="L42" s="2601"/>
      <c r="M42" s="2601"/>
    </row>
    <row r="43" spans="1:14" ht="10.8">
      <c r="A43" s="101" t="s">
        <v>178</v>
      </c>
    </row>
    <row r="44" spans="1:14" ht="10.8">
      <c r="A44" s="2581" t="s">
        <v>2674</v>
      </c>
    </row>
    <row r="45" spans="1:14" s="2600" customFormat="1" ht="10.8">
      <c r="A45" s="2581" t="s">
        <v>2673</v>
      </c>
    </row>
  </sheetData>
  <mergeCells count="16">
    <mergeCell ref="A37:M37"/>
    <mergeCell ref="A40:M40"/>
    <mergeCell ref="A41:M41"/>
    <mergeCell ref="B6:D6"/>
    <mergeCell ref="A35:A36"/>
    <mergeCell ref="B35:D35"/>
    <mergeCell ref="E35:G35"/>
    <mergeCell ref="H35:J35"/>
    <mergeCell ref="K35:M35"/>
    <mergeCell ref="A1:M1"/>
    <mergeCell ref="A2:M2"/>
    <mergeCell ref="A4:A5"/>
    <mergeCell ref="B4:D4"/>
    <mergeCell ref="E4:G4"/>
    <mergeCell ref="H4:J4"/>
    <mergeCell ref="K4:M4"/>
  </mergeCells>
  <hyperlinks>
    <hyperlink ref="B35:D35" r:id="rId1" display="Total" xr:uid="{1069128A-7477-42C3-894E-CDB9CE8012FA}"/>
    <hyperlink ref="E35:G35" r:id="rId2" display="http://www.ine.pt/xurl/ind/0012649" xr:uid="{6CA49830-96EB-4444-A1C8-A14E668B0432}"/>
    <hyperlink ref="H35:J35" r:id="rId3" display="http://www.ine.pt/xurl/ind/0012649" xr:uid="{8491BB39-3AC9-4E8D-88E4-96393C8B65F3}"/>
    <hyperlink ref="K35:M35" r:id="rId4" display="http://www.ine.pt/xurl/ind/0012649" xr:uid="{D6B9427C-DF6A-479B-80C3-2899531A84C9}"/>
    <hyperlink ref="B4:D4" r:id="rId5" display="Total" xr:uid="{C033C8CD-F07E-41ED-A688-7BFC6A17D9FB}"/>
    <hyperlink ref="E4:G4" r:id="rId6" display="http://www.ine.pt/xurl/ind/0012649" xr:uid="{AA771571-6827-480B-BA7F-6B7E4AD43A09}"/>
    <hyperlink ref="H4:J4" r:id="rId7" display="http://www.ine.pt/xurl/ind/0012649" xr:uid="{512BAB6D-494F-4EE9-B769-910D37BD1ABB}"/>
    <hyperlink ref="K4:M4" r:id="rId8" display="http://www.ine.pt/xurl/ind/0012649" xr:uid="{1CC17D15-7701-458F-AF28-7DE4E4C91F7C}"/>
    <hyperlink ref="A45" r:id="rId9" xr:uid="{BB176469-8A7F-4FA9-B0D5-A418277F1185}"/>
    <hyperlink ref="A44" r:id="rId10" xr:uid="{CEAF155D-858F-444B-B538-CF2A9ABFC0CF}"/>
  </hyperlinks>
  <pageMargins left="0.7" right="0.7" top="0.75" bottom="0.75" header="0.3" footer="0.3"/>
  <pageSetup paperSize="9" orientation="portrait" horizontalDpi="300" verticalDpi="300" r:id="rId1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FDEA4-936F-4A35-922C-A922EC3F2D4D}">
  <dimension ref="A1:J59"/>
  <sheetViews>
    <sheetView showGridLines="0" zoomScaleNormal="100" workbookViewId="0">
      <selection sqref="A1:Z1"/>
    </sheetView>
  </sheetViews>
  <sheetFormatPr defaultColWidth="7.6640625" defaultRowHeight="10.199999999999999"/>
  <cols>
    <col min="1" max="1" width="15.44140625" style="2333" customWidth="1"/>
    <col min="2" max="2" width="10.44140625" style="2333" customWidth="1"/>
    <col min="3" max="9" width="9.6640625" style="2333" customWidth="1"/>
    <col min="10" max="10" width="13.33203125" style="2333" bestFit="1" customWidth="1"/>
    <col min="11" max="16384" width="7.6640625" style="2333"/>
  </cols>
  <sheetData>
    <row r="1" spans="1:10" s="8" customFormat="1" ht="30" customHeight="1">
      <c r="A1" s="3591" t="s">
        <v>2692</v>
      </c>
      <c r="B1" s="3591"/>
      <c r="C1" s="3591"/>
      <c r="D1" s="3591"/>
      <c r="E1" s="3591"/>
      <c r="F1" s="3591"/>
      <c r="G1" s="3591"/>
      <c r="H1" s="3591"/>
      <c r="I1" s="3591"/>
      <c r="J1" s="33"/>
    </row>
    <row r="2" spans="1:10" s="8" customFormat="1" ht="30" customHeight="1">
      <c r="A2" s="3618" t="s">
        <v>2691</v>
      </c>
      <c r="B2" s="3618"/>
      <c r="C2" s="3618"/>
      <c r="D2" s="3618"/>
      <c r="E2" s="3618"/>
      <c r="F2" s="3618"/>
      <c r="G2" s="3618"/>
      <c r="H2" s="3618"/>
      <c r="I2" s="3618"/>
      <c r="J2" s="33"/>
    </row>
    <row r="3" spans="1:10" s="8" customFormat="1" ht="9.75" customHeight="1">
      <c r="A3" s="2568" t="s">
        <v>63</v>
      </c>
      <c r="B3" s="33"/>
      <c r="C3" s="33"/>
      <c r="D3" s="33"/>
      <c r="E3" s="33"/>
      <c r="F3" s="33"/>
      <c r="G3" s="33"/>
      <c r="H3" s="33"/>
      <c r="I3" s="2636" t="s">
        <v>13</v>
      </c>
      <c r="J3" s="33"/>
    </row>
    <row r="4" spans="1:10" s="8" customFormat="1" ht="16.5" customHeight="1">
      <c r="A4" s="4381"/>
      <c r="B4" s="4383" t="s">
        <v>15</v>
      </c>
      <c r="C4" s="4385" t="s">
        <v>2690</v>
      </c>
      <c r="D4" s="4386"/>
      <c r="E4" s="4386"/>
      <c r="F4" s="4386"/>
      <c r="G4" s="4386"/>
      <c r="H4" s="4386"/>
      <c r="I4" s="4387"/>
      <c r="J4" s="33"/>
    </row>
    <row r="5" spans="1:10" ht="17.100000000000001" customHeight="1">
      <c r="A5" s="4382"/>
      <c r="B5" s="4384"/>
      <c r="C5" s="2624" t="s">
        <v>2687</v>
      </c>
      <c r="D5" s="2623" t="s">
        <v>2686</v>
      </c>
      <c r="E5" s="2622" t="s">
        <v>2685</v>
      </c>
      <c r="F5" s="2622" t="s">
        <v>2684</v>
      </c>
      <c r="G5" s="2622" t="s">
        <v>2683</v>
      </c>
      <c r="H5" s="2622" t="s">
        <v>2682</v>
      </c>
      <c r="I5" s="2587" t="s">
        <v>2689</v>
      </c>
      <c r="J5" s="2635"/>
    </row>
    <row r="6" spans="1:10" s="2231" customFormat="1" ht="12.75" customHeight="1">
      <c r="A6" s="7" t="s">
        <v>21</v>
      </c>
      <c r="B6" s="2597"/>
      <c r="C6" s="2597"/>
      <c r="D6" s="2597"/>
      <c r="E6" s="2597"/>
      <c r="F6" s="2597"/>
      <c r="G6" s="2597"/>
      <c r="H6" s="2597"/>
      <c r="I6" s="2597"/>
      <c r="J6" s="2635"/>
    </row>
    <row r="7" spans="1:10" s="2231" customFormat="1" ht="12.75" customHeight="1">
      <c r="A7" s="7">
        <v>1995</v>
      </c>
      <c r="B7" s="41">
        <v>1766641</v>
      </c>
      <c r="C7" s="41">
        <v>339899</v>
      </c>
      <c r="D7" s="41">
        <v>201663</v>
      </c>
      <c r="E7" s="41">
        <v>282340</v>
      </c>
      <c r="F7" s="41">
        <v>208112</v>
      </c>
      <c r="G7" s="41">
        <v>230999</v>
      </c>
      <c r="H7" s="41">
        <v>148618</v>
      </c>
      <c r="I7" s="41">
        <v>355010</v>
      </c>
      <c r="J7" s="2632"/>
    </row>
    <row r="8" spans="1:10" s="2231" customFormat="1" ht="12.75" customHeight="1">
      <c r="A8" s="7">
        <v>1996</v>
      </c>
      <c r="B8" s="41">
        <v>1759286</v>
      </c>
      <c r="C8" s="41">
        <v>348578</v>
      </c>
      <c r="D8" s="41">
        <v>201399</v>
      </c>
      <c r="E8" s="41">
        <v>282038</v>
      </c>
      <c r="F8" s="41">
        <v>203030</v>
      </c>
      <c r="G8" s="41">
        <v>231277</v>
      </c>
      <c r="H8" s="41">
        <v>137332</v>
      </c>
      <c r="I8" s="41">
        <v>355632</v>
      </c>
      <c r="J8" s="2632"/>
    </row>
    <row r="9" spans="1:10" s="2231" customFormat="1" ht="12.75" customHeight="1">
      <c r="A9" s="7">
        <v>1997</v>
      </c>
      <c r="B9" s="41">
        <v>1876050</v>
      </c>
      <c r="C9" s="41">
        <v>384544</v>
      </c>
      <c r="D9" s="41">
        <v>219105</v>
      </c>
      <c r="E9" s="41">
        <v>301788</v>
      </c>
      <c r="F9" s="41">
        <v>220494</v>
      </c>
      <c r="G9" s="41">
        <v>243536</v>
      </c>
      <c r="H9" s="41">
        <v>144133</v>
      </c>
      <c r="I9" s="41">
        <v>362450</v>
      </c>
      <c r="J9" s="2632"/>
    </row>
    <row r="10" spans="1:10" s="2231" customFormat="1" ht="12.75" customHeight="1">
      <c r="A10" s="7">
        <v>1998</v>
      </c>
      <c r="B10" s="41">
        <v>1907516</v>
      </c>
      <c r="C10" s="41">
        <v>395210</v>
      </c>
      <c r="D10" s="41">
        <v>221857</v>
      </c>
      <c r="E10" s="41">
        <v>303443</v>
      </c>
      <c r="F10" s="41">
        <v>216569</v>
      </c>
      <c r="G10" s="41">
        <v>247348</v>
      </c>
      <c r="H10" s="41">
        <v>143380</v>
      </c>
      <c r="I10" s="41">
        <v>379709</v>
      </c>
      <c r="J10" s="2632"/>
    </row>
    <row r="11" spans="1:10" s="2231" customFormat="1" ht="12.75" customHeight="1">
      <c r="A11" s="7">
        <v>1999</v>
      </c>
      <c r="B11" s="41">
        <v>2014152</v>
      </c>
      <c r="C11" s="41">
        <v>430604</v>
      </c>
      <c r="D11" s="41">
        <v>241138</v>
      </c>
      <c r="E11" s="41">
        <v>321851</v>
      </c>
      <c r="F11" s="41">
        <v>226501</v>
      </c>
      <c r="G11" s="41">
        <v>253334</v>
      </c>
      <c r="H11" s="41">
        <v>149161</v>
      </c>
      <c r="I11" s="41">
        <v>391563</v>
      </c>
      <c r="J11" s="2632"/>
    </row>
    <row r="12" spans="1:10" s="2231" customFormat="1" ht="12.75" customHeight="1">
      <c r="A12" s="7">
        <v>2000</v>
      </c>
      <c r="B12" s="41">
        <v>2048444</v>
      </c>
      <c r="C12" s="41">
        <v>458499</v>
      </c>
      <c r="D12" s="41">
        <v>254688</v>
      </c>
      <c r="E12" s="41">
        <v>336477</v>
      </c>
      <c r="F12" s="41">
        <v>236347</v>
      </c>
      <c r="G12" s="41">
        <v>252276</v>
      </c>
      <c r="H12" s="41">
        <v>144371</v>
      </c>
      <c r="I12" s="41">
        <v>365786</v>
      </c>
      <c r="J12" s="2632"/>
    </row>
    <row r="13" spans="1:10" s="2231" customFormat="1" ht="12.75" customHeight="1">
      <c r="A13" s="7">
        <v>2001</v>
      </c>
      <c r="B13" s="2634" t="s">
        <v>69</v>
      </c>
      <c r="C13" s="2634" t="s">
        <v>69</v>
      </c>
      <c r="D13" s="2634" t="s">
        <v>69</v>
      </c>
      <c r="E13" s="2634" t="s">
        <v>69</v>
      </c>
      <c r="F13" s="2634" t="s">
        <v>69</v>
      </c>
      <c r="G13" s="2634" t="s">
        <v>69</v>
      </c>
      <c r="H13" s="2634" t="s">
        <v>69</v>
      </c>
      <c r="I13" s="2634" t="s">
        <v>69</v>
      </c>
      <c r="J13" s="2632"/>
    </row>
    <row r="14" spans="1:10" s="2231" customFormat="1" ht="12.75" customHeight="1">
      <c r="A14" s="7">
        <v>2002</v>
      </c>
      <c r="B14" s="2633">
        <v>2017318</v>
      </c>
      <c r="C14" s="2633">
        <v>487947</v>
      </c>
      <c r="D14" s="2633">
        <v>272242</v>
      </c>
      <c r="E14" s="2633">
        <v>348931</v>
      </c>
      <c r="F14" s="2633">
        <v>202586</v>
      </c>
      <c r="G14" s="2633">
        <v>224868</v>
      </c>
      <c r="H14" s="2633">
        <v>129263</v>
      </c>
      <c r="I14" s="2633">
        <v>351481</v>
      </c>
      <c r="J14" s="2632"/>
    </row>
    <row r="15" spans="1:10" s="2231" customFormat="1" ht="12.75" customHeight="1">
      <c r="A15" s="7">
        <v>2003</v>
      </c>
      <c r="B15" s="2633">
        <v>2023610</v>
      </c>
      <c r="C15" s="2633">
        <v>511639</v>
      </c>
      <c r="D15" s="2633">
        <v>270207</v>
      </c>
      <c r="E15" s="2633">
        <v>324858</v>
      </c>
      <c r="F15" s="2633">
        <v>214869</v>
      </c>
      <c r="G15" s="2633">
        <v>225800</v>
      </c>
      <c r="H15" s="2633">
        <v>130410</v>
      </c>
      <c r="I15" s="2633">
        <v>345827</v>
      </c>
      <c r="J15" s="2632"/>
    </row>
    <row r="16" spans="1:10" s="1228" customFormat="1" ht="12.75" customHeight="1">
      <c r="A16" s="7">
        <v>2004</v>
      </c>
      <c r="B16" s="42">
        <v>2069267</v>
      </c>
      <c r="C16" s="42">
        <v>522159</v>
      </c>
      <c r="D16" s="42">
        <v>264290</v>
      </c>
      <c r="E16" s="42">
        <v>330918</v>
      </c>
      <c r="F16" s="42">
        <v>221184</v>
      </c>
      <c r="G16" s="42">
        <v>237641</v>
      </c>
      <c r="H16" s="42">
        <v>134380</v>
      </c>
      <c r="I16" s="42">
        <v>358695</v>
      </c>
      <c r="J16" s="2631"/>
    </row>
    <row r="17" spans="1:10" s="1228" customFormat="1" ht="12.75" customHeight="1">
      <c r="A17" s="7">
        <v>2005</v>
      </c>
      <c r="B17" s="42">
        <v>2173144</v>
      </c>
      <c r="C17" s="42">
        <v>555191</v>
      </c>
      <c r="D17" s="42">
        <v>278223</v>
      </c>
      <c r="E17" s="42">
        <v>351342</v>
      </c>
      <c r="F17" s="42">
        <v>229354</v>
      </c>
      <c r="G17" s="42">
        <v>245057</v>
      </c>
      <c r="H17" s="42">
        <v>142486</v>
      </c>
      <c r="I17" s="42">
        <v>371491</v>
      </c>
      <c r="J17" s="2631"/>
    </row>
    <row r="18" spans="1:10" s="1228" customFormat="1" ht="12.75" customHeight="1">
      <c r="A18" s="7">
        <v>2006</v>
      </c>
      <c r="B18" s="42">
        <v>2186695</v>
      </c>
      <c r="C18" s="42">
        <v>554376</v>
      </c>
      <c r="D18" s="42">
        <v>276922</v>
      </c>
      <c r="E18" s="42">
        <v>356924</v>
      </c>
      <c r="F18" s="42">
        <v>231924</v>
      </c>
      <c r="G18" s="42">
        <v>252795</v>
      </c>
      <c r="H18" s="42">
        <v>140581</v>
      </c>
      <c r="I18" s="42">
        <v>373173</v>
      </c>
      <c r="J18" s="2631"/>
    </row>
    <row r="19" spans="1:10" s="1228" customFormat="1" ht="12.75" customHeight="1">
      <c r="A19" s="7">
        <v>2007</v>
      </c>
      <c r="B19" s="42">
        <v>2247950</v>
      </c>
      <c r="C19" s="42">
        <v>559150</v>
      </c>
      <c r="D19" s="42">
        <v>284722</v>
      </c>
      <c r="E19" s="42">
        <v>368924</v>
      </c>
      <c r="F19" s="42">
        <v>239846</v>
      </c>
      <c r="G19" s="42">
        <v>257533</v>
      </c>
      <c r="H19" s="42">
        <v>142974</v>
      </c>
      <c r="I19" s="42">
        <v>394801</v>
      </c>
      <c r="J19" s="2631"/>
    </row>
    <row r="20" spans="1:10" s="1228" customFormat="1" ht="12.75" customHeight="1">
      <c r="A20" s="7">
        <v>2008</v>
      </c>
      <c r="B20" s="42">
        <v>2267915</v>
      </c>
      <c r="C20" s="42">
        <v>556946</v>
      </c>
      <c r="D20" s="42">
        <v>282028</v>
      </c>
      <c r="E20" s="42">
        <v>363102</v>
      </c>
      <c r="F20" s="42">
        <v>241431</v>
      </c>
      <c r="G20" s="42">
        <v>268063</v>
      </c>
      <c r="H20" s="42">
        <v>142995</v>
      </c>
      <c r="I20" s="42">
        <v>413350</v>
      </c>
      <c r="J20" s="2631"/>
    </row>
    <row r="21" spans="1:10" s="1228" customFormat="1" ht="12.75" customHeight="1">
      <c r="A21" s="7">
        <v>2009</v>
      </c>
      <c r="B21" s="42">
        <v>2175028</v>
      </c>
      <c r="C21" s="42">
        <v>538855</v>
      </c>
      <c r="D21" s="42">
        <v>269536</v>
      </c>
      <c r="E21" s="42">
        <v>344101</v>
      </c>
      <c r="F21" s="42">
        <v>231553</v>
      </c>
      <c r="G21" s="42">
        <v>251505</v>
      </c>
      <c r="H21" s="42">
        <v>139260</v>
      </c>
      <c r="I21" s="42">
        <v>400218</v>
      </c>
      <c r="J21" s="2631"/>
    </row>
    <row r="22" spans="1:10" s="1228" customFormat="1" ht="12.75" customHeight="1">
      <c r="A22" s="2616" t="s">
        <v>56</v>
      </c>
      <c r="B22" s="42"/>
      <c r="C22" s="42"/>
      <c r="D22" s="42"/>
      <c r="E22" s="42"/>
      <c r="F22" s="42"/>
      <c r="G22" s="42"/>
      <c r="H22" s="42"/>
      <c r="I22" s="42"/>
      <c r="J22" s="2631"/>
    </row>
    <row r="23" spans="1:10" s="1228" customFormat="1" ht="12.75" customHeight="1">
      <c r="A23" s="7">
        <v>2010</v>
      </c>
      <c r="B23" s="42">
        <v>2073784</v>
      </c>
      <c r="C23" s="42">
        <v>484876</v>
      </c>
      <c r="D23" s="42">
        <v>247518</v>
      </c>
      <c r="E23" s="42">
        <v>324786</v>
      </c>
      <c r="F23" s="42">
        <v>220589</v>
      </c>
      <c r="G23" s="42">
        <v>245455</v>
      </c>
      <c r="H23" s="42">
        <v>140516</v>
      </c>
      <c r="I23" s="42">
        <v>410044</v>
      </c>
      <c r="J23" s="2631"/>
    </row>
    <row r="24" spans="1:10" s="1228" customFormat="1" ht="12.75" customHeight="1">
      <c r="A24" s="7">
        <v>2011</v>
      </c>
      <c r="B24" s="42">
        <v>2038354</v>
      </c>
      <c r="C24" s="42">
        <v>469275</v>
      </c>
      <c r="D24" s="42">
        <v>236176</v>
      </c>
      <c r="E24" s="42">
        <v>314288</v>
      </c>
      <c r="F24" s="42">
        <v>215544</v>
      </c>
      <c r="G24" s="42">
        <v>243882</v>
      </c>
      <c r="H24" s="42">
        <v>146909</v>
      </c>
      <c r="I24" s="42">
        <v>412280</v>
      </c>
      <c r="J24" s="2631"/>
    </row>
    <row r="25" spans="1:10" s="1223" customFormat="1" ht="12.75" customHeight="1">
      <c r="A25" s="7">
        <v>2012</v>
      </c>
      <c r="B25" s="42">
        <v>1910957</v>
      </c>
      <c r="C25" s="42">
        <v>433507</v>
      </c>
      <c r="D25" s="42">
        <v>215827</v>
      </c>
      <c r="E25" s="42">
        <v>294399</v>
      </c>
      <c r="F25" s="42">
        <v>203331</v>
      </c>
      <c r="G25" s="42">
        <v>230355</v>
      </c>
      <c r="H25" s="42">
        <v>136046</v>
      </c>
      <c r="I25" s="42">
        <v>397492</v>
      </c>
      <c r="J25" s="2629"/>
    </row>
    <row r="26" spans="1:10" s="1223" customFormat="1" ht="12.75" customHeight="1">
      <c r="A26" s="7">
        <v>2013</v>
      </c>
      <c r="B26" s="2630">
        <v>1890511</v>
      </c>
      <c r="C26" s="2630">
        <v>422132</v>
      </c>
      <c r="D26" s="2630">
        <v>212135</v>
      </c>
      <c r="E26" s="2630">
        <v>290296</v>
      </c>
      <c r="F26" s="2630">
        <v>201755</v>
      </c>
      <c r="G26" s="2630">
        <v>238171</v>
      </c>
      <c r="H26" s="2630">
        <v>133930</v>
      </c>
      <c r="I26" s="2630">
        <v>392092</v>
      </c>
      <c r="J26" s="2629"/>
    </row>
    <row r="27" spans="1:10" s="1223" customFormat="1" ht="12.75" customHeight="1">
      <c r="A27" s="7">
        <v>2014</v>
      </c>
      <c r="B27" s="2630">
        <v>1928307</v>
      </c>
      <c r="C27" s="2630">
        <v>428347</v>
      </c>
      <c r="D27" s="2630">
        <v>216721</v>
      </c>
      <c r="E27" s="2630">
        <v>298220</v>
      </c>
      <c r="F27" s="2630">
        <v>206435</v>
      </c>
      <c r="G27" s="2630">
        <v>245313</v>
      </c>
      <c r="H27" s="2630">
        <v>134189</v>
      </c>
      <c r="I27" s="2630">
        <v>399082</v>
      </c>
      <c r="J27" s="2629"/>
    </row>
    <row r="28" spans="1:10" s="1223" customFormat="1" ht="12.75" customHeight="1">
      <c r="A28" s="7" t="s">
        <v>21</v>
      </c>
      <c r="B28" s="2630"/>
      <c r="C28" s="2630"/>
      <c r="D28" s="2630"/>
      <c r="E28" s="2630"/>
      <c r="F28" s="2630"/>
      <c r="G28" s="2630"/>
      <c r="H28" s="2630"/>
      <c r="I28" s="2630"/>
      <c r="J28" s="2629"/>
    </row>
    <row r="29" spans="1:10" s="1223" customFormat="1" ht="12.75" customHeight="1">
      <c r="A29" s="7">
        <v>2015</v>
      </c>
      <c r="B29" s="2596">
        <v>2065599</v>
      </c>
      <c r="C29" s="2596">
        <v>453557</v>
      </c>
      <c r="D29" s="2596">
        <v>235267</v>
      </c>
      <c r="E29" s="2596">
        <v>318383</v>
      </c>
      <c r="F29" s="2596">
        <v>224748</v>
      </c>
      <c r="G29" s="2596">
        <v>258803</v>
      </c>
      <c r="H29" s="2596">
        <v>142027</v>
      </c>
      <c r="I29" s="2596">
        <v>432814</v>
      </c>
      <c r="J29" s="2629"/>
    </row>
    <row r="30" spans="1:10" s="1228" customFormat="1" ht="12.75" customHeight="1">
      <c r="A30" s="7">
        <v>2016</v>
      </c>
      <c r="B30" s="2596">
        <v>2133382</v>
      </c>
      <c r="C30" s="2596">
        <v>463806</v>
      </c>
      <c r="D30" s="2596">
        <v>239777</v>
      </c>
      <c r="E30" s="2596">
        <v>330378</v>
      </c>
      <c r="F30" s="2596">
        <v>231815</v>
      </c>
      <c r="G30" s="2596">
        <v>268406</v>
      </c>
      <c r="H30" s="2596">
        <v>150190</v>
      </c>
      <c r="I30" s="2596">
        <v>449010</v>
      </c>
      <c r="J30" s="2627"/>
    </row>
    <row r="31" spans="1:10" s="1228" customFormat="1" ht="12.75" customHeight="1">
      <c r="A31" s="7">
        <v>2017</v>
      </c>
      <c r="B31" s="2596">
        <v>2214698</v>
      </c>
      <c r="C31" s="2596">
        <v>469191</v>
      </c>
      <c r="D31" s="2596">
        <v>250951</v>
      </c>
      <c r="E31" s="2596">
        <v>344806</v>
      </c>
      <c r="F31" s="2596">
        <v>237921</v>
      </c>
      <c r="G31" s="2596">
        <v>279349</v>
      </c>
      <c r="H31" s="2596">
        <v>161201</v>
      </c>
      <c r="I31" s="2596">
        <v>471279</v>
      </c>
      <c r="J31" s="2627"/>
    </row>
    <row r="32" spans="1:10" s="1228" customFormat="1" ht="12.75" customHeight="1">
      <c r="A32" s="7">
        <v>2018</v>
      </c>
      <c r="B32" s="2596">
        <v>2293329</v>
      </c>
      <c r="C32" s="2596">
        <v>475480</v>
      </c>
      <c r="D32" s="2596">
        <v>260784</v>
      </c>
      <c r="E32" s="2596">
        <v>353700</v>
      </c>
      <c r="F32" s="2596">
        <v>246255</v>
      </c>
      <c r="G32" s="2596">
        <v>294323</v>
      </c>
      <c r="H32" s="2596">
        <v>167744</v>
      </c>
      <c r="I32" s="2596">
        <v>495043</v>
      </c>
      <c r="J32" s="2627"/>
    </row>
    <row r="33" spans="1:10" s="1228" customFormat="1" ht="12.75" customHeight="1">
      <c r="A33" s="7">
        <v>2019</v>
      </c>
      <c r="B33" s="2595">
        <v>2321620</v>
      </c>
      <c r="C33" s="2595">
        <v>468296</v>
      </c>
      <c r="D33" s="2595">
        <v>264217</v>
      </c>
      <c r="E33" s="2595">
        <v>353534</v>
      </c>
      <c r="F33" s="2595">
        <v>247922</v>
      </c>
      <c r="G33" s="2595">
        <v>297466</v>
      </c>
      <c r="H33" s="2595">
        <v>168482</v>
      </c>
      <c r="I33" s="2595">
        <v>521703</v>
      </c>
      <c r="J33" s="2627"/>
    </row>
    <row r="34" spans="1:10" s="1228" customFormat="1" ht="12.75" customHeight="1">
      <c r="A34" s="7">
        <v>2020</v>
      </c>
      <c r="B34" s="2595">
        <v>2244715</v>
      </c>
      <c r="C34" s="2595">
        <v>451370</v>
      </c>
      <c r="D34" s="2595">
        <v>250669</v>
      </c>
      <c r="E34" s="2595">
        <v>338692</v>
      </c>
      <c r="F34" s="2595">
        <v>238659</v>
      </c>
      <c r="G34" s="2595">
        <v>280907</v>
      </c>
      <c r="H34" s="2595">
        <v>161813</v>
      </c>
      <c r="I34" s="2595">
        <v>522605</v>
      </c>
      <c r="J34" s="2627"/>
    </row>
    <row r="35" spans="1:10" s="1228" customFormat="1" ht="12.75" customHeight="1">
      <c r="A35" s="7">
        <v>2021</v>
      </c>
      <c r="B35" s="2628"/>
      <c r="C35" s="2628"/>
      <c r="D35" s="2628"/>
      <c r="E35" s="2628"/>
      <c r="F35" s="2628"/>
      <c r="G35" s="2628"/>
      <c r="H35" s="2628"/>
      <c r="I35" s="2628"/>
      <c r="J35" s="2627"/>
    </row>
    <row r="36" spans="1:10" s="1223" customFormat="1" ht="12.75" customHeight="1">
      <c r="A36" s="2294" t="s">
        <v>21</v>
      </c>
      <c r="B36" s="2593">
        <v>2287160</v>
      </c>
      <c r="C36" s="2593">
        <v>453770</v>
      </c>
      <c r="D36" s="2593">
        <v>254387</v>
      </c>
      <c r="E36" s="2593">
        <v>349029</v>
      </c>
      <c r="F36" s="2593">
        <v>245710</v>
      </c>
      <c r="G36" s="2593">
        <v>298107</v>
      </c>
      <c r="H36" s="2593">
        <v>163093</v>
      </c>
      <c r="I36" s="2593">
        <v>523064</v>
      </c>
      <c r="J36" s="2626"/>
    </row>
    <row r="37" spans="1:10" s="1223" customFormat="1" ht="12.75" customHeight="1">
      <c r="A37" s="2249" t="s">
        <v>56</v>
      </c>
      <c r="B37" s="2588">
        <v>2200594</v>
      </c>
      <c r="C37" s="2588">
        <v>436382</v>
      </c>
      <c r="D37" s="2588">
        <v>244060</v>
      </c>
      <c r="E37" s="2588">
        <v>334224</v>
      </c>
      <c r="F37" s="2588">
        <v>235932</v>
      </c>
      <c r="G37" s="2588">
        <v>286699</v>
      </c>
      <c r="H37" s="2588">
        <v>158452</v>
      </c>
      <c r="I37" s="2588">
        <v>504845</v>
      </c>
    </row>
    <row r="38" spans="1:10" s="1223" customFormat="1" ht="12.75" customHeight="1">
      <c r="A38" s="2292" t="s">
        <v>1309</v>
      </c>
      <c r="B38" s="2588">
        <v>802614</v>
      </c>
      <c r="C38" s="2588">
        <v>168268</v>
      </c>
      <c r="D38" s="2588">
        <v>96590</v>
      </c>
      <c r="E38" s="2588">
        <v>133401</v>
      </c>
      <c r="F38" s="2588">
        <v>93004</v>
      </c>
      <c r="G38" s="2588">
        <v>111821</v>
      </c>
      <c r="H38" s="2588">
        <v>50944</v>
      </c>
      <c r="I38" s="2588">
        <v>148586</v>
      </c>
    </row>
    <row r="39" spans="1:10" s="1223" customFormat="1" ht="12.75" customHeight="1">
      <c r="A39" s="2292" t="s">
        <v>1308</v>
      </c>
      <c r="B39" s="2588">
        <v>345443</v>
      </c>
      <c r="C39" s="2588">
        <v>73288</v>
      </c>
      <c r="D39" s="2588">
        <v>40027</v>
      </c>
      <c r="E39" s="2588">
        <v>59107</v>
      </c>
      <c r="F39" s="2588" t="s">
        <v>1542</v>
      </c>
      <c r="G39" s="2588">
        <v>49373</v>
      </c>
      <c r="H39" s="2588">
        <v>26358</v>
      </c>
      <c r="I39" s="2588" t="s">
        <v>1542</v>
      </c>
      <c r="J39" s="1219"/>
    </row>
    <row r="40" spans="1:10" s="1223" customFormat="1" ht="12.75" customHeight="1">
      <c r="A40" s="1970" t="s">
        <v>373</v>
      </c>
      <c r="B40" s="2588">
        <v>152954</v>
      </c>
      <c r="C40" s="2588">
        <v>35847</v>
      </c>
      <c r="D40" s="2588">
        <v>20283</v>
      </c>
      <c r="E40" s="2588">
        <v>27133</v>
      </c>
      <c r="F40" s="2588" t="s">
        <v>1542</v>
      </c>
      <c r="G40" s="2588">
        <v>21132</v>
      </c>
      <c r="H40" s="2588">
        <v>9552</v>
      </c>
      <c r="I40" s="2588" t="s">
        <v>1542</v>
      </c>
      <c r="J40" s="1219"/>
    </row>
    <row r="41" spans="1:10" s="1223" customFormat="1" ht="12.75" customHeight="1">
      <c r="A41" s="1970" t="s">
        <v>374</v>
      </c>
      <c r="B41" s="2588">
        <v>603547</v>
      </c>
      <c r="C41" s="2588">
        <v>87659</v>
      </c>
      <c r="D41" s="2588">
        <v>51152</v>
      </c>
      <c r="E41" s="2588">
        <v>69320</v>
      </c>
      <c r="F41" s="2588">
        <v>54061</v>
      </c>
      <c r="G41" s="2588">
        <v>71249</v>
      </c>
      <c r="H41" s="2588">
        <v>50420</v>
      </c>
      <c r="I41" s="2588">
        <v>219686</v>
      </c>
      <c r="J41" s="1219"/>
    </row>
    <row r="42" spans="1:10" s="1228" customFormat="1" ht="12.75" customHeight="1">
      <c r="A42" s="1970" t="s">
        <v>375</v>
      </c>
      <c r="B42" s="2588">
        <v>105401</v>
      </c>
      <c r="C42" s="2588">
        <v>22229</v>
      </c>
      <c r="D42" s="2588">
        <v>11882</v>
      </c>
      <c r="E42" s="2588">
        <v>15324</v>
      </c>
      <c r="F42" s="2588">
        <v>10398</v>
      </c>
      <c r="G42" s="2588">
        <v>10394</v>
      </c>
      <c r="H42" s="2588">
        <v>9199</v>
      </c>
      <c r="I42" s="2588">
        <v>25975</v>
      </c>
      <c r="J42" s="2625"/>
    </row>
    <row r="43" spans="1:10" s="1228" customFormat="1" ht="12.75" customHeight="1">
      <c r="A43" s="2292" t="s">
        <v>1307</v>
      </c>
      <c r="B43" s="2588">
        <v>87333</v>
      </c>
      <c r="C43" s="2588">
        <v>22239</v>
      </c>
      <c r="D43" s="2588">
        <v>9613</v>
      </c>
      <c r="E43" s="2588">
        <v>14156</v>
      </c>
      <c r="F43" s="2588">
        <v>9043</v>
      </c>
      <c r="G43" s="2588">
        <v>10670</v>
      </c>
      <c r="H43" s="2588">
        <v>6835</v>
      </c>
      <c r="I43" s="2588">
        <v>14777</v>
      </c>
      <c r="J43" s="2625"/>
    </row>
    <row r="44" spans="1:10" s="1228" customFormat="1" ht="12.75" customHeight="1">
      <c r="A44" s="2292" t="s">
        <v>1306</v>
      </c>
      <c r="B44" s="2588">
        <v>103302</v>
      </c>
      <c r="C44" s="2588">
        <v>26852</v>
      </c>
      <c r="D44" s="2588">
        <v>14513</v>
      </c>
      <c r="E44" s="2588">
        <v>15783</v>
      </c>
      <c r="F44" s="2588">
        <v>10925</v>
      </c>
      <c r="G44" s="2588">
        <v>12060</v>
      </c>
      <c r="H44" s="2588">
        <v>5144</v>
      </c>
      <c r="I44" s="2588">
        <v>18025</v>
      </c>
      <c r="J44" s="2625"/>
    </row>
    <row r="45" spans="1:10" s="1228" customFormat="1" ht="12.75" customHeight="1">
      <c r="A45" s="2249" t="s">
        <v>0</v>
      </c>
      <c r="B45" s="2589">
        <v>40287</v>
      </c>
      <c r="C45" s="2589">
        <v>8513</v>
      </c>
      <c r="D45" s="2589">
        <v>5007</v>
      </c>
      <c r="E45" s="2589">
        <v>7597</v>
      </c>
      <c r="F45" s="2589">
        <v>4915</v>
      </c>
      <c r="G45" s="2589">
        <v>6384</v>
      </c>
      <c r="H45" s="2589">
        <v>1945</v>
      </c>
      <c r="I45" s="2589">
        <v>5926</v>
      </c>
      <c r="J45" s="2625"/>
    </row>
    <row r="46" spans="1:10" s="1228" customFormat="1" ht="12.75" customHeight="1">
      <c r="A46" s="2249" t="s">
        <v>1</v>
      </c>
      <c r="B46" s="2588">
        <v>46279</v>
      </c>
      <c r="C46" s="2588">
        <v>8875</v>
      </c>
      <c r="D46" s="2588">
        <v>5320</v>
      </c>
      <c r="E46" s="2588">
        <v>7208</v>
      </c>
      <c r="F46" s="2588">
        <v>4863</v>
      </c>
      <c r="G46" s="2588">
        <v>5024</v>
      </c>
      <c r="H46" s="2588">
        <v>2696</v>
      </c>
      <c r="I46" s="2588">
        <v>12293</v>
      </c>
      <c r="J46" s="2625"/>
    </row>
    <row r="47" spans="1:10" s="1228" customFormat="1" ht="12.75" customHeight="1">
      <c r="A47" s="4388"/>
      <c r="B47" s="4380" t="s">
        <v>15</v>
      </c>
      <c r="C47" s="4380" t="s">
        <v>2688</v>
      </c>
      <c r="D47" s="4380"/>
      <c r="E47" s="4380"/>
      <c r="F47" s="4380"/>
      <c r="G47" s="4380"/>
      <c r="H47" s="4380"/>
      <c r="I47" s="4380"/>
      <c r="J47" s="2625"/>
    </row>
    <row r="48" spans="1:10" ht="12.75" customHeight="1">
      <c r="A48" s="4388"/>
      <c r="B48" s="4380"/>
      <c r="C48" s="2624" t="s">
        <v>2687</v>
      </c>
      <c r="D48" s="2623" t="s">
        <v>2686</v>
      </c>
      <c r="E48" s="2622" t="s">
        <v>2685</v>
      </c>
      <c r="F48" s="2622" t="s">
        <v>2684</v>
      </c>
      <c r="G48" s="2622" t="s">
        <v>2683</v>
      </c>
      <c r="H48" s="2622" t="s">
        <v>2682</v>
      </c>
      <c r="I48" s="2587" t="s">
        <v>2681</v>
      </c>
    </row>
    <row r="49" spans="1:10" ht="12.75" customHeight="1">
      <c r="A49" s="3510" t="s">
        <v>376</v>
      </c>
      <c r="B49" s="3510"/>
      <c r="C49" s="3510"/>
      <c r="D49" s="3510"/>
      <c r="E49" s="3510"/>
      <c r="F49" s="3510"/>
      <c r="G49" s="3510"/>
      <c r="H49" s="3510"/>
      <c r="I49" s="3510"/>
    </row>
    <row r="50" spans="1:10" s="2231" customFormat="1" ht="12.75" customHeight="1">
      <c r="A50" s="2352" t="s">
        <v>2420</v>
      </c>
      <c r="B50" s="2584"/>
      <c r="C50" s="2584"/>
      <c r="D50" s="2584"/>
      <c r="E50" s="2584"/>
      <c r="F50" s="2584"/>
      <c r="G50" s="2349"/>
      <c r="H50" s="2349"/>
      <c r="I50" s="2349"/>
      <c r="J50" s="2621"/>
    </row>
    <row r="51" spans="1:10" s="2580" customFormat="1" ht="12.75" customHeight="1">
      <c r="A51" s="2349" t="s">
        <v>2419</v>
      </c>
      <c r="B51" s="2568"/>
      <c r="C51" s="2568"/>
      <c r="D51" s="2568"/>
      <c r="E51" s="2568"/>
      <c r="F51" s="2568"/>
      <c r="G51" s="2583"/>
      <c r="H51" s="2583"/>
      <c r="I51" s="2583"/>
      <c r="J51" s="2349"/>
    </row>
    <row r="52" spans="1:10" s="2620" customFormat="1" ht="12.75" customHeight="1">
      <c r="A52" s="4366" t="s">
        <v>2669</v>
      </c>
      <c r="B52" s="4366"/>
      <c r="C52" s="4366"/>
      <c r="D52" s="4366"/>
      <c r="E52" s="4366"/>
      <c r="F52" s="4366"/>
      <c r="G52" s="4366"/>
      <c r="H52" s="4366"/>
      <c r="I52" s="4366"/>
      <c r="J52" s="2583"/>
    </row>
    <row r="53" spans="1:10" s="2580" customFormat="1" ht="12.75" customHeight="1">
      <c r="A53" s="4366" t="s">
        <v>2668</v>
      </c>
      <c r="B53" s="4366"/>
      <c r="C53" s="4366"/>
      <c r="D53" s="4366"/>
      <c r="E53" s="4366"/>
      <c r="F53" s="4366"/>
      <c r="G53" s="4366"/>
      <c r="H53" s="4366"/>
      <c r="I53" s="4366"/>
      <c r="J53" s="2601"/>
    </row>
    <row r="54" spans="1:10" s="2580" customFormat="1" ht="12.75" customHeight="1">
      <c r="A54" s="2582"/>
      <c r="B54" s="2582"/>
      <c r="C54" s="2582"/>
      <c r="D54" s="2582"/>
      <c r="E54" s="2582"/>
      <c r="F54" s="2582"/>
      <c r="G54" s="2582"/>
      <c r="H54" s="2582"/>
      <c r="I54" s="2582"/>
      <c r="J54" s="2601"/>
    </row>
    <row r="55" spans="1:10" ht="12.75" customHeight="1">
      <c r="A55" s="101" t="s">
        <v>178</v>
      </c>
    </row>
    <row r="56" spans="1:10" ht="12.75" customHeight="1">
      <c r="A56" s="2581" t="s">
        <v>2680</v>
      </c>
    </row>
    <row r="57" spans="1:10" s="2580" customFormat="1" ht="12.75" customHeight="1">
      <c r="A57" s="2581" t="s">
        <v>2679</v>
      </c>
    </row>
    <row r="58" spans="1:10" ht="12.75" customHeight="1"/>
    <row r="59" spans="1:10" ht="12.75" customHeight="1"/>
  </sheetData>
  <mergeCells count="11">
    <mergeCell ref="C47:I47"/>
    <mergeCell ref="A49:I49"/>
    <mergeCell ref="A52:I52"/>
    <mergeCell ref="A53:I53"/>
    <mergeCell ref="A1:I1"/>
    <mergeCell ref="A2:I2"/>
    <mergeCell ref="A4:A5"/>
    <mergeCell ref="B4:B5"/>
    <mergeCell ref="C4:I4"/>
    <mergeCell ref="A47:A48"/>
    <mergeCell ref="B47:B48"/>
  </mergeCells>
  <conditionalFormatting sqref="B30:I46">
    <cfRule type="cellIs" dxfId="39" priority="1" operator="equal">
      <formula>2</formula>
    </cfRule>
    <cfRule type="cellIs" dxfId="38" priority="2" operator="equal">
      <formula>1</formula>
    </cfRule>
  </conditionalFormatting>
  <hyperlinks>
    <hyperlink ref="A57" r:id="rId1" xr:uid="{3C7DCCE2-DADC-4E20-8127-F8166FD31DC0}"/>
    <hyperlink ref="B47:B48" r:id="rId2" display="Total" xr:uid="{1DE59908-56EC-47BB-A305-06DC50A5D5C6}"/>
    <hyperlink ref="C47:I47" r:id="rId3" display="Employees size class " xr:uid="{99D9796B-BFFC-4F73-8B83-B1039BA5D6A7}"/>
    <hyperlink ref="B4:B5" r:id="rId4" display="Total" xr:uid="{025384FA-280F-4838-8394-EFDD1DBFF469}"/>
    <hyperlink ref="C4:I4" r:id="rId5" display="Escalão de pessoal" xr:uid="{CE95D694-2183-4996-B532-3145DBEFAAAB}"/>
    <hyperlink ref="A56" r:id="rId6" xr:uid="{08C6B989-BE3E-43F3-87AF-7861433C6808}"/>
  </hyperlinks>
  <pageMargins left="0.7" right="0.7" top="0.75" bottom="0.75" header="0.3" footer="0.3"/>
  <pageSetup orientation="portrait" r:id="rId7"/>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AC305-897D-491C-B8F2-AC0C4345771C}">
  <dimension ref="A1:X82"/>
  <sheetViews>
    <sheetView showGridLines="0" zoomScaleNormal="100" workbookViewId="0">
      <selection sqref="A1:Z1"/>
    </sheetView>
  </sheetViews>
  <sheetFormatPr defaultColWidth="7.6640625" defaultRowHeight="10.199999999999999"/>
  <cols>
    <col min="1" max="1" width="17.5546875" style="2333" customWidth="1"/>
    <col min="2" max="9" width="9.6640625" style="2333" customWidth="1"/>
    <col min="10" max="10" width="13.33203125" style="2333" bestFit="1" customWidth="1"/>
    <col min="11" max="16384" width="7.6640625" style="2333"/>
  </cols>
  <sheetData>
    <row r="1" spans="1:10" s="2647" customFormat="1" ht="32.25" customHeight="1">
      <c r="A1" s="4389" t="s">
        <v>2696</v>
      </c>
      <c r="B1" s="4389"/>
      <c r="C1" s="4389"/>
      <c r="D1" s="4389"/>
      <c r="E1" s="4389"/>
      <c r="F1" s="4389"/>
      <c r="G1" s="4389"/>
      <c r="H1" s="4389"/>
      <c r="I1" s="4389"/>
      <c r="J1" s="2648"/>
    </row>
    <row r="2" spans="1:10" s="2647" customFormat="1" ht="30" customHeight="1">
      <c r="A2" s="4390" t="s">
        <v>2695</v>
      </c>
      <c r="B2" s="4390"/>
      <c r="C2" s="4390"/>
      <c r="D2" s="4390"/>
      <c r="E2" s="4390"/>
      <c r="F2" s="4390"/>
      <c r="G2" s="4390"/>
      <c r="H2" s="4390"/>
      <c r="I2" s="4390"/>
      <c r="J2" s="2648"/>
    </row>
    <row r="3" spans="1:10" s="2649" customFormat="1" ht="9.75" customHeight="1">
      <c r="A3" s="274" t="s">
        <v>2676</v>
      </c>
      <c r="B3" s="2619"/>
      <c r="C3" s="2619"/>
      <c r="D3" s="2619"/>
      <c r="E3" s="2619"/>
      <c r="F3" s="2619"/>
      <c r="G3" s="2619"/>
      <c r="H3" s="2619"/>
      <c r="I3" s="1313" t="s">
        <v>2675</v>
      </c>
      <c r="J3" s="2619"/>
    </row>
    <row r="4" spans="1:10" s="2647" customFormat="1" ht="16.5" customHeight="1">
      <c r="A4" s="4381"/>
      <c r="B4" s="4383" t="s">
        <v>15</v>
      </c>
      <c r="C4" s="4385" t="s">
        <v>2690</v>
      </c>
      <c r="D4" s="4386"/>
      <c r="E4" s="4386"/>
      <c r="F4" s="4386"/>
      <c r="G4" s="4386"/>
      <c r="H4" s="4386"/>
      <c r="I4" s="4387"/>
      <c r="J4" s="2648"/>
    </row>
    <row r="5" spans="1:10">
      <c r="A5" s="4382"/>
      <c r="B5" s="4384"/>
      <c r="C5" s="2624" t="s">
        <v>2687</v>
      </c>
      <c r="D5" s="2623" t="s">
        <v>2686</v>
      </c>
      <c r="E5" s="2622" t="s">
        <v>2685</v>
      </c>
      <c r="F5" s="2622" t="s">
        <v>2684</v>
      </c>
      <c r="G5" s="2622" t="s">
        <v>2683</v>
      </c>
      <c r="H5" s="2622" t="s">
        <v>2682</v>
      </c>
      <c r="I5" s="2587" t="s">
        <v>2689</v>
      </c>
      <c r="J5" s="2646"/>
    </row>
    <row r="6" spans="1:10" s="2645" customFormat="1" ht="12.75" customHeight="1">
      <c r="A6" s="2642" t="s">
        <v>21</v>
      </c>
      <c r="B6" s="2617"/>
      <c r="C6" s="2617"/>
      <c r="D6" s="2617"/>
      <c r="E6" s="2617"/>
      <c r="F6" s="2617"/>
      <c r="G6" s="2617"/>
      <c r="H6" s="2617"/>
      <c r="I6" s="2617"/>
      <c r="J6" s="2632"/>
    </row>
    <row r="7" spans="1:10" s="2645" customFormat="1" ht="12.75" customHeight="1">
      <c r="A7" s="2642">
        <v>1995</v>
      </c>
      <c r="B7" s="2644">
        <v>584.01</v>
      </c>
      <c r="C7" s="2644">
        <v>388.72</v>
      </c>
      <c r="D7" s="2644">
        <v>458.9</v>
      </c>
      <c r="E7" s="2644">
        <v>499.84</v>
      </c>
      <c r="F7" s="2644">
        <v>547.08000000000004</v>
      </c>
      <c r="G7" s="2644">
        <v>603.09</v>
      </c>
      <c r="H7" s="2644">
        <v>656.22</v>
      </c>
      <c r="I7" s="2644">
        <v>887.98</v>
      </c>
      <c r="J7" s="2632"/>
    </row>
    <row r="8" spans="1:10" s="2645" customFormat="1" ht="12.75" customHeight="1">
      <c r="A8" s="2642">
        <v>1996</v>
      </c>
      <c r="B8" s="2644">
        <v>619.70000000000005</v>
      </c>
      <c r="C8" s="2644">
        <v>418.26</v>
      </c>
      <c r="D8" s="2644">
        <v>491.78</v>
      </c>
      <c r="E8" s="2644">
        <v>542.28</v>
      </c>
      <c r="F8" s="2644">
        <v>585.41999999999996</v>
      </c>
      <c r="G8" s="2644">
        <v>650.11</v>
      </c>
      <c r="H8" s="2644">
        <v>671.95</v>
      </c>
      <c r="I8" s="2644">
        <v>930.61</v>
      </c>
      <c r="J8" s="2632"/>
    </row>
    <row r="9" spans="1:10" s="2645" customFormat="1" ht="12.75" customHeight="1">
      <c r="A9" s="2642">
        <v>1997</v>
      </c>
      <c r="B9" s="2644">
        <v>638.63</v>
      </c>
      <c r="C9" s="2644">
        <v>428.98</v>
      </c>
      <c r="D9" s="2644">
        <v>502.73</v>
      </c>
      <c r="E9" s="2644">
        <v>557.19000000000005</v>
      </c>
      <c r="F9" s="2644">
        <v>616.49</v>
      </c>
      <c r="G9" s="2644">
        <v>677.18</v>
      </c>
      <c r="H9" s="2644">
        <v>733.16</v>
      </c>
      <c r="I9" s="2644">
        <v>961</v>
      </c>
      <c r="J9" s="2632"/>
    </row>
    <row r="10" spans="1:10" s="2645" customFormat="1" ht="12.75" customHeight="1">
      <c r="A10" s="2642">
        <v>1998</v>
      </c>
      <c r="B10" s="2644">
        <v>677.75</v>
      </c>
      <c r="C10" s="2644">
        <v>453.81</v>
      </c>
      <c r="D10" s="2644">
        <v>533.85</v>
      </c>
      <c r="E10" s="2644">
        <v>589.71</v>
      </c>
      <c r="F10" s="2644">
        <v>649.88</v>
      </c>
      <c r="G10" s="2644">
        <v>715.6</v>
      </c>
      <c r="H10" s="2644">
        <v>784.18</v>
      </c>
      <c r="I10" s="2644">
        <v>1016.32</v>
      </c>
      <c r="J10" s="2632"/>
    </row>
    <row r="11" spans="1:10" s="2645" customFormat="1" ht="12.75" customHeight="1">
      <c r="A11" s="2642">
        <v>1999</v>
      </c>
      <c r="B11" s="2644">
        <v>700</v>
      </c>
      <c r="C11" s="2644">
        <v>470</v>
      </c>
      <c r="D11" s="2644">
        <v>555</v>
      </c>
      <c r="E11" s="2644">
        <v>615</v>
      </c>
      <c r="F11" s="2644">
        <v>673</v>
      </c>
      <c r="G11" s="2644">
        <v>765</v>
      </c>
      <c r="H11" s="2644">
        <v>824</v>
      </c>
      <c r="I11" s="2644">
        <v>1039</v>
      </c>
      <c r="J11" s="2632"/>
    </row>
    <row r="12" spans="1:10" s="2645" customFormat="1" ht="12.75" customHeight="1">
      <c r="A12" s="2642">
        <v>2000</v>
      </c>
      <c r="B12" s="2644">
        <v>729</v>
      </c>
      <c r="C12" s="2644">
        <v>497</v>
      </c>
      <c r="D12" s="2644">
        <v>585</v>
      </c>
      <c r="E12" s="2644">
        <v>655</v>
      </c>
      <c r="F12" s="2644">
        <v>720</v>
      </c>
      <c r="G12" s="2644">
        <v>801</v>
      </c>
      <c r="H12" s="2644">
        <v>895</v>
      </c>
      <c r="I12" s="2644">
        <v>1080</v>
      </c>
      <c r="J12" s="2632"/>
    </row>
    <row r="13" spans="1:10" s="2645" customFormat="1" ht="12.75" customHeight="1">
      <c r="A13" s="2642">
        <v>2001</v>
      </c>
      <c r="B13" s="2644" t="s">
        <v>69</v>
      </c>
      <c r="C13" s="2644" t="s">
        <v>69</v>
      </c>
      <c r="D13" s="2644" t="s">
        <v>69</v>
      </c>
      <c r="E13" s="2644" t="s">
        <v>69</v>
      </c>
      <c r="F13" s="2644" t="s">
        <v>69</v>
      </c>
      <c r="G13" s="2644" t="s">
        <v>69</v>
      </c>
      <c r="H13" s="2644" t="s">
        <v>69</v>
      </c>
      <c r="I13" s="2644" t="s">
        <v>69</v>
      </c>
      <c r="J13" s="2632"/>
    </row>
    <row r="14" spans="1:10" s="2645" customFormat="1" ht="12.75" customHeight="1">
      <c r="A14" s="2642">
        <v>2002</v>
      </c>
      <c r="B14" s="2644">
        <v>817.39</v>
      </c>
      <c r="C14" s="2644">
        <v>555.51</v>
      </c>
      <c r="D14" s="2644">
        <v>656.33</v>
      </c>
      <c r="E14" s="2644">
        <v>726.77</v>
      </c>
      <c r="F14" s="2644">
        <v>843.21</v>
      </c>
      <c r="G14" s="2644">
        <v>948.21</v>
      </c>
      <c r="H14" s="2644">
        <v>1057.92</v>
      </c>
      <c r="I14" s="2644">
        <v>1208.6099999999999</v>
      </c>
      <c r="J14" s="2632"/>
    </row>
    <row r="15" spans="1:10" s="2645" customFormat="1" ht="12.75" customHeight="1">
      <c r="A15" s="2642">
        <v>2003</v>
      </c>
      <c r="B15" s="2644">
        <v>849.56</v>
      </c>
      <c r="C15" s="2644">
        <v>583.25</v>
      </c>
      <c r="D15" s="2644">
        <v>687.32</v>
      </c>
      <c r="E15" s="2644">
        <v>788.04</v>
      </c>
      <c r="F15" s="2644">
        <v>871.35</v>
      </c>
      <c r="G15" s="2644">
        <v>994.15</v>
      </c>
      <c r="H15" s="2644">
        <v>1083.95</v>
      </c>
      <c r="I15" s="2644">
        <v>1231.75</v>
      </c>
      <c r="J15" s="2632"/>
    </row>
    <row r="16" spans="1:10" s="1228" customFormat="1" ht="12.75" customHeight="1">
      <c r="A16" s="7">
        <v>2004</v>
      </c>
      <c r="B16" s="2644">
        <v>877.46</v>
      </c>
      <c r="C16" s="2644">
        <v>602.70000000000005</v>
      </c>
      <c r="D16" s="2644">
        <v>717.2</v>
      </c>
      <c r="E16" s="2644">
        <v>810.05</v>
      </c>
      <c r="F16" s="2644">
        <v>903.67</v>
      </c>
      <c r="G16" s="2644">
        <v>1012.81</v>
      </c>
      <c r="H16" s="2644">
        <v>1119.0899999999999</v>
      </c>
      <c r="I16" s="2644">
        <v>1261.3499999999999</v>
      </c>
      <c r="J16" s="2631"/>
    </row>
    <row r="17" spans="1:22" s="1228" customFormat="1" ht="12.75" customHeight="1">
      <c r="A17" s="7">
        <v>2005</v>
      </c>
      <c r="B17" s="262">
        <v>907.24</v>
      </c>
      <c r="C17" s="262">
        <v>625.26</v>
      </c>
      <c r="D17" s="262">
        <v>746.57</v>
      </c>
      <c r="E17" s="262">
        <v>838.25</v>
      </c>
      <c r="F17" s="262">
        <v>929.38</v>
      </c>
      <c r="G17" s="262">
        <v>1047.31</v>
      </c>
      <c r="H17" s="262">
        <v>1157.5</v>
      </c>
      <c r="I17" s="262">
        <v>1312.09</v>
      </c>
      <c r="J17" s="2631"/>
    </row>
    <row r="18" spans="1:22" s="1228" customFormat="1" ht="12.75" customHeight="1">
      <c r="A18" s="7">
        <v>2006</v>
      </c>
      <c r="B18" s="262">
        <v>933.96</v>
      </c>
      <c r="C18" s="262">
        <v>651.72</v>
      </c>
      <c r="D18" s="262">
        <v>768.94</v>
      </c>
      <c r="E18" s="262">
        <v>862.71</v>
      </c>
      <c r="F18" s="262">
        <v>971.22</v>
      </c>
      <c r="G18" s="262">
        <v>1082.67</v>
      </c>
      <c r="H18" s="262">
        <v>1169.8699999999999</v>
      </c>
      <c r="I18" s="262">
        <v>1331.1</v>
      </c>
      <c r="J18" s="2631"/>
    </row>
    <row r="19" spans="1:22" s="1228" customFormat="1" ht="12.75" customHeight="1">
      <c r="A19" s="7">
        <v>2007</v>
      </c>
      <c r="B19" s="2643">
        <v>963.28</v>
      </c>
      <c r="C19" s="2643">
        <v>678.96</v>
      </c>
      <c r="D19" s="2643">
        <v>801.28</v>
      </c>
      <c r="E19" s="2643">
        <v>884.41</v>
      </c>
      <c r="F19" s="2643">
        <v>995.77</v>
      </c>
      <c r="G19" s="2643">
        <v>1104.6300000000001</v>
      </c>
      <c r="H19" s="2643">
        <v>1230.8599999999999</v>
      </c>
      <c r="I19" s="2643">
        <v>1347.64</v>
      </c>
      <c r="J19" s="2631"/>
    </row>
    <row r="20" spans="1:22" s="1228" customFormat="1" ht="12.75" customHeight="1">
      <c r="A20" s="7">
        <v>2008</v>
      </c>
      <c r="B20" s="2643">
        <v>1008</v>
      </c>
      <c r="C20" s="2643">
        <v>710.64</v>
      </c>
      <c r="D20" s="2643">
        <v>841.73</v>
      </c>
      <c r="E20" s="2643">
        <v>931.24</v>
      </c>
      <c r="F20" s="2643">
        <v>1038.75</v>
      </c>
      <c r="G20" s="2643">
        <v>1150.54</v>
      </c>
      <c r="H20" s="2643">
        <v>1267.3900000000001</v>
      </c>
      <c r="I20" s="2643">
        <v>1389.39</v>
      </c>
      <c r="J20" s="2631"/>
    </row>
    <row r="21" spans="1:22" s="1228" customFormat="1" ht="12.75" customHeight="1">
      <c r="A21" s="7">
        <v>2009</v>
      </c>
      <c r="B21" s="2643">
        <v>1034.19</v>
      </c>
      <c r="C21" s="2643">
        <v>734.53</v>
      </c>
      <c r="D21" s="2643">
        <v>863.55</v>
      </c>
      <c r="E21" s="2643">
        <v>959.46</v>
      </c>
      <c r="F21" s="2643">
        <v>1059.24</v>
      </c>
      <c r="G21" s="2643">
        <v>1182.9100000000001</v>
      </c>
      <c r="H21" s="2643">
        <v>1299.57</v>
      </c>
      <c r="I21" s="2643">
        <v>1416.52</v>
      </c>
      <c r="J21" s="2631"/>
    </row>
    <row r="22" spans="1:22" s="1228" customFormat="1" ht="12.75" customHeight="1">
      <c r="A22" s="2616" t="s">
        <v>56</v>
      </c>
      <c r="B22" s="2643"/>
      <c r="C22" s="2643"/>
      <c r="D22" s="2643"/>
      <c r="E22" s="2643"/>
      <c r="F22" s="2643"/>
      <c r="G22" s="2643"/>
      <c r="H22" s="2643"/>
      <c r="I22" s="2643"/>
      <c r="J22" s="2631"/>
    </row>
    <row r="23" spans="1:22" s="1228" customFormat="1" ht="12.75" customHeight="1">
      <c r="A23" s="7">
        <v>2010</v>
      </c>
      <c r="B23" s="2643">
        <v>1076.26</v>
      </c>
      <c r="C23" s="2643">
        <v>769.82</v>
      </c>
      <c r="D23" s="2643">
        <v>898.94</v>
      </c>
      <c r="E23" s="2643">
        <v>994.86</v>
      </c>
      <c r="F23" s="2643">
        <v>1089.25</v>
      </c>
      <c r="G23" s="2643">
        <v>1229.78</v>
      </c>
      <c r="H23" s="2643">
        <v>1318.91</v>
      </c>
      <c r="I23" s="2643">
        <v>1428.1</v>
      </c>
      <c r="J23" s="2631"/>
    </row>
    <row r="24" spans="1:22" s="1228" customFormat="1" ht="12.75" customHeight="1">
      <c r="A24" s="7">
        <v>2011</v>
      </c>
      <c r="B24" s="2643">
        <v>1084.55</v>
      </c>
      <c r="C24" s="2643">
        <v>778.92</v>
      </c>
      <c r="D24" s="2643">
        <v>909.11</v>
      </c>
      <c r="E24" s="2643">
        <v>1012.82</v>
      </c>
      <c r="F24" s="2643">
        <v>1082.8599999999999</v>
      </c>
      <c r="G24" s="2643">
        <v>1234.0899999999999</v>
      </c>
      <c r="H24" s="2643">
        <v>1308.77</v>
      </c>
      <c r="I24" s="2643">
        <v>1420.16</v>
      </c>
      <c r="J24" s="2631"/>
    </row>
    <row r="25" spans="1:22" s="1228" customFormat="1" ht="12.75" customHeight="1">
      <c r="A25" s="7">
        <v>2012</v>
      </c>
      <c r="B25" s="2643">
        <v>1095.5899999999999</v>
      </c>
      <c r="C25" s="2643">
        <v>787.74</v>
      </c>
      <c r="D25" s="2643">
        <v>917.39</v>
      </c>
      <c r="E25" s="2643">
        <v>1019.71</v>
      </c>
      <c r="F25" s="2643">
        <v>1091.6099999999999</v>
      </c>
      <c r="G25" s="2643">
        <v>1248.7</v>
      </c>
      <c r="H25" s="2643">
        <v>1282.81</v>
      </c>
      <c r="I25" s="2643">
        <v>1433.51</v>
      </c>
      <c r="J25" s="2631"/>
    </row>
    <row r="26" spans="1:22" s="1228" customFormat="1" ht="12.75" customHeight="1">
      <c r="A26" s="7">
        <v>2013</v>
      </c>
      <c r="B26" s="2615">
        <v>1093.82</v>
      </c>
      <c r="C26" s="2615">
        <v>786.43</v>
      </c>
      <c r="D26" s="2615">
        <v>916.28</v>
      </c>
      <c r="E26" s="2615">
        <v>1017.34</v>
      </c>
      <c r="F26" s="2615">
        <v>1078.21</v>
      </c>
      <c r="G26" s="2615">
        <v>1245.6500000000001</v>
      </c>
      <c r="H26" s="2615">
        <v>1306.99</v>
      </c>
      <c r="I26" s="2615">
        <v>1420.41</v>
      </c>
      <c r="J26" s="2631"/>
    </row>
    <row r="27" spans="1:22" s="1228" customFormat="1" ht="12.75" customHeight="1">
      <c r="A27" s="7">
        <v>2014</v>
      </c>
      <c r="B27" s="2641">
        <v>1093.21</v>
      </c>
      <c r="C27" s="2641">
        <v>791.07</v>
      </c>
      <c r="D27" s="2641">
        <v>919.83</v>
      </c>
      <c r="E27" s="2641">
        <v>1014.93</v>
      </c>
      <c r="F27" s="2641">
        <v>1081.48</v>
      </c>
      <c r="G27" s="2641">
        <v>1239.3900000000001</v>
      </c>
      <c r="H27" s="2641">
        <v>1276.6099999999999</v>
      </c>
      <c r="I27" s="2641">
        <v>1424.7</v>
      </c>
      <c r="J27" s="2631"/>
    </row>
    <row r="28" spans="1:22" s="1228" customFormat="1" ht="12.75" customHeight="1">
      <c r="A28" s="2642" t="s">
        <v>21</v>
      </c>
      <c r="B28" s="2641"/>
      <c r="C28" s="2641"/>
      <c r="D28" s="2641"/>
      <c r="E28" s="2641"/>
      <c r="F28" s="2641"/>
      <c r="G28" s="2641"/>
      <c r="H28" s="2641"/>
      <c r="I28" s="2641"/>
      <c r="J28" s="2631"/>
    </row>
    <row r="29" spans="1:22" s="1228" customFormat="1" ht="12.75" customHeight="1">
      <c r="A29" s="7">
        <v>2015</v>
      </c>
      <c r="B29" s="2614">
        <v>1094.1300000000001</v>
      </c>
      <c r="C29" s="2614">
        <v>790.76</v>
      </c>
      <c r="D29" s="2614">
        <v>916.38</v>
      </c>
      <c r="E29" s="2614">
        <v>1011.29</v>
      </c>
      <c r="F29" s="2614">
        <v>1088.43</v>
      </c>
      <c r="G29" s="2614">
        <v>1254</v>
      </c>
      <c r="H29" s="2614">
        <v>1274.29</v>
      </c>
      <c r="I29" s="2614">
        <v>1417.85</v>
      </c>
      <c r="J29" s="2631"/>
      <c r="K29" s="2611"/>
      <c r="L29" s="2611"/>
      <c r="M29" s="2611"/>
      <c r="N29" s="2611"/>
      <c r="O29" s="2611"/>
      <c r="P29" s="2611"/>
      <c r="Q29" s="2611"/>
      <c r="R29" s="2611"/>
      <c r="S29" s="2611"/>
      <c r="T29" s="2611"/>
      <c r="U29" s="2611"/>
      <c r="V29" s="2611"/>
    </row>
    <row r="30" spans="1:22" s="1228" customFormat="1" ht="12.75" customHeight="1">
      <c r="A30" s="7">
        <v>2016</v>
      </c>
      <c r="B30" s="2614">
        <v>1105.57</v>
      </c>
      <c r="C30" s="2614">
        <v>806.14</v>
      </c>
      <c r="D30" s="2614">
        <v>926.62</v>
      </c>
      <c r="E30" s="2614">
        <v>1018.4</v>
      </c>
      <c r="F30" s="2614">
        <v>1098.26</v>
      </c>
      <c r="G30" s="2614">
        <v>1248.6099999999999</v>
      </c>
      <c r="H30" s="2614">
        <v>1341.55</v>
      </c>
      <c r="I30" s="2614">
        <v>1413.89</v>
      </c>
      <c r="J30" s="2627"/>
    </row>
    <row r="31" spans="1:22" s="1228" customFormat="1" ht="12.75" customHeight="1">
      <c r="A31" s="7">
        <v>2017</v>
      </c>
      <c r="B31" s="2614">
        <v>1130.79</v>
      </c>
      <c r="C31" s="2614">
        <v>833.1</v>
      </c>
      <c r="D31" s="2614">
        <v>955.19</v>
      </c>
      <c r="E31" s="2614">
        <v>1040.98</v>
      </c>
      <c r="F31" s="2614">
        <v>1130.17</v>
      </c>
      <c r="G31" s="2614">
        <v>1265.98</v>
      </c>
      <c r="H31" s="2614">
        <v>1382.11</v>
      </c>
      <c r="I31" s="2614">
        <v>1420.58</v>
      </c>
      <c r="J31" s="2627"/>
    </row>
    <row r="32" spans="1:22" s="1228" customFormat="1" ht="12.75" customHeight="1">
      <c r="A32" s="7">
        <v>2018</v>
      </c>
      <c r="B32" s="2614">
        <v>1166.8800000000001</v>
      </c>
      <c r="C32" s="2614">
        <v>867.16</v>
      </c>
      <c r="D32" s="2614">
        <v>983.69</v>
      </c>
      <c r="E32" s="2614">
        <v>1075.93</v>
      </c>
      <c r="F32" s="2614">
        <v>1172.0999999999999</v>
      </c>
      <c r="G32" s="2614">
        <v>1304.94</v>
      </c>
      <c r="H32" s="2614">
        <v>1394.89</v>
      </c>
      <c r="I32" s="2614">
        <v>1454.29</v>
      </c>
      <c r="J32" s="2627"/>
    </row>
    <row r="33" spans="1:24" s="1228" customFormat="1" ht="12.75" customHeight="1">
      <c r="A33" s="7">
        <v>2019</v>
      </c>
      <c r="B33" s="2613">
        <v>1206.3399999999999</v>
      </c>
      <c r="C33" s="2613">
        <v>903.9</v>
      </c>
      <c r="D33" s="2613">
        <v>1020.02</v>
      </c>
      <c r="E33" s="2613">
        <v>1118.58</v>
      </c>
      <c r="F33" s="2613">
        <v>1218.47</v>
      </c>
      <c r="G33" s="2613">
        <v>1323.52</v>
      </c>
      <c r="H33" s="2613">
        <v>1463.86</v>
      </c>
      <c r="I33" s="2613">
        <v>1475.92</v>
      </c>
      <c r="J33" s="2627"/>
    </row>
    <row r="34" spans="1:24" s="1228" customFormat="1" ht="12.75" customHeight="1">
      <c r="A34" s="7">
        <v>2020</v>
      </c>
      <c r="B34" s="2613">
        <v>1247.2102575516269</v>
      </c>
      <c r="C34" s="2613">
        <v>940.5</v>
      </c>
      <c r="D34" s="2613">
        <v>1062.1500000000001</v>
      </c>
      <c r="E34" s="2613">
        <v>1160.5899999999999</v>
      </c>
      <c r="F34" s="2613">
        <v>1250.02</v>
      </c>
      <c r="G34" s="2613">
        <v>1376.31</v>
      </c>
      <c r="H34" s="2613">
        <v>1516.5</v>
      </c>
      <c r="I34" s="2613">
        <v>1502.96</v>
      </c>
      <c r="J34" s="2627"/>
    </row>
    <row r="35" spans="1:24" s="1228" customFormat="1" ht="12.75" customHeight="1">
      <c r="A35" s="7">
        <v>2021</v>
      </c>
      <c r="B35" s="2612"/>
      <c r="C35" s="2612"/>
      <c r="D35" s="2612"/>
      <c r="E35" s="2612"/>
      <c r="F35" s="2612"/>
      <c r="G35" s="2612"/>
      <c r="H35" s="2612"/>
      <c r="I35" s="2612"/>
      <c r="J35" s="2627"/>
    </row>
    <row r="36" spans="1:24" s="2363" customFormat="1" ht="12.75" customHeight="1">
      <c r="A36" s="2294" t="s">
        <v>21</v>
      </c>
      <c r="B36" s="2610">
        <v>1289.5</v>
      </c>
      <c r="C36" s="2610">
        <v>981.57</v>
      </c>
      <c r="D36" s="2610">
        <v>1099.3499999999999</v>
      </c>
      <c r="E36" s="2610">
        <v>1199.3599999999999</v>
      </c>
      <c r="F36" s="2610">
        <v>1312.96</v>
      </c>
      <c r="G36" s="2610">
        <v>1394.38</v>
      </c>
      <c r="H36" s="2610">
        <v>1568.75</v>
      </c>
      <c r="I36" s="2610">
        <v>1551.38</v>
      </c>
      <c r="K36" s="2333"/>
      <c r="L36" s="2333"/>
      <c r="M36" s="2333"/>
      <c r="N36" s="2333"/>
      <c r="O36" s="2333"/>
      <c r="P36" s="2333"/>
      <c r="Q36" s="2333"/>
      <c r="R36" s="2333"/>
      <c r="S36" s="2639"/>
      <c r="T36" s="2639"/>
      <c r="U36" s="2639"/>
      <c r="V36" s="2639"/>
      <c r="W36" s="2639"/>
      <c r="X36" s="2639"/>
    </row>
    <row r="37" spans="1:24" s="2363" customFormat="1" ht="12.75" customHeight="1">
      <c r="A37" s="2249" t="s">
        <v>56</v>
      </c>
      <c r="B37" s="2640">
        <v>1294.1099999999999</v>
      </c>
      <c r="C37" s="2640">
        <v>984</v>
      </c>
      <c r="D37" s="2640">
        <v>1103.5</v>
      </c>
      <c r="E37" s="2640">
        <v>1204.4000000000001</v>
      </c>
      <c r="F37" s="2640">
        <v>1319.28</v>
      </c>
      <c r="G37" s="2640">
        <v>1401.61</v>
      </c>
      <c r="H37" s="2640">
        <v>1577.43</v>
      </c>
      <c r="I37" s="2640">
        <v>1551.96</v>
      </c>
      <c r="K37" s="2333"/>
      <c r="L37" s="2333"/>
      <c r="M37" s="2333"/>
      <c r="N37" s="2333"/>
      <c r="O37" s="2333"/>
      <c r="P37" s="2333"/>
      <c r="Q37" s="2333"/>
      <c r="R37" s="2333"/>
      <c r="S37" s="2639"/>
      <c r="T37" s="2639"/>
      <c r="U37" s="2639"/>
      <c r="V37" s="2639"/>
      <c r="W37" s="2639"/>
      <c r="X37" s="2639"/>
    </row>
    <row r="38" spans="1:24" s="2363" customFormat="1" ht="12.75" customHeight="1">
      <c r="A38" s="2292" t="s">
        <v>1309</v>
      </c>
      <c r="B38" s="2640">
        <v>1187.19</v>
      </c>
      <c r="C38" s="2640">
        <v>931.51</v>
      </c>
      <c r="D38" s="2640">
        <v>1027.55</v>
      </c>
      <c r="E38" s="2640">
        <v>1105.08</v>
      </c>
      <c r="F38" s="2640">
        <v>1196.6099999999999</v>
      </c>
      <c r="G38" s="2640">
        <v>1278.26</v>
      </c>
      <c r="H38" s="2640">
        <v>1455.9</v>
      </c>
      <c r="I38" s="2640">
        <v>1487.65</v>
      </c>
      <c r="K38" s="2333"/>
      <c r="L38" s="2333"/>
      <c r="M38" s="2333"/>
      <c r="N38" s="2333"/>
      <c r="O38" s="2333"/>
      <c r="P38" s="2333"/>
      <c r="Q38" s="2333"/>
      <c r="R38" s="2333"/>
      <c r="S38" s="2639"/>
      <c r="T38" s="2639"/>
      <c r="U38" s="2639"/>
      <c r="V38" s="2639"/>
      <c r="W38" s="2639"/>
      <c r="X38" s="2639"/>
    </row>
    <row r="39" spans="1:24" s="2363" customFormat="1" ht="12.75" customHeight="1">
      <c r="A39" s="2292" t="s">
        <v>1308</v>
      </c>
      <c r="B39" s="2640">
        <v>1157.6300000000001</v>
      </c>
      <c r="C39" s="2640">
        <v>942.24</v>
      </c>
      <c r="D39" s="2640">
        <v>1055.1600000000001</v>
      </c>
      <c r="E39" s="2640">
        <v>1119.76</v>
      </c>
      <c r="F39" s="2640">
        <v>1192.6300000000001</v>
      </c>
      <c r="G39" s="2640">
        <v>1204.31</v>
      </c>
      <c r="H39" s="2640">
        <v>1350.85</v>
      </c>
      <c r="I39" s="2640">
        <v>1389.61</v>
      </c>
      <c r="K39" s="2333"/>
      <c r="L39" s="2333"/>
      <c r="M39" s="2333"/>
      <c r="N39" s="2333"/>
      <c r="O39" s="2333"/>
      <c r="P39" s="2333"/>
      <c r="Q39" s="2333"/>
      <c r="R39" s="2333"/>
      <c r="S39" s="2639"/>
      <c r="T39" s="2639"/>
      <c r="U39" s="2639"/>
      <c r="V39" s="2639"/>
      <c r="W39" s="2639"/>
      <c r="X39" s="2639"/>
    </row>
    <row r="40" spans="1:24" s="2363" customFormat="1" ht="12.75" customHeight="1">
      <c r="A40" s="1970" t="s">
        <v>373</v>
      </c>
      <c r="B40" s="2640">
        <v>1115.56</v>
      </c>
      <c r="C40" s="2640">
        <v>938.42</v>
      </c>
      <c r="D40" s="2640">
        <v>1049.28</v>
      </c>
      <c r="E40" s="2640">
        <v>1107.8800000000001</v>
      </c>
      <c r="F40" s="2640">
        <v>1171.8900000000001</v>
      </c>
      <c r="G40" s="2640">
        <v>1203.78</v>
      </c>
      <c r="H40" s="2640">
        <v>1282.96</v>
      </c>
      <c r="I40" s="2640">
        <v>1282.26</v>
      </c>
      <c r="K40" s="2333"/>
      <c r="L40" s="2333"/>
      <c r="M40" s="2333"/>
      <c r="N40" s="2333"/>
      <c r="O40" s="2333"/>
      <c r="P40" s="2333"/>
      <c r="Q40" s="2333"/>
      <c r="R40" s="2333"/>
      <c r="S40" s="2639"/>
      <c r="T40" s="2639"/>
      <c r="U40" s="2639"/>
      <c r="V40" s="2639"/>
      <c r="W40" s="2639"/>
      <c r="X40" s="2639"/>
    </row>
    <row r="41" spans="1:24" s="2363" customFormat="1" ht="12.75" customHeight="1">
      <c r="A41" s="1970" t="s">
        <v>374</v>
      </c>
      <c r="B41" s="2640">
        <v>1609.14</v>
      </c>
      <c r="C41" s="2640">
        <v>1175.45</v>
      </c>
      <c r="D41" s="2640">
        <v>1348.07</v>
      </c>
      <c r="E41" s="2640">
        <v>1567.26</v>
      </c>
      <c r="F41" s="2640">
        <v>1749.82</v>
      </c>
      <c r="G41" s="2640">
        <v>1854.19</v>
      </c>
      <c r="H41" s="2640">
        <v>1817.92</v>
      </c>
      <c r="I41" s="2640">
        <v>1694.17</v>
      </c>
      <c r="J41" s="1246"/>
      <c r="K41" s="2333"/>
      <c r="L41" s="2333"/>
      <c r="M41" s="2333"/>
      <c r="N41" s="2333"/>
      <c r="O41" s="2333"/>
      <c r="P41" s="2333"/>
      <c r="Q41" s="2333"/>
      <c r="R41" s="2333"/>
      <c r="S41" s="2639"/>
      <c r="T41" s="2639"/>
      <c r="U41" s="2639"/>
      <c r="V41" s="2639"/>
      <c r="W41" s="2639"/>
      <c r="X41" s="2639"/>
    </row>
    <row r="42" spans="1:24" s="2363" customFormat="1" ht="12.75" customHeight="1">
      <c r="A42" s="1970" t="s">
        <v>375</v>
      </c>
      <c r="B42" s="2640">
        <v>1296.72</v>
      </c>
      <c r="C42" s="2640">
        <v>950.26</v>
      </c>
      <c r="D42" s="2640">
        <v>1058.44</v>
      </c>
      <c r="E42" s="2640">
        <v>1146.48</v>
      </c>
      <c r="F42" s="2640">
        <v>1210.93</v>
      </c>
      <c r="G42" s="2640">
        <v>1380.98</v>
      </c>
      <c r="H42" s="2640">
        <v>2361</v>
      </c>
      <c r="I42" s="2640">
        <v>1414.55</v>
      </c>
      <c r="J42" s="1299"/>
      <c r="K42" s="2333"/>
      <c r="L42" s="2333"/>
      <c r="M42" s="2333"/>
      <c r="N42" s="2333"/>
      <c r="O42" s="2333"/>
      <c r="P42" s="2333"/>
      <c r="Q42" s="2333"/>
      <c r="R42" s="2333"/>
      <c r="S42" s="2639"/>
      <c r="T42" s="2639"/>
      <c r="U42" s="2639"/>
      <c r="V42" s="2639"/>
      <c r="W42" s="2639"/>
      <c r="X42" s="2639"/>
    </row>
    <row r="43" spans="1:24" s="2363" customFormat="1" ht="12.75" customHeight="1">
      <c r="A43" s="2292" t="s">
        <v>1307</v>
      </c>
      <c r="B43" s="2640">
        <v>1171.17</v>
      </c>
      <c r="C43" s="2640">
        <v>932.4</v>
      </c>
      <c r="D43" s="2640">
        <v>1033.8800000000001</v>
      </c>
      <c r="E43" s="2640">
        <v>1073.33</v>
      </c>
      <c r="F43" s="2640">
        <v>1141.43</v>
      </c>
      <c r="G43" s="2640">
        <v>1217.3699999999999</v>
      </c>
      <c r="H43" s="2640">
        <v>1213.95</v>
      </c>
      <c r="I43" s="2640">
        <v>1678.61</v>
      </c>
      <c r="J43" s="1299"/>
      <c r="K43" s="2333"/>
      <c r="L43" s="2333"/>
      <c r="M43" s="2333"/>
      <c r="N43" s="2333"/>
      <c r="O43" s="2333"/>
      <c r="P43" s="2333"/>
      <c r="Q43" s="2333"/>
      <c r="R43" s="2333"/>
      <c r="S43" s="2639"/>
      <c r="T43" s="2639"/>
      <c r="U43" s="2639"/>
      <c r="V43" s="2639"/>
      <c r="W43" s="2639"/>
      <c r="X43" s="2639"/>
    </row>
    <row r="44" spans="1:24" s="2363" customFormat="1" ht="12.75" customHeight="1">
      <c r="A44" s="2292" t="s">
        <v>1306</v>
      </c>
      <c r="B44" s="2640">
        <v>1106.33</v>
      </c>
      <c r="C44" s="2640">
        <v>933.46</v>
      </c>
      <c r="D44" s="2640">
        <v>1039.1199999999999</v>
      </c>
      <c r="E44" s="2640">
        <v>1106.8699999999999</v>
      </c>
      <c r="F44" s="2640">
        <v>1197.1600000000001</v>
      </c>
      <c r="G44" s="2640">
        <v>1206.7</v>
      </c>
      <c r="H44" s="2640">
        <v>1213.3900000000001</v>
      </c>
      <c r="I44" s="2640">
        <v>1264.71</v>
      </c>
      <c r="J44" s="1299"/>
      <c r="K44" s="2333"/>
      <c r="L44" s="2333"/>
      <c r="M44" s="2333"/>
      <c r="N44" s="2333"/>
      <c r="O44" s="2333"/>
      <c r="P44" s="2333"/>
      <c r="Q44" s="2333"/>
      <c r="R44" s="2333"/>
      <c r="S44" s="2639"/>
      <c r="T44" s="2639"/>
      <c r="U44" s="2639"/>
      <c r="V44" s="2639"/>
      <c r="W44" s="2639"/>
      <c r="X44" s="2639"/>
    </row>
    <row r="45" spans="1:24" s="2363" customFormat="1" ht="12.75" customHeight="1">
      <c r="A45" s="2249" t="s">
        <v>0</v>
      </c>
      <c r="B45" s="2608">
        <v>1126.1199999999999</v>
      </c>
      <c r="C45" s="2608">
        <v>895</v>
      </c>
      <c r="D45" s="2608">
        <v>972.71</v>
      </c>
      <c r="E45" s="2608">
        <v>1034.21</v>
      </c>
      <c r="F45" s="2608">
        <v>1180.6199999999999</v>
      </c>
      <c r="G45" s="2608">
        <v>1120.27</v>
      </c>
      <c r="H45" s="2608">
        <v>1295.6500000000001</v>
      </c>
      <c r="I45" s="2608">
        <v>1611.07</v>
      </c>
      <c r="J45" s="1299"/>
      <c r="K45" s="2333"/>
      <c r="L45" s="2333"/>
      <c r="M45" s="2333"/>
      <c r="N45" s="2333"/>
      <c r="O45" s="2333"/>
      <c r="P45" s="2333"/>
      <c r="Q45" s="2333"/>
      <c r="R45" s="2333"/>
      <c r="S45" s="2639"/>
      <c r="T45" s="2639"/>
      <c r="U45" s="2639"/>
      <c r="V45" s="2639"/>
      <c r="W45" s="2639"/>
      <c r="X45" s="2639"/>
    </row>
    <row r="46" spans="1:24" s="2363" customFormat="1" ht="12.75" customHeight="1">
      <c r="A46" s="2249" t="s">
        <v>1</v>
      </c>
      <c r="B46" s="2640">
        <v>1212.4000000000001</v>
      </c>
      <c r="C46" s="2640">
        <v>945.2</v>
      </c>
      <c r="D46" s="2640">
        <v>1028.1400000000001</v>
      </c>
      <c r="E46" s="2640">
        <v>1139.6300000000001</v>
      </c>
      <c r="F46" s="2640">
        <v>1140.1400000000001</v>
      </c>
      <c r="G46" s="2640">
        <v>1330.14</v>
      </c>
      <c r="H46" s="2640">
        <v>1255.7</v>
      </c>
      <c r="I46" s="2640">
        <v>1498.67</v>
      </c>
      <c r="J46" s="1299"/>
      <c r="K46" s="2333"/>
      <c r="L46" s="2333"/>
      <c r="M46" s="2333"/>
      <c r="N46" s="2333"/>
      <c r="O46" s="2333"/>
      <c r="P46" s="2333"/>
      <c r="Q46" s="2333"/>
      <c r="R46" s="2333"/>
      <c r="S46" s="2639"/>
      <c r="T46" s="2639"/>
      <c r="U46" s="2639"/>
      <c r="V46" s="2639"/>
      <c r="W46" s="2639"/>
      <c r="X46" s="2639"/>
    </row>
    <row r="47" spans="1:24" s="2637" customFormat="1" ht="12.75" customHeight="1">
      <c r="A47" s="4388"/>
      <c r="B47" s="4380" t="s">
        <v>15</v>
      </c>
      <c r="C47" s="4380" t="s">
        <v>2688</v>
      </c>
      <c r="D47" s="4380"/>
      <c r="E47" s="4380"/>
      <c r="F47" s="4380"/>
      <c r="G47" s="4380"/>
      <c r="H47" s="4380"/>
      <c r="I47" s="4380"/>
      <c r="J47" s="2638"/>
    </row>
    <row r="48" spans="1:24" ht="12.75" customHeight="1">
      <c r="A48" s="4388"/>
      <c r="B48" s="4380"/>
      <c r="C48" s="2624" t="s">
        <v>2687</v>
      </c>
      <c r="D48" s="2623" t="s">
        <v>2686</v>
      </c>
      <c r="E48" s="2622" t="s">
        <v>2685</v>
      </c>
      <c r="F48" s="2622" t="s">
        <v>2684</v>
      </c>
      <c r="G48" s="2622" t="s">
        <v>2683</v>
      </c>
      <c r="H48" s="2622" t="s">
        <v>2682</v>
      </c>
      <c r="I48" s="2587" t="s">
        <v>2681</v>
      </c>
    </row>
    <row r="49" spans="1:10" ht="12.75" customHeight="1">
      <c r="A49" s="3510" t="s">
        <v>376</v>
      </c>
      <c r="B49" s="3510"/>
      <c r="C49" s="3510"/>
      <c r="D49" s="3510"/>
      <c r="E49" s="3510"/>
      <c r="F49" s="3510"/>
      <c r="G49" s="3510"/>
      <c r="H49" s="3510"/>
      <c r="I49" s="3510"/>
    </row>
    <row r="50" spans="1:10" s="2231" customFormat="1" ht="12.75" customHeight="1">
      <c r="A50" s="2352" t="s">
        <v>2420</v>
      </c>
      <c r="B50" s="2584"/>
      <c r="C50" s="2584"/>
      <c r="D50" s="2584"/>
      <c r="E50" s="2584"/>
      <c r="F50" s="2584"/>
      <c r="G50" s="2349"/>
      <c r="H50" s="2349"/>
      <c r="I50" s="2349"/>
      <c r="J50" s="2621"/>
    </row>
    <row r="51" spans="1:10" s="2580" customFormat="1" ht="12.75" customHeight="1">
      <c r="A51" s="2349" t="s">
        <v>2419</v>
      </c>
      <c r="B51" s="2568"/>
      <c r="C51" s="2568"/>
      <c r="D51" s="2568"/>
      <c r="E51" s="2568"/>
      <c r="F51" s="2568"/>
      <c r="G51" s="2583"/>
      <c r="H51" s="2583"/>
      <c r="I51" s="2583"/>
      <c r="J51" s="2349"/>
    </row>
    <row r="52" spans="1:10" s="2620" customFormat="1" ht="12.75" customHeight="1">
      <c r="A52" s="4366" t="s">
        <v>2669</v>
      </c>
      <c r="B52" s="4366"/>
      <c r="C52" s="4366"/>
      <c r="D52" s="4366"/>
      <c r="E52" s="4366"/>
      <c r="F52" s="4366"/>
      <c r="G52" s="4366"/>
      <c r="H52" s="4366"/>
      <c r="I52" s="4366"/>
      <c r="J52" s="2583"/>
    </row>
    <row r="53" spans="1:10" s="2580" customFormat="1" ht="12.75" customHeight="1">
      <c r="A53" s="4366" t="s">
        <v>2668</v>
      </c>
      <c r="B53" s="4366"/>
      <c r="C53" s="4366"/>
      <c r="D53" s="4366"/>
      <c r="E53" s="4366"/>
      <c r="F53" s="4366"/>
      <c r="G53" s="4366"/>
      <c r="H53" s="4366"/>
      <c r="I53" s="4366"/>
      <c r="J53" s="2601"/>
    </row>
    <row r="54" spans="1:10" s="2580" customFormat="1" ht="12.75" customHeight="1">
      <c r="A54" s="2582"/>
      <c r="B54" s="2582"/>
      <c r="C54" s="2582"/>
      <c r="D54" s="2582"/>
      <c r="E54" s="2582"/>
      <c r="F54" s="2582"/>
      <c r="G54" s="2582"/>
      <c r="H54" s="2582"/>
      <c r="I54" s="2582"/>
      <c r="J54" s="2601"/>
    </row>
    <row r="55" spans="1:10" ht="12.75" customHeight="1">
      <c r="A55" s="101" t="s">
        <v>178</v>
      </c>
    </row>
    <row r="56" spans="1:10" s="2580" customFormat="1" ht="12.75" customHeight="1">
      <c r="A56" s="2581" t="s">
        <v>2694</v>
      </c>
    </row>
    <row r="57" spans="1:10" s="2580" customFormat="1" ht="12.75" customHeight="1">
      <c r="A57" s="2581" t="s">
        <v>2693</v>
      </c>
    </row>
    <row r="58" spans="1:10" s="2580" customFormat="1" ht="12.75" customHeight="1">
      <c r="A58" s="2581"/>
    </row>
    <row r="59" spans="1:10" ht="12.75" customHeight="1"/>
    <row r="60" spans="1:10" ht="12.75" customHeight="1"/>
    <row r="61" spans="1:10" ht="12.75" customHeight="1"/>
    <row r="62" spans="1:10" ht="12.75" customHeight="1"/>
    <row r="63" spans="1:10" ht="12.75" customHeight="1"/>
    <row r="64" spans="1:1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sheetData>
  <mergeCells count="11">
    <mergeCell ref="C47:I47"/>
    <mergeCell ref="A49:I49"/>
    <mergeCell ref="A52:I52"/>
    <mergeCell ref="A53:I53"/>
    <mergeCell ref="A1:I1"/>
    <mergeCell ref="A2:I2"/>
    <mergeCell ref="A4:A5"/>
    <mergeCell ref="B4:B5"/>
    <mergeCell ref="C4:I4"/>
    <mergeCell ref="A47:A48"/>
    <mergeCell ref="B47:B48"/>
  </mergeCells>
  <hyperlinks>
    <hyperlink ref="A57" r:id="rId1" xr:uid="{CC063A62-3B9D-4D29-B071-BEBC5EBD0BC1}"/>
    <hyperlink ref="B47:B48" r:id="rId2" display="Total" xr:uid="{31912F65-BA42-4F18-A407-B7993E3D2B9E}"/>
    <hyperlink ref="C47:I47" r:id="rId3" display="Employees size class " xr:uid="{C8F6333F-45E7-4DC8-8FEC-4B43A51D28DA}"/>
    <hyperlink ref="B4:B5" r:id="rId4" display="Total" xr:uid="{C56DC1CB-A4F2-46A2-B9E3-39CB11452518}"/>
    <hyperlink ref="C4:I4" r:id="rId5" display="Escalão de pessoal" xr:uid="{34FCB66D-45DC-49DE-BB8E-1E25975D04A1}"/>
    <hyperlink ref="A56" r:id="rId6" xr:uid="{93CB7C2D-FBB8-4029-9190-DB56C545FD46}"/>
  </hyperlinks>
  <pageMargins left="0.7" right="0.7" top="0.75" bottom="0.75" header="0.3" footer="0.3"/>
  <pageSetup paperSize="9" orientation="portrait" r:id="rId7"/>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5DEAB-041C-4243-87EF-007175D59E26}">
  <dimension ref="A1:AI57"/>
  <sheetViews>
    <sheetView showGridLines="0" zoomScaleNormal="100" workbookViewId="0">
      <selection sqref="A1:Z1"/>
    </sheetView>
  </sheetViews>
  <sheetFormatPr defaultColWidth="7.6640625" defaultRowHeight="10.199999999999999"/>
  <cols>
    <col min="1" max="1" width="18.44140625" style="2650" customWidth="1"/>
    <col min="2" max="6" width="7.6640625" style="2650" customWidth="1"/>
    <col min="7" max="8" width="7.33203125" style="2650" customWidth="1"/>
    <col min="9" max="9" width="9" style="2650" customWidth="1"/>
    <col min="10" max="10" width="7.6640625" style="2650" customWidth="1"/>
    <col min="11" max="11" width="7.33203125" style="2650" customWidth="1"/>
    <col min="12" max="12" width="8.6640625" style="2650" customWidth="1"/>
    <col min="13" max="13" width="13.33203125" style="2650" bestFit="1" customWidth="1"/>
    <col min="14" max="16384" width="7.6640625" style="2650"/>
  </cols>
  <sheetData>
    <row r="1" spans="1:13" s="9" customFormat="1" ht="30" customHeight="1">
      <c r="A1" s="3591" t="s">
        <v>2721</v>
      </c>
      <c r="B1" s="3591"/>
      <c r="C1" s="3591"/>
      <c r="D1" s="3591"/>
      <c r="E1" s="3591"/>
      <c r="F1" s="3591"/>
      <c r="G1" s="3591"/>
      <c r="H1" s="3591"/>
      <c r="I1" s="3591"/>
      <c r="J1" s="3591"/>
      <c r="K1" s="3591"/>
      <c r="L1" s="3591"/>
    </row>
    <row r="2" spans="1:13" s="9" customFormat="1" ht="30" customHeight="1">
      <c r="A2" s="3618" t="s">
        <v>2720</v>
      </c>
      <c r="B2" s="3618"/>
      <c r="C2" s="3618"/>
      <c r="D2" s="3618"/>
      <c r="E2" s="3618"/>
      <c r="F2" s="3618"/>
      <c r="G2" s="3618"/>
      <c r="H2" s="3618"/>
      <c r="I2" s="3618"/>
      <c r="J2" s="3618"/>
      <c r="K2" s="3618"/>
      <c r="L2" s="3618"/>
    </row>
    <row r="3" spans="1:13" s="9" customFormat="1" ht="9.75" customHeight="1">
      <c r="A3" s="6" t="s">
        <v>63</v>
      </c>
      <c r="B3" s="33"/>
      <c r="C3" s="33"/>
      <c r="D3" s="33"/>
      <c r="E3" s="33"/>
      <c r="F3" s="33"/>
      <c r="G3" s="33"/>
      <c r="H3" s="33"/>
      <c r="I3" s="33"/>
      <c r="K3" s="2678"/>
      <c r="L3" s="75" t="s">
        <v>13</v>
      </c>
      <c r="M3" s="2677"/>
    </row>
    <row r="4" spans="1:13" s="9" customFormat="1" ht="16.5" customHeight="1">
      <c r="A4" s="4381"/>
      <c r="B4" s="4395" t="s">
        <v>15</v>
      </c>
      <c r="C4" s="4385" t="s">
        <v>2719</v>
      </c>
      <c r="D4" s="4386"/>
      <c r="E4" s="4386"/>
      <c r="F4" s="4386"/>
      <c r="G4" s="4386"/>
      <c r="H4" s="4386"/>
      <c r="I4" s="4386"/>
      <c r="J4" s="4386"/>
      <c r="K4" s="4386"/>
      <c r="L4" s="4387"/>
      <c r="M4" s="2677"/>
    </row>
    <row r="5" spans="1:13" ht="40.799999999999997">
      <c r="A5" s="4382"/>
      <c r="B5" s="4396"/>
      <c r="C5" s="2676" t="s">
        <v>2718</v>
      </c>
      <c r="D5" s="2676" t="s">
        <v>659</v>
      </c>
      <c r="E5" s="2676" t="s">
        <v>658</v>
      </c>
      <c r="F5" s="2676" t="s">
        <v>2717</v>
      </c>
      <c r="G5" s="2676" t="s">
        <v>469</v>
      </c>
      <c r="H5" s="2676" t="s">
        <v>2716</v>
      </c>
      <c r="I5" s="2676" t="s">
        <v>2715</v>
      </c>
      <c r="J5" s="2676" t="s">
        <v>2714</v>
      </c>
      <c r="K5" s="2676" t="s">
        <v>2713</v>
      </c>
      <c r="L5" s="2676" t="s">
        <v>2712</v>
      </c>
      <c r="M5" s="1"/>
    </row>
    <row r="6" spans="1:13" s="4" customFormat="1">
      <c r="A6" s="15" t="s">
        <v>21</v>
      </c>
      <c r="B6" s="2675"/>
      <c r="C6" s="2675"/>
      <c r="D6" s="2675"/>
      <c r="E6" s="2675"/>
      <c r="F6" s="2675"/>
      <c r="G6" s="2675"/>
      <c r="H6" s="2675"/>
      <c r="I6" s="2675"/>
      <c r="J6" s="2675"/>
      <c r="K6" s="2674"/>
      <c r="L6" s="2674"/>
    </row>
    <row r="7" spans="1:13" s="4" customFormat="1">
      <c r="A7" s="15">
        <v>1995</v>
      </c>
      <c r="B7" s="42">
        <v>1766641</v>
      </c>
      <c r="C7" s="42">
        <v>49909</v>
      </c>
      <c r="D7" s="42">
        <v>717011</v>
      </c>
      <c r="E7" s="42">
        <v>389421</v>
      </c>
      <c r="F7" s="42">
        <v>255783</v>
      </c>
      <c r="G7" s="42">
        <v>229779</v>
      </c>
      <c r="H7" s="2670" t="s">
        <v>69</v>
      </c>
      <c r="I7" s="42">
        <v>27322</v>
      </c>
      <c r="J7" s="42">
        <v>56984</v>
      </c>
      <c r="K7" s="2670" t="s">
        <v>69</v>
      </c>
      <c r="L7" s="2670" t="s">
        <v>69</v>
      </c>
    </row>
    <row r="8" spans="1:13" s="4" customFormat="1">
      <c r="A8" s="15">
        <v>1996</v>
      </c>
      <c r="B8" s="42">
        <v>1759286</v>
      </c>
      <c r="C8" s="42">
        <v>48110</v>
      </c>
      <c r="D8" s="42">
        <v>681620</v>
      </c>
      <c r="E8" s="42">
        <v>394972</v>
      </c>
      <c r="F8" s="42">
        <v>262836</v>
      </c>
      <c r="G8" s="42">
        <v>247255</v>
      </c>
      <c r="H8" s="2670" t="s">
        <v>69</v>
      </c>
      <c r="I8" s="42">
        <v>30486</v>
      </c>
      <c r="J8" s="42">
        <v>62864</v>
      </c>
      <c r="K8" s="2670" t="s">
        <v>69</v>
      </c>
      <c r="L8" s="2670" t="s">
        <v>69</v>
      </c>
    </row>
    <row r="9" spans="1:13" s="4" customFormat="1">
      <c r="A9" s="15">
        <v>1997</v>
      </c>
      <c r="B9" s="42">
        <v>1876050</v>
      </c>
      <c r="C9" s="42">
        <v>45691</v>
      </c>
      <c r="D9" s="42">
        <v>700956</v>
      </c>
      <c r="E9" s="42">
        <v>421658</v>
      </c>
      <c r="F9" s="42">
        <v>281098</v>
      </c>
      <c r="G9" s="42">
        <v>282600</v>
      </c>
      <c r="H9" s="2670" t="s">
        <v>69</v>
      </c>
      <c r="I9" s="42">
        <v>34974</v>
      </c>
      <c r="J9" s="42">
        <v>74430</v>
      </c>
      <c r="K9" s="2670" t="s">
        <v>69</v>
      </c>
      <c r="L9" s="2670" t="s">
        <v>69</v>
      </c>
    </row>
    <row r="10" spans="1:13" s="4" customFormat="1">
      <c r="A10" s="15">
        <v>1998</v>
      </c>
      <c r="B10" s="42">
        <v>1907516</v>
      </c>
      <c r="C10" s="42">
        <v>41242</v>
      </c>
      <c r="D10" s="42">
        <v>672495</v>
      </c>
      <c r="E10" s="42">
        <v>424439</v>
      </c>
      <c r="F10" s="42">
        <v>300433</v>
      </c>
      <c r="G10" s="42">
        <v>304853</v>
      </c>
      <c r="H10" s="2670" t="s">
        <v>69</v>
      </c>
      <c r="I10" s="42">
        <v>39073</v>
      </c>
      <c r="J10" s="42">
        <v>88464</v>
      </c>
      <c r="K10" s="2670" t="s">
        <v>69</v>
      </c>
      <c r="L10" s="2670" t="s">
        <v>69</v>
      </c>
    </row>
    <row r="11" spans="1:13" s="4" customFormat="1">
      <c r="A11" s="15">
        <v>1999</v>
      </c>
      <c r="B11" s="42">
        <v>2014152</v>
      </c>
      <c r="C11" s="42">
        <v>38359</v>
      </c>
      <c r="D11" s="42">
        <v>684872</v>
      </c>
      <c r="E11" s="42">
        <v>446113</v>
      </c>
      <c r="F11" s="42">
        <v>322733</v>
      </c>
      <c r="G11" s="42">
        <v>340133</v>
      </c>
      <c r="H11" s="2670" t="s">
        <v>69</v>
      </c>
      <c r="I11" s="42">
        <v>42570</v>
      </c>
      <c r="J11" s="42">
        <v>100022</v>
      </c>
      <c r="K11" s="2670" t="s">
        <v>69</v>
      </c>
      <c r="L11" s="2670" t="s">
        <v>69</v>
      </c>
    </row>
    <row r="12" spans="1:13" s="4" customFormat="1">
      <c r="A12" s="15">
        <v>2000</v>
      </c>
      <c r="B12" s="42">
        <v>2048444</v>
      </c>
      <c r="C12" s="42">
        <v>38936</v>
      </c>
      <c r="D12" s="42">
        <v>659231</v>
      </c>
      <c r="E12" s="42">
        <v>461627</v>
      </c>
      <c r="F12" s="42">
        <v>347022</v>
      </c>
      <c r="G12" s="42">
        <v>352384</v>
      </c>
      <c r="H12" s="2670" t="s">
        <v>69</v>
      </c>
      <c r="I12" s="42">
        <v>38737</v>
      </c>
      <c r="J12" s="42">
        <v>117432</v>
      </c>
      <c r="K12" s="2670" t="s">
        <v>69</v>
      </c>
      <c r="L12" s="2670" t="s">
        <v>69</v>
      </c>
    </row>
    <row r="13" spans="1:13" s="4" customFormat="1">
      <c r="A13" s="15">
        <v>2001</v>
      </c>
      <c r="B13" s="2670" t="s">
        <v>69</v>
      </c>
      <c r="C13" s="2670" t="s">
        <v>69</v>
      </c>
      <c r="D13" s="2670" t="s">
        <v>69</v>
      </c>
      <c r="E13" s="2670" t="s">
        <v>69</v>
      </c>
      <c r="F13" s="2670" t="s">
        <v>69</v>
      </c>
      <c r="G13" s="2670" t="s">
        <v>69</v>
      </c>
      <c r="H13" s="2670" t="s">
        <v>69</v>
      </c>
      <c r="I13" s="2670" t="s">
        <v>69</v>
      </c>
      <c r="J13" s="2670" t="s">
        <v>69</v>
      </c>
      <c r="K13" s="2670" t="s">
        <v>69</v>
      </c>
      <c r="L13" s="2670" t="s">
        <v>69</v>
      </c>
    </row>
    <row r="14" spans="1:13" s="4" customFormat="1">
      <c r="A14" s="15">
        <v>2002</v>
      </c>
      <c r="B14" s="2670">
        <v>2017318</v>
      </c>
      <c r="C14" s="2670">
        <v>39483</v>
      </c>
      <c r="D14" s="2670">
        <v>562703</v>
      </c>
      <c r="E14" s="2670">
        <v>430469</v>
      </c>
      <c r="F14" s="2670">
        <v>373988</v>
      </c>
      <c r="G14" s="2670">
        <v>364575</v>
      </c>
      <c r="H14" s="2670" t="s">
        <v>69</v>
      </c>
      <c r="I14" s="2670">
        <v>47384</v>
      </c>
      <c r="J14" s="2670">
        <v>137294</v>
      </c>
      <c r="K14" s="2670" t="s">
        <v>69</v>
      </c>
      <c r="L14" s="2670" t="s">
        <v>69</v>
      </c>
    </row>
    <row r="15" spans="1:13" s="4" customFormat="1">
      <c r="A15" s="15">
        <v>2003</v>
      </c>
      <c r="B15" s="2670">
        <v>2023610</v>
      </c>
      <c r="C15" s="2670">
        <v>37958</v>
      </c>
      <c r="D15" s="2670">
        <v>536465</v>
      </c>
      <c r="E15" s="2670">
        <v>440043</v>
      </c>
      <c r="F15" s="2670">
        <v>401568</v>
      </c>
      <c r="G15" s="2670">
        <v>383625</v>
      </c>
      <c r="H15" s="2670" t="s">
        <v>69</v>
      </c>
      <c r="I15" s="2670">
        <v>50214</v>
      </c>
      <c r="J15" s="2670">
        <v>154221</v>
      </c>
      <c r="K15" s="2670" t="s">
        <v>69</v>
      </c>
      <c r="L15" s="2670" t="s">
        <v>69</v>
      </c>
    </row>
    <row r="16" spans="1:13" s="1228" customFormat="1">
      <c r="A16" s="7">
        <v>2004</v>
      </c>
      <c r="B16" s="42">
        <v>2069267</v>
      </c>
      <c r="C16" s="42">
        <v>37030</v>
      </c>
      <c r="D16" s="42">
        <v>516099</v>
      </c>
      <c r="E16" s="42">
        <v>446010</v>
      </c>
      <c r="F16" s="42">
        <v>430327</v>
      </c>
      <c r="G16" s="42">
        <v>404645</v>
      </c>
      <c r="H16" s="2670" t="s">
        <v>69</v>
      </c>
      <c r="I16" s="42">
        <v>52372</v>
      </c>
      <c r="J16" s="42">
        <v>169094</v>
      </c>
      <c r="K16" s="2670" t="s">
        <v>69</v>
      </c>
      <c r="L16" s="2670" t="s">
        <v>69</v>
      </c>
      <c r="M16" s="2671"/>
    </row>
    <row r="17" spans="1:13" s="1228" customFormat="1">
      <c r="A17" s="7">
        <v>2005</v>
      </c>
      <c r="B17" s="42">
        <v>2173144</v>
      </c>
      <c r="C17" s="42">
        <v>33159</v>
      </c>
      <c r="D17" s="42">
        <v>507620</v>
      </c>
      <c r="E17" s="42">
        <v>463788</v>
      </c>
      <c r="F17" s="42">
        <v>461757</v>
      </c>
      <c r="G17" s="42">
        <v>433342</v>
      </c>
      <c r="H17" s="2670" t="s">
        <v>69</v>
      </c>
      <c r="I17" s="42">
        <v>58195</v>
      </c>
      <c r="J17" s="42">
        <v>199255</v>
      </c>
      <c r="K17" s="2670" t="s">
        <v>69</v>
      </c>
      <c r="L17" s="2670" t="s">
        <v>69</v>
      </c>
      <c r="M17" s="2671"/>
    </row>
    <row r="18" spans="1:13" s="1228" customFormat="1">
      <c r="A18" s="7">
        <v>2006</v>
      </c>
      <c r="B18" s="42">
        <v>2186695</v>
      </c>
      <c r="C18" s="42">
        <v>30095</v>
      </c>
      <c r="D18" s="42">
        <v>481535</v>
      </c>
      <c r="E18" s="42">
        <v>447389</v>
      </c>
      <c r="F18" s="42">
        <v>479359</v>
      </c>
      <c r="G18" s="42">
        <v>458648</v>
      </c>
      <c r="H18" s="2670" t="s">
        <v>69</v>
      </c>
      <c r="I18" s="42">
        <v>55165</v>
      </c>
      <c r="J18" s="42">
        <v>206383</v>
      </c>
      <c r="K18" s="2670">
        <v>10712</v>
      </c>
      <c r="L18" s="2670">
        <v>2223</v>
      </c>
      <c r="M18" s="2671"/>
    </row>
    <row r="19" spans="1:13" s="1228" customFormat="1">
      <c r="A19" s="7">
        <v>2007</v>
      </c>
      <c r="B19" s="2672">
        <v>2247950</v>
      </c>
      <c r="C19" s="2672">
        <v>29817</v>
      </c>
      <c r="D19" s="2672">
        <v>466710</v>
      </c>
      <c r="E19" s="2672">
        <v>449965</v>
      </c>
      <c r="F19" s="2672">
        <v>505588</v>
      </c>
      <c r="G19" s="2672">
        <v>485448</v>
      </c>
      <c r="H19" s="2670" t="s">
        <v>69</v>
      </c>
      <c r="I19" s="2672">
        <v>53244</v>
      </c>
      <c r="J19" s="2672">
        <v>229416</v>
      </c>
      <c r="K19" s="2673">
        <v>12546</v>
      </c>
      <c r="L19" s="2673">
        <v>2205</v>
      </c>
      <c r="M19" s="2671"/>
    </row>
    <row r="20" spans="1:13" s="1228" customFormat="1">
      <c r="A20" s="7">
        <v>2008</v>
      </c>
      <c r="B20" s="2672">
        <v>2267915</v>
      </c>
      <c r="C20" s="2672">
        <v>26640</v>
      </c>
      <c r="D20" s="2672">
        <v>434894</v>
      </c>
      <c r="E20" s="2672">
        <v>435319</v>
      </c>
      <c r="F20" s="2672">
        <v>525037</v>
      </c>
      <c r="G20" s="2672">
        <v>502989</v>
      </c>
      <c r="H20" s="2670" t="s">
        <v>69</v>
      </c>
      <c r="I20" s="2672">
        <v>51269</v>
      </c>
      <c r="J20" s="2672">
        <v>259846</v>
      </c>
      <c r="K20" s="2673">
        <v>14229</v>
      </c>
      <c r="L20" s="2673">
        <v>2969</v>
      </c>
      <c r="M20" s="2671"/>
    </row>
    <row r="21" spans="1:13" s="1228" customFormat="1">
      <c r="A21" s="7">
        <v>2009</v>
      </c>
      <c r="B21" s="2672">
        <v>2175028</v>
      </c>
      <c r="C21" s="2672">
        <v>23142</v>
      </c>
      <c r="D21" s="2672">
        <v>389367</v>
      </c>
      <c r="E21" s="2672">
        <v>401905</v>
      </c>
      <c r="F21" s="2672">
        <v>513527</v>
      </c>
      <c r="G21" s="2672">
        <v>498484</v>
      </c>
      <c r="H21" s="2670" t="s">
        <v>69</v>
      </c>
      <c r="I21" s="2672">
        <v>47576</v>
      </c>
      <c r="J21" s="2672">
        <v>268447</v>
      </c>
      <c r="K21" s="2673">
        <v>16081</v>
      </c>
      <c r="L21" s="2673">
        <v>3564</v>
      </c>
      <c r="M21" s="2671"/>
    </row>
    <row r="22" spans="1:13" s="1228" customFormat="1">
      <c r="A22" s="2616" t="s">
        <v>56</v>
      </c>
      <c r="B22" s="2672"/>
      <c r="C22" s="2672"/>
      <c r="D22" s="2672"/>
      <c r="E22" s="2672"/>
      <c r="F22" s="2672"/>
      <c r="G22" s="2672"/>
      <c r="H22" s="2672"/>
      <c r="I22" s="2672"/>
      <c r="J22" s="2672"/>
      <c r="K22" s="2673"/>
      <c r="L22" s="2673"/>
      <c r="M22" s="2671"/>
    </row>
    <row r="23" spans="1:13" s="1228" customFormat="1">
      <c r="A23" s="7">
        <v>2010</v>
      </c>
      <c r="B23" s="2672">
        <v>2073784</v>
      </c>
      <c r="C23" s="2672">
        <v>17068</v>
      </c>
      <c r="D23" s="2672">
        <v>339968</v>
      </c>
      <c r="E23" s="2672">
        <v>364413</v>
      </c>
      <c r="F23" s="2672">
        <v>510909</v>
      </c>
      <c r="G23" s="2672">
        <v>488127</v>
      </c>
      <c r="H23" s="2670" t="s">
        <v>69</v>
      </c>
      <c r="I23" s="2672">
        <v>45700</v>
      </c>
      <c r="J23" s="2672">
        <v>281699</v>
      </c>
      <c r="K23" s="2673">
        <v>15979</v>
      </c>
      <c r="L23" s="2673">
        <v>3432</v>
      </c>
      <c r="M23" s="2671"/>
    </row>
    <row r="24" spans="1:13" s="1228" customFormat="1">
      <c r="A24" s="7">
        <v>2011</v>
      </c>
      <c r="B24" s="2672">
        <v>2038354</v>
      </c>
      <c r="C24" s="2672">
        <v>15357</v>
      </c>
      <c r="D24" s="2672">
        <v>307960</v>
      </c>
      <c r="E24" s="2672">
        <v>343995</v>
      </c>
      <c r="F24" s="2672">
        <v>511890</v>
      </c>
      <c r="G24" s="2672">
        <v>496831</v>
      </c>
      <c r="H24" s="2670" t="s">
        <v>69</v>
      </c>
      <c r="I24" s="2672">
        <v>43862</v>
      </c>
      <c r="J24" s="2672">
        <v>290727</v>
      </c>
      <c r="K24" s="2673">
        <v>19364</v>
      </c>
      <c r="L24" s="2673">
        <v>3789</v>
      </c>
      <c r="M24" s="2671"/>
    </row>
    <row r="25" spans="1:13" s="1228" customFormat="1">
      <c r="A25" s="7">
        <v>2012</v>
      </c>
      <c r="B25" s="2672">
        <v>1910957</v>
      </c>
      <c r="C25" s="2672">
        <v>12431</v>
      </c>
      <c r="D25" s="2672">
        <v>266457</v>
      </c>
      <c r="E25" s="2672">
        <v>311495</v>
      </c>
      <c r="F25" s="2672">
        <v>489599</v>
      </c>
      <c r="G25" s="2672">
        <v>468960</v>
      </c>
      <c r="H25" s="2670" t="s">
        <v>69</v>
      </c>
      <c r="I25" s="2672">
        <v>41171</v>
      </c>
      <c r="J25" s="2672">
        <v>291768</v>
      </c>
      <c r="K25" s="2672">
        <v>21588</v>
      </c>
      <c r="L25" s="2672">
        <v>3746</v>
      </c>
      <c r="M25" s="2671"/>
    </row>
    <row r="26" spans="1:13" s="1228" customFormat="1">
      <c r="A26" s="7">
        <v>2013</v>
      </c>
      <c r="B26" s="2630">
        <v>1890511</v>
      </c>
      <c r="C26" s="2630">
        <v>10876</v>
      </c>
      <c r="D26" s="2630">
        <v>245475</v>
      </c>
      <c r="E26" s="2630">
        <v>297748</v>
      </c>
      <c r="F26" s="2630">
        <v>485560</v>
      </c>
      <c r="G26" s="2630">
        <v>478953</v>
      </c>
      <c r="H26" s="2670" t="s">
        <v>69</v>
      </c>
      <c r="I26" s="2630">
        <v>39060</v>
      </c>
      <c r="J26" s="2630">
        <v>299655</v>
      </c>
      <c r="K26" s="2630">
        <v>25462</v>
      </c>
      <c r="L26" s="2630">
        <v>3889</v>
      </c>
      <c r="M26" s="2671"/>
    </row>
    <row r="27" spans="1:13" s="1228" customFormat="1">
      <c r="A27" s="7">
        <v>2014</v>
      </c>
      <c r="B27" s="2630">
        <v>1928307</v>
      </c>
      <c r="C27" s="2630">
        <v>10057</v>
      </c>
      <c r="D27" s="2630">
        <v>235320</v>
      </c>
      <c r="E27" s="2630">
        <v>293342</v>
      </c>
      <c r="F27" s="2630">
        <v>499530</v>
      </c>
      <c r="G27" s="2630">
        <v>502817</v>
      </c>
      <c r="H27" s="2670" t="s">
        <v>69</v>
      </c>
      <c r="I27" s="2630">
        <v>38873</v>
      </c>
      <c r="J27" s="2630">
        <v>311775</v>
      </c>
      <c r="K27" s="2630">
        <v>29386</v>
      </c>
      <c r="L27" s="2630">
        <v>3476</v>
      </c>
      <c r="M27" s="2671"/>
    </row>
    <row r="28" spans="1:13" s="1228" customFormat="1">
      <c r="A28" s="15" t="s">
        <v>21</v>
      </c>
      <c r="B28" s="2630"/>
      <c r="C28" s="2630"/>
      <c r="D28" s="2630"/>
      <c r="E28" s="2630"/>
      <c r="F28" s="2630"/>
      <c r="G28" s="2630"/>
      <c r="H28" s="2630"/>
      <c r="I28" s="2630"/>
      <c r="J28" s="2630"/>
      <c r="K28" s="2630"/>
      <c r="L28" s="2630"/>
      <c r="M28" s="2671"/>
    </row>
    <row r="29" spans="1:13" s="1228" customFormat="1">
      <c r="A29" s="7">
        <v>2015</v>
      </c>
      <c r="B29" s="2669">
        <v>2065599</v>
      </c>
      <c r="C29" s="2669">
        <v>9130</v>
      </c>
      <c r="D29" s="2669">
        <v>234847</v>
      </c>
      <c r="E29" s="2669">
        <v>304430</v>
      </c>
      <c r="F29" s="2669">
        <v>536605</v>
      </c>
      <c r="G29" s="2669">
        <v>557471</v>
      </c>
      <c r="H29" s="2670" t="s">
        <v>69</v>
      </c>
      <c r="I29" s="2669">
        <v>38762</v>
      </c>
      <c r="J29" s="2669">
        <v>340008</v>
      </c>
      <c r="K29" s="2669">
        <v>35889</v>
      </c>
      <c r="L29" s="2669">
        <v>3729</v>
      </c>
      <c r="M29" s="2671"/>
    </row>
    <row r="30" spans="1:13" s="1228" customFormat="1">
      <c r="A30" s="7">
        <v>2016</v>
      </c>
      <c r="B30" s="2669">
        <v>2133382</v>
      </c>
      <c r="C30" s="2669">
        <v>8934</v>
      </c>
      <c r="D30" s="2669">
        <v>225201</v>
      </c>
      <c r="E30" s="2669">
        <v>300646</v>
      </c>
      <c r="F30" s="2669">
        <v>555857</v>
      </c>
      <c r="G30" s="2669">
        <v>596087</v>
      </c>
      <c r="H30" s="2670" t="s">
        <v>69</v>
      </c>
      <c r="I30" s="2669">
        <v>38566</v>
      </c>
      <c r="J30" s="2669">
        <v>356627</v>
      </c>
      <c r="K30" s="2669">
        <v>42711</v>
      </c>
      <c r="L30" s="2669">
        <v>4311</v>
      </c>
      <c r="M30" s="2627"/>
    </row>
    <row r="31" spans="1:13" s="1228" customFormat="1">
      <c r="A31" s="7">
        <v>2017</v>
      </c>
      <c r="B31" s="2669">
        <v>2214698</v>
      </c>
      <c r="C31" s="2669">
        <v>8667</v>
      </c>
      <c r="D31" s="2669">
        <v>215366</v>
      </c>
      <c r="E31" s="2669">
        <v>298698</v>
      </c>
      <c r="F31" s="2669">
        <v>576245</v>
      </c>
      <c r="G31" s="2669">
        <v>638288</v>
      </c>
      <c r="H31" s="2669">
        <v>841</v>
      </c>
      <c r="I31" s="2669">
        <v>38902</v>
      </c>
      <c r="J31" s="2669">
        <v>378393</v>
      </c>
      <c r="K31" s="2669">
        <v>50206</v>
      </c>
      <c r="L31" s="2669">
        <v>5025</v>
      </c>
      <c r="M31" s="2627"/>
    </row>
    <row r="32" spans="1:13" s="1228" customFormat="1">
      <c r="A32" s="7">
        <v>2018</v>
      </c>
      <c r="B32" s="2669">
        <v>2293329</v>
      </c>
      <c r="C32" s="2669">
        <v>7998</v>
      </c>
      <c r="D32" s="2669">
        <v>203624</v>
      </c>
      <c r="E32" s="2669">
        <v>292257</v>
      </c>
      <c r="F32" s="2669">
        <v>592314</v>
      </c>
      <c r="G32" s="2669">
        <v>687103</v>
      </c>
      <c r="H32" s="2669">
        <v>1134</v>
      </c>
      <c r="I32" s="2669">
        <v>39978</v>
      </c>
      <c r="J32" s="2669">
        <v>399781</v>
      </c>
      <c r="K32" s="2669">
        <v>58882</v>
      </c>
      <c r="L32" s="2669">
        <v>5678</v>
      </c>
      <c r="M32" s="2627"/>
    </row>
    <row r="33" spans="1:35" s="1228" customFormat="1">
      <c r="A33" s="7">
        <v>2019</v>
      </c>
      <c r="B33" s="2667">
        <v>2321620</v>
      </c>
      <c r="C33" s="2667">
        <v>7825</v>
      </c>
      <c r="D33" s="2667">
        <v>187185</v>
      </c>
      <c r="E33" s="2667">
        <v>278697</v>
      </c>
      <c r="F33" s="2667">
        <v>589526</v>
      </c>
      <c r="G33" s="2667">
        <v>718845</v>
      </c>
      <c r="H33" s="2667">
        <v>1332</v>
      </c>
      <c r="I33" s="2667">
        <v>40572</v>
      </c>
      <c r="J33" s="2667">
        <v>416511</v>
      </c>
      <c r="K33" s="2667">
        <v>67519</v>
      </c>
      <c r="L33" s="2667">
        <v>7867</v>
      </c>
      <c r="M33" s="2627"/>
    </row>
    <row r="34" spans="1:35" s="1228" customFormat="1">
      <c r="A34" s="7">
        <v>2020</v>
      </c>
      <c r="B34" s="2667">
        <v>2244715</v>
      </c>
      <c r="C34" s="2667">
        <v>6814</v>
      </c>
      <c r="D34" s="2667">
        <v>167622</v>
      </c>
      <c r="E34" s="2667">
        <v>258651</v>
      </c>
      <c r="F34" s="2667">
        <v>559748</v>
      </c>
      <c r="G34" s="2667">
        <v>703045</v>
      </c>
      <c r="H34" s="2668">
        <v>1635</v>
      </c>
      <c r="I34" s="2667">
        <v>38856</v>
      </c>
      <c r="J34" s="2667">
        <v>420764</v>
      </c>
      <c r="K34" s="2667">
        <v>73386</v>
      </c>
      <c r="L34" s="2667">
        <v>8570</v>
      </c>
      <c r="M34" s="2627"/>
    </row>
    <row r="35" spans="1:35" s="1228" customFormat="1">
      <c r="A35" s="7">
        <v>2021</v>
      </c>
      <c r="B35" s="2666"/>
      <c r="C35" s="2666"/>
      <c r="D35" s="2666"/>
      <c r="E35" s="2666"/>
      <c r="F35" s="2666"/>
      <c r="G35" s="2666"/>
      <c r="H35" s="2665"/>
      <c r="I35" s="2666"/>
      <c r="J35" s="2666"/>
      <c r="K35" s="2666"/>
      <c r="L35" s="2665"/>
      <c r="M35" s="2627"/>
    </row>
    <row r="36" spans="1:35" s="3" customFormat="1">
      <c r="A36" s="2294" t="s">
        <v>21</v>
      </c>
      <c r="B36" s="2664">
        <v>2287160</v>
      </c>
      <c r="C36" s="2664">
        <v>6478</v>
      </c>
      <c r="D36" s="2664">
        <v>155654</v>
      </c>
      <c r="E36" s="2664">
        <v>253549</v>
      </c>
      <c r="F36" s="2664">
        <v>559497</v>
      </c>
      <c r="G36" s="2664">
        <v>735564</v>
      </c>
      <c r="H36" s="2663">
        <v>2068</v>
      </c>
      <c r="I36" s="2664">
        <v>38382</v>
      </c>
      <c r="J36" s="2664">
        <v>440051</v>
      </c>
      <c r="K36" s="2664">
        <v>81564</v>
      </c>
      <c r="L36" s="2663">
        <v>9175</v>
      </c>
      <c r="N36" s="2660"/>
      <c r="O36" s="2660"/>
      <c r="P36" s="2660"/>
      <c r="Q36" s="2660"/>
      <c r="R36" s="2660"/>
      <c r="S36" s="2660"/>
      <c r="T36" s="2660"/>
      <c r="U36" s="2660"/>
      <c r="V36" s="2660"/>
      <c r="W36" s="2660"/>
      <c r="X36" s="2660"/>
      <c r="Y36" s="2659"/>
      <c r="Z36" s="2659"/>
      <c r="AA36" s="2659"/>
      <c r="AB36" s="2659"/>
      <c r="AC36" s="2659"/>
      <c r="AD36" s="2659"/>
      <c r="AE36" s="2659"/>
      <c r="AF36" s="2659"/>
      <c r="AG36" s="2659"/>
      <c r="AH36" s="2659"/>
      <c r="AI36" s="2659"/>
    </row>
    <row r="37" spans="1:35" s="3" customFormat="1">
      <c r="A37" s="2249" t="s">
        <v>56</v>
      </c>
      <c r="B37" s="2588">
        <v>2200594</v>
      </c>
      <c r="C37" s="2588">
        <v>6063</v>
      </c>
      <c r="D37" s="2588">
        <v>147634</v>
      </c>
      <c r="E37" s="2588">
        <v>241308</v>
      </c>
      <c r="F37" s="2588">
        <v>534710</v>
      </c>
      <c r="G37" s="2588">
        <v>708685</v>
      </c>
      <c r="H37" s="2661">
        <v>1831</v>
      </c>
      <c r="I37" s="2588">
        <v>37682</v>
      </c>
      <c r="J37" s="2588">
        <v>428434</v>
      </c>
      <c r="K37" s="2588">
        <v>80057</v>
      </c>
      <c r="L37" s="2661">
        <v>9059</v>
      </c>
      <c r="N37" s="2660"/>
      <c r="O37" s="2660"/>
      <c r="P37" s="2660"/>
      <c r="Q37" s="2660"/>
      <c r="R37" s="2660"/>
      <c r="S37" s="2660"/>
      <c r="T37" s="2660"/>
      <c r="U37" s="2660"/>
      <c r="V37" s="2660"/>
      <c r="W37" s="2660"/>
      <c r="X37" s="2660"/>
      <c r="Y37" s="2659"/>
      <c r="Z37" s="2659"/>
      <c r="AA37" s="2659"/>
      <c r="AB37" s="2659"/>
      <c r="AC37" s="2659"/>
      <c r="AD37" s="2659"/>
      <c r="AE37" s="2659"/>
      <c r="AF37" s="2659"/>
      <c r="AG37" s="2659"/>
      <c r="AH37" s="2659"/>
      <c r="AI37" s="2659"/>
    </row>
    <row r="38" spans="1:35" s="3" customFormat="1">
      <c r="A38" s="2292" t="s">
        <v>1309</v>
      </c>
      <c r="B38" s="2588">
        <v>802614</v>
      </c>
      <c r="C38" s="2588">
        <v>1933</v>
      </c>
      <c r="D38" s="2588">
        <v>62974</v>
      </c>
      <c r="E38" s="2588">
        <v>115175</v>
      </c>
      <c r="F38" s="2588">
        <v>198345</v>
      </c>
      <c r="G38" s="2588">
        <v>244156</v>
      </c>
      <c r="H38" s="2661">
        <v>698</v>
      </c>
      <c r="I38" s="2588">
        <v>11159</v>
      </c>
      <c r="J38" s="2588">
        <v>136809</v>
      </c>
      <c r="K38" s="2588">
        <v>26966</v>
      </c>
      <c r="L38" s="2661">
        <v>3514</v>
      </c>
      <c r="N38" s="2660"/>
      <c r="O38" s="2660"/>
      <c r="P38" s="2660"/>
      <c r="Q38" s="2660"/>
      <c r="R38" s="2660"/>
      <c r="S38" s="2660"/>
      <c r="T38" s="2660"/>
      <c r="U38" s="2660"/>
      <c r="V38" s="2660"/>
      <c r="W38" s="2660"/>
      <c r="X38" s="2660"/>
      <c r="Y38" s="2659"/>
      <c r="Z38" s="2659"/>
      <c r="AA38" s="2659"/>
      <c r="AB38" s="2659"/>
      <c r="AC38" s="2659"/>
      <c r="AD38" s="2659"/>
      <c r="AE38" s="2659"/>
      <c r="AF38" s="2659"/>
      <c r="AG38" s="2659"/>
      <c r="AH38" s="2659"/>
      <c r="AI38" s="2659"/>
    </row>
    <row r="39" spans="1:35" s="3" customFormat="1">
      <c r="A39" s="2292" t="s">
        <v>1308</v>
      </c>
      <c r="B39" s="2588">
        <v>345443</v>
      </c>
      <c r="C39" s="2588">
        <v>988</v>
      </c>
      <c r="D39" s="2588">
        <v>25723</v>
      </c>
      <c r="E39" s="2588">
        <v>42934</v>
      </c>
      <c r="F39" s="2588">
        <v>92373</v>
      </c>
      <c r="G39" s="2588">
        <v>109638</v>
      </c>
      <c r="H39" s="2661" t="s">
        <v>1542</v>
      </c>
      <c r="I39" s="2588">
        <v>5467</v>
      </c>
      <c r="J39" s="2588">
        <v>56046</v>
      </c>
      <c r="K39" s="2588" t="s">
        <v>1542</v>
      </c>
      <c r="L39" s="2661">
        <v>1293</v>
      </c>
      <c r="N39" s="2660"/>
      <c r="O39" s="2660"/>
      <c r="P39" s="2660"/>
      <c r="Q39" s="2660"/>
      <c r="R39" s="2660"/>
      <c r="S39" s="2660"/>
      <c r="T39" s="2660"/>
      <c r="U39" s="2660"/>
      <c r="V39" s="2660"/>
      <c r="W39" s="2660"/>
      <c r="X39" s="2660"/>
      <c r="Y39" s="2659"/>
      <c r="Z39" s="2659"/>
      <c r="AA39" s="2659"/>
      <c r="AB39" s="2659"/>
      <c r="AC39" s="2659"/>
      <c r="AD39" s="2659"/>
      <c r="AE39" s="2659"/>
      <c r="AF39" s="2659"/>
      <c r="AG39" s="2659"/>
      <c r="AH39" s="2659"/>
      <c r="AI39" s="2659"/>
    </row>
    <row r="40" spans="1:35" s="3" customFormat="1">
      <c r="A40" s="1970" t="s">
        <v>373</v>
      </c>
      <c r="B40" s="2588">
        <v>152954</v>
      </c>
      <c r="C40" s="2588">
        <v>703</v>
      </c>
      <c r="D40" s="2588">
        <v>12590</v>
      </c>
      <c r="E40" s="2588">
        <v>18904</v>
      </c>
      <c r="F40" s="2588">
        <v>44523</v>
      </c>
      <c r="G40" s="2588">
        <v>51638</v>
      </c>
      <c r="H40" s="2661" t="s">
        <v>1542</v>
      </c>
      <c r="I40" s="2588">
        <v>1935</v>
      </c>
      <c r="J40" s="2588">
        <v>19569</v>
      </c>
      <c r="K40" s="2588" t="s">
        <v>1542</v>
      </c>
      <c r="L40" s="2661">
        <v>113</v>
      </c>
      <c r="N40" s="2660"/>
      <c r="O40" s="2660"/>
      <c r="P40" s="2660"/>
      <c r="Q40" s="2660"/>
      <c r="R40" s="2660"/>
      <c r="S40" s="2660"/>
      <c r="T40" s="2660"/>
      <c r="U40" s="2660"/>
      <c r="V40" s="2660"/>
      <c r="W40" s="2660"/>
      <c r="X40" s="2660"/>
      <c r="Y40" s="2659"/>
      <c r="Z40" s="2659"/>
      <c r="AA40" s="2659"/>
      <c r="AB40" s="2659"/>
      <c r="AC40" s="2659"/>
      <c r="AD40" s="2659"/>
      <c r="AE40" s="2659"/>
      <c r="AF40" s="2659"/>
      <c r="AG40" s="2659"/>
      <c r="AH40" s="2659"/>
      <c r="AI40" s="2659"/>
    </row>
    <row r="41" spans="1:35" s="3" customFormat="1">
      <c r="A41" s="1970" t="s">
        <v>374</v>
      </c>
      <c r="B41" s="2588">
        <v>603547</v>
      </c>
      <c r="C41" s="2588">
        <v>1181</v>
      </c>
      <c r="D41" s="2588">
        <v>25226</v>
      </c>
      <c r="E41" s="2588">
        <v>34022</v>
      </c>
      <c r="F41" s="2588">
        <v>111114</v>
      </c>
      <c r="G41" s="2588">
        <v>199053</v>
      </c>
      <c r="H41" s="2661">
        <v>478</v>
      </c>
      <c r="I41" s="2588">
        <v>15049</v>
      </c>
      <c r="J41" s="2588">
        <v>176362</v>
      </c>
      <c r="K41" s="2588">
        <v>35446</v>
      </c>
      <c r="L41" s="2661">
        <v>3593</v>
      </c>
      <c r="N41" s="2660"/>
      <c r="O41" s="2660"/>
      <c r="P41" s="2660"/>
      <c r="Q41" s="2660"/>
      <c r="R41" s="2660"/>
      <c r="S41" s="2660"/>
      <c r="T41" s="2660"/>
      <c r="U41" s="2660"/>
      <c r="V41" s="2660"/>
      <c r="W41" s="2660"/>
      <c r="X41" s="2660"/>
      <c r="Y41" s="2659"/>
      <c r="Z41" s="2659"/>
      <c r="AA41" s="2659"/>
      <c r="AB41" s="2659"/>
      <c r="AC41" s="2659"/>
      <c r="AD41" s="2659"/>
      <c r="AE41" s="2659"/>
      <c r="AF41" s="2659"/>
      <c r="AG41" s="2659"/>
      <c r="AH41" s="2659"/>
      <c r="AI41" s="2659"/>
    </row>
    <row r="42" spans="1:35" s="1" customFormat="1">
      <c r="A42" s="1970" t="s">
        <v>375</v>
      </c>
      <c r="B42" s="2588">
        <v>105401</v>
      </c>
      <c r="C42" s="2588">
        <v>296</v>
      </c>
      <c r="D42" s="2588">
        <v>5977</v>
      </c>
      <c r="E42" s="2588">
        <v>9583</v>
      </c>
      <c r="F42" s="2588">
        <v>32121</v>
      </c>
      <c r="G42" s="2588">
        <v>38388</v>
      </c>
      <c r="H42" s="2661">
        <v>80</v>
      </c>
      <c r="I42" s="2588">
        <v>1629</v>
      </c>
      <c r="J42" s="2588">
        <v>14594</v>
      </c>
      <c r="K42" s="2588">
        <v>2099</v>
      </c>
      <c r="L42" s="2661">
        <v>333</v>
      </c>
      <c r="N42" s="2660"/>
      <c r="O42" s="2660"/>
      <c r="P42" s="2660"/>
      <c r="Q42" s="2660"/>
      <c r="R42" s="2660"/>
      <c r="S42" s="2660"/>
      <c r="T42" s="2660"/>
      <c r="U42" s="2660"/>
      <c r="V42" s="2660"/>
      <c r="W42" s="2660"/>
      <c r="X42" s="2660"/>
      <c r="Y42" s="2659"/>
      <c r="Z42" s="2659"/>
      <c r="AA42" s="2659"/>
      <c r="AB42" s="2659"/>
      <c r="AC42" s="2659"/>
      <c r="AD42" s="2659"/>
      <c r="AE42" s="2659"/>
      <c r="AF42" s="2659"/>
      <c r="AG42" s="2659"/>
      <c r="AH42" s="2659"/>
      <c r="AI42" s="2659"/>
    </row>
    <row r="43" spans="1:35" s="1" customFormat="1">
      <c r="A43" s="2292" t="s">
        <v>1307</v>
      </c>
      <c r="B43" s="2588">
        <v>87333</v>
      </c>
      <c r="C43" s="2588">
        <v>457</v>
      </c>
      <c r="D43" s="2588">
        <v>7630</v>
      </c>
      <c r="E43" s="2588">
        <v>10846</v>
      </c>
      <c r="F43" s="2588">
        <v>24704</v>
      </c>
      <c r="G43" s="2588">
        <v>29058</v>
      </c>
      <c r="H43" s="2661">
        <v>81</v>
      </c>
      <c r="I43" s="2588">
        <v>1007</v>
      </c>
      <c r="J43" s="2588">
        <v>11529</v>
      </c>
      <c r="K43" s="2588">
        <v>1467</v>
      </c>
      <c r="L43" s="2661">
        <v>95</v>
      </c>
      <c r="N43" s="2660"/>
      <c r="O43" s="2660"/>
      <c r="P43" s="2660"/>
      <c r="Q43" s="2660"/>
      <c r="R43" s="2660"/>
      <c r="S43" s="2660"/>
      <c r="T43" s="2660"/>
      <c r="U43" s="2660"/>
      <c r="V43" s="2660"/>
      <c r="W43" s="2660"/>
      <c r="X43" s="2660"/>
      <c r="Y43" s="2659"/>
      <c r="Z43" s="2659"/>
      <c r="AA43" s="2659"/>
      <c r="AB43" s="2659"/>
      <c r="AC43" s="2659"/>
      <c r="AD43" s="2659"/>
      <c r="AE43" s="2659"/>
      <c r="AF43" s="2659"/>
      <c r="AG43" s="2659"/>
      <c r="AH43" s="2659"/>
      <c r="AI43" s="2659"/>
    </row>
    <row r="44" spans="1:35" s="1" customFormat="1">
      <c r="A44" s="2292" t="s">
        <v>1306</v>
      </c>
      <c r="B44" s="2588">
        <v>103302</v>
      </c>
      <c r="C44" s="2588">
        <v>505</v>
      </c>
      <c r="D44" s="2588">
        <v>7514</v>
      </c>
      <c r="E44" s="2588">
        <v>9844</v>
      </c>
      <c r="F44" s="2588">
        <v>31530</v>
      </c>
      <c r="G44" s="2588">
        <v>36754</v>
      </c>
      <c r="H44" s="2661">
        <v>61</v>
      </c>
      <c r="I44" s="2588">
        <v>1436</v>
      </c>
      <c r="J44" s="2588">
        <v>13525</v>
      </c>
      <c r="K44" s="2588">
        <v>1408</v>
      </c>
      <c r="L44" s="2661">
        <v>118</v>
      </c>
      <c r="N44" s="2660"/>
      <c r="O44" s="2660"/>
      <c r="P44" s="2660"/>
      <c r="Q44" s="2660"/>
      <c r="R44" s="2660"/>
      <c r="S44" s="2660"/>
      <c r="T44" s="2660"/>
      <c r="U44" s="2660"/>
      <c r="V44" s="2660"/>
      <c r="W44" s="2660"/>
      <c r="X44" s="2660"/>
      <c r="Y44" s="2659"/>
      <c r="Z44" s="2659"/>
      <c r="AA44" s="2659"/>
      <c r="AB44" s="2659"/>
      <c r="AC44" s="2659"/>
      <c r="AD44" s="2659"/>
      <c r="AE44" s="2659"/>
      <c r="AF44" s="2659"/>
      <c r="AG44" s="2659"/>
      <c r="AH44" s="2659"/>
      <c r="AI44" s="2659"/>
    </row>
    <row r="45" spans="1:35" s="1" customFormat="1">
      <c r="A45" s="2249" t="s">
        <v>0</v>
      </c>
      <c r="B45" s="2589">
        <v>40287</v>
      </c>
      <c r="C45" s="2589">
        <v>209</v>
      </c>
      <c r="D45" s="2589">
        <v>3660</v>
      </c>
      <c r="E45" s="2589">
        <v>6373</v>
      </c>
      <c r="F45" s="2589">
        <v>12565</v>
      </c>
      <c r="G45" s="2589">
        <v>11509</v>
      </c>
      <c r="H45" s="2662">
        <v>205</v>
      </c>
      <c r="I45" s="2589">
        <v>231</v>
      </c>
      <c r="J45" s="2589">
        <v>4835</v>
      </c>
      <c r="K45" s="2589">
        <v>635</v>
      </c>
      <c r="L45" s="2662">
        <v>65</v>
      </c>
      <c r="N45" s="2660"/>
      <c r="O45" s="2660"/>
      <c r="P45" s="2660"/>
      <c r="Q45" s="2660"/>
      <c r="R45" s="2660"/>
      <c r="S45" s="2660"/>
      <c r="T45" s="2660"/>
      <c r="U45" s="2660"/>
      <c r="V45" s="2660"/>
      <c r="W45" s="2660"/>
      <c r="X45" s="2660"/>
      <c r="Y45" s="2659"/>
      <c r="Z45" s="2659"/>
      <c r="AA45" s="2659"/>
      <c r="AB45" s="2659"/>
      <c r="AC45" s="2659"/>
      <c r="AD45" s="2659"/>
      <c r="AE45" s="2659"/>
      <c r="AF45" s="2659"/>
      <c r="AG45" s="2659"/>
      <c r="AH45" s="2659"/>
      <c r="AI45" s="2659"/>
    </row>
    <row r="46" spans="1:35" s="1" customFormat="1">
      <c r="A46" s="2249" t="s">
        <v>1</v>
      </c>
      <c r="B46" s="2588">
        <v>46279</v>
      </c>
      <c r="C46" s="2588">
        <v>206</v>
      </c>
      <c r="D46" s="2588">
        <v>4360</v>
      </c>
      <c r="E46" s="2588">
        <v>5868</v>
      </c>
      <c r="F46" s="2588">
        <v>12222</v>
      </c>
      <c r="G46" s="2588">
        <v>15370</v>
      </c>
      <c r="H46" s="2661">
        <v>32</v>
      </c>
      <c r="I46" s="2588">
        <v>469</v>
      </c>
      <c r="J46" s="2588">
        <v>6782</v>
      </c>
      <c r="K46" s="2588">
        <v>872</v>
      </c>
      <c r="L46" s="2661">
        <v>51</v>
      </c>
      <c r="N46" s="2660"/>
      <c r="O46" s="2660"/>
      <c r="P46" s="2660"/>
      <c r="Q46" s="2660"/>
      <c r="R46" s="2660"/>
      <c r="S46" s="2660"/>
      <c r="T46" s="2660"/>
      <c r="U46" s="2660"/>
      <c r="V46" s="2660"/>
      <c r="W46" s="2660"/>
      <c r="X46" s="2660"/>
      <c r="Y46" s="2659"/>
      <c r="Z46" s="2659"/>
      <c r="AA46" s="2659"/>
      <c r="AB46" s="2659"/>
      <c r="AC46" s="2659"/>
      <c r="AD46" s="2659"/>
      <c r="AE46" s="2659"/>
      <c r="AF46" s="2659"/>
      <c r="AG46" s="2659"/>
      <c r="AH46" s="2659"/>
      <c r="AI46" s="2659"/>
    </row>
    <row r="47" spans="1:35" s="9" customFormat="1" ht="16.5" customHeight="1">
      <c r="A47" s="4397"/>
      <c r="B47" s="4391" t="s">
        <v>15</v>
      </c>
      <c r="C47" s="4391" t="s">
        <v>2711</v>
      </c>
      <c r="D47" s="4391"/>
      <c r="E47" s="4391"/>
      <c r="F47" s="4391"/>
      <c r="G47" s="4391"/>
      <c r="H47" s="4391"/>
      <c r="I47" s="4391"/>
      <c r="J47" s="4391"/>
      <c r="K47" s="4391"/>
      <c r="L47" s="4391"/>
    </row>
    <row r="48" spans="1:35" ht="40.799999999999997">
      <c r="A48" s="4397"/>
      <c r="B48" s="4391"/>
      <c r="C48" s="2657" t="s">
        <v>2710</v>
      </c>
      <c r="D48" s="2657" t="s">
        <v>2709</v>
      </c>
      <c r="E48" s="2657" t="s">
        <v>2708</v>
      </c>
      <c r="F48" s="2657" t="s">
        <v>2707</v>
      </c>
      <c r="G48" s="2657" t="s">
        <v>566</v>
      </c>
      <c r="H48" s="2658" t="s">
        <v>2706</v>
      </c>
      <c r="I48" s="2657" t="s">
        <v>2705</v>
      </c>
      <c r="J48" s="2657" t="s">
        <v>2704</v>
      </c>
      <c r="K48" s="2656" t="s">
        <v>2703</v>
      </c>
      <c r="L48" s="2656" t="s">
        <v>2702</v>
      </c>
    </row>
    <row r="49" spans="1:13" ht="10.8">
      <c r="A49" s="4392" t="s">
        <v>376</v>
      </c>
      <c r="B49" s="4392"/>
      <c r="C49" s="4392"/>
      <c r="D49" s="4392"/>
      <c r="E49" s="4392"/>
      <c r="F49" s="4392"/>
      <c r="G49" s="4392"/>
      <c r="H49" s="4392"/>
      <c r="I49" s="4392"/>
      <c r="J49" s="4392"/>
      <c r="K49" s="4392"/>
      <c r="L49" s="4392"/>
    </row>
    <row r="50" spans="1:13" ht="9.75" customHeight="1">
      <c r="A50" s="2556" t="s">
        <v>2701</v>
      </c>
      <c r="B50" s="2655"/>
      <c r="C50" s="2655"/>
      <c r="D50" s="2655"/>
      <c r="E50" s="2655"/>
      <c r="F50" s="2655"/>
      <c r="G50" s="2655"/>
      <c r="H50" s="2655"/>
      <c r="I50" s="2655"/>
      <c r="J50" s="2655"/>
      <c r="K50" s="2655"/>
      <c r="L50" s="2655"/>
      <c r="M50" s="1205"/>
    </row>
    <row r="51" spans="1:13" ht="9.75" customHeight="1">
      <c r="A51" s="2654" t="s">
        <v>2419</v>
      </c>
      <c r="B51" s="2314"/>
      <c r="C51" s="2314"/>
      <c r="D51" s="2314"/>
      <c r="E51" s="2314"/>
      <c r="F51" s="2314"/>
      <c r="G51" s="2314"/>
      <c r="H51" s="2314"/>
      <c r="I51" s="2314"/>
      <c r="J51" s="2314"/>
      <c r="K51" s="2314"/>
      <c r="L51" s="2314"/>
    </row>
    <row r="52" spans="1:13" ht="66" customHeight="1">
      <c r="A52" s="4393" t="s">
        <v>2700</v>
      </c>
      <c r="B52" s="4393"/>
      <c r="C52" s="4393"/>
      <c r="D52" s="4393"/>
      <c r="E52" s="4393"/>
      <c r="F52" s="4393"/>
      <c r="G52" s="4393"/>
      <c r="H52" s="4393"/>
      <c r="I52" s="4393"/>
      <c r="J52" s="4393"/>
      <c r="K52" s="4393"/>
      <c r="L52" s="4393"/>
    </row>
    <row r="53" spans="1:13" ht="52.5" customHeight="1">
      <c r="A53" s="4393" t="s">
        <v>2699</v>
      </c>
      <c r="B53" s="4394"/>
      <c r="C53" s="4394"/>
      <c r="D53" s="4394"/>
      <c r="E53" s="4394"/>
      <c r="F53" s="4394"/>
      <c r="G53" s="4394"/>
      <c r="H53" s="4394"/>
      <c r="I53" s="4394"/>
      <c r="J53" s="4394"/>
      <c r="K53" s="4394"/>
      <c r="L53" s="4394"/>
    </row>
    <row r="54" spans="1:13" ht="12.75" customHeight="1">
      <c r="A54" s="2653"/>
      <c r="B54" s="2652"/>
      <c r="C54" s="2652"/>
      <c r="D54" s="2652"/>
      <c r="E54" s="2652"/>
      <c r="F54" s="2652"/>
      <c r="G54" s="2652"/>
      <c r="H54" s="2652"/>
      <c r="I54" s="2652"/>
      <c r="J54" s="2652"/>
      <c r="K54" s="2652"/>
      <c r="L54" s="2652"/>
    </row>
    <row r="55" spans="1:13" ht="12.75" customHeight="1">
      <c r="A55" s="101" t="s">
        <v>178</v>
      </c>
      <c r="B55" s="2651"/>
      <c r="C55" s="2651"/>
      <c r="D55" s="2651"/>
      <c r="E55" s="2651"/>
      <c r="F55" s="2651"/>
      <c r="G55" s="2651"/>
      <c r="H55" s="2651"/>
      <c r="I55" s="2651"/>
      <c r="J55" s="2651"/>
      <c r="K55" s="2651"/>
      <c r="L55" s="2651"/>
    </row>
    <row r="56" spans="1:13" ht="12.75" customHeight="1">
      <c r="A56" s="2581" t="s">
        <v>2698</v>
      </c>
      <c r="B56" s="2651"/>
      <c r="C56" s="2651"/>
      <c r="D56" s="2651"/>
      <c r="E56" s="2651"/>
      <c r="F56" s="2651"/>
      <c r="G56" s="2651"/>
      <c r="H56" s="2651"/>
      <c r="I56" s="2651"/>
      <c r="J56" s="2651"/>
      <c r="K56" s="2651"/>
      <c r="L56" s="2651"/>
    </row>
    <row r="57" spans="1:13" s="2580" customFormat="1" ht="10.8">
      <c r="A57" s="2581" t="s">
        <v>2697</v>
      </c>
    </row>
  </sheetData>
  <mergeCells count="11">
    <mergeCell ref="C47:L47"/>
    <mergeCell ref="A49:L49"/>
    <mergeCell ref="A52:L52"/>
    <mergeCell ref="A53:L53"/>
    <mergeCell ref="A1:L1"/>
    <mergeCell ref="A2:L2"/>
    <mergeCell ref="A4:A5"/>
    <mergeCell ref="B4:B5"/>
    <mergeCell ref="C4:L4"/>
    <mergeCell ref="A47:A48"/>
    <mergeCell ref="B47:B48"/>
  </mergeCells>
  <conditionalFormatting sqref="B30:G30 I30:L30">
    <cfRule type="cellIs" dxfId="37" priority="3" operator="equal">
      <formula>2</formula>
    </cfRule>
    <cfRule type="cellIs" dxfId="36" priority="4" operator="equal">
      <formula>1</formula>
    </cfRule>
  </conditionalFormatting>
  <conditionalFormatting sqref="B31:L46">
    <cfRule type="cellIs" dxfId="35" priority="1" operator="equal">
      <formula>2</formula>
    </cfRule>
    <cfRule type="cellIs" dxfId="34" priority="2" operator="equal">
      <formula>1</formula>
    </cfRule>
  </conditionalFormatting>
  <hyperlinks>
    <hyperlink ref="A57" r:id="rId1" xr:uid="{C5B3E123-D469-49BE-9F2E-98843EDE9C78}"/>
    <hyperlink ref="B47:B48" r:id="rId2" display="Total" xr:uid="{6A82B969-F353-4B68-AE86-9D99BBEFB5C0}"/>
    <hyperlink ref="C47:L47" r:id="rId3" display="Level of education" xr:uid="{8ACFC78C-E0DB-4A4C-B791-41102BA4F3DD}"/>
    <hyperlink ref="B4:B5" r:id="rId4" display="Total" xr:uid="{5817E73A-6BC3-4053-9832-CFDE52578787}"/>
    <hyperlink ref="C4:L4" r:id="rId5" display="Nível de habilitações" xr:uid="{FBF51928-A909-4D9B-968A-71D3A0B5D229}"/>
    <hyperlink ref="A56" r:id="rId6" xr:uid="{FEF997EE-7E6F-4B6E-A07E-66B4B3FDC3F9}"/>
  </hyperlinks>
  <pageMargins left="0.7" right="0.7" top="0.75" bottom="0.75" header="0.3" footer="0.3"/>
  <pageSetup paperSize="9" orientation="portrait" horizontalDpi="300" verticalDpi="300" r:id="rId7"/>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F6005-5C27-469F-B9CC-6830DA850118}">
  <dimension ref="A1:AJ57"/>
  <sheetViews>
    <sheetView showGridLines="0" zoomScaleNormal="100" workbookViewId="0">
      <selection sqref="A1:Z1"/>
    </sheetView>
  </sheetViews>
  <sheetFormatPr defaultColWidth="7.6640625" defaultRowHeight="10.199999999999999"/>
  <cols>
    <col min="1" max="1" width="18.5546875" style="2650" customWidth="1"/>
    <col min="2" max="2" width="6.6640625" style="2650" customWidth="1"/>
    <col min="3" max="3" width="8" style="2650" customWidth="1"/>
    <col min="4" max="8" width="7.6640625" style="2650" customWidth="1"/>
    <col min="9" max="9" width="9" style="2650" customWidth="1"/>
    <col min="10" max="11" width="7.6640625" style="2650" customWidth="1"/>
    <col min="12" max="12" width="8.6640625" style="2650" customWidth="1"/>
    <col min="13" max="13" width="15" style="2650" customWidth="1"/>
    <col min="14" max="14" width="10.33203125" style="2650" customWidth="1"/>
    <col min="15" max="16384" width="7.6640625" style="2650"/>
  </cols>
  <sheetData>
    <row r="1" spans="1:13" s="2694" customFormat="1" ht="30" customHeight="1">
      <c r="A1" s="4399" t="s">
        <v>2726</v>
      </c>
      <c r="B1" s="4399"/>
      <c r="C1" s="4399"/>
      <c r="D1" s="4399"/>
      <c r="E1" s="4399"/>
      <c r="F1" s="4399"/>
      <c r="G1" s="4399"/>
      <c r="H1" s="4399"/>
      <c r="I1" s="4399"/>
      <c r="J1" s="4399"/>
      <c r="K1" s="4399"/>
      <c r="L1" s="4399"/>
    </row>
    <row r="2" spans="1:13" s="2694" customFormat="1" ht="30" customHeight="1">
      <c r="A2" s="4390" t="s">
        <v>2725</v>
      </c>
      <c r="B2" s="4390"/>
      <c r="C2" s="4390"/>
      <c r="D2" s="4390"/>
      <c r="E2" s="4390"/>
      <c r="F2" s="4390"/>
      <c r="G2" s="4390"/>
      <c r="H2" s="4390"/>
      <c r="I2" s="4390"/>
      <c r="J2" s="4390"/>
      <c r="K2" s="4390"/>
      <c r="L2" s="4390"/>
    </row>
    <row r="3" spans="1:13" s="2694" customFormat="1" ht="9.75" customHeight="1">
      <c r="A3" s="274" t="s">
        <v>2676</v>
      </c>
      <c r="B3" s="2619"/>
      <c r="C3" s="2619"/>
      <c r="D3" s="2619"/>
      <c r="E3" s="2619"/>
      <c r="F3" s="2619"/>
      <c r="G3" s="2619"/>
      <c r="H3" s="2619"/>
      <c r="I3" s="2619"/>
      <c r="J3" s="45"/>
      <c r="K3" s="2695"/>
      <c r="L3" s="1313" t="s">
        <v>2675</v>
      </c>
    </row>
    <row r="4" spans="1:13" s="9" customFormat="1" ht="16.5" customHeight="1">
      <c r="A4" s="3521"/>
      <c r="B4" s="4400" t="s">
        <v>15</v>
      </c>
      <c r="C4" s="4380" t="s">
        <v>2719</v>
      </c>
      <c r="D4" s="4380"/>
      <c r="E4" s="4380"/>
      <c r="F4" s="4380"/>
      <c r="G4" s="4380"/>
      <c r="H4" s="4380"/>
      <c r="I4" s="4380"/>
      <c r="J4" s="4380"/>
      <c r="K4" s="4380"/>
      <c r="L4" s="4380"/>
      <c r="M4" s="2677"/>
    </row>
    <row r="5" spans="1:13" ht="40.799999999999997">
      <c r="A5" s="3521"/>
      <c r="B5" s="4400"/>
      <c r="C5" s="2693" t="s">
        <v>2718</v>
      </c>
      <c r="D5" s="2693" t="s">
        <v>659</v>
      </c>
      <c r="E5" s="2693" t="s">
        <v>658</v>
      </c>
      <c r="F5" s="2693" t="s">
        <v>2717</v>
      </c>
      <c r="G5" s="2676" t="s">
        <v>469</v>
      </c>
      <c r="H5" s="2676" t="s">
        <v>2716</v>
      </c>
      <c r="I5" s="2693" t="s">
        <v>2715</v>
      </c>
      <c r="J5" s="2693" t="s">
        <v>2714</v>
      </c>
      <c r="K5" s="2693" t="s">
        <v>2713</v>
      </c>
      <c r="L5" s="2693" t="s">
        <v>2712</v>
      </c>
      <c r="M5" s="1"/>
    </row>
    <row r="6" spans="1:13" s="2689" customFormat="1">
      <c r="A6" s="2688" t="s">
        <v>21</v>
      </c>
      <c r="B6" s="2692"/>
      <c r="C6" s="2692"/>
      <c r="D6" s="2692"/>
      <c r="E6" s="2692"/>
      <c r="F6" s="2692"/>
      <c r="G6" s="2692"/>
      <c r="H6" s="2692"/>
      <c r="I6" s="2692"/>
      <c r="J6" s="2692"/>
      <c r="K6" s="2692"/>
      <c r="L6" s="2691"/>
    </row>
    <row r="7" spans="1:13" s="2689" customFormat="1">
      <c r="A7" s="2688">
        <v>1995</v>
      </c>
      <c r="B7" s="2643">
        <v>584.01</v>
      </c>
      <c r="C7" s="2643">
        <v>421.6</v>
      </c>
      <c r="D7" s="2643">
        <v>466.14</v>
      </c>
      <c r="E7" s="2643">
        <v>462.01</v>
      </c>
      <c r="F7" s="2643">
        <v>693.43</v>
      </c>
      <c r="G7" s="2643">
        <v>741.79</v>
      </c>
      <c r="H7" s="262" t="s">
        <v>69</v>
      </c>
      <c r="I7" s="2643">
        <v>1177.78</v>
      </c>
      <c r="J7" s="2690">
        <v>1640.49</v>
      </c>
      <c r="K7" s="262" t="s">
        <v>69</v>
      </c>
      <c r="L7" s="262" t="s">
        <v>69</v>
      </c>
    </row>
    <row r="8" spans="1:13" s="2689" customFormat="1">
      <c r="A8" s="2688">
        <v>1996</v>
      </c>
      <c r="B8" s="2643">
        <v>619.70000000000005</v>
      </c>
      <c r="C8" s="2643">
        <v>441.66</v>
      </c>
      <c r="D8" s="2643">
        <v>494.21</v>
      </c>
      <c r="E8" s="2643">
        <v>487.41</v>
      </c>
      <c r="F8" s="2643">
        <v>717.73</v>
      </c>
      <c r="G8" s="2643">
        <v>771.96</v>
      </c>
      <c r="H8" s="262" t="s">
        <v>69</v>
      </c>
      <c r="I8" s="2643">
        <v>1192.25</v>
      </c>
      <c r="J8" s="2690">
        <v>1689.33</v>
      </c>
      <c r="K8" s="262" t="s">
        <v>69</v>
      </c>
      <c r="L8" s="262" t="s">
        <v>69</v>
      </c>
    </row>
    <row r="9" spans="1:13" s="2689" customFormat="1">
      <c r="A9" s="2688">
        <v>1997</v>
      </c>
      <c r="B9" s="2643">
        <v>638.63</v>
      </c>
      <c r="C9" s="2643">
        <v>446.46</v>
      </c>
      <c r="D9" s="2643">
        <v>507.43</v>
      </c>
      <c r="E9" s="2643">
        <v>502.68</v>
      </c>
      <c r="F9" s="2643">
        <v>718.95</v>
      </c>
      <c r="G9" s="2643">
        <v>781.6</v>
      </c>
      <c r="H9" s="262" t="s">
        <v>69</v>
      </c>
      <c r="I9" s="2643">
        <v>1196.43</v>
      </c>
      <c r="J9" s="2690">
        <v>1683.32</v>
      </c>
      <c r="K9" s="262" t="s">
        <v>69</v>
      </c>
      <c r="L9" s="262" t="s">
        <v>69</v>
      </c>
    </row>
    <row r="10" spans="1:13" s="2689" customFormat="1">
      <c r="A10" s="2688">
        <v>1998</v>
      </c>
      <c r="B10" s="2643">
        <v>677.75</v>
      </c>
      <c r="C10" s="2643">
        <v>471.54</v>
      </c>
      <c r="D10" s="2643">
        <v>531.87</v>
      </c>
      <c r="E10" s="2643">
        <v>528.42999999999995</v>
      </c>
      <c r="F10" s="2643">
        <v>734.48</v>
      </c>
      <c r="G10" s="2643">
        <v>810.55</v>
      </c>
      <c r="H10" s="262" t="s">
        <v>69</v>
      </c>
      <c r="I10" s="2643">
        <v>1232.78</v>
      </c>
      <c r="J10" s="2690">
        <v>1737.25</v>
      </c>
      <c r="K10" s="262" t="s">
        <v>69</v>
      </c>
      <c r="L10" s="262" t="s">
        <v>69</v>
      </c>
    </row>
    <row r="11" spans="1:13" s="2689" customFormat="1">
      <c r="A11" s="2688">
        <v>1999</v>
      </c>
      <c r="B11" s="2643">
        <v>700.16</v>
      </c>
      <c r="C11" s="2643">
        <v>488.57</v>
      </c>
      <c r="D11" s="2643">
        <v>542.54</v>
      </c>
      <c r="E11" s="2643">
        <v>544.39</v>
      </c>
      <c r="F11" s="2643">
        <v>735.07</v>
      </c>
      <c r="G11" s="2643">
        <v>831.83</v>
      </c>
      <c r="H11" s="262" t="s">
        <v>69</v>
      </c>
      <c r="I11" s="2643">
        <v>1279.1600000000001</v>
      </c>
      <c r="J11" s="2690">
        <v>1773.1</v>
      </c>
      <c r="K11" s="262" t="s">
        <v>69</v>
      </c>
      <c r="L11" s="262" t="s">
        <v>69</v>
      </c>
    </row>
    <row r="12" spans="1:13" s="2689" customFormat="1">
      <c r="A12" s="2688">
        <v>2000</v>
      </c>
      <c r="B12" s="2643">
        <v>729.43</v>
      </c>
      <c r="C12" s="2643">
        <v>503.83</v>
      </c>
      <c r="D12" s="2643">
        <v>564.54999999999995</v>
      </c>
      <c r="E12" s="2643">
        <v>569.5</v>
      </c>
      <c r="F12" s="2643">
        <v>737.4</v>
      </c>
      <c r="G12" s="2643">
        <v>858.78</v>
      </c>
      <c r="H12" s="262" t="s">
        <v>69</v>
      </c>
      <c r="I12" s="2643">
        <v>1306.75</v>
      </c>
      <c r="J12" s="2690">
        <v>1779.61</v>
      </c>
      <c r="K12" s="262" t="s">
        <v>69</v>
      </c>
      <c r="L12" s="262" t="s">
        <v>69</v>
      </c>
    </row>
    <row r="13" spans="1:13" s="2689" customFormat="1">
      <c r="A13" s="2688">
        <v>2001</v>
      </c>
      <c r="B13" s="2643" t="s">
        <v>69</v>
      </c>
      <c r="C13" s="2643" t="s">
        <v>69</v>
      </c>
      <c r="D13" s="2643" t="s">
        <v>69</v>
      </c>
      <c r="E13" s="2643" t="s">
        <v>69</v>
      </c>
      <c r="F13" s="2643" t="s">
        <v>69</v>
      </c>
      <c r="G13" s="2643" t="s">
        <v>69</v>
      </c>
      <c r="H13" s="262" t="s">
        <v>69</v>
      </c>
      <c r="I13" s="2643" t="s">
        <v>69</v>
      </c>
      <c r="J13" s="2690" t="s">
        <v>69</v>
      </c>
      <c r="K13" s="262" t="s">
        <v>69</v>
      </c>
      <c r="L13" s="262" t="s">
        <v>69</v>
      </c>
    </row>
    <row r="14" spans="1:13" s="2689" customFormat="1">
      <c r="A14" s="2688">
        <v>2002</v>
      </c>
      <c r="B14" s="2643">
        <v>817.39</v>
      </c>
      <c r="C14" s="2643">
        <v>560.20000000000005</v>
      </c>
      <c r="D14" s="2643">
        <v>616.41</v>
      </c>
      <c r="E14" s="2643">
        <v>621.92999999999995</v>
      </c>
      <c r="F14" s="2643">
        <v>769.57</v>
      </c>
      <c r="G14" s="2643">
        <v>944.76</v>
      </c>
      <c r="H14" s="262" t="s">
        <v>69</v>
      </c>
      <c r="I14" s="2643">
        <v>1517.53</v>
      </c>
      <c r="J14" s="2643">
        <v>1896.47</v>
      </c>
      <c r="K14" s="262" t="s">
        <v>69</v>
      </c>
      <c r="L14" s="262" t="s">
        <v>69</v>
      </c>
    </row>
    <row r="15" spans="1:13" s="2689" customFormat="1">
      <c r="A15" s="2688">
        <v>2003</v>
      </c>
      <c r="B15" s="2643">
        <v>849.56</v>
      </c>
      <c r="C15" s="2643">
        <v>572.47</v>
      </c>
      <c r="D15" s="2643">
        <v>635.09</v>
      </c>
      <c r="E15" s="2643">
        <v>639.82000000000005</v>
      </c>
      <c r="F15" s="2643">
        <v>780.12</v>
      </c>
      <c r="G15" s="2643">
        <v>978.46</v>
      </c>
      <c r="H15" s="262" t="s">
        <v>69</v>
      </c>
      <c r="I15" s="2643">
        <v>1523.21</v>
      </c>
      <c r="J15" s="2643">
        <v>1936.13</v>
      </c>
      <c r="K15" s="262" t="s">
        <v>69</v>
      </c>
      <c r="L15" s="262" t="s">
        <v>69</v>
      </c>
    </row>
    <row r="16" spans="1:13" s="1228" customFormat="1" ht="12.75" customHeight="1">
      <c r="A16" s="7">
        <v>2004</v>
      </c>
      <c r="B16" s="2643">
        <v>877.46</v>
      </c>
      <c r="C16" s="2643">
        <v>588.82000000000005</v>
      </c>
      <c r="D16" s="2643">
        <v>650.76</v>
      </c>
      <c r="E16" s="2643">
        <v>655.32000000000005</v>
      </c>
      <c r="F16" s="2643">
        <v>787.1</v>
      </c>
      <c r="G16" s="2643">
        <v>999.43</v>
      </c>
      <c r="H16" s="262" t="s">
        <v>69</v>
      </c>
      <c r="I16" s="2643">
        <v>1580.09</v>
      </c>
      <c r="J16" s="2643">
        <v>1962.61</v>
      </c>
      <c r="K16" s="262" t="s">
        <v>69</v>
      </c>
      <c r="L16" s="262" t="s">
        <v>69</v>
      </c>
    </row>
    <row r="17" spans="1:24" s="1228" customFormat="1" ht="12.75" customHeight="1">
      <c r="A17" s="7">
        <v>2005</v>
      </c>
      <c r="B17" s="262">
        <v>907.24</v>
      </c>
      <c r="C17" s="262">
        <v>578.80999999999995</v>
      </c>
      <c r="D17" s="262">
        <v>666.28</v>
      </c>
      <c r="E17" s="262">
        <v>670.78</v>
      </c>
      <c r="F17" s="262">
        <v>795.25</v>
      </c>
      <c r="G17" s="262">
        <v>1017.01</v>
      </c>
      <c r="H17" s="262" t="s">
        <v>69</v>
      </c>
      <c r="I17" s="262">
        <v>1609.37</v>
      </c>
      <c r="J17" s="262">
        <v>1963.43</v>
      </c>
      <c r="K17" s="262" t="s">
        <v>69</v>
      </c>
      <c r="L17" s="262" t="s">
        <v>69</v>
      </c>
    </row>
    <row r="18" spans="1:24" s="1228" customFormat="1" ht="12.75" customHeight="1">
      <c r="A18" s="7">
        <v>2006</v>
      </c>
      <c r="B18" s="262">
        <v>933.96</v>
      </c>
      <c r="C18" s="262">
        <v>595.66</v>
      </c>
      <c r="D18" s="262">
        <v>683.09</v>
      </c>
      <c r="E18" s="262">
        <v>691.82</v>
      </c>
      <c r="F18" s="262">
        <v>803.89</v>
      </c>
      <c r="G18" s="262">
        <v>1027.69</v>
      </c>
      <c r="H18" s="262" t="s">
        <v>69</v>
      </c>
      <c r="I18" s="262">
        <v>1655.82</v>
      </c>
      <c r="J18" s="262">
        <v>1944.48</v>
      </c>
      <c r="K18" s="262">
        <v>1942.51</v>
      </c>
      <c r="L18" s="262">
        <v>2260.12</v>
      </c>
    </row>
    <row r="19" spans="1:24" s="1228" customFormat="1" ht="12.75" customHeight="1">
      <c r="A19" s="7">
        <v>2007</v>
      </c>
      <c r="B19" s="2643">
        <v>963.28</v>
      </c>
      <c r="C19" s="2643">
        <v>607.87</v>
      </c>
      <c r="D19" s="2643">
        <v>704.97</v>
      </c>
      <c r="E19" s="2643">
        <v>715.42</v>
      </c>
      <c r="F19" s="2643">
        <v>818.28</v>
      </c>
      <c r="G19" s="2643">
        <v>1051.08</v>
      </c>
      <c r="H19" s="262" t="s">
        <v>69</v>
      </c>
      <c r="I19" s="2643">
        <v>1715.35</v>
      </c>
      <c r="J19" s="2643">
        <v>1928.07</v>
      </c>
      <c r="K19" s="2643">
        <v>1993.72</v>
      </c>
      <c r="L19" s="2643">
        <v>2304.21</v>
      </c>
    </row>
    <row r="20" spans="1:24" s="1228" customFormat="1" ht="12.75" customHeight="1">
      <c r="A20" s="7">
        <v>2008</v>
      </c>
      <c r="B20" s="2643">
        <v>1008</v>
      </c>
      <c r="C20" s="2643">
        <v>636.38</v>
      </c>
      <c r="D20" s="2643">
        <v>726.96</v>
      </c>
      <c r="E20" s="2643">
        <v>741.34</v>
      </c>
      <c r="F20" s="2643">
        <v>837.85</v>
      </c>
      <c r="G20" s="2643">
        <v>1083.8800000000001</v>
      </c>
      <c r="H20" s="262" t="s">
        <v>69</v>
      </c>
      <c r="I20" s="2643">
        <v>1786.52</v>
      </c>
      <c r="J20" s="2643">
        <v>1954.48</v>
      </c>
      <c r="K20" s="2643">
        <v>2017.64</v>
      </c>
      <c r="L20" s="2643">
        <v>2221.81</v>
      </c>
    </row>
    <row r="21" spans="1:24" s="1228" customFormat="1" ht="12.75" customHeight="1">
      <c r="A21" s="7">
        <v>2009</v>
      </c>
      <c r="B21" s="2643">
        <v>1034.19</v>
      </c>
      <c r="C21" s="2643">
        <v>657.95</v>
      </c>
      <c r="D21" s="2643">
        <v>741.35</v>
      </c>
      <c r="E21" s="2643">
        <v>756.73</v>
      </c>
      <c r="F21" s="2643">
        <v>850.45</v>
      </c>
      <c r="G21" s="2643">
        <v>1093.25</v>
      </c>
      <c r="H21" s="262" t="s">
        <v>69</v>
      </c>
      <c r="I21" s="2643">
        <v>1821.87</v>
      </c>
      <c r="J21" s="2643">
        <v>1950.07</v>
      </c>
      <c r="K21" s="2643">
        <v>2005.93</v>
      </c>
      <c r="L21" s="2643">
        <v>2227.23</v>
      </c>
    </row>
    <row r="22" spans="1:24" s="1228" customFormat="1" ht="12.75" customHeight="1">
      <c r="A22" s="2616" t="s">
        <v>56</v>
      </c>
      <c r="B22" s="2643"/>
      <c r="C22" s="2643"/>
      <c r="D22" s="2643"/>
      <c r="E22" s="2643"/>
      <c r="F22" s="2643"/>
      <c r="G22" s="2643"/>
      <c r="H22" s="2643"/>
      <c r="I22" s="2643"/>
      <c r="J22" s="2643"/>
      <c r="K22" s="2643"/>
      <c r="L22" s="2643"/>
    </row>
    <row r="23" spans="1:24" s="1228" customFormat="1" ht="12.75" customHeight="1">
      <c r="A23" s="7">
        <v>2010</v>
      </c>
      <c r="B23" s="2643">
        <v>1076.26</v>
      </c>
      <c r="C23" s="2643">
        <v>669.78</v>
      </c>
      <c r="D23" s="2643">
        <v>763.68</v>
      </c>
      <c r="E23" s="2643">
        <v>783.34</v>
      </c>
      <c r="F23" s="2643">
        <v>874.21</v>
      </c>
      <c r="G23" s="2643">
        <v>1117.75</v>
      </c>
      <c r="H23" s="262" t="s">
        <v>69</v>
      </c>
      <c r="I23" s="2643">
        <v>1842.36</v>
      </c>
      <c r="J23" s="2643">
        <v>1954.59</v>
      </c>
      <c r="K23" s="2643">
        <v>2069.62</v>
      </c>
      <c r="L23" s="2643">
        <v>2656.01</v>
      </c>
    </row>
    <row r="24" spans="1:24" s="1228" customFormat="1" ht="12.75" customHeight="1">
      <c r="A24" s="7">
        <v>2011</v>
      </c>
      <c r="B24" s="2643">
        <v>1084.55</v>
      </c>
      <c r="C24" s="2643">
        <v>672.27</v>
      </c>
      <c r="D24" s="2643">
        <v>766.76</v>
      </c>
      <c r="E24" s="2643">
        <v>785.98</v>
      </c>
      <c r="F24" s="2643">
        <v>867.6</v>
      </c>
      <c r="G24" s="2643">
        <v>1116.1500000000001</v>
      </c>
      <c r="H24" s="262" t="s">
        <v>69</v>
      </c>
      <c r="I24" s="2643">
        <v>1850.81</v>
      </c>
      <c r="J24" s="2643">
        <v>1929.53</v>
      </c>
      <c r="K24" s="2643">
        <v>1999.86</v>
      </c>
      <c r="L24" s="2643">
        <v>2589.23</v>
      </c>
    </row>
    <row r="25" spans="1:24" s="1228" customFormat="1" ht="12.75" customHeight="1">
      <c r="A25" s="7">
        <v>2012</v>
      </c>
      <c r="B25" s="2643">
        <v>1095.5899999999999</v>
      </c>
      <c r="C25" s="2643">
        <v>676.91</v>
      </c>
      <c r="D25" s="2643">
        <v>765.7</v>
      </c>
      <c r="E25" s="2643">
        <v>787.29</v>
      </c>
      <c r="F25" s="2643">
        <v>868.43</v>
      </c>
      <c r="G25" s="2643">
        <v>1116.23</v>
      </c>
      <c r="H25" s="262" t="s">
        <v>69</v>
      </c>
      <c r="I25" s="2643">
        <v>1853.47</v>
      </c>
      <c r="J25" s="2643">
        <v>1901.36</v>
      </c>
      <c r="K25" s="2643">
        <v>1959.24</v>
      </c>
      <c r="L25" s="2643">
        <v>2615.44</v>
      </c>
    </row>
    <row r="26" spans="1:24" s="1228" customFormat="1" ht="12.75" customHeight="1">
      <c r="A26" s="7">
        <v>2013</v>
      </c>
      <c r="B26" s="2615">
        <v>1093.82</v>
      </c>
      <c r="C26" s="2615">
        <v>677.48</v>
      </c>
      <c r="D26" s="2615">
        <v>765.89</v>
      </c>
      <c r="E26" s="2615">
        <v>787.53</v>
      </c>
      <c r="F26" s="2615">
        <v>861.27</v>
      </c>
      <c r="G26" s="2615">
        <v>1099.8800000000001</v>
      </c>
      <c r="H26" s="262" t="s">
        <v>69</v>
      </c>
      <c r="I26" s="2615">
        <v>1814.92</v>
      </c>
      <c r="J26" s="2615">
        <v>1870.12</v>
      </c>
      <c r="K26" s="2615">
        <v>1873.83</v>
      </c>
      <c r="L26" s="2615">
        <v>2551.34</v>
      </c>
    </row>
    <row r="27" spans="1:24" s="1228" customFormat="1" ht="12.75" customHeight="1">
      <c r="A27" s="7">
        <v>2014</v>
      </c>
      <c r="B27" s="2687">
        <v>1093.21</v>
      </c>
      <c r="C27" s="2687">
        <v>685.6</v>
      </c>
      <c r="D27" s="2687">
        <v>771.81</v>
      </c>
      <c r="E27" s="2687">
        <v>797.81</v>
      </c>
      <c r="F27" s="2687">
        <v>859.52</v>
      </c>
      <c r="G27" s="2687">
        <v>1086.31</v>
      </c>
      <c r="H27" s="262" t="s">
        <v>69</v>
      </c>
      <c r="I27" s="2687">
        <v>1794.78</v>
      </c>
      <c r="J27" s="2687">
        <v>1844</v>
      </c>
      <c r="K27" s="2687">
        <v>1801.15</v>
      </c>
      <c r="L27" s="2687">
        <v>2430.1799999999998</v>
      </c>
    </row>
    <row r="28" spans="1:24" s="1228" customFormat="1" ht="12.75" customHeight="1">
      <c r="A28" s="2688" t="s">
        <v>21</v>
      </c>
      <c r="B28" s="2687"/>
      <c r="C28" s="2687"/>
      <c r="D28" s="2687"/>
      <c r="E28" s="2687"/>
      <c r="F28" s="2687"/>
      <c r="G28" s="2687"/>
      <c r="H28" s="2687"/>
      <c r="I28" s="2687"/>
      <c r="J28" s="2687"/>
      <c r="K28" s="2687"/>
      <c r="L28" s="2687"/>
    </row>
    <row r="29" spans="1:24" s="1228" customFormat="1" ht="12.75" customHeight="1">
      <c r="A29" s="7">
        <v>2015</v>
      </c>
      <c r="B29" s="2643">
        <v>1094.1300000000001</v>
      </c>
      <c r="C29" s="2643">
        <v>704.23</v>
      </c>
      <c r="D29" s="2643">
        <v>779.73</v>
      </c>
      <c r="E29" s="2643">
        <v>804.37</v>
      </c>
      <c r="F29" s="2643">
        <v>861.2</v>
      </c>
      <c r="G29" s="2643">
        <v>1072.31</v>
      </c>
      <c r="H29" s="262" t="s">
        <v>69</v>
      </c>
      <c r="I29" s="2643">
        <v>1803.31</v>
      </c>
      <c r="J29" s="2643">
        <v>1820.15</v>
      </c>
      <c r="K29" s="2643">
        <v>1760.18</v>
      </c>
      <c r="L29" s="2643">
        <v>2487.42</v>
      </c>
      <c r="N29" s="2611"/>
      <c r="O29" s="2611"/>
      <c r="P29" s="2611"/>
      <c r="Q29" s="2611"/>
      <c r="R29" s="2611"/>
      <c r="S29" s="2611"/>
      <c r="T29" s="2611"/>
      <c r="U29" s="2611"/>
      <c r="V29" s="2611"/>
      <c r="W29" s="2611"/>
      <c r="X29" s="2611"/>
    </row>
    <row r="30" spans="1:24" s="1228" customFormat="1" ht="12.75" customHeight="1">
      <c r="A30" s="7">
        <v>2016</v>
      </c>
      <c r="B30" s="2643">
        <v>1105.57</v>
      </c>
      <c r="C30" s="2643">
        <v>716.13</v>
      </c>
      <c r="D30" s="2643">
        <v>792.59</v>
      </c>
      <c r="E30" s="2643">
        <v>821.33</v>
      </c>
      <c r="F30" s="2643">
        <v>869.26</v>
      </c>
      <c r="G30" s="2643">
        <v>1067.8</v>
      </c>
      <c r="H30" s="262" t="s">
        <v>69</v>
      </c>
      <c r="I30" s="2643">
        <v>1805.6</v>
      </c>
      <c r="J30" s="2643">
        <v>1812.91</v>
      </c>
      <c r="K30" s="2643">
        <v>1763.14</v>
      </c>
      <c r="L30" s="2643">
        <v>2567.85</v>
      </c>
      <c r="M30" s="2684"/>
    </row>
    <row r="31" spans="1:24" s="1228" customFormat="1" ht="12.75" customHeight="1">
      <c r="A31" s="7">
        <v>2017</v>
      </c>
      <c r="B31" s="2643">
        <v>1130.79</v>
      </c>
      <c r="C31" s="2643">
        <v>736.03</v>
      </c>
      <c r="D31" s="2643">
        <v>814.96</v>
      </c>
      <c r="E31" s="2643">
        <v>847.51</v>
      </c>
      <c r="F31" s="2643">
        <v>892.55</v>
      </c>
      <c r="G31" s="2643">
        <v>1077.55</v>
      </c>
      <c r="H31" s="2643">
        <v>1031.58</v>
      </c>
      <c r="I31" s="2643">
        <v>1821.93</v>
      </c>
      <c r="J31" s="2643">
        <v>1820.7</v>
      </c>
      <c r="K31" s="2643">
        <v>1779.66</v>
      </c>
      <c r="L31" s="2643">
        <v>2534.0300000000002</v>
      </c>
      <c r="M31" s="2684"/>
    </row>
    <row r="32" spans="1:24" s="1228" customFormat="1" ht="12.75" customHeight="1">
      <c r="A32" s="7">
        <v>2018</v>
      </c>
      <c r="B32" s="2643">
        <v>1166.8800000000001</v>
      </c>
      <c r="C32" s="2643">
        <v>771.76</v>
      </c>
      <c r="D32" s="2643">
        <v>845.25</v>
      </c>
      <c r="E32" s="2643">
        <v>882.68</v>
      </c>
      <c r="F32" s="2643">
        <v>920.31</v>
      </c>
      <c r="G32" s="2643">
        <v>1095.6500000000001</v>
      </c>
      <c r="H32" s="2643">
        <v>1049.92</v>
      </c>
      <c r="I32" s="2643">
        <v>1841.78</v>
      </c>
      <c r="J32" s="2643">
        <v>1850.09</v>
      </c>
      <c r="K32" s="2643">
        <v>1825.57</v>
      </c>
      <c r="L32" s="2643">
        <v>2605.37</v>
      </c>
      <c r="M32" s="2684"/>
    </row>
    <row r="33" spans="1:36" s="1228" customFormat="1" ht="12.75" customHeight="1">
      <c r="A33" s="7">
        <v>2019</v>
      </c>
      <c r="B33" s="2686">
        <v>1206.3399999999999</v>
      </c>
      <c r="C33" s="2686">
        <v>793.6</v>
      </c>
      <c r="D33" s="2686">
        <v>873.73</v>
      </c>
      <c r="E33" s="2686">
        <v>915.21</v>
      </c>
      <c r="F33" s="2686">
        <v>950.09</v>
      </c>
      <c r="G33" s="2686">
        <v>1115.5999999999999</v>
      </c>
      <c r="H33" s="2686">
        <v>1071.99</v>
      </c>
      <c r="I33" s="2686">
        <v>1859.74</v>
      </c>
      <c r="J33" s="2686">
        <v>1876.95</v>
      </c>
      <c r="K33" s="2686">
        <v>1905.61</v>
      </c>
      <c r="L33" s="2686">
        <v>2571.33</v>
      </c>
      <c r="M33" s="2684"/>
    </row>
    <row r="34" spans="1:36" s="1228" customFormat="1" ht="12.75" customHeight="1">
      <c r="A34" s="7">
        <v>2020</v>
      </c>
      <c r="B34" s="2686">
        <v>1247.21</v>
      </c>
      <c r="C34" s="2686">
        <v>820.42</v>
      </c>
      <c r="D34" s="2686">
        <v>894.42</v>
      </c>
      <c r="E34" s="2686">
        <v>944.47</v>
      </c>
      <c r="F34" s="2686">
        <v>979.97</v>
      </c>
      <c r="G34" s="2686">
        <v>1136.98</v>
      </c>
      <c r="H34" s="2668">
        <v>1141.9000000000001</v>
      </c>
      <c r="I34" s="2686">
        <v>1900.94</v>
      </c>
      <c r="J34" s="2686">
        <v>1907.36</v>
      </c>
      <c r="K34" s="2686">
        <v>1964.19</v>
      </c>
      <c r="L34" s="2668">
        <v>2692.53</v>
      </c>
      <c r="M34" s="2684"/>
    </row>
    <row r="35" spans="1:36" s="1228" customFormat="1" ht="12.75" customHeight="1">
      <c r="A35" s="7">
        <v>2021</v>
      </c>
      <c r="B35" s="2685"/>
      <c r="C35" s="2685"/>
      <c r="D35" s="2685"/>
      <c r="E35" s="2685"/>
      <c r="F35" s="2685"/>
      <c r="G35" s="2685"/>
      <c r="H35" s="2665"/>
      <c r="I35" s="2685"/>
      <c r="J35" s="2685"/>
      <c r="K35" s="2685"/>
      <c r="L35" s="2665"/>
      <c r="M35" s="2684"/>
    </row>
    <row r="36" spans="1:36" s="123" customFormat="1" ht="12.75" customHeight="1">
      <c r="A36" s="2294" t="s">
        <v>21</v>
      </c>
      <c r="B36" s="2683">
        <v>1289.5</v>
      </c>
      <c r="C36" s="2683">
        <v>854.73</v>
      </c>
      <c r="D36" s="2683">
        <v>931.63</v>
      </c>
      <c r="E36" s="2683">
        <v>980.15</v>
      </c>
      <c r="F36" s="2683">
        <v>1012.07</v>
      </c>
      <c r="G36" s="2683">
        <v>1160.8499999999999</v>
      </c>
      <c r="H36" s="2663">
        <v>1205.03</v>
      </c>
      <c r="I36" s="2683">
        <v>1956.5</v>
      </c>
      <c r="J36" s="2683">
        <v>1936.72</v>
      </c>
      <c r="K36" s="2683">
        <v>2064.25</v>
      </c>
      <c r="L36" s="2663">
        <v>2790.85</v>
      </c>
      <c r="N36" s="2659"/>
      <c r="O36" s="2659"/>
      <c r="P36" s="2659"/>
      <c r="Q36" s="2659"/>
      <c r="R36" s="2659"/>
      <c r="S36" s="2659"/>
      <c r="T36" s="2659"/>
      <c r="U36" s="2659"/>
      <c r="V36" s="2659"/>
      <c r="W36" s="2659"/>
      <c r="X36" s="2660"/>
      <c r="Z36" s="2682"/>
      <c r="AA36" s="2682"/>
      <c r="AB36" s="2682"/>
      <c r="AC36" s="2682"/>
      <c r="AD36" s="2682"/>
      <c r="AE36" s="2682"/>
      <c r="AF36" s="2682"/>
      <c r="AG36" s="2682"/>
      <c r="AH36" s="2682"/>
      <c r="AI36" s="2682"/>
      <c r="AJ36" s="2682"/>
    </row>
    <row r="37" spans="1:36" s="123" customFormat="1" ht="12.75" customHeight="1">
      <c r="A37" s="2249" t="s">
        <v>56</v>
      </c>
      <c r="B37" s="2683">
        <v>1294.1099999999999</v>
      </c>
      <c r="C37" s="2683">
        <v>849.53</v>
      </c>
      <c r="D37" s="2683">
        <v>928.18</v>
      </c>
      <c r="E37" s="2683">
        <v>978.3</v>
      </c>
      <c r="F37" s="2683">
        <v>1013.3</v>
      </c>
      <c r="G37" s="2683">
        <v>1163.52</v>
      </c>
      <c r="H37" s="2663">
        <v>1207.83</v>
      </c>
      <c r="I37" s="2683">
        <v>1957.13</v>
      </c>
      <c r="J37" s="2683">
        <v>1938.6</v>
      </c>
      <c r="K37" s="2683">
        <v>2062.14</v>
      </c>
      <c r="L37" s="2663">
        <v>2797.56</v>
      </c>
      <c r="N37" s="2659"/>
      <c r="O37" s="2659"/>
      <c r="P37" s="2659"/>
      <c r="Q37" s="2659"/>
      <c r="R37" s="2659"/>
      <c r="S37" s="2659"/>
      <c r="T37" s="2659"/>
      <c r="U37" s="2659"/>
      <c r="V37" s="2659"/>
      <c r="W37" s="2659"/>
      <c r="X37" s="2660"/>
      <c r="Z37" s="2682"/>
      <c r="AA37" s="2682"/>
      <c r="AB37" s="2682"/>
      <c r="AC37" s="2682"/>
      <c r="AD37" s="2682"/>
      <c r="AE37" s="2682"/>
      <c r="AF37" s="2682"/>
      <c r="AG37" s="2682"/>
      <c r="AH37" s="2682"/>
      <c r="AI37" s="2682"/>
      <c r="AJ37" s="2682"/>
    </row>
    <row r="38" spans="1:36" s="123" customFormat="1" ht="12.75" customHeight="1">
      <c r="A38" s="2292" t="s">
        <v>1309</v>
      </c>
      <c r="B38" s="2683">
        <v>1187.19</v>
      </c>
      <c r="C38" s="2683">
        <v>840.28</v>
      </c>
      <c r="D38" s="2683">
        <v>907.5</v>
      </c>
      <c r="E38" s="2683">
        <v>947.46</v>
      </c>
      <c r="F38" s="2683">
        <v>973.84</v>
      </c>
      <c r="G38" s="2683">
        <v>1099.3399999999999</v>
      </c>
      <c r="H38" s="2663">
        <v>1127.1099999999999</v>
      </c>
      <c r="I38" s="2683">
        <v>1804.45</v>
      </c>
      <c r="J38" s="2683">
        <v>1763.23</v>
      </c>
      <c r="K38" s="2683">
        <v>1879.48</v>
      </c>
      <c r="L38" s="2663">
        <v>2684.21</v>
      </c>
      <c r="N38" s="2659"/>
      <c r="O38" s="2659"/>
      <c r="P38" s="2659"/>
      <c r="Q38" s="2659"/>
      <c r="R38" s="2659"/>
      <c r="S38" s="2659"/>
      <c r="T38" s="2659"/>
      <c r="U38" s="2659"/>
      <c r="V38" s="2659"/>
      <c r="W38" s="2659"/>
      <c r="X38" s="2660"/>
      <c r="Z38" s="2682"/>
      <c r="AA38" s="2682"/>
      <c r="AB38" s="2682"/>
      <c r="AC38" s="2682"/>
      <c r="AD38" s="2682"/>
      <c r="AE38" s="2682"/>
      <c r="AF38" s="2682"/>
      <c r="AG38" s="2682"/>
      <c r="AH38" s="2682"/>
      <c r="AI38" s="2682"/>
      <c r="AJ38" s="2682"/>
    </row>
    <row r="39" spans="1:36" s="123" customFormat="1" ht="12.75" customHeight="1">
      <c r="A39" s="2292" t="s">
        <v>1308</v>
      </c>
      <c r="B39" s="2683">
        <v>1157.6300000000001</v>
      </c>
      <c r="C39" s="2683">
        <v>851.48</v>
      </c>
      <c r="D39" s="2683">
        <v>935.84</v>
      </c>
      <c r="E39" s="2683">
        <v>1007.54</v>
      </c>
      <c r="F39" s="2683">
        <v>1020.16</v>
      </c>
      <c r="G39" s="2683">
        <v>1079.8499999999999</v>
      </c>
      <c r="H39" s="2663">
        <v>1099.8900000000001</v>
      </c>
      <c r="I39" s="2683">
        <v>1592.92</v>
      </c>
      <c r="J39" s="2683">
        <v>1583.93</v>
      </c>
      <c r="K39" s="2683">
        <v>1712.76</v>
      </c>
      <c r="L39" s="2663">
        <v>2497.6</v>
      </c>
      <c r="N39" s="2659"/>
      <c r="O39" s="2659"/>
      <c r="P39" s="2659"/>
      <c r="Q39" s="2659"/>
      <c r="R39" s="2659"/>
      <c r="S39" s="2659"/>
      <c r="T39" s="2659"/>
      <c r="U39" s="2659"/>
      <c r="V39" s="2659"/>
      <c r="W39" s="2659"/>
      <c r="X39" s="2660"/>
      <c r="Z39" s="2682"/>
      <c r="AA39" s="2682"/>
      <c r="AB39" s="2682"/>
      <c r="AC39" s="2682"/>
      <c r="AD39" s="2682"/>
      <c r="AE39" s="2682"/>
      <c r="AF39" s="2682"/>
      <c r="AG39" s="2682"/>
      <c r="AH39" s="2682"/>
      <c r="AI39" s="2682"/>
      <c r="AJ39" s="2682"/>
    </row>
    <row r="40" spans="1:36" s="123" customFormat="1" ht="12.75" customHeight="1">
      <c r="A40" s="1970" t="s">
        <v>373</v>
      </c>
      <c r="B40" s="2683">
        <v>1115.56</v>
      </c>
      <c r="C40" s="2683">
        <v>859.6</v>
      </c>
      <c r="D40" s="2683">
        <v>959.77</v>
      </c>
      <c r="E40" s="2683">
        <v>999.85</v>
      </c>
      <c r="F40" s="2683">
        <v>1003.38</v>
      </c>
      <c r="G40" s="2683">
        <v>1059.8499999999999</v>
      </c>
      <c r="H40" s="2663">
        <v>1132.58</v>
      </c>
      <c r="I40" s="2683">
        <v>1671.57</v>
      </c>
      <c r="J40" s="2683">
        <v>1607.99</v>
      </c>
      <c r="K40" s="2683">
        <v>1717.51</v>
      </c>
      <c r="L40" s="2663">
        <v>2298.42</v>
      </c>
      <c r="N40" s="2659"/>
      <c r="O40" s="2659"/>
      <c r="P40" s="2659"/>
      <c r="Q40" s="2659"/>
      <c r="R40" s="2659"/>
      <c r="S40" s="2659"/>
      <c r="T40" s="2659"/>
      <c r="U40" s="2659"/>
      <c r="V40" s="2659"/>
      <c r="W40" s="2659"/>
      <c r="X40" s="2660"/>
      <c r="Z40" s="2682"/>
      <c r="AA40" s="2682"/>
      <c r="AB40" s="2682"/>
      <c r="AC40" s="2682"/>
      <c r="AD40" s="2682"/>
      <c r="AE40" s="2682"/>
      <c r="AF40" s="2682"/>
      <c r="AG40" s="2682"/>
      <c r="AH40" s="2682"/>
      <c r="AI40" s="2682"/>
      <c r="AJ40" s="2682"/>
    </row>
    <row r="41" spans="1:36" s="123" customFormat="1" ht="12.75" customHeight="1">
      <c r="A41" s="1970" t="s">
        <v>374</v>
      </c>
      <c r="B41" s="2683">
        <v>1609.14</v>
      </c>
      <c r="C41" s="2683">
        <v>861.27</v>
      </c>
      <c r="D41" s="2683">
        <v>940.93</v>
      </c>
      <c r="E41" s="2683">
        <v>1025.2</v>
      </c>
      <c r="F41" s="2683">
        <v>1064.1300000000001</v>
      </c>
      <c r="G41" s="2683">
        <v>1311.05</v>
      </c>
      <c r="H41" s="2663">
        <v>1473.7</v>
      </c>
      <c r="I41" s="2683">
        <v>2269.5100000000002</v>
      </c>
      <c r="J41" s="2683">
        <v>2270.29</v>
      </c>
      <c r="K41" s="2683">
        <v>2348.14</v>
      </c>
      <c r="L41" s="2663">
        <v>3049.75</v>
      </c>
      <c r="N41" s="2659"/>
      <c r="O41" s="2659"/>
      <c r="P41" s="2659"/>
      <c r="Q41" s="2659"/>
      <c r="R41" s="2659"/>
      <c r="S41" s="2659"/>
      <c r="T41" s="2659"/>
      <c r="U41" s="2659"/>
      <c r="V41" s="2659"/>
      <c r="W41" s="2659"/>
      <c r="X41" s="2660"/>
      <c r="Z41" s="2682"/>
      <c r="AA41" s="2682"/>
      <c r="AB41" s="2682"/>
      <c r="AC41" s="2682"/>
      <c r="AD41" s="2682"/>
      <c r="AE41" s="2682"/>
      <c r="AF41" s="2682"/>
      <c r="AG41" s="2682"/>
      <c r="AH41" s="2682"/>
      <c r="AI41" s="2682"/>
      <c r="AJ41" s="2682"/>
    </row>
    <row r="42" spans="1:36" s="123" customFormat="1" ht="12.75" customHeight="1">
      <c r="A42" s="1970" t="s">
        <v>375</v>
      </c>
      <c r="B42" s="2683">
        <v>1296.72</v>
      </c>
      <c r="C42" s="2683">
        <v>862.46</v>
      </c>
      <c r="D42" s="2683">
        <v>967.45</v>
      </c>
      <c r="E42" s="2683">
        <v>1037.31</v>
      </c>
      <c r="F42" s="2683">
        <v>1096.06</v>
      </c>
      <c r="G42" s="2683">
        <v>1282.46</v>
      </c>
      <c r="H42" s="2663">
        <v>1117.6199999999999</v>
      </c>
      <c r="I42" s="2683">
        <v>1972.52</v>
      </c>
      <c r="J42" s="2683">
        <v>1889.85</v>
      </c>
      <c r="K42" s="2683">
        <v>1942.03</v>
      </c>
      <c r="L42" s="2663">
        <v>2866.04</v>
      </c>
      <c r="N42" s="2659"/>
      <c r="O42" s="2659"/>
      <c r="P42" s="2659"/>
      <c r="Q42" s="2659"/>
      <c r="R42" s="2659"/>
      <c r="S42" s="2659"/>
      <c r="T42" s="2659"/>
      <c r="U42" s="2659"/>
      <c r="V42" s="2659"/>
      <c r="W42" s="2659"/>
      <c r="X42" s="2660"/>
      <c r="Z42" s="2682"/>
      <c r="AA42" s="2682"/>
      <c r="AB42" s="2682"/>
      <c r="AC42" s="2682"/>
      <c r="AD42" s="2682"/>
      <c r="AE42" s="2682"/>
      <c r="AF42" s="2682"/>
      <c r="AG42" s="2682"/>
      <c r="AH42" s="2682"/>
      <c r="AI42" s="2682"/>
      <c r="AJ42" s="2682"/>
    </row>
    <row r="43" spans="1:36" s="123" customFormat="1" ht="12.75" customHeight="1">
      <c r="A43" s="2292" t="s">
        <v>1307</v>
      </c>
      <c r="B43" s="2683">
        <v>1171.17</v>
      </c>
      <c r="C43" s="2683">
        <v>849.95</v>
      </c>
      <c r="D43" s="2683">
        <v>933.74</v>
      </c>
      <c r="E43" s="2683">
        <v>965</v>
      </c>
      <c r="F43" s="2683">
        <v>1033.0899999999999</v>
      </c>
      <c r="G43" s="2683">
        <v>1137.02</v>
      </c>
      <c r="H43" s="2663">
        <v>1102.5899999999999</v>
      </c>
      <c r="I43" s="2683">
        <v>1968.75</v>
      </c>
      <c r="J43" s="2683">
        <v>1753.43</v>
      </c>
      <c r="K43" s="2683">
        <v>1899.86</v>
      </c>
      <c r="L43" s="2663">
        <v>2367.48</v>
      </c>
      <c r="N43" s="2659"/>
      <c r="O43" s="2659"/>
      <c r="P43" s="2659"/>
      <c r="Q43" s="2659"/>
      <c r="R43" s="2659"/>
      <c r="S43" s="2659"/>
      <c r="T43" s="2659"/>
      <c r="U43" s="2659"/>
      <c r="V43" s="2659"/>
      <c r="W43" s="2659"/>
      <c r="X43" s="2660"/>
      <c r="Z43" s="2682"/>
      <c r="AA43" s="2682"/>
      <c r="AB43" s="2682"/>
      <c r="AC43" s="2682"/>
      <c r="AD43" s="2682"/>
      <c r="AE43" s="2682"/>
      <c r="AF43" s="2682"/>
      <c r="AG43" s="2682"/>
      <c r="AH43" s="2682"/>
      <c r="AI43" s="2682"/>
      <c r="AJ43" s="2682"/>
    </row>
    <row r="44" spans="1:36" s="123" customFormat="1" ht="12.75" customHeight="1">
      <c r="A44" s="2292" t="s">
        <v>1306</v>
      </c>
      <c r="B44" s="2683">
        <v>1106.32</v>
      </c>
      <c r="C44" s="2683">
        <v>831.73</v>
      </c>
      <c r="D44" s="2683">
        <v>942.77</v>
      </c>
      <c r="E44" s="2683">
        <v>965.41</v>
      </c>
      <c r="F44" s="2683">
        <v>976.48</v>
      </c>
      <c r="G44" s="2683">
        <v>1082.78</v>
      </c>
      <c r="H44" s="2663">
        <v>999.51</v>
      </c>
      <c r="I44" s="2683">
        <v>1615.66</v>
      </c>
      <c r="J44" s="2683">
        <v>1545.91</v>
      </c>
      <c r="K44" s="2683">
        <v>1844.77</v>
      </c>
      <c r="L44" s="2663">
        <v>2411.79</v>
      </c>
      <c r="N44" s="2659"/>
      <c r="O44" s="2659"/>
      <c r="P44" s="2659"/>
      <c r="Q44" s="2659"/>
      <c r="R44" s="2659"/>
      <c r="S44" s="2659"/>
      <c r="T44" s="2659"/>
      <c r="U44" s="2659"/>
      <c r="V44" s="2659"/>
      <c r="W44" s="2659"/>
      <c r="X44" s="2660"/>
      <c r="Z44" s="2682"/>
      <c r="AA44" s="2682"/>
      <c r="AB44" s="2682"/>
      <c r="AC44" s="2682"/>
      <c r="AD44" s="2682"/>
      <c r="AE44" s="2682"/>
      <c r="AF44" s="2682"/>
      <c r="AG44" s="2682"/>
      <c r="AH44" s="2682"/>
      <c r="AI44" s="2682"/>
      <c r="AJ44" s="2682"/>
    </row>
    <row r="45" spans="1:36" s="123" customFormat="1" ht="12.75" customHeight="1">
      <c r="A45" s="2249" t="s">
        <v>0</v>
      </c>
      <c r="B45" s="2608">
        <v>1126.1199999999999</v>
      </c>
      <c r="C45" s="2608">
        <v>882.73</v>
      </c>
      <c r="D45" s="2608">
        <v>963.88</v>
      </c>
      <c r="E45" s="2608">
        <v>995.58</v>
      </c>
      <c r="F45" s="2608">
        <v>955.74</v>
      </c>
      <c r="G45" s="2608">
        <v>1072.21</v>
      </c>
      <c r="H45" s="2662">
        <v>1194.1199999999999</v>
      </c>
      <c r="I45" s="2608">
        <v>2030.07</v>
      </c>
      <c r="J45" s="2608">
        <v>1826.35</v>
      </c>
      <c r="K45" s="2608">
        <v>2014.32</v>
      </c>
      <c r="L45" s="2662">
        <v>2133.3000000000002</v>
      </c>
      <c r="N45" s="2659"/>
      <c r="O45" s="2659"/>
      <c r="P45" s="2659"/>
      <c r="Q45" s="2659"/>
      <c r="R45" s="2659"/>
      <c r="S45" s="2659"/>
      <c r="T45" s="2659"/>
      <c r="U45" s="2659"/>
      <c r="V45" s="2659"/>
      <c r="W45" s="2659"/>
      <c r="X45" s="2660"/>
      <c r="Z45" s="2682"/>
      <c r="AA45" s="2682"/>
      <c r="AB45" s="2682"/>
      <c r="AC45" s="2682"/>
      <c r="AD45" s="2682"/>
      <c r="AE45" s="2682"/>
      <c r="AF45" s="2682"/>
      <c r="AG45" s="2682"/>
      <c r="AH45" s="2682"/>
      <c r="AI45" s="2682"/>
      <c r="AJ45" s="2682"/>
    </row>
    <row r="46" spans="1:36" s="123" customFormat="1" ht="12.75" customHeight="1">
      <c r="A46" s="2249" t="s">
        <v>1</v>
      </c>
      <c r="B46" s="2683">
        <v>1212.3900000000001</v>
      </c>
      <c r="C46" s="2683">
        <v>979.3</v>
      </c>
      <c r="D46" s="2683">
        <v>1021.2</v>
      </c>
      <c r="E46" s="2683">
        <v>1039.23</v>
      </c>
      <c r="F46" s="2683">
        <v>1016.26</v>
      </c>
      <c r="G46" s="2683">
        <v>1104.08</v>
      </c>
      <c r="H46" s="2663">
        <v>1114.82</v>
      </c>
      <c r="I46" s="2683">
        <v>1869.43</v>
      </c>
      <c r="J46" s="2683">
        <v>1896.51</v>
      </c>
      <c r="K46" s="2683">
        <v>2294.02</v>
      </c>
      <c r="L46" s="2663">
        <v>2437.34</v>
      </c>
      <c r="N46" s="2659"/>
      <c r="O46" s="2659"/>
      <c r="P46" s="2659"/>
      <c r="Q46" s="2659"/>
      <c r="R46" s="2659"/>
      <c r="S46" s="2659"/>
      <c r="T46" s="2659"/>
      <c r="U46" s="2659"/>
      <c r="V46" s="2659"/>
      <c r="W46" s="2659"/>
      <c r="X46" s="2660"/>
      <c r="Z46" s="2682"/>
      <c r="AA46" s="2682"/>
      <c r="AB46" s="2682"/>
      <c r="AC46" s="2682"/>
      <c r="AD46" s="2682"/>
      <c r="AE46" s="2682"/>
      <c r="AF46" s="2682"/>
      <c r="AG46" s="2682"/>
      <c r="AH46" s="2682"/>
      <c r="AI46" s="2682"/>
      <c r="AJ46" s="2682"/>
    </row>
    <row r="47" spans="1:36" s="9" customFormat="1" ht="13.5" customHeight="1">
      <c r="A47" s="4401"/>
      <c r="B47" s="4402" t="s">
        <v>15</v>
      </c>
      <c r="C47" s="4391" t="s">
        <v>2711</v>
      </c>
      <c r="D47" s="4391"/>
      <c r="E47" s="4391"/>
      <c r="F47" s="4391"/>
      <c r="G47" s="4391"/>
      <c r="H47" s="4391"/>
      <c r="I47" s="4391"/>
      <c r="J47" s="4391"/>
      <c r="K47" s="4391"/>
      <c r="L47" s="4391"/>
    </row>
    <row r="48" spans="1:36" ht="48.75" customHeight="1">
      <c r="A48" s="4401"/>
      <c r="B48" s="4402"/>
      <c r="C48" s="2657" t="s">
        <v>2710</v>
      </c>
      <c r="D48" s="2657" t="s">
        <v>2709</v>
      </c>
      <c r="E48" s="2657" t="s">
        <v>2708</v>
      </c>
      <c r="F48" s="2657" t="s">
        <v>2707</v>
      </c>
      <c r="G48" s="2657" t="s">
        <v>566</v>
      </c>
      <c r="H48" s="2658" t="s">
        <v>2706</v>
      </c>
      <c r="I48" s="2657" t="s">
        <v>2705</v>
      </c>
      <c r="J48" s="2657" t="s">
        <v>2704</v>
      </c>
      <c r="K48" s="2656" t="s">
        <v>2703</v>
      </c>
      <c r="L48" s="2656" t="s">
        <v>2702</v>
      </c>
    </row>
    <row r="49" spans="1:13" ht="10.8">
      <c r="A49" s="4392" t="s">
        <v>376</v>
      </c>
      <c r="B49" s="4392"/>
      <c r="C49" s="4392"/>
      <c r="D49" s="4392"/>
      <c r="E49" s="4392"/>
      <c r="F49" s="4392"/>
      <c r="G49" s="4392"/>
      <c r="H49" s="4392"/>
      <c r="I49" s="4392"/>
      <c r="J49" s="4392"/>
      <c r="K49" s="4392"/>
      <c r="L49" s="4392"/>
    </row>
    <row r="50" spans="1:13" ht="9.75" customHeight="1">
      <c r="A50" s="2556" t="s">
        <v>2420</v>
      </c>
      <c r="B50" s="2655"/>
      <c r="C50" s="2655"/>
      <c r="D50" s="2655"/>
      <c r="E50" s="2655"/>
      <c r="F50" s="2655"/>
      <c r="G50" s="2655"/>
      <c r="H50" s="2655"/>
      <c r="I50" s="2655"/>
      <c r="J50" s="2655"/>
      <c r="K50" s="2655"/>
      <c r="L50" s="2655"/>
      <c r="M50" s="1205"/>
    </row>
    <row r="51" spans="1:13" ht="12" customHeight="1">
      <c r="A51" s="2654" t="s">
        <v>2419</v>
      </c>
      <c r="B51" s="2314"/>
      <c r="C51" s="2314"/>
      <c r="D51" s="2314"/>
      <c r="E51" s="2314"/>
      <c r="F51" s="2314"/>
      <c r="G51" s="2314"/>
      <c r="H51" s="2314"/>
      <c r="I51" s="2314"/>
      <c r="J51" s="2314"/>
      <c r="K51" s="2314"/>
      <c r="L51" s="2314"/>
    </row>
    <row r="52" spans="1:13" ht="63" customHeight="1">
      <c r="A52" s="4393" t="s">
        <v>2700</v>
      </c>
      <c r="B52" s="4393"/>
      <c r="C52" s="4393"/>
      <c r="D52" s="4393"/>
      <c r="E52" s="4393"/>
      <c r="F52" s="4393"/>
      <c r="G52" s="4393"/>
      <c r="H52" s="4393"/>
      <c r="I52" s="4393"/>
      <c r="J52" s="4393"/>
      <c r="K52" s="4393"/>
      <c r="L52" s="4393"/>
    </row>
    <row r="53" spans="1:13" ht="45" customHeight="1">
      <c r="A53" s="4393" t="s">
        <v>2724</v>
      </c>
      <c r="B53" s="4398"/>
      <c r="C53" s="4398"/>
      <c r="D53" s="4398"/>
      <c r="E53" s="4398"/>
      <c r="F53" s="4398"/>
      <c r="G53" s="4398"/>
      <c r="H53" s="4398"/>
      <c r="I53" s="4398"/>
      <c r="J53" s="4398"/>
      <c r="K53" s="4398"/>
      <c r="L53" s="4398"/>
    </row>
    <row r="54" spans="1:13" ht="10.5" customHeight="1">
      <c r="A54" s="2651"/>
      <c r="B54" s="2651"/>
      <c r="C54" s="2651"/>
      <c r="D54" s="2651"/>
      <c r="E54" s="2651"/>
      <c r="F54" s="2651"/>
      <c r="G54" s="2651"/>
      <c r="H54" s="2651"/>
      <c r="I54" s="2651"/>
      <c r="J54" s="2651"/>
      <c r="K54" s="2651"/>
      <c r="L54" s="2651"/>
    </row>
    <row r="55" spans="1:13" ht="10.8">
      <c r="A55" s="101" t="s">
        <v>178</v>
      </c>
      <c r="B55" s="2681"/>
      <c r="C55" s="2681"/>
      <c r="D55" s="2681"/>
      <c r="E55" s="2681"/>
      <c r="F55" s="2681"/>
      <c r="G55" s="2681"/>
      <c r="H55" s="2681"/>
      <c r="I55" s="2681"/>
      <c r="J55" s="2681"/>
    </row>
    <row r="56" spans="1:13" ht="10.8">
      <c r="A56" s="2680" t="s">
        <v>2723</v>
      </c>
      <c r="B56" s="2681"/>
      <c r="C56" s="2681"/>
      <c r="D56" s="2681"/>
      <c r="E56" s="2681"/>
      <c r="F56" s="2681"/>
      <c r="G56" s="2681"/>
      <c r="H56" s="2681"/>
      <c r="I56" s="2681"/>
      <c r="J56" s="2681"/>
    </row>
    <row r="57" spans="1:13" s="2580" customFormat="1" ht="10.8">
      <c r="A57" s="2680" t="s">
        <v>2722</v>
      </c>
      <c r="B57" s="2679"/>
    </row>
  </sheetData>
  <mergeCells count="11">
    <mergeCell ref="C47:L47"/>
    <mergeCell ref="A49:L49"/>
    <mergeCell ref="A52:L52"/>
    <mergeCell ref="A53:L53"/>
    <mergeCell ref="A1:L1"/>
    <mergeCell ref="A2:L2"/>
    <mergeCell ref="A4:A5"/>
    <mergeCell ref="B4:B5"/>
    <mergeCell ref="C4:L4"/>
    <mergeCell ref="A47:A48"/>
    <mergeCell ref="B47:B48"/>
  </mergeCells>
  <conditionalFormatting sqref="B30:G30 I30:L30">
    <cfRule type="cellIs" dxfId="33" priority="2" operator="between">
      <formula>0.000000000000000001</formula>
      <formula>0.499999999999999</formula>
    </cfRule>
  </conditionalFormatting>
  <conditionalFormatting sqref="B31:L46">
    <cfRule type="cellIs" dxfId="32" priority="1" operator="between">
      <formula>0.000000000000000001</formula>
      <formula>0.499999999999999</formula>
    </cfRule>
  </conditionalFormatting>
  <hyperlinks>
    <hyperlink ref="A57" r:id="rId1" xr:uid="{1F03436E-4110-4378-9CB7-D57C35F040E0}"/>
    <hyperlink ref="B47:B48" r:id="rId2" display="Total" xr:uid="{0EA1EDD6-719C-47FF-B133-BB8813549991}"/>
    <hyperlink ref="C47:L47" r:id="rId3" display="Level of education" xr:uid="{5AA014B8-0ACC-42A1-AD1C-A3C0333C58E0}"/>
    <hyperlink ref="B4:B5" r:id="rId4" display="Total" xr:uid="{9857F607-0846-4733-B3B9-8D967C4C8CA3}"/>
    <hyperlink ref="C4:L4" r:id="rId5" display="Nível de habilitações" xr:uid="{A44090CC-0109-4A7A-9774-7BF9C9CBCA07}"/>
    <hyperlink ref="A56" r:id="rId6" xr:uid="{D597DF1D-7C1C-497B-9623-CB3E4E2D7132}"/>
  </hyperlinks>
  <pageMargins left="0.7" right="0.7" top="0.75" bottom="0.75" header="0.3" footer="0.3"/>
  <pageSetup paperSize="9" orientation="portrait"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X73"/>
  <sheetViews>
    <sheetView showGridLines="0" zoomScaleNormal="100" workbookViewId="0">
      <selection sqref="A1:U1"/>
    </sheetView>
  </sheetViews>
  <sheetFormatPr defaultColWidth="9.109375" defaultRowHeight="10.199999999999999"/>
  <cols>
    <col min="1" max="1" width="19.109375" style="5" customWidth="1"/>
    <col min="2" max="2" width="6.33203125" style="1" bestFit="1" customWidth="1"/>
    <col min="3" max="3" width="6.33203125" style="1" customWidth="1"/>
    <col min="4" max="4" width="5.88671875" style="1" bestFit="1" customWidth="1"/>
    <col min="5" max="5" width="6.88671875" style="1" bestFit="1" customWidth="1"/>
    <col min="6" max="6" width="6.5546875" style="1" bestFit="1" customWidth="1"/>
    <col min="7" max="7" width="5.88671875" style="71" bestFit="1" customWidth="1"/>
    <col min="8" max="8" width="3.109375" style="71" customWidth="1"/>
    <col min="9" max="9" width="6" style="71" bestFit="1" customWidth="1"/>
    <col min="10" max="10" width="3" style="71" customWidth="1"/>
    <col min="11" max="11" width="6.109375" style="71" bestFit="1" customWidth="1"/>
    <col min="12" max="12" width="2.109375" style="1" customWidth="1"/>
    <col min="13" max="13" width="6.5546875" style="1" bestFit="1" customWidth="1"/>
    <col min="14" max="14" width="2.109375" style="1" bestFit="1" customWidth="1"/>
    <col min="15" max="15" width="5.88671875" style="1" bestFit="1" customWidth="1"/>
    <col min="16" max="16" width="2.109375" style="1" bestFit="1" customWidth="1"/>
    <col min="17" max="17" width="5.88671875" style="1" bestFit="1" customWidth="1"/>
    <col min="18" max="18" width="2.109375" style="1" bestFit="1" customWidth="1"/>
    <col min="19" max="21" width="6.5546875" style="1" bestFit="1" customWidth="1"/>
    <col min="22" max="22" width="8" style="58" customWidth="1"/>
    <col min="23" max="16384" width="9.109375" style="1"/>
  </cols>
  <sheetData>
    <row r="1" spans="1:22" s="17" customFormat="1" ht="30" customHeight="1">
      <c r="A1" s="3591" t="s">
        <v>350</v>
      </c>
      <c r="B1" s="3591"/>
      <c r="C1" s="3591"/>
      <c r="D1" s="3591"/>
      <c r="E1" s="3591"/>
      <c r="F1" s="3591"/>
      <c r="G1" s="3591"/>
      <c r="H1" s="3591"/>
      <c r="I1" s="3591"/>
      <c r="J1" s="3591"/>
      <c r="K1" s="3591"/>
      <c r="L1" s="3591"/>
      <c r="M1" s="3591"/>
      <c r="N1" s="3591"/>
      <c r="O1" s="3591"/>
      <c r="P1" s="3591"/>
      <c r="Q1" s="3591"/>
      <c r="R1" s="3591"/>
      <c r="S1" s="3591"/>
      <c r="T1" s="3591"/>
      <c r="U1" s="3591"/>
      <c r="V1" s="58"/>
    </row>
    <row r="2" spans="1:22" s="17" customFormat="1" ht="30" customHeight="1">
      <c r="A2" s="3618" t="s">
        <v>351</v>
      </c>
      <c r="B2" s="3618"/>
      <c r="C2" s="3618"/>
      <c r="D2" s="3618"/>
      <c r="E2" s="3618"/>
      <c r="F2" s="3618"/>
      <c r="G2" s="3618"/>
      <c r="H2" s="3618"/>
      <c r="I2" s="3618"/>
      <c r="J2" s="3618"/>
      <c r="K2" s="3618"/>
      <c r="L2" s="3618"/>
      <c r="M2" s="3618"/>
      <c r="N2" s="3618"/>
      <c r="O2" s="3618"/>
      <c r="P2" s="3618"/>
      <c r="Q2" s="3618"/>
      <c r="R2" s="3618"/>
      <c r="S2" s="3618"/>
      <c r="T2" s="3618"/>
      <c r="U2" s="3618"/>
      <c r="V2" s="58"/>
    </row>
    <row r="3" spans="1:22" s="9" customFormat="1" ht="9" customHeight="1">
      <c r="A3" s="6" t="s">
        <v>63</v>
      </c>
      <c r="B3" s="33"/>
      <c r="C3" s="33"/>
      <c r="D3" s="33"/>
      <c r="E3" s="33"/>
      <c r="F3" s="33"/>
      <c r="G3" s="70"/>
      <c r="H3" s="70"/>
      <c r="I3" s="70"/>
      <c r="J3" s="70"/>
      <c r="K3" s="70"/>
      <c r="L3" s="33"/>
      <c r="M3" s="33"/>
      <c r="N3" s="33"/>
      <c r="O3" s="33"/>
      <c r="P3" s="33"/>
      <c r="Q3" s="14"/>
      <c r="R3" s="14"/>
      <c r="S3" s="8"/>
      <c r="T3" s="75"/>
      <c r="U3" s="73" t="s">
        <v>13</v>
      </c>
    </row>
    <row r="4" spans="1:22" ht="13.5" customHeight="1">
      <c r="A4" s="3617"/>
      <c r="B4" s="3601" t="s">
        <v>181</v>
      </c>
      <c r="C4" s="3601"/>
      <c r="D4" s="3601"/>
      <c r="E4" s="3601"/>
      <c r="F4" s="3601"/>
      <c r="G4" s="3619" t="s">
        <v>167</v>
      </c>
      <c r="H4" s="3619"/>
      <c r="I4" s="3619"/>
      <c r="J4" s="3619"/>
      <c r="K4" s="3619"/>
      <c r="L4" s="3619"/>
      <c r="M4" s="3500" t="s">
        <v>193</v>
      </c>
      <c r="N4" s="3500"/>
      <c r="O4" s="3500"/>
      <c r="P4" s="3500"/>
      <c r="Q4" s="3500"/>
      <c r="R4" s="3500"/>
      <c r="S4" s="3500" t="s">
        <v>223</v>
      </c>
      <c r="T4" s="3500"/>
      <c r="U4" s="3500"/>
      <c r="V4" s="243"/>
    </row>
    <row r="5" spans="1:22" ht="13.5" customHeight="1">
      <c r="A5" s="3617"/>
      <c r="B5" s="3500" t="s">
        <v>15</v>
      </c>
      <c r="C5" s="3500"/>
      <c r="D5" s="3528" t="s">
        <v>112</v>
      </c>
      <c r="E5" s="3528"/>
      <c r="F5" s="3528"/>
      <c r="G5" s="3619"/>
      <c r="H5" s="3619"/>
      <c r="I5" s="3619"/>
      <c r="J5" s="3619"/>
      <c r="K5" s="3619"/>
      <c r="L5" s="3619"/>
      <c r="M5" s="3500"/>
      <c r="N5" s="3500"/>
      <c r="O5" s="3500"/>
      <c r="P5" s="3500"/>
      <c r="Q5" s="3500"/>
      <c r="R5" s="3500"/>
      <c r="S5" s="3500"/>
      <c r="T5" s="3500"/>
      <c r="U5" s="3500"/>
      <c r="V5" s="243"/>
    </row>
    <row r="6" spans="1:22" ht="13.5" customHeight="1">
      <c r="A6" s="3617"/>
      <c r="B6" s="3500"/>
      <c r="C6" s="3500"/>
      <c r="D6" s="3601" t="s">
        <v>15</v>
      </c>
      <c r="E6" s="3601" t="s">
        <v>113</v>
      </c>
      <c r="F6" s="3601"/>
      <c r="G6" s="3500" t="s">
        <v>15</v>
      </c>
      <c r="H6" s="3500"/>
      <c r="I6" s="3500" t="s">
        <v>171</v>
      </c>
      <c r="J6" s="3500"/>
      <c r="K6" s="3501" t="s">
        <v>172</v>
      </c>
      <c r="L6" s="3501"/>
      <c r="M6" s="3500"/>
      <c r="N6" s="3500"/>
      <c r="O6" s="3500"/>
      <c r="P6" s="3500"/>
      <c r="Q6" s="3500"/>
      <c r="R6" s="3500"/>
      <c r="S6" s="3500"/>
      <c r="T6" s="3500"/>
      <c r="U6" s="3500"/>
      <c r="V6" s="309"/>
    </row>
    <row r="7" spans="1:22" ht="13.5" customHeight="1">
      <c r="A7" s="3617"/>
      <c r="B7" s="3500"/>
      <c r="C7" s="3500"/>
      <c r="D7" s="3601"/>
      <c r="E7" s="145" t="s">
        <v>189</v>
      </c>
      <c r="F7" s="145" t="s">
        <v>54</v>
      </c>
      <c r="G7" s="3500"/>
      <c r="H7" s="3500"/>
      <c r="I7" s="3500"/>
      <c r="J7" s="3500"/>
      <c r="K7" s="3501"/>
      <c r="L7" s="3501"/>
      <c r="M7" s="3504" t="s">
        <v>18</v>
      </c>
      <c r="N7" s="3504"/>
      <c r="O7" s="3504" t="s">
        <v>20</v>
      </c>
      <c r="P7" s="3504"/>
      <c r="Q7" s="3504" t="s">
        <v>19</v>
      </c>
      <c r="R7" s="3504"/>
      <c r="S7" s="148" t="s">
        <v>18</v>
      </c>
      <c r="T7" s="148" t="s">
        <v>20</v>
      </c>
      <c r="U7" s="148" t="s">
        <v>19</v>
      </c>
      <c r="V7" s="308"/>
    </row>
    <row r="8" spans="1:22" s="3" customFormat="1" ht="12.75" customHeight="1">
      <c r="A8" s="7" t="s">
        <v>21</v>
      </c>
      <c r="B8" s="160"/>
      <c r="C8" s="160"/>
      <c r="D8" s="3603"/>
      <c r="E8" s="3603"/>
      <c r="F8" s="3603"/>
      <c r="G8" s="161"/>
      <c r="H8" s="161"/>
      <c r="I8" s="3612"/>
      <c r="J8" s="3613"/>
      <c r="K8" s="162"/>
      <c r="L8" s="31"/>
      <c r="M8" s="3614"/>
      <c r="N8" s="3614"/>
      <c r="O8" s="3614"/>
      <c r="P8" s="3614"/>
      <c r="Q8" s="3614"/>
      <c r="R8" s="3614"/>
      <c r="S8" s="3602"/>
      <c r="T8" s="3602"/>
      <c r="U8" s="3602"/>
      <c r="V8" s="310"/>
    </row>
    <row r="9" spans="1:22" ht="12.75" customHeight="1">
      <c r="A9" s="7">
        <v>1990</v>
      </c>
      <c r="B9" s="109">
        <v>71654</v>
      </c>
      <c r="C9" s="109"/>
      <c r="D9" s="109">
        <v>71654</v>
      </c>
      <c r="E9" s="109">
        <v>19691</v>
      </c>
      <c r="F9" s="109">
        <v>51963</v>
      </c>
      <c r="G9" s="109">
        <v>54743</v>
      </c>
      <c r="H9" s="109"/>
      <c r="I9" s="109">
        <v>8708</v>
      </c>
      <c r="J9" s="109"/>
      <c r="K9" s="109">
        <v>46035</v>
      </c>
      <c r="L9" s="109"/>
      <c r="M9" s="112" t="s">
        <v>69</v>
      </c>
      <c r="N9" s="112"/>
      <c r="O9" s="112" t="s">
        <v>69</v>
      </c>
      <c r="P9" s="112"/>
      <c r="Q9" s="112" t="s">
        <v>69</v>
      </c>
      <c r="R9" s="112"/>
      <c r="S9" s="112">
        <v>107767</v>
      </c>
      <c r="T9" s="112">
        <v>61334</v>
      </c>
      <c r="U9" s="113">
        <v>46433</v>
      </c>
      <c r="V9" s="307"/>
    </row>
    <row r="10" spans="1:22" ht="12.75" customHeight="1">
      <c r="A10" s="7">
        <v>1991</v>
      </c>
      <c r="B10" s="109">
        <v>71808</v>
      </c>
      <c r="C10" s="109"/>
      <c r="D10" s="109">
        <v>71808</v>
      </c>
      <c r="E10" s="109">
        <v>20070</v>
      </c>
      <c r="F10" s="109">
        <v>51738</v>
      </c>
      <c r="G10" s="109">
        <v>57271</v>
      </c>
      <c r="H10" s="109"/>
      <c r="I10" s="109">
        <v>10619</v>
      </c>
      <c r="J10" s="109"/>
      <c r="K10" s="109">
        <v>46652</v>
      </c>
      <c r="L10" s="109"/>
      <c r="M10" s="112" t="s">
        <v>69</v>
      </c>
      <c r="N10" s="112"/>
      <c r="O10" s="112" t="s">
        <v>69</v>
      </c>
      <c r="P10" s="112"/>
      <c r="Q10" s="112" t="s">
        <v>69</v>
      </c>
      <c r="R10" s="112"/>
      <c r="S10" s="112">
        <v>113978</v>
      </c>
      <c r="T10" s="112">
        <v>65200</v>
      </c>
      <c r="U10" s="113">
        <v>48778</v>
      </c>
      <c r="V10" s="307"/>
    </row>
    <row r="11" spans="1:22" ht="12.75" customHeight="1">
      <c r="A11" s="7">
        <v>1992</v>
      </c>
      <c r="B11" s="109">
        <v>69887</v>
      </c>
      <c r="C11" s="109"/>
      <c r="D11" s="109">
        <v>69887</v>
      </c>
      <c r="E11" s="109">
        <v>20503</v>
      </c>
      <c r="F11" s="109">
        <v>49384</v>
      </c>
      <c r="G11" s="109">
        <v>57946</v>
      </c>
      <c r="H11" s="109"/>
      <c r="I11" s="109">
        <v>12429</v>
      </c>
      <c r="J11" s="109"/>
      <c r="K11" s="109">
        <v>45517</v>
      </c>
      <c r="L11" s="109"/>
      <c r="M11" s="112">
        <v>13735</v>
      </c>
      <c r="N11" s="112"/>
      <c r="O11" s="112">
        <v>8738</v>
      </c>
      <c r="P11" s="112"/>
      <c r="Q11" s="112">
        <v>4997</v>
      </c>
      <c r="R11" s="112"/>
      <c r="S11" s="112">
        <v>123612</v>
      </c>
      <c r="T11" s="112">
        <v>70798</v>
      </c>
      <c r="U11" s="113">
        <v>52814</v>
      </c>
      <c r="V11" s="307"/>
    </row>
    <row r="12" spans="1:22" ht="12.75" customHeight="1">
      <c r="A12" s="7">
        <v>1993</v>
      </c>
      <c r="B12" s="109">
        <v>68176</v>
      </c>
      <c r="C12" s="109"/>
      <c r="D12" s="109">
        <v>68176</v>
      </c>
      <c r="E12" s="109">
        <v>19930</v>
      </c>
      <c r="F12" s="109">
        <v>48246</v>
      </c>
      <c r="G12" s="109">
        <v>59510</v>
      </c>
      <c r="H12" s="109"/>
      <c r="I12" s="109">
        <v>12093</v>
      </c>
      <c r="J12" s="109"/>
      <c r="K12" s="109">
        <v>47417</v>
      </c>
      <c r="L12" s="109"/>
      <c r="M12" s="112">
        <v>9852</v>
      </c>
      <c r="N12" s="112"/>
      <c r="O12" s="112">
        <v>5701</v>
      </c>
      <c r="P12" s="112"/>
      <c r="Q12" s="112">
        <v>4151</v>
      </c>
      <c r="R12" s="112"/>
      <c r="S12" s="112">
        <v>136932</v>
      </c>
      <c r="T12" s="112">
        <v>78800</v>
      </c>
      <c r="U12" s="113">
        <v>58132</v>
      </c>
      <c r="V12" s="307"/>
    </row>
    <row r="13" spans="1:22" ht="12.75" customHeight="1">
      <c r="A13" s="7">
        <v>1994</v>
      </c>
      <c r="B13" s="109">
        <v>66003</v>
      </c>
      <c r="C13" s="109"/>
      <c r="D13" s="109">
        <v>66003</v>
      </c>
      <c r="E13" s="109">
        <v>20001</v>
      </c>
      <c r="F13" s="109">
        <v>46002</v>
      </c>
      <c r="G13" s="109">
        <v>58283</v>
      </c>
      <c r="H13" s="109"/>
      <c r="I13" s="109">
        <v>13582</v>
      </c>
      <c r="J13" s="109"/>
      <c r="K13" s="109">
        <v>44701</v>
      </c>
      <c r="L13" s="109"/>
      <c r="M13" s="112">
        <v>5653</v>
      </c>
      <c r="N13" s="112"/>
      <c r="O13" s="112">
        <v>2980</v>
      </c>
      <c r="P13" s="112"/>
      <c r="Q13" s="112">
        <v>2673</v>
      </c>
      <c r="R13" s="112"/>
      <c r="S13" s="112">
        <v>157073</v>
      </c>
      <c r="T13" s="112">
        <v>92049</v>
      </c>
      <c r="U13" s="113">
        <v>65024</v>
      </c>
      <c r="V13" s="307"/>
    </row>
    <row r="14" spans="1:22" ht="12.75" customHeight="1">
      <c r="A14" s="7">
        <v>1995</v>
      </c>
      <c r="B14" s="109">
        <v>65776</v>
      </c>
      <c r="C14" s="109"/>
      <c r="D14" s="109">
        <v>65776</v>
      </c>
      <c r="E14" s="109">
        <v>20547</v>
      </c>
      <c r="F14" s="109">
        <v>45229</v>
      </c>
      <c r="G14" s="109">
        <v>58779</v>
      </c>
      <c r="H14" s="109" t="s">
        <v>117</v>
      </c>
      <c r="I14" s="109">
        <v>12156</v>
      </c>
      <c r="J14" s="266" t="s">
        <v>117</v>
      </c>
      <c r="K14" s="109">
        <v>46623</v>
      </c>
      <c r="L14" s="109"/>
      <c r="M14" s="112">
        <v>5025</v>
      </c>
      <c r="N14" s="112"/>
      <c r="O14" s="112">
        <v>2541</v>
      </c>
      <c r="P14" s="112"/>
      <c r="Q14" s="112">
        <v>2484</v>
      </c>
      <c r="R14" s="112"/>
      <c r="S14" s="112">
        <v>168316</v>
      </c>
      <c r="T14" s="112">
        <v>98441</v>
      </c>
      <c r="U14" s="113">
        <v>69875</v>
      </c>
      <c r="V14" s="307"/>
    </row>
    <row r="15" spans="1:22" ht="12.75" customHeight="1">
      <c r="A15" s="7">
        <v>1996</v>
      </c>
      <c r="B15" s="112">
        <v>63672</v>
      </c>
      <c r="C15" s="112"/>
      <c r="D15" s="112">
        <v>63672</v>
      </c>
      <c r="E15" s="112">
        <v>21350</v>
      </c>
      <c r="F15" s="112">
        <v>42322</v>
      </c>
      <c r="G15" s="110">
        <v>61085</v>
      </c>
      <c r="H15" s="111"/>
      <c r="I15" s="110">
        <v>13245</v>
      </c>
      <c r="J15" s="111"/>
      <c r="K15" s="112">
        <v>47840</v>
      </c>
      <c r="L15" s="112"/>
      <c r="M15" s="112">
        <v>3644</v>
      </c>
      <c r="N15" s="112"/>
      <c r="O15" s="112">
        <v>1856</v>
      </c>
      <c r="P15" s="112"/>
      <c r="Q15" s="112">
        <v>1788</v>
      </c>
      <c r="R15" s="112"/>
      <c r="S15" s="112">
        <v>172912</v>
      </c>
      <c r="T15" s="112">
        <v>100987</v>
      </c>
      <c r="U15" s="113">
        <v>71925</v>
      </c>
      <c r="V15" s="307"/>
    </row>
    <row r="16" spans="1:22" ht="12.75" customHeight="1">
      <c r="A16" s="7">
        <v>1997</v>
      </c>
      <c r="B16" s="112">
        <v>65770</v>
      </c>
      <c r="C16" s="112"/>
      <c r="D16" s="112">
        <v>65770</v>
      </c>
      <c r="E16" s="112">
        <v>21313</v>
      </c>
      <c r="F16" s="112">
        <v>44457</v>
      </c>
      <c r="G16" s="110">
        <v>60909</v>
      </c>
      <c r="H16" s="111"/>
      <c r="I16" s="110">
        <v>13927</v>
      </c>
      <c r="J16" s="111"/>
      <c r="K16" s="112">
        <v>46982</v>
      </c>
      <c r="L16" s="112"/>
      <c r="M16" s="112">
        <v>3298</v>
      </c>
      <c r="N16" s="112"/>
      <c r="O16" s="112">
        <v>1610</v>
      </c>
      <c r="P16" s="112"/>
      <c r="Q16" s="112">
        <v>1688</v>
      </c>
      <c r="R16" s="112"/>
      <c r="S16" s="112">
        <v>175263</v>
      </c>
      <c r="T16" s="112">
        <v>102141</v>
      </c>
      <c r="U16" s="113">
        <v>73122</v>
      </c>
      <c r="V16" s="307"/>
    </row>
    <row r="17" spans="1:24" ht="12.75" customHeight="1">
      <c r="A17" s="7">
        <v>1998</v>
      </c>
      <c r="B17" s="112">
        <v>66598</v>
      </c>
      <c r="C17" s="112"/>
      <c r="D17" s="112">
        <v>66598</v>
      </c>
      <c r="E17" s="112">
        <v>21954</v>
      </c>
      <c r="F17" s="112">
        <v>44644</v>
      </c>
      <c r="G17" s="110">
        <v>62019</v>
      </c>
      <c r="H17" s="111"/>
      <c r="I17" s="110">
        <v>15098</v>
      </c>
      <c r="J17" s="111"/>
      <c r="K17" s="112">
        <v>46921</v>
      </c>
      <c r="L17" s="112"/>
      <c r="M17" s="112">
        <v>6485</v>
      </c>
      <c r="N17" s="112"/>
      <c r="O17" s="112">
        <v>3304</v>
      </c>
      <c r="P17" s="112"/>
      <c r="Q17" s="112">
        <v>3181</v>
      </c>
      <c r="R17" s="112"/>
      <c r="S17" s="112">
        <v>178137</v>
      </c>
      <c r="T17" s="112">
        <v>103499</v>
      </c>
      <c r="U17" s="113">
        <v>74638</v>
      </c>
      <c r="V17" s="307"/>
    </row>
    <row r="18" spans="1:24" ht="12.75" customHeight="1">
      <c r="A18" s="7">
        <v>1999</v>
      </c>
      <c r="B18" s="112">
        <v>68710</v>
      </c>
      <c r="C18" s="112"/>
      <c r="D18" s="112">
        <v>68710</v>
      </c>
      <c r="E18" s="112">
        <v>23037</v>
      </c>
      <c r="F18" s="112">
        <v>45673</v>
      </c>
      <c r="G18" s="110">
        <v>64853</v>
      </c>
      <c r="H18" s="111"/>
      <c r="I18" s="110">
        <v>17676</v>
      </c>
      <c r="J18" s="111"/>
      <c r="K18" s="112">
        <v>47177</v>
      </c>
      <c r="L18" s="112"/>
      <c r="M18" s="112">
        <v>15290</v>
      </c>
      <c r="N18" s="112"/>
      <c r="O18" s="112">
        <v>7777</v>
      </c>
      <c r="P18" s="112"/>
      <c r="Q18" s="112">
        <v>7513</v>
      </c>
      <c r="R18" s="112"/>
      <c r="S18" s="112">
        <v>191143</v>
      </c>
      <c r="T18" s="112">
        <v>110004</v>
      </c>
      <c r="U18" s="113">
        <v>81139</v>
      </c>
      <c r="V18" s="307"/>
    </row>
    <row r="19" spans="1:24" ht="12.75" customHeight="1">
      <c r="A19" s="7">
        <v>2000</v>
      </c>
      <c r="B19" s="112">
        <v>63752</v>
      </c>
      <c r="C19" s="112"/>
      <c r="D19" s="112">
        <v>63752</v>
      </c>
      <c r="E19" s="112">
        <v>22421</v>
      </c>
      <c r="F19" s="112">
        <v>41331</v>
      </c>
      <c r="G19" s="110">
        <v>65539</v>
      </c>
      <c r="H19" s="111"/>
      <c r="I19" s="110">
        <v>19104</v>
      </c>
      <c r="J19" s="111"/>
      <c r="K19" s="112">
        <v>46435</v>
      </c>
      <c r="L19" s="112"/>
      <c r="M19" s="112">
        <v>18753</v>
      </c>
      <c r="N19" s="112"/>
      <c r="O19" s="112">
        <v>9505</v>
      </c>
      <c r="P19" s="112"/>
      <c r="Q19" s="112">
        <v>9248</v>
      </c>
      <c r="R19" s="112"/>
      <c r="S19" s="112">
        <v>207587</v>
      </c>
      <c r="T19" s="112">
        <v>118271</v>
      </c>
      <c r="U19" s="113">
        <v>89316</v>
      </c>
      <c r="V19" s="307"/>
    </row>
    <row r="20" spans="1:24" ht="12.75" customHeight="1">
      <c r="A20" s="7">
        <v>2001</v>
      </c>
      <c r="B20" s="112">
        <v>58390</v>
      </c>
      <c r="C20" s="112"/>
      <c r="D20" s="112">
        <v>58390</v>
      </c>
      <c r="E20" s="112">
        <v>21881</v>
      </c>
      <c r="F20" s="112">
        <v>36509</v>
      </c>
      <c r="G20" s="110">
        <v>64893</v>
      </c>
      <c r="H20" s="111"/>
      <c r="I20" s="110">
        <v>18851</v>
      </c>
      <c r="J20" s="111"/>
      <c r="K20" s="112">
        <v>46042</v>
      </c>
      <c r="L20" s="112"/>
      <c r="M20" s="112">
        <v>19135</v>
      </c>
      <c r="N20" s="112"/>
      <c r="O20" s="112">
        <v>9164</v>
      </c>
      <c r="P20" s="112"/>
      <c r="Q20" s="112">
        <v>9971</v>
      </c>
      <c r="R20" s="112"/>
      <c r="S20" s="112">
        <v>223997</v>
      </c>
      <c r="T20" s="112">
        <v>125958</v>
      </c>
      <c r="U20" s="113">
        <v>98039</v>
      </c>
      <c r="V20" s="307"/>
    </row>
    <row r="21" spans="1:24" ht="12.75" customHeight="1">
      <c r="A21" s="7">
        <v>2002</v>
      </c>
      <c r="B21" s="112">
        <v>56457</v>
      </c>
      <c r="C21" s="112"/>
      <c r="D21" s="112">
        <v>56457</v>
      </c>
      <c r="E21" s="112">
        <v>21156</v>
      </c>
      <c r="F21" s="112">
        <v>35301</v>
      </c>
      <c r="G21" s="110">
        <v>73848</v>
      </c>
      <c r="H21" s="111"/>
      <c r="I21" s="110">
        <v>27708</v>
      </c>
      <c r="J21" s="111"/>
      <c r="K21" s="112">
        <v>46140</v>
      </c>
      <c r="L21" s="112"/>
      <c r="M21" s="112">
        <v>18311</v>
      </c>
      <c r="N21" s="112"/>
      <c r="O21" s="112">
        <v>8572</v>
      </c>
      <c r="P21" s="112"/>
      <c r="Q21" s="112">
        <v>9739</v>
      </c>
      <c r="R21" s="112"/>
      <c r="S21" s="112">
        <v>238929</v>
      </c>
      <c r="T21" s="112">
        <v>132663</v>
      </c>
      <c r="U21" s="113">
        <v>106266</v>
      </c>
      <c r="V21" s="307"/>
    </row>
    <row r="22" spans="1:24" ht="12.75" customHeight="1">
      <c r="A22" s="7">
        <v>2003</v>
      </c>
      <c r="B22" s="113">
        <v>53735</v>
      </c>
      <c r="C22" s="113"/>
      <c r="D22" s="113">
        <v>53735</v>
      </c>
      <c r="E22" s="113">
        <v>21697</v>
      </c>
      <c r="F22" s="113">
        <v>32038</v>
      </c>
      <c r="G22" s="110">
        <v>69519</v>
      </c>
      <c r="H22" s="111"/>
      <c r="I22" s="110">
        <v>22617</v>
      </c>
      <c r="J22" s="111"/>
      <c r="K22" s="113">
        <v>46902</v>
      </c>
      <c r="L22" s="113"/>
      <c r="M22" s="113">
        <v>14108</v>
      </c>
      <c r="N22" s="113"/>
      <c r="O22" s="113">
        <v>6635</v>
      </c>
      <c r="P22" s="113"/>
      <c r="Q22" s="113">
        <v>7473</v>
      </c>
      <c r="R22" s="113"/>
      <c r="S22" s="113">
        <v>249995</v>
      </c>
      <c r="T22" s="113">
        <v>137607</v>
      </c>
      <c r="U22" s="113">
        <v>112388</v>
      </c>
      <c r="V22" s="307"/>
    </row>
    <row r="23" spans="1:24" ht="12.75" customHeight="1">
      <c r="A23" s="7">
        <v>2004</v>
      </c>
      <c r="B23" s="113">
        <v>49178</v>
      </c>
      <c r="C23" s="113"/>
      <c r="D23" s="113">
        <v>49178</v>
      </c>
      <c r="E23" s="113">
        <v>21084</v>
      </c>
      <c r="F23" s="113">
        <v>28094</v>
      </c>
      <c r="G23" s="110">
        <v>68194</v>
      </c>
      <c r="H23" s="111"/>
      <c r="I23" s="110">
        <v>23161</v>
      </c>
      <c r="J23" s="111"/>
      <c r="K23" s="113">
        <v>45033</v>
      </c>
      <c r="L23" s="113"/>
      <c r="M23" s="113">
        <v>16519</v>
      </c>
      <c r="N23" s="113"/>
      <c r="O23" s="113">
        <v>7487</v>
      </c>
      <c r="P23" s="113"/>
      <c r="Q23" s="113">
        <v>9032</v>
      </c>
      <c r="R23" s="113"/>
      <c r="S23" s="113">
        <v>263322</v>
      </c>
      <c r="T23" s="113">
        <v>143319</v>
      </c>
      <c r="U23" s="113">
        <v>120003</v>
      </c>
      <c r="V23" s="307"/>
    </row>
    <row r="24" spans="1:24" ht="12.75" customHeight="1">
      <c r="A24" s="15">
        <v>2005</v>
      </c>
      <c r="B24" s="114">
        <v>48671</v>
      </c>
      <c r="C24" s="114"/>
      <c r="D24" s="114">
        <v>48671</v>
      </c>
      <c r="E24" s="114">
        <v>21862</v>
      </c>
      <c r="F24" s="114">
        <v>26809</v>
      </c>
      <c r="G24" s="110">
        <v>69004</v>
      </c>
      <c r="H24" s="111"/>
      <c r="I24" s="110">
        <v>22576</v>
      </c>
      <c r="J24" s="111"/>
      <c r="K24" s="114">
        <v>46428</v>
      </c>
      <c r="L24" s="114"/>
      <c r="M24" s="114">
        <v>14708</v>
      </c>
      <c r="N24" s="114"/>
      <c r="O24" s="114">
        <v>6443</v>
      </c>
      <c r="P24" s="114"/>
      <c r="Q24" s="114">
        <v>8265</v>
      </c>
      <c r="R24" s="114"/>
      <c r="S24" s="114">
        <v>274631</v>
      </c>
      <c r="T24" s="114">
        <v>147980</v>
      </c>
      <c r="U24" s="114">
        <v>126651</v>
      </c>
      <c r="V24" s="307"/>
    </row>
    <row r="25" spans="1:24" ht="12.75" customHeight="1">
      <c r="A25" s="15">
        <v>2006</v>
      </c>
      <c r="B25" s="231">
        <v>47857</v>
      </c>
      <c r="C25" s="231"/>
      <c r="D25" s="231">
        <v>47857</v>
      </c>
      <c r="E25" s="231">
        <v>22903</v>
      </c>
      <c r="F25" s="231">
        <v>24954</v>
      </c>
      <c r="G25" s="110">
        <v>68091</v>
      </c>
      <c r="H25" s="111"/>
      <c r="I25" s="110">
        <v>22881</v>
      </c>
      <c r="J25" s="111"/>
      <c r="K25" s="114">
        <v>45210</v>
      </c>
      <c r="L25" s="114"/>
      <c r="M25" s="114">
        <v>62332</v>
      </c>
      <c r="N25" s="114"/>
      <c r="O25" s="231">
        <v>36820</v>
      </c>
      <c r="P25" s="231"/>
      <c r="Q25" s="231">
        <v>25512</v>
      </c>
      <c r="R25" s="231"/>
      <c r="S25" s="311">
        <v>332137</v>
      </c>
      <c r="T25" s="311">
        <v>181910</v>
      </c>
      <c r="U25" s="311">
        <v>150227</v>
      </c>
      <c r="V25" s="307"/>
    </row>
    <row r="26" spans="1:24" ht="12.75" customHeight="1">
      <c r="A26" s="15">
        <v>2007</v>
      </c>
      <c r="B26" s="231">
        <v>46329</v>
      </c>
      <c r="C26" s="231"/>
      <c r="D26" s="231">
        <v>46329</v>
      </c>
      <c r="E26" s="231">
        <v>24345</v>
      </c>
      <c r="F26" s="231">
        <v>21943</v>
      </c>
      <c r="G26" s="110">
        <v>71160</v>
      </c>
      <c r="H26" s="111"/>
      <c r="I26" s="110">
        <v>25120</v>
      </c>
      <c r="J26" s="111"/>
      <c r="K26" s="114">
        <v>46040</v>
      </c>
      <c r="L26" s="114"/>
      <c r="M26" s="114">
        <v>60117</v>
      </c>
      <c r="N26" s="114"/>
      <c r="O26" s="231">
        <v>32239</v>
      </c>
      <c r="P26" s="231"/>
      <c r="Q26" s="231">
        <v>27878</v>
      </c>
      <c r="R26" s="231"/>
      <c r="S26" s="114">
        <v>401612</v>
      </c>
      <c r="T26" s="114">
        <v>219765</v>
      </c>
      <c r="U26" s="114">
        <v>181847</v>
      </c>
      <c r="V26" s="307"/>
    </row>
    <row r="27" spans="1:24" ht="12.75" customHeight="1">
      <c r="A27" s="15">
        <v>2008</v>
      </c>
      <c r="B27" s="232">
        <v>43228</v>
      </c>
      <c r="C27" s="232"/>
      <c r="D27" s="232">
        <v>43228</v>
      </c>
      <c r="E27" s="232">
        <v>23923</v>
      </c>
      <c r="F27" s="232">
        <v>19238</v>
      </c>
      <c r="G27" s="110">
        <v>72859</v>
      </c>
      <c r="H27" s="111"/>
      <c r="I27" s="110">
        <v>26110</v>
      </c>
      <c r="J27" s="111"/>
      <c r="K27" s="114">
        <v>46749</v>
      </c>
      <c r="L27" s="232"/>
      <c r="M27" s="232">
        <v>72826</v>
      </c>
      <c r="N27" s="236" t="s">
        <v>117</v>
      </c>
      <c r="O27" s="232">
        <v>35887</v>
      </c>
      <c r="P27" s="236" t="s">
        <v>117</v>
      </c>
      <c r="Q27" s="232">
        <v>36939</v>
      </c>
      <c r="R27" s="236" t="s">
        <v>117</v>
      </c>
      <c r="S27" s="232">
        <v>436020</v>
      </c>
      <c r="T27" s="114">
        <v>228300</v>
      </c>
      <c r="U27" s="114">
        <v>207720</v>
      </c>
      <c r="V27" s="307"/>
    </row>
    <row r="28" spans="1:24" ht="12.75" customHeight="1">
      <c r="A28" s="15">
        <v>2009</v>
      </c>
      <c r="B28" s="113">
        <v>40391</v>
      </c>
      <c r="C28" s="113"/>
      <c r="D28" s="113">
        <v>40391</v>
      </c>
      <c r="E28" s="113">
        <v>22860</v>
      </c>
      <c r="F28" s="113">
        <v>17451</v>
      </c>
      <c r="G28" s="110">
        <v>72810</v>
      </c>
      <c r="H28" s="111"/>
      <c r="I28" s="110">
        <v>26176</v>
      </c>
      <c r="J28" s="111"/>
      <c r="K28" s="113">
        <v>46634</v>
      </c>
      <c r="L28" s="114"/>
      <c r="M28" s="114">
        <v>61445</v>
      </c>
      <c r="N28" s="114"/>
      <c r="O28" s="114">
        <v>29549</v>
      </c>
      <c r="P28" s="114"/>
      <c r="Q28" s="114">
        <v>31896</v>
      </c>
      <c r="R28" s="114"/>
      <c r="S28" s="114">
        <v>451742</v>
      </c>
      <c r="T28" s="114">
        <v>233280</v>
      </c>
      <c r="U28" s="114">
        <v>218462</v>
      </c>
      <c r="V28" s="307"/>
    </row>
    <row r="29" spans="1:24" ht="12.75" customHeight="1">
      <c r="A29" s="15">
        <v>2010</v>
      </c>
      <c r="B29" s="113">
        <v>39993</v>
      </c>
      <c r="C29" s="235" t="s">
        <v>117</v>
      </c>
      <c r="D29" s="113">
        <v>39727</v>
      </c>
      <c r="E29" s="113">
        <v>22989</v>
      </c>
      <c r="F29" s="113">
        <v>16720</v>
      </c>
      <c r="G29" s="110">
        <v>74544</v>
      </c>
      <c r="H29" s="111"/>
      <c r="I29" s="110">
        <v>27556</v>
      </c>
      <c r="J29" s="111"/>
      <c r="K29" s="113">
        <v>46988</v>
      </c>
      <c r="L29" s="114"/>
      <c r="M29" s="114">
        <v>50747</v>
      </c>
      <c r="N29" s="114"/>
      <c r="O29" s="114">
        <v>24664</v>
      </c>
      <c r="P29" s="114"/>
      <c r="Q29" s="114">
        <v>26083</v>
      </c>
      <c r="R29" s="114"/>
      <c r="S29" s="114">
        <v>443055</v>
      </c>
      <c r="T29" s="114">
        <v>224489</v>
      </c>
      <c r="U29" s="114">
        <v>218566</v>
      </c>
      <c r="V29" s="307"/>
    </row>
    <row r="30" spans="1:24" ht="12.75" customHeight="1">
      <c r="A30" s="15">
        <v>2011</v>
      </c>
      <c r="B30" s="233">
        <v>36035</v>
      </c>
      <c r="C30" s="346"/>
      <c r="D30" s="233">
        <v>35711</v>
      </c>
      <c r="E30" s="113">
        <v>21481</v>
      </c>
      <c r="F30" s="113">
        <v>14121</v>
      </c>
      <c r="G30" s="113">
        <v>72343</v>
      </c>
      <c r="H30" s="369" t="s">
        <v>117</v>
      </c>
      <c r="I30" s="314">
        <v>26751</v>
      </c>
      <c r="J30" s="300"/>
      <c r="K30" s="314">
        <v>45592</v>
      </c>
      <c r="L30" s="392" t="s">
        <v>117</v>
      </c>
      <c r="M30" s="111">
        <v>45369</v>
      </c>
      <c r="N30" s="349"/>
      <c r="O30" s="111">
        <v>21949</v>
      </c>
      <c r="P30" s="111"/>
      <c r="Q30" s="111">
        <v>23420</v>
      </c>
      <c r="R30" s="349"/>
      <c r="S30" s="111">
        <v>434708</v>
      </c>
      <c r="T30" s="111">
        <v>218170</v>
      </c>
      <c r="U30" s="111">
        <v>216538</v>
      </c>
      <c r="V30" s="307"/>
    </row>
    <row r="31" spans="1:24" ht="12.75" customHeight="1">
      <c r="A31" s="15">
        <v>2012</v>
      </c>
      <c r="B31" s="111">
        <v>34423</v>
      </c>
      <c r="C31" s="350"/>
      <c r="D31" s="111">
        <v>34099</v>
      </c>
      <c r="E31" s="111">
        <v>20964</v>
      </c>
      <c r="F31" s="111">
        <v>12945</v>
      </c>
      <c r="G31" s="111">
        <v>71597</v>
      </c>
      <c r="H31" s="349"/>
      <c r="I31" s="389">
        <v>25380</v>
      </c>
      <c r="J31" s="300"/>
      <c r="K31" s="389">
        <v>46217</v>
      </c>
      <c r="L31" s="383"/>
      <c r="M31" s="111">
        <v>38537</v>
      </c>
      <c r="N31" s="349"/>
      <c r="O31" s="111">
        <v>18403</v>
      </c>
      <c r="P31" s="111"/>
      <c r="Q31" s="111">
        <v>20134</v>
      </c>
      <c r="R31" s="349"/>
      <c r="S31" s="111">
        <v>414610</v>
      </c>
      <c r="T31" s="111">
        <v>205385</v>
      </c>
      <c r="U31" s="111">
        <v>209225</v>
      </c>
      <c r="V31" s="307"/>
    </row>
    <row r="32" spans="1:24" s="3" customFormat="1" ht="12.75" customHeight="1">
      <c r="A32" s="15">
        <v>2013</v>
      </c>
      <c r="B32" s="189">
        <v>31998</v>
      </c>
      <c r="C32" s="348"/>
      <c r="D32" s="189">
        <v>31693</v>
      </c>
      <c r="E32" s="189">
        <v>19920</v>
      </c>
      <c r="F32" s="189">
        <v>11576</v>
      </c>
      <c r="G32" s="234">
        <v>68096</v>
      </c>
      <c r="H32" s="347"/>
      <c r="I32" s="390">
        <v>22525</v>
      </c>
      <c r="J32" s="300"/>
      <c r="K32" s="390">
        <v>45571</v>
      </c>
      <c r="L32" s="383"/>
      <c r="M32" s="189">
        <v>33246</v>
      </c>
      <c r="N32" s="350"/>
      <c r="O32" s="189">
        <v>16614</v>
      </c>
      <c r="P32" s="114"/>
      <c r="Q32" s="189">
        <v>16632</v>
      </c>
      <c r="R32" s="350"/>
      <c r="S32" s="189">
        <v>398268</v>
      </c>
      <c r="T32" s="189">
        <v>194309</v>
      </c>
      <c r="U32" s="189">
        <v>203959</v>
      </c>
      <c r="V32" s="307"/>
      <c r="X32" s="1"/>
    </row>
    <row r="33" spans="1:24" ht="12.75" customHeight="1">
      <c r="A33" s="15">
        <v>2014</v>
      </c>
      <c r="B33" s="187">
        <v>31478</v>
      </c>
      <c r="C33" s="343"/>
      <c r="D33" s="187">
        <v>31170</v>
      </c>
      <c r="E33" s="187">
        <v>19816</v>
      </c>
      <c r="F33" s="110">
        <v>11178</v>
      </c>
      <c r="G33" s="130">
        <v>66324</v>
      </c>
      <c r="H33" s="347"/>
      <c r="I33" s="391">
        <v>21988</v>
      </c>
      <c r="J33" s="300"/>
      <c r="K33" s="391">
        <v>44336</v>
      </c>
      <c r="L33" s="383"/>
      <c r="M33" s="111">
        <v>35265</v>
      </c>
      <c r="N33" s="349"/>
      <c r="O33" s="111">
        <v>17932</v>
      </c>
      <c r="P33" s="111"/>
      <c r="Q33" s="111">
        <v>17333</v>
      </c>
      <c r="R33" s="350"/>
      <c r="S33" s="111">
        <v>390113</v>
      </c>
      <c r="T33" s="111">
        <v>189463</v>
      </c>
      <c r="U33" s="111">
        <v>200650</v>
      </c>
      <c r="V33" s="307"/>
    </row>
    <row r="34" spans="1:24" ht="12.75" customHeight="1">
      <c r="A34" s="15">
        <v>2015</v>
      </c>
      <c r="B34" s="187">
        <v>32393</v>
      </c>
      <c r="C34" s="343"/>
      <c r="D34" s="187">
        <v>32043</v>
      </c>
      <c r="E34" s="187">
        <v>20368</v>
      </c>
      <c r="F34" s="187">
        <v>11512</v>
      </c>
      <c r="G34" s="188">
        <v>68503</v>
      </c>
      <c r="H34" s="347"/>
      <c r="I34" s="391">
        <v>23377</v>
      </c>
      <c r="J34" s="300"/>
      <c r="K34" s="391">
        <v>45126</v>
      </c>
      <c r="L34" s="383"/>
      <c r="M34" s="117">
        <v>37851</v>
      </c>
      <c r="N34" s="351"/>
      <c r="O34" s="117">
        <v>19655</v>
      </c>
      <c r="P34" s="117"/>
      <c r="Q34" s="117">
        <v>18196</v>
      </c>
      <c r="R34" s="350"/>
      <c r="S34" s="117">
        <v>383759</v>
      </c>
      <c r="T34" s="117">
        <v>186570</v>
      </c>
      <c r="U34" s="117">
        <v>197189</v>
      </c>
      <c r="V34" s="307"/>
    </row>
    <row r="35" spans="1:24" ht="12.75" customHeight="1">
      <c r="A35" s="15">
        <v>2016</v>
      </c>
      <c r="B35" s="187">
        <v>32399</v>
      </c>
      <c r="C35" s="343"/>
      <c r="D35" s="187">
        <v>31977</v>
      </c>
      <c r="E35" s="187">
        <v>20543</v>
      </c>
      <c r="F35" s="187">
        <v>11274</v>
      </c>
      <c r="G35" s="130">
        <v>68617</v>
      </c>
      <c r="H35" s="347"/>
      <c r="I35" s="391">
        <v>22340</v>
      </c>
      <c r="J35" s="300"/>
      <c r="K35" s="391">
        <v>46277</v>
      </c>
      <c r="L35" s="383"/>
      <c r="M35" s="111">
        <v>46921</v>
      </c>
      <c r="N35" s="349"/>
      <c r="O35" s="111">
        <v>23977</v>
      </c>
      <c r="P35" s="111"/>
      <c r="Q35" s="111">
        <v>22944</v>
      </c>
      <c r="R35" s="350"/>
      <c r="S35" s="111">
        <v>392969</v>
      </c>
      <c r="T35" s="111">
        <v>190846</v>
      </c>
      <c r="U35" s="111">
        <v>202123</v>
      </c>
      <c r="V35" s="307"/>
    </row>
    <row r="36" spans="1:24" ht="12.75" customHeight="1">
      <c r="A36" s="15">
        <v>2017</v>
      </c>
      <c r="B36" s="303">
        <v>33634</v>
      </c>
      <c r="C36" s="298"/>
      <c r="D36" s="303">
        <v>33111</v>
      </c>
      <c r="E36" s="303">
        <v>21803</v>
      </c>
      <c r="F36" s="303">
        <v>11153</v>
      </c>
      <c r="G36" s="303">
        <v>67018</v>
      </c>
      <c r="H36" s="292"/>
      <c r="I36" s="286">
        <v>21577</v>
      </c>
      <c r="J36" s="300"/>
      <c r="K36" s="286">
        <v>45441</v>
      </c>
      <c r="L36" s="383"/>
      <c r="M36" s="353">
        <v>61413</v>
      </c>
      <c r="N36" s="344"/>
      <c r="O36" s="353">
        <v>31666</v>
      </c>
      <c r="P36" s="353"/>
      <c r="Q36" s="353">
        <v>29747</v>
      </c>
      <c r="R36" s="352"/>
      <c r="S36" s="353">
        <v>416682</v>
      </c>
      <c r="T36" s="353">
        <v>203753</v>
      </c>
      <c r="U36" s="353">
        <v>212929</v>
      </c>
      <c r="V36" s="307"/>
    </row>
    <row r="37" spans="1:24" ht="12.75" customHeight="1">
      <c r="A37" s="15">
        <v>2018</v>
      </c>
      <c r="B37" s="303">
        <v>34637</v>
      </c>
      <c r="C37" s="298"/>
      <c r="D37" s="303">
        <v>34030</v>
      </c>
      <c r="E37" s="303">
        <v>22826</v>
      </c>
      <c r="F37" s="303">
        <v>11043</v>
      </c>
      <c r="G37" s="303">
        <v>66351</v>
      </c>
      <c r="H37" s="326"/>
      <c r="I37" s="286">
        <v>20345</v>
      </c>
      <c r="J37" s="300"/>
      <c r="K37" s="286">
        <v>46006</v>
      </c>
      <c r="L37" s="383"/>
      <c r="M37" s="353">
        <v>93154</v>
      </c>
      <c r="N37" s="344"/>
      <c r="O37" s="353">
        <v>49590</v>
      </c>
      <c r="P37" s="353"/>
      <c r="Q37" s="353">
        <v>43564</v>
      </c>
      <c r="R37" s="352"/>
      <c r="S37" s="353">
        <v>477472</v>
      </c>
      <c r="T37" s="353">
        <v>236233</v>
      </c>
      <c r="U37" s="353">
        <v>241239</v>
      </c>
      <c r="V37" s="307"/>
    </row>
    <row r="38" spans="1:24" ht="12.75" customHeight="1">
      <c r="A38" s="15">
        <v>2019</v>
      </c>
      <c r="B38" s="303">
        <v>33272</v>
      </c>
      <c r="C38" s="298"/>
      <c r="D38" s="303">
        <v>32595</v>
      </c>
      <c r="E38" s="303">
        <v>22404</v>
      </c>
      <c r="F38" s="303">
        <v>10037</v>
      </c>
      <c r="G38" s="303">
        <v>66141</v>
      </c>
      <c r="H38" s="300"/>
      <c r="I38" s="286">
        <v>20421</v>
      </c>
      <c r="J38" s="300"/>
      <c r="K38" s="286">
        <v>45720</v>
      </c>
      <c r="L38" s="383"/>
      <c r="M38" s="303">
        <v>129155</v>
      </c>
      <c r="N38" s="297"/>
      <c r="O38" s="303">
        <v>68363</v>
      </c>
      <c r="P38" s="164"/>
      <c r="Q38" s="303">
        <v>60792</v>
      </c>
      <c r="R38" s="297"/>
      <c r="S38" s="303">
        <v>588976</v>
      </c>
      <c r="T38" s="303">
        <v>295874</v>
      </c>
      <c r="U38" s="303">
        <v>293102</v>
      </c>
      <c r="V38" s="1"/>
    </row>
    <row r="39" spans="1:24" s="4" customFormat="1" ht="12.75" customHeight="1">
      <c r="A39" s="325">
        <v>2020</v>
      </c>
      <c r="B39" s="300">
        <v>18902</v>
      </c>
      <c r="C39" s="326"/>
      <c r="D39" s="300">
        <v>18457</v>
      </c>
      <c r="E39" s="338">
        <v>16087</v>
      </c>
      <c r="F39" s="338">
        <v>2263</v>
      </c>
      <c r="G39" s="300">
        <v>66585</v>
      </c>
      <c r="H39" s="300"/>
      <c r="I39" s="305">
        <v>17295</v>
      </c>
      <c r="J39" s="300"/>
      <c r="K39" s="393">
        <v>49290</v>
      </c>
      <c r="L39" s="383"/>
      <c r="M39" s="303">
        <v>118124</v>
      </c>
      <c r="N39" s="297"/>
      <c r="O39" s="303">
        <v>63100</v>
      </c>
      <c r="P39" s="303"/>
      <c r="Q39" s="303">
        <v>55024</v>
      </c>
      <c r="R39" s="297"/>
      <c r="S39" s="303">
        <v>661607</v>
      </c>
      <c r="T39" s="303">
        <v>335924</v>
      </c>
      <c r="U39" s="303">
        <v>325683</v>
      </c>
      <c r="V39" s="327"/>
      <c r="X39" s="1"/>
    </row>
    <row r="40" spans="1:24" s="4" customFormat="1" ht="12.75" customHeight="1">
      <c r="A40" s="325">
        <v>2021</v>
      </c>
      <c r="B40" s="300">
        <v>29057</v>
      </c>
      <c r="C40" s="326"/>
      <c r="D40" s="300">
        <v>28508</v>
      </c>
      <c r="E40" s="338">
        <v>20317</v>
      </c>
      <c r="F40" s="338">
        <v>8097</v>
      </c>
      <c r="G40" s="338">
        <v>67187</v>
      </c>
      <c r="H40" s="424"/>
      <c r="I40" s="425">
        <v>17279</v>
      </c>
      <c r="J40" s="424"/>
      <c r="K40" s="338">
        <v>49908</v>
      </c>
      <c r="L40" s="298"/>
      <c r="M40" s="303">
        <v>111311</v>
      </c>
      <c r="N40" s="297"/>
      <c r="O40" s="303">
        <v>59885</v>
      </c>
      <c r="P40" s="303"/>
      <c r="Q40" s="303">
        <v>51426</v>
      </c>
      <c r="R40" s="297"/>
      <c r="S40" s="303">
        <v>698536</v>
      </c>
      <c r="T40" s="303">
        <v>359727</v>
      </c>
      <c r="U40" s="303">
        <v>338809</v>
      </c>
      <c r="V40" s="327"/>
    </row>
    <row r="41" spans="1:24" s="4" customFormat="1" ht="12.75" customHeight="1">
      <c r="A41" s="325">
        <v>2022</v>
      </c>
      <c r="B41" s="300">
        <v>36952</v>
      </c>
      <c r="C41" s="326"/>
      <c r="D41" s="300">
        <v>36151</v>
      </c>
      <c r="E41" s="338">
        <v>26374</v>
      </c>
      <c r="F41" s="338">
        <v>9662</v>
      </c>
      <c r="G41" s="338">
        <v>67694</v>
      </c>
      <c r="H41" s="424"/>
      <c r="I41" s="425">
        <v>18464</v>
      </c>
      <c r="J41" s="424"/>
      <c r="K41" s="305">
        <v>49236</v>
      </c>
      <c r="L41" s="468" t="s">
        <v>357</v>
      </c>
      <c r="M41" s="300">
        <v>143081</v>
      </c>
      <c r="N41" s="326"/>
      <c r="O41" s="300">
        <v>79149</v>
      </c>
      <c r="P41" s="300"/>
      <c r="Q41" s="300">
        <v>63932</v>
      </c>
      <c r="R41" s="326"/>
      <c r="S41" s="300">
        <v>781247</v>
      </c>
      <c r="T41" s="300">
        <v>409258</v>
      </c>
      <c r="U41" s="300">
        <v>371989</v>
      </c>
      <c r="V41" s="327"/>
    </row>
    <row r="42" spans="1:24" s="135" customFormat="1" ht="12.75" customHeight="1">
      <c r="A42" s="273">
        <v>2023</v>
      </c>
      <c r="B42" s="265"/>
      <c r="C42" s="296"/>
      <c r="D42" s="316"/>
      <c r="E42" s="316"/>
      <c r="F42" s="316"/>
      <c r="G42" s="316"/>
      <c r="H42" s="296"/>
      <c r="I42" s="316"/>
      <c r="J42" s="296"/>
      <c r="K42" s="316"/>
      <c r="L42" s="469"/>
      <c r="M42" s="316"/>
      <c r="N42" s="316"/>
      <c r="O42" s="316"/>
      <c r="P42" s="316"/>
      <c r="Q42" s="316"/>
      <c r="R42" s="316"/>
      <c r="S42" s="316"/>
      <c r="T42" s="316"/>
      <c r="U42" s="316"/>
      <c r="V42" s="317"/>
    </row>
    <row r="43" spans="1:24" s="135" customFormat="1" ht="12.75" customHeight="1">
      <c r="A43" s="272" t="s">
        <v>21</v>
      </c>
      <c r="B43" s="265">
        <v>36980</v>
      </c>
      <c r="C43" s="296"/>
      <c r="D43" s="265">
        <v>35971</v>
      </c>
      <c r="E43" s="265">
        <v>27999</v>
      </c>
      <c r="F43" s="265">
        <v>7862</v>
      </c>
      <c r="G43" s="331" t="s">
        <v>69</v>
      </c>
      <c r="H43" s="331"/>
      <c r="I43" s="331" t="s">
        <v>69</v>
      </c>
      <c r="J43" s="319"/>
      <c r="K43" s="265">
        <v>46614</v>
      </c>
      <c r="L43" s="470"/>
      <c r="M43" s="331" t="s">
        <v>69</v>
      </c>
      <c r="N43" s="295"/>
      <c r="O43" s="331" t="s">
        <v>69</v>
      </c>
      <c r="P43" s="295"/>
      <c r="Q43" s="331" t="s">
        <v>69</v>
      </c>
      <c r="R43" s="295"/>
      <c r="S43" s="331" t="s">
        <v>69</v>
      </c>
      <c r="T43" s="331" t="s">
        <v>69</v>
      </c>
      <c r="U43" s="331" t="s">
        <v>69</v>
      </c>
      <c r="V43" s="317"/>
    </row>
    <row r="44" spans="1:24" s="135" customFormat="1" ht="12.75" customHeight="1">
      <c r="A44" s="273" t="s">
        <v>324</v>
      </c>
      <c r="B44" s="265">
        <v>34898</v>
      </c>
      <c r="C44" s="296"/>
      <c r="D44" s="265">
        <v>33971</v>
      </c>
      <c r="E44" s="265">
        <v>26506</v>
      </c>
      <c r="F44" s="265">
        <v>7359</v>
      </c>
      <c r="G44" s="331" t="s">
        <v>69</v>
      </c>
      <c r="H44" s="331"/>
      <c r="I44" s="331" t="s">
        <v>69</v>
      </c>
      <c r="J44" s="319"/>
      <c r="K44" s="265">
        <v>44692</v>
      </c>
      <c r="L44" s="470"/>
      <c r="M44" s="331" t="s">
        <v>69</v>
      </c>
      <c r="N44" s="295"/>
      <c r="O44" s="331" t="s">
        <v>69</v>
      </c>
      <c r="P44" s="295"/>
      <c r="Q44" s="331" t="s">
        <v>69</v>
      </c>
      <c r="R44" s="295"/>
      <c r="S44" s="331" t="s">
        <v>69</v>
      </c>
      <c r="T44" s="331" t="s">
        <v>69</v>
      </c>
      <c r="U44" s="331" t="s">
        <v>69</v>
      </c>
      <c r="V44" s="317"/>
    </row>
    <row r="45" spans="1:24" s="135" customFormat="1" ht="12.75" customHeight="1">
      <c r="A45" s="273" t="s">
        <v>325</v>
      </c>
      <c r="B45" s="265">
        <v>12789</v>
      </c>
      <c r="C45" s="296"/>
      <c r="D45" s="265">
        <v>12530</v>
      </c>
      <c r="E45" s="265">
        <v>9001</v>
      </c>
      <c r="F45" s="265">
        <v>3497</v>
      </c>
      <c r="G45" s="331" t="s">
        <v>69</v>
      </c>
      <c r="H45" s="331"/>
      <c r="I45" s="331" t="s">
        <v>69</v>
      </c>
      <c r="J45" s="319"/>
      <c r="K45" s="265">
        <v>15529</v>
      </c>
      <c r="L45" s="470"/>
      <c r="M45" s="331" t="s">
        <v>69</v>
      </c>
      <c r="N45" s="295"/>
      <c r="O45" s="331" t="s">
        <v>69</v>
      </c>
      <c r="P45" s="295"/>
      <c r="Q45" s="331" t="s">
        <v>69</v>
      </c>
      <c r="R45" s="295"/>
      <c r="S45" s="331" t="s">
        <v>69</v>
      </c>
      <c r="T45" s="331" t="s">
        <v>69</v>
      </c>
      <c r="U45" s="331" t="s">
        <v>69</v>
      </c>
      <c r="V45" s="317"/>
    </row>
    <row r="46" spans="1:24" s="135" customFormat="1" ht="12.75" customHeight="1">
      <c r="A46" s="273" t="s">
        <v>326</v>
      </c>
      <c r="B46" s="265">
        <v>5364</v>
      </c>
      <c r="C46" s="296"/>
      <c r="D46" s="265">
        <v>5282</v>
      </c>
      <c r="E46" s="265">
        <v>3835</v>
      </c>
      <c r="F46" s="265">
        <v>1431</v>
      </c>
      <c r="G46" s="331" t="s">
        <v>69</v>
      </c>
      <c r="H46" s="331"/>
      <c r="I46" s="331" t="s">
        <v>69</v>
      </c>
      <c r="J46" s="319"/>
      <c r="K46" s="265">
        <v>8685</v>
      </c>
      <c r="L46" s="470"/>
      <c r="M46" s="331" t="s">
        <v>69</v>
      </c>
      <c r="N46" s="295"/>
      <c r="O46" s="331" t="s">
        <v>69</v>
      </c>
      <c r="P46" s="295"/>
      <c r="Q46" s="331" t="s">
        <v>69</v>
      </c>
      <c r="R46" s="295"/>
      <c r="S46" s="331" t="s">
        <v>69</v>
      </c>
      <c r="T46" s="331" t="s">
        <v>69</v>
      </c>
      <c r="U46" s="331" t="s">
        <v>69</v>
      </c>
      <c r="V46" s="317"/>
    </row>
    <row r="47" spans="1:24" s="135" customFormat="1" ht="12.75" customHeight="1">
      <c r="A47" s="420" t="s">
        <v>373</v>
      </c>
      <c r="B47" s="265">
        <v>3219</v>
      </c>
      <c r="C47" s="296"/>
      <c r="D47" s="265">
        <v>3152</v>
      </c>
      <c r="E47" s="265">
        <v>2411</v>
      </c>
      <c r="F47" s="265">
        <v>731</v>
      </c>
      <c r="G47" s="331" t="s">
        <v>69</v>
      </c>
      <c r="H47" s="331"/>
      <c r="I47" s="331" t="s">
        <v>69</v>
      </c>
      <c r="J47" s="319"/>
      <c r="K47" s="265">
        <v>4200</v>
      </c>
      <c r="L47" s="470"/>
      <c r="M47" s="331" t="s">
        <v>69</v>
      </c>
      <c r="N47" s="295"/>
      <c r="O47" s="331" t="s">
        <v>69</v>
      </c>
      <c r="P47" s="295"/>
      <c r="Q47" s="331" t="s">
        <v>69</v>
      </c>
      <c r="R47" s="295"/>
      <c r="S47" s="331" t="s">
        <v>69</v>
      </c>
      <c r="T47" s="331" t="s">
        <v>69</v>
      </c>
      <c r="U47" s="331" t="s">
        <v>69</v>
      </c>
      <c r="V47" s="317"/>
    </row>
    <row r="48" spans="1:24" s="135" customFormat="1" ht="12.75" customHeight="1">
      <c r="A48" s="420" t="s">
        <v>374</v>
      </c>
      <c r="B48" s="265">
        <v>6931</v>
      </c>
      <c r="C48" s="296"/>
      <c r="D48" s="265">
        <v>6601</v>
      </c>
      <c r="E48" s="265">
        <v>5670</v>
      </c>
      <c r="F48" s="265">
        <v>913</v>
      </c>
      <c r="G48" s="331" t="s">
        <v>69</v>
      </c>
      <c r="H48" s="331"/>
      <c r="I48" s="331" t="s">
        <v>69</v>
      </c>
      <c r="J48" s="319"/>
      <c r="K48" s="265">
        <v>7890</v>
      </c>
      <c r="L48" s="470"/>
      <c r="M48" s="331" t="s">
        <v>69</v>
      </c>
      <c r="N48" s="295"/>
      <c r="O48" s="331" t="s">
        <v>69</v>
      </c>
      <c r="P48" s="295"/>
      <c r="Q48" s="331" t="s">
        <v>69</v>
      </c>
      <c r="R48" s="295"/>
      <c r="S48" s="331" t="s">
        <v>69</v>
      </c>
      <c r="T48" s="331" t="s">
        <v>69</v>
      </c>
      <c r="U48" s="331" t="s">
        <v>69</v>
      </c>
      <c r="V48" s="317"/>
    </row>
    <row r="49" spans="1:22" s="135" customFormat="1" ht="12.75" customHeight="1">
      <c r="A49" s="421" t="s">
        <v>375</v>
      </c>
      <c r="B49" s="265">
        <v>3190</v>
      </c>
      <c r="C49" s="296"/>
      <c r="D49" s="265">
        <v>3085</v>
      </c>
      <c r="E49" s="265">
        <v>2757</v>
      </c>
      <c r="F49" s="265">
        <v>308</v>
      </c>
      <c r="G49" s="331" t="s">
        <v>69</v>
      </c>
      <c r="H49" s="331"/>
      <c r="I49" s="331" t="s">
        <v>69</v>
      </c>
      <c r="J49" s="319"/>
      <c r="K49" s="265">
        <v>3590</v>
      </c>
      <c r="L49" s="470"/>
      <c r="M49" s="331" t="s">
        <v>69</v>
      </c>
      <c r="N49" s="295"/>
      <c r="O49" s="331" t="s">
        <v>69</v>
      </c>
      <c r="P49" s="295"/>
      <c r="Q49" s="331" t="s">
        <v>69</v>
      </c>
      <c r="R49" s="295"/>
      <c r="S49" s="331" t="s">
        <v>69</v>
      </c>
      <c r="T49" s="331" t="s">
        <v>69</v>
      </c>
      <c r="U49" s="331" t="s">
        <v>69</v>
      </c>
      <c r="V49" s="317"/>
    </row>
    <row r="50" spans="1:22" s="135" customFormat="1" ht="12.75" customHeight="1">
      <c r="A50" s="273" t="s">
        <v>328</v>
      </c>
      <c r="B50" s="265">
        <v>1448</v>
      </c>
      <c r="C50" s="296"/>
      <c r="D50" s="265">
        <v>1429</v>
      </c>
      <c r="E50" s="265">
        <v>1149</v>
      </c>
      <c r="F50" s="265">
        <v>276</v>
      </c>
      <c r="G50" s="331" t="s">
        <v>69</v>
      </c>
      <c r="H50" s="331"/>
      <c r="I50" s="331" t="s">
        <v>69</v>
      </c>
      <c r="J50" s="319"/>
      <c r="K50" s="265">
        <v>2697</v>
      </c>
      <c r="L50" s="470"/>
      <c r="M50" s="331" t="s">
        <v>69</v>
      </c>
      <c r="N50" s="295"/>
      <c r="O50" s="331" t="s">
        <v>69</v>
      </c>
      <c r="P50" s="295"/>
      <c r="Q50" s="331" t="s">
        <v>69</v>
      </c>
      <c r="R50" s="295"/>
      <c r="S50" s="331" t="s">
        <v>69</v>
      </c>
      <c r="T50" s="331" t="s">
        <v>69</v>
      </c>
      <c r="U50" s="331" t="s">
        <v>69</v>
      </c>
      <c r="V50" s="317"/>
    </row>
    <row r="51" spans="1:22" s="135" customFormat="1" ht="12.75" customHeight="1">
      <c r="A51" s="273" t="s">
        <v>329</v>
      </c>
      <c r="B51" s="265">
        <v>1957</v>
      </c>
      <c r="C51" s="296"/>
      <c r="D51" s="265">
        <v>1892</v>
      </c>
      <c r="E51" s="265">
        <v>1683</v>
      </c>
      <c r="F51" s="265">
        <v>203</v>
      </c>
      <c r="G51" s="331" t="s">
        <v>69</v>
      </c>
      <c r="H51" s="331"/>
      <c r="I51" s="331" t="s">
        <v>69</v>
      </c>
      <c r="J51" s="319"/>
      <c r="K51" s="265">
        <v>2101</v>
      </c>
      <c r="L51" s="470"/>
      <c r="M51" s="331" t="s">
        <v>69</v>
      </c>
      <c r="N51" s="295"/>
      <c r="O51" s="331" t="s">
        <v>69</v>
      </c>
      <c r="P51" s="295"/>
      <c r="Q51" s="331" t="s">
        <v>69</v>
      </c>
      <c r="R51" s="295"/>
      <c r="S51" s="331" t="s">
        <v>69</v>
      </c>
      <c r="T51" s="331" t="s">
        <v>69</v>
      </c>
      <c r="U51" s="331" t="s">
        <v>69</v>
      </c>
      <c r="V51" s="317"/>
    </row>
    <row r="52" spans="1:22" s="135" customFormat="1" ht="12.75" customHeight="1">
      <c r="A52" s="273" t="s">
        <v>330</v>
      </c>
      <c r="B52" s="265">
        <v>945</v>
      </c>
      <c r="C52" s="296"/>
      <c r="D52" s="265">
        <v>924</v>
      </c>
      <c r="E52" s="265">
        <v>671</v>
      </c>
      <c r="F52" s="265">
        <v>252</v>
      </c>
      <c r="G52" s="331" t="s">
        <v>69</v>
      </c>
      <c r="H52" s="331"/>
      <c r="I52" s="331" t="s">
        <v>69</v>
      </c>
      <c r="J52" s="319"/>
      <c r="K52" s="265">
        <v>913</v>
      </c>
      <c r="L52" s="470"/>
      <c r="M52" s="331" t="s">
        <v>69</v>
      </c>
      <c r="N52" s="295"/>
      <c r="O52" s="331" t="s">
        <v>69</v>
      </c>
      <c r="P52" s="295"/>
      <c r="Q52" s="331" t="s">
        <v>69</v>
      </c>
      <c r="R52" s="295"/>
      <c r="S52" s="331" t="s">
        <v>69</v>
      </c>
      <c r="T52" s="331" t="s">
        <v>69</v>
      </c>
      <c r="U52" s="331" t="s">
        <v>69</v>
      </c>
      <c r="V52" s="317"/>
    </row>
    <row r="53" spans="1:22" s="135" customFormat="1" ht="12.75" customHeight="1">
      <c r="A53" s="273" t="s">
        <v>331</v>
      </c>
      <c r="B53" s="265">
        <v>1137</v>
      </c>
      <c r="C53" s="296"/>
      <c r="D53" s="265">
        <v>1076</v>
      </c>
      <c r="E53" s="265">
        <v>822</v>
      </c>
      <c r="F53" s="265">
        <v>251</v>
      </c>
      <c r="G53" s="331" t="s">
        <v>69</v>
      </c>
      <c r="H53" s="331"/>
      <c r="I53" s="331" t="s">
        <v>69</v>
      </c>
      <c r="J53" s="319"/>
      <c r="K53" s="265">
        <v>1009</v>
      </c>
      <c r="L53" s="470"/>
      <c r="M53" s="331" t="s">
        <v>69</v>
      </c>
      <c r="N53" s="295"/>
      <c r="O53" s="331" t="s">
        <v>69</v>
      </c>
      <c r="P53" s="295"/>
      <c r="Q53" s="331" t="s">
        <v>69</v>
      </c>
      <c r="R53" s="295"/>
      <c r="S53" s="331" t="s">
        <v>69</v>
      </c>
      <c r="T53" s="331" t="s">
        <v>69</v>
      </c>
      <c r="U53" s="331" t="s">
        <v>69</v>
      </c>
      <c r="V53" s="317"/>
    </row>
    <row r="54" spans="1:22" ht="18.600000000000001" customHeight="1">
      <c r="A54" s="3617"/>
      <c r="B54" s="3601" t="s">
        <v>182</v>
      </c>
      <c r="C54" s="3601"/>
      <c r="D54" s="3601"/>
      <c r="E54" s="3601"/>
      <c r="F54" s="3601"/>
      <c r="G54" s="3615" t="s">
        <v>170</v>
      </c>
      <c r="H54" s="3615"/>
      <c r="I54" s="3615"/>
      <c r="J54" s="3615"/>
      <c r="K54" s="3615"/>
      <c r="L54" s="3615"/>
      <c r="M54" s="3604" t="s">
        <v>194</v>
      </c>
      <c r="N54" s="3605"/>
      <c r="O54" s="3605"/>
      <c r="P54" s="3605"/>
      <c r="Q54" s="3605"/>
      <c r="R54" s="3606"/>
      <c r="S54" s="3500" t="s">
        <v>224</v>
      </c>
      <c r="T54" s="3500"/>
      <c r="U54" s="3500"/>
      <c r="V54" s="308"/>
    </row>
    <row r="55" spans="1:22" ht="18.600000000000001" customHeight="1">
      <c r="A55" s="3617"/>
      <c r="B55" s="3500" t="s">
        <v>15</v>
      </c>
      <c r="C55" s="3500"/>
      <c r="D55" s="3528" t="s">
        <v>183</v>
      </c>
      <c r="E55" s="3528"/>
      <c r="F55" s="3528"/>
      <c r="G55" s="3615"/>
      <c r="H55" s="3615"/>
      <c r="I55" s="3615"/>
      <c r="J55" s="3615"/>
      <c r="K55" s="3615"/>
      <c r="L55" s="3615"/>
      <c r="M55" s="3607"/>
      <c r="N55" s="3527"/>
      <c r="O55" s="3527"/>
      <c r="P55" s="3527"/>
      <c r="Q55" s="3527"/>
      <c r="R55" s="3608"/>
      <c r="S55" s="3500"/>
      <c r="T55" s="3500"/>
      <c r="U55" s="3500"/>
    </row>
    <row r="56" spans="1:22" ht="15" customHeight="1">
      <c r="A56" s="3617"/>
      <c r="B56" s="3500"/>
      <c r="C56" s="3500"/>
      <c r="D56" s="3601" t="s">
        <v>15</v>
      </c>
      <c r="E56" s="3616" t="s">
        <v>70</v>
      </c>
      <c r="F56" s="3616"/>
      <c r="G56" s="3500" t="s">
        <v>15</v>
      </c>
      <c r="H56" s="3500"/>
      <c r="I56" s="3500" t="s">
        <v>169</v>
      </c>
      <c r="J56" s="3500"/>
      <c r="K56" s="3501" t="s">
        <v>168</v>
      </c>
      <c r="L56" s="3501"/>
      <c r="M56" s="3609"/>
      <c r="N56" s="3610"/>
      <c r="O56" s="3610"/>
      <c r="P56" s="3610"/>
      <c r="Q56" s="3610"/>
      <c r="R56" s="3611"/>
      <c r="S56" s="3500"/>
      <c r="T56" s="3500"/>
      <c r="U56" s="3500"/>
    </row>
    <row r="57" spans="1:22" ht="13.5" customHeight="1">
      <c r="A57" s="3617"/>
      <c r="B57" s="3500"/>
      <c r="C57" s="3500"/>
      <c r="D57" s="3601"/>
      <c r="E57" s="145" t="s">
        <v>88</v>
      </c>
      <c r="F57" s="146" t="s">
        <v>87</v>
      </c>
      <c r="G57" s="3500"/>
      <c r="H57" s="3500"/>
      <c r="I57" s="3500"/>
      <c r="J57" s="3500"/>
      <c r="K57" s="3501"/>
      <c r="L57" s="3501"/>
      <c r="M57" s="3601" t="s">
        <v>43</v>
      </c>
      <c r="N57" s="3601"/>
      <c r="O57" s="3601" t="s">
        <v>19</v>
      </c>
      <c r="P57" s="3601"/>
      <c r="Q57" s="3601" t="s">
        <v>42</v>
      </c>
      <c r="R57" s="3601"/>
      <c r="S57" s="146" t="s">
        <v>43</v>
      </c>
      <c r="T57" s="146" t="s">
        <v>19</v>
      </c>
      <c r="U57" s="146" t="s">
        <v>42</v>
      </c>
    </row>
    <row r="58" spans="1:22" ht="13.5" customHeight="1">
      <c r="A58" s="3510" t="s">
        <v>381</v>
      </c>
      <c r="B58" s="3510"/>
      <c r="C58" s="3510"/>
      <c r="D58" s="3510"/>
      <c r="E58" s="3510"/>
      <c r="F58" s="3510"/>
      <c r="G58" s="3510"/>
      <c r="H58" s="3510"/>
      <c r="I58" s="3510"/>
      <c r="J58" s="3510"/>
      <c r="K58" s="3510"/>
      <c r="L58" s="3510"/>
      <c r="M58" s="3510"/>
      <c r="N58" s="3510"/>
      <c r="O58" s="3510"/>
      <c r="P58" s="3510"/>
      <c r="Q58" s="3510"/>
      <c r="R58" s="3510"/>
      <c r="S58" s="3510"/>
      <c r="T58" s="3510"/>
      <c r="U58" s="3510"/>
    </row>
    <row r="59" spans="1:22" ht="12" customHeight="1">
      <c r="A59" s="163" t="s">
        <v>89</v>
      </c>
      <c r="B59" s="116"/>
      <c r="C59" s="116"/>
      <c r="D59" s="116"/>
      <c r="E59" s="116"/>
      <c r="F59" s="116"/>
      <c r="G59" s="116"/>
      <c r="H59" s="116"/>
      <c r="I59" s="116"/>
      <c r="J59" s="116"/>
      <c r="K59" s="116"/>
      <c r="L59" s="116"/>
      <c r="M59" s="116"/>
      <c r="N59" s="116"/>
      <c r="O59" s="116"/>
      <c r="P59" s="116"/>
      <c r="Q59" s="116"/>
      <c r="R59" s="116"/>
      <c r="S59" s="116"/>
      <c r="T59" s="116"/>
      <c r="U59" s="116"/>
    </row>
    <row r="60" spans="1:22" ht="11.25" customHeight="1">
      <c r="A60" s="165" t="s">
        <v>144</v>
      </c>
      <c r="B60" s="168"/>
      <c r="C60" s="168"/>
      <c r="D60" s="168"/>
      <c r="E60" s="168"/>
      <c r="F60" s="168"/>
      <c r="G60" s="168"/>
      <c r="H60" s="168"/>
      <c r="I60" s="168"/>
      <c r="J60" s="168"/>
      <c r="K60" s="168"/>
      <c r="L60" s="168"/>
      <c r="M60" s="168"/>
      <c r="N60" s="168"/>
      <c r="O60" s="168"/>
      <c r="P60" s="168"/>
      <c r="Q60" s="168"/>
      <c r="R60" s="168"/>
      <c r="S60" s="168"/>
      <c r="T60" s="168"/>
      <c r="U60" s="168"/>
    </row>
    <row r="61" spans="1:22" ht="121.5" customHeight="1">
      <c r="A61" s="3580" t="s">
        <v>389</v>
      </c>
      <c r="B61" s="3580"/>
      <c r="C61" s="3580"/>
      <c r="D61" s="3580"/>
      <c r="E61" s="3580"/>
      <c r="F61" s="3580"/>
      <c r="G61" s="3580"/>
      <c r="H61" s="3580"/>
      <c r="I61" s="3580"/>
      <c r="J61" s="3580"/>
      <c r="K61" s="3580"/>
      <c r="L61" s="3580"/>
      <c r="M61" s="3580"/>
      <c r="N61" s="3580"/>
      <c r="O61" s="3580"/>
      <c r="P61" s="3580"/>
      <c r="Q61" s="3580"/>
      <c r="R61" s="3580"/>
      <c r="S61" s="3580"/>
      <c r="T61" s="3580"/>
      <c r="U61" s="3580"/>
    </row>
    <row r="62" spans="1:22" ht="96.75" customHeight="1">
      <c r="A62" s="3580" t="s">
        <v>390</v>
      </c>
      <c r="B62" s="3580"/>
      <c r="C62" s="3580"/>
      <c r="D62" s="3580"/>
      <c r="E62" s="3580"/>
      <c r="F62" s="3580"/>
      <c r="G62" s="3580"/>
      <c r="H62" s="3580"/>
      <c r="I62" s="3580"/>
      <c r="J62" s="3580"/>
      <c r="K62" s="3580"/>
      <c r="L62" s="3580"/>
      <c r="M62" s="3580"/>
      <c r="N62" s="3580"/>
      <c r="O62" s="3580"/>
      <c r="P62" s="3580"/>
      <c r="Q62" s="3580"/>
      <c r="R62" s="3580"/>
      <c r="S62" s="3580"/>
      <c r="T62" s="3580"/>
      <c r="U62" s="3580"/>
    </row>
    <row r="63" spans="1:22">
      <c r="A63" s="335"/>
      <c r="B63" s="44"/>
      <c r="C63" s="44"/>
      <c r="D63" s="44"/>
      <c r="E63" s="44"/>
      <c r="F63" s="44"/>
      <c r="G63" s="44"/>
      <c r="H63" s="44"/>
      <c r="I63" s="44"/>
      <c r="J63" s="44"/>
      <c r="K63" s="44"/>
      <c r="L63" s="44"/>
      <c r="M63" s="44"/>
      <c r="N63" s="44"/>
      <c r="O63" s="44"/>
      <c r="P63" s="44"/>
      <c r="Q63" s="44"/>
      <c r="R63" s="44"/>
      <c r="S63" s="44"/>
      <c r="T63" s="44"/>
      <c r="U63" s="44"/>
      <c r="V63" s="1"/>
    </row>
    <row r="64" spans="1:22" ht="10.8">
      <c r="A64" s="101" t="s">
        <v>178</v>
      </c>
      <c r="F64" s="58"/>
      <c r="G64" s="164"/>
      <c r="H64" s="164"/>
      <c r="I64" s="164"/>
      <c r="J64" s="164"/>
      <c r="K64" s="164"/>
      <c r="V64" s="1"/>
    </row>
    <row r="65" spans="1:22" ht="10.8">
      <c r="A65" s="66" t="s">
        <v>214</v>
      </c>
      <c r="G65" s="1"/>
      <c r="H65" s="1"/>
      <c r="I65" s="1"/>
      <c r="J65" s="1"/>
      <c r="K65" s="1"/>
      <c r="V65" s="1"/>
    </row>
    <row r="66" spans="1:22" ht="10.8">
      <c r="A66" s="99" t="s">
        <v>215</v>
      </c>
      <c r="G66" s="1"/>
      <c r="H66" s="1"/>
      <c r="I66" s="1"/>
      <c r="J66" s="1"/>
      <c r="K66" s="1"/>
      <c r="V66" s="1"/>
    </row>
    <row r="67" spans="1:22" ht="10.8">
      <c r="A67" s="99" t="s">
        <v>216</v>
      </c>
      <c r="G67" s="1"/>
      <c r="H67" s="1"/>
      <c r="I67" s="1"/>
      <c r="J67" s="1"/>
      <c r="K67" s="1"/>
      <c r="V67" s="1"/>
    </row>
    <row r="68" spans="1:22" ht="10.8">
      <c r="A68" s="99" t="s">
        <v>217</v>
      </c>
      <c r="G68" s="1"/>
      <c r="H68" s="1"/>
      <c r="I68" s="1"/>
      <c r="J68" s="1"/>
      <c r="K68" s="1"/>
      <c r="V68" s="1"/>
    </row>
    <row r="69" spans="1:22" ht="10.8">
      <c r="A69" s="99" t="s">
        <v>254</v>
      </c>
      <c r="G69" s="1"/>
      <c r="H69" s="1"/>
      <c r="I69" s="1"/>
      <c r="J69" s="1"/>
      <c r="K69" s="1"/>
      <c r="V69" s="1"/>
    </row>
    <row r="70" spans="1:22" ht="10.8">
      <c r="A70" s="99" t="s">
        <v>315</v>
      </c>
      <c r="G70" s="1"/>
      <c r="H70" s="1"/>
      <c r="I70" s="1"/>
      <c r="J70" s="1"/>
      <c r="K70" s="1"/>
      <c r="V70" s="1"/>
    </row>
    <row r="71" spans="1:22" ht="10.8">
      <c r="A71" s="99" t="s">
        <v>365</v>
      </c>
      <c r="B71" s="58"/>
      <c r="C71" s="19"/>
      <c r="G71" s="1"/>
      <c r="H71" s="1"/>
      <c r="I71" s="1"/>
      <c r="J71" s="1"/>
      <c r="K71" s="1"/>
      <c r="V71" s="1"/>
    </row>
    <row r="72" spans="1:22" ht="10.8">
      <c r="A72" s="66"/>
      <c r="B72" s="58"/>
      <c r="C72" s="19"/>
      <c r="G72" s="1"/>
      <c r="H72" s="1"/>
      <c r="I72" s="1"/>
      <c r="J72" s="1"/>
      <c r="K72" s="1"/>
      <c r="V72" s="1"/>
    </row>
    <row r="73" spans="1:22" ht="10.8">
      <c r="A73" s="66"/>
      <c r="B73" s="58"/>
      <c r="C73" s="19"/>
      <c r="G73" s="1"/>
      <c r="H73" s="1"/>
      <c r="I73" s="1"/>
      <c r="J73" s="1"/>
      <c r="K73" s="1"/>
      <c r="V73" s="1"/>
    </row>
  </sheetData>
  <mergeCells count="39">
    <mergeCell ref="A1:U1"/>
    <mergeCell ref="A2:U2"/>
    <mergeCell ref="M4:R6"/>
    <mergeCell ref="M7:N7"/>
    <mergeCell ref="O7:P7"/>
    <mergeCell ref="Q7:R7"/>
    <mergeCell ref="G4:L5"/>
    <mergeCell ref="K6:L7"/>
    <mergeCell ref="E6:F6"/>
    <mergeCell ref="B4:F4"/>
    <mergeCell ref="D5:F5"/>
    <mergeCell ref="D6:D7"/>
    <mergeCell ref="I6:J7"/>
    <mergeCell ref="A4:A7"/>
    <mergeCell ref="G6:H7"/>
    <mergeCell ref="B5:C7"/>
    <mergeCell ref="A61:U61"/>
    <mergeCell ref="A62:U62"/>
    <mergeCell ref="D55:F55"/>
    <mergeCell ref="B55:C57"/>
    <mergeCell ref="I56:J57"/>
    <mergeCell ref="K56:L57"/>
    <mergeCell ref="G54:L55"/>
    <mergeCell ref="G56:H57"/>
    <mergeCell ref="E56:F56"/>
    <mergeCell ref="A54:A57"/>
    <mergeCell ref="B54:F54"/>
    <mergeCell ref="S54:U56"/>
    <mergeCell ref="A58:U58"/>
    <mergeCell ref="S4:U6"/>
    <mergeCell ref="O57:P57"/>
    <mergeCell ref="S8:U8"/>
    <mergeCell ref="Q57:R57"/>
    <mergeCell ref="D8:F8"/>
    <mergeCell ref="D56:D57"/>
    <mergeCell ref="M54:R56"/>
    <mergeCell ref="I8:J8"/>
    <mergeCell ref="M57:N57"/>
    <mergeCell ref="M8:R8"/>
  </mergeCells>
  <phoneticPr fontId="0" type="noConversion"/>
  <hyperlinks>
    <hyperlink ref="B5:C7" r:id="rId1" display="Total" xr:uid="{00000000-0004-0000-0800-000000000000}"/>
    <hyperlink ref="B55:C57" r:id="rId2" display="Total" xr:uid="{00000000-0004-0000-0800-000001000000}"/>
    <hyperlink ref="D55:F55" r:id="rId3" display="Opposite sex couples" xr:uid="{00000000-0004-0000-0800-000002000000}"/>
    <hyperlink ref="I6:J7" r:id="rId4" display="por divórcio" xr:uid="{00000000-0004-0000-0800-000003000000}"/>
    <hyperlink ref="I56:J57" r:id="rId5" display="by divorce" xr:uid="{00000000-0004-0000-0800-000004000000}"/>
    <hyperlink ref="K56:L57" r:id="rId6" display="by death" xr:uid="{00000000-0004-0000-0800-000005000000}"/>
    <hyperlink ref="K6:L7" r:id="rId7" display="por morte" xr:uid="{00000000-0004-0000-0800-000006000000}"/>
    <hyperlink ref="D5:F5" r:id="rId8" display="Entre pessoas de sexo oposto" xr:uid="{00000000-0004-0000-0800-000007000000}"/>
    <hyperlink ref="M54:N56" r:id="rId9" display="Total" xr:uid="{00000000-0004-0000-0800-000008000000}"/>
    <hyperlink ref="M54:R56" r:id="rId10" display="Foreign population who has been granted a resident title" xr:uid="{00000000-0004-0000-0800-000009000000}"/>
    <hyperlink ref="M4:N6" r:id="rId11" display="Total" xr:uid="{00000000-0004-0000-0800-00000A000000}"/>
    <hyperlink ref="M4:R6" r:id="rId12" display="Foreign population who has been granted a resident title" xr:uid="{00000000-0004-0000-0800-00000B000000}"/>
    <hyperlink ref="S4:U6" r:id="rId13" display="População estrangeira com estatuto de residente" xr:uid="{00000000-0004-0000-0800-00000C000000}"/>
    <hyperlink ref="S54:U56" r:id="rId14" display="Foreign population with resident status" xr:uid="{00000000-0004-0000-0800-00000D000000}"/>
    <hyperlink ref="A66" r:id="rId15" xr:uid="{00000000-0004-0000-0800-00000E000000}"/>
    <hyperlink ref="A68" r:id="rId16" xr:uid="{00000000-0004-0000-0800-00000F000000}"/>
    <hyperlink ref="A65" r:id="rId17" xr:uid="{00000000-0004-0000-0800-000010000000}"/>
    <hyperlink ref="A67" r:id="rId18" xr:uid="{00000000-0004-0000-0800-000011000000}"/>
    <hyperlink ref="A69" r:id="rId19" xr:uid="{00000000-0004-0000-0800-000012000000}"/>
    <hyperlink ref="A70" r:id="rId20" xr:uid="{00000000-0004-0000-0800-000013000000}"/>
    <hyperlink ref="G6:H7" r:id="rId21" display="Total" xr:uid="{573D17FA-4022-4019-9DF6-0A5C0D28575D}"/>
    <hyperlink ref="G56:H57" r:id="rId22" display="Total" xr:uid="{2AC0DE0F-FE03-49C2-B2E4-C11034A3264D}"/>
    <hyperlink ref="A71" r:id="rId23" xr:uid="{0361EBE3-867B-42F7-99DB-8173B19AB629}"/>
  </hyperlinks>
  <printOptions horizontalCentered="1"/>
  <pageMargins left="0.39370078740157483" right="0.39370078740157483" top="0.78740157480314965" bottom="0.78740157480314965" header="0" footer="0"/>
  <pageSetup paperSize="9" scale="70" orientation="portrait" horizontalDpi="300" verticalDpi="300" r:id="rId24"/>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D8149-E2DB-49A9-827F-54CEF12E848C}">
  <dimension ref="A1:AG57"/>
  <sheetViews>
    <sheetView showGridLines="0" zoomScaleNormal="100" workbookViewId="0">
      <selection sqref="A1:Z1"/>
    </sheetView>
  </sheetViews>
  <sheetFormatPr defaultColWidth="7.6640625" defaultRowHeight="10.199999999999999"/>
  <cols>
    <col min="1" max="1" width="18.109375" style="2650" customWidth="1"/>
    <col min="2" max="2" width="7.6640625" style="2650" customWidth="1"/>
    <col min="3" max="3" width="13.33203125" style="2650" customWidth="1"/>
    <col min="4" max="4" width="9.33203125" style="2650" customWidth="1"/>
    <col min="5" max="5" width="8.6640625" style="2650" customWidth="1"/>
    <col min="6" max="6" width="9.5546875" style="2650" customWidth="1"/>
    <col min="7" max="9" width="11.33203125" style="2650" customWidth="1"/>
    <col min="10" max="10" width="10.5546875" style="2650" customWidth="1"/>
    <col min="11" max="11" width="11.33203125" style="2650" customWidth="1"/>
    <col min="12" max="12" width="13.33203125" style="2650" bestFit="1" customWidth="1"/>
    <col min="13" max="16384" width="7.6640625" style="2650"/>
  </cols>
  <sheetData>
    <row r="1" spans="1:17" s="9" customFormat="1" ht="30" customHeight="1">
      <c r="A1" s="3591" t="s">
        <v>2735</v>
      </c>
      <c r="B1" s="3591"/>
      <c r="C1" s="3591"/>
      <c r="D1" s="3591"/>
      <c r="E1" s="3591"/>
      <c r="F1" s="3591"/>
      <c r="G1" s="3591"/>
      <c r="H1" s="3591"/>
      <c r="I1" s="3591"/>
      <c r="J1" s="3591"/>
      <c r="K1" s="3591"/>
    </row>
    <row r="2" spans="1:17" s="9" customFormat="1" ht="30" customHeight="1">
      <c r="A2" s="4390" t="s">
        <v>2734</v>
      </c>
      <c r="B2" s="4390"/>
      <c r="C2" s="4390"/>
      <c r="D2" s="4390"/>
      <c r="E2" s="4390"/>
      <c r="F2" s="4390"/>
      <c r="G2" s="4390"/>
      <c r="H2" s="4390"/>
      <c r="I2" s="4390"/>
      <c r="J2" s="4390"/>
      <c r="K2" s="4390"/>
    </row>
    <row r="3" spans="1:17" s="45" customFormat="1">
      <c r="A3" s="274" t="s">
        <v>63</v>
      </c>
      <c r="B3" s="2619"/>
      <c r="C3" s="2619"/>
      <c r="D3" s="2619"/>
      <c r="E3" s="2619"/>
      <c r="F3" s="2619"/>
      <c r="G3" s="2619"/>
      <c r="H3" s="2619"/>
      <c r="J3" s="2695"/>
      <c r="K3" s="1313" t="s">
        <v>13</v>
      </c>
      <c r="L3" s="34"/>
    </row>
    <row r="4" spans="1:17" s="45" customFormat="1" ht="16.5" customHeight="1">
      <c r="A4" s="4406"/>
      <c r="B4" s="4408" t="s">
        <v>15</v>
      </c>
      <c r="C4" s="4380" t="s">
        <v>2733</v>
      </c>
      <c r="D4" s="4380"/>
      <c r="E4" s="4380"/>
      <c r="F4" s="4380"/>
      <c r="G4" s="4380"/>
      <c r="H4" s="4380"/>
      <c r="I4" s="4380"/>
      <c r="J4" s="4380"/>
      <c r="K4" s="4380"/>
      <c r="L4" s="34"/>
    </row>
    <row r="5" spans="1:17" ht="91.5" customHeight="1">
      <c r="A5" s="4407"/>
      <c r="B5" s="4408"/>
      <c r="C5" s="2693" t="s">
        <v>2518</v>
      </c>
      <c r="D5" s="2693" t="s">
        <v>2517</v>
      </c>
      <c r="E5" s="2693" t="s">
        <v>2516</v>
      </c>
      <c r="F5" s="2693" t="s">
        <v>2515</v>
      </c>
      <c r="G5" s="2693" t="s">
        <v>2514</v>
      </c>
      <c r="H5" s="2693" t="s">
        <v>2513</v>
      </c>
      <c r="I5" s="2693" t="s">
        <v>2512</v>
      </c>
      <c r="J5" s="2693" t="s">
        <v>2511</v>
      </c>
      <c r="K5" s="2693" t="s">
        <v>2510</v>
      </c>
      <c r="L5" s="2570"/>
      <c r="M5" s="2570"/>
      <c r="N5" s="2570"/>
      <c r="O5" s="2570"/>
      <c r="P5" s="2570"/>
      <c r="Q5" s="2570"/>
    </row>
    <row r="6" spans="1:17" s="4" customFormat="1">
      <c r="A6" s="15" t="s">
        <v>21</v>
      </c>
      <c r="B6" s="2675"/>
      <c r="C6" s="2675"/>
      <c r="D6" s="2675"/>
      <c r="E6" s="2675"/>
      <c r="F6" s="2675"/>
      <c r="G6" s="2675"/>
      <c r="H6" s="2675"/>
      <c r="I6" s="2675"/>
      <c r="J6" s="2674"/>
      <c r="K6" s="2674"/>
    </row>
    <row r="7" spans="1:17" s="4" customFormat="1">
      <c r="A7" s="15">
        <v>1995</v>
      </c>
      <c r="B7" s="42">
        <v>1766641</v>
      </c>
      <c r="C7" s="42">
        <v>50008</v>
      </c>
      <c r="D7" s="42">
        <v>43181</v>
      </c>
      <c r="E7" s="42">
        <v>155636</v>
      </c>
      <c r="F7" s="42">
        <v>268107</v>
      </c>
      <c r="G7" s="42">
        <v>208925</v>
      </c>
      <c r="H7" s="42">
        <v>22900</v>
      </c>
      <c r="I7" s="42">
        <v>420608</v>
      </c>
      <c r="J7" s="2670">
        <v>219527</v>
      </c>
      <c r="K7" s="2670">
        <v>217886</v>
      </c>
    </row>
    <row r="8" spans="1:17" s="4" customFormat="1">
      <c r="A8" s="15">
        <v>1996</v>
      </c>
      <c r="B8" s="42">
        <v>1759279</v>
      </c>
      <c r="C8" s="42">
        <v>51208</v>
      </c>
      <c r="D8" s="42">
        <v>44813</v>
      </c>
      <c r="E8" s="42">
        <v>155594</v>
      </c>
      <c r="F8" s="42">
        <v>268238</v>
      </c>
      <c r="G8" s="42">
        <v>214070</v>
      </c>
      <c r="H8" s="42">
        <v>25394</v>
      </c>
      <c r="I8" s="42">
        <v>415607</v>
      </c>
      <c r="J8" s="2670">
        <v>215431</v>
      </c>
      <c r="K8" s="2670">
        <v>223236</v>
      </c>
    </row>
    <row r="9" spans="1:17" s="4" customFormat="1">
      <c r="A9" s="15">
        <v>1997</v>
      </c>
      <c r="B9" s="42">
        <v>1876050</v>
      </c>
      <c r="C9" s="42">
        <v>51175</v>
      </c>
      <c r="D9" s="42">
        <v>55061</v>
      </c>
      <c r="E9" s="42">
        <v>170539</v>
      </c>
      <c r="F9" s="42">
        <v>281662</v>
      </c>
      <c r="G9" s="42">
        <v>238793</v>
      </c>
      <c r="H9" s="42">
        <v>28071</v>
      </c>
      <c r="I9" s="42">
        <v>456955</v>
      </c>
      <c r="J9" s="2670">
        <v>229161</v>
      </c>
      <c r="K9" s="2670">
        <v>238599</v>
      </c>
    </row>
    <row r="10" spans="1:17" s="4" customFormat="1">
      <c r="A10" s="15">
        <v>1998</v>
      </c>
      <c r="B10" s="42">
        <v>1907516</v>
      </c>
      <c r="C10" s="42">
        <v>51533</v>
      </c>
      <c r="D10" s="42">
        <v>59489</v>
      </c>
      <c r="E10" s="42">
        <v>188419</v>
      </c>
      <c r="F10" s="42">
        <v>299441</v>
      </c>
      <c r="G10" s="42">
        <v>241509</v>
      </c>
      <c r="H10" s="42">
        <v>27774</v>
      </c>
      <c r="I10" s="42">
        <v>445706</v>
      </c>
      <c r="J10" s="2670">
        <v>225833</v>
      </c>
      <c r="K10" s="2670">
        <v>245655</v>
      </c>
    </row>
    <row r="11" spans="1:17" s="4" customFormat="1">
      <c r="A11" s="15">
        <v>1999</v>
      </c>
      <c r="B11" s="42">
        <v>2014152</v>
      </c>
      <c r="C11" s="42">
        <v>57303</v>
      </c>
      <c r="D11" s="42">
        <v>66549</v>
      </c>
      <c r="E11" s="42">
        <v>202185</v>
      </c>
      <c r="F11" s="42">
        <v>314350</v>
      </c>
      <c r="G11" s="42">
        <v>262790</v>
      </c>
      <c r="H11" s="42">
        <v>28413</v>
      </c>
      <c r="I11" s="42">
        <v>474233</v>
      </c>
      <c r="J11" s="2670">
        <v>234836</v>
      </c>
      <c r="K11" s="2670">
        <v>255443</v>
      </c>
    </row>
    <row r="12" spans="1:17" s="4" customFormat="1">
      <c r="A12" s="15">
        <v>2000</v>
      </c>
      <c r="B12" s="42">
        <v>2048444</v>
      </c>
      <c r="C12" s="42">
        <v>49563</v>
      </c>
      <c r="D12" s="42">
        <v>76662</v>
      </c>
      <c r="E12" s="42">
        <v>210569</v>
      </c>
      <c r="F12" s="42">
        <v>322557</v>
      </c>
      <c r="G12" s="42">
        <v>276454</v>
      </c>
      <c r="H12" s="42">
        <v>27881</v>
      </c>
      <c r="I12" s="42">
        <v>478503</v>
      </c>
      <c r="J12" s="2670">
        <v>238118</v>
      </c>
      <c r="K12" s="2670">
        <v>255697</v>
      </c>
    </row>
    <row r="13" spans="1:17" s="4" customFormat="1">
      <c r="A13" s="15">
        <v>2001</v>
      </c>
      <c r="B13" s="2670" t="s">
        <v>69</v>
      </c>
      <c r="C13" s="2670" t="s">
        <v>69</v>
      </c>
      <c r="D13" s="2670" t="s">
        <v>69</v>
      </c>
      <c r="E13" s="2670" t="s">
        <v>69</v>
      </c>
      <c r="F13" s="2670" t="s">
        <v>69</v>
      </c>
      <c r="G13" s="2670" t="s">
        <v>69</v>
      </c>
      <c r="H13" s="2670" t="s">
        <v>69</v>
      </c>
      <c r="I13" s="2670" t="s">
        <v>69</v>
      </c>
      <c r="J13" s="2670" t="s">
        <v>69</v>
      </c>
      <c r="K13" s="2670" t="s">
        <v>69</v>
      </c>
    </row>
    <row r="14" spans="1:17" s="4" customFormat="1">
      <c r="A14" s="15">
        <v>2002</v>
      </c>
      <c r="B14" s="2670">
        <v>2017318</v>
      </c>
      <c r="C14" s="2670">
        <v>55023</v>
      </c>
      <c r="D14" s="2670">
        <v>89513</v>
      </c>
      <c r="E14" s="2670">
        <v>215742</v>
      </c>
      <c r="F14" s="2670">
        <v>320731</v>
      </c>
      <c r="G14" s="2670">
        <v>301321</v>
      </c>
      <c r="H14" s="2670">
        <v>28525</v>
      </c>
      <c r="I14" s="2670">
        <v>460337</v>
      </c>
      <c r="J14" s="2670">
        <v>229224</v>
      </c>
      <c r="K14" s="2670">
        <v>250312</v>
      </c>
    </row>
    <row r="15" spans="1:17" s="4" customFormat="1">
      <c r="A15" s="15">
        <v>2003</v>
      </c>
      <c r="B15" s="2670">
        <v>2023610</v>
      </c>
      <c r="C15" s="2670">
        <v>71067</v>
      </c>
      <c r="D15" s="2670">
        <v>96979</v>
      </c>
      <c r="E15" s="2670">
        <v>213136</v>
      </c>
      <c r="F15" s="2670">
        <v>322640</v>
      </c>
      <c r="G15" s="2670">
        <v>332011</v>
      </c>
      <c r="H15" s="2670">
        <v>26986</v>
      </c>
      <c r="I15" s="2670">
        <v>457828</v>
      </c>
      <c r="J15" s="2670">
        <v>228882</v>
      </c>
      <c r="K15" s="2670">
        <v>243244</v>
      </c>
    </row>
    <row r="16" spans="1:17" s="1228" customFormat="1">
      <c r="A16" s="7">
        <v>2004</v>
      </c>
      <c r="B16" s="42">
        <v>2069267</v>
      </c>
      <c r="C16" s="42">
        <v>84520</v>
      </c>
      <c r="D16" s="42">
        <v>105680</v>
      </c>
      <c r="E16" s="42">
        <v>228177</v>
      </c>
      <c r="F16" s="42">
        <v>336110</v>
      </c>
      <c r="G16" s="42">
        <v>339206</v>
      </c>
      <c r="H16" s="42">
        <v>26911</v>
      </c>
      <c r="I16" s="42">
        <v>460784</v>
      </c>
      <c r="J16" s="2670">
        <v>236077</v>
      </c>
      <c r="K16" s="2670">
        <v>242465</v>
      </c>
      <c r="L16" s="2671"/>
    </row>
    <row r="17" spans="1:12" s="1228" customFormat="1">
      <c r="A17" s="7">
        <v>2005</v>
      </c>
      <c r="B17" s="42">
        <v>2173144</v>
      </c>
      <c r="C17" s="42">
        <v>96630</v>
      </c>
      <c r="D17" s="42">
        <v>124259</v>
      </c>
      <c r="E17" s="42">
        <v>243544</v>
      </c>
      <c r="F17" s="42">
        <v>349028</v>
      </c>
      <c r="G17" s="42">
        <v>362729</v>
      </c>
      <c r="H17" s="42">
        <v>29294</v>
      </c>
      <c r="I17" s="42">
        <v>465474</v>
      </c>
      <c r="J17" s="2670">
        <v>238559</v>
      </c>
      <c r="K17" s="2670">
        <v>255916</v>
      </c>
      <c r="L17" s="2671"/>
    </row>
    <row r="18" spans="1:12" s="1228" customFormat="1">
      <c r="A18" s="7">
        <v>2006</v>
      </c>
      <c r="B18" s="42">
        <v>2186695</v>
      </c>
      <c r="C18" s="42">
        <v>100393</v>
      </c>
      <c r="D18" s="42">
        <v>130164</v>
      </c>
      <c r="E18" s="42">
        <v>251954</v>
      </c>
      <c r="F18" s="42">
        <v>347846</v>
      </c>
      <c r="G18" s="42">
        <v>373376</v>
      </c>
      <c r="H18" s="42">
        <v>28546</v>
      </c>
      <c r="I18" s="42">
        <v>460463</v>
      </c>
      <c r="J18" s="2670">
        <v>235861</v>
      </c>
      <c r="K18" s="2670">
        <v>256978</v>
      </c>
      <c r="L18" s="2671"/>
    </row>
    <row r="19" spans="1:12" s="1228" customFormat="1">
      <c r="A19" s="7">
        <v>2007</v>
      </c>
      <c r="B19" s="2672">
        <v>2247950</v>
      </c>
      <c r="C19" s="2672">
        <v>100362</v>
      </c>
      <c r="D19" s="2672">
        <v>139726</v>
      </c>
      <c r="E19" s="2672">
        <v>263831</v>
      </c>
      <c r="F19" s="2672">
        <v>355847</v>
      </c>
      <c r="G19" s="2672">
        <v>387757</v>
      </c>
      <c r="H19" s="2672">
        <v>29017</v>
      </c>
      <c r="I19" s="2672">
        <v>468285</v>
      </c>
      <c r="J19" s="2673">
        <v>239457</v>
      </c>
      <c r="K19" s="2673">
        <v>263556</v>
      </c>
      <c r="L19" s="2671"/>
    </row>
    <row r="20" spans="1:12" s="1228" customFormat="1">
      <c r="A20" s="7">
        <v>2008</v>
      </c>
      <c r="B20" s="2672">
        <v>2267915</v>
      </c>
      <c r="C20" s="2672">
        <v>104659</v>
      </c>
      <c r="D20" s="2672">
        <v>153640</v>
      </c>
      <c r="E20" s="2672">
        <v>274070</v>
      </c>
      <c r="F20" s="2672">
        <v>358958</v>
      </c>
      <c r="G20" s="2672">
        <v>394733</v>
      </c>
      <c r="H20" s="2672">
        <v>29570</v>
      </c>
      <c r="I20" s="2672">
        <v>453391</v>
      </c>
      <c r="J20" s="2673">
        <v>234191</v>
      </c>
      <c r="K20" s="2673">
        <v>263542</v>
      </c>
      <c r="L20" s="2671"/>
    </row>
    <row r="21" spans="1:12" s="1228" customFormat="1">
      <c r="A21" s="7">
        <v>2009</v>
      </c>
      <c r="B21" s="2672">
        <v>2175028</v>
      </c>
      <c r="C21" s="2672">
        <v>102092</v>
      </c>
      <c r="D21" s="2672">
        <v>156818</v>
      </c>
      <c r="E21" s="2672">
        <v>268828</v>
      </c>
      <c r="F21" s="2672">
        <v>349719</v>
      </c>
      <c r="G21" s="2672">
        <v>388376</v>
      </c>
      <c r="H21" s="2672">
        <v>28054</v>
      </c>
      <c r="I21" s="2672">
        <v>415025</v>
      </c>
      <c r="J21" s="2673">
        <v>219880</v>
      </c>
      <c r="K21" s="2673">
        <v>245834</v>
      </c>
      <c r="L21" s="2671"/>
    </row>
    <row r="22" spans="1:12" s="1228" customFormat="1">
      <c r="A22" s="2616" t="s">
        <v>56</v>
      </c>
      <c r="B22" s="2672"/>
      <c r="C22" s="2672"/>
      <c r="D22" s="2672"/>
      <c r="E22" s="2672"/>
      <c r="F22" s="2672"/>
      <c r="G22" s="2672"/>
      <c r="H22" s="2672"/>
      <c r="I22" s="2672"/>
      <c r="J22" s="2673"/>
      <c r="K22" s="2673"/>
      <c r="L22" s="2671"/>
    </row>
    <row r="23" spans="1:12" s="1228" customFormat="1">
      <c r="A23" s="7">
        <v>2010</v>
      </c>
      <c r="B23" s="2672">
        <v>2073784</v>
      </c>
      <c r="C23" s="2672">
        <v>115403</v>
      </c>
      <c r="D23" s="2672">
        <v>216657</v>
      </c>
      <c r="E23" s="2672">
        <v>235878</v>
      </c>
      <c r="F23" s="2672">
        <v>286298</v>
      </c>
      <c r="G23" s="2672">
        <v>407342</v>
      </c>
      <c r="H23" s="2672">
        <v>22277</v>
      </c>
      <c r="I23" s="2672">
        <v>335533</v>
      </c>
      <c r="J23" s="2673">
        <v>238221</v>
      </c>
      <c r="K23" s="2673">
        <v>216086</v>
      </c>
      <c r="L23" s="2671"/>
    </row>
    <row r="24" spans="1:12" s="1228" customFormat="1">
      <c r="A24" s="7">
        <v>2011</v>
      </c>
      <c r="B24" s="2672">
        <v>2038354</v>
      </c>
      <c r="C24" s="2672">
        <v>105690</v>
      </c>
      <c r="D24" s="2672">
        <v>216735</v>
      </c>
      <c r="E24" s="2672">
        <v>231269</v>
      </c>
      <c r="F24" s="2672">
        <v>288461</v>
      </c>
      <c r="G24" s="2672">
        <v>411932</v>
      </c>
      <c r="H24" s="2672">
        <v>21316</v>
      </c>
      <c r="I24" s="2672">
        <v>318769</v>
      </c>
      <c r="J24" s="2673">
        <v>233362</v>
      </c>
      <c r="K24" s="2673">
        <v>210612</v>
      </c>
      <c r="L24" s="2671"/>
    </row>
    <row r="25" spans="1:12" s="1228" customFormat="1">
      <c r="A25" s="7">
        <v>2012</v>
      </c>
      <c r="B25" s="2672">
        <v>1910957</v>
      </c>
      <c r="C25" s="2672">
        <v>99176</v>
      </c>
      <c r="D25" s="2672">
        <v>211511</v>
      </c>
      <c r="E25" s="2672">
        <v>219121</v>
      </c>
      <c r="F25" s="2672">
        <v>272115</v>
      </c>
      <c r="G25" s="2672">
        <v>390712</v>
      </c>
      <c r="H25" s="2672">
        <v>20812</v>
      </c>
      <c r="I25" s="2672">
        <v>283928</v>
      </c>
      <c r="J25" s="2672">
        <v>216452</v>
      </c>
      <c r="K25" s="2672">
        <v>196778</v>
      </c>
      <c r="L25" s="2671"/>
    </row>
    <row r="26" spans="1:12" s="1228" customFormat="1">
      <c r="A26" s="7">
        <v>2013</v>
      </c>
      <c r="B26" s="2630">
        <v>1890511</v>
      </c>
      <c r="C26" s="2630">
        <v>95231</v>
      </c>
      <c r="D26" s="2630">
        <v>213244</v>
      </c>
      <c r="E26" s="2630">
        <v>214586</v>
      </c>
      <c r="F26" s="2630">
        <v>267400</v>
      </c>
      <c r="G26" s="2630">
        <v>386440</v>
      </c>
      <c r="H26" s="2630">
        <v>20972</v>
      </c>
      <c r="I26" s="2630">
        <v>280199</v>
      </c>
      <c r="J26" s="2630">
        <v>217701</v>
      </c>
      <c r="K26" s="2630">
        <v>193195</v>
      </c>
      <c r="L26" s="2671"/>
    </row>
    <row r="27" spans="1:12" s="1228" customFormat="1">
      <c r="A27" s="7">
        <v>2014</v>
      </c>
      <c r="B27" s="2630">
        <v>1928307</v>
      </c>
      <c r="C27" s="2630">
        <v>94461</v>
      </c>
      <c r="D27" s="2630">
        <v>219753</v>
      </c>
      <c r="E27" s="2630">
        <v>218169</v>
      </c>
      <c r="F27" s="2630">
        <v>271514</v>
      </c>
      <c r="G27" s="2630">
        <v>392362</v>
      </c>
      <c r="H27" s="2630">
        <v>20847</v>
      </c>
      <c r="I27" s="2630">
        <v>285699</v>
      </c>
      <c r="J27" s="2630">
        <v>222982</v>
      </c>
      <c r="K27" s="2630">
        <v>201049</v>
      </c>
      <c r="L27" s="2671"/>
    </row>
    <row r="28" spans="1:12" s="1228" customFormat="1">
      <c r="A28" s="15" t="s">
        <v>21</v>
      </c>
      <c r="B28" s="2630"/>
      <c r="C28" s="2630"/>
      <c r="D28" s="2630"/>
      <c r="E28" s="2630"/>
      <c r="F28" s="2630"/>
      <c r="G28" s="2630"/>
      <c r="H28" s="2630"/>
      <c r="I28" s="2630"/>
      <c r="J28" s="2630"/>
      <c r="K28" s="2630"/>
      <c r="L28" s="2671"/>
    </row>
    <row r="29" spans="1:12" s="1228" customFormat="1">
      <c r="A29" s="7">
        <v>2015</v>
      </c>
      <c r="B29" s="2669">
        <v>2065599</v>
      </c>
      <c r="C29" s="2669">
        <v>95929</v>
      </c>
      <c r="D29" s="2669">
        <v>236643</v>
      </c>
      <c r="E29" s="2669">
        <v>229996</v>
      </c>
      <c r="F29" s="2669">
        <v>291472</v>
      </c>
      <c r="G29" s="2669">
        <v>428536</v>
      </c>
      <c r="H29" s="2669">
        <v>22862</v>
      </c>
      <c r="I29" s="2669">
        <v>301029</v>
      </c>
      <c r="J29" s="2669">
        <v>232635</v>
      </c>
      <c r="K29" s="2669">
        <v>224770</v>
      </c>
      <c r="L29" s="2671"/>
    </row>
    <row r="30" spans="1:12" s="1228" customFormat="1">
      <c r="A30" s="7">
        <v>2016</v>
      </c>
      <c r="B30" s="2669">
        <v>2133382</v>
      </c>
      <c r="C30" s="2669">
        <v>96064</v>
      </c>
      <c r="D30" s="2669">
        <v>245361</v>
      </c>
      <c r="E30" s="2669">
        <v>237551</v>
      </c>
      <c r="F30" s="2669">
        <v>299929</v>
      </c>
      <c r="G30" s="2669">
        <v>445337</v>
      </c>
      <c r="H30" s="2669">
        <v>23772</v>
      </c>
      <c r="I30" s="2669">
        <v>306174</v>
      </c>
      <c r="J30" s="2669">
        <v>238781</v>
      </c>
      <c r="K30" s="2669">
        <v>238351</v>
      </c>
      <c r="L30" s="2627"/>
    </row>
    <row r="31" spans="1:12" s="1228" customFormat="1">
      <c r="A31" s="7">
        <v>2017</v>
      </c>
      <c r="B31" s="2669">
        <v>2214698</v>
      </c>
      <c r="C31" s="2669">
        <v>97498</v>
      </c>
      <c r="D31" s="2669">
        <v>259130</v>
      </c>
      <c r="E31" s="2669">
        <v>245996</v>
      </c>
      <c r="F31" s="2669">
        <v>308338</v>
      </c>
      <c r="G31" s="2669">
        <v>462799</v>
      </c>
      <c r="H31" s="2669">
        <v>24111</v>
      </c>
      <c r="I31" s="2669">
        <v>315366</v>
      </c>
      <c r="J31" s="2669">
        <v>248574</v>
      </c>
      <c r="K31" s="2669">
        <v>250831</v>
      </c>
      <c r="L31" s="2627"/>
    </row>
    <row r="32" spans="1:12" s="1228" customFormat="1">
      <c r="A32" s="7">
        <v>2018</v>
      </c>
      <c r="B32" s="2669">
        <v>2293329</v>
      </c>
      <c r="C32" s="2669">
        <v>97289</v>
      </c>
      <c r="D32" s="2669">
        <v>276729</v>
      </c>
      <c r="E32" s="2669">
        <v>255996</v>
      </c>
      <c r="F32" s="2669">
        <v>319987</v>
      </c>
      <c r="G32" s="2669">
        <v>473609</v>
      </c>
      <c r="H32" s="2669">
        <v>25136</v>
      </c>
      <c r="I32" s="2669">
        <v>324806</v>
      </c>
      <c r="J32" s="2669">
        <v>253566</v>
      </c>
      <c r="K32" s="2669">
        <v>264594</v>
      </c>
      <c r="L32" s="2627"/>
    </row>
    <row r="33" spans="1:33" s="1228" customFormat="1">
      <c r="A33" s="7">
        <v>2019</v>
      </c>
      <c r="B33" s="2667">
        <v>2321620</v>
      </c>
      <c r="C33" s="2667">
        <v>95616</v>
      </c>
      <c r="D33" s="2667">
        <v>294525</v>
      </c>
      <c r="E33" s="2667">
        <v>262084</v>
      </c>
      <c r="F33" s="2667">
        <v>320225</v>
      </c>
      <c r="G33" s="2667">
        <v>482274</v>
      </c>
      <c r="H33" s="2667">
        <v>25475</v>
      </c>
      <c r="I33" s="2667">
        <v>324410</v>
      </c>
      <c r="J33" s="2667">
        <v>245877</v>
      </c>
      <c r="K33" s="2667">
        <v>269299</v>
      </c>
      <c r="L33" s="2627"/>
    </row>
    <row r="34" spans="1:33" s="1228" customFormat="1">
      <c r="A34" s="7">
        <v>2020</v>
      </c>
      <c r="B34" s="2667">
        <v>2244715</v>
      </c>
      <c r="C34" s="2667">
        <v>93480</v>
      </c>
      <c r="D34" s="2667">
        <v>300943</v>
      </c>
      <c r="E34" s="2667">
        <v>260823</v>
      </c>
      <c r="F34" s="2667">
        <v>313113</v>
      </c>
      <c r="G34" s="2667">
        <v>440821</v>
      </c>
      <c r="H34" s="2667">
        <v>24938</v>
      </c>
      <c r="I34" s="2667">
        <v>318843</v>
      </c>
      <c r="J34" s="2667">
        <v>237048</v>
      </c>
      <c r="K34" s="2667">
        <v>252835</v>
      </c>
      <c r="L34" s="2627"/>
    </row>
    <row r="35" spans="1:33" s="1228" customFormat="1">
      <c r="A35" s="7">
        <v>2021</v>
      </c>
      <c r="B35" s="2666"/>
      <c r="C35" s="2666"/>
      <c r="D35" s="2666"/>
      <c r="E35" s="2666"/>
      <c r="F35" s="2666"/>
      <c r="G35" s="2666"/>
      <c r="H35" s="2666"/>
      <c r="I35" s="2666"/>
      <c r="J35" s="2666"/>
      <c r="K35" s="2666"/>
      <c r="L35" s="2627"/>
    </row>
    <row r="36" spans="1:33" s="3" customFormat="1">
      <c r="A36" s="2294" t="s">
        <v>21</v>
      </c>
      <c r="B36" s="2664">
        <v>2287160</v>
      </c>
      <c r="C36" s="2664">
        <v>94052</v>
      </c>
      <c r="D36" s="2664">
        <v>314305</v>
      </c>
      <c r="E36" s="2664">
        <v>270239</v>
      </c>
      <c r="F36" s="2664">
        <v>318781</v>
      </c>
      <c r="G36" s="2664">
        <v>449268</v>
      </c>
      <c r="H36" s="2664">
        <v>23359</v>
      </c>
      <c r="I36" s="2664">
        <v>316470</v>
      </c>
      <c r="J36" s="2664">
        <v>233109</v>
      </c>
      <c r="K36" s="2664">
        <v>265235</v>
      </c>
      <c r="M36" s="2698"/>
      <c r="N36" s="2698"/>
      <c r="O36" s="2698"/>
      <c r="P36" s="2698"/>
      <c r="Q36" s="2698"/>
      <c r="R36" s="2698"/>
      <c r="S36" s="2698"/>
      <c r="T36" s="2698"/>
      <c r="U36" s="2698"/>
      <c r="V36" s="2698"/>
      <c r="W36" s="320"/>
      <c r="X36" s="320"/>
      <c r="Y36" s="320"/>
      <c r="Z36" s="320"/>
      <c r="AA36" s="320"/>
      <c r="AB36" s="320"/>
      <c r="AC36" s="320"/>
      <c r="AD36" s="320"/>
      <c r="AE36" s="320"/>
      <c r="AF36" s="320"/>
      <c r="AG36" s="320"/>
    </row>
    <row r="37" spans="1:33" s="3" customFormat="1">
      <c r="A37" s="2249" t="s">
        <v>56</v>
      </c>
      <c r="B37" s="2588">
        <v>2200594</v>
      </c>
      <c r="C37" s="2588">
        <v>91380</v>
      </c>
      <c r="D37" s="2588">
        <v>305878</v>
      </c>
      <c r="E37" s="2588">
        <v>262120</v>
      </c>
      <c r="F37" s="2588">
        <v>306933</v>
      </c>
      <c r="G37" s="2588">
        <v>426535</v>
      </c>
      <c r="H37" s="2588">
        <v>22352</v>
      </c>
      <c r="I37" s="2588">
        <v>305308</v>
      </c>
      <c r="J37" s="2588">
        <v>228293</v>
      </c>
      <c r="K37" s="2588">
        <v>249473</v>
      </c>
      <c r="M37" s="2698"/>
      <c r="N37" s="2698"/>
      <c r="O37" s="2698"/>
      <c r="P37" s="2698"/>
      <c r="Q37" s="2698"/>
      <c r="R37" s="2698"/>
      <c r="S37" s="2698"/>
      <c r="T37" s="2698"/>
      <c r="U37" s="2698"/>
      <c r="V37" s="2698"/>
      <c r="W37" s="320"/>
      <c r="X37" s="320"/>
      <c r="Y37" s="320"/>
      <c r="Z37" s="320"/>
      <c r="AA37" s="320"/>
      <c r="AB37" s="320"/>
      <c r="AC37" s="320"/>
      <c r="AD37" s="320"/>
      <c r="AE37" s="320"/>
      <c r="AF37" s="320"/>
      <c r="AG37" s="320"/>
    </row>
    <row r="38" spans="1:33" s="3" customFormat="1">
      <c r="A38" s="2292" t="s">
        <v>1309</v>
      </c>
      <c r="B38" s="2588">
        <v>802614</v>
      </c>
      <c r="C38" s="2588">
        <v>31576</v>
      </c>
      <c r="D38" s="2588">
        <v>97960</v>
      </c>
      <c r="E38" s="2588">
        <v>89743</v>
      </c>
      <c r="F38" s="2588">
        <v>103611</v>
      </c>
      <c r="G38" s="2588">
        <v>136215</v>
      </c>
      <c r="H38" s="2588">
        <v>5221</v>
      </c>
      <c r="I38" s="2588">
        <v>149333</v>
      </c>
      <c r="J38" s="2588">
        <v>104379</v>
      </c>
      <c r="K38" s="2588">
        <v>84057</v>
      </c>
      <c r="M38" s="2698"/>
      <c r="N38" s="2698"/>
      <c r="O38" s="2698"/>
      <c r="P38" s="2698"/>
      <c r="Q38" s="2698"/>
      <c r="R38" s="2698"/>
      <c r="S38" s="2698"/>
      <c r="T38" s="2698"/>
      <c r="U38" s="2698"/>
      <c r="V38" s="2698"/>
      <c r="W38" s="320"/>
      <c r="X38" s="320"/>
      <c r="Y38" s="320"/>
      <c r="Z38" s="320"/>
      <c r="AA38" s="320"/>
      <c r="AB38" s="320"/>
      <c r="AC38" s="320"/>
      <c r="AD38" s="320"/>
      <c r="AE38" s="320"/>
      <c r="AF38" s="320"/>
      <c r="AG38" s="320"/>
    </row>
    <row r="39" spans="1:33" s="3" customFormat="1">
      <c r="A39" s="2292" t="s">
        <v>1308</v>
      </c>
      <c r="B39" s="2588">
        <v>345443</v>
      </c>
      <c r="C39" s="2588">
        <v>12833</v>
      </c>
      <c r="D39" s="2588">
        <v>37188</v>
      </c>
      <c r="E39" s="2588">
        <v>37031</v>
      </c>
      <c r="F39" s="2588">
        <v>38745</v>
      </c>
      <c r="G39" s="2588">
        <v>65548</v>
      </c>
      <c r="H39" s="2588">
        <v>3520</v>
      </c>
      <c r="I39" s="2588">
        <v>57957</v>
      </c>
      <c r="J39" s="2588">
        <v>48722</v>
      </c>
      <c r="K39" s="2588">
        <v>43708</v>
      </c>
      <c r="M39" s="2698"/>
      <c r="N39" s="2698"/>
      <c r="O39" s="2698"/>
      <c r="P39" s="2698"/>
      <c r="Q39" s="2698"/>
      <c r="R39" s="2698"/>
      <c r="S39" s="2698"/>
      <c r="T39" s="2698"/>
      <c r="U39" s="2698"/>
      <c r="V39" s="2698"/>
      <c r="W39" s="320"/>
      <c r="X39" s="320"/>
      <c r="Y39" s="320"/>
      <c r="Z39" s="320"/>
      <c r="AA39" s="320"/>
      <c r="AB39" s="320"/>
      <c r="AC39" s="320"/>
      <c r="AD39" s="320"/>
      <c r="AE39" s="320"/>
      <c r="AF39" s="320"/>
      <c r="AG39" s="320"/>
    </row>
    <row r="40" spans="1:33" s="3" customFormat="1">
      <c r="A40" s="1970" t="s">
        <v>373</v>
      </c>
      <c r="B40" s="2588">
        <v>152954</v>
      </c>
      <c r="C40" s="2588">
        <v>5718</v>
      </c>
      <c r="D40" s="2588">
        <v>11764</v>
      </c>
      <c r="E40" s="2588">
        <v>14901</v>
      </c>
      <c r="F40" s="2588">
        <v>21548</v>
      </c>
      <c r="G40" s="2588">
        <v>29684</v>
      </c>
      <c r="H40" s="2588">
        <v>4295</v>
      </c>
      <c r="I40" s="2588">
        <v>24638</v>
      </c>
      <c r="J40" s="2588">
        <v>20443</v>
      </c>
      <c r="K40" s="2588">
        <v>19923</v>
      </c>
      <c r="M40" s="2698"/>
      <c r="N40" s="2698"/>
      <c r="O40" s="2698"/>
      <c r="P40" s="2698"/>
      <c r="Q40" s="2698"/>
      <c r="R40" s="2698"/>
      <c r="S40" s="2698"/>
      <c r="T40" s="2698"/>
      <c r="U40" s="2698"/>
      <c r="V40" s="2698"/>
      <c r="W40" s="320"/>
      <c r="X40" s="320"/>
      <c r="Y40" s="320"/>
      <c r="Z40" s="320"/>
      <c r="AA40" s="320"/>
      <c r="AB40" s="320"/>
      <c r="AC40" s="320"/>
      <c r="AD40" s="320"/>
      <c r="AE40" s="320"/>
      <c r="AF40" s="320"/>
      <c r="AG40" s="320"/>
    </row>
    <row r="41" spans="1:33" s="3" customFormat="1">
      <c r="A41" s="1970" t="s">
        <v>374</v>
      </c>
      <c r="B41" s="2588">
        <v>603547</v>
      </c>
      <c r="C41" s="2588">
        <v>29625</v>
      </c>
      <c r="D41" s="2588">
        <v>133701</v>
      </c>
      <c r="E41" s="2588">
        <v>89943</v>
      </c>
      <c r="F41" s="2588">
        <v>107355</v>
      </c>
      <c r="G41" s="2588">
        <v>118673</v>
      </c>
      <c r="H41" s="2588">
        <v>1846</v>
      </c>
      <c r="I41" s="2588">
        <v>39083</v>
      </c>
      <c r="J41" s="2588">
        <v>26617</v>
      </c>
      <c r="K41" s="2588">
        <v>55232</v>
      </c>
      <c r="M41" s="2698"/>
      <c r="N41" s="2698"/>
      <c r="O41" s="2698"/>
      <c r="P41" s="2698"/>
      <c r="Q41" s="2698"/>
      <c r="R41" s="2698"/>
      <c r="S41" s="2698"/>
      <c r="T41" s="2698"/>
      <c r="U41" s="2698"/>
      <c r="V41" s="2698"/>
      <c r="W41" s="320"/>
      <c r="X41" s="320"/>
      <c r="Y41" s="320"/>
      <c r="Z41" s="320"/>
      <c r="AA41" s="320"/>
      <c r="AB41" s="320"/>
      <c r="AC41" s="320"/>
      <c r="AD41" s="320"/>
      <c r="AE41" s="320"/>
      <c r="AF41" s="320"/>
      <c r="AG41" s="320"/>
    </row>
    <row r="42" spans="1:33" s="1" customFormat="1">
      <c r="A42" s="1970" t="s">
        <v>375</v>
      </c>
      <c r="B42" s="2588">
        <v>105401</v>
      </c>
      <c r="C42" s="2588">
        <v>3911</v>
      </c>
      <c r="D42" s="2588">
        <v>10399</v>
      </c>
      <c r="E42" s="2588">
        <v>12245</v>
      </c>
      <c r="F42" s="2588">
        <v>14258</v>
      </c>
      <c r="G42" s="2588">
        <v>24255</v>
      </c>
      <c r="H42" s="2588">
        <v>1166</v>
      </c>
      <c r="I42" s="2588">
        <v>14233</v>
      </c>
      <c r="J42" s="2588">
        <v>13089</v>
      </c>
      <c r="K42" s="2588">
        <v>11807</v>
      </c>
      <c r="M42" s="2698"/>
      <c r="N42" s="2698"/>
      <c r="O42" s="2698"/>
      <c r="P42" s="2698"/>
      <c r="Q42" s="2698"/>
      <c r="R42" s="2698"/>
      <c r="S42" s="2698"/>
      <c r="T42" s="2698"/>
      <c r="U42" s="2698"/>
      <c r="V42" s="2698"/>
      <c r="W42" s="320"/>
      <c r="X42" s="320"/>
      <c r="Y42" s="320"/>
      <c r="Z42" s="320"/>
      <c r="AA42" s="320"/>
      <c r="AB42" s="320"/>
      <c r="AC42" s="320"/>
      <c r="AD42" s="320"/>
      <c r="AE42" s="320"/>
      <c r="AF42" s="320"/>
      <c r="AG42" s="320"/>
    </row>
    <row r="43" spans="1:33" s="1" customFormat="1">
      <c r="A43" s="2292" t="s">
        <v>1307</v>
      </c>
      <c r="B43" s="2588">
        <v>87333</v>
      </c>
      <c r="C43" s="2588">
        <v>3346</v>
      </c>
      <c r="D43" s="2588">
        <v>7142</v>
      </c>
      <c r="E43" s="2588">
        <v>9262</v>
      </c>
      <c r="F43" s="2588">
        <v>8172</v>
      </c>
      <c r="G43" s="2588">
        <v>18328</v>
      </c>
      <c r="H43" s="2588">
        <v>3431</v>
      </c>
      <c r="I43" s="2588">
        <v>10572</v>
      </c>
      <c r="J43" s="2588">
        <v>10112</v>
      </c>
      <c r="K43" s="2588">
        <v>16934</v>
      </c>
      <c r="M43" s="2698"/>
      <c r="N43" s="2698"/>
      <c r="O43" s="2698"/>
      <c r="P43" s="2698"/>
      <c r="Q43" s="2698"/>
      <c r="R43" s="2698"/>
      <c r="S43" s="2698"/>
      <c r="T43" s="2698"/>
      <c r="U43" s="2698"/>
      <c r="V43" s="2698"/>
      <c r="W43" s="320"/>
      <c r="X43" s="320"/>
      <c r="Y43" s="320"/>
      <c r="Z43" s="320"/>
      <c r="AA43" s="320"/>
      <c r="AB43" s="320"/>
      <c r="AC43" s="320"/>
      <c r="AD43" s="320"/>
      <c r="AE43" s="320"/>
      <c r="AF43" s="320"/>
      <c r="AG43" s="320"/>
    </row>
    <row r="44" spans="1:33" s="1" customFormat="1">
      <c r="A44" s="2292" t="s">
        <v>1306</v>
      </c>
      <c r="B44" s="2588">
        <v>103302</v>
      </c>
      <c r="C44" s="2588">
        <v>4371</v>
      </c>
      <c r="D44" s="2588">
        <v>7724</v>
      </c>
      <c r="E44" s="2588">
        <v>8995</v>
      </c>
      <c r="F44" s="2588">
        <v>13244</v>
      </c>
      <c r="G44" s="2588">
        <v>33832</v>
      </c>
      <c r="H44" s="2588">
        <v>2873</v>
      </c>
      <c r="I44" s="2588">
        <v>9492</v>
      </c>
      <c r="J44" s="2588">
        <v>4931</v>
      </c>
      <c r="K44" s="2588">
        <v>17812</v>
      </c>
      <c r="M44" s="2698"/>
      <c r="N44" s="2698"/>
      <c r="O44" s="2698"/>
      <c r="P44" s="2698"/>
      <c r="Q44" s="2698"/>
      <c r="R44" s="2698"/>
      <c r="S44" s="2698"/>
      <c r="T44" s="2698"/>
      <c r="U44" s="2698"/>
      <c r="V44" s="2698"/>
      <c r="W44" s="320"/>
      <c r="X44" s="320"/>
      <c r="Y44" s="320"/>
      <c r="Z44" s="320"/>
      <c r="AA44" s="320"/>
      <c r="AB44" s="320"/>
      <c r="AC44" s="320"/>
      <c r="AD44" s="320"/>
      <c r="AE44" s="320"/>
      <c r="AF44" s="320"/>
      <c r="AG44" s="320"/>
    </row>
    <row r="45" spans="1:33" s="1" customFormat="1">
      <c r="A45" s="2249" t="s">
        <v>0</v>
      </c>
      <c r="B45" s="2589">
        <v>40287</v>
      </c>
      <c r="C45" s="2589">
        <v>1262</v>
      </c>
      <c r="D45" s="2589">
        <v>3373</v>
      </c>
      <c r="E45" s="2589">
        <v>3786</v>
      </c>
      <c r="F45" s="2589">
        <v>5567</v>
      </c>
      <c r="G45" s="2589">
        <v>9835</v>
      </c>
      <c r="H45" s="2589">
        <v>599</v>
      </c>
      <c r="I45" s="2589">
        <v>5705</v>
      </c>
      <c r="J45" s="2589">
        <v>2208</v>
      </c>
      <c r="K45" s="2589">
        <v>7952</v>
      </c>
      <c r="M45" s="2698"/>
      <c r="N45" s="2698"/>
      <c r="O45" s="2698"/>
      <c r="P45" s="2698"/>
      <c r="Q45" s="2698"/>
      <c r="R45" s="2698"/>
      <c r="S45" s="2698"/>
      <c r="T45" s="2698"/>
      <c r="U45" s="2698"/>
      <c r="V45" s="2698"/>
      <c r="W45" s="320"/>
      <c r="X45" s="320"/>
      <c r="Y45" s="320"/>
      <c r="Z45" s="320"/>
      <c r="AA45" s="320"/>
      <c r="AB45" s="320"/>
      <c r="AC45" s="320"/>
      <c r="AD45" s="320"/>
      <c r="AE45" s="320"/>
      <c r="AF45" s="320"/>
      <c r="AG45" s="320"/>
    </row>
    <row r="46" spans="1:33" s="1" customFormat="1">
      <c r="A46" s="2249" t="s">
        <v>1</v>
      </c>
      <c r="B46" s="2588">
        <v>46279</v>
      </c>
      <c r="C46" s="2588">
        <v>1410</v>
      </c>
      <c r="D46" s="2588">
        <v>5054</v>
      </c>
      <c r="E46" s="2588">
        <v>4333</v>
      </c>
      <c r="F46" s="2588">
        <v>6281</v>
      </c>
      <c r="G46" s="2588">
        <v>12898</v>
      </c>
      <c r="H46" s="2588">
        <v>408</v>
      </c>
      <c r="I46" s="2588">
        <v>5457</v>
      </c>
      <c r="J46" s="2588">
        <v>2608</v>
      </c>
      <c r="K46" s="2588">
        <v>7810</v>
      </c>
      <c r="M46" s="2698"/>
      <c r="N46" s="2698"/>
      <c r="O46" s="2698"/>
      <c r="P46" s="2698"/>
      <c r="Q46" s="2698"/>
      <c r="R46" s="2698"/>
      <c r="S46" s="2698"/>
      <c r="T46" s="2698"/>
      <c r="U46" s="2698"/>
      <c r="V46" s="2698"/>
      <c r="W46" s="320"/>
      <c r="X46" s="320"/>
      <c r="Y46" s="320"/>
      <c r="Z46" s="320"/>
      <c r="AA46" s="320"/>
      <c r="AB46" s="320"/>
      <c r="AC46" s="320"/>
      <c r="AD46" s="320"/>
      <c r="AE46" s="320"/>
      <c r="AF46" s="320"/>
      <c r="AG46" s="320"/>
    </row>
    <row r="47" spans="1:33" s="9" customFormat="1" ht="16.5" customHeight="1">
      <c r="A47" s="4409"/>
      <c r="B47" s="4403" t="s">
        <v>15</v>
      </c>
      <c r="C47" s="4403" t="s">
        <v>2732</v>
      </c>
      <c r="D47" s="4403"/>
      <c r="E47" s="4403"/>
      <c r="F47" s="4403"/>
      <c r="G47" s="4403"/>
      <c r="H47" s="4403"/>
      <c r="I47" s="4403"/>
      <c r="J47" s="4403"/>
      <c r="K47" s="4403"/>
    </row>
    <row r="48" spans="1:33" ht="58.5" customHeight="1">
      <c r="A48" s="4409"/>
      <c r="B48" s="4403"/>
      <c r="C48" s="2693" t="s">
        <v>2508</v>
      </c>
      <c r="D48" s="2693" t="s">
        <v>2507</v>
      </c>
      <c r="E48" s="2693" t="s">
        <v>2506</v>
      </c>
      <c r="F48" s="2693" t="s">
        <v>2505</v>
      </c>
      <c r="G48" s="2693" t="s">
        <v>2504</v>
      </c>
      <c r="H48" s="2693" t="s">
        <v>2503</v>
      </c>
      <c r="I48" s="2693" t="s">
        <v>2502</v>
      </c>
      <c r="J48" s="2693" t="s">
        <v>2501</v>
      </c>
      <c r="K48" s="2693" t="s">
        <v>2500</v>
      </c>
    </row>
    <row r="49" spans="1:12" ht="10.8">
      <c r="A49" s="4392" t="s">
        <v>376</v>
      </c>
      <c r="B49" s="4392"/>
      <c r="C49" s="4392"/>
      <c r="D49" s="4392"/>
      <c r="E49" s="4392"/>
      <c r="F49" s="4392"/>
      <c r="G49" s="4392"/>
      <c r="H49" s="4392"/>
      <c r="I49" s="4392"/>
      <c r="J49" s="4392"/>
      <c r="K49" s="4392"/>
    </row>
    <row r="50" spans="1:12" ht="9.75" customHeight="1">
      <c r="A50" s="2352" t="s">
        <v>2731</v>
      </c>
      <c r="B50" s="2584"/>
      <c r="C50" s="2584"/>
      <c r="D50" s="2584"/>
      <c r="E50" s="2584"/>
      <c r="F50" s="2584"/>
      <c r="G50" s="2584"/>
      <c r="H50" s="2584"/>
      <c r="I50" s="2584"/>
      <c r="J50" s="2584"/>
      <c r="K50" s="2584"/>
    </row>
    <row r="51" spans="1:12" ht="12" customHeight="1">
      <c r="A51" s="2349" t="s">
        <v>2419</v>
      </c>
      <c r="B51" s="2568"/>
      <c r="C51" s="2568"/>
      <c r="D51" s="2568"/>
      <c r="E51" s="2568"/>
      <c r="F51" s="2568"/>
      <c r="G51" s="2568"/>
      <c r="H51" s="2568"/>
      <c r="I51" s="2568"/>
      <c r="J51" s="2568"/>
      <c r="K51" s="2568"/>
    </row>
    <row r="52" spans="1:12" ht="20.25" customHeight="1">
      <c r="A52" s="4404" t="s">
        <v>2730</v>
      </c>
      <c r="B52" s="4404"/>
      <c r="C52" s="4404"/>
      <c r="D52" s="4404"/>
      <c r="E52" s="4404"/>
      <c r="F52" s="4404"/>
      <c r="G52" s="4404"/>
      <c r="H52" s="4404"/>
      <c r="I52" s="4404"/>
      <c r="J52" s="4404"/>
      <c r="K52" s="4404"/>
    </row>
    <row r="53" spans="1:12" ht="10.5" customHeight="1">
      <c r="A53" s="4404" t="s">
        <v>2729</v>
      </c>
      <c r="B53" s="4405"/>
      <c r="C53" s="4405"/>
      <c r="D53" s="4405"/>
      <c r="E53" s="4405"/>
      <c r="F53" s="4405"/>
      <c r="G53" s="4405"/>
      <c r="H53" s="4405"/>
      <c r="I53" s="4405"/>
      <c r="J53" s="4405"/>
      <c r="K53" s="4405"/>
    </row>
    <row r="54" spans="1:12" ht="10.5" customHeight="1">
      <c r="A54" s="2697"/>
      <c r="B54" s="2696"/>
      <c r="C54" s="2696"/>
      <c r="D54" s="2696"/>
      <c r="E54" s="2696"/>
      <c r="F54" s="2696"/>
      <c r="G54" s="2696"/>
      <c r="H54" s="2696"/>
      <c r="I54" s="2696"/>
      <c r="J54" s="2696"/>
      <c r="K54" s="2696"/>
    </row>
    <row r="55" spans="1:12" ht="10.8">
      <c r="A55" s="101" t="s">
        <v>178</v>
      </c>
      <c r="B55" s="1"/>
      <c r="C55" s="1"/>
      <c r="D55" s="1"/>
      <c r="E55" s="1"/>
      <c r="F55" s="1"/>
      <c r="G55" s="1"/>
      <c r="H55" s="1"/>
      <c r="I55" s="1"/>
      <c r="J55" s="1"/>
      <c r="K55" s="1"/>
      <c r="L55" s="1"/>
    </row>
    <row r="56" spans="1:12" ht="10.8">
      <c r="A56" s="2680" t="s">
        <v>2728</v>
      </c>
      <c r="B56" s="1"/>
      <c r="C56" s="1"/>
      <c r="D56" s="1"/>
      <c r="E56" s="1"/>
      <c r="F56" s="1"/>
      <c r="G56" s="1"/>
      <c r="H56" s="1"/>
      <c r="I56" s="1"/>
      <c r="J56" s="1"/>
      <c r="K56" s="1"/>
      <c r="L56" s="1"/>
    </row>
    <row r="57" spans="1:12" s="2580" customFormat="1" ht="10.8">
      <c r="A57" s="2680" t="s">
        <v>2727</v>
      </c>
      <c r="B57" s="2679"/>
      <c r="C57" s="2679"/>
    </row>
  </sheetData>
  <mergeCells count="11">
    <mergeCell ref="C47:K47"/>
    <mergeCell ref="A49:K49"/>
    <mergeCell ref="A52:K52"/>
    <mergeCell ref="A53:K53"/>
    <mergeCell ref="A1:K1"/>
    <mergeCell ref="A2:K2"/>
    <mergeCell ref="A4:A5"/>
    <mergeCell ref="B4:B5"/>
    <mergeCell ref="C4:K4"/>
    <mergeCell ref="A47:A48"/>
    <mergeCell ref="B47:B48"/>
  </mergeCells>
  <hyperlinks>
    <hyperlink ref="A57" r:id="rId1" xr:uid="{0808E402-3D14-4D3A-B500-D1ADF6FCABB5}"/>
    <hyperlink ref="B47:B48" r:id="rId2" display="Total" xr:uid="{A49E3D6B-59DE-4678-8AAC-3EEF7B262CD3}"/>
    <hyperlink ref="C47:K47" r:id="rId3" display="Main occupation" xr:uid="{7DE49487-AA4B-48ED-9BA4-5BE740C59453}"/>
    <hyperlink ref="B4:B5" r:id="rId4" display="Total" xr:uid="{400994E0-09D7-42DD-90EF-53DFBED286C7}"/>
    <hyperlink ref="C4:K4" r:id="rId5" display="Profissão principal" xr:uid="{B52A40CF-E3FD-40C7-8931-674776791988}"/>
    <hyperlink ref="A56" r:id="rId6" xr:uid="{A98DC140-65EC-4879-A182-A15232F86DEA}"/>
  </hyperlinks>
  <pageMargins left="0.7" right="0.7" top="0.75" bottom="0.75" header="0.3" footer="0.3"/>
  <pageSetup paperSize="9" orientation="portrait" horizontalDpi="300" verticalDpi="300" r:id="rId7"/>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6AEA3-5C9E-4944-9280-8DBD793D0157}">
  <dimension ref="A1:AF70"/>
  <sheetViews>
    <sheetView showGridLines="0" zoomScaleNormal="100" workbookViewId="0">
      <selection sqref="A1:Z1"/>
    </sheetView>
  </sheetViews>
  <sheetFormatPr defaultColWidth="9.33203125" defaultRowHeight="12.6"/>
  <cols>
    <col min="1" max="1" width="17.109375" style="2650" customWidth="1"/>
    <col min="2" max="2" width="8.88671875" style="2650" customWidth="1"/>
    <col min="3" max="3" width="14.44140625" style="2650" customWidth="1"/>
    <col min="4" max="4" width="9.6640625" style="2650" customWidth="1"/>
    <col min="5" max="5" width="8.6640625" style="2650" customWidth="1"/>
    <col min="6" max="6" width="9" style="2650" customWidth="1"/>
    <col min="7" max="7" width="11.44140625" style="2650" customWidth="1"/>
    <col min="8" max="8" width="10.5546875" style="2650" customWidth="1"/>
    <col min="9" max="9" width="11.33203125" style="2650" customWidth="1"/>
    <col min="10" max="10" width="11" style="2650" customWidth="1"/>
    <col min="11" max="11" width="11.33203125" style="2650" customWidth="1"/>
    <col min="12" max="12" width="15" style="2650" customWidth="1"/>
    <col min="13" max="16384" width="9.33203125" style="2281"/>
  </cols>
  <sheetData>
    <row r="1" spans="1:12" ht="30" customHeight="1">
      <c r="A1" s="4399" t="s">
        <v>2740</v>
      </c>
      <c r="B1" s="4399"/>
      <c r="C1" s="4399"/>
      <c r="D1" s="4399"/>
      <c r="E1" s="4399"/>
      <c r="F1" s="4399"/>
      <c r="G1" s="4399"/>
      <c r="H1" s="4399"/>
      <c r="I1" s="4399"/>
      <c r="J1" s="4399"/>
      <c r="K1" s="4399"/>
      <c r="L1" s="2694"/>
    </row>
    <row r="2" spans="1:12" ht="30" customHeight="1">
      <c r="A2" s="4414" t="s">
        <v>2739</v>
      </c>
      <c r="B2" s="4414"/>
      <c r="C2" s="4414"/>
      <c r="D2" s="4414"/>
      <c r="E2" s="4414"/>
      <c r="F2" s="4414"/>
      <c r="G2" s="4414"/>
      <c r="H2" s="4414"/>
      <c r="I2" s="4414"/>
      <c r="J2" s="4414"/>
      <c r="K2" s="4414"/>
      <c r="L2" s="2694"/>
    </row>
    <row r="3" spans="1:12" s="45" customFormat="1" ht="10.199999999999999">
      <c r="A3" s="2305" t="s">
        <v>2676</v>
      </c>
      <c r="B3" s="2710"/>
      <c r="C3" s="2710"/>
      <c r="D3" s="2710"/>
      <c r="E3" s="2710"/>
      <c r="F3" s="2710"/>
      <c r="G3" s="2710"/>
      <c r="H3" s="2710"/>
      <c r="I3" s="310"/>
      <c r="J3" s="2709"/>
      <c r="K3" s="2708" t="s">
        <v>2675</v>
      </c>
      <c r="L3" s="34"/>
    </row>
    <row r="4" spans="1:12" s="45" customFormat="1" ht="16.5" customHeight="1">
      <c r="A4" s="4415"/>
      <c r="B4" s="4290" t="s">
        <v>15</v>
      </c>
      <c r="C4" s="4417" t="s">
        <v>2733</v>
      </c>
      <c r="D4" s="4417"/>
      <c r="E4" s="4417"/>
      <c r="F4" s="4417"/>
      <c r="G4" s="4417"/>
      <c r="H4" s="4417"/>
      <c r="I4" s="4417"/>
      <c r="J4" s="4417"/>
      <c r="K4" s="4417"/>
      <c r="L4" s="34"/>
    </row>
    <row r="5" spans="1:12" s="2650" customFormat="1" ht="99" customHeight="1">
      <c r="A5" s="4416"/>
      <c r="B5" s="4290"/>
      <c r="C5" s="2702" t="s">
        <v>2518</v>
      </c>
      <c r="D5" s="2702" t="s">
        <v>2517</v>
      </c>
      <c r="E5" s="2702" t="s">
        <v>2516</v>
      </c>
      <c r="F5" s="2702" t="s">
        <v>2515</v>
      </c>
      <c r="G5" s="2702" t="s">
        <v>2514</v>
      </c>
      <c r="H5" s="2702" t="s">
        <v>2513</v>
      </c>
      <c r="I5" s="2702" t="s">
        <v>2512</v>
      </c>
      <c r="J5" s="2702" t="s">
        <v>2511</v>
      </c>
      <c r="K5" s="2702" t="s">
        <v>2510</v>
      </c>
      <c r="L5" s="2570"/>
    </row>
    <row r="6" spans="1:12" s="4" customFormat="1" ht="12.75" customHeight="1">
      <c r="A6" s="2706" t="s">
        <v>21</v>
      </c>
      <c r="B6" s="2705"/>
      <c r="C6" s="2705"/>
      <c r="D6" s="2705"/>
      <c r="E6" s="2705"/>
      <c r="F6" s="2705"/>
      <c r="G6" s="2705"/>
      <c r="H6" s="2705"/>
      <c r="I6" s="2705"/>
      <c r="J6" s="2705"/>
      <c r="K6" s="2705"/>
    </row>
    <row r="7" spans="1:12" s="4" customFormat="1" ht="12.75" customHeight="1">
      <c r="A7" s="2706">
        <v>1995</v>
      </c>
      <c r="B7" s="2705">
        <v>584.01</v>
      </c>
      <c r="C7" s="2705">
        <v>1544.09</v>
      </c>
      <c r="D7" s="2705">
        <v>1320.62</v>
      </c>
      <c r="E7" s="2705">
        <v>950.14</v>
      </c>
      <c r="F7" s="2705">
        <v>664.1</v>
      </c>
      <c r="G7" s="2705">
        <v>420.55</v>
      </c>
      <c r="H7" s="2705">
        <v>355.19</v>
      </c>
      <c r="I7" s="2705">
        <v>456.01</v>
      </c>
      <c r="J7" s="2705">
        <v>538.09</v>
      </c>
      <c r="K7" s="2705">
        <v>400.87</v>
      </c>
    </row>
    <row r="8" spans="1:12" s="4" customFormat="1" ht="12.75" customHeight="1">
      <c r="A8" s="2706">
        <v>1996</v>
      </c>
      <c r="B8" s="2705">
        <v>619.70000000000005</v>
      </c>
      <c r="C8" s="2705">
        <v>1661.2</v>
      </c>
      <c r="D8" s="2705">
        <v>1386.69</v>
      </c>
      <c r="E8" s="2705">
        <v>1014.96</v>
      </c>
      <c r="F8" s="2705">
        <v>702.64</v>
      </c>
      <c r="G8" s="2705">
        <v>443.96</v>
      </c>
      <c r="H8" s="2705">
        <v>383.52</v>
      </c>
      <c r="I8" s="2705">
        <v>487.73</v>
      </c>
      <c r="J8" s="2705">
        <v>566.32000000000005</v>
      </c>
      <c r="K8" s="2705">
        <v>426.46</v>
      </c>
    </row>
    <row r="9" spans="1:12" s="4" customFormat="1" ht="12.75" customHeight="1">
      <c r="A9" s="2706">
        <v>1997</v>
      </c>
      <c r="B9" s="2705">
        <v>638.63</v>
      </c>
      <c r="C9" s="2705">
        <v>1751.33</v>
      </c>
      <c r="D9" s="2705">
        <v>1431.26</v>
      </c>
      <c r="E9" s="2705">
        <v>1048.99</v>
      </c>
      <c r="F9" s="2705">
        <v>717.37</v>
      </c>
      <c r="G9" s="2705">
        <v>448.92</v>
      </c>
      <c r="H9" s="2705">
        <v>396.92</v>
      </c>
      <c r="I9" s="2705">
        <v>494.05</v>
      </c>
      <c r="J9" s="2705">
        <v>598.6</v>
      </c>
      <c r="K9" s="2705">
        <v>434.65</v>
      </c>
    </row>
    <row r="10" spans="1:12" s="4" customFormat="1" ht="12.75" customHeight="1">
      <c r="A10" s="2706">
        <v>1998</v>
      </c>
      <c r="B10" s="2705">
        <v>677.75</v>
      </c>
      <c r="C10" s="2705">
        <v>1930.52</v>
      </c>
      <c r="D10" s="2705">
        <v>1532.67</v>
      </c>
      <c r="E10" s="2705">
        <v>1100.99</v>
      </c>
      <c r="F10" s="2705">
        <v>739.89</v>
      </c>
      <c r="G10" s="2705">
        <v>472.75</v>
      </c>
      <c r="H10" s="2705">
        <v>422.78</v>
      </c>
      <c r="I10" s="2705">
        <v>526.62</v>
      </c>
      <c r="J10" s="2705">
        <v>623.79999999999995</v>
      </c>
      <c r="K10" s="2705">
        <v>449.97</v>
      </c>
    </row>
    <row r="11" spans="1:12" s="4" customFormat="1" ht="12.75" customHeight="1">
      <c r="A11" s="2706">
        <v>1999</v>
      </c>
      <c r="B11" s="2705">
        <v>700.16</v>
      </c>
      <c r="C11" s="2705">
        <v>1949.33</v>
      </c>
      <c r="D11" s="2705">
        <v>1568.42</v>
      </c>
      <c r="E11" s="2705">
        <v>1145.1199999999999</v>
      </c>
      <c r="F11" s="2705">
        <v>756.49</v>
      </c>
      <c r="G11" s="2705">
        <v>485.52</v>
      </c>
      <c r="H11" s="2705">
        <v>434.49</v>
      </c>
      <c r="I11" s="2705">
        <v>534.57000000000005</v>
      </c>
      <c r="J11" s="2705">
        <v>636.58000000000004</v>
      </c>
      <c r="K11" s="2705">
        <v>465.38</v>
      </c>
    </row>
    <row r="12" spans="1:12" s="4" customFormat="1" ht="12.75" customHeight="1">
      <c r="A12" s="2706">
        <v>2000</v>
      </c>
      <c r="B12" s="2705">
        <v>729.43</v>
      </c>
      <c r="C12" s="2705">
        <v>2239.12</v>
      </c>
      <c r="D12" s="2705">
        <v>1610.07</v>
      </c>
      <c r="E12" s="2705">
        <v>1167.3900000000001</v>
      </c>
      <c r="F12" s="2705">
        <v>775.64</v>
      </c>
      <c r="G12" s="2705">
        <v>508.6</v>
      </c>
      <c r="H12" s="2705">
        <v>459.64</v>
      </c>
      <c r="I12" s="2705">
        <v>559.88</v>
      </c>
      <c r="J12" s="2705">
        <v>661.91</v>
      </c>
      <c r="K12" s="2705">
        <v>484.43</v>
      </c>
    </row>
    <row r="13" spans="1:12" s="4" customFormat="1" ht="12.75" customHeight="1">
      <c r="A13" s="2706">
        <v>2001</v>
      </c>
      <c r="B13" s="2705" t="s">
        <v>69</v>
      </c>
      <c r="C13" s="2705" t="s">
        <v>69</v>
      </c>
      <c r="D13" s="2705" t="s">
        <v>69</v>
      </c>
      <c r="E13" s="2705" t="s">
        <v>69</v>
      </c>
      <c r="F13" s="2705" t="s">
        <v>69</v>
      </c>
      <c r="G13" s="2705" t="s">
        <v>69</v>
      </c>
      <c r="H13" s="2705" t="s">
        <v>69</v>
      </c>
      <c r="I13" s="2705" t="s">
        <v>69</v>
      </c>
      <c r="J13" s="2705" t="s">
        <v>69</v>
      </c>
      <c r="K13" s="2705" t="s">
        <v>69</v>
      </c>
    </row>
    <row r="14" spans="1:12" s="4" customFormat="1" ht="12.75" customHeight="1">
      <c r="A14" s="2706">
        <v>2002</v>
      </c>
      <c r="B14" s="2705">
        <v>817.39</v>
      </c>
      <c r="C14" s="2705">
        <v>2506.42</v>
      </c>
      <c r="D14" s="2705">
        <v>1747.63</v>
      </c>
      <c r="E14" s="2705">
        <v>1267.81</v>
      </c>
      <c r="F14" s="2705">
        <v>840.87</v>
      </c>
      <c r="G14" s="2705">
        <v>558.1</v>
      </c>
      <c r="H14" s="2705">
        <v>512.28</v>
      </c>
      <c r="I14" s="2705">
        <v>620.98</v>
      </c>
      <c r="J14" s="2705">
        <v>725.18</v>
      </c>
      <c r="K14" s="2705">
        <v>529.33000000000004</v>
      </c>
    </row>
    <row r="15" spans="1:12" s="4" customFormat="1" ht="12.75" customHeight="1">
      <c r="A15" s="2706">
        <v>2003</v>
      </c>
      <c r="B15" s="2705">
        <v>849.56</v>
      </c>
      <c r="C15" s="2705">
        <v>2353.2800000000002</v>
      </c>
      <c r="D15" s="2705">
        <v>1754.93</v>
      </c>
      <c r="E15" s="2705">
        <v>1302.22</v>
      </c>
      <c r="F15" s="2705">
        <v>866.47</v>
      </c>
      <c r="G15" s="2705">
        <v>573.58000000000004</v>
      </c>
      <c r="H15" s="2705">
        <v>536.86</v>
      </c>
      <c r="I15" s="2705">
        <v>631.75</v>
      </c>
      <c r="J15" s="2705">
        <v>742.23</v>
      </c>
      <c r="K15" s="2705">
        <v>549.95000000000005</v>
      </c>
    </row>
    <row r="16" spans="1:12" s="1228" customFormat="1" ht="12.75" customHeight="1">
      <c r="A16" s="2267">
        <v>2004</v>
      </c>
      <c r="B16" s="2705">
        <v>877.46</v>
      </c>
      <c r="C16" s="2705">
        <v>2219.69</v>
      </c>
      <c r="D16" s="2705">
        <v>1786.15</v>
      </c>
      <c r="E16" s="2705">
        <v>1351.7</v>
      </c>
      <c r="F16" s="2705">
        <v>879.72</v>
      </c>
      <c r="G16" s="2705">
        <v>593.04999999999995</v>
      </c>
      <c r="H16" s="2705">
        <v>548.4</v>
      </c>
      <c r="I16" s="2705">
        <v>646.08000000000004</v>
      </c>
      <c r="J16" s="2705">
        <v>758.28</v>
      </c>
      <c r="K16" s="2705">
        <v>565.74</v>
      </c>
      <c r="L16" s="2671"/>
    </row>
    <row r="17" spans="1:22" s="1228" customFormat="1" ht="12.75" customHeight="1">
      <c r="A17" s="2267">
        <v>2005</v>
      </c>
      <c r="B17" s="2705">
        <v>907.24</v>
      </c>
      <c r="C17" s="2705">
        <v>2216.63</v>
      </c>
      <c r="D17" s="2705">
        <v>1807.01</v>
      </c>
      <c r="E17" s="2705">
        <v>1361</v>
      </c>
      <c r="F17" s="2705">
        <v>900.01</v>
      </c>
      <c r="G17" s="2705">
        <v>609.12</v>
      </c>
      <c r="H17" s="2705">
        <v>566.74</v>
      </c>
      <c r="I17" s="2705">
        <v>668.06</v>
      </c>
      <c r="J17" s="2705">
        <v>781.14</v>
      </c>
      <c r="K17" s="2705">
        <v>576.29</v>
      </c>
      <c r="L17" s="2671"/>
    </row>
    <row r="18" spans="1:22" s="1228" customFormat="1" ht="12.75" customHeight="1">
      <c r="A18" s="2267">
        <v>2006</v>
      </c>
      <c r="B18" s="2705">
        <v>933.96</v>
      </c>
      <c r="C18" s="2705">
        <v>2253.1999999999998</v>
      </c>
      <c r="D18" s="2705">
        <v>1806.35</v>
      </c>
      <c r="E18" s="2705">
        <v>1394.88</v>
      </c>
      <c r="F18" s="2705">
        <v>915.4</v>
      </c>
      <c r="G18" s="2705">
        <v>626.41</v>
      </c>
      <c r="H18" s="2705">
        <v>593.35</v>
      </c>
      <c r="I18" s="2705">
        <v>690.86</v>
      </c>
      <c r="J18" s="2705">
        <v>802.88</v>
      </c>
      <c r="K18" s="2705">
        <v>591.91999999999996</v>
      </c>
      <c r="L18" s="2671"/>
    </row>
    <row r="19" spans="1:22" s="1228" customFormat="1" ht="12.75" customHeight="1">
      <c r="A19" s="2267">
        <v>2007</v>
      </c>
      <c r="B19" s="2705">
        <v>963.28</v>
      </c>
      <c r="C19" s="2705">
        <v>2257.6999999999998</v>
      </c>
      <c r="D19" s="2705">
        <v>1827.51</v>
      </c>
      <c r="E19" s="2705">
        <v>1438.97</v>
      </c>
      <c r="F19" s="2705">
        <v>948</v>
      </c>
      <c r="G19" s="2705">
        <v>646.83000000000004</v>
      </c>
      <c r="H19" s="2705">
        <v>632.36</v>
      </c>
      <c r="I19" s="2705">
        <v>718.47</v>
      </c>
      <c r="J19" s="2705">
        <v>832.85</v>
      </c>
      <c r="K19" s="2705">
        <v>612.27</v>
      </c>
      <c r="L19" s="2671"/>
    </row>
    <row r="20" spans="1:22" s="1228" customFormat="1" ht="12.75" customHeight="1">
      <c r="A20" s="2267">
        <v>2008</v>
      </c>
      <c r="B20" s="2705">
        <v>1008</v>
      </c>
      <c r="C20" s="2705">
        <v>2336.41</v>
      </c>
      <c r="D20" s="2705">
        <v>1865.95</v>
      </c>
      <c r="E20" s="2705">
        <v>1496.97</v>
      </c>
      <c r="F20" s="2705">
        <v>982.79</v>
      </c>
      <c r="G20" s="2705">
        <v>670.32</v>
      </c>
      <c r="H20" s="2705">
        <v>648.22</v>
      </c>
      <c r="I20" s="2705">
        <v>748.31</v>
      </c>
      <c r="J20" s="2705">
        <v>855.88</v>
      </c>
      <c r="K20" s="2705">
        <v>633.91</v>
      </c>
      <c r="L20" s="2671"/>
    </row>
    <row r="21" spans="1:22" s="1228" customFormat="1" ht="12.75" customHeight="1">
      <c r="A21" s="2267">
        <v>2009</v>
      </c>
      <c r="B21" s="2705">
        <v>1034.19</v>
      </c>
      <c r="C21" s="2705">
        <v>2353.0300000000002</v>
      </c>
      <c r="D21" s="2705">
        <v>1878.58</v>
      </c>
      <c r="E21" s="2705">
        <v>1515.59</v>
      </c>
      <c r="F21" s="2705">
        <v>1002.49</v>
      </c>
      <c r="G21" s="2705">
        <v>688.68</v>
      </c>
      <c r="H21" s="2705">
        <v>668.19</v>
      </c>
      <c r="I21" s="2705">
        <v>768.13</v>
      </c>
      <c r="J21" s="2705">
        <v>868.87</v>
      </c>
      <c r="K21" s="2705">
        <v>651.66999999999996</v>
      </c>
      <c r="L21" s="2671"/>
    </row>
    <row r="22" spans="1:22" s="1228" customFormat="1" ht="12.75" customHeight="1">
      <c r="A22" s="2707" t="s">
        <v>56</v>
      </c>
      <c r="B22" s="2705"/>
      <c r="C22" s="2705"/>
      <c r="D22" s="2705"/>
      <c r="E22" s="2705"/>
      <c r="F22" s="2705"/>
      <c r="G22" s="2705"/>
      <c r="H22" s="2705"/>
      <c r="I22" s="2705"/>
      <c r="J22" s="2705"/>
      <c r="K22" s="2705"/>
      <c r="L22" s="2671"/>
    </row>
    <row r="23" spans="1:22" s="1228" customFormat="1" ht="12.75" customHeight="1">
      <c r="A23" s="2267">
        <v>2010</v>
      </c>
      <c r="B23" s="2705">
        <v>1076.26</v>
      </c>
      <c r="C23" s="2705">
        <v>2304.06</v>
      </c>
      <c r="D23" s="2705">
        <v>1843.18</v>
      </c>
      <c r="E23" s="2705">
        <v>1451.72</v>
      </c>
      <c r="F23" s="2705">
        <v>1030.1500000000001</v>
      </c>
      <c r="G23" s="2705">
        <v>739.32</v>
      </c>
      <c r="H23" s="2705">
        <v>728.63</v>
      </c>
      <c r="I23" s="2705">
        <v>803.87</v>
      </c>
      <c r="J23" s="2705">
        <v>831.26</v>
      </c>
      <c r="K23" s="2705">
        <v>666.8</v>
      </c>
      <c r="L23" s="2671"/>
    </row>
    <row r="24" spans="1:22" s="1228" customFormat="1" ht="12.75" customHeight="1">
      <c r="A24" s="2267">
        <v>2011</v>
      </c>
      <c r="B24" s="2705">
        <v>1084.55</v>
      </c>
      <c r="C24" s="2705">
        <v>2376.39</v>
      </c>
      <c r="D24" s="2705">
        <v>1833.71</v>
      </c>
      <c r="E24" s="2705">
        <v>1472.57</v>
      </c>
      <c r="F24" s="2705">
        <v>1041.8399999999999</v>
      </c>
      <c r="G24" s="2705">
        <v>748.55</v>
      </c>
      <c r="H24" s="2705">
        <v>775.09</v>
      </c>
      <c r="I24" s="2705">
        <v>816.28</v>
      </c>
      <c r="J24" s="2705">
        <v>831.86</v>
      </c>
      <c r="K24" s="2705">
        <v>671.08</v>
      </c>
      <c r="L24" s="2671"/>
    </row>
    <row r="25" spans="1:22" s="1228" customFormat="1" ht="12.75" customHeight="1">
      <c r="A25" s="2267">
        <v>2012</v>
      </c>
      <c r="B25" s="2705">
        <v>1095.5899999999999</v>
      </c>
      <c r="C25" s="2705">
        <v>2431.44</v>
      </c>
      <c r="D25" s="2705">
        <v>1811.93</v>
      </c>
      <c r="E25" s="2705">
        <v>1483.21</v>
      </c>
      <c r="F25" s="2705">
        <v>1053.81</v>
      </c>
      <c r="G25" s="2705">
        <v>754.42</v>
      </c>
      <c r="H25" s="2705">
        <v>778.9</v>
      </c>
      <c r="I25" s="2705">
        <v>824.47</v>
      </c>
      <c r="J25" s="2705">
        <v>825.56</v>
      </c>
      <c r="K25" s="2705">
        <v>676.27</v>
      </c>
      <c r="L25" s="2671"/>
    </row>
    <row r="26" spans="1:22" s="1228" customFormat="1" ht="12.75" customHeight="1">
      <c r="A26" s="2267">
        <v>2013</v>
      </c>
      <c r="B26" s="2705">
        <v>1093.82</v>
      </c>
      <c r="C26" s="2705">
        <v>2419.08</v>
      </c>
      <c r="D26" s="2705">
        <v>1810.42</v>
      </c>
      <c r="E26" s="2705">
        <v>1483.66</v>
      </c>
      <c r="F26" s="2705">
        <v>1047.51</v>
      </c>
      <c r="G26" s="2705">
        <v>752.62</v>
      </c>
      <c r="H26" s="2705">
        <v>744.8</v>
      </c>
      <c r="I26" s="2705">
        <v>832.92</v>
      </c>
      <c r="J26" s="2705">
        <v>832.7</v>
      </c>
      <c r="K26" s="2705">
        <v>666.94</v>
      </c>
      <c r="L26" s="2671"/>
    </row>
    <row r="27" spans="1:22" s="1228" customFormat="1" ht="12.75" customHeight="1">
      <c r="A27" s="2267">
        <v>2014</v>
      </c>
      <c r="B27" s="2705">
        <v>1093.21</v>
      </c>
      <c r="C27" s="2705">
        <v>2418.46</v>
      </c>
      <c r="D27" s="2705">
        <v>1783.54</v>
      </c>
      <c r="E27" s="2705">
        <v>1469.88</v>
      </c>
      <c r="F27" s="2705">
        <v>1052.46</v>
      </c>
      <c r="G27" s="2705">
        <v>759.92</v>
      </c>
      <c r="H27" s="2705">
        <v>744.86</v>
      </c>
      <c r="I27" s="2705">
        <v>840</v>
      </c>
      <c r="J27" s="2705">
        <v>842.42</v>
      </c>
      <c r="K27" s="2705">
        <v>681.09</v>
      </c>
      <c r="L27" s="2671"/>
    </row>
    <row r="28" spans="1:22" s="1228" customFormat="1" ht="12.75" customHeight="1">
      <c r="A28" s="2706" t="s">
        <v>21</v>
      </c>
      <c r="B28" s="2705"/>
      <c r="C28" s="2705"/>
      <c r="D28" s="2705"/>
      <c r="E28" s="2705"/>
      <c r="F28" s="2705"/>
      <c r="G28" s="2705"/>
      <c r="H28" s="2705"/>
      <c r="I28" s="2705"/>
      <c r="J28" s="2705"/>
      <c r="K28" s="2705"/>
      <c r="L28" s="2671"/>
    </row>
    <row r="29" spans="1:22" s="1228" customFormat="1" ht="12.75" customHeight="1">
      <c r="A29" s="2267">
        <v>2015</v>
      </c>
      <c r="B29" s="2705">
        <v>1094.1300000000001</v>
      </c>
      <c r="C29" s="2705">
        <v>2435.3200000000002</v>
      </c>
      <c r="D29" s="2705">
        <v>1776.8</v>
      </c>
      <c r="E29" s="2705">
        <v>1486.35</v>
      </c>
      <c r="F29" s="2705">
        <v>1043.18</v>
      </c>
      <c r="G29" s="2705">
        <v>767.73</v>
      </c>
      <c r="H29" s="2705">
        <v>765.1</v>
      </c>
      <c r="I29" s="2705">
        <v>847.86</v>
      </c>
      <c r="J29" s="2705">
        <v>855.71</v>
      </c>
      <c r="K29" s="2705">
        <v>690.93</v>
      </c>
      <c r="L29" s="2671"/>
      <c r="M29" s="2611"/>
      <c r="N29" s="2611"/>
      <c r="O29" s="2611"/>
      <c r="P29" s="2611"/>
      <c r="Q29" s="2611"/>
      <c r="R29" s="2611"/>
      <c r="S29" s="2611"/>
      <c r="T29" s="2611"/>
      <c r="U29" s="2611"/>
      <c r="V29" s="2611"/>
    </row>
    <row r="30" spans="1:22" s="1228" customFormat="1" ht="12.75" customHeight="1">
      <c r="A30" s="2267">
        <v>2016</v>
      </c>
      <c r="B30" s="2705">
        <v>1105.57</v>
      </c>
      <c r="C30" s="2705">
        <v>2462.69</v>
      </c>
      <c r="D30" s="2705">
        <v>1785.91</v>
      </c>
      <c r="E30" s="2705">
        <v>1496.43</v>
      </c>
      <c r="F30" s="2705">
        <v>1046.53</v>
      </c>
      <c r="G30" s="2705">
        <v>784.75</v>
      </c>
      <c r="H30" s="2705">
        <v>798.26</v>
      </c>
      <c r="I30" s="2705">
        <v>859.58</v>
      </c>
      <c r="J30" s="2705">
        <v>876.2</v>
      </c>
      <c r="K30" s="2705">
        <v>710.83</v>
      </c>
      <c r="L30" s="2627"/>
      <c r="M30" s="2611"/>
      <c r="N30" s="2611"/>
      <c r="O30" s="2611"/>
      <c r="P30" s="2611"/>
      <c r="Q30" s="2611"/>
      <c r="R30" s="2611"/>
      <c r="S30" s="2611"/>
      <c r="T30" s="2611"/>
      <c r="U30" s="2611"/>
      <c r="V30" s="2611"/>
    </row>
    <row r="31" spans="1:22" s="1228" customFormat="1" ht="12.75" customHeight="1">
      <c r="A31" s="2267">
        <v>2017</v>
      </c>
      <c r="B31" s="2705">
        <v>1130.79</v>
      </c>
      <c r="C31" s="2705">
        <v>2491.6799999999998</v>
      </c>
      <c r="D31" s="2705">
        <v>1810.92</v>
      </c>
      <c r="E31" s="2705">
        <v>1519.99</v>
      </c>
      <c r="F31" s="2705">
        <v>1063.74</v>
      </c>
      <c r="G31" s="2705">
        <v>808.47</v>
      </c>
      <c r="H31" s="2705">
        <v>802.11</v>
      </c>
      <c r="I31" s="2705">
        <v>885.71</v>
      </c>
      <c r="J31" s="2705">
        <v>908.38</v>
      </c>
      <c r="K31" s="2705">
        <v>745.74</v>
      </c>
      <c r="L31" s="2627"/>
      <c r="M31" s="2611"/>
      <c r="N31" s="2611"/>
      <c r="O31" s="2611"/>
      <c r="P31" s="2611"/>
      <c r="Q31" s="2611"/>
      <c r="R31" s="2611"/>
      <c r="S31" s="2611"/>
      <c r="T31" s="2611"/>
      <c r="U31" s="2611"/>
      <c r="V31" s="2611"/>
    </row>
    <row r="32" spans="1:22" s="1228" customFormat="1" ht="12.75" customHeight="1">
      <c r="A32" s="2267">
        <v>2018</v>
      </c>
      <c r="B32" s="2705">
        <v>1166.8800000000001</v>
      </c>
      <c r="C32" s="2705">
        <v>2553.33</v>
      </c>
      <c r="D32" s="2705">
        <v>1853.87</v>
      </c>
      <c r="E32" s="2705">
        <v>1555.44</v>
      </c>
      <c r="F32" s="2705">
        <v>1088.81</v>
      </c>
      <c r="G32" s="2705">
        <v>836.09</v>
      </c>
      <c r="H32" s="2705">
        <v>854.44</v>
      </c>
      <c r="I32" s="2705">
        <v>921.03</v>
      </c>
      <c r="J32" s="2705">
        <v>947.96</v>
      </c>
      <c r="K32" s="2705">
        <v>785.88</v>
      </c>
      <c r="L32" s="2627"/>
      <c r="M32" s="2611"/>
      <c r="N32" s="2611"/>
      <c r="O32" s="2611"/>
      <c r="P32" s="2611"/>
      <c r="Q32" s="2611"/>
      <c r="R32" s="2611"/>
      <c r="S32" s="2611"/>
      <c r="T32" s="2611"/>
      <c r="U32" s="2611"/>
      <c r="V32" s="2611"/>
    </row>
    <row r="33" spans="1:32" s="1228" customFormat="1" ht="12.75" customHeight="1">
      <c r="A33" s="2267">
        <v>2019</v>
      </c>
      <c r="B33" s="2705">
        <v>1206.3399999999999</v>
      </c>
      <c r="C33" s="2705">
        <v>2603.6799999999998</v>
      </c>
      <c r="D33" s="2705">
        <v>1896.37</v>
      </c>
      <c r="E33" s="2705">
        <v>1583.07</v>
      </c>
      <c r="F33" s="2705">
        <v>1114.17</v>
      </c>
      <c r="G33" s="2705">
        <v>871.84</v>
      </c>
      <c r="H33" s="2705">
        <v>913.61</v>
      </c>
      <c r="I33" s="2705">
        <v>954.02</v>
      </c>
      <c r="J33" s="2705">
        <v>992.87</v>
      </c>
      <c r="K33" s="2705">
        <v>817.74</v>
      </c>
      <c r="L33" s="2627"/>
      <c r="M33" s="2611"/>
      <c r="N33" s="2611"/>
      <c r="O33" s="2611"/>
      <c r="P33" s="2611"/>
      <c r="Q33" s="2611"/>
      <c r="R33" s="2611"/>
      <c r="S33" s="2611"/>
      <c r="T33" s="2611"/>
      <c r="U33" s="2611"/>
      <c r="V33" s="2611"/>
    </row>
    <row r="34" spans="1:32" s="1228" customFormat="1" ht="12.75" customHeight="1">
      <c r="A34" s="2267">
        <v>2020</v>
      </c>
      <c r="B34" s="2705">
        <v>1247.21</v>
      </c>
      <c r="C34" s="2705">
        <v>2694.67</v>
      </c>
      <c r="D34" s="2705">
        <v>1931.68</v>
      </c>
      <c r="E34" s="2705">
        <v>1591.13</v>
      </c>
      <c r="F34" s="2705">
        <v>1140.6500000000001</v>
      </c>
      <c r="G34" s="2705">
        <v>897.92</v>
      </c>
      <c r="H34" s="2705">
        <v>885.07</v>
      </c>
      <c r="I34" s="2705">
        <v>970.88</v>
      </c>
      <c r="J34" s="2705">
        <v>1044.32</v>
      </c>
      <c r="K34" s="2705">
        <v>850.33</v>
      </c>
      <c r="L34" s="2627"/>
      <c r="M34" s="2611"/>
      <c r="N34" s="2611"/>
      <c r="O34" s="2611"/>
      <c r="P34" s="2611"/>
      <c r="Q34" s="2611"/>
      <c r="R34" s="2611"/>
      <c r="S34" s="2611"/>
      <c r="T34" s="2611"/>
      <c r="U34" s="2611"/>
      <c r="V34" s="2611"/>
    </row>
    <row r="35" spans="1:32" s="1228" customFormat="1" ht="12.75" customHeight="1">
      <c r="A35" s="2267">
        <v>2021</v>
      </c>
      <c r="B35" s="2705"/>
      <c r="C35" s="2705"/>
      <c r="D35" s="2705"/>
      <c r="E35" s="2705"/>
      <c r="F35" s="2705"/>
      <c r="G35" s="2705"/>
      <c r="H35" s="2705"/>
      <c r="I35" s="2705"/>
      <c r="J35" s="2705"/>
      <c r="K35" s="2705"/>
      <c r="L35" s="2627"/>
      <c r="M35" s="2611"/>
      <c r="N35" s="2611"/>
      <c r="O35" s="2611"/>
      <c r="P35" s="2611"/>
      <c r="Q35" s="2611"/>
      <c r="R35" s="2611"/>
      <c r="S35" s="2611"/>
      <c r="T35" s="2611"/>
      <c r="U35" s="2611"/>
      <c r="V35" s="2611"/>
    </row>
    <row r="36" spans="1:32" s="3" customFormat="1" ht="12.75" customHeight="1">
      <c r="A36" s="2294" t="s">
        <v>21</v>
      </c>
      <c r="B36" s="2704">
        <v>1289.5</v>
      </c>
      <c r="C36" s="2704">
        <v>2766.64</v>
      </c>
      <c r="D36" s="2704">
        <v>1992.42</v>
      </c>
      <c r="E36" s="2704">
        <v>1607.89</v>
      </c>
      <c r="F36" s="2704">
        <v>1171.53</v>
      </c>
      <c r="G36" s="2704">
        <v>935.13</v>
      </c>
      <c r="H36" s="2704">
        <v>942.72</v>
      </c>
      <c r="I36" s="2704">
        <v>1005.12</v>
      </c>
      <c r="J36" s="2704">
        <v>1078.17</v>
      </c>
      <c r="K36" s="2704">
        <v>896.27</v>
      </c>
      <c r="M36" s="2703"/>
      <c r="N36" s="2703"/>
      <c r="O36" s="2703"/>
      <c r="P36" s="2703"/>
      <c r="Q36" s="2703"/>
      <c r="R36" s="2703"/>
      <c r="S36" s="2703"/>
      <c r="T36" s="2703"/>
      <c r="U36" s="2703"/>
      <c r="V36" s="2703"/>
      <c r="W36" s="2611"/>
      <c r="X36" s="2611"/>
      <c r="Y36" s="2611"/>
      <c r="Z36" s="2611"/>
      <c r="AA36" s="2611"/>
      <c r="AB36" s="2611"/>
      <c r="AC36" s="2611"/>
      <c r="AD36" s="2611"/>
      <c r="AE36" s="2611"/>
      <c r="AF36" s="2611"/>
    </row>
    <row r="37" spans="1:32" s="3" customFormat="1" ht="12.75" customHeight="1">
      <c r="A37" s="2249" t="s">
        <v>56</v>
      </c>
      <c r="B37" s="2704">
        <v>1294.1099999999999</v>
      </c>
      <c r="C37" s="2704">
        <v>2777.23</v>
      </c>
      <c r="D37" s="2704">
        <v>1994.66</v>
      </c>
      <c r="E37" s="2704">
        <v>1608.11</v>
      </c>
      <c r="F37" s="2704">
        <v>1173.21</v>
      </c>
      <c r="G37" s="2704">
        <v>936.3</v>
      </c>
      <c r="H37" s="2704">
        <v>942.8</v>
      </c>
      <c r="I37" s="2704">
        <v>1004.57</v>
      </c>
      <c r="J37" s="2704">
        <v>1078.25</v>
      </c>
      <c r="K37" s="2704">
        <v>895.67</v>
      </c>
      <c r="M37" s="2703"/>
      <c r="N37" s="2703"/>
      <c r="O37" s="2703"/>
      <c r="P37" s="2703"/>
      <c r="Q37" s="2703"/>
      <c r="R37" s="2703"/>
      <c r="S37" s="2703"/>
      <c r="T37" s="2703"/>
      <c r="U37" s="2703"/>
      <c r="V37" s="2703"/>
      <c r="W37" s="2611"/>
      <c r="X37" s="2611"/>
      <c r="Y37" s="2611"/>
      <c r="Z37" s="2611"/>
      <c r="AA37" s="2611"/>
      <c r="AB37" s="2611"/>
      <c r="AC37" s="2611"/>
      <c r="AD37" s="2611"/>
      <c r="AE37" s="2611"/>
      <c r="AF37" s="2611"/>
    </row>
    <row r="38" spans="1:32" s="3" customFormat="1" ht="12.75" customHeight="1">
      <c r="A38" s="2292" t="s">
        <v>1309</v>
      </c>
      <c r="B38" s="2704">
        <v>1187.19</v>
      </c>
      <c r="C38" s="2704">
        <v>2395.29</v>
      </c>
      <c r="D38" s="2704">
        <v>1846.6</v>
      </c>
      <c r="E38" s="2704">
        <v>1496.05</v>
      </c>
      <c r="F38" s="2704">
        <v>1099.5999999999999</v>
      </c>
      <c r="G38" s="2704">
        <v>908.82</v>
      </c>
      <c r="H38" s="2704">
        <v>886.13</v>
      </c>
      <c r="I38" s="2704">
        <v>955.45</v>
      </c>
      <c r="J38" s="2704">
        <v>983.31</v>
      </c>
      <c r="K38" s="2704">
        <v>872.98</v>
      </c>
      <c r="M38" s="2703"/>
      <c r="N38" s="2703"/>
      <c r="O38" s="2703"/>
      <c r="P38" s="2703"/>
      <c r="Q38" s="2703"/>
      <c r="R38" s="2703"/>
      <c r="S38" s="2703"/>
      <c r="T38" s="2703"/>
      <c r="U38" s="2703"/>
      <c r="V38" s="2703"/>
      <c r="W38" s="2611"/>
      <c r="X38" s="2611"/>
      <c r="Y38" s="2611"/>
      <c r="Z38" s="2611"/>
      <c r="AA38" s="2611"/>
      <c r="AB38" s="2611"/>
      <c r="AC38" s="2611"/>
      <c r="AD38" s="2611"/>
      <c r="AE38" s="2611"/>
      <c r="AF38" s="2611"/>
    </row>
    <row r="39" spans="1:32" s="3" customFormat="1" ht="12.75" customHeight="1">
      <c r="A39" s="2292" t="s">
        <v>1308</v>
      </c>
      <c r="B39" s="2704">
        <v>1157.6300000000001</v>
      </c>
      <c r="C39" s="2704">
        <v>2195.5100000000002</v>
      </c>
      <c r="D39" s="2704">
        <v>1693.71</v>
      </c>
      <c r="E39" s="2704">
        <v>1392.54</v>
      </c>
      <c r="F39" s="2704">
        <v>1080.68</v>
      </c>
      <c r="G39" s="2704">
        <v>894.74</v>
      </c>
      <c r="H39" s="2704">
        <v>880.78</v>
      </c>
      <c r="I39" s="2704">
        <v>1038.8800000000001</v>
      </c>
      <c r="J39" s="2704">
        <v>1120.05</v>
      </c>
      <c r="K39" s="2704">
        <v>879.2</v>
      </c>
      <c r="M39" s="2703"/>
      <c r="N39" s="2703"/>
      <c r="O39" s="2703"/>
      <c r="P39" s="2703"/>
      <c r="Q39" s="2703"/>
      <c r="R39" s="2703"/>
      <c r="S39" s="2703"/>
      <c r="T39" s="2703"/>
      <c r="U39" s="2703"/>
      <c r="V39" s="2703"/>
      <c r="W39" s="2611"/>
      <c r="X39" s="2611"/>
      <c r="Y39" s="2611"/>
      <c r="Z39" s="2611"/>
      <c r="AA39" s="2611"/>
      <c r="AB39" s="2611"/>
      <c r="AC39" s="2611"/>
      <c r="AD39" s="2611"/>
      <c r="AE39" s="2611"/>
      <c r="AF39" s="2611"/>
    </row>
    <row r="40" spans="1:32" s="3" customFormat="1" ht="12.75" customHeight="1">
      <c r="A40" s="1970" t="s">
        <v>373</v>
      </c>
      <c r="B40" s="2704">
        <v>1115.56</v>
      </c>
      <c r="C40" s="2704">
        <v>2139.3200000000002</v>
      </c>
      <c r="D40" s="2704">
        <v>1626.7</v>
      </c>
      <c r="E40" s="2704">
        <v>1402.55</v>
      </c>
      <c r="F40" s="2704">
        <v>1073.71</v>
      </c>
      <c r="G40" s="2704">
        <v>893.65</v>
      </c>
      <c r="H40" s="2704">
        <v>974.32</v>
      </c>
      <c r="I40" s="2704">
        <v>1016.01</v>
      </c>
      <c r="J40" s="2704">
        <v>1086.68</v>
      </c>
      <c r="K40" s="2704">
        <v>862.69</v>
      </c>
      <c r="M40" s="2703"/>
      <c r="N40" s="2703"/>
      <c r="O40" s="2703"/>
      <c r="P40" s="2703"/>
      <c r="Q40" s="2703"/>
      <c r="R40" s="2703"/>
      <c r="S40" s="2703"/>
      <c r="T40" s="2703"/>
      <c r="U40" s="2703"/>
      <c r="V40" s="2703"/>
      <c r="W40" s="2611"/>
      <c r="X40" s="2611"/>
      <c r="Y40" s="2611"/>
      <c r="Z40" s="2611"/>
      <c r="AA40" s="2611"/>
      <c r="AB40" s="2611"/>
      <c r="AC40" s="2611"/>
      <c r="AD40" s="2611"/>
      <c r="AE40" s="2611"/>
      <c r="AF40" s="2611"/>
    </row>
    <row r="41" spans="1:32" s="3" customFormat="1" ht="12.75" customHeight="1">
      <c r="A41" s="1970" t="s">
        <v>374</v>
      </c>
      <c r="B41" s="2704">
        <v>1609.14</v>
      </c>
      <c r="C41" s="2704">
        <v>3805.33</v>
      </c>
      <c r="D41" s="2704">
        <v>2259.9699999999998</v>
      </c>
      <c r="E41" s="2704">
        <v>1810.46</v>
      </c>
      <c r="F41" s="2704">
        <v>1305.57</v>
      </c>
      <c r="G41" s="2704">
        <v>1006.29</v>
      </c>
      <c r="H41" s="2704">
        <v>909.57</v>
      </c>
      <c r="I41" s="2704">
        <v>1098.0999999999999</v>
      </c>
      <c r="J41" s="2704">
        <v>1197.32</v>
      </c>
      <c r="K41" s="2704">
        <v>969.17</v>
      </c>
      <c r="M41" s="2703"/>
      <c r="N41" s="2703"/>
      <c r="O41" s="2703"/>
      <c r="P41" s="2703"/>
      <c r="Q41" s="2703"/>
      <c r="R41" s="2703"/>
      <c r="S41" s="2703"/>
      <c r="T41" s="2703"/>
      <c r="U41" s="2703"/>
      <c r="V41" s="2703"/>
      <c r="W41" s="2611"/>
      <c r="X41" s="2611"/>
      <c r="Y41" s="2611"/>
      <c r="Z41" s="2611"/>
      <c r="AA41" s="2611"/>
      <c r="AB41" s="2611"/>
      <c r="AC41" s="2611"/>
      <c r="AD41" s="2611"/>
      <c r="AE41" s="2611"/>
      <c r="AF41" s="2611"/>
    </row>
    <row r="42" spans="1:32" s="3" customFormat="1" ht="12.75" customHeight="1">
      <c r="A42" s="1970" t="s">
        <v>375</v>
      </c>
      <c r="B42" s="2704">
        <v>1296.72</v>
      </c>
      <c r="C42" s="2704">
        <v>2416.1</v>
      </c>
      <c r="D42" s="2704">
        <v>1828.82</v>
      </c>
      <c r="E42" s="2704">
        <v>2112.34</v>
      </c>
      <c r="F42" s="2704">
        <v>1195.19</v>
      </c>
      <c r="G42" s="2704">
        <v>912.15</v>
      </c>
      <c r="H42" s="2704">
        <v>1096.73</v>
      </c>
      <c r="I42" s="2704">
        <v>1057.08</v>
      </c>
      <c r="J42" s="2704">
        <v>1249.8</v>
      </c>
      <c r="K42" s="2704">
        <v>879.83</v>
      </c>
      <c r="M42" s="2703"/>
      <c r="N42" s="2703"/>
      <c r="O42" s="2703"/>
      <c r="P42" s="2703"/>
      <c r="Q42" s="2703"/>
      <c r="R42" s="2703"/>
      <c r="S42" s="2703"/>
      <c r="T42" s="2703"/>
      <c r="U42" s="2703"/>
      <c r="V42" s="2703"/>
      <c r="W42" s="2611"/>
      <c r="X42" s="2611"/>
      <c r="Y42" s="2611"/>
      <c r="Z42" s="2611"/>
      <c r="AA42" s="2611"/>
      <c r="AB42" s="2611"/>
      <c r="AC42" s="2611"/>
      <c r="AD42" s="2611"/>
      <c r="AE42" s="2611"/>
      <c r="AF42" s="2611"/>
    </row>
    <row r="43" spans="1:32" s="3" customFormat="1" ht="12.75" customHeight="1">
      <c r="A43" s="2292" t="s">
        <v>1307</v>
      </c>
      <c r="B43" s="2704">
        <v>1171.17</v>
      </c>
      <c r="C43" s="2704">
        <v>2041.51</v>
      </c>
      <c r="D43" s="2704">
        <v>1842.7</v>
      </c>
      <c r="E43" s="2704">
        <v>1450.95</v>
      </c>
      <c r="F43" s="2704">
        <v>1132.6300000000001</v>
      </c>
      <c r="G43" s="2704">
        <v>893.45</v>
      </c>
      <c r="H43" s="2704">
        <v>958.45</v>
      </c>
      <c r="I43" s="2704">
        <v>1079.9000000000001</v>
      </c>
      <c r="J43" s="2704">
        <v>1327.95</v>
      </c>
      <c r="K43" s="2704">
        <v>886.98</v>
      </c>
      <c r="M43" s="2703"/>
      <c r="N43" s="2703"/>
      <c r="O43" s="2703"/>
      <c r="P43" s="2703"/>
      <c r="Q43" s="2703"/>
      <c r="R43" s="2703"/>
      <c r="S43" s="2703"/>
      <c r="T43" s="2703"/>
      <c r="U43" s="2703"/>
      <c r="V43" s="2703"/>
      <c r="W43" s="2611"/>
      <c r="X43" s="2611"/>
      <c r="Y43" s="2611"/>
      <c r="Z43" s="2611"/>
      <c r="AA43" s="2611"/>
      <c r="AB43" s="2611"/>
      <c r="AC43" s="2611"/>
      <c r="AD43" s="2611"/>
      <c r="AE43" s="2611"/>
      <c r="AF43" s="2611"/>
    </row>
    <row r="44" spans="1:32" s="3" customFormat="1" ht="12.75" customHeight="1">
      <c r="A44" s="2292" t="s">
        <v>1306</v>
      </c>
      <c r="B44" s="2704">
        <v>1106.32</v>
      </c>
      <c r="C44" s="2704">
        <v>1996.94</v>
      </c>
      <c r="D44" s="2704">
        <v>1653.06</v>
      </c>
      <c r="E44" s="2704">
        <v>1406.11</v>
      </c>
      <c r="F44" s="2704">
        <v>1110.04</v>
      </c>
      <c r="G44" s="2704">
        <v>959.96</v>
      </c>
      <c r="H44" s="2704">
        <v>1014.84</v>
      </c>
      <c r="I44" s="2704">
        <v>990.57</v>
      </c>
      <c r="J44" s="2704">
        <v>1029.8399999999999</v>
      </c>
      <c r="K44" s="2704">
        <v>870.87</v>
      </c>
      <c r="M44" s="2703"/>
      <c r="N44" s="2703"/>
      <c r="O44" s="2703"/>
      <c r="P44" s="2703"/>
      <c r="Q44" s="2703"/>
      <c r="R44" s="2703"/>
      <c r="S44" s="2703"/>
      <c r="T44" s="2703"/>
      <c r="U44" s="2703"/>
      <c r="V44" s="2703"/>
      <c r="W44" s="2611"/>
      <c r="X44" s="2611"/>
      <c r="Y44" s="2611"/>
      <c r="Z44" s="2611"/>
      <c r="AA44" s="2611"/>
      <c r="AB44" s="2611"/>
      <c r="AC44" s="2611"/>
      <c r="AD44" s="2611"/>
      <c r="AE44" s="2611"/>
      <c r="AF44" s="2611"/>
    </row>
    <row r="45" spans="1:32" s="3" customFormat="1" ht="12.75" customHeight="1">
      <c r="A45" s="2249" t="s">
        <v>0</v>
      </c>
      <c r="B45" s="2608">
        <v>1126.1199999999999</v>
      </c>
      <c r="C45" s="2608">
        <v>2137.9</v>
      </c>
      <c r="D45" s="2608">
        <v>1798.84</v>
      </c>
      <c r="E45" s="2608">
        <v>1665.94</v>
      </c>
      <c r="F45" s="2608">
        <v>1100.1099999999999</v>
      </c>
      <c r="G45" s="2608">
        <v>905.03</v>
      </c>
      <c r="H45" s="2608">
        <v>987.56</v>
      </c>
      <c r="I45" s="2608">
        <v>935.03</v>
      </c>
      <c r="J45" s="2608">
        <v>1041.82</v>
      </c>
      <c r="K45" s="2608">
        <v>885.79</v>
      </c>
      <c r="M45" s="2703"/>
      <c r="N45" s="2703"/>
      <c r="O45" s="2703"/>
      <c r="P45" s="2703"/>
      <c r="Q45" s="2703"/>
      <c r="R45" s="2703"/>
      <c r="S45" s="2703"/>
      <c r="T45" s="2703"/>
      <c r="U45" s="2703"/>
      <c r="V45" s="2703"/>
      <c r="W45" s="2611"/>
      <c r="X45" s="2611"/>
      <c r="Y45" s="2611"/>
      <c r="Z45" s="2611"/>
      <c r="AA45" s="2611"/>
      <c r="AB45" s="2611"/>
      <c r="AC45" s="2611"/>
      <c r="AD45" s="2611"/>
      <c r="AE45" s="2611"/>
      <c r="AF45" s="2611"/>
    </row>
    <row r="46" spans="1:32" s="3" customFormat="1" ht="12.75" customHeight="1">
      <c r="A46" s="2249" t="s">
        <v>1</v>
      </c>
      <c r="B46" s="2704">
        <v>1212.3900000000001</v>
      </c>
      <c r="C46" s="2704">
        <v>2643.05</v>
      </c>
      <c r="D46" s="2704">
        <v>1985.84</v>
      </c>
      <c r="E46" s="2704">
        <v>1543.83</v>
      </c>
      <c r="F46" s="2704">
        <v>1153.1600000000001</v>
      </c>
      <c r="G46" s="2704">
        <v>919.41</v>
      </c>
      <c r="H46" s="2704">
        <v>872.67</v>
      </c>
      <c r="I46" s="2704">
        <v>1109.24</v>
      </c>
      <c r="J46" s="2704">
        <v>1102.4000000000001</v>
      </c>
      <c r="K46" s="2704">
        <v>926.08</v>
      </c>
      <c r="M46" s="2703"/>
      <c r="N46" s="2703"/>
      <c r="O46" s="2703"/>
      <c r="P46" s="2703"/>
      <c r="Q46" s="2703"/>
      <c r="R46" s="2703"/>
      <c r="S46" s="2703"/>
      <c r="T46" s="2703"/>
      <c r="U46" s="2703"/>
      <c r="V46" s="2703"/>
      <c r="W46" s="2611"/>
      <c r="X46" s="2611"/>
      <c r="Y46" s="2611"/>
      <c r="Z46" s="2611"/>
      <c r="AA46" s="2611"/>
      <c r="AB46" s="2611"/>
      <c r="AC46" s="2611"/>
      <c r="AD46" s="2611"/>
      <c r="AE46" s="2611"/>
      <c r="AF46" s="2611"/>
    </row>
    <row r="47" spans="1:32" s="9" customFormat="1" ht="16.5" customHeight="1">
      <c r="A47" s="4397"/>
      <c r="B47" s="4410" t="s">
        <v>15</v>
      </c>
      <c r="C47" s="4410" t="s">
        <v>2732</v>
      </c>
      <c r="D47" s="4410"/>
      <c r="E47" s="4410"/>
      <c r="F47" s="4410"/>
      <c r="G47" s="4410"/>
      <c r="H47" s="4410"/>
      <c r="I47" s="4410"/>
      <c r="J47" s="4410"/>
      <c r="K47" s="4410"/>
    </row>
    <row r="48" spans="1:32" s="2650" customFormat="1" ht="58.5" customHeight="1">
      <c r="A48" s="4397"/>
      <c r="B48" s="4410"/>
      <c r="C48" s="2702" t="s">
        <v>2508</v>
      </c>
      <c r="D48" s="2702" t="s">
        <v>2507</v>
      </c>
      <c r="E48" s="2702" t="s">
        <v>2506</v>
      </c>
      <c r="F48" s="2702" t="s">
        <v>2505</v>
      </c>
      <c r="G48" s="2702" t="s">
        <v>2504</v>
      </c>
      <c r="H48" s="2702" t="s">
        <v>2503</v>
      </c>
      <c r="I48" s="2702" t="s">
        <v>2502</v>
      </c>
      <c r="J48" s="2702" t="s">
        <v>2501</v>
      </c>
      <c r="K48" s="2702" t="s">
        <v>2500</v>
      </c>
    </row>
    <row r="49" spans="1:12" s="2650" customFormat="1" ht="10.8">
      <c r="A49" s="4411" t="s">
        <v>2738</v>
      </c>
      <c r="B49" s="4411"/>
      <c r="C49" s="4411"/>
      <c r="D49" s="4411"/>
      <c r="E49" s="4411"/>
      <c r="F49" s="4411"/>
      <c r="G49" s="4411"/>
      <c r="H49" s="4411"/>
      <c r="I49" s="4411"/>
      <c r="J49" s="4411"/>
      <c r="K49" s="4411"/>
    </row>
    <row r="50" spans="1:12" s="2650" customFormat="1" ht="9.75" customHeight="1">
      <c r="A50" s="2556" t="s">
        <v>2731</v>
      </c>
      <c r="B50" s="2655"/>
      <c r="C50" s="2655"/>
      <c r="D50" s="2655"/>
      <c r="E50" s="2655"/>
      <c r="F50" s="2655"/>
      <c r="G50" s="2655"/>
      <c r="H50" s="2655"/>
      <c r="I50" s="2655"/>
      <c r="J50" s="2655"/>
      <c r="K50" s="2655"/>
      <c r="L50" s="1205"/>
    </row>
    <row r="51" spans="1:12" s="2650" customFormat="1" ht="12" customHeight="1">
      <c r="A51" s="2654" t="s">
        <v>2419</v>
      </c>
      <c r="B51" s="2314"/>
      <c r="C51" s="2314"/>
      <c r="D51" s="2314"/>
      <c r="E51" s="2314"/>
      <c r="F51" s="2314"/>
      <c r="G51" s="2314"/>
      <c r="H51" s="2314"/>
      <c r="I51" s="2314"/>
      <c r="J51" s="2314"/>
      <c r="K51" s="2314"/>
    </row>
    <row r="52" spans="1:12" s="2650" customFormat="1" ht="21" customHeight="1">
      <c r="A52" s="4412" t="s">
        <v>2730</v>
      </c>
      <c r="B52" s="4412"/>
      <c r="C52" s="4412"/>
      <c r="D52" s="4412"/>
      <c r="E52" s="4412"/>
      <c r="F52" s="4412"/>
      <c r="G52" s="4412"/>
      <c r="H52" s="4412"/>
      <c r="I52" s="4412"/>
      <c r="J52" s="4412"/>
      <c r="K52" s="4412"/>
    </row>
    <row r="53" spans="1:12" s="2650" customFormat="1" ht="10.5" customHeight="1">
      <c r="A53" s="4412" t="s">
        <v>2729</v>
      </c>
      <c r="B53" s="4413"/>
      <c r="C53" s="4413"/>
      <c r="D53" s="4413"/>
      <c r="E53" s="4413"/>
      <c r="F53" s="4413"/>
      <c r="G53" s="4413"/>
      <c r="H53" s="4413"/>
      <c r="I53" s="4413"/>
      <c r="J53" s="4413"/>
      <c r="K53" s="4413"/>
    </row>
    <row r="54" spans="1:12" s="2650" customFormat="1" ht="10.5" customHeight="1">
      <c r="A54" s="2701"/>
      <c r="B54" s="2700"/>
      <c r="C54" s="2700"/>
      <c r="D54" s="2700"/>
      <c r="E54" s="2700"/>
      <c r="F54" s="2700"/>
      <c r="G54" s="2700"/>
      <c r="H54" s="2700"/>
      <c r="I54" s="2700"/>
      <c r="J54" s="2700"/>
      <c r="K54" s="2700"/>
    </row>
    <row r="55" spans="1:12" s="2650" customFormat="1" ht="10.8">
      <c r="A55" s="1032" t="s">
        <v>178</v>
      </c>
      <c r="B55" s="35"/>
      <c r="C55" s="35"/>
      <c r="D55" s="35"/>
      <c r="E55" s="35"/>
      <c r="F55" s="35"/>
      <c r="G55" s="35"/>
      <c r="H55" s="35"/>
      <c r="I55" s="35"/>
      <c r="J55" s="35"/>
      <c r="K55" s="35"/>
      <c r="L55" s="1"/>
    </row>
    <row r="56" spans="1:12" s="2580" customFormat="1" ht="10.8">
      <c r="A56" s="2680" t="s">
        <v>2737</v>
      </c>
      <c r="B56" s="2679"/>
      <c r="C56" s="2679"/>
      <c r="D56" s="2679"/>
      <c r="E56" s="2679"/>
      <c r="F56" s="2679"/>
      <c r="G56" s="2679"/>
      <c r="H56" s="2679"/>
      <c r="I56" s="2679"/>
      <c r="J56" s="2679"/>
      <c r="K56" s="2679"/>
    </row>
    <row r="57" spans="1:12">
      <c r="A57" s="2680" t="s">
        <v>2736</v>
      </c>
      <c r="B57" s="2699"/>
      <c r="C57" s="2699"/>
      <c r="D57" s="2699"/>
      <c r="E57" s="2699"/>
      <c r="F57" s="2699"/>
      <c r="G57" s="2699"/>
      <c r="H57" s="2699"/>
      <c r="I57" s="2699"/>
      <c r="J57" s="2699"/>
      <c r="K57" s="2699"/>
    </row>
    <row r="58" spans="1:12">
      <c r="A58" s="2699"/>
      <c r="B58" s="2699"/>
      <c r="C58" s="2699"/>
      <c r="D58" s="2699"/>
      <c r="E58" s="2699"/>
      <c r="F58" s="2699"/>
      <c r="G58" s="2699"/>
      <c r="H58" s="2699"/>
      <c r="I58" s="2699"/>
      <c r="J58" s="2699"/>
      <c r="K58" s="2699"/>
    </row>
    <row r="59" spans="1:12">
      <c r="A59" s="2699"/>
      <c r="B59" s="2699"/>
      <c r="C59" s="2699"/>
      <c r="D59" s="2699"/>
      <c r="E59" s="2699"/>
      <c r="F59" s="2699"/>
      <c r="G59" s="2699"/>
      <c r="H59" s="2699"/>
      <c r="I59" s="2699"/>
      <c r="J59" s="2699"/>
      <c r="K59" s="2699"/>
    </row>
    <row r="60" spans="1:12">
      <c r="A60" s="2699"/>
      <c r="B60" s="2699"/>
      <c r="C60" s="2699"/>
      <c r="D60" s="2699"/>
      <c r="E60" s="2699"/>
      <c r="F60" s="2699"/>
      <c r="G60" s="2699"/>
      <c r="H60" s="2699"/>
      <c r="I60" s="2699"/>
      <c r="J60" s="2699"/>
      <c r="K60" s="2699"/>
    </row>
    <row r="61" spans="1:12">
      <c r="A61" s="2699"/>
      <c r="B61" s="2699"/>
      <c r="C61" s="2699"/>
      <c r="D61" s="2699"/>
      <c r="E61" s="2699"/>
      <c r="F61" s="2699"/>
      <c r="G61" s="2699"/>
      <c r="H61" s="2699"/>
      <c r="I61" s="2699"/>
      <c r="J61" s="2699"/>
      <c r="K61" s="2699"/>
    </row>
    <row r="62" spans="1:12">
      <c r="A62" s="2699"/>
      <c r="B62" s="2699"/>
      <c r="C62" s="2699"/>
      <c r="D62" s="2699"/>
      <c r="E62" s="2699"/>
      <c r="F62" s="2699"/>
      <c r="G62" s="2699"/>
      <c r="H62" s="2699"/>
      <c r="I62" s="2699"/>
      <c r="J62" s="2699"/>
      <c r="K62" s="2699"/>
    </row>
    <row r="63" spans="1:12">
      <c r="A63" s="2699"/>
      <c r="B63" s="2699"/>
      <c r="C63" s="2699"/>
      <c r="D63" s="2699"/>
      <c r="E63" s="2699"/>
      <c r="F63" s="2699"/>
      <c r="G63" s="2699"/>
      <c r="H63" s="2699"/>
      <c r="I63" s="2699"/>
      <c r="J63" s="2699"/>
      <c r="K63" s="2699"/>
    </row>
    <row r="64" spans="1:12">
      <c r="A64" s="2699"/>
      <c r="B64" s="2699"/>
      <c r="C64" s="2699"/>
      <c r="D64" s="2699"/>
      <c r="E64" s="2699"/>
      <c r="F64" s="2699"/>
      <c r="G64" s="2699"/>
      <c r="H64" s="2699"/>
      <c r="I64" s="2699"/>
      <c r="J64" s="2699"/>
      <c r="K64" s="2699"/>
    </row>
    <row r="65" spans="1:11">
      <c r="A65" s="2699"/>
      <c r="B65" s="2699"/>
      <c r="C65" s="2699"/>
      <c r="D65" s="2699"/>
      <c r="E65" s="2699"/>
      <c r="F65" s="2699"/>
      <c r="G65" s="2699"/>
      <c r="H65" s="2699"/>
      <c r="I65" s="2699"/>
      <c r="J65" s="2699"/>
      <c r="K65" s="2699"/>
    </row>
    <row r="66" spans="1:11">
      <c r="A66" s="2699"/>
      <c r="B66" s="2699"/>
      <c r="C66" s="2699"/>
      <c r="D66" s="2699"/>
      <c r="E66" s="2699"/>
      <c r="F66" s="2699"/>
      <c r="G66" s="2699"/>
      <c r="H66" s="2699"/>
      <c r="I66" s="2699"/>
      <c r="J66" s="2699"/>
      <c r="K66" s="2699"/>
    </row>
    <row r="67" spans="1:11">
      <c r="A67" s="2699"/>
      <c r="B67" s="2699"/>
      <c r="C67" s="2699"/>
      <c r="D67" s="2699"/>
      <c r="E67" s="2699"/>
      <c r="F67" s="2699"/>
      <c r="G67" s="2699"/>
      <c r="H67" s="2699"/>
      <c r="I67" s="2699"/>
      <c r="J67" s="2699"/>
      <c r="K67" s="2699"/>
    </row>
    <row r="68" spans="1:11">
      <c r="A68" s="2699"/>
      <c r="B68" s="2699"/>
      <c r="C68" s="2699"/>
      <c r="D68" s="2699"/>
      <c r="E68" s="2699"/>
      <c r="F68" s="2699"/>
      <c r="G68" s="2699"/>
      <c r="H68" s="2699"/>
      <c r="I68" s="2699"/>
      <c r="J68" s="2699"/>
      <c r="K68" s="2699"/>
    </row>
    <row r="69" spans="1:11">
      <c r="A69" s="2699"/>
      <c r="B69" s="2699"/>
      <c r="C69" s="2699"/>
      <c r="D69" s="2699"/>
      <c r="E69" s="2699"/>
      <c r="F69" s="2699"/>
      <c r="G69" s="2699"/>
      <c r="H69" s="2699"/>
      <c r="I69" s="2699"/>
      <c r="J69" s="2699"/>
      <c r="K69" s="2699"/>
    </row>
    <row r="70" spans="1:11">
      <c r="A70" s="2699"/>
      <c r="B70" s="2699"/>
      <c r="C70" s="2699"/>
      <c r="D70" s="2699"/>
      <c r="E70" s="2699"/>
      <c r="F70" s="2699"/>
      <c r="G70" s="2699"/>
      <c r="H70" s="2699"/>
      <c r="I70" s="2699"/>
      <c r="J70" s="2699"/>
      <c r="K70" s="2699"/>
    </row>
  </sheetData>
  <mergeCells count="11">
    <mergeCell ref="C47:K47"/>
    <mergeCell ref="A49:K49"/>
    <mergeCell ref="A52:K52"/>
    <mergeCell ref="A53:K53"/>
    <mergeCell ref="A1:K1"/>
    <mergeCell ref="A2:K2"/>
    <mergeCell ref="A4:A5"/>
    <mergeCell ref="B4:B5"/>
    <mergeCell ref="C4:K4"/>
    <mergeCell ref="A47:A48"/>
    <mergeCell ref="B47:B48"/>
  </mergeCells>
  <conditionalFormatting sqref="B6:K46">
    <cfRule type="cellIs" dxfId="31" priority="1" operator="between">
      <formula>0.000000000000001</formula>
      <formula>0.499999999999999</formula>
    </cfRule>
  </conditionalFormatting>
  <hyperlinks>
    <hyperlink ref="B47:B48" r:id="rId1" display="Total" xr:uid="{FD618901-03E6-428F-8C78-445431C17C9A}"/>
    <hyperlink ref="C47:K47" r:id="rId2" display="Main occupation" xr:uid="{944B23EC-4C96-4DE1-98E1-69F45BD2611A}"/>
    <hyperlink ref="B4:B5" r:id="rId3" display="Total" xr:uid="{67636DA3-7C13-4995-84AA-B29DA6453DC6}"/>
    <hyperlink ref="C4:K4" r:id="rId4" display="Profissão principal" xr:uid="{C7064C39-E6AF-4477-8125-3BBA7A5C5861}"/>
    <hyperlink ref="A57" r:id="rId5" xr:uid="{F2EC6389-9A3C-4095-BEB0-6B3C4B61FEC4}"/>
    <hyperlink ref="A56" r:id="rId6" xr:uid="{D750D8CB-3FA0-4E65-9512-B343F769B1B8}"/>
  </hyperlinks>
  <pageMargins left="0.7" right="0.7" top="0.75" bottom="0.75" header="0.3" footer="0.3"/>
  <pageSetup paperSize="9" orientation="portrait" horizontalDpi="300" verticalDpi="300" r:id="rId7"/>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2253E-31D4-45DB-A950-23974E224ECC}">
  <dimension ref="A1:L46"/>
  <sheetViews>
    <sheetView showGridLines="0" zoomScaleNormal="100" workbookViewId="0">
      <selection sqref="A1:Z1"/>
    </sheetView>
  </sheetViews>
  <sheetFormatPr defaultColWidth="9.33203125" defaultRowHeight="12.6"/>
  <cols>
    <col min="1" max="1" width="14.33203125" style="1064" customWidth="1"/>
    <col min="2" max="2" width="13.6640625" style="1064" customWidth="1"/>
    <col min="3" max="3" width="16" style="1064" customWidth="1"/>
    <col min="4" max="4" width="14" style="1064" customWidth="1"/>
    <col min="5" max="5" width="15.6640625" style="1064" customWidth="1"/>
    <col min="6" max="16384" width="9.33203125" style="1064"/>
  </cols>
  <sheetData>
    <row r="1" spans="1:12" ht="30" customHeight="1">
      <c r="A1" s="3591" t="s">
        <v>2753</v>
      </c>
      <c r="B1" s="3591"/>
      <c r="C1" s="3591"/>
      <c r="D1" s="3591"/>
      <c r="E1" s="3591"/>
    </row>
    <row r="2" spans="1:12" ht="30" customHeight="1">
      <c r="A2" s="3618" t="s">
        <v>2752</v>
      </c>
      <c r="B2" s="3618"/>
      <c r="C2" s="3618"/>
      <c r="D2" s="3618"/>
      <c r="E2" s="3618"/>
    </row>
    <row r="3" spans="1:12" s="2716" customFormat="1" ht="12" customHeight="1">
      <c r="A3" s="2732" t="s">
        <v>477</v>
      </c>
      <c r="B3" s="2731"/>
      <c r="C3" s="2731"/>
      <c r="D3" s="2730"/>
      <c r="E3" s="75" t="s">
        <v>476</v>
      </c>
    </row>
    <row r="4" spans="1:12" s="2716" customFormat="1" ht="16.2" customHeight="1">
      <c r="A4" s="4261"/>
      <c r="B4" s="4419" t="s">
        <v>2751</v>
      </c>
      <c r="C4" s="4420"/>
      <c r="D4" s="4419" t="s">
        <v>2750</v>
      </c>
      <c r="E4" s="4421"/>
    </row>
    <row r="5" spans="1:12" s="2716" customFormat="1" ht="16.2" customHeight="1">
      <c r="A5" s="4261"/>
      <c r="B5" s="2729" t="s">
        <v>2749</v>
      </c>
      <c r="C5" s="2353" t="s">
        <v>2748</v>
      </c>
      <c r="D5" s="2729" t="s">
        <v>2749</v>
      </c>
      <c r="E5" s="2676" t="s">
        <v>2748</v>
      </c>
    </row>
    <row r="6" spans="1:12" s="472" customFormat="1" ht="10.199999999999999" customHeight="1">
      <c r="A6" s="7" t="s">
        <v>21</v>
      </c>
      <c r="B6" s="2728"/>
      <c r="C6" s="2728"/>
      <c r="D6" s="2728"/>
      <c r="E6" s="2728"/>
    </row>
    <row r="7" spans="1:12" s="472" customFormat="1" ht="12.6" customHeight="1">
      <c r="A7" s="7">
        <v>1992</v>
      </c>
      <c r="B7" s="2727">
        <v>11</v>
      </c>
      <c r="C7" s="2727">
        <v>13.4</v>
      </c>
      <c r="D7" s="2727">
        <v>1.4</v>
      </c>
      <c r="E7" s="2727">
        <v>3.6</v>
      </c>
      <c r="F7" s="2718"/>
      <c r="G7" s="2727"/>
      <c r="H7" s="2727"/>
      <c r="I7" s="2727"/>
      <c r="J7" s="2727"/>
      <c r="L7" s="2723"/>
    </row>
    <row r="8" spans="1:12" s="472" customFormat="1" ht="12.6" customHeight="1">
      <c r="A8" s="7">
        <v>1993</v>
      </c>
      <c r="B8" s="2727">
        <v>6.5</v>
      </c>
      <c r="C8" s="2727">
        <v>7.9</v>
      </c>
      <c r="D8" s="2727">
        <v>-0.2</v>
      </c>
      <c r="E8" s="2727">
        <v>1.1000000000000001</v>
      </c>
      <c r="F8" s="2718"/>
      <c r="G8" s="2727"/>
      <c r="H8" s="2727"/>
      <c r="I8" s="2727"/>
      <c r="J8" s="2727"/>
      <c r="L8" s="2723"/>
    </row>
    <row r="9" spans="1:12" s="472" customFormat="1" ht="12.6" customHeight="1">
      <c r="A9" s="7">
        <v>1994</v>
      </c>
      <c r="B9" s="2727">
        <v>4</v>
      </c>
      <c r="C9" s="2727">
        <v>4.9000000000000004</v>
      </c>
      <c r="D9" s="2727">
        <v>-1.3</v>
      </c>
      <c r="E9" s="2727">
        <v>-0.5</v>
      </c>
      <c r="F9" s="2718"/>
      <c r="G9" s="2727"/>
      <c r="H9" s="2727"/>
      <c r="I9" s="2727"/>
      <c r="J9" s="2727"/>
      <c r="L9" s="2723"/>
    </row>
    <row r="10" spans="1:12" s="472" customFormat="1" ht="12.6" customHeight="1">
      <c r="A10" s="7">
        <v>1995</v>
      </c>
      <c r="B10" s="2727">
        <v>5.5</v>
      </c>
      <c r="C10" s="2727">
        <v>6.3</v>
      </c>
      <c r="D10" s="2727">
        <v>1.3</v>
      </c>
      <c r="E10" s="2727">
        <v>2</v>
      </c>
      <c r="F10" s="2718"/>
      <c r="G10" s="2727"/>
      <c r="H10" s="2727"/>
      <c r="I10" s="2727"/>
      <c r="J10" s="2727"/>
      <c r="L10" s="2723"/>
    </row>
    <row r="11" spans="1:12" s="472" customFormat="1" ht="12.6" customHeight="1">
      <c r="A11" s="7">
        <v>1996</v>
      </c>
      <c r="B11" s="2727">
        <v>5</v>
      </c>
      <c r="C11" s="2727">
        <v>7.2</v>
      </c>
      <c r="D11" s="2727">
        <v>1.9</v>
      </c>
      <c r="E11" s="2727">
        <v>4</v>
      </c>
      <c r="F11" s="2718"/>
      <c r="G11" s="2727"/>
      <c r="H11" s="2727"/>
      <c r="I11" s="2727"/>
      <c r="J11" s="2727"/>
      <c r="L11" s="2723"/>
    </row>
    <row r="12" spans="1:12" s="472" customFormat="1" ht="12.6" customHeight="1">
      <c r="A12" s="7">
        <v>1997</v>
      </c>
      <c r="B12" s="2727">
        <v>3.8</v>
      </c>
      <c r="C12" s="2727">
        <v>5</v>
      </c>
      <c r="D12" s="2727">
        <v>1.5</v>
      </c>
      <c r="E12" s="2727">
        <v>2.6</v>
      </c>
      <c r="F12" s="2718"/>
      <c r="G12" s="2727"/>
      <c r="H12" s="2727"/>
      <c r="I12" s="2727"/>
      <c r="J12" s="2727"/>
      <c r="L12" s="2723"/>
    </row>
    <row r="13" spans="1:12" s="472" customFormat="1" ht="12.6" customHeight="1">
      <c r="A13" s="7">
        <v>1998</v>
      </c>
      <c r="B13" s="2727">
        <v>3.9</v>
      </c>
      <c r="C13" s="2727">
        <v>5.2</v>
      </c>
      <c r="D13" s="2727">
        <v>1.1000000000000001</v>
      </c>
      <c r="E13" s="2727">
        <v>2.4000000000000004</v>
      </c>
      <c r="F13" s="2718"/>
      <c r="G13" s="2727"/>
      <c r="H13" s="2727"/>
      <c r="I13" s="2727"/>
      <c r="J13" s="2727"/>
      <c r="L13" s="2723"/>
    </row>
    <row r="14" spans="1:12" s="472" customFormat="1" ht="12.6" customHeight="1">
      <c r="A14" s="7">
        <v>1999</v>
      </c>
      <c r="B14" s="2727">
        <v>4.0999999999999996</v>
      </c>
      <c r="C14" s="2727">
        <v>5.2</v>
      </c>
      <c r="D14" s="2727">
        <v>1.7999999999999998</v>
      </c>
      <c r="E14" s="2727">
        <v>2.9000000000000004</v>
      </c>
      <c r="F14" s="2718"/>
      <c r="G14" s="2727"/>
      <c r="H14" s="2727"/>
      <c r="I14" s="2727"/>
      <c r="J14" s="2727"/>
      <c r="L14" s="2723"/>
    </row>
    <row r="15" spans="1:12" s="472" customFormat="1" ht="12.6" customHeight="1">
      <c r="A15" s="7">
        <v>2000</v>
      </c>
      <c r="B15" s="2727">
        <v>4.0999999999999996</v>
      </c>
      <c r="C15" s="2727">
        <v>5.4</v>
      </c>
      <c r="D15" s="2727">
        <v>1.1999999999999997</v>
      </c>
      <c r="E15" s="2727">
        <v>2.5000000000000004</v>
      </c>
      <c r="F15" s="2718"/>
      <c r="G15" s="2727"/>
      <c r="H15" s="2727"/>
      <c r="I15" s="2727"/>
      <c r="J15" s="2727"/>
      <c r="L15" s="2723"/>
    </row>
    <row r="16" spans="1:12" s="472" customFormat="1" ht="12.6" customHeight="1">
      <c r="A16" s="7">
        <v>2001</v>
      </c>
      <c r="B16" s="2727">
        <v>5</v>
      </c>
      <c r="C16" s="2727">
        <v>7.2</v>
      </c>
      <c r="D16" s="2727">
        <v>0.59999999999999964</v>
      </c>
      <c r="E16" s="2727">
        <v>2.8</v>
      </c>
      <c r="F16" s="2718"/>
      <c r="G16" s="2727"/>
      <c r="H16" s="2727"/>
      <c r="I16" s="2727"/>
      <c r="J16" s="2727"/>
      <c r="L16" s="2723"/>
    </row>
    <row r="17" spans="1:12" s="472" customFormat="1" ht="12.6" customHeight="1">
      <c r="A17" s="7">
        <v>2002</v>
      </c>
      <c r="B17" s="2727">
        <v>4.0999999999999996</v>
      </c>
      <c r="C17" s="2727">
        <v>6.4</v>
      </c>
      <c r="D17" s="2727">
        <v>0.5</v>
      </c>
      <c r="E17" s="2727">
        <v>2.8</v>
      </c>
      <c r="F17" s="2718"/>
      <c r="G17" s="2727"/>
      <c r="H17" s="2727"/>
      <c r="I17" s="2727"/>
      <c r="J17" s="2727"/>
      <c r="L17" s="2723"/>
    </row>
    <row r="18" spans="1:12" s="472" customFormat="1" ht="12.6" customHeight="1">
      <c r="A18" s="7">
        <v>2003</v>
      </c>
      <c r="B18" s="2726">
        <v>2.5</v>
      </c>
      <c r="C18" s="2726">
        <v>3.5</v>
      </c>
      <c r="D18" s="2726">
        <v>-0.8</v>
      </c>
      <c r="E18" s="2726">
        <v>0.2</v>
      </c>
      <c r="F18" s="2718"/>
      <c r="G18" s="2726"/>
      <c r="H18" s="2726"/>
      <c r="I18" s="2726"/>
      <c r="J18" s="2726"/>
      <c r="L18" s="2723"/>
    </row>
    <row r="19" spans="1:12" s="472" customFormat="1" ht="12.6" customHeight="1">
      <c r="A19" s="7">
        <v>2004</v>
      </c>
      <c r="B19" s="2726">
        <v>2.5</v>
      </c>
      <c r="C19" s="2726">
        <v>3.5</v>
      </c>
      <c r="D19" s="2726">
        <v>0.1</v>
      </c>
      <c r="E19" s="2726">
        <v>1.1000000000000001</v>
      </c>
      <c r="F19" s="2718"/>
      <c r="G19" s="2726"/>
      <c r="H19" s="2726"/>
      <c r="I19" s="2726"/>
      <c r="J19" s="2726"/>
      <c r="L19" s="2723"/>
    </row>
    <row r="20" spans="1:12" s="472" customFormat="1" ht="12.6" customHeight="1">
      <c r="A20" s="15">
        <v>2005</v>
      </c>
      <c r="B20" s="2725">
        <v>2.5</v>
      </c>
      <c r="C20" s="2725">
        <v>2.5</v>
      </c>
      <c r="D20" s="2725">
        <v>0.2</v>
      </c>
      <c r="E20" s="2725">
        <v>0.2</v>
      </c>
      <c r="F20" s="2718"/>
      <c r="G20" s="2725"/>
      <c r="H20" s="2725"/>
      <c r="I20" s="2725"/>
      <c r="J20" s="2725"/>
      <c r="L20" s="2723"/>
    </row>
    <row r="21" spans="1:12" s="472" customFormat="1" ht="12.6" customHeight="1">
      <c r="A21" s="15">
        <v>2006</v>
      </c>
      <c r="B21" s="2725">
        <v>3</v>
      </c>
      <c r="C21" s="2725">
        <v>3</v>
      </c>
      <c r="D21" s="2725">
        <v>-0.1</v>
      </c>
      <c r="E21" s="2725">
        <v>-0.1</v>
      </c>
      <c r="F21" s="2718"/>
      <c r="G21" s="2725"/>
      <c r="H21" s="2725"/>
      <c r="I21" s="2725"/>
      <c r="J21" s="2725"/>
      <c r="L21" s="2723"/>
    </row>
    <row r="22" spans="1:12" s="472" customFormat="1" ht="12.6" customHeight="1">
      <c r="A22" s="15">
        <v>2007</v>
      </c>
      <c r="B22" s="2725">
        <v>4.4000000000000004</v>
      </c>
      <c r="C22" s="2725">
        <v>4.4000000000000004</v>
      </c>
      <c r="D22" s="2725">
        <v>1.9000000000000004</v>
      </c>
      <c r="E22" s="2725">
        <v>1.9000000000000004</v>
      </c>
      <c r="F22" s="2718"/>
      <c r="G22" s="2725"/>
      <c r="H22" s="2725"/>
      <c r="I22" s="2725"/>
      <c r="J22" s="2725"/>
      <c r="L22" s="2723"/>
    </row>
    <row r="23" spans="1:12" s="472" customFormat="1" ht="12.6" customHeight="1">
      <c r="A23" s="15">
        <v>2008</v>
      </c>
      <c r="B23" s="2725">
        <v>5.7</v>
      </c>
      <c r="C23" s="2725">
        <v>5.7</v>
      </c>
      <c r="D23" s="2725">
        <v>3.1</v>
      </c>
      <c r="E23" s="2725">
        <v>3.1</v>
      </c>
      <c r="F23" s="2718"/>
      <c r="G23" s="2725"/>
      <c r="H23" s="2725"/>
      <c r="I23" s="2725"/>
      <c r="J23" s="2725"/>
      <c r="L23" s="2723"/>
    </row>
    <row r="24" spans="1:12" s="472" customFormat="1" ht="12.6" customHeight="1">
      <c r="A24" s="15">
        <v>2009</v>
      </c>
      <c r="B24" s="2725">
        <v>5.6</v>
      </c>
      <c r="C24" s="2725">
        <v>5.6</v>
      </c>
      <c r="D24" s="2725">
        <v>6.5</v>
      </c>
      <c r="E24" s="2725">
        <v>6.5</v>
      </c>
      <c r="F24" s="2718"/>
      <c r="G24" s="2725"/>
      <c r="H24" s="2725"/>
      <c r="I24" s="2725"/>
      <c r="J24" s="2725"/>
      <c r="L24" s="2723"/>
    </row>
    <row r="25" spans="1:12" s="472" customFormat="1" ht="12.6" customHeight="1">
      <c r="A25" s="15">
        <v>2010</v>
      </c>
      <c r="B25" s="2725">
        <v>5.6</v>
      </c>
      <c r="C25" s="2725">
        <v>5.6</v>
      </c>
      <c r="D25" s="2725">
        <v>4.1999999999999993</v>
      </c>
      <c r="E25" s="2725">
        <v>4.1999999999999993</v>
      </c>
      <c r="F25" s="2718"/>
      <c r="G25" s="2725"/>
      <c r="H25" s="2725"/>
      <c r="I25" s="2725"/>
      <c r="J25" s="2725"/>
      <c r="L25" s="2723"/>
    </row>
    <row r="26" spans="1:12" s="472" customFormat="1" ht="12.6" customHeight="1">
      <c r="A26" s="15">
        <v>2011</v>
      </c>
      <c r="B26" s="2725">
        <v>2.1</v>
      </c>
      <c r="C26" s="2725">
        <v>2.1</v>
      </c>
      <c r="D26" s="2725">
        <v>-1.5</v>
      </c>
      <c r="E26" s="2725">
        <v>-1.5</v>
      </c>
      <c r="F26" s="2718"/>
      <c r="G26" s="2725"/>
      <c r="H26" s="2725"/>
      <c r="I26" s="2725"/>
      <c r="J26" s="2725"/>
      <c r="L26" s="2723"/>
    </row>
    <row r="27" spans="1:12" s="472" customFormat="1" ht="12.6" customHeight="1">
      <c r="A27" s="15">
        <v>2012</v>
      </c>
      <c r="B27" s="2725">
        <v>0</v>
      </c>
      <c r="C27" s="2725">
        <v>0</v>
      </c>
      <c r="D27" s="2725">
        <v>-2.8</v>
      </c>
      <c r="E27" s="2725">
        <v>-2.8</v>
      </c>
      <c r="F27" s="2718"/>
      <c r="G27" s="2725"/>
      <c r="H27" s="2725"/>
      <c r="I27" s="2725"/>
      <c r="J27" s="2725"/>
      <c r="L27" s="2723"/>
    </row>
    <row r="28" spans="1:12" s="472" customFormat="1" ht="12.6" customHeight="1">
      <c r="A28" s="15">
        <v>2013</v>
      </c>
      <c r="B28" s="2725">
        <v>0</v>
      </c>
      <c r="C28" s="2725">
        <v>0</v>
      </c>
      <c r="D28" s="2725">
        <v>-0.3</v>
      </c>
      <c r="E28" s="2725">
        <v>-0.3</v>
      </c>
      <c r="F28" s="2718"/>
      <c r="G28" s="2725"/>
      <c r="H28" s="2725"/>
      <c r="I28" s="2725"/>
      <c r="J28" s="2725"/>
      <c r="L28" s="2723"/>
    </row>
    <row r="29" spans="1:12" s="472" customFormat="1" ht="12.6" customHeight="1">
      <c r="A29" s="15">
        <v>2014</v>
      </c>
      <c r="B29" s="2725">
        <v>0</v>
      </c>
      <c r="C29" s="2725">
        <v>0</v>
      </c>
      <c r="D29" s="2725">
        <v>0.3</v>
      </c>
      <c r="E29" s="2725">
        <v>0.3</v>
      </c>
      <c r="F29" s="2718"/>
      <c r="G29" s="2725"/>
      <c r="H29" s="2725"/>
      <c r="I29" s="2725"/>
      <c r="J29" s="2725"/>
      <c r="L29" s="2723"/>
    </row>
    <row r="30" spans="1:12" s="472" customFormat="1" ht="12.6" customHeight="1">
      <c r="A30" s="15">
        <v>2015</v>
      </c>
      <c r="B30" s="2721">
        <v>4.0999999999999996</v>
      </c>
      <c r="C30" s="2721">
        <v>4.0999999999999996</v>
      </c>
      <c r="D30" s="2721">
        <v>3.6</v>
      </c>
      <c r="E30" s="2721">
        <v>3.6</v>
      </c>
      <c r="F30" s="2718"/>
      <c r="G30" s="2721"/>
      <c r="H30" s="2721"/>
      <c r="I30" s="2721"/>
      <c r="J30" s="2721"/>
      <c r="L30" s="2723"/>
    </row>
    <row r="31" spans="1:12" s="472" customFormat="1" ht="12.6" customHeight="1">
      <c r="A31" s="15" t="s">
        <v>2747</v>
      </c>
      <c r="B31" s="2721">
        <v>5</v>
      </c>
      <c r="C31" s="2721">
        <v>5</v>
      </c>
      <c r="D31" s="2721">
        <v>4.4000000000000004</v>
      </c>
      <c r="E31" s="2721">
        <v>4.4000000000000004</v>
      </c>
      <c r="F31" s="2718"/>
      <c r="G31" s="2724"/>
      <c r="H31" s="2724"/>
      <c r="I31" s="2724"/>
      <c r="J31" s="2724"/>
      <c r="L31" s="2723"/>
    </row>
    <row r="32" spans="1:12" s="472" customFormat="1" ht="12.6" customHeight="1">
      <c r="A32" s="15">
        <v>2017</v>
      </c>
      <c r="B32" s="2721">
        <v>5.0999999999999996</v>
      </c>
      <c r="C32" s="2721">
        <v>5.0999999999999996</v>
      </c>
      <c r="D32" s="2721">
        <v>3.7</v>
      </c>
      <c r="E32" s="2721">
        <v>3.7</v>
      </c>
      <c r="F32" s="2718"/>
      <c r="G32" s="2718"/>
      <c r="H32" s="2718"/>
    </row>
    <row r="33" spans="1:8" s="472" customFormat="1" ht="12.6" customHeight="1">
      <c r="A33" s="15">
        <v>2018</v>
      </c>
      <c r="B33" s="2721">
        <v>4.0999999999999996</v>
      </c>
      <c r="C33" s="2721">
        <v>4.0999999999999996</v>
      </c>
      <c r="D33" s="2721">
        <v>3.0999999999999996</v>
      </c>
      <c r="E33" s="2721">
        <v>3.0999999999999996</v>
      </c>
      <c r="F33" s="2718"/>
      <c r="G33" s="2718"/>
      <c r="H33" s="2718"/>
    </row>
    <row r="34" spans="1:8" s="472" customFormat="1" ht="12.6" customHeight="1">
      <c r="A34" s="15">
        <v>2019</v>
      </c>
      <c r="B34" s="2721">
        <v>3.4</v>
      </c>
      <c r="C34" s="2721">
        <v>3.4</v>
      </c>
      <c r="D34" s="2721">
        <v>3.1</v>
      </c>
      <c r="E34" s="2721">
        <v>3.1</v>
      </c>
      <c r="F34" s="2718"/>
      <c r="G34" s="2718"/>
      <c r="H34" s="2718"/>
    </row>
    <row r="35" spans="1:8" s="472" customFormat="1" ht="12.6" customHeight="1">
      <c r="A35" s="15">
        <v>2020</v>
      </c>
      <c r="B35" s="2721">
        <v>5.8</v>
      </c>
      <c r="C35" s="2721">
        <v>5.8</v>
      </c>
      <c r="D35" s="2721">
        <v>5.8</v>
      </c>
      <c r="E35" s="2721">
        <v>5.8</v>
      </c>
      <c r="F35" s="2718"/>
      <c r="G35" s="2718"/>
      <c r="H35" s="2718"/>
    </row>
    <row r="36" spans="1:8" s="472" customFormat="1" ht="12.6" customHeight="1">
      <c r="A36" s="15">
        <v>2021</v>
      </c>
      <c r="B36" s="2722">
        <v>4.7</v>
      </c>
      <c r="C36" s="2722">
        <v>4.7</v>
      </c>
      <c r="D36" s="2721">
        <v>3.4000000000000004</v>
      </c>
      <c r="E36" s="2721">
        <v>3.4000000000000004</v>
      </c>
      <c r="F36" s="2718"/>
      <c r="G36" s="2718"/>
      <c r="H36" s="2718"/>
    </row>
    <row r="37" spans="1:8" s="472" customFormat="1" ht="12.6" customHeight="1">
      <c r="A37" s="15">
        <v>2022</v>
      </c>
      <c r="B37" s="2720">
        <v>6</v>
      </c>
      <c r="C37" s="2720">
        <v>6</v>
      </c>
      <c r="D37" s="2720">
        <v>-1.8</v>
      </c>
      <c r="E37" s="2720">
        <v>-1.8</v>
      </c>
      <c r="F37" s="2718"/>
      <c r="G37" s="2718"/>
      <c r="H37" s="2718"/>
    </row>
    <row r="38" spans="1:8" s="1077" customFormat="1" ht="12.6" customHeight="1">
      <c r="A38" s="11">
        <v>2023</v>
      </c>
      <c r="B38" s="2719">
        <v>7.9</v>
      </c>
      <c r="C38" s="2719">
        <v>7.9</v>
      </c>
      <c r="D38" s="2719">
        <v>3.6000000000000005</v>
      </c>
      <c r="E38" s="2719">
        <v>3.6000000000000005</v>
      </c>
      <c r="F38" s="2718"/>
      <c r="G38" s="2718"/>
      <c r="H38" s="2718"/>
    </row>
    <row r="39" spans="1:8" s="2716" customFormat="1" ht="13.5" customHeight="1">
      <c r="A39" s="4422"/>
      <c r="B39" s="4423" t="s">
        <v>2746</v>
      </c>
      <c r="C39" s="4423"/>
      <c r="D39" s="4423" t="s">
        <v>2745</v>
      </c>
      <c r="E39" s="4423"/>
    </row>
    <row r="40" spans="1:8" s="2716" customFormat="1" ht="24.75" customHeight="1">
      <c r="A40" s="4422"/>
      <c r="B40" s="2658" t="s">
        <v>2744</v>
      </c>
      <c r="C40" s="2717" t="s">
        <v>2743</v>
      </c>
      <c r="D40" s="2658" t="s">
        <v>2744</v>
      </c>
      <c r="E40" s="2717" t="s">
        <v>2743</v>
      </c>
    </row>
    <row r="41" spans="1:8" s="2716" customFormat="1" ht="12.6" customHeight="1">
      <c r="A41" s="4418" t="s">
        <v>2738</v>
      </c>
      <c r="B41" s="4418"/>
      <c r="C41" s="4418"/>
      <c r="D41" s="4418"/>
      <c r="E41" s="4418"/>
    </row>
    <row r="42" spans="1:8" ht="12.75" customHeight="1">
      <c r="A42" s="140" t="s">
        <v>2742</v>
      </c>
      <c r="B42" s="2715"/>
      <c r="C42" s="2715"/>
      <c r="D42" s="2715"/>
      <c r="E42" s="2715"/>
    </row>
    <row r="43" spans="1:8" s="2712" customFormat="1" ht="12" customHeight="1">
      <c r="A43" s="140" t="s">
        <v>2741</v>
      </c>
      <c r="B43" s="2714"/>
      <c r="C43" s="2714"/>
      <c r="D43" s="2714"/>
      <c r="E43" s="2714"/>
    </row>
    <row r="44" spans="1:8" ht="12.75" customHeight="1">
      <c r="A44" s="2713"/>
    </row>
    <row r="45" spans="1:8">
      <c r="A45" s="2711"/>
      <c r="B45" s="2712"/>
      <c r="C45" s="2712"/>
      <c r="D45" s="2712"/>
      <c r="E45" s="2712"/>
    </row>
    <row r="46" spans="1:8">
      <c r="A46" s="2711"/>
    </row>
  </sheetData>
  <mergeCells count="9">
    <mergeCell ref="A41:E41"/>
    <mergeCell ref="A1:E1"/>
    <mergeCell ref="A2:E2"/>
    <mergeCell ref="A4:A5"/>
    <mergeCell ref="B4:C4"/>
    <mergeCell ref="D4:E4"/>
    <mergeCell ref="A39:A40"/>
    <mergeCell ref="B39:C39"/>
    <mergeCell ref="D39:E39"/>
  </mergeCell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3CE21-A9C4-4890-97EF-9DF40E92C731}">
  <dimension ref="A1:AE45"/>
  <sheetViews>
    <sheetView showGridLines="0" zoomScaleNormal="100" workbookViewId="0">
      <selection sqref="A1:Z1"/>
    </sheetView>
  </sheetViews>
  <sheetFormatPr defaultColWidth="9.33203125" defaultRowHeight="10.199999999999999"/>
  <cols>
    <col min="1" max="1" width="12.5546875" style="4" customWidth="1"/>
    <col min="2" max="2" width="7.5546875" style="4" customWidth="1"/>
    <col min="3" max="3" width="7.33203125" style="4" customWidth="1"/>
    <col min="4" max="4" width="8.33203125" style="4" customWidth="1"/>
    <col min="5" max="5" width="10.33203125" style="4" customWidth="1"/>
    <col min="6" max="6" width="6.6640625" style="4" customWidth="1"/>
    <col min="7" max="7" width="8.6640625" style="4" bestFit="1" customWidth="1"/>
    <col min="8" max="8" width="5.6640625" style="4" bestFit="1" customWidth="1"/>
    <col min="9" max="9" width="8" style="4" bestFit="1" customWidth="1"/>
    <col min="10" max="10" width="9.6640625" style="4" bestFit="1" customWidth="1"/>
    <col min="11" max="12" width="11.6640625" style="4" customWidth="1"/>
    <col min="13" max="21" width="4.33203125" style="4" customWidth="1"/>
    <col min="22" max="22" width="9.33203125" style="4"/>
    <col min="23" max="31" width="3.33203125" style="4" customWidth="1"/>
    <col min="32" max="16384" width="9.33203125" style="4"/>
  </cols>
  <sheetData>
    <row r="1" spans="1:31" s="9" customFormat="1" ht="30" customHeight="1">
      <c r="A1" s="3591" t="s">
        <v>2771</v>
      </c>
      <c r="B1" s="3591"/>
      <c r="C1" s="3591"/>
      <c r="D1" s="3591"/>
      <c r="E1" s="3591"/>
      <c r="F1" s="3591"/>
      <c r="G1" s="3591"/>
      <c r="H1" s="3591"/>
      <c r="I1" s="3591"/>
      <c r="J1" s="3591"/>
      <c r="K1" s="2678"/>
      <c r="L1" s="2678"/>
      <c r="M1" s="2678"/>
      <c r="N1" s="2678"/>
      <c r="O1" s="2678"/>
      <c r="P1" s="2678"/>
      <c r="Q1" s="2678"/>
      <c r="R1" s="2678"/>
      <c r="S1" s="2678"/>
      <c r="T1" s="2678"/>
    </row>
    <row r="2" spans="1:31" s="9" customFormat="1" ht="30" customHeight="1">
      <c r="A2" s="3618" t="s">
        <v>2770</v>
      </c>
      <c r="B2" s="3618"/>
      <c r="C2" s="3618"/>
      <c r="D2" s="3618"/>
      <c r="E2" s="3618"/>
      <c r="F2" s="3618"/>
      <c r="G2" s="3618"/>
      <c r="H2" s="3618"/>
      <c r="I2" s="3618"/>
      <c r="J2" s="3618"/>
      <c r="K2" s="2678"/>
      <c r="L2" s="2678"/>
      <c r="M2" s="2678"/>
      <c r="N2" s="2678"/>
      <c r="O2" s="2678"/>
      <c r="P2" s="2678"/>
      <c r="Q2" s="2678"/>
      <c r="R2" s="2678"/>
      <c r="S2" s="2678"/>
      <c r="T2" s="2678"/>
    </row>
    <row r="3" spans="1:31" s="2576" customFormat="1" ht="9.75" customHeight="1">
      <c r="A3" s="2761" t="s">
        <v>63</v>
      </c>
      <c r="B3" s="2760"/>
      <c r="C3" s="2760"/>
      <c r="D3" s="2760"/>
      <c r="E3" s="2760"/>
      <c r="F3" s="2760"/>
      <c r="G3" s="2760"/>
      <c r="H3" s="2760"/>
      <c r="I3" s="2760"/>
      <c r="J3" s="75" t="s">
        <v>13</v>
      </c>
      <c r="K3" s="2759"/>
      <c r="L3" s="2759"/>
      <c r="M3" s="2759"/>
      <c r="N3" s="2759"/>
      <c r="P3" s="2677"/>
    </row>
    <row r="4" spans="1:31" ht="13.5" customHeight="1">
      <c r="A4" s="4426"/>
      <c r="B4" s="4426" t="s">
        <v>2769</v>
      </c>
      <c r="C4" s="4426"/>
      <c r="D4" s="4426"/>
      <c r="E4" s="4426"/>
      <c r="F4" s="4426"/>
      <c r="G4" s="4426"/>
      <c r="H4" s="4426" t="s">
        <v>2768</v>
      </c>
      <c r="I4" s="4426" t="s">
        <v>1735</v>
      </c>
      <c r="J4" s="4426" t="s">
        <v>2767</v>
      </c>
    </row>
    <row r="5" spans="1:31" ht="25.5" customHeight="1">
      <c r="A5" s="4426"/>
      <c r="B5" s="2758" t="s">
        <v>15</v>
      </c>
      <c r="C5" s="2758" t="s">
        <v>2766</v>
      </c>
      <c r="D5" s="2758" t="s">
        <v>2765</v>
      </c>
      <c r="E5" s="2758" t="s">
        <v>2764</v>
      </c>
      <c r="F5" s="2758" t="s">
        <v>2763</v>
      </c>
      <c r="G5" s="2758" t="s">
        <v>2762</v>
      </c>
      <c r="H5" s="4426"/>
      <c r="I5" s="4426"/>
      <c r="J5" s="4426"/>
    </row>
    <row r="6" spans="1:31" ht="12.75" customHeight="1">
      <c r="A6" s="7" t="s">
        <v>21</v>
      </c>
      <c r="B6" s="2728"/>
      <c r="C6" s="2728"/>
      <c r="D6" s="2728"/>
      <c r="E6" s="2728"/>
      <c r="F6" s="2728"/>
      <c r="G6" s="2728"/>
      <c r="H6" s="2728"/>
      <c r="I6" s="2728"/>
      <c r="J6" s="2728"/>
      <c r="K6" s="2691"/>
      <c r="L6" s="2691"/>
      <c r="N6" s="2691"/>
      <c r="O6" s="2691"/>
      <c r="P6" s="2691"/>
      <c r="Q6" s="2691"/>
      <c r="R6" s="2691"/>
      <c r="S6" s="2691"/>
    </row>
    <row r="7" spans="1:31" ht="12.75" customHeight="1">
      <c r="A7" s="7">
        <v>1993</v>
      </c>
      <c r="B7" s="2757">
        <v>396</v>
      </c>
      <c r="C7" s="2757">
        <v>164</v>
      </c>
      <c r="D7" s="2757">
        <v>44</v>
      </c>
      <c r="E7" s="2757">
        <v>85</v>
      </c>
      <c r="F7" s="2757">
        <v>95</v>
      </c>
      <c r="G7" s="2757">
        <v>8</v>
      </c>
      <c r="H7" s="2757">
        <v>43</v>
      </c>
      <c r="I7" s="2757">
        <v>29</v>
      </c>
      <c r="J7" s="2757">
        <v>5</v>
      </c>
      <c r="K7" s="2752"/>
      <c r="L7" s="2754"/>
      <c r="M7" s="2757"/>
      <c r="N7" s="2757"/>
      <c r="O7" s="2757"/>
      <c r="P7" s="2757"/>
      <c r="Q7" s="2757"/>
      <c r="R7" s="2757"/>
      <c r="S7" s="2757"/>
      <c r="T7" s="2757"/>
      <c r="U7" s="2757"/>
      <c r="W7" s="1145"/>
      <c r="X7" s="1145"/>
      <c r="Y7" s="1145"/>
      <c r="Z7" s="1145"/>
      <c r="AA7" s="1145"/>
      <c r="AB7" s="1145"/>
      <c r="AC7" s="1145"/>
      <c r="AD7" s="1145"/>
      <c r="AE7" s="1145"/>
    </row>
    <row r="8" spans="1:31" ht="12.75" customHeight="1">
      <c r="A8" s="7">
        <v>1994</v>
      </c>
      <c r="B8" s="2757">
        <v>390</v>
      </c>
      <c r="C8" s="2757">
        <v>166</v>
      </c>
      <c r="D8" s="2757">
        <v>44</v>
      </c>
      <c r="E8" s="2757">
        <v>82</v>
      </c>
      <c r="F8" s="2757">
        <v>90</v>
      </c>
      <c r="G8" s="2757">
        <v>8</v>
      </c>
      <c r="H8" s="2757">
        <v>43</v>
      </c>
      <c r="I8" s="2757">
        <v>29</v>
      </c>
      <c r="J8" s="2757">
        <v>5</v>
      </c>
      <c r="K8" s="2752"/>
      <c r="L8" s="2754"/>
      <c r="M8" s="2757"/>
      <c r="N8" s="2757"/>
      <c r="O8" s="2757"/>
      <c r="P8" s="2757"/>
      <c r="Q8" s="2757"/>
      <c r="R8" s="2757"/>
      <c r="S8" s="2757"/>
      <c r="T8" s="2757"/>
      <c r="U8" s="2757"/>
      <c r="W8" s="1145"/>
      <c r="X8" s="1145"/>
      <c r="Y8" s="1145"/>
      <c r="Z8" s="1145"/>
      <c r="AA8" s="1145"/>
      <c r="AB8" s="1145"/>
      <c r="AC8" s="1145"/>
      <c r="AD8" s="1145"/>
      <c r="AE8" s="1145"/>
    </row>
    <row r="9" spans="1:31" ht="12.75" customHeight="1">
      <c r="A9" s="7">
        <v>1995</v>
      </c>
      <c r="B9" s="2757">
        <v>390</v>
      </c>
      <c r="C9" s="2757">
        <v>166</v>
      </c>
      <c r="D9" s="2757">
        <v>44</v>
      </c>
      <c r="E9" s="2757">
        <v>82</v>
      </c>
      <c r="F9" s="2757">
        <v>90</v>
      </c>
      <c r="G9" s="2757">
        <v>8</v>
      </c>
      <c r="H9" s="2757">
        <v>43</v>
      </c>
      <c r="I9" s="2757">
        <v>29</v>
      </c>
      <c r="J9" s="2757">
        <v>5</v>
      </c>
      <c r="K9" s="2752"/>
      <c r="L9" s="2754"/>
      <c r="M9" s="2757"/>
      <c r="N9" s="2757"/>
      <c r="O9" s="2757"/>
      <c r="P9" s="2757"/>
      <c r="Q9" s="2757"/>
      <c r="R9" s="2757"/>
      <c r="S9" s="2757"/>
      <c r="T9" s="2757"/>
      <c r="U9" s="2757"/>
      <c r="W9" s="1145"/>
      <c r="X9" s="1145"/>
      <c r="Y9" s="1145"/>
      <c r="Z9" s="1145"/>
      <c r="AA9" s="1145"/>
      <c r="AB9" s="1145"/>
      <c r="AC9" s="1145"/>
      <c r="AD9" s="1145"/>
      <c r="AE9" s="1145"/>
    </row>
    <row r="10" spans="1:31" ht="12.75" customHeight="1">
      <c r="A10" s="7">
        <v>1996</v>
      </c>
      <c r="B10" s="2757">
        <v>383</v>
      </c>
      <c r="C10" s="2757">
        <v>161</v>
      </c>
      <c r="D10" s="2757">
        <v>44</v>
      </c>
      <c r="E10" s="2757">
        <v>81</v>
      </c>
      <c r="F10" s="2757">
        <v>88</v>
      </c>
      <c r="G10" s="2757">
        <v>9</v>
      </c>
      <c r="H10" s="2757">
        <v>43</v>
      </c>
      <c r="I10" s="2757">
        <v>27</v>
      </c>
      <c r="J10" s="2757">
        <v>5</v>
      </c>
      <c r="K10" s="2752"/>
      <c r="L10" s="2754"/>
      <c r="M10" s="2757"/>
      <c r="N10" s="2757"/>
      <c r="O10" s="2757"/>
      <c r="P10" s="2757"/>
      <c r="Q10" s="2757"/>
      <c r="R10" s="2757"/>
      <c r="S10" s="2757"/>
      <c r="T10" s="2757"/>
      <c r="U10" s="2757"/>
      <c r="W10" s="1145"/>
      <c r="X10" s="1145"/>
      <c r="Y10" s="1145"/>
      <c r="Z10" s="1145"/>
      <c r="AA10" s="1145"/>
      <c r="AB10" s="1145"/>
      <c r="AC10" s="1145"/>
      <c r="AD10" s="1145"/>
      <c r="AE10" s="1145"/>
    </row>
    <row r="11" spans="1:31" ht="12.75" customHeight="1">
      <c r="A11" s="7">
        <v>1997</v>
      </c>
      <c r="B11" s="2757">
        <v>387</v>
      </c>
      <c r="C11" s="2757">
        <v>168</v>
      </c>
      <c r="D11" s="2757">
        <v>44</v>
      </c>
      <c r="E11" s="2757">
        <v>81</v>
      </c>
      <c r="F11" s="2757">
        <v>85</v>
      </c>
      <c r="G11" s="2757">
        <v>9</v>
      </c>
      <c r="H11" s="2757">
        <v>43</v>
      </c>
      <c r="I11" s="2757">
        <v>27</v>
      </c>
      <c r="J11" s="2757">
        <v>5</v>
      </c>
      <c r="K11" s="2752"/>
      <c r="L11" s="2754"/>
      <c r="M11" s="2757"/>
      <c r="N11" s="2757"/>
      <c r="O11" s="2757"/>
      <c r="P11" s="2757"/>
      <c r="Q11" s="2757"/>
      <c r="R11" s="2757"/>
      <c r="S11" s="2757"/>
      <c r="T11" s="2757"/>
      <c r="U11" s="2757"/>
      <c r="W11" s="1145"/>
      <c r="X11" s="1145"/>
      <c r="Y11" s="1145"/>
      <c r="Z11" s="1145"/>
      <c r="AA11" s="1145"/>
      <c r="AB11" s="1145"/>
      <c r="AC11" s="1145"/>
      <c r="AD11" s="1145"/>
      <c r="AE11" s="1145"/>
    </row>
    <row r="12" spans="1:31" ht="12.75" customHeight="1">
      <c r="A12" s="7">
        <v>1998</v>
      </c>
      <c r="B12" s="2757">
        <v>386</v>
      </c>
      <c r="C12" s="2757">
        <v>176</v>
      </c>
      <c r="D12" s="2757">
        <v>44</v>
      </c>
      <c r="E12" s="2757">
        <v>80</v>
      </c>
      <c r="F12" s="2757">
        <v>77</v>
      </c>
      <c r="G12" s="2757">
        <v>9</v>
      </c>
      <c r="H12" s="2757">
        <v>43</v>
      </c>
      <c r="I12" s="2757">
        <v>26</v>
      </c>
      <c r="J12" s="2757">
        <v>5</v>
      </c>
      <c r="K12" s="2752"/>
      <c r="L12" s="2754"/>
      <c r="M12" s="2757"/>
      <c r="N12" s="2757"/>
      <c r="O12" s="2757"/>
      <c r="P12" s="2757"/>
      <c r="Q12" s="2757"/>
      <c r="R12" s="2757"/>
      <c r="S12" s="2757"/>
      <c r="T12" s="2757"/>
      <c r="U12" s="2757"/>
      <c r="W12" s="1145"/>
      <c r="X12" s="1145"/>
      <c r="Y12" s="1145"/>
      <c r="Z12" s="1145"/>
      <c r="AA12" s="1145"/>
      <c r="AB12" s="1145"/>
      <c r="AC12" s="1145"/>
      <c r="AD12" s="1145"/>
      <c r="AE12" s="1145"/>
    </row>
    <row r="13" spans="1:31" ht="12.75" customHeight="1">
      <c r="A13" s="7">
        <v>1999</v>
      </c>
      <c r="B13" s="2757">
        <v>380</v>
      </c>
      <c r="C13" s="2757">
        <v>178</v>
      </c>
      <c r="D13" s="314">
        <v>44</v>
      </c>
      <c r="E13" s="2757">
        <v>74</v>
      </c>
      <c r="F13" s="2757">
        <v>74</v>
      </c>
      <c r="G13" s="2757">
        <v>10</v>
      </c>
      <c r="H13" s="2757">
        <v>48</v>
      </c>
      <c r="I13" s="2757">
        <v>25</v>
      </c>
      <c r="J13" s="2757">
        <v>4</v>
      </c>
      <c r="K13" s="2752"/>
      <c r="L13" s="2754"/>
      <c r="M13" s="2757"/>
      <c r="N13" s="2757"/>
      <c r="O13" s="314"/>
      <c r="P13" s="2757"/>
      <c r="Q13" s="2757"/>
      <c r="R13" s="2757"/>
      <c r="S13" s="2757"/>
      <c r="T13" s="2757"/>
      <c r="U13" s="2757"/>
      <c r="W13" s="1145"/>
      <c r="X13" s="1145"/>
      <c r="Y13" s="1145"/>
      <c r="Z13" s="1145"/>
      <c r="AA13" s="1145"/>
      <c r="AB13" s="1145"/>
      <c r="AC13" s="1145"/>
      <c r="AD13" s="1145"/>
      <c r="AE13" s="1145"/>
    </row>
    <row r="14" spans="1:31" ht="12.75" customHeight="1">
      <c r="A14" s="7">
        <v>2000</v>
      </c>
      <c r="B14" s="314">
        <v>381</v>
      </c>
      <c r="C14" s="2757">
        <v>184</v>
      </c>
      <c r="D14" s="2757">
        <v>44</v>
      </c>
      <c r="E14" s="2757">
        <v>73</v>
      </c>
      <c r="F14" s="2757">
        <v>70</v>
      </c>
      <c r="G14" s="2757">
        <v>10</v>
      </c>
      <c r="H14" s="314">
        <v>44</v>
      </c>
      <c r="I14" s="314">
        <v>25</v>
      </c>
      <c r="J14" s="314">
        <v>4</v>
      </c>
      <c r="K14" s="2752"/>
      <c r="L14" s="2754"/>
      <c r="M14" s="314"/>
      <c r="N14" s="2757"/>
      <c r="O14" s="2757"/>
      <c r="P14" s="2757"/>
      <c r="Q14" s="2757"/>
      <c r="R14" s="2757"/>
      <c r="S14" s="314"/>
      <c r="T14" s="314"/>
      <c r="U14" s="314"/>
      <c r="W14" s="1145"/>
      <c r="X14" s="1145"/>
      <c r="Y14" s="1145"/>
      <c r="Z14" s="1145"/>
      <c r="AA14" s="1145"/>
      <c r="AB14" s="1145"/>
      <c r="AC14" s="1145"/>
      <c r="AD14" s="1145"/>
      <c r="AE14" s="1145"/>
    </row>
    <row r="15" spans="1:31" ht="12.75" customHeight="1">
      <c r="A15" s="7">
        <v>2001</v>
      </c>
      <c r="B15" s="2757">
        <v>384</v>
      </c>
      <c r="C15" s="314">
        <v>187</v>
      </c>
      <c r="D15" s="2757">
        <v>44</v>
      </c>
      <c r="E15" s="314">
        <v>73</v>
      </c>
      <c r="F15" s="314">
        <v>70</v>
      </c>
      <c r="G15" s="314">
        <v>10</v>
      </c>
      <c r="H15" s="314">
        <v>45</v>
      </c>
      <c r="I15" s="314">
        <v>29</v>
      </c>
      <c r="J15" s="314">
        <v>5</v>
      </c>
      <c r="K15" s="2752"/>
      <c r="L15" s="2754"/>
      <c r="M15" s="2757"/>
      <c r="N15" s="314"/>
      <c r="O15" s="2757"/>
      <c r="P15" s="314"/>
      <c r="Q15" s="314"/>
      <c r="R15" s="314"/>
      <c r="S15" s="314"/>
      <c r="T15" s="314"/>
      <c r="U15" s="314"/>
      <c r="W15" s="1145"/>
      <c r="X15" s="1145"/>
      <c r="Y15" s="1145"/>
      <c r="Z15" s="1145"/>
      <c r="AA15" s="1145"/>
      <c r="AB15" s="1145"/>
      <c r="AC15" s="1145"/>
      <c r="AD15" s="1145"/>
      <c r="AE15" s="1145"/>
    </row>
    <row r="16" spans="1:31" s="2740" customFormat="1" ht="12.75" customHeight="1">
      <c r="A16" s="7">
        <v>2002</v>
      </c>
      <c r="B16" s="314">
        <v>388</v>
      </c>
      <c r="C16" s="314">
        <v>193</v>
      </c>
      <c r="D16" s="314">
        <v>44</v>
      </c>
      <c r="E16" s="314">
        <v>73</v>
      </c>
      <c r="F16" s="314">
        <v>68</v>
      </c>
      <c r="G16" s="314">
        <v>10</v>
      </c>
      <c r="H16" s="314">
        <v>45</v>
      </c>
      <c r="I16" s="314">
        <v>29</v>
      </c>
      <c r="J16" s="314">
        <v>5</v>
      </c>
      <c r="K16" s="2752"/>
      <c r="L16" s="2754"/>
      <c r="M16" s="314"/>
      <c r="N16" s="314"/>
      <c r="O16" s="314"/>
      <c r="P16" s="314"/>
      <c r="Q16" s="314"/>
      <c r="R16" s="314"/>
      <c r="S16" s="314"/>
      <c r="T16" s="314"/>
      <c r="U16" s="314"/>
      <c r="W16" s="1145"/>
      <c r="X16" s="1145"/>
      <c r="Y16" s="1145"/>
      <c r="Z16" s="1145"/>
      <c r="AA16" s="1145"/>
      <c r="AB16" s="1145"/>
      <c r="AC16" s="1145"/>
      <c r="AD16" s="1145"/>
      <c r="AE16" s="1145"/>
    </row>
    <row r="17" spans="1:31" s="2740" customFormat="1" ht="12.75" customHeight="1">
      <c r="A17" s="7">
        <v>2003</v>
      </c>
      <c r="B17" s="2757">
        <v>395</v>
      </c>
      <c r="C17" s="2757">
        <v>200</v>
      </c>
      <c r="D17" s="2757">
        <v>44</v>
      </c>
      <c r="E17" s="2757">
        <v>73</v>
      </c>
      <c r="F17" s="2757">
        <v>68</v>
      </c>
      <c r="G17" s="2757">
        <v>10</v>
      </c>
      <c r="H17" s="2757">
        <v>45</v>
      </c>
      <c r="I17" s="2757">
        <v>29</v>
      </c>
      <c r="J17" s="2757">
        <v>5</v>
      </c>
      <c r="K17" s="2752"/>
      <c r="L17" s="2754"/>
      <c r="M17" s="2757"/>
      <c r="N17" s="2757"/>
      <c r="O17" s="2757"/>
      <c r="P17" s="2757"/>
      <c r="Q17" s="2757"/>
      <c r="R17" s="2757"/>
      <c r="S17" s="2757"/>
      <c r="T17" s="2757"/>
      <c r="U17" s="2757"/>
      <c r="W17" s="1145"/>
      <c r="X17" s="1145"/>
      <c r="Y17" s="1145"/>
      <c r="Z17" s="1145"/>
      <c r="AA17" s="1145"/>
      <c r="AB17" s="1145"/>
      <c r="AC17" s="1145"/>
      <c r="AD17" s="1145"/>
      <c r="AE17" s="1145"/>
    </row>
    <row r="18" spans="1:31" s="2740" customFormat="1" ht="12.75" customHeight="1">
      <c r="A18" s="15">
        <v>2004</v>
      </c>
      <c r="B18" s="2756">
        <v>400</v>
      </c>
      <c r="C18" s="2756">
        <v>204</v>
      </c>
      <c r="D18" s="2756">
        <v>44</v>
      </c>
      <c r="E18" s="2756">
        <v>73</v>
      </c>
      <c r="F18" s="2756">
        <v>68</v>
      </c>
      <c r="G18" s="2756">
        <v>11</v>
      </c>
      <c r="H18" s="2756">
        <v>45</v>
      </c>
      <c r="I18" s="2756">
        <v>28</v>
      </c>
      <c r="J18" s="2756">
        <v>5</v>
      </c>
      <c r="K18" s="2752"/>
      <c r="L18" s="2754"/>
      <c r="M18" s="2756"/>
      <c r="N18" s="2756"/>
      <c r="O18" s="2756"/>
      <c r="P18" s="2756"/>
      <c r="Q18" s="2756"/>
      <c r="R18" s="2756"/>
      <c r="S18" s="2756"/>
      <c r="T18" s="2756"/>
      <c r="U18" s="2756"/>
      <c r="W18" s="1145"/>
      <c r="X18" s="1145"/>
      <c r="Y18" s="1145"/>
      <c r="Z18" s="1145"/>
      <c r="AA18" s="1145"/>
      <c r="AB18" s="1145"/>
      <c r="AC18" s="1145"/>
      <c r="AD18" s="1145"/>
      <c r="AE18" s="1145"/>
    </row>
    <row r="19" spans="1:31" s="2740" customFormat="1" ht="12.75" customHeight="1">
      <c r="A19" s="15">
        <v>2005</v>
      </c>
      <c r="B19" s="386">
        <v>405</v>
      </c>
      <c r="C19" s="386">
        <v>209</v>
      </c>
      <c r="D19" s="386">
        <v>44</v>
      </c>
      <c r="E19" s="386">
        <v>73</v>
      </c>
      <c r="F19" s="386">
        <v>68</v>
      </c>
      <c r="G19" s="386">
        <v>11</v>
      </c>
      <c r="H19" s="386">
        <v>45</v>
      </c>
      <c r="I19" s="386">
        <v>27</v>
      </c>
      <c r="J19" s="386">
        <v>5</v>
      </c>
      <c r="K19" s="2752"/>
      <c r="L19" s="2754"/>
      <c r="M19" s="386"/>
      <c r="N19" s="386"/>
      <c r="O19" s="386"/>
      <c r="P19" s="386"/>
      <c r="Q19" s="386"/>
      <c r="R19" s="386"/>
      <c r="S19" s="386"/>
      <c r="T19" s="386"/>
      <c r="U19" s="386"/>
      <c r="W19" s="1145"/>
      <c r="X19" s="1145"/>
      <c r="Y19" s="1145"/>
      <c r="Z19" s="1145"/>
      <c r="AA19" s="1145"/>
      <c r="AB19" s="1145"/>
      <c r="AC19" s="1145"/>
      <c r="AD19" s="1145"/>
      <c r="AE19" s="1145"/>
    </row>
    <row r="20" spans="1:31" s="2740" customFormat="1" ht="12.75" customHeight="1">
      <c r="A20" s="15">
        <v>2006</v>
      </c>
      <c r="B20" s="386">
        <v>404</v>
      </c>
      <c r="C20" s="386">
        <v>217</v>
      </c>
      <c r="D20" s="386">
        <v>44</v>
      </c>
      <c r="E20" s="386">
        <v>69</v>
      </c>
      <c r="F20" s="386">
        <v>63</v>
      </c>
      <c r="G20" s="386">
        <v>11</v>
      </c>
      <c r="H20" s="386">
        <v>45</v>
      </c>
      <c r="I20" s="386">
        <v>28</v>
      </c>
      <c r="J20" s="386">
        <v>6</v>
      </c>
      <c r="K20" s="2752"/>
      <c r="L20" s="2754"/>
      <c r="M20" s="386"/>
      <c r="N20" s="386"/>
      <c r="O20" s="386"/>
      <c r="P20" s="386"/>
      <c r="Q20" s="386"/>
      <c r="R20" s="386"/>
      <c r="S20" s="386"/>
      <c r="T20" s="386"/>
      <c r="U20" s="386"/>
      <c r="W20" s="1145"/>
      <c r="X20" s="1145"/>
      <c r="Y20" s="1145"/>
      <c r="Z20" s="1145"/>
      <c r="AA20" s="1145"/>
      <c r="AB20" s="1145"/>
      <c r="AC20" s="1145"/>
      <c r="AD20" s="1145"/>
      <c r="AE20" s="1145"/>
    </row>
    <row r="21" spans="1:31" s="2740" customFormat="1" ht="12.75" customHeight="1">
      <c r="A21" s="15">
        <v>2007</v>
      </c>
      <c r="B21" s="2755">
        <v>399</v>
      </c>
      <c r="C21" s="2755">
        <v>218</v>
      </c>
      <c r="D21" s="2755">
        <v>44</v>
      </c>
      <c r="E21" s="2755">
        <v>69</v>
      </c>
      <c r="F21" s="2755">
        <v>57</v>
      </c>
      <c r="G21" s="2755">
        <v>11</v>
      </c>
      <c r="H21" s="2755">
        <v>45</v>
      </c>
      <c r="I21" s="2755">
        <v>28</v>
      </c>
      <c r="J21" s="2755">
        <v>6</v>
      </c>
      <c r="K21" s="2752"/>
      <c r="L21" s="2754"/>
      <c r="M21" s="2755"/>
      <c r="N21" s="2755"/>
      <c r="O21" s="2755"/>
      <c r="P21" s="2755"/>
      <c r="Q21" s="2755"/>
      <c r="R21" s="2755"/>
      <c r="S21" s="2755"/>
      <c r="T21" s="2755"/>
      <c r="U21" s="2755"/>
      <c r="W21" s="1145"/>
      <c r="X21" s="1145"/>
      <c r="Y21" s="1145"/>
      <c r="Z21" s="1145"/>
      <c r="AA21" s="1145"/>
      <c r="AB21" s="1145"/>
      <c r="AC21" s="1145"/>
      <c r="AD21" s="1145"/>
      <c r="AE21" s="1145"/>
    </row>
    <row r="22" spans="1:31" s="2740" customFormat="1" ht="12.75" customHeight="1">
      <c r="A22" s="15">
        <v>2008</v>
      </c>
      <c r="B22" s="2755">
        <v>403</v>
      </c>
      <c r="C22" s="2755">
        <v>222</v>
      </c>
      <c r="D22" s="2755">
        <v>44</v>
      </c>
      <c r="E22" s="2755">
        <v>69</v>
      </c>
      <c r="F22" s="2755">
        <v>57</v>
      </c>
      <c r="G22" s="2755">
        <v>11</v>
      </c>
      <c r="H22" s="2755">
        <v>45</v>
      </c>
      <c r="I22" s="2755">
        <v>30</v>
      </c>
      <c r="J22" s="2755">
        <v>6</v>
      </c>
      <c r="K22" s="2752"/>
      <c r="L22" s="2754"/>
      <c r="M22" s="2755"/>
      <c r="N22" s="2755"/>
      <c r="O22" s="2755"/>
      <c r="P22" s="2755"/>
      <c r="Q22" s="2755"/>
      <c r="R22" s="2755"/>
      <c r="S22" s="2755"/>
      <c r="T22" s="2755"/>
      <c r="U22" s="2755"/>
      <c r="W22" s="1145"/>
      <c r="X22" s="1145"/>
      <c r="Y22" s="1145"/>
      <c r="Z22" s="1145"/>
      <c r="AA22" s="1145"/>
      <c r="AB22" s="1145"/>
      <c r="AC22" s="1145"/>
      <c r="AD22" s="1145"/>
      <c r="AE22" s="1145"/>
    </row>
    <row r="23" spans="1:31" s="2740" customFormat="1" ht="12.75" customHeight="1">
      <c r="A23" s="15">
        <v>2009</v>
      </c>
      <c r="B23" s="2755">
        <v>407</v>
      </c>
      <c r="C23" s="2755">
        <v>225</v>
      </c>
      <c r="D23" s="2755">
        <v>45</v>
      </c>
      <c r="E23" s="2755">
        <v>69</v>
      </c>
      <c r="F23" s="2755">
        <v>57</v>
      </c>
      <c r="G23" s="2755">
        <v>11</v>
      </c>
      <c r="H23" s="2755">
        <v>47</v>
      </c>
      <c r="I23" s="2755">
        <v>30</v>
      </c>
      <c r="J23" s="2755">
        <v>6</v>
      </c>
      <c r="K23" s="2752"/>
      <c r="L23" s="2754"/>
      <c r="M23" s="2755"/>
      <c r="N23" s="2755"/>
      <c r="O23" s="2755"/>
      <c r="P23" s="2755"/>
      <c r="Q23" s="2755"/>
      <c r="R23" s="2755"/>
      <c r="S23" s="2755"/>
      <c r="T23" s="2755"/>
      <c r="U23" s="2755"/>
      <c r="W23" s="1145"/>
      <c r="X23" s="1145"/>
      <c r="Y23" s="1145"/>
      <c r="Z23" s="1145"/>
      <c r="AA23" s="1145"/>
      <c r="AB23" s="1145"/>
      <c r="AC23" s="1145"/>
      <c r="AD23" s="1145"/>
      <c r="AE23" s="1145"/>
    </row>
    <row r="24" spans="1:31" s="2740" customFormat="1" ht="12.75" customHeight="1">
      <c r="A24" s="15">
        <v>2010</v>
      </c>
      <c r="B24" s="2755">
        <v>406</v>
      </c>
      <c r="C24" s="2755">
        <v>229</v>
      </c>
      <c r="D24" s="2755">
        <v>45</v>
      </c>
      <c r="E24" s="2755">
        <v>66</v>
      </c>
      <c r="F24" s="2755">
        <v>55</v>
      </c>
      <c r="G24" s="2755">
        <v>11</v>
      </c>
      <c r="H24" s="2755">
        <v>61</v>
      </c>
      <c r="I24" s="2755">
        <v>32</v>
      </c>
      <c r="J24" s="2755">
        <v>6</v>
      </c>
      <c r="K24" s="2752"/>
      <c r="L24" s="2754"/>
      <c r="M24" s="2755"/>
      <c r="N24" s="2755"/>
      <c r="O24" s="2755"/>
      <c r="P24" s="2755"/>
      <c r="Q24" s="2755"/>
      <c r="R24" s="2755"/>
      <c r="S24" s="2755"/>
      <c r="T24" s="2755"/>
      <c r="U24" s="2755"/>
      <c r="W24" s="1145"/>
      <c r="X24" s="1145"/>
      <c r="Y24" s="1145"/>
      <c r="Z24" s="1145"/>
      <c r="AA24" s="1145"/>
      <c r="AB24" s="1145"/>
      <c r="AC24" s="1145"/>
      <c r="AD24" s="1145"/>
      <c r="AE24" s="1145"/>
    </row>
    <row r="25" spans="1:31" s="2740" customFormat="1" ht="12.75" customHeight="1">
      <c r="A25" s="15">
        <v>2011</v>
      </c>
      <c r="B25" s="386">
        <v>379</v>
      </c>
      <c r="C25" s="386">
        <v>216</v>
      </c>
      <c r="D25" s="386">
        <v>45</v>
      </c>
      <c r="E25" s="386">
        <v>60</v>
      </c>
      <c r="F25" s="386">
        <v>48</v>
      </c>
      <c r="G25" s="386">
        <v>10</v>
      </c>
      <c r="H25" s="386">
        <v>56</v>
      </c>
      <c r="I25" s="386">
        <v>28</v>
      </c>
      <c r="J25" s="386">
        <v>5</v>
      </c>
      <c r="K25" s="2752"/>
      <c r="L25" s="2754"/>
      <c r="M25" s="386"/>
      <c r="N25" s="386"/>
      <c r="O25" s="386"/>
      <c r="P25" s="386"/>
      <c r="Q25" s="386"/>
      <c r="R25" s="386"/>
      <c r="S25" s="386"/>
      <c r="T25" s="386"/>
      <c r="U25" s="386"/>
      <c r="W25" s="1145"/>
      <c r="X25" s="1145"/>
      <c r="Y25" s="1145"/>
      <c r="Z25" s="1145"/>
      <c r="AA25" s="1145"/>
      <c r="AB25" s="1145"/>
      <c r="AC25" s="1145"/>
      <c r="AD25" s="1145"/>
      <c r="AE25" s="1145"/>
    </row>
    <row r="26" spans="1:31" s="2740" customFormat="1" ht="12.75" customHeight="1">
      <c r="A26" s="15">
        <v>2012</v>
      </c>
      <c r="B26" s="2755">
        <v>366</v>
      </c>
      <c r="C26" s="2755">
        <v>207</v>
      </c>
      <c r="D26" s="2755">
        <v>45</v>
      </c>
      <c r="E26" s="2755">
        <v>60</v>
      </c>
      <c r="F26" s="2755">
        <v>44</v>
      </c>
      <c r="G26" s="2755">
        <v>10</v>
      </c>
      <c r="H26" s="2755">
        <v>53</v>
      </c>
      <c r="I26" s="2755">
        <v>26</v>
      </c>
      <c r="J26" s="2755">
        <v>5</v>
      </c>
      <c r="K26" s="2752"/>
      <c r="L26" s="2754"/>
      <c r="M26" s="2755"/>
      <c r="N26" s="2755"/>
      <c r="O26" s="2755"/>
      <c r="P26" s="2755"/>
      <c r="Q26" s="2755"/>
      <c r="R26" s="2755"/>
      <c r="S26" s="2755"/>
      <c r="T26" s="2755"/>
      <c r="U26" s="2755"/>
      <c r="W26" s="1145"/>
      <c r="X26" s="1145"/>
      <c r="Y26" s="1145"/>
      <c r="Z26" s="1145"/>
      <c r="AA26" s="1145"/>
      <c r="AB26" s="1145"/>
      <c r="AC26" s="1145"/>
      <c r="AD26" s="1145"/>
      <c r="AE26" s="1145"/>
    </row>
    <row r="27" spans="1:31" s="2740" customFormat="1" ht="12.75" customHeight="1">
      <c r="A27" s="15">
        <v>2013</v>
      </c>
      <c r="B27" s="386">
        <v>363</v>
      </c>
      <c r="C27" s="386">
        <v>209</v>
      </c>
      <c r="D27" s="386">
        <v>45</v>
      </c>
      <c r="E27" s="386">
        <v>60</v>
      </c>
      <c r="F27" s="386">
        <v>39</v>
      </c>
      <c r="G27" s="386">
        <v>10</v>
      </c>
      <c r="H27" s="386">
        <v>51</v>
      </c>
      <c r="I27" s="386">
        <v>26</v>
      </c>
      <c r="J27" s="386">
        <v>5</v>
      </c>
      <c r="K27" s="2752"/>
      <c r="L27" s="2754"/>
      <c r="M27" s="386"/>
      <c r="N27" s="386"/>
      <c r="O27" s="386"/>
      <c r="P27" s="386"/>
      <c r="Q27" s="386"/>
      <c r="R27" s="386"/>
      <c r="S27" s="386"/>
      <c r="T27" s="386"/>
      <c r="U27" s="386"/>
      <c r="W27" s="1145"/>
      <c r="X27" s="1145"/>
      <c r="Y27" s="1145"/>
      <c r="Z27" s="1145"/>
      <c r="AA27" s="1145"/>
      <c r="AB27" s="1145"/>
      <c r="AC27" s="1145"/>
      <c r="AD27" s="1145"/>
      <c r="AE27" s="1145"/>
    </row>
    <row r="28" spans="1:31" s="2740" customFormat="1" ht="12.75" customHeight="1">
      <c r="A28" s="15">
        <v>2014</v>
      </c>
      <c r="B28" s="2755">
        <v>363</v>
      </c>
      <c r="C28" s="2755">
        <v>210</v>
      </c>
      <c r="D28" s="2755">
        <v>45</v>
      </c>
      <c r="E28" s="2755">
        <v>60</v>
      </c>
      <c r="F28" s="2755">
        <v>37</v>
      </c>
      <c r="G28" s="2755">
        <v>11</v>
      </c>
      <c r="H28" s="2755">
        <v>51</v>
      </c>
      <c r="I28" s="2755">
        <v>29</v>
      </c>
      <c r="J28" s="2755">
        <v>5</v>
      </c>
      <c r="K28" s="2752"/>
      <c r="L28" s="2754"/>
      <c r="M28" s="2755"/>
      <c r="N28" s="2755"/>
      <c r="O28" s="2755"/>
      <c r="P28" s="2755"/>
      <c r="Q28" s="2755"/>
      <c r="R28" s="2755"/>
      <c r="S28" s="2755"/>
      <c r="T28" s="2755"/>
      <c r="U28" s="2755"/>
      <c r="W28" s="1145"/>
      <c r="X28" s="1145"/>
      <c r="Y28" s="1145"/>
      <c r="Z28" s="1145"/>
      <c r="AA28" s="1145"/>
      <c r="AB28" s="1145"/>
      <c r="AC28" s="1145"/>
      <c r="AD28" s="1145"/>
      <c r="AE28" s="1145"/>
    </row>
    <row r="29" spans="1:31" s="2740" customFormat="1" ht="12.75" customHeight="1">
      <c r="A29" s="15">
        <v>2015</v>
      </c>
      <c r="B29" s="386">
        <v>365</v>
      </c>
      <c r="C29" s="386">
        <v>210</v>
      </c>
      <c r="D29" s="386">
        <v>45</v>
      </c>
      <c r="E29" s="386">
        <v>61</v>
      </c>
      <c r="F29" s="386">
        <v>38</v>
      </c>
      <c r="G29" s="386">
        <v>11</v>
      </c>
      <c r="H29" s="386">
        <v>50</v>
      </c>
      <c r="I29" s="386">
        <v>30</v>
      </c>
      <c r="J29" s="386">
        <v>5</v>
      </c>
      <c r="K29" s="2752"/>
      <c r="L29" s="2754"/>
      <c r="M29" s="386"/>
      <c r="N29" s="386"/>
      <c r="O29" s="386"/>
      <c r="P29" s="386"/>
      <c r="Q29" s="386"/>
      <c r="R29" s="386"/>
      <c r="S29" s="386"/>
      <c r="T29" s="386"/>
      <c r="U29" s="386"/>
      <c r="W29" s="1145"/>
      <c r="X29" s="1145"/>
      <c r="Y29" s="1145"/>
      <c r="Z29" s="1145"/>
      <c r="AA29" s="1145"/>
      <c r="AB29" s="1145"/>
      <c r="AC29" s="1145"/>
      <c r="AD29" s="1145"/>
      <c r="AE29" s="1145"/>
    </row>
    <row r="30" spans="1:31" s="2740" customFormat="1" ht="12.75" customHeight="1">
      <c r="A30" s="15">
        <v>2016</v>
      </c>
      <c r="B30" s="386">
        <v>370</v>
      </c>
      <c r="C30" s="386">
        <v>215</v>
      </c>
      <c r="D30" s="386">
        <v>45</v>
      </c>
      <c r="E30" s="386">
        <v>61</v>
      </c>
      <c r="F30" s="386">
        <v>38</v>
      </c>
      <c r="G30" s="386">
        <v>11</v>
      </c>
      <c r="H30" s="386">
        <v>49</v>
      </c>
      <c r="I30" s="386">
        <v>31</v>
      </c>
      <c r="J30" s="386">
        <v>5</v>
      </c>
      <c r="K30" s="2752"/>
      <c r="L30" s="2751"/>
      <c r="M30" s="2751"/>
      <c r="N30" s="2751"/>
      <c r="O30" s="2750"/>
      <c r="P30" s="2750"/>
      <c r="Q30" s="2741"/>
      <c r="R30" s="2741"/>
      <c r="S30" s="2741"/>
    </row>
    <row r="31" spans="1:31" s="2740" customFormat="1" ht="12.75" customHeight="1">
      <c r="A31" s="15">
        <v>2017</v>
      </c>
      <c r="B31" s="386">
        <v>375</v>
      </c>
      <c r="C31" s="386">
        <v>220</v>
      </c>
      <c r="D31" s="386">
        <v>45</v>
      </c>
      <c r="E31" s="386">
        <v>62</v>
      </c>
      <c r="F31" s="386">
        <v>37</v>
      </c>
      <c r="G31" s="386">
        <v>11</v>
      </c>
      <c r="H31" s="386">
        <v>49</v>
      </c>
      <c r="I31" s="386">
        <v>31</v>
      </c>
      <c r="J31" s="386">
        <v>5</v>
      </c>
      <c r="K31" s="2752"/>
      <c r="L31" s="2751"/>
      <c r="M31" s="2751"/>
      <c r="N31" s="2751"/>
      <c r="O31" s="2750"/>
      <c r="P31" s="2750"/>
      <c r="Q31" s="2741"/>
      <c r="R31" s="2741"/>
      <c r="S31" s="2741"/>
    </row>
    <row r="32" spans="1:31" s="2740" customFormat="1" ht="12.75" customHeight="1">
      <c r="A32" s="15">
        <v>2018</v>
      </c>
      <c r="B32" s="386">
        <v>383</v>
      </c>
      <c r="C32" s="386">
        <v>228</v>
      </c>
      <c r="D32" s="386">
        <v>45</v>
      </c>
      <c r="E32" s="386">
        <v>62</v>
      </c>
      <c r="F32" s="386">
        <v>37</v>
      </c>
      <c r="G32" s="386">
        <v>11</v>
      </c>
      <c r="H32" s="386">
        <v>49</v>
      </c>
      <c r="I32" s="386">
        <v>32</v>
      </c>
      <c r="J32" s="386">
        <v>5</v>
      </c>
      <c r="K32" s="2752"/>
      <c r="L32" s="2751"/>
      <c r="M32" s="2751"/>
      <c r="N32" s="2751"/>
      <c r="O32" s="2750"/>
      <c r="P32" s="2750"/>
      <c r="Q32" s="2741"/>
      <c r="R32" s="2741"/>
      <c r="S32" s="2741"/>
    </row>
    <row r="33" spans="1:19" s="2740" customFormat="1" ht="12.75" customHeight="1">
      <c r="A33" s="15">
        <v>2019</v>
      </c>
      <c r="B33" s="386">
        <v>397</v>
      </c>
      <c r="C33" s="386">
        <v>236</v>
      </c>
      <c r="D33" s="386">
        <v>45</v>
      </c>
      <c r="E33" s="386">
        <v>63</v>
      </c>
      <c r="F33" s="386">
        <v>40</v>
      </c>
      <c r="G33" s="386">
        <v>13</v>
      </c>
      <c r="H33" s="386">
        <v>49</v>
      </c>
      <c r="I33" s="386">
        <v>32</v>
      </c>
      <c r="J33" s="386">
        <v>4</v>
      </c>
      <c r="K33" s="2752"/>
      <c r="L33" s="2751"/>
      <c r="M33" s="2751"/>
      <c r="N33" s="2751"/>
      <c r="O33" s="2750"/>
      <c r="P33" s="2750"/>
      <c r="Q33" s="2741"/>
      <c r="R33" s="2741"/>
      <c r="S33" s="2741"/>
    </row>
    <row r="34" spans="1:19" s="2740" customFormat="1" ht="12.75" customHeight="1">
      <c r="A34" s="15">
        <v>2020</v>
      </c>
      <c r="B34" s="386">
        <v>404</v>
      </c>
      <c r="C34" s="386">
        <v>243</v>
      </c>
      <c r="D34" s="386">
        <v>45</v>
      </c>
      <c r="E34" s="386">
        <v>63</v>
      </c>
      <c r="F34" s="386">
        <v>40</v>
      </c>
      <c r="G34" s="386">
        <v>13</v>
      </c>
      <c r="H34" s="386">
        <v>48</v>
      </c>
      <c r="I34" s="386">
        <v>32</v>
      </c>
      <c r="J34" s="386">
        <v>6</v>
      </c>
      <c r="K34" s="2752"/>
      <c r="L34" s="2751"/>
      <c r="M34" s="2751"/>
      <c r="N34" s="2751"/>
      <c r="O34" s="2750"/>
      <c r="P34" s="2750"/>
      <c r="Q34" s="2741"/>
      <c r="R34" s="2741"/>
      <c r="S34" s="2741"/>
    </row>
    <row r="35" spans="1:19" s="2740" customFormat="1" ht="12.75" customHeight="1">
      <c r="A35" s="15">
        <v>2021</v>
      </c>
      <c r="B35" s="2753">
        <v>407</v>
      </c>
      <c r="C35" s="2753">
        <v>247</v>
      </c>
      <c r="D35" s="2753">
        <v>45</v>
      </c>
      <c r="E35" s="2753">
        <v>62</v>
      </c>
      <c r="F35" s="2753">
        <v>40</v>
      </c>
      <c r="G35" s="2753">
        <v>13</v>
      </c>
      <c r="H35" s="2753">
        <v>48</v>
      </c>
      <c r="I35" s="2753">
        <v>32</v>
      </c>
      <c r="J35" s="2753">
        <v>6</v>
      </c>
      <c r="K35" s="2752"/>
      <c r="L35" s="2751"/>
      <c r="M35" s="2751"/>
      <c r="N35" s="2751"/>
      <c r="O35" s="2750"/>
      <c r="P35" s="2750"/>
      <c r="Q35" s="2741"/>
      <c r="R35" s="2741"/>
      <c r="S35" s="2741"/>
    </row>
    <row r="36" spans="1:19" s="2746" customFormat="1" ht="12.75" customHeight="1">
      <c r="A36" s="11">
        <v>2022</v>
      </c>
      <c r="B36" s="426"/>
      <c r="C36" s="426"/>
      <c r="D36" s="426"/>
      <c r="E36" s="426"/>
      <c r="F36" s="426"/>
      <c r="G36" s="426"/>
      <c r="H36" s="426"/>
      <c r="I36" s="426"/>
      <c r="J36" s="426"/>
      <c r="K36" s="2749"/>
      <c r="L36" s="2748"/>
      <c r="M36" s="2748"/>
      <c r="N36" s="2748"/>
      <c r="O36" s="2744"/>
      <c r="P36" s="2744"/>
      <c r="Q36" s="2747"/>
      <c r="R36" s="2747"/>
      <c r="S36" s="2747"/>
    </row>
    <row r="37" spans="1:19" s="2740" customFormat="1" ht="12.75" customHeight="1">
      <c r="A37" s="11" t="s">
        <v>21</v>
      </c>
      <c r="B37" s="2742">
        <v>414</v>
      </c>
      <c r="C37" s="2742">
        <v>255</v>
      </c>
      <c r="D37" s="2742">
        <v>45</v>
      </c>
      <c r="E37" s="2742">
        <v>61</v>
      </c>
      <c r="F37" s="2742">
        <v>40</v>
      </c>
      <c r="G37" s="2742">
        <v>13</v>
      </c>
      <c r="H37" s="2742">
        <v>48</v>
      </c>
      <c r="I37" s="2742">
        <v>33</v>
      </c>
      <c r="J37" s="2742">
        <v>6</v>
      </c>
      <c r="K37" s="2736"/>
      <c r="L37" s="2744"/>
      <c r="M37" s="2745"/>
      <c r="N37" s="2744"/>
      <c r="O37" s="2744"/>
      <c r="P37" s="2744"/>
      <c r="Q37" s="2741"/>
      <c r="R37" s="2741"/>
      <c r="S37" s="2741"/>
    </row>
    <row r="38" spans="1:19" s="2740" customFormat="1" ht="12.75" customHeight="1">
      <c r="A38" s="2743" t="s">
        <v>56</v>
      </c>
      <c r="B38" s="2742">
        <v>369</v>
      </c>
      <c r="C38" s="2742">
        <v>255</v>
      </c>
      <c r="D38" s="2739">
        <v>0</v>
      </c>
      <c r="E38" s="2737">
        <v>61</v>
      </c>
      <c r="F38" s="2737">
        <v>40</v>
      </c>
      <c r="G38" s="2739">
        <v>13</v>
      </c>
      <c r="H38" s="2742">
        <v>44</v>
      </c>
      <c r="I38" s="2742">
        <v>33</v>
      </c>
      <c r="J38" s="2742">
        <v>6</v>
      </c>
      <c r="K38" s="2736"/>
      <c r="L38" s="2741"/>
      <c r="N38" s="2741"/>
      <c r="O38" s="2741"/>
      <c r="P38" s="2741"/>
      <c r="Q38" s="2741"/>
      <c r="R38" s="2741"/>
      <c r="S38" s="2741"/>
    </row>
    <row r="39" spans="1:19" ht="12.75" customHeight="1">
      <c r="A39" s="2738" t="s">
        <v>0</v>
      </c>
      <c r="B39" s="2737">
        <v>25</v>
      </c>
      <c r="C39" s="2737" t="s">
        <v>2061</v>
      </c>
      <c r="D39" s="2737">
        <v>25</v>
      </c>
      <c r="E39" s="2739" t="s">
        <v>2061</v>
      </c>
      <c r="F39" s="2739" t="s">
        <v>2061</v>
      </c>
      <c r="G39" s="2739" t="s">
        <v>2061</v>
      </c>
      <c r="H39" s="2737">
        <v>3</v>
      </c>
      <c r="I39" s="2737" t="s">
        <v>2061</v>
      </c>
      <c r="J39" s="2737" t="s">
        <v>2061</v>
      </c>
      <c r="K39" s="2736"/>
      <c r="L39" s="2691"/>
      <c r="N39" s="2691"/>
      <c r="O39" s="2691"/>
      <c r="P39" s="2691"/>
      <c r="Q39" s="2691"/>
      <c r="R39" s="2691"/>
      <c r="S39" s="2691"/>
    </row>
    <row r="40" spans="1:19" ht="12.75" customHeight="1">
      <c r="A40" s="2738" t="s">
        <v>1</v>
      </c>
      <c r="B40" s="2737">
        <v>20</v>
      </c>
      <c r="C40" s="2737" t="s">
        <v>2061</v>
      </c>
      <c r="D40" s="2737">
        <v>20</v>
      </c>
      <c r="E40" s="2737" t="s">
        <v>2061</v>
      </c>
      <c r="F40" s="2737" t="s">
        <v>2061</v>
      </c>
      <c r="G40" s="2737" t="s">
        <v>2061</v>
      </c>
      <c r="H40" s="2737">
        <v>1</v>
      </c>
      <c r="I40" s="2737" t="s">
        <v>2061</v>
      </c>
      <c r="J40" s="2737" t="s">
        <v>2061</v>
      </c>
      <c r="K40" s="2736"/>
      <c r="L40" s="2691"/>
      <c r="N40" s="2691"/>
      <c r="O40" s="2691"/>
      <c r="P40" s="2691"/>
      <c r="Q40" s="2691"/>
      <c r="R40" s="2691"/>
      <c r="S40" s="2691"/>
    </row>
    <row r="41" spans="1:19" ht="13.5" customHeight="1">
      <c r="A41" s="4427"/>
      <c r="B41" s="4424" t="s">
        <v>2761</v>
      </c>
      <c r="C41" s="4424"/>
      <c r="D41" s="4424"/>
      <c r="E41" s="4424"/>
      <c r="F41" s="4424"/>
      <c r="G41" s="4424"/>
      <c r="H41" s="4424" t="s">
        <v>2760</v>
      </c>
      <c r="I41" s="4424" t="s">
        <v>1713</v>
      </c>
      <c r="J41" s="4424" t="s">
        <v>2759</v>
      </c>
      <c r="K41" s="413"/>
    </row>
    <row r="42" spans="1:19" ht="25.5" customHeight="1">
      <c r="A42" s="4427"/>
      <c r="B42" s="2734" t="s">
        <v>15</v>
      </c>
      <c r="C42" s="2734" t="s">
        <v>2758</v>
      </c>
      <c r="D42" s="2734" t="s">
        <v>2757</v>
      </c>
      <c r="E42" s="2735" t="s">
        <v>2756</v>
      </c>
      <c r="F42" s="2734" t="s">
        <v>2755</v>
      </c>
      <c r="G42" s="2734" t="s">
        <v>2754</v>
      </c>
      <c r="H42" s="4424"/>
      <c r="I42" s="4424"/>
      <c r="J42" s="4424"/>
      <c r="K42" s="413"/>
    </row>
    <row r="43" spans="1:19" ht="10.8">
      <c r="A43" s="4425" t="s">
        <v>2738</v>
      </c>
      <c r="B43" s="4425"/>
      <c r="C43" s="4425"/>
      <c r="D43" s="4425"/>
      <c r="E43" s="4425"/>
      <c r="F43" s="4425"/>
      <c r="G43" s="4425"/>
      <c r="H43" s="4425"/>
      <c r="I43" s="4425"/>
      <c r="J43" s="4425"/>
    </row>
    <row r="44" spans="1:19" ht="9.75" customHeight="1">
      <c r="A44" s="140" t="s">
        <v>2742</v>
      </c>
      <c r="B44" s="2715"/>
      <c r="C44" s="2715"/>
      <c r="D44" s="2733"/>
      <c r="E44" s="2733"/>
      <c r="F44" s="2733"/>
      <c r="G44" s="2733"/>
      <c r="H44" s="2733"/>
      <c r="I44" s="2733"/>
      <c r="J44" s="2733"/>
    </row>
    <row r="45" spans="1:19" ht="10.8">
      <c r="A45" s="140" t="s">
        <v>2741</v>
      </c>
      <c r="B45" s="2714"/>
      <c r="C45" s="2714"/>
      <c r="D45" s="2733"/>
      <c r="E45" s="2733"/>
      <c r="F45" s="2733"/>
      <c r="G45" s="2733"/>
      <c r="H45" s="2733"/>
      <c r="I45" s="2733"/>
      <c r="J45" s="2733"/>
    </row>
  </sheetData>
  <mergeCells count="13">
    <mergeCell ref="H41:H42"/>
    <mergeCell ref="I41:I42"/>
    <mergeCell ref="J41:J42"/>
    <mergeCell ref="A43:J43"/>
    <mergeCell ref="A1:J1"/>
    <mergeCell ref="A2:J2"/>
    <mergeCell ref="A4:A5"/>
    <mergeCell ref="B4:G4"/>
    <mergeCell ref="H4:H5"/>
    <mergeCell ref="I4:I5"/>
    <mergeCell ref="J4:J5"/>
    <mergeCell ref="A41:A42"/>
    <mergeCell ref="B41:G41"/>
  </mergeCells>
  <pageMargins left="0.7" right="0.7" top="0.75" bottom="0.75" header="0.3" footer="0.3"/>
  <pageSetup paperSize="9" orientation="portrait"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2680F-2B9C-4985-80B4-E97305A064BD}">
  <dimension ref="A1:N48"/>
  <sheetViews>
    <sheetView showGridLines="0" zoomScaleNormal="100" workbookViewId="0">
      <selection sqref="A1:Z1"/>
    </sheetView>
  </sheetViews>
  <sheetFormatPr defaultColWidth="8.33203125" defaultRowHeight="10.199999999999999"/>
  <cols>
    <col min="1" max="1" width="10.109375" style="4" customWidth="1"/>
    <col min="2" max="2" width="5.44140625" style="4" customWidth="1"/>
    <col min="3" max="3" width="2.33203125" style="4" customWidth="1"/>
    <col min="4" max="4" width="6" style="4" bestFit="1" customWidth="1"/>
    <col min="5" max="5" width="6.5546875" style="4" bestFit="1" customWidth="1"/>
    <col min="6" max="6" width="2.33203125" style="4" customWidth="1"/>
    <col min="7" max="7" width="7.44140625" style="4" bestFit="1" customWidth="1"/>
    <col min="8" max="8" width="2.33203125" style="4" customWidth="1"/>
    <col min="9" max="9" width="9.33203125" style="4" bestFit="1" customWidth="1"/>
    <col min="10" max="10" width="2.33203125" style="4" customWidth="1"/>
    <col min="11" max="11" width="5.33203125" style="4" bestFit="1" customWidth="1"/>
    <col min="12" max="12" width="9.33203125" style="4" customWidth="1"/>
    <col min="13" max="13" width="8.109375" style="4" bestFit="1" customWidth="1"/>
    <col min="14" max="14" width="2.33203125" style="4" customWidth="1"/>
    <col min="15" max="16384" width="8.33203125" style="4"/>
  </cols>
  <sheetData>
    <row r="1" spans="1:14" s="9" customFormat="1" ht="30" customHeight="1">
      <c r="A1" s="4256" t="s">
        <v>2783</v>
      </c>
      <c r="B1" s="4256"/>
      <c r="C1" s="4256"/>
      <c r="D1" s="4256"/>
      <c r="E1" s="4256"/>
      <c r="F1" s="4256"/>
      <c r="G1" s="4256"/>
      <c r="H1" s="4256"/>
      <c r="I1" s="4256"/>
      <c r="J1" s="4256"/>
      <c r="K1" s="4256"/>
      <c r="L1" s="4256"/>
      <c r="M1" s="4256"/>
      <c r="N1" s="4256"/>
    </row>
    <row r="2" spans="1:14" s="9" customFormat="1" ht="30" customHeight="1">
      <c r="A2" s="4267" t="s">
        <v>2782</v>
      </c>
      <c r="B2" s="4267"/>
      <c r="C2" s="4267"/>
      <c r="D2" s="4267"/>
      <c r="E2" s="4267"/>
      <c r="F2" s="4267"/>
      <c r="G2" s="4267"/>
      <c r="H2" s="4267"/>
      <c r="I2" s="4267"/>
      <c r="J2" s="4267"/>
      <c r="K2" s="4267"/>
      <c r="L2" s="4267"/>
      <c r="M2" s="4267"/>
      <c r="N2" s="4267"/>
    </row>
    <row r="3" spans="1:14" s="9" customFormat="1" ht="9" customHeight="1">
      <c r="A3" s="2761" t="s">
        <v>63</v>
      </c>
      <c r="B3" s="2577"/>
      <c r="C3" s="2577"/>
      <c r="D3" s="2577"/>
      <c r="E3" s="2577"/>
      <c r="F3" s="2577"/>
      <c r="G3" s="2577"/>
      <c r="H3" s="2577"/>
      <c r="I3" s="2577"/>
      <c r="J3" s="2577"/>
      <c r="K3" s="2577"/>
      <c r="L3" s="2577"/>
      <c r="N3" s="75" t="s">
        <v>13</v>
      </c>
    </row>
    <row r="4" spans="1:14" ht="13.5" customHeight="1">
      <c r="A4" s="4428"/>
      <c r="B4" s="4430" t="s">
        <v>2781</v>
      </c>
      <c r="C4" s="4430"/>
      <c r="D4" s="4430"/>
      <c r="E4" s="4430"/>
      <c r="F4" s="4430"/>
      <c r="G4" s="4430"/>
      <c r="H4" s="4430"/>
      <c r="I4" s="4430"/>
      <c r="J4" s="4430"/>
      <c r="K4" s="4430"/>
      <c r="L4" s="4430"/>
      <c r="M4" s="4430"/>
      <c r="N4" s="4430"/>
    </row>
    <row r="5" spans="1:14" ht="25.5" customHeight="1">
      <c r="A5" s="4429"/>
      <c r="B5" s="4431" t="s">
        <v>15</v>
      </c>
      <c r="C5" s="4432"/>
      <c r="D5" s="2763" t="s">
        <v>2766</v>
      </c>
      <c r="E5" s="4431" t="s">
        <v>2780</v>
      </c>
      <c r="F5" s="4432"/>
      <c r="G5" s="4431" t="s">
        <v>2765</v>
      </c>
      <c r="H5" s="4432"/>
      <c r="I5" s="4431" t="s">
        <v>2764</v>
      </c>
      <c r="J5" s="4432"/>
      <c r="K5" s="2763" t="s">
        <v>2763</v>
      </c>
      <c r="L5" s="2763" t="s">
        <v>2779</v>
      </c>
      <c r="M5" s="4431" t="s">
        <v>2762</v>
      </c>
      <c r="N5" s="4432"/>
    </row>
    <row r="6" spans="1:14" ht="12.75" customHeight="1">
      <c r="A6" s="7" t="s">
        <v>21</v>
      </c>
      <c r="B6" s="2728"/>
      <c r="C6" s="2728"/>
      <c r="D6" s="2728"/>
      <c r="E6" s="2728"/>
      <c r="F6" s="2728"/>
      <c r="G6" s="2728"/>
      <c r="H6" s="2728"/>
      <c r="I6" s="2728"/>
      <c r="J6" s="2728"/>
      <c r="K6" s="2728"/>
      <c r="L6" s="2728"/>
      <c r="M6" s="2728"/>
      <c r="N6" s="2691"/>
    </row>
    <row r="7" spans="1:14" ht="12.75" customHeight="1">
      <c r="A7" s="7">
        <v>1993</v>
      </c>
      <c r="B7" s="2770">
        <v>348</v>
      </c>
      <c r="C7" s="2770"/>
      <c r="D7" s="2770">
        <v>192</v>
      </c>
      <c r="E7" s="2770">
        <v>3</v>
      </c>
      <c r="F7" s="2770"/>
      <c r="G7" s="2770">
        <v>14</v>
      </c>
      <c r="H7" s="2770"/>
      <c r="I7" s="2770">
        <v>30</v>
      </c>
      <c r="J7" s="2770"/>
      <c r="K7" s="2770">
        <v>41</v>
      </c>
      <c r="L7" s="2770">
        <v>25</v>
      </c>
      <c r="M7" s="2770">
        <v>43</v>
      </c>
      <c r="N7" s="2691"/>
    </row>
    <row r="8" spans="1:14" ht="12.75" customHeight="1">
      <c r="A8" s="7">
        <v>1994</v>
      </c>
      <c r="B8" s="2770">
        <v>368</v>
      </c>
      <c r="C8" s="2770"/>
      <c r="D8" s="2770">
        <v>195</v>
      </c>
      <c r="E8" s="2770">
        <v>1</v>
      </c>
      <c r="F8" s="2770"/>
      <c r="G8" s="2770">
        <v>14</v>
      </c>
      <c r="H8" s="2770"/>
      <c r="I8" s="2770">
        <v>33</v>
      </c>
      <c r="J8" s="2770"/>
      <c r="K8" s="2770">
        <v>41</v>
      </c>
      <c r="L8" s="2770">
        <v>25</v>
      </c>
      <c r="M8" s="2770">
        <v>59</v>
      </c>
      <c r="N8" s="2691"/>
    </row>
    <row r="9" spans="1:14" ht="12.75" customHeight="1">
      <c r="A9" s="7">
        <v>1995</v>
      </c>
      <c r="B9" s="2770">
        <v>412</v>
      </c>
      <c r="C9" s="2770"/>
      <c r="D9" s="2770">
        <v>221</v>
      </c>
      <c r="E9" s="41">
        <v>0</v>
      </c>
      <c r="F9" s="41"/>
      <c r="G9" s="2770">
        <v>13</v>
      </c>
      <c r="H9" s="2770"/>
      <c r="I9" s="2770">
        <v>41</v>
      </c>
      <c r="J9" s="2770"/>
      <c r="K9" s="2770">
        <v>40</v>
      </c>
      <c r="L9" s="2770">
        <v>29</v>
      </c>
      <c r="M9" s="2770">
        <v>68</v>
      </c>
      <c r="N9" s="2691"/>
    </row>
    <row r="10" spans="1:14" ht="12.75" customHeight="1">
      <c r="A10" s="7">
        <v>1996</v>
      </c>
      <c r="B10" s="2770">
        <v>436</v>
      </c>
      <c r="C10" s="2770"/>
      <c r="D10" s="2770">
        <v>235</v>
      </c>
      <c r="E10" s="41">
        <v>0</v>
      </c>
      <c r="F10" s="41"/>
      <c r="G10" s="2770">
        <v>13</v>
      </c>
      <c r="H10" s="2770"/>
      <c r="I10" s="2770">
        <v>44</v>
      </c>
      <c r="J10" s="2770"/>
      <c r="K10" s="2770">
        <v>41</v>
      </c>
      <c r="L10" s="2770">
        <v>33</v>
      </c>
      <c r="M10" s="2770">
        <v>70</v>
      </c>
      <c r="N10" s="2691"/>
    </row>
    <row r="11" spans="1:14" ht="12.75" customHeight="1">
      <c r="A11" s="7">
        <v>1997</v>
      </c>
      <c r="B11" s="2770">
        <v>458</v>
      </c>
      <c r="C11" s="2770"/>
      <c r="D11" s="2770">
        <v>255</v>
      </c>
      <c r="E11" s="41">
        <v>0</v>
      </c>
      <c r="F11" s="41"/>
      <c r="G11" s="2770">
        <v>14</v>
      </c>
      <c r="H11" s="2770"/>
      <c r="I11" s="2770">
        <v>42</v>
      </c>
      <c r="J11" s="2770"/>
      <c r="K11" s="2770">
        <v>40</v>
      </c>
      <c r="L11" s="2770">
        <v>35</v>
      </c>
      <c r="M11" s="2770">
        <v>72</v>
      </c>
      <c r="N11" s="2691"/>
    </row>
    <row r="12" spans="1:14" s="2740" customFormat="1" ht="12.75" customHeight="1">
      <c r="A12" s="7">
        <v>1998</v>
      </c>
      <c r="B12" s="2770">
        <v>454</v>
      </c>
      <c r="C12" s="2770"/>
      <c r="D12" s="2770">
        <v>254</v>
      </c>
      <c r="E12" s="41">
        <v>0</v>
      </c>
      <c r="F12" s="41"/>
      <c r="G12" s="2770">
        <v>14</v>
      </c>
      <c r="H12" s="2770"/>
      <c r="I12" s="2770">
        <v>42</v>
      </c>
      <c r="J12" s="2770"/>
      <c r="K12" s="2770">
        <v>39</v>
      </c>
      <c r="L12" s="2770">
        <v>34</v>
      </c>
      <c r="M12" s="2770">
        <v>71</v>
      </c>
      <c r="N12" s="2691"/>
    </row>
    <row r="13" spans="1:14" s="2740" customFormat="1" ht="12.75" customHeight="1">
      <c r="A13" s="7">
        <v>1999</v>
      </c>
      <c r="B13" s="2770">
        <v>462</v>
      </c>
      <c r="C13" s="2770"/>
      <c r="D13" s="2770">
        <v>253</v>
      </c>
      <c r="E13" s="41">
        <v>0</v>
      </c>
      <c r="F13" s="41"/>
      <c r="G13" s="2770">
        <v>14</v>
      </c>
      <c r="H13" s="2770"/>
      <c r="I13" s="2770">
        <v>45</v>
      </c>
      <c r="J13" s="2770"/>
      <c r="K13" s="2770">
        <v>42</v>
      </c>
      <c r="L13" s="2770">
        <v>33</v>
      </c>
      <c r="M13" s="2770">
        <v>75</v>
      </c>
      <c r="N13" s="2691"/>
    </row>
    <row r="14" spans="1:14" s="2740" customFormat="1" ht="12.75" customHeight="1">
      <c r="A14" s="7">
        <v>2000</v>
      </c>
      <c r="B14" s="2770">
        <v>467</v>
      </c>
      <c r="C14" s="2770"/>
      <c r="D14" s="2770">
        <v>258</v>
      </c>
      <c r="E14" s="2770">
        <v>2</v>
      </c>
      <c r="F14" s="2770"/>
      <c r="G14" s="2770">
        <v>14</v>
      </c>
      <c r="H14" s="2770"/>
      <c r="I14" s="2770">
        <v>39</v>
      </c>
      <c r="J14" s="2770"/>
      <c r="K14" s="2770">
        <v>46</v>
      </c>
      <c r="L14" s="2770">
        <v>36</v>
      </c>
      <c r="M14" s="2770">
        <v>72</v>
      </c>
      <c r="N14" s="2691"/>
    </row>
    <row r="15" spans="1:14" s="2740" customFormat="1" ht="12.75" customHeight="1">
      <c r="A15" s="7">
        <v>2001</v>
      </c>
      <c r="B15" s="2770">
        <v>367</v>
      </c>
      <c r="C15" s="2770"/>
      <c r="D15" s="2770">
        <v>195</v>
      </c>
      <c r="E15" s="2770">
        <v>7</v>
      </c>
      <c r="F15" s="2770"/>
      <c r="G15" s="2770">
        <v>11</v>
      </c>
      <c r="H15" s="2770"/>
      <c r="I15" s="2770">
        <v>24</v>
      </c>
      <c r="J15" s="2770"/>
      <c r="K15" s="2770">
        <v>42</v>
      </c>
      <c r="L15" s="2770">
        <v>35</v>
      </c>
      <c r="M15" s="2770">
        <v>53</v>
      </c>
      <c r="N15" s="2691"/>
    </row>
    <row r="16" spans="1:14" s="2740" customFormat="1" ht="12.75" customHeight="1">
      <c r="A16" s="7">
        <v>2002</v>
      </c>
      <c r="B16" s="2772">
        <v>377</v>
      </c>
      <c r="C16" s="2772"/>
      <c r="D16" s="2772">
        <v>202</v>
      </c>
      <c r="E16" s="2771">
        <v>6</v>
      </c>
      <c r="F16" s="2771"/>
      <c r="G16" s="2771">
        <v>11</v>
      </c>
      <c r="H16" s="2771"/>
      <c r="I16" s="2771">
        <v>24</v>
      </c>
      <c r="J16" s="2771"/>
      <c r="K16" s="2771">
        <v>43</v>
      </c>
      <c r="L16" s="2771">
        <v>36</v>
      </c>
      <c r="M16" s="2771">
        <v>55</v>
      </c>
      <c r="N16" s="2691"/>
    </row>
    <row r="17" spans="1:14" s="2740" customFormat="1" ht="12.75" customHeight="1">
      <c r="A17" s="7">
        <v>2003</v>
      </c>
      <c r="B17" s="2770">
        <v>384</v>
      </c>
      <c r="C17" s="2770"/>
      <c r="D17" s="2770">
        <v>208</v>
      </c>
      <c r="E17" s="2770">
        <v>6</v>
      </c>
      <c r="F17" s="2770"/>
      <c r="G17" s="2770">
        <v>11</v>
      </c>
      <c r="H17" s="2770"/>
      <c r="I17" s="2770">
        <v>24</v>
      </c>
      <c r="J17" s="2770"/>
      <c r="K17" s="2770">
        <v>42</v>
      </c>
      <c r="L17" s="2770">
        <v>36</v>
      </c>
      <c r="M17" s="2770">
        <v>57</v>
      </c>
      <c r="N17" s="2691"/>
    </row>
    <row r="18" spans="1:14" s="2740" customFormat="1" ht="12.75" customHeight="1">
      <c r="A18" s="7">
        <v>2004</v>
      </c>
      <c r="B18" s="2756">
        <v>389</v>
      </c>
      <c r="C18" s="2756"/>
      <c r="D18" s="2756">
        <v>210</v>
      </c>
      <c r="E18" s="2756">
        <v>6</v>
      </c>
      <c r="F18" s="2756"/>
      <c r="G18" s="2756">
        <v>11</v>
      </c>
      <c r="H18" s="2756"/>
      <c r="I18" s="2756">
        <v>24</v>
      </c>
      <c r="J18" s="2756"/>
      <c r="K18" s="2756">
        <v>43</v>
      </c>
      <c r="L18" s="2756">
        <v>37</v>
      </c>
      <c r="M18" s="2756">
        <v>58</v>
      </c>
      <c r="N18" s="2691"/>
    </row>
    <row r="19" spans="1:14" s="2740" customFormat="1" ht="12.75" customHeight="1">
      <c r="A19" s="7">
        <v>2005</v>
      </c>
      <c r="B19" s="2755">
        <v>389</v>
      </c>
      <c r="C19" s="2755"/>
      <c r="D19" s="2755">
        <v>210</v>
      </c>
      <c r="E19" s="2755">
        <v>6</v>
      </c>
      <c r="F19" s="2755"/>
      <c r="G19" s="2755">
        <v>11</v>
      </c>
      <c r="H19" s="2755"/>
      <c r="I19" s="2755">
        <v>24</v>
      </c>
      <c r="J19" s="2755"/>
      <c r="K19" s="2755">
        <v>42</v>
      </c>
      <c r="L19" s="2755">
        <v>38</v>
      </c>
      <c r="M19" s="2755">
        <v>58</v>
      </c>
      <c r="N19" s="2691"/>
    </row>
    <row r="20" spans="1:14" s="2740" customFormat="1" ht="12.75" customHeight="1">
      <c r="A20" s="7">
        <v>2006</v>
      </c>
      <c r="B20" s="2755">
        <v>393</v>
      </c>
      <c r="C20" s="2755"/>
      <c r="D20" s="2755">
        <v>219</v>
      </c>
      <c r="E20" s="2755">
        <v>10</v>
      </c>
      <c r="F20" s="2755"/>
      <c r="G20" s="2755">
        <v>8</v>
      </c>
      <c r="H20" s="2755"/>
      <c r="I20" s="2755">
        <v>19</v>
      </c>
      <c r="J20" s="2755"/>
      <c r="K20" s="2755">
        <v>39</v>
      </c>
      <c r="L20" s="2755">
        <v>38</v>
      </c>
      <c r="M20" s="2755">
        <v>60</v>
      </c>
      <c r="N20" s="2691"/>
    </row>
    <row r="21" spans="1:14" s="2740" customFormat="1" ht="12.75" customHeight="1">
      <c r="A21" s="7">
        <v>2007</v>
      </c>
      <c r="B21" s="2755">
        <v>388</v>
      </c>
      <c r="C21" s="2755"/>
      <c r="D21" s="2755">
        <v>220</v>
      </c>
      <c r="E21" s="2755">
        <v>13</v>
      </c>
      <c r="F21" s="2755"/>
      <c r="G21" s="2755">
        <v>9</v>
      </c>
      <c r="H21" s="2755"/>
      <c r="I21" s="2755">
        <v>11</v>
      </c>
      <c r="J21" s="2755"/>
      <c r="K21" s="2755">
        <v>39</v>
      </c>
      <c r="L21" s="2755">
        <v>37</v>
      </c>
      <c r="M21" s="2755">
        <v>59</v>
      </c>
      <c r="N21" s="2691"/>
    </row>
    <row r="22" spans="1:14" s="2740" customFormat="1" ht="12.75" customHeight="1">
      <c r="A22" s="7">
        <v>2008</v>
      </c>
      <c r="B22" s="2755">
        <v>391</v>
      </c>
      <c r="C22" s="2755"/>
      <c r="D22" s="2755">
        <v>224</v>
      </c>
      <c r="E22" s="2755">
        <v>16</v>
      </c>
      <c r="F22" s="2755"/>
      <c r="G22" s="2755">
        <v>9</v>
      </c>
      <c r="H22" s="2755"/>
      <c r="I22" s="2755">
        <v>14</v>
      </c>
      <c r="J22" s="2755"/>
      <c r="K22" s="2755">
        <v>36</v>
      </c>
      <c r="L22" s="2755">
        <v>38</v>
      </c>
      <c r="M22" s="2755">
        <v>54</v>
      </c>
      <c r="N22" s="2691"/>
    </row>
    <row r="23" spans="1:14" s="2740" customFormat="1" ht="12.75" customHeight="1">
      <c r="A23" s="7">
        <v>2009</v>
      </c>
      <c r="B23" s="2755">
        <v>381</v>
      </c>
      <c r="C23" s="2755"/>
      <c r="D23" s="2755">
        <v>215</v>
      </c>
      <c r="E23" s="2755">
        <v>19</v>
      </c>
      <c r="F23" s="2755"/>
      <c r="G23" s="2755">
        <v>10</v>
      </c>
      <c r="H23" s="2755"/>
      <c r="I23" s="2755">
        <v>13</v>
      </c>
      <c r="J23" s="2755"/>
      <c r="K23" s="2755">
        <v>31</v>
      </c>
      <c r="L23" s="2755">
        <v>35</v>
      </c>
      <c r="M23" s="2755">
        <v>58</v>
      </c>
      <c r="N23" s="2691"/>
    </row>
    <row r="24" spans="1:14" s="2740" customFormat="1" ht="12.75" customHeight="1">
      <c r="A24" s="7">
        <v>2010</v>
      </c>
      <c r="B24" s="2755">
        <v>380</v>
      </c>
      <c r="C24" s="2755"/>
      <c r="D24" s="2755">
        <v>216</v>
      </c>
      <c r="E24" s="2755">
        <v>16</v>
      </c>
      <c r="F24" s="2755"/>
      <c r="G24" s="2755">
        <v>10</v>
      </c>
      <c r="H24" s="2755"/>
      <c r="I24" s="2755">
        <v>15</v>
      </c>
      <c r="J24" s="2755"/>
      <c r="K24" s="2755">
        <v>33</v>
      </c>
      <c r="L24" s="2755">
        <v>41</v>
      </c>
      <c r="M24" s="2755">
        <v>49</v>
      </c>
      <c r="N24" s="2691"/>
    </row>
    <row r="25" spans="1:14" s="2740" customFormat="1" ht="12.75" customHeight="1">
      <c r="A25" s="7">
        <v>2011</v>
      </c>
      <c r="B25" s="386">
        <v>374</v>
      </c>
      <c r="C25" s="386"/>
      <c r="D25" s="386">
        <v>209</v>
      </c>
      <c r="E25" s="386">
        <v>15</v>
      </c>
      <c r="F25" s="386"/>
      <c r="G25" s="386">
        <v>11</v>
      </c>
      <c r="H25" s="386"/>
      <c r="I25" s="386">
        <v>14</v>
      </c>
      <c r="J25" s="386"/>
      <c r="K25" s="386">
        <v>29</v>
      </c>
      <c r="L25" s="386">
        <v>45</v>
      </c>
      <c r="M25" s="386">
        <v>51</v>
      </c>
      <c r="N25" s="2691"/>
    </row>
    <row r="26" spans="1:14" s="2740" customFormat="1" ht="12.75" customHeight="1">
      <c r="A26" s="7">
        <v>2012</v>
      </c>
      <c r="B26" s="2755">
        <v>360</v>
      </c>
      <c r="C26" s="2755"/>
      <c r="D26" s="2755">
        <v>216</v>
      </c>
      <c r="E26" s="2755">
        <v>16</v>
      </c>
      <c r="F26" s="2755"/>
      <c r="G26" s="2755">
        <v>9</v>
      </c>
      <c r="H26" s="2755"/>
      <c r="I26" s="2755">
        <v>14</v>
      </c>
      <c r="J26" s="2755"/>
      <c r="K26" s="2755">
        <v>26</v>
      </c>
      <c r="L26" s="2755">
        <v>41</v>
      </c>
      <c r="M26" s="2755">
        <v>38</v>
      </c>
      <c r="N26" s="2691"/>
    </row>
    <row r="27" spans="1:14" s="2740" customFormat="1" ht="12.75" customHeight="1">
      <c r="A27" s="7">
        <v>2013</v>
      </c>
      <c r="B27" s="386">
        <v>349</v>
      </c>
      <c r="C27" s="386"/>
      <c r="D27" s="386">
        <v>209</v>
      </c>
      <c r="E27" s="386">
        <v>17</v>
      </c>
      <c r="F27" s="386"/>
      <c r="G27" s="386">
        <v>9</v>
      </c>
      <c r="H27" s="386"/>
      <c r="I27" s="386">
        <v>14</v>
      </c>
      <c r="J27" s="386"/>
      <c r="K27" s="386">
        <v>27</v>
      </c>
      <c r="L27" s="386">
        <v>35</v>
      </c>
      <c r="M27" s="386">
        <v>38</v>
      </c>
      <c r="N27" s="2691"/>
    </row>
    <row r="28" spans="1:14" s="2740" customFormat="1" ht="12.75" customHeight="1">
      <c r="A28" s="7">
        <v>2014</v>
      </c>
      <c r="B28" s="2755">
        <v>341</v>
      </c>
      <c r="C28" s="2755"/>
      <c r="D28" s="2755">
        <v>204</v>
      </c>
      <c r="E28" s="2755">
        <v>16</v>
      </c>
      <c r="F28" s="2755"/>
      <c r="G28" s="2755">
        <v>9</v>
      </c>
      <c r="H28" s="2755"/>
      <c r="I28" s="2755">
        <v>14</v>
      </c>
      <c r="J28" s="2755"/>
      <c r="K28" s="2755">
        <v>26</v>
      </c>
      <c r="L28" s="2755">
        <v>35</v>
      </c>
      <c r="M28" s="2755">
        <v>37</v>
      </c>
      <c r="N28" s="2691"/>
    </row>
    <row r="29" spans="1:14" s="2740" customFormat="1" ht="12.75" customHeight="1">
      <c r="A29" s="7">
        <v>2015</v>
      </c>
      <c r="B29" s="2753">
        <v>338</v>
      </c>
      <c r="C29" s="2753"/>
      <c r="D29" s="2753">
        <v>202</v>
      </c>
      <c r="E29" s="2753">
        <v>14</v>
      </c>
      <c r="F29" s="2753"/>
      <c r="G29" s="2753">
        <v>9</v>
      </c>
      <c r="H29" s="2753"/>
      <c r="I29" s="2753">
        <v>12</v>
      </c>
      <c r="J29" s="2753"/>
      <c r="K29" s="2753">
        <v>25</v>
      </c>
      <c r="L29" s="2753">
        <v>37</v>
      </c>
      <c r="M29" s="2753">
        <v>39</v>
      </c>
      <c r="N29" s="2691"/>
    </row>
    <row r="30" spans="1:14" s="2740" customFormat="1" ht="12.75" customHeight="1">
      <c r="A30" s="7">
        <v>2016</v>
      </c>
      <c r="B30" s="386">
        <v>328</v>
      </c>
      <c r="C30" s="386"/>
      <c r="D30" s="386">
        <v>192</v>
      </c>
      <c r="E30" s="386">
        <v>16</v>
      </c>
      <c r="F30" s="386"/>
      <c r="G30" s="386">
        <v>8</v>
      </c>
      <c r="H30" s="386"/>
      <c r="I30" s="386">
        <v>12</v>
      </c>
      <c r="J30" s="386"/>
      <c r="K30" s="386">
        <v>28</v>
      </c>
      <c r="L30" s="386">
        <v>34</v>
      </c>
      <c r="M30" s="386">
        <v>38</v>
      </c>
      <c r="N30" s="2691"/>
    </row>
    <row r="31" spans="1:14" s="2740" customFormat="1" ht="12.75" customHeight="1">
      <c r="A31" s="7">
        <v>2017</v>
      </c>
      <c r="B31" s="386">
        <v>327</v>
      </c>
      <c r="C31" s="386"/>
      <c r="D31" s="386">
        <v>196</v>
      </c>
      <c r="E31" s="386">
        <v>13</v>
      </c>
      <c r="F31" s="386"/>
      <c r="G31" s="386">
        <v>8</v>
      </c>
      <c r="H31" s="386"/>
      <c r="I31" s="386">
        <v>12</v>
      </c>
      <c r="J31" s="386"/>
      <c r="K31" s="386">
        <v>24</v>
      </c>
      <c r="L31" s="386">
        <v>35</v>
      </c>
      <c r="M31" s="386">
        <v>39</v>
      </c>
      <c r="N31" s="2691"/>
    </row>
    <row r="32" spans="1:14" s="2740" customFormat="1" ht="12.75" customHeight="1">
      <c r="A32" s="7">
        <v>2018</v>
      </c>
      <c r="B32" s="386">
        <v>320</v>
      </c>
      <c r="C32" s="386"/>
      <c r="D32" s="2769">
        <v>193</v>
      </c>
      <c r="E32" s="2769">
        <v>13</v>
      </c>
      <c r="F32" s="2769"/>
      <c r="G32" s="2769">
        <v>9</v>
      </c>
      <c r="H32" s="2769"/>
      <c r="I32" s="2769">
        <v>9</v>
      </c>
      <c r="J32" s="2769"/>
      <c r="K32" s="2769">
        <v>25</v>
      </c>
      <c r="L32" s="2769">
        <v>31</v>
      </c>
      <c r="M32" s="2769">
        <v>40</v>
      </c>
      <c r="N32" s="2691"/>
    </row>
    <row r="33" spans="1:14" s="2740" customFormat="1" ht="12.75" customHeight="1">
      <c r="A33" s="7">
        <v>2019</v>
      </c>
      <c r="B33" s="386">
        <v>319</v>
      </c>
      <c r="C33" s="386"/>
      <c r="D33" s="386">
        <v>192</v>
      </c>
      <c r="E33" s="386">
        <v>15</v>
      </c>
      <c r="F33" s="386"/>
      <c r="G33" s="386">
        <v>8</v>
      </c>
      <c r="H33" s="386"/>
      <c r="I33" s="386">
        <v>10</v>
      </c>
      <c r="J33" s="386"/>
      <c r="K33" s="386">
        <v>25</v>
      </c>
      <c r="L33" s="386">
        <v>31</v>
      </c>
      <c r="M33" s="386">
        <v>38</v>
      </c>
      <c r="N33" s="2691"/>
    </row>
    <row r="34" spans="1:14" s="2740" customFormat="1" ht="12.75" customHeight="1">
      <c r="A34" s="7">
        <v>2020</v>
      </c>
      <c r="B34" s="2768">
        <v>320</v>
      </c>
      <c r="C34" s="2768"/>
      <c r="D34" s="2769">
        <v>194</v>
      </c>
      <c r="E34" s="2768">
        <v>19</v>
      </c>
      <c r="F34" s="2768" t="s">
        <v>357</v>
      </c>
      <c r="G34" s="2769">
        <v>8</v>
      </c>
      <c r="H34" s="2768" t="s">
        <v>357</v>
      </c>
      <c r="I34" s="2769">
        <v>11</v>
      </c>
      <c r="J34" s="2768" t="s">
        <v>357</v>
      </c>
      <c r="K34" s="2768">
        <v>24</v>
      </c>
      <c r="L34" s="2768">
        <v>33</v>
      </c>
      <c r="M34" s="2768">
        <v>30</v>
      </c>
      <c r="N34" s="2768" t="s">
        <v>357</v>
      </c>
    </row>
    <row r="35" spans="1:14" s="2740" customFormat="1" ht="12.75" customHeight="1">
      <c r="A35" s="7">
        <v>2021</v>
      </c>
      <c r="B35" s="164">
        <v>312</v>
      </c>
      <c r="C35" s="164"/>
      <c r="D35" s="2753">
        <v>191</v>
      </c>
      <c r="E35" s="164">
        <v>17</v>
      </c>
      <c r="F35" s="164"/>
      <c r="G35" s="2753">
        <v>9</v>
      </c>
      <c r="H35" s="2753"/>
      <c r="I35" s="2753">
        <v>9</v>
      </c>
      <c r="J35" s="2753"/>
      <c r="K35" s="164">
        <v>24</v>
      </c>
      <c r="L35" s="164">
        <v>33</v>
      </c>
      <c r="M35" s="164">
        <v>29</v>
      </c>
      <c r="N35" s="2691"/>
    </row>
    <row r="36" spans="1:14" s="2740" customFormat="1" ht="12.75" customHeight="1">
      <c r="A36" s="1139">
        <v>2022</v>
      </c>
      <c r="B36" s="2767"/>
      <c r="C36" s="2767"/>
      <c r="D36" s="2767"/>
      <c r="E36" s="2767"/>
      <c r="F36" s="2767"/>
      <c r="G36" s="2767"/>
      <c r="H36" s="2767"/>
      <c r="I36" s="2767"/>
      <c r="J36" s="2767"/>
      <c r="K36" s="2767"/>
      <c r="L36" s="2767"/>
      <c r="M36" s="2767"/>
      <c r="N36" s="2691"/>
    </row>
    <row r="37" spans="1:14" ht="12.75" customHeight="1">
      <c r="A37" s="11" t="s">
        <v>21</v>
      </c>
      <c r="B37" s="2766">
        <v>316</v>
      </c>
      <c r="C37" s="2766"/>
      <c r="D37" s="2742">
        <v>195</v>
      </c>
      <c r="E37" s="2766">
        <v>17</v>
      </c>
      <c r="F37" s="2766"/>
      <c r="G37" s="2742">
        <v>9</v>
      </c>
      <c r="H37" s="2742"/>
      <c r="I37" s="2742">
        <v>9</v>
      </c>
      <c r="J37" s="2742"/>
      <c r="K37" s="2766">
        <v>24</v>
      </c>
      <c r="L37" s="2766">
        <v>33</v>
      </c>
      <c r="M37" s="2766">
        <v>29</v>
      </c>
      <c r="N37" s="2764"/>
    </row>
    <row r="38" spans="1:14" ht="12.75" customHeight="1">
      <c r="A38" s="2743" t="s">
        <v>56</v>
      </c>
      <c r="B38" s="2737">
        <v>307</v>
      </c>
      <c r="C38" s="2737"/>
      <c r="D38" s="2765">
        <v>195</v>
      </c>
      <c r="E38" s="2765">
        <v>17</v>
      </c>
      <c r="F38" s="2765"/>
      <c r="G38" s="2737">
        <v>0</v>
      </c>
      <c r="H38" s="2737"/>
      <c r="I38" s="2765">
        <v>9</v>
      </c>
      <c r="J38" s="2765"/>
      <c r="K38" s="2765">
        <v>24</v>
      </c>
      <c r="L38" s="2765">
        <v>33</v>
      </c>
      <c r="M38" s="2765">
        <v>29</v>
      </c>
      <c r="N38" s="2764"/>
    </row>
    <row r="39" spans="1:14" ht="12.75" customHeight="1">
      <c r="A39" s="2738" t="s">
        <v>0</v>
      </c>
      <c r="B39" s="2737">
        <v>4</v>
      </c>
      <c r="C39" s="2737"/>
      <c r="D39" s="2737" t="s">
        <v>2061</v>
      </c>
      <c r="E39" s="2737" t="s">
        <v>2061</v>
      </c>
      <c r="F39" s="2737"/>
      <c r="G39" s="2765">
        <v>4</v>
      </c>
      <c r="H39" s="2765"/>
      <c r="I39" s="2737" t="s">
        <v>2061</v>
      </c>
      <c r="J39" s="2737"/>
      <c r="K39" s="2737" t="s">
        <v>2061</v>
      </c>
      <c r="L39" s="2737" t="s">
        <v>2061</v>
      </c>
      <c r="M39" s="2737" t="s">
        <v>2061</v>
      </c>
      <c r="N39" s="2764"/>
    </row>
    <row r="40" spans="1:14" s="1" customFormat="1" ht="12.75" customHeight="1">
      <c r="A40" s="2738" t="s">
        <v>1</v>
      </c>
      <c r="B40" s="2737">
        <v>5</v>
      </c>
      <c r="C40" s="2737"/>
      <c r="D40" s="2737" t="s">
        <v>2061</v>
      </c>
      <c r="E40" s="2737" t="s">
        <v>2061</v>
      </c>
      <c r="F40" s="2737"/>
      <c r="G40" s="2765">
        <v>5</v>
      </c>
      <c r="H40" s="2765"/>
      <c r="I40" s="2737" t="s">
        <v>2061</v>
      </c>
      <c r="J40" s="2737"/>
      <c r="K40" s="2737" t="s">
        <v>2061</v>
      </c>
      <c r="L40" s="2737" t="s">
        <v>2061</v>
      </c>
      <c r="M40" s="2737" t="s">
        <v>2061</v>
      </c>
      <c r="N40" s="2764"/>
    </row>
    <row r="41" spans="1:14" ht="13.5" customHeight="1">
      <c r="A41" s="4426"/>
      <c r="B41" s="4436" t="s">
        <v>2778</v>
      </c>
      <c r="C41" s="4436"/>
      <c r="D41" s="4436"/>
      <c r="E41" s="4436"/>
      <c r="F41" s="4436"/>
      <c r="G41" s="4436"/>
      <c r="H41" s="4436"/>
      <c r="I41" s="4436"/>
      <c r="J41" s="4436"/>
      <c r="K41" s="4436"/>
      <c r="L41" s="4436"/>
      <c r="M41" s="4436"/>
      <c r="N41" s="4436"/>
    </row>
    <row r="42" spans="1:14" ht="25.5" customHeight="1">
      <c r="A42" s="4429"/>
      <c r="B42" s="4431" t="s">
        <v>15</v>
      </c>
      <c r="C42" s="4432"/>
      <c r="D42" s="2763" t="s">
        <v>2758</v>
      </c>
      <c r="E42" s="4431" t="s">
        <v>2777</v>
      </c>
      <c r="F42" s="4432"/>
      <c r="G42" s="4431" t="s">
        <v>2757</v>
      </c>
      <c r="H42" s="4432"/>
      <c r="I42" s="4431" t="s">
        <v>2756</v>
      </c>
      <c r="J42" s="4432"/>
      <c r="K42" s="2763" t="s">
        <v>2776</v>
      </c>
      <c r="L42" s="2763" t="s">
        <v>2775</v>
      </c>
      <c r="M42" s="4431" t="s">
        <v>2774</v>
      </c>
      <c r="N42" s="4432"/>
    </row>
    <row r="43" spans="1:14" ht="10.8">
      <c r="A43" s="4435" t="s">
        <v>2738</v>
      </c>
      <c r="B43" s="4435"/>
      <c r="C43" s="4435"/>
      <c r="D43" s="4435"/>
      <c r="E43" s="4435"/>
      <c r="F43" s="4435"/>
      <c r="G43" s="4435"/>
      <c r="H43" s="4435"/>
      <c r="I43" s="4435"/>
      <c r="J43" s="4435"/>
      <c r="K43" s="4435"/>
      <c r="L43" s="4435"/>
      <c r="M43" s="4435"/>
    </row>
    <row r="44" spans="1:14" ht="12.75" customHeight="1">
      <c r="A44" s="140" t="s">
        <v>2742</v>
      </c>
      <c r="B44" s="2715"/>
      <c r="C44" s="2715"/>
      <c r="D44" s="2715"/>
      <c r="E44" s="67"/>
      <c r="F44" s="67"/>
      <c r="G44" s="67"/>
      <c r="H44" s="67"/>
      <c r="I44" s="67"/>
      <c r="J44" s="67"/>
      <c r="K44" s="67"/>
      <c r="L44" s="67"/>
      <c r="M44" s="67"/>
    </row>
    <row r="45" spans="1:14" ht="10.8">
      <c r="A45" s="140" t="s">
        <v>2741</v>
      </c>
      <c r="B45" s="2714"/>
      <c r="C45" s="2714"/>
      <c r="D45" s="2714"/>
      <c r="E45" s="140"/>
      <c r="F45" s="140"/>
      <c r="G45" s="140"/>
      <c r="H45" s="140"/>
      <c r="I45" s="140"/>
      <c r="J45" s="140"/>
      <c r="K45" s="140"/>
      <c r="L45" s="140"/>
      <c r="M45" s="140"/>
    </row>
    <row r="46" spans="1:14" ht="18.899999999999999" customHeight="1">
      <c r="A46" s="4433" t="s">
        <v>2773</v>
      </c>
      <c r="B46" s="4433"/>
      <c r="C46" s="4433"/>
      <c r="D46" s="4433"/>
      <c r="E46" s="4433"/>
      <c r="F46" s="4433"/>
      <c r="G46" s="4433"/>
      <c r="H46" s="4433"/>
      <c r="I46" s="4433"/>
      <c r="J46" s="4433"/>
      <c r="K46" s="4433"/>
      <c r="L46" s="4433"/>
      <c r="M46" s="4433"/>
      <c r="N46" s="4433"/>
    </row>
    <row r="47" spans="1:14" ht="20.399999999999999" customHeight="1">
      <c r="A47" s="4434" t="s">
        <v>2772</v>
      </c>
      <c r="B47" s="4434"/>
      <c r="C47" s="4434"/>
      <c r="D47" s="4434"/>
      <c r="E47" s="4434"/>
      <c r="F47" s="4434"/>
      <c r="G47" s="4434"/>
      <c r="H47" s="4434"/>
      <c r="I47" s="4434"/>
      <c r="J47" s="4434"/>
      <c r="K47" s="4434"/>
      <c r="L47" s="4434"/>
      <c r="M47" s="4434"/>
      <c r="N47" s="4434"/>
    </row>
    <row r="48" spans="1:14" ht="15.75" customHeight="1">
      <c r="A48" s="2762"/>
      <c r="B48" s="2762"/>
      <c r="C48" s="2762"/>
      <c r="D48" s="2762"/>
      <c r="E48" s="2762"/>
      <c r="F48" s="2762"/>
      <c r="G48" s="2762"/>
      <c r="H48" s="2762"/>
      <c r="I48" s="2762"/>
      <c r="J48" s="2762"/>
      <c r="K48" s="2762"/>
      <c r="L48" s="2762"/>
      <c r="M48" s="2762"/>
    </row>
  </sheetData>
  <mergeCells count="19">
    <mergeCell ref="A46:N46"/>
    <mergeCell ref="A47:N47"/>
    <mergeCell ref="A43:M43"/>
    <mergeCell ref="A41:A42"/>
    <mergeCell ref="B41:N41"/>
    <mergeCell ref="B42:C42"/>
    <mergeCell ref="E42:F42"/>
    <mergeCell ref="G42:H42"/>
    <mergeCell ref="I42:J42"/>
    <mergeCell ref="M42:N42"/>
    <mergeCell ref="A1:N1"/>
    <mergeCell ref="A2:N2"/>
    <mergeCell ref="A4:A5"/>
    <mergeCell ref="B4:N4"/>
    <mergeCell ref="B5:C5"/>
    <mergeCell ref="E5:F5"/>
    <mergeCell ref="G5:H5"/>
    <mergeCell ref="I5:J5"/>
    <mergeCell ref="M5:N5"/>
  </mergeCells>
  <conditionalFormatting sqref="X7:X40">
    <cfRule type="cellIs" dxfId="30" priority="1" operator="notEqual">
      <formula>0</formula>
    </cfRule>
  </conditionalFormatting>
  <pageMargins left="0.7" right="0.7" top="0.75" bottom="0.75" header="0.3" footer="0.3"/>
  <pageSetup paperSize="9" orientation="portrait"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06406-1404-42F8-8A51-CA35854B93A3}">
  <dimension ref="A1:O39"/>
  <sheetViews>
    <sheetView showGridLines="0" zoomScaleNormal="100" workbookViewId="0">
      <selection sqref="A1:Z1"/>
    </sheetView>
  </sheetViews>
  <sheetFormatPr defaultColWidth="9.33203125" defaultRowHeight="10.199999999999999"/>
  <cols>
    <col min="1" max="1" width="15.6640625" style="4" customWidth="1"/>
    <col min="2" max="5" width="16.33203125" style="4" customWidth="1"/>
    <col min="6" max="7" width="11.6640625" style="4" customWidth="1"/>
    <col min="8" max="11" width="9.33203125" style="4"/>
    <col min="12" max="15" width="3.6640625" style="4" customWidth="1"/>
    <col min="16" max="16384" width="9.33203125" style="4"/>
  </cols>
  <sheetData>
    <row r="1" spans="1:15" s="9" customFormat="1" ht="30" customHeight="1">
      <c r="A1" s="3591" t="s">
        <v>2797</v>
      </c>
      <c r="B1" s="3591"/>
      <c r="C1" s="3591"/>
      <c r="D1" s="3591"/>
      <c r="E1" s="3591"/>
      <c r="F1" s="2678"/>
      <c r="G1" s="3591"/>
      <c r="H1" s="3591"/>
      <c r="I1" s="3591"/>
      <c r="J1" s="3591"/>
      <c r="K1" s="3591"/>
      <c r="L1" s="3591"/>
      <c r="M1" s="2678"/>
      <c r="N1" s="2678"/>
      <c r="O1" s="2678"/>
    </row>
    <row r="2" spans="1:15" s="9" customFormat="1" ht="30" customHeight="1">
      <c r="A2" s="4437" t="s">
        <v>2796</v>
      </c>
      <c r="B2" s="4437"/>
      <c r="C2" s="4437"/>
      <c r="D2" s="4437"/>
      <c r="E2" s="4437"/>
      <c r="F2" s="2678"/>
      <c r="G2" s="2678"/>
      <c r="H2" s="2678"/>
      <c r="I2" s="2678"/>
      <c r="J2" s="2678"/>
      <c r="K2" s="2678"/>
      <c r="L2" s="2678"/>
      <c r="M2" s="2678"/>
      <c r="N2" s="2678"/>
      <c r="O2" s="2678"/>
    </row>
    <row r="3" spans="1:15" ht="20.399999999999999" customHeight="1">
      <c r="A3" s="4438"/>
      <c r="B3" s="4441" t="s">
        <v>2795</v>
      </c>
      <c r="C3" s="4442"/>
      <c r="D3" s="4443"/>
      <c r="E3" s="4444" t="s">
        <v>2794</v>
      </c>
    </row>
    <row r="4" spans="1:15" ht="38.25" customHeight="1">
      <c r="A4" s="4439"/>
      <c r="B4" s="2779" t="s">
        <v>2793</v>
      </c>
      <c r="C4" s="2779" t="s">
        <v>2792</v>
      </c>
      <c r="D4" s="2779" t="s">
        <v>2791</v>
      </c>
      <c r="E4" s="4444"/>
      <c r="G4" s="135"/>
      <c r="H4" s="135"/>
    </row>
    <row r="5" spans="1:15" ht="12.75" customHeight="1">
      <c r="A5" s="4440"/>
      <c r="B5" s="4441" t="s">
        <v>2790</v>
      </c>
      <c r="C5" s="4442"/>
      <c r="D5" s="4443"/>
      <c r="E5" s="2779" t="s">
        <v>1498</v>
      </c>
    </row>
    <row r="6" spans="1:15" ht="12.75" customHeight="1">
      <c r="A6" s="7" t="s">
        <v>21</v>
      </c>
      <c r="B6" s="2728"/>
      <c r="C6" s="2728"/>
      <c r="D6" s="2728"/>
      <c r="E6" s="2728"/>
      <c r="F6" s="2691"/>
      <c r="G6" s="2691"/>
      <c r="H6" s="2691"/>
      <c r="I6" s="2691"/>
      <c r="J6" s="2691"/>
    </row>
    <row r="7" spans="1:15" ht="12.75" customHeight="1">
      <c r="A7" s="7">
        <v>1997</v>
      </c>
      <c r="B7" s="2778">
        <v>278</v>
      </c>
      <c r="C7" s="2778">
        <v>17</v>
      </c>
      <c r="D7" s="2778">
        <v>91</v>
      </c>
      <c r="E7" s="2778">
        <v>1399</v>
      </c>
      <c r="F7" s="2691"/>
      <c r="G7" s="2778"/>
      <c r="H7" s="2778"/>
      <c r="I7" s="2778"/>
      <c r="J7" s="2778"/>
      <c r="L7" s="1145"/>
      <c r="M7" s="1145"/>
      <c r="N7" s="1145"/>
      <c r="O7" s="1145"/>
    </row>
    <row r="8" spans="1:15" ht="12.75" customHeight="1">
      <c r="A8" s="7">
        <v>1998</v>
      </c>
      <c r="B8" s="2778">
        <v>264</v>
      </c>
      <c r="C8" s="2778">
        <v>23</v>
      </c>
      <c r="D8" s="2778">
        <v>84</v>
      </c>
      <c r="E8" s="2778">
        <v>1397</v>
      </c>
      <c r="F8" s="2691"/>
      <c r="G8" s="2778"/>
      <c r="H8" s="2778"/>
      <c r="I8" s="2778"/>
      <c r="J8" s="2778"/>
      <c r="L8" s="1145"/>
      <c r="M8" s="1145"/>
      <c r="N8" s="1145"/>
      <c r="O8" s="1145"/>
    </row>
    <row r="9" spans="1:15" ht="12.75" customHeight="1">
      <c r="A9" s="7">
        <v>1999</v>
      </c>
      <c r="B9" s="2778">
        <v>262</v>
      </c>
      <c r="C9" s="2778">
        <v>18</v>
      </c>
      <c r="D9" s="2778">
        <v>105</v>
      </c>
      <c r="E9" s="2778">
        <v>1465</v>
      </c>
      <c r="F9" s="2691"/>
      <c r="G9" s="2778"/>
      <c r="H9" s="2778"/>
      <c r="I9" s="2778"/>
      <c r="J9" s="2778"/>
      <c r="L9" s="1145"/>
      <c r="M9" s="1145"/>
      <c r="N9" s="1145"/>
      <c r="O9" s="1145"/>
    </row>
    <row r="10" spans="1:15" ht="12.75" customHeight="1">
      <c r="A10" s="7">
        <v>2000</v>
      </c>
      <c r="B10" s="2778">
        <v>245</v>
      </c>
      <c r="C10" s="2778">
        <v>22</v>
      </c>
      <c r="D10" s="2778">
        <v>103</v>
      </c>
      <c r="E10" s="2778">
        <v>1452</v>
      </c>
      <c r="F10" s="2691"/>
      <c r="G10" s="2778"/>
      <c r="H10" s="2778"/>
      <c r="I10" s="2778"/>
      <c r="J10" s="2778"/>
      <c r="L10" s="1145"/>
      <c r="M10" s="1145"/>
      <c r="N10" s="1145"/>
      <c r="O10" s="1145"/>
    </row>
    <row r="11" spans="1:15" ht="12.75" customHeight="1">
      <c r="A11" s="7">
        <v>2001</v>
      </c>
      <c r="B11" s="2778">
        <v>238</v>
      </c>
      <c r="C11" s="2778">
        <v>22</v>
      </c>
      <c r="D11" s="2778">
        <v>100</v>
      </c>
      <c r="E11" s="2778">
        <v>1396</v>
      </c>
      <c r="F11" s="2691"/>
      <c r="G11" s="2778"/>
      <c r="H11" s="2778"/>
      <c r="I11" s="2778"/>
      <c r="J11" s="2778"/>
      <c r="L11" s="1145"/>
      <c r="M11" s="1145"/>
      <c r="N11" s="1145"/>
      <c r="O11" s="1145"/>
    </row>
    <row r="12" spans="1:15" ht="12.75" customHeight="1">
      <c r="A12" s="7">
        <v>2002</v>
      </c>
      <c r="B12" s="2778">
        <v>230</v>
      </c>
      <c r="C12" s="2778">
        <v>19</v>
      </c>
      <c r="D12" s="2778">
        <v>88</v>
      </c>
      <c r="E12" s="2778">
        <v>1386</v>
      </c>
      <c r="F12" s="2691"/>
      <c r="G12" s="2778"/>
      <c r="H12" s="2778"/>
      <c r="I12" s="2778"/>
      <c r="J12" s="2778"/>
      <c r="L12" s="1145"/>
      <c r="M12" s="1145"/>
      <c r="N12" s="1145"/>
      <c r="O12" s="1145"/>
    </row>
    <row r="13" spans="1:15" ht="12.75" customHeight="1">
      <c r="A13" s="7">
        <v>2003</v>
      </c>
      <c r="B13" s="2778">
        <v>232</v>
      </c>
      <c r="C13" s="2778">
        <v>30</v>
      </c>
      <c r="D13" s="2778">
        <v>80</v>
      </c>
      <c r="E13" s="2778">
        <v>1515</v>
      </c>
      <c r="F13" s="2691"/>
      <c r="G13" s="2778"/>
      <c r="H13" s="2778"/>
      <c r="I13" s="2778"/>
      <c r="J13" s="2778"/>
      <c r="L13" s="1145"/>
      <c r="M13" s="1145"/>
      <c r="N13" s="1145"/>
      <c r="O13" s="1145"/>
    </row>
    <row r="14" spans="1:15" ht="12.75" customHeight="1">
      <c r="A14" s="7">
        <v>2004</v>
      </c>
      <c r="B14" s="2778">
        <v>100</v>
      </c>
      <c r="C14" s="2778">
        <v>15</v>
      </c>
      <c r="D14" s="2778">
        <v>46</v>
      </c>
      <c r="E14" s="2778">
        <v>600</v>
      </c>
      <c r="F14" s="2691"/>
      <c r="G14" s="2778"/>
      <c r="H14" s="2778"/>
      <c r="I14" s="2778"/>
      <c r="J14" s="2778"/>
      <c r="L14" s="1145"/>
      <c r="M14" s="1145"/>
      <c r="N14" s="1145"/>
      <c r="O14" s="1145"/>
    </row>
    <row r="15" spans="1:15" ht="12.75" customHeight="1">
      <c r="A15" s="7">
        <v>2005</v>
      </c>
      <c r="B15" s="2670">
        <v>151</v>
      </c>
      <c r="C15" s="2670">
        <v>28</v>
      </c>
      <c r="D15" s="2670">
        <v>73</v>
      </c>
      <c r="E15" s="2670">
        <v>1074</v>
      </c>
      <c r="F15" s="2691"/>
      <c r="G15" s="2670"/>
      <c r="H15" s="2670"/>
      <c r="I15" s="2670"/>
      <c r="J15" s="2670"/>
      <c r="L15" s="1145"/>
      <c r="M15" s="1145"/>
      <c r="N15" s="1145"/>
      <c r="O15" s="1145"/>
    </row>
    <row r="16" spans="1:15" ht="12.75" customHeight="1">
      <c r="A16" s="7">
        <v>2006</v>
      </c>
      <c r="B16" s="2670">
        <v>153</v>
      </c>
      <c r="C16" s="2670">
        <v>26</v>
      </c>
      <c r="D16" s="2670">
        <v>65</v>
      </c>
      <c r="E16" s="2670">
        <v>1454</v>
      </c>
      <c r="F16" s="2691"/>
      <c r="G16" s="2670"/>
      <c r="H16" s="2670"/>
      <c r="I16" s="2670"/>
      <c r="J16" s="2670"/>
      <c r="L16" s="1145"/>
      <c r="M16" s="1145"/>
      <c r="N16" s="1145"/>
      <c r="O16" s="1145"/>
    </row>
    <row r="17" spans="1:15" ht="12.75" customHeight="1">
      <c r="A17" s="7">
        <v>2007</v>
      </c>
      <c r="B17" s="2670">
        <v>160</v>
      </c>
      <c r="C17" s="2670">
        <v>27</v>
      </c>
      <c r="D17" s="2670">
        <v>64</v>
      </c>
      <c r="E17" s="2670">
        <v>1521</v>
      </c>
      <c r="F17" s="2691"/>
      <c r="G17" s="2670"/>
      <c r="H17" s="2670"/>
      <c r="I17" s="2670"/>
      <c r="J17" s="2670"/>
      <c r="L17" s="1145"/>
      <c r="M17" s="1145"/>
      <c r="N17" s="1145"/>
      <c r="O17" s="1145"/>
    </row>
    <row r="18" spans="1:15" ht="12.75" customHeight="1">
      <c r="A18" s="7">
        <v>2008</v>
      </c>
      <c r="B18" s="2670">
        <v>172</v>
      </c>
      <c r="C18" s="2670">
        <v>27</v>
      </c>
      <c r="D18" s="2670">
        <v>97</v>
      </c>
      <c r="E18" s="2670">
        <v>1895</v>
      </c>
      <c r="F18" s="2691"/>
      <c r="G18" s="2670"/>
      <c r="H18" s="2670"/>
      <c r="I18" s="2670"/>
      <c r="J18" s="2670"/>
      <c r="L18" s="1145"/>
      <c r="M18" s="1145"/>
      <c r="N18" s="1145"/>
      <c r="O18" s="1145"/>
    </row>
    <row r="19" spans="1:15" ht="12.75" customHeight="1">
      <c r="A19" s="7">
        <v>2009</v>
      </c>
      <c r="B19" s="2670">
        <v>142</v>
      </c>
      <c r="C19" s="2670">
        <v>22</v>
      </c>
      <c r="D19" s="2670">
        <v>87</v>
      </c>
      <c r="E19" s="2670">
        <v>1397</v>
      </c>
      <c r="F19" s="2691"/>
      <c r="G19" s="2670"/>
      <c r="H19" s="2670"/>
      <c r="I19" s="2670"/>
      <c r="J19" s="2670"/>
      <c r="L19" s="1145"/>
      <c r="M19" s="1145"/>
      <c r="N19" s="1145"/>
      <c r="O19" s="1145"/>
    </row>
    <row r="20" spans="1:15" ht="12.75" customHeight="1">
      <c r="A20" s="7">
        <v>2010</v>
      </c>
      <c r="B20" s="2670">
        <v>141</v>
      </c>
      <c r="C20" s="2670">
        <v>25</v>
      </c>
      <c r="D20" s="2670">
        <v>64</v>
      </c>
      <c r="E20" s="2670">
        <v>1407</v>
      </c>
      <c r="F20" s="2691"/>
      <c r="G20" s="2670"/>
      <c r="H20" s="2670"/>
      <c r="I20" s="2670"/>
      <c r="J20" s="2670"/>
      <c r="L20" s="1145"/>
      <c r="M20" s="1145"/>
      <c r="N20" s="1145"/>
      <c r="O20" s="1145"/>
    </row>
    <row r="21" spans="1:15" ht="12.75" customHeight="1">
      <c r="A21" s="7">
        <v>2011</v>
      </c>
      <c r="B21" s="2670">
        <v>93</v>
      </c>
      <c r="C21" s="2670">
        <v>22</v>
      </c>
      <c r="D21" s="2670">
        <v>55</v>
      </c>
      <c r="E21" s="2670">
        <v>1237</v>
      </c>
      <c r="F21" s="2691"/>
      <c r="G21" s="2670"/>
      <c r="H21" s="2670"/>
      <c r="I21" s="2670"/>
      <c r="J21" s="2670"/>
      <c r="L21" s="1145"/>
      <c r="M21" s="1145"/>
      <c r="N21" s="1145"/>
      <c r="O21" s="1145"/>
    </row>
    <row r="22" spans="1:15" ht="12.75" customHeight="1">
      <c r="A22" s="7">
        <v>2012</v>
      </c>
      <c r="B22" s="2670">
        <v>36</v>
      </c>
      <c r="C22" s="2670">
        <v>9</v>
      </c>
      <c r="D22" s="2670">
        <v>40</v>
      </c>
      <c r="E22" s="2670">
        <v>328</v>
      </c>
      <c r="F22" s="2691"/>
      <c r="G22" s="2670"/>
      <c r="H22" s="2670"/>
      <c r="I22" s="2670"/>
      <c r="J22" s="2670"/>
      <c r="L22" s="1145"/>
      <c r="M22" s="1145"/>
      <c r="N22" s="1145"/>
      <c r="O22" s="1145"/>
    </row>
    <row r="23" spans="1:15" ht="12.75" customHeight="1">
      <c r="A23" s="7">
        <v>2013</v>
      </c>
      <c r="B23" s="2670">
        <v>27</v>
      </c>
      <c r="C23" s="2670">
        <v>18</v>
      </c>
      <c r="D23" s="2670">
        <v>49</v>
      </c>
      <c r="E23" s="2670">
        <v>241</v>
      </c>
      <c r="F23" s="2691"/>
      <c r="G23" s="2670"/>
      <c r="H23" s="2670"/>
      <c r="I23" s="2670"/>
      <c r="J23" s="2670"/>
      <c r="L23" s="1145"/>
      <c r="M23" s="1145"/>
      <c r="N23" s="1145"/>
      <c r="O23" s="1145"/>
    </row>
    <row r="24" spans="1:15" ht="12.75" customHeight="1">
      <c r="A24" s="7">
        <v>2014</v>
      </c>
      <c r="B24" s="2670">
        <v>49</v>
      </c>
      <c r="C24" s="2670">
        <v>23</v>
      </c>
      <c r="D24" s="2670">
        <v>80</v>
      </c>
      <c r="E24" s="2670">
        <v>247</v>
      </c>
      <c r="F24" s="2691"/>
      <c r="G24" s="2670"/>
      <c r="H24" s="2670"/>
      <c r="I24" s="2670"/>
      <c r="J24" s="2670"/>
      <c r="L24" s="1145"/>
      <c r="M24" s="1145"/>
      <c r="N24" s="1145"/>
      <c r="O24" s="1145"/>
    </row>
    <row r="25" spans="1:15" s="135" customFormat="1" ht="12.75" customHeight="1">
      <c r="A25" s="7">
        <v>2015</v>
      </c>
      <c r="B25" s="2670">
        <v>65</v>
      </c>
      <c r="C25" s="2670">
        <v>20</v>
      </c>
      <c r="D25" s="2670">
        <v>53</v>
      </c>
      <c r="E25" s="2670">
        <v>490</v>
      </c>
      <c r="F25" s="2774"/>
      <c r="G25" s="2670"/>
      <c r="H25" s="2670"/>
      <c r="I25" s="2670"/>
      <c r="J25" s="2670"/>
      <c r="L25" s="1145"/>
      <c r="M25" s="1145"/>
      <c r="N25" s="1145"/>
      <c r="O25" s="1145"/>
    </row>
    <row r="26" spans="1:15" ht="12.75" customHeight="1">
      <c r="A26" s="7">
        <v>2016</v>
      </c>
      <c r="B26" s="2670">
        <v>69</v>
      </c>
      <c r="C26" s="2670">
        <v>19</v>
      </c>
      <c r="D26" s="2670">
        <v>58</v>
      </c>
      <c r="E26" s="2670">
        <v>749</v>
      </c>
      <c r="F26" s="2691"/>
      <c r="G26" s="2777"/>
      <c r="H26" s="2777"/>
      <c r="I26" s="2777"/>
      <c r="J26" s="2777"/>
      <c r="L26" s="1145"/>
      <c r="M26" s="1145"/>
      <c r="N26" s="1145"/>
      <c r="O26" s="1145"/>
    </row>
    <row r="27" spans="1:15" ht="12.75" customHeight="1">
      <c r="A27" s="7">
        <v>2017</v>
      </c>
      <c r="B27" s="2670">
        <v>91</v>
      </c>
      <c r="C27" s="2670">
        <v>21</v>
      </c>
      <c r="D27" s="2670">
        <v>96</v>
      </c>
      <c r="E27" s="2670">
        <v>821</v>
      </c>
      <c r="F27" s="2691"/>
      <c r="G27" s="2691"/>
      <c r="H27" s="2691"/>
      <c r="I27" s="2691"/>
      <c r="J27" s="2691"/>
    </row>
    <row r="28" spans="1:15" ht="12.75" customHeight="1">
      <c r="A28" s="7">
        <v>2018</v>
      </c>
      <c r="B28" s="2670">
        <v>96</v>
      </c>
      <c r="C28" s="2670">
        <v>26</v>
      </c>
      <c r="D28" s="2670">
        <v>98</v>
      </c>
      <c r="E28" s="2670">
        <v>900</v>
      </c>
      <c r="F28" s="2691"/>
      <c r="G28" s="2691"/>
      <c r="H28" s="2691"/>
      <c r="I28" s="2691"/>
      <c r="J28" s="2691"/>
    </row>
    <row r="29" spans="1:15" ht="12.75" customHeight="1">
      <c r="A29" s="7">
        <v>2019</v>
      </c>
      <c r="B29" s="2670">
        <v>105</v>
      </c>
      <c r="C29" s="2670">
        <v>30</v>
      </c>
      <c r="D29" s="2670">
        <v>105</v>
      </c>
      <c r="E29" s="2670">
        <v>793</v>
      </c>
      <c r="F29" s="2691"/>
      <c r="G29" s="2691"/>
      <c r="H29" s="2691"/>
      <c r="I29" s="2691"/>
      <c r="J29" s="2691"/>
    </row>
    <row r="30" spans="1:15" ht="12.75" customHeight="1">
      <c r="A30" s="7">
        <v>2020</v>
      </c>
      <c r="B30" s="2776">
        <v>61</v>
      </c>
      <c r="C30" s="2776">
        <v>11</v>
      </c>
      <c r="D30" s="2776">
        <v>97</v>
      </c>
      <c r="E30" s="2776">
        <v>398</v>
      </c>
      <c r="F30" s="2691"/>
      <c r="G30" s="2691"/>
      <c r="H30" s="2691"/>
      <c r="I30" s="2691"/>
      <c r="J30" s="2691"/>
    </row>
    <row r="31" spans="1:15" ht="12.75" customHeight="1">
      <c r="A31" s="7">
        <v>2021</v>
      </c>
      <c r="B31" s="2776">
        <v>79</v>
      </c>
      <c r="C31" s="2776">
        <v>21</v>
      </c>
      <c r="D31" s="2776">
        <v>108</v>
      </c>
      <c r="E31" s="2776">
        <v>541</v>
      </c>
      <c r="F31" s="2691"/>
      <c r="G31" s="2691"/>
      <c r="H31" s="2691"/>
      <c r="I31" s="2691"/>
      <c r="J31" s="2691"/>
    </row>
    <row r="32" spans="1:15" ht="12.75" customHeight="1">
      <c r="A32" s="7">
        <v>2022</v>
      </c>
      <c r="B32" s="2776">
        <v>97</v>
      </c>
      <c r="C32" s="2776">
        <v>31</v>
      </c>
      <c r="D32" s="2776">
        <v>112</v>
      </c>
      <c r="E32" s="2776">
        <v>759</v>
      </c>
      <c r="F32" s="2691"/>
      <c r="G32" s="2691"/>
      <c r="H32" s="2691"/>
      <c r="I32" s="2691"/>
      <c r="J32" s="2691"/>
    </row>
    <row r="33" spans="1:10" s="135" customFormat="1" ht="12.75" customHeight="1">
      <c r="A33" s="1139">
        <v>2023</v>
      </c>
      <c r="B33" s="2775">
        <v>111</v>
      </c>
      <c r="C33" s="2775">
        <v>32</v>
      </c>
      <c r="D33" s="2775">
        <v>156</v>
      </c>
      <c r="E33" s="2775">
        <v>731</v>
      </c>
      <c r="F33" s="2774"/>
      <c r="G33" s="2774"/>
      <c r="H33" s="2774"/>
      <c r="I33" s="2774"/>
      <c r="J33" s="2774"/>
    </row>
    <row r="34" spans="1:10" ht="12.75" customHeight="1">
      <c r="A34" s="4445"/>
      <c r="B34" s="4446" t="s">
        <v>2789</v>
      </c>
      <c r="C34" s="4447"/>
      <c r="D34" s="4448"/>
      <c r="E34" s="4449" t="s">
        <v>2788</v>
      </c>
      <c r="F34" s="2691"/>
      <c r="G34" s="2691"/>
      <c r="H34" s="2691"/>
      <c r="I34" s="2691"/>
      <c r="J34" s="2691"/>
    </row>
    <row r="35" spans="1:10" ht="20.399999999999999">
      <c r="A35" s="4445"/>
      <c r="B35" s="2773" t="s">
        <v>2787</v>
      </c>
      <c r="C35" s="2773" t="s">
        <v>2786</v>
      </c>
      <c r="D35" s="2773" t="s">
        <v>2785</v>
      </c>
      <c r="E35" s="4449"/>
      <c r="F35" s="2691"/>
      <c r="G35" s="2691"/>
      <c r="H35" s="2691"/>
      <c r="I35" s="2691"/>
      <c r="J35" s="2691"/>
    </row>
    <row r="36" spans="1:10" ht="12.75" customHeight="1">
      <c r="A36" s="4445"/>
      <c r="B36" s="4446" t="s">
        <v>2784</v>
      </c>
      <c r="C36" s="4447"/>
      <c r="D36" s="4448"/>
      <c r="E36" s="2773" t="s">
        <v>1491</v>
      </c>
      <c r="F36" s="2691"/>
      <c r="G36" s="2691"/>
      <c r="H36" s="2691"/>
      <c r="I36" s="2691"/>
      <c r="J36" s="2691"/>
    </row>
    <row r="37" spans="1:10" ht="12.75" customHeight="1">
      <c r="A37" s="4450" t="s">
        <v>2738</v>
      </c>
      <c r="B37" s="4450"/>
      <c r="C37" s="4450"/>
      <c r="D37" s="4450"/>
      <c r="E37" s="4450"/>
      <c r="F37" s="2691"/>
      <c r="G37" s="2691"/>
      <c r="H37" s="2691"/>
      <c r="I37" s="2691"/>
      <c r="J37" s="2691"/>
    </row>
    <row r="38" spans="1:10" ht="10.8">
      <c r="A38" s="140" t="s">
        <v>2742</v>
      </c>
      <c r="B38" s="67"/>
      <c r="C38" s="67"/>
      <c r="D38" s="67"/>
      <c r="E38" s="67"/>
    </row>
    <row r="39" spans="1:10" ht="10.8">
      <c r="A39" s="140" t="s">
        <v>2741</v>
      </c>
      <c r="B39" s="67"/>
      <c r="C39" s="67"/>
      <c r="D39" s="67"/>
      <c r="E39" s="67"/>
    </row>
  </sheetData>
  <mergeCells count="12">
    <mergeCell ref="A34:A36"/>
    <mergeCell ref="B34:D34"/>
    <mergeCell ref="E34:E35"/>
    <mergeCell ref="B36:D36"/>
    <mergeCell ref="A37:E37"/>
    <mergeCell ref="G1:L1"/>
    <mergeCell ref="A2:E2"/>
    <mergeCell ref="A3:A5"/>
    <mergeCell ref="B3:D3"/>
    <mergeCell ref="E3:E4"/>
    <mergeCell ref="B5:D5"/>
    <mergeCell ref="A1:E1"/>
  </mergeCells>
  <pageMargins left="0.7" right="0.7" top="0.75" bottom="0.75" header="0.3" footer="0.3"/>
  <pageSetup paperSize="9" orientation="portrait"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F900-19B8-423C-B594-72A5FB28C10A}">
  <dimension ref="A1:AA46"/>
  <sheetViews>
    <sheetView showGridLines="0" zoomScaleNormal="100" workbookViewId="0">
      <selection sqref="A1:Z1"/>
    </sheetView>
  </sheetViews>
  <sheetFormatPr defaultColWidth="9.33203125" defaultRowHeight="10.199999999999999"/>
  <cols>
    <col min="1" max="1" width="10.33203125" style="1" customWidth="1"/>
    <col min="2" max="2" width="9" style="1" customWidth="1"/>
    <col min="3" max="3" width="8.5546875" style="1" customWidth="1"/>
    <col min="4" max="4" width="8.33203125" style="1" customWidth="1"/>
    <col min="5" max="5" width="10.6640625" style="1" customWidth="1"/>
    <col min="6" max="6" width="8.44140625" style="1" customWidth="1"/>
    <col min="7" max="7" width="12.5546875" style="1" customWidth="1"/>
    <col min="8" max="8" width="9.6640625" style="1" customWidth="1"/>
    <col min="9" max="9" width="9.44140625" style="1" customWidth="1"/>
    <col min="10" max="10" width="6.33203125" style="1" customWidth="1"/>
    <col min="11" max="11" width="8.33203125" style="1" customWidth="1"/>
    <col min="12" max="12" width="11.33203125" style="1" customWidth="1"/>
    <col min="13" max="13" width="8.6640625" style="1" customWidth="1"/>
    <col min="14" max="14" width="10.6640625" style="1" customWidth="1"/>
    <col min="15" max="16384" width="9.33203125" style="1"/>
  </cols>
  <sheetData>
    <row r="1" spans="1:27" s="9" customFormat="1" ht="30" customHeight="1">
      <c r="A1" s="3591" t="s">
        <v>2817</v>
      </c>
      <c r="B1" s="3591"/>
      <c r="C1" s="3591"/>
      <c r="D1" s="3591"/>
      <c r="E1" s="3591"/>
      <c r="F1" s="3591"/>
      <c r="G1" s="3591"/>
      <c r="H1" s="3591"/>
      <c r="I1" s="3591"/>
      <c r="J1" s="2791"/>
      <c r="K1" s="2791"/>
      <c r="L1" s="2791"/>
      <c r="M1" s="2791"/>
      <c r="N1" s="2678"/>
      <c r="O1" s="2678"/>
      <c r="P1" s="2678"/>
      <c r="Q1" s="2678"/>
      <c r="R1" s="2678"/>
    </row>
    <row r="2" spans="1:27" s="9" customFormat="1" ht="30" customHeight="1">
      <c r="A2" s="3618" t="s">
        <v>2816</v>
      </c>
      <c r="B2" s="3618"/>
      <c r="C2" s="3618"/>
      <c r="D2" s="3618"/>
      <c r="E2" s="3618"/>
      <c r="F2" s="3618"/>
      <c r="G2" s="3618"/>
      <c r="H2" s="3618"/>
      <c r="I2" s="3618"/>
      <c r="J2" s="2791"/>
      <c r="K2" s="2791"/>
      <c r="L2" s="2791"/>
      <c r="M2" s="2791"/>
      <c r="N2" s="2678"/>
      <c r="O2" s="2678"/>
      <c r="P2" s="2678"/>
      <c r="Q2" s="2678"/>
      <c r="R2" s="2678"/>
    </row>
    <row r="3" spans="1:27" s="140" customFormat="1" ht="12" customHeight="1">
      <c r="A3" s="2790" t="s">
        <v>63</v>
      </c>
      <c r="B3" s="2790"/>
      <c r="C3" s="2789"/>
      <c r="D3" s="2789"/>
      <c r="E3" s="2789"/>
      <c r="F3" s="2789"/>
      <c r="G3" s="1205"/>
      <c r="H3" s="2788"/>
      <c r="I3" s="75" t="s">
        <v>13</v>
      </c>
    </row>
    <row r="4" spans="1:27" s="140" customFormat="1" ht="13.5" customHeight="1">
      <c r="A4" s="4338"/>
      <c r="B4" s="4453" t="s">
        <v>15</v>
      </c>
      <c r="C4" s="4451" t="s">
        <v>2815</v>
      </c>
      <c r="D4" s="4451"/>
      <c r="E4" s="4451"/>
      <c r="F4" s="4451"/>
      <c r="G4" s="4451"/>
      <c r="H4" s="4438" t="s">
        <v>2814</v>
      </c>
      <c r="I4" s="4438" t="s">
        <v>2813</v>
      </c>
    </row>
    <row r="5" spans="1:27" ht="13.5" customHeight="1">
      <c r="A5" s="4338"/>
      <c r="B5" s="4454"/>
      <c r="C5" s="4457" t="s">
        <v>2812</v>
      </c>
      <c r="D5" s="4444" t="s">
        <v>2811</v>
      </c>
      <c r="E5" s="4444"/>
      <c r="F5" s="4451" t="s">
        <v>2810</v>
      </c>
      <c r="G5" s="4451"/>
      <c r="H5" s="4439"/>
      <c r="I5" s="4439"/>
      <c r="J5" s="2787"/>
      <c r="K5" s="2787"/>
      <c r="L5" s="2787"/>
      <c r="M5" s="2787"/>
      <c r="N5" s="2787"/>
    </row>
    <row r="6" spans="1:27" ht="37.5" customHeight="1">
      <c r="A6" s="4338"/>
      <c r="B6" s="4455"/>
      <c r="C6" s="4458"/>
      <c r="D6" s="2779" t="s">
        <v>15</v>
      </c>
      <c r="E6" s="2779" t="s">
        <v>752</v>
      </c>
      <c r="F6" s="2779" t="s">
        <v>15</v>
      </c>
      <c r="G6" s="2779" t="s">
        <v>2809</v>
      </c>
      <c r="H6" s="4456"/>
      <c r="I6" s="4456"/>
      <c r="J6" s="2787"/>
      <c r="K6" s="2787"/>
      <c r="L6" s="2787"/>
      <c r="M6" s="2787"/>
      <c r="N6" s="2787"/>
    </row>
    <row r="7" spans="1:27" ht="12.75" customHeight="1">
      <c r="A7" s="7" t="s">
        <v>56</v>
      </c>
      <c r="B7" s="7"/>
      <c r="C7" s="2786"/>
      <c r="D7" s="2728"/>
      <c r="E7" s="2728"/>
      <c r="F7" s="2728"/>
      <c r="G7" s="2728"/>
      <c r="H7" s="2728"/>
      <c r="I7" s="1228"/>
      <c r="J7" s="2785"/>
      <c r="K7" s="2785"/>
      <c r="L7" s="2785"/>
      <c r="M7" s="2785"/>
      <c r="N7" s="2785"/>
    </row>
    <row r="8" spans="1:27" ht="12.75" customHeight="1">
      <c r="A8" s="7">
        <v>2010</v>
      </c>
      <c r="B8" s="2783">
        <v>123</v>
      </c>
      <c r="C8" s="2783">
        <v>1</v>
      </c>
      <c r="D8" s="2783">
        <v>76</v>
      </c>
      <c r="E8" s="2783">
        <v>55</v>
      </c>
      <c r="F8" s="2783">
        <v>122</v>
      </c>
      <c r="G8" s="2783">
        <v>43</v>
      </c>
      <c r="H8" s="2783">
        <v>70792</v>
      </c>
      <c r="I8" s="2783">
        <v>71808</v>
      </c>
      <c r="J8" s="2781"/>
      <c r="K8" s="2783"/>
      <c r="L8" s="2783"/>
      <c r="M8" s="2783"/>
      <c r="N8" s="2783"/>
      <c r="O8" s="2783"/>
      <c r="P8" s="2783"/>
      <c r="Q8" s="2783"/>
      <c r="R8" s="2783"/>
      <c r="T8" s="2755"/>
      <c r="U8" s="2755"/>
      <c r="V8" s="2755"/>
      <c r="W8" s="2755"/>
      <c r="X8" s="2755"/>
      <c r="Y8" s="2755"/>
      <c r="Z8" s="2755"/>
      <c r="AA8" s="2755"/>
    </row>
    <row r="9" spans="1:27" ht="12.75" customHeight="1">
      <c r="A9" s="7">
        <v>2011</v>
      </c>
      <c r="B9" s="2783">
        <v>88</v>
      </c>
      <c r="C9" s="2783">
        <v>1</v>
      </c>
      <c r="D9" s="2783">
        <v>46</v>
      </c>
      <c r="E9" s="2783">
        <v>31</v>
      </c>
      <c r="F9" s="2783">
        <v>120</v>
      </c>
      <c r="G9" s="2783">
        <v>51</v>
      </c>
      <c r="H9" s="2783">
        <v>58413</v>
      </c>
      <c r="I9" s="2783">
        <v>61330</v>
      </c>
      <c r="J9" s="2781"/>
      <c r="K9" s="2783"/>
      <c r="L9" s="2783"/>
      <c r="M9" s="2783"/>
      <c r="N9" s="2783"/>
      <c r="O9" s="2783"/>
      <c r="P9" s="2783"/>
      <c r="Q9" s="2783"/>
      <c r="R9" s="2783"/>
      <c r="T9" s="2755"/>
      <c r="U9" s="2755"/>
      <c r="V9" s="2755"/>
      <c r="W9" s="2755"/>
      <c r="X9" s="2755"/>
      <c r="Y9" s="2755"/>
      <c r="Z9" s="2755"/>
      <c r="AA9" s="2755"/>
    </row>
    <row r="10" spans="1:27" ht="12.75" customHeight="1">
      <c r="A10" s="7">
        <v>2012</v>
      </c>
      <c r="B10" s="2783">
        <v>127</v>
      </c>
      <c r="C10" s="2783">
        <v>3</v>
      </c>
      <c r="D10" s="2783">
        <v>65</v>
      </c>
      <c r="E10" s="2783">
        <v>50</v>
      </c>
      <c r="F10" s="2783">
        <v>165</v>
      </c>
      <c r="G10" s="2783">
        <v>62</v>
      </c>
      <c r="H10" s="2783">
        <v>92324</v>
      </c>
      <c r="I10" s="2783">
        <v>112984</v>
      </c>
      <c r="J10" s="2781"/>
      <c r="K10" s="2783"/>
      <c r="L10" s="2783"/>
      <c r="M10" s="2783"/>
      <c r="N10" s="2783"/>
      <c r="O10" s="2783"/>
      <c r="P10" s="2783"/>
      <c r="Q10" s="2783"/>
      <c r="R10" s="2783"/>
      <c r="T10" s="2755"/>
      <c r="U10" s="2755"/>
      <c r="V10" s="2755"/>
      <c r="W10" s="2755"/>
      <c r="X10" s="2755"/>
      <c r="Y10" s="2755"/>
      <c r="Z10" s="2755"/>
      <c r="AA10" s="2755"/>
    </row>
    <row r="11" spans="1:27" ht="12.75" customHeight="1">
      <c r="A11" s="7">
        <v>2013</v>
      </c>
      <c r="B11" s="2784">
        <v>173</v>
      </c>
      <c r="C11" s="2784">
        <v>1</v>
      </c>
      <c r="D11" s="2783">
        <v>47</v>
      </c>
      <c r="E11" s="2783">
        <v>34</v>
      </c>
      <c r="F11" s="2783">
        <v>125</v>
      </c>
      <c r="G11" s="2783">
        <v>62</v>
      </c>
      <c r="H11" s="2783">
        <v>70405</v>
      </c>
      <c r="I11" s="2783">
        <v>77148</v>
      </c>
      <c r="J11" s="2781"/>
      <c r="K11" s="2784"/>
      <c r="L11" s="2784"/>
      <c r="M11" s="2783"/>
      <c r="N11" s="2783"/>
      <c r="O11" s="2783"/>
      <c r="P11" s="2783"/>
      <c r="Q11" s="2783"/>
      <c r="R11" s="2783"/>
      <c r="T11" s="2755"/>
      <c r="U11" s="2755"/>
      <c r="V11" s="2755"/>
      <c r="W11" s="2755"/>
      <c r="X11" s="2755"/>
      <c r="Y11" s="2755"/>
      <c r="Z11" s="2755"/>
      <c r="AA11" s="2755"/>
    </row>
    <row r="12" spans="1:27" ht="12.75" customHeight="1">
      <c r="A12" s="7">
        <v>2014</v>
      </c>
      <c r="B12" s="2783">
        <v>90</v>
      </c>
      <c r="C12" s="2783">
        <v>0</v>
      </c>
      <c r="D12" s="2783">
        <v>38</v>
      </c>
      <c r="E12" s="2783">
        <v>26</v>
      </c>
      <c r="F12" s="2783">
        <v>85</v>
      </c>
      <c r="G12" s="2783">
        <v>45</v>
      </c>
      <c r="H12" s="2783">
        <v>18078</v>
      </c>
      <c r="I12" s="2783">
        <v>26344</v>
      </c>
      <c r="J12" s="2781"/>
      <c r="K12" s="2783"/>
      <c r="L12" s="2783"/>
      <c r="M12" s="2783"/>
      <c r="N12" s="2783"/>
      <c r="O12" s="2783"/>
      <c r="P12" s="2783"/>
      <c r="Q12" s="2783"/>
      <c r="R12" s="2783"/>
      <c r="T12" s="2755"/>
      <c r="U12" s="2755"/>
      <c r="V12" s="2755"/>
      <c r="W12" s="2755"/>
      <c r="X12" s="2755"/>
      <c r="Y12" s="2755"/>
      <c r="Z12" s="2755"/>
      <c r="AA12" s="2755"/>
    </row>
    <row r="13" spans="1:27" ht="12.75" customHeight="1">
      <c r="A13" s="7">
        <v>2015</v>
      </c>
      <c r="B13" s="2783">
        <v>75</v>
      </c>
      <c r="C13" s="2783">
        <v>0</v>
      </c>
      <c r="D13" s="2783">
        <v>24</v>
      </c>
      <c r="E13" s="2783">
        <v>23</v>
      </c>
      <c r="F13" s="2783">
        <v>70</v>
      </c>
      <c r="G13" s="2783">
        <v>35</v>
      </c>
      <c r="H13" s="2783">
        <v>11812</v>
      </c>
      <c r="I13" s="2783">
        <v>19653</v>
      </c>
      <c r="J13" s="2781"/>
      <c r="K13" s="2782"/>
      <c r="L13" s="2782"/>
      <c r="M13" s="2782"/>
      <c r="N13" s="2782"/>
      <c r="O13" s="2782"/>
      <c r="P13" s="2782"/>
      <c r="Q13" s="2782"/>
      <c r="R13" s="2782"/>
      <c r="T13" s="2755"/>
      <c r="U13" s="2755"/>
      <c r="V13" s="2755"/>
      <c r="W13" s="2755"/>
      <c r="X13" s="2755"/>
      <c r="Y13" s="2755"/>
      <c r="Z13" s="2755"/>
      <c r="AA13" s="2755"/>
    </row>
    <row r="14" spans="1:27" ht="12.75" customHeight="1">
      <c r="A14" s="7">
        <v>2016</v>
      </c>
      <c r="B14" s="2783">
        <v>76</v>
      </c>
      <c r="C14" s="2783">
        <v>0</v>
      </c>
      <c r="D14" s="2783">
        <v>24</v>
      </c>
      <c r="E14" s="2783">
        <v>21</v>
      </c>
      <c r="F14" s="2783">
        <v>62</v>
      </c>
      <c r="G14" s="2783">
        <v>29</v>
      </c>
      <c r="H14" s="2783">
        <v>6537</v>
      </c>
      <c r="I14" s="2783">
        <v>11757</v>
      </c>
      <c r="J14" s="2781"/>
      <c r="K14" s="2755"/>
    </row>
    <row r="15" spans="1:27" ht="12.75" customHeight="1">
      <c r="A15" s="7">
        <v>2017</v>
      </c>
      <c r="B15" s="2783">
        <v>106</v>
      </c>
      <c r="C15" s="2783">
        <v>0</v>
      </c>
      <c r="D15" s="2783">
        <v>38</v>
      </c>
      <c r="E15" s="2783">
        <v>28</v>
      </c>
      <c r="F15" s="2783">
        <v>104</v>
      </c>
      <c r="G15" s="2783">
        <v>25</v>
      </c>
      <c r="H15" s="2783">
        <v>19505</v>
      </c>
      <c r="I15" s="2783">
        <v>29274</v>
      </c>
      <c r="J15" s="2781"/>
      <c r="K15" s="2755"/>
    </row>
    <row r="16" spans="1:27" ht="12.75" customHeight="1">
      <c r="A16" s="7">
        <v>2018</v>
      </c>
      <c r="B16" s="2783">
        <v>144</v>
      </c>
      <c r="C16" s="2783">
        <v>0</v>
      </c>
      <c r="D16" s="2783">
        <v>51</v>
      </c>
      <c r="E16" s="2783">
        <v>38</v>
      </c>
      <c r="F16" s="2783">
        <v>177</v>
      </c>
      <c r="G16" s="2783">
        <v>36</v>
      </c>
      <c r="H16" s="2783">
        <v>36441</v>
      </c>
      <c r="I16" s="2783">
        <v>50939</v>
      </c>
      <c r="J16" s="2781"/>
      <c r="K16" s="2755"/>
    </row>
    <row r="17" spans="1:11" ht="12.75" customHeight="1">
      <c r="A17" s="7">
        <v>2019</v>
      </c>
      <c r="B17" s="2783">
        <v>147</v>
      </c>
      <c r="C17" s="2783">
        <v>1</v>
      </c>
      <c r="D17" s="2783">
        <v>54</v>
      </c>
      <c r="E17" s="2783">
        <v>43</v>
      </c>
      <c r="F17" s="2783">
        <v>164</v>
      </c>
      <c r="G17" s="2783">
        <v>41</v>
      </c>
      <c r="H17" s="2783">
        <v>32648</v>
      </c>
      <c r="I17" s="2783">
        <v>56366</v>
      </c>
      <c r="J17" s="2781"/>
      <c r="K17" s="2755"/>
    </row>
    <row r="18" spans="1:11" ht="12.75" customHeight="1">
      <c r="A18" s="7">
        <v>2020</v>
      </c>
      <c r="B18" s="2783">
        <v>103</v>
      </c>
      <c r="C18" s="2783">
        <v>1</v>
      </c>
      <c r="D18" s="2783">
        <v>34</v>
      </c>
      <c r="E18" s="2783">
        <v>25</v>
      </c>
      <c r="F18" s="2783">
        <v>105</v>
      </c>
      <c r="G18" s="2783">
        <v>39</v>
      </c>
      <c r="H18" s="2783">
        <v>20678</v>
      </c>
      <c r="I18" s="2783">
        <v>26089</v>
      </c>
      <c r="J18" s="2781"/>
      <c r="K18" s="2755"/>
    </row>
    <row r="19" spans="1:11" ht="12.75" customHeight="1">
      <c r="A19" s="7">
        <v>2021</v>
      </c>
      <c r="B19" s="2783">
        <v>157</v>
      </c>
      <c r="C19" s="2783">
        <v>1</v>
      </c>
      <c r="D19" s="2783">
        <v>42</v>
      </c>
      <c r="E19" s="2783">
        <v>29</v>
      </c>
      <c r="F19" s="2783">
        <v>165</v>
      </c>
      <c r="G19" s="2783">
        <v>67</v>
      </c>
      <c r="H19" s="2783">
        <v>29057</v>
      </c>
      <c r="I19" s="2783">
        <v>33444</v>
      </c>
      <c r="J19" s="2781"/>
      <c r="K19" s="2755"/>
    </row>
    <row r="20" spans="1:11" ht="12.75" customHeight="1">
      <c r="A20" s="1139">
        <v>2022</v>
      </c>
      <c r="B20" s="2782">
        <v>166</v>
      </c>
      <c r="C20" s="2782">
        <v>4</v>
      </c>
      <c r="D20" s="2782">
        <v>44</v>
      </c>
      <c r="E20" s="2782">
        <v>28</v>
      </c>
      <c r="F20" s="2782">
        <v>197</v>
      </c>
      <c r="G20" s="2782">
        <v>65</v>
      </c>
      <c r="H20" s="2782">
        <v>41572</v>
      </c>
      <c r="I20" s="2782">
        <v>47023</v>
      </c>
      <c r="J20" s="2781"/>
      <c r="K20" s="2755"/>
    </row>
    <row r="21" spans="1:11" ht="12.75" customHeight="1">
      <c r="A21" s="4438"/>
      <c r="B21" s="4453" t="s">
        <v>15</v>
      </c>
      <c r="C21" s="4452" t="s">
        <v>2808</v>
      </c>
      <c r="D21" s="4452"/>
      <c r="E21" s="4452"/>
      <c r="F21" s="4452"/>
      <c r="G21" s="4452"/>
      <c r="H21" s="4338" t="s">
        <v>2807</v>
      </c>
      <c r="I21" s="4338" t="s">
        <v>2806</v>
      </c>
    </row>
    <row r="22" spans="1:11">
      <c r="A22" s="4439"/>
      <c r="B22" s="4454"/>
      <c r="C22" s="4444" t="s">
        <v>2805</v>
      </c>
      <c r="D22" s="4444" t="s">
        <v>2804</v>
      </c>
      <c r="E22" s="4444"/>
      <c r="F22" s="4452" t="s">
        <v>2803</v>
      </c>
      <c r="G22" s="4452"/>
      <c r="H22" s="4338"/>
      <c r="I22" s="4338"/>
    </row>
    <row r="23" spans="1:11" ht="20.399999999999999">
      <c r="A23" s="4440"/>
      <c r="B23" s="4455"/>
      <c r="C23" s="4444"/>
      <c r="D23" s="2779" t="s">
        <v>15</v>
      </c>
      <c r="E23" s="2779" t="s">
        <v>2802</v>
      </c>
      <c r="F23" s="2779" t="s">
        <v>15</v>
      </c>
      <c r="G23" s="2779" t="s">
        <v>2801</v>
      </c>
      <c r="H23" s="4338"/>
      <c r="I23" s="4338"/>
    </row>
    <row r="24" spans="1:11" ht="10.8">
      <c r="A24" s="4459" t="s">
        <v>2800</v>
      </c>
      <c r="B24" s="4459"/>
      <c r="C24" s="4459"/>
      <c r="D24" s="4459"/>
      <c r="E24" s="4459"/>
      <c r="F24" s="4459"/>
      <c r="G24" s="4459"/>
      <c r="H24" s="4459"/>
      <c r="I24" s="4459"/>
    </row>
    <row r="25" spans="1:11" ht="12" customHeight="1">
      <c r="A25" s="2349" t="s">
        <v>2742</v>
      </c>
      <c r="B25" s="2349"/>
      <c r="C25" s="163"/>
      <c r="D25" s="163"/>
      <c r="E25" s="163"/>
      <c r="F25" s="163"/>
      <c r="G25" s="163"/>
      <c r="H25" s="163"/>
      <c r="I25" s="163"/>
      <c r="J25" s="163"/>
    </row>
    <row r="26" spans="1:11" ht="10.5" customHeight="1">
      <c r="A26" s="2349" t="s">
        <v>2741</v>
      </c>
      <c r="B26" s="2349"/>
      <c r="C26" s="163"/>
      <c r="D26" s="163"/>
      <c r="E26" s="163"/>
      <c r="F26" s="163"/>
      <c r="G26" s="163"/>
      <c r="H26" s="163"/>
      <c r="I26" s="163"/>
      <c r="J26" s="163"/>
    </row>
    <row r="27" spans="1:11" ht="66" customHeight="1">
      <c r="A27" s="3580" t="s">
        <v>2799</v>
      </c>
      <c r="B27" s="3580"/>
      <c r="C27" s="3580"/>
      <c r="D27" s="3580"/>
      <c r="E27" s="3580"/>
      <c r="F27" s="3580"/>
      <c r="G27" s="3580"/>
      <c r="H27" s="3580"/>
      <c r="I27" s="3580"/>
      <c r="J27" s="98"/>
    </row>
    <row r="28" spans="1:11" ht="54.9" customHeight="1">
      <c r="A28" s="3580" t="s">
        <v>2798</v>
      </c>
      <c r="B28" s="3580"/>
      <c r="C28" s="3580"/>
      <c r="D28" s="3580"/>
      <c r="E28" s="3580"/>
      <c r="F28" s="3580"/>
      <c r="G28" s="3580"/>
      <c r="H28" s="3580"/>
      <c r="I28" s="3580"/>
      <c r="J28" s="165"/>
    </row>
    <row r="29" spans="1:11" ht="12.75" customHeight="1"/>
    <row r="30" spans="1:11" ht="12.75" customHeight="1"/>
    <row r="31" spans="1:11" ht="12.75" customHeight="1"/>
    <row r="32" spans="1:11" ht="12.75" customHeight="1">
      <c r="A32" s="2780"/>
      <c r="B32" s="2780"/>
    </row>
    <row r="33" spans="1:2" ht="12.75" customHeight="1"/>
    <row r="34" spans="1:2" ht="12.75" customHeight="1"/>
    <row r="35" spans="1:2" ht="12.75" customHeight="1">
      <c r="A35" s="2780"/>
      <c r="B35" s="2780"/>
    </row>
    <row r="36" spans="1:2" ht="12.75" customHeight="1"/>
    <row r="37" spans="1:2" ht="12.75" customHeight="1"/>
    <row r="38" spans="1:2" ht="12.75" customHeight="1"/>
    <row r="39" spans="1:2" ht="12.75" customHeight="1"/>
    <row r="40" spans="1:2" ht="13.5" customHeight="1"/>
    <row r="41" spans="1:2" ht="12.75" customHeight="1"/>
    <row r="43" spans="1:2" ht="9.75" customHeight="1"/>
    <row r="44" spans="1:2" ht="9.75" customHeight="1"/>
    <row r="45" spans="1:2" ht="19.5" customHeight="1"/>
    <row r="46" spans="1:2" ht="19.5" customHeight="1"/>
  </sheetData>
  <mergeCells count="21">
    <mergeCell ref="A24:I24"/>
    <mergeCell ref="A27:I27"/>
    <mergeCell ref="A28:I28"/>
    <mergeCell ref="A21:A23"/>
    <mergeCell ref="B21:B23"/>
    <mergeCell ref="C21:G21"/>
    <mergeCell ref="H21:H23"/>
    <mergeCell ref="I21:I23"/>
    <mergeCell ref="C22:C23"/>
    <mergeCell ref="D22:E22"/>
    <mergeCell ref="F5:G5"/>
    <mergeCell ref="F22:G22"/>
    <mergeCell ref="A1:I1"/>
    <mergeCell ref="A2:I2"/>
    <mergeCell ref="A4:A6"/>
    <mergeCell ref="B4:B6"/>
    <mergeCell ref="C4:G4"/>
    <mergeCell ref="H4:H6"/>
    <mergeCell ref="I4:I6"/>
    <mergeCell ref="C5:C6"/>
    <mergeCell ref="D5:E5"/>
  </mergeCell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DE08B-64B8-4FB9-8EB9-55E282FB82D8}">
  <dimension ref="A1:AB111"/>
  <sheetViews>
    <sheetView showGridLines="0" zoomScaleNormal="100" workbookViewId="0">
      <selection sqref="A1:Z1"/>
    </sheetView>
  </sheetViews>
  <sheetFormatPr defaultColWidth="9.33203125" defaultRowHeight="10.199999999999999"/>
  <cols>
    <col min="1" max="1" width="5.5546875" style="1" customWidth="1"/>
    <col min="2" max="2" width="7.6640625" style="1" customWidth="1"/>
    <col min="3" max="3" width="6" style="1" customWidth="1"/>
    <col min="4" max="4" width="5.5546875" style="1" customWidth="1"/>
    <col min="5" max="5" width="6" style="1" customWidth="1"/>
    <col min="6" max="6" width="8" style="1" customWidth="1"/>
    <col min="7" max="7" width="9.5546875" style="1" customWidth="1"/>
    <col min="8" max="8" width="6" style="1" customWidth="1"/>
    <col min="9" max="9" width="4" style="1" customWidth="1"/>
    <col min="10" max="10" width="5.5546875" style="1" customWidth="1"/>
    <col min="11" max="11" width="4.33203125" style="1" customWidth="1"/>
    <col min="12" max="12" width="8" style="1" customWidth="1"/>
    <col min="13" max="13" width="9.6640625" style="1" customWidth="1"/>
    <col min="14" max="14" width="5.44140625" style="1" customWidth="1"/>
    <col min="15" max="16384" width="9.33203125" style="1"/>
  </cols>
  <sheetData>
    <row r="1" spans="1:18" s="9" customFormat="1" ht="30" customHeight="1">
      <c r="A1" s="3591" t="s">
        <v>2837</v>
      </c>
      <c r="B1" s="3591"/>
      <c r="C1" s="3591"/>
      <c r="D1" s="3591"/>
      <c r="E1" s="3591"/>
      <c r="F1" s="3591"/>
      <c r="G1" s="3591"/>
      <c r="H1" s="3591"/>
      <c r="I1" s="3591"/>
      <c r="J1" s="3591"/>
      <c r="K1" s="3591"/>
      <c r="L1" s="3591"/>
      <c r="M1" s="3591"/>
      <c r="N1" s="3591"/>
    </row>
    <row r="2" spans="1:18" s="9" customFormat="1" ht="30" customHeight="1">
      <c r="A2" s="3618" t="s">
        <v>2836</v>
      </c>
      <c r="B2" s="3618"/>
      <c r="C2" s="3618"/>
      <c r="D2" s="3618"/>
      <c r="E2" s="3618"/>
      <c r="F2" s="3618"/>
      <c r="G2" s="3618"/>
      <c r="H2" s="3618"/>
      <c r="I2" s="3618"/>
      <c r="J2" s="3618"/>
      <c r="K2" s="3618"/>
      <c r="L2" s="3618"/>
      <c r="M2" s="3618"/>
      <c r="N2" s="3618"/>
    </row>
    <row r="3" spans="1:18" s="9" customFormat="1" ht="9" customHeight="1">
      <c r="A3" s="1205" t="s">
        <v>63</v>
      </c>
      <c r="B3" s="1205"/>
      <c r="C3" s="2577"/>
      <c r="D3" s="2577"/>
      <c r="E3" s="2577"/>
      <c r="F3" s="2577"/>
      <c r="G3" s="2577"/>
      <c r="H3" s="2577"/>
      <c r="I3" s="2577"/>
      <c r="J3" s="2577"/>
      <c r="K3" s="2577"/>
      <c r="L3" s="2577"/>
      <c r="M3" s="2577"/>
      <c r="N3" s="75" t="s">
        <v>13</v>
      </c>
    </row>
    <row r="4" spans="1:18" ht="13.5" customHeight="1">
      <c r="A4" s="4338"/>
      <c r="B4" s="4465" t="s">
        <v>15</v>
      </c>
      <c r="C4" s="4468" t="s">
        <v>2835</v>
      </c>
      <c r="D4" s="4468"/>
      <c r="E4" s="4468"/>
      <c r="F4" s="4468"/>
      <c r="G4" s="4468"/>
      <c r="H4" s="4468"/>
      <c r="I4" s="4468" t="s">
        <v>2834</v>
      </c>
      <c r="J4" s="4468"/>
      <c r="K4" s="4468"/>
      <c r="L4" s="4468"/>
      <c r="M4" s="4468"/>
      <c r="N4" s="4468"/>
    </row>
    <row r="5" spans="1:18" ht="13.5" customHeight="1">
      <c r="A5" s="4338"/>
      <c r="B5" s="4466"/>
      <c r="C5" s="4460" t="s">
        <v>15</v>
      </c>
      <c r="D5" s="4460" t="s">
        <v>2833</v>
      </c>
      <c r="E5" s="4462" t="s">
        <v>2832</v>
      </c>
      <c r="F5" s="4463"/>
      <c r="G5" s="4464"/>
      <c r="H5" s="4460" t="s">
        <v>2831</v>
      </c>
      <c r="I5" s="4460" t="s">
        <v>15</v>
      </c>
      <c r="J5" s="4460" t="s">
        <v>2833</v>
      </c>
      <c r="K5" s="4462" t="s">
        <v>2832</v>
      </c>
      <c r="L5" s="4463"/>
      <c r="M5" s="4464"/>
      <c r="N5" s="4460" t="s">
        <v>2831</v>
      </c>
    </row>
    <row r="6" spans="1:18" ht="25.5" customHeight="1">
      <c r="A6" s="4338"/>
      <c r="B6" s="4467"/>
      <c r="C6" s="4461"/>
      <c r="D6" s="4461"/>
      <c r="E6" s="2803" t="s">
        <v>15</v>
      </c>
      <c r="F6" s="2803" t="s">
        <v>2830</v>
      </c>
      <c r="G6" s="2803" t="s">
        <v>2829</v>
      </c>
      <c r="H6" s="4461"/>
      <c r="I6" s="4461"/>
      <c r="J6" s="4461"/>
      <c r="K6" s="2803" t="s">
        <v>15</v>
      </c>
      <c r="L6" s="2803" t="s">
        <v>2830</v>
      </c>
      <c r="M6" s="2803" t="s">
        <v>2829</v>
      </c>
      <c r="N6" s="4461"/>
    </row>
    <row r="7" spans="1:18" ht="12.75" customHeight="1">
      <c r="A7" s="7" t="s">
        <v>21</v>
      </c>
      <c r="B7" s="2802"/>
      <c r="C7" s="2801"/>
      <c r="D7" s="2801"/>
      <c r="E7" s="2801"/>
      <c r="F7" s="2801"/>
      <c r="G7" s="2801"/>
      <c r="H7" s="2801"/>
      <c r="I7" s="4469"/>
      <c r="J7" s="4469"/>
      <c r="K7" s="4469"/>
      <c r="L7" s="4469"/>
      <c r="M7" s="4469"/>
      <c r="N7" s="4469"/>
    </row>
    <row r="8" spans="1:18" ht="12.75" customHeight="1">
      <c r="A8" s="7">
        <v>1990</v>
      </c>
      <c r="B8" s="233">
        <v>305512</v>
      </c>
      <c r="C8" s="233">
        <v>305309</v>
      </c>
      <c r="D8" s="233">
        <v>18627</v>
      </c>
      <c r="E8" s="233">
        <v>212258</v>
      </c>
      <c r="F8" s="233">
        <v>58835</v>
      </c>
      <c r="G8" s="233">
        <v>147337</v>
      </c>
      <c r="H8" s="233">
        <v>62319</v>
      </c>
      <c r="I8" s="233">
        <v>203</v>
      </c>
      <c r="J8" s="233">
        <v>51</v>
      </c>
      <c r="K8" s="233">
        <v>106</v>
      </c>
      <c r="L8" s="233">
        <v>51</v>
      </c>
      <c r="M8" s="233">
        <v>47</v>
      </c>
      <c r="N8" s="233">
        <v>38</v>
      </c>
      <c r="P8" s="2755"/>
      <c r="Q8" s="2755"/>
      <c r="R8" s="2755"/>
    </row>
    <row r="9" spans="1:18" ht="12.75" customHeight="1">
      <c r="A9" s="7">
        <v>1991</v>
      </c>
      <c r="B9" s="233">
        <v>293886</v>
      </c>
      <c r="C9" s="233">
        <v>293662</v>
      </c>
      <c r="D9" s="233">
        <v>16643</v>
      </c>
      <c r="E9" s="233">
        <v>205677</v>
      </c>
      <c r="F9" s="233">
        <v>55818</v>
      </c>
      <c r="G9" s="233">
        <v>144047</v>
      </c>
      <c r="H9" s="233">
        <v>61037</v>
      </c>
      <c r="I9" s="233">
        <v>224</v>
      </c>
      <c r="J9" s="233">
        <v>28</v>
      </c>
      <c r="K9" s="233">
        <v>144</v>
      </c>
      <c r="L9" s="233">
        <v>73</v>
      </c>
      <c r="M9" s="233">
        <v>60</v>
      </c>
      <c r="N9" s="233">
        <v>38</v>
      </c>
      <c r="P9" s="2755"/>
      <c r="Q9" s="2755"/>
      <c r="R9" s="2755"/>
    </row>
    <row r="10" spans="1:18" ht="12.75" customHeight="1">
      <c r="A10" s="7">
        <v>1992</v>
      </c>
      <c r="B10" s="233">
        <v>278455</v>
      </c>
      <c r="C10" s="233">
        <v>278270</v>
      </c>
      <c r="D10" s="233">
        <v>15365</v>
      </c>
      <c r="E10" s="233">
        <v>194246</v>
      </c>
      <c r="F10" s="233">
        <v>52991</v>
      </c>
      <c r="G10" s="233">
        <v>136214</v>
      </c>
      <c r="H10" s="233">
        <v>60265</v>
      </c>
      <c r="I10" s="233">
        <v>185</v>
      </c>
      <c r="J10" s="233">
        <v>25</v>
      </c>
      <c r="K10" s="233">
        <v>108</v>
      </c>
      <c r="L10" s="233">
        <v>53</v>
      </c>
      <c r="M10" s="233">
        <v>46</v>
      </c>
      <c r="N10" s="233">
        <v>44</v>
      </c>
      <c r="P10" s="2755"/>
      <c r="Q10" s="2755"/>
      <c r="R10" s="2755"/>
    </row>
    <row r="11" spans="1:18" ht="12.75" customHeight="1">
      <c r="A11" s="7">
        <v>1993</v>
      </c>
      <c r="B11" s="233">
        <v>251577</v>
      </c>
      <c r="C11" s="233">
        <v>251396</v>
      </c>
      <c r="D11" s="233">
        <v>13507</v>
      </c>
      <c r="E11" s="233">
        <v>174321</v>
      </c>
      <c r="F11" s="233">
        <v>47280</v>
      </c>
      <c r="G11" s="233">
        <v>122795</v>
      </c>
      <c r="H11" s="233">
        <v>56794</v>
      </c>
      <c r="I11" s="233">
        <v>181</v>
      </c>
      <c r="J11" s="233">
        <v>29</v>
      </c>
      <c r="K11" s="233">
        <v>97</v>
      </c>
      <c r="L11" s="233">
        <v>48</v>
      </c>
      <c r="M11" s="233">
        <v>45</v>
      </c>
      <c r="N11" s="233">
        <v>46</v>
      </c>
      <c r="P11" s="2755"/>
      <c r="Q11" s="2755"/>
      <c r="R11" s="2755"/>
    </row>
    <row r="12" spans="1:18" ht="12.75" customHeight="1">
      <c r="A12" s="7">
        <v>1994</v>
      </c>
      <c r="B12" s="233">
        <v>234070</v>
      </c>
      <c r="C12" s="233">
        <v>233812</v>
      </c>
      <c r="D12" s="233">
        <v>12375</v>
      </c>
      <c r="E12" s="233">
        <v>161501</v>
      </c>
      <c r="F12" s="233">
        <v>42385</v>
      </c>
      <c r="G12" s="233">
        <v>115602</v>
      </c>
      <c r="H12" s="233">
        <v>53712</v>
      </c>
      <c r="I12" s="233">
        <v>258</v>
      </c>
      <c r="J12" s="233">
        <v>35</v>
      </c>
      <c r="K12" s="233">
        <v>146</v>
      </c>
      <c r="L12" s="233">
        <v>66</v>
      </c>
      <c r="M12" s="233">
        <v>68</v>
      </c>
      <c r="N12" s="233">
        <v>65</v>
      </c>
      <c r="P12" s="2755"/>
      <c r="Q12" s="2755"/>
      <c r="R12" s="2755"/>
    </row>
    <row r="13" spans="1:18" ht="12.75" customHeight="1">
      <c r="A13" s="7">
        <v>1995</v>
      </c>
      <c r="B13" s="233">
        <v>204273</v>
      </c>
      <c r="C13" s="233">
        <v>204041</v>
      </c>
      <c r="D13" s="233">
        <v>11027</v>
      </c>
      <c r="E13" s="233">
        <v>138564</v>
      </c>
      <c r="F13" s="233">
        <v>43716</v>
      </c>
      <c r="G13" s="233">
        <v>91198</v>
      </c>
      <c r="H13" s="233">
        <v>53606</v>
      </c>
      <c r="I13" s="233">
        <v>232</v>
      </c>
      <c r="J13" s="233">
        <v>46</v>
      </c>
      <c r="K13" s="233">
        <v>124</v>
      </c>
      <c r="L13" s="233">
        <v>71</v>
      </c>
      <c r="M13" s="233">
        <v>42</v>
      </c>
      <c r="N13" s="233">
        <v>62</v>
      </c>
      <c r="P13" s="2755"/>
      <c r="Q13" s="2755"/>
      <c r="R13" s="2755"/>
    </row>
    <row r="14" spans="1:18" ht="12.75" customHeight="1">
      <c r="A14" s="7">
        <v>1996</v>
      </c>
      <c r="B14" s="233">
        <v>216115</v>
      </c>
      <c r="C14" s="233">
        <v>215854</v>
      </c>
      <c r="D14" s="233">
        <v>11917</v>
      </c>
      <c r="E14" s="233">
        <v>144945</v>
      </c>
      <c r="F14" s="233">
        <v>48641</v>
      </c>
      <c r="G14" s="233">
        <v>92820</v>
      </c>
      <c r="H14" s="233">
        <v>58560</v>
      </c>
      <c r="I14" s="233">
        <v>261</v>
      </c>
      <c r="J14" s="233">
        <v>34</v>
      </c>
      <c r="K14" s="233">
        <v>146</v>
      </c>
      <c r="L14" s="233">
        <v>78</v>
      </c>
      <c r="M14" s="233">
        <v>58</v>
      </c>
      <c r="N14" s="233">
        <v>81</v>
      </c>
      <c r="P14" s="2755"/>
      <c r="Q14" s="2755"/>
      <c r="R14" s="2755"/>
    </row>
    <row r="15" spans="1:18" ht="12.75" customHeight="1">
      <c r="A15" s="7">
        <v>1997</v>
      </c>
      <c r="B15" s="233">
        <v>214326</v>
      </c>
      <c r="C15" s="233">
        <v>214097</v>
      </c>
      <c r="D15" s="233">
        <v>10374</v>
      </c>
      <c r="E15" s="233">
        <v>142821</v>
      </c>
      <c r="F15" s="233">
        <v>49506</v>
      </c>
      <c r="G15" s="233">
        <v>90033</v>
      </c>
      <c r="H15" s="233">
        <v>60083</v>
      </c>
      <c r="I15" s="233">
        <v>229</v>
      </c>
      <c r="J15" s="233">
        <v>15</v>
      </c>
      <c r="K15" s="233">
        <v>145</v>
      </c>
      <c r="L15" s="233">
        <v>96</v>
      </c>
      <c r="M15" s="233">
        <v>42</v>
      </c>
      <c r="N15" s="233">
        <v>69</v>
      </c>
      <c r="P15" s="2755"/>
      <c r="Q15" s="2755"/>
      <c r="R15" s="2755"/>
    </row>
    <row r="16" spans="1:18" ht="12.75" customHeight="1">
      <c r="A16" s="7">
        <v>1998</v>
      </c>
      <c r="B16" s="233">
        <v>154825</v>
      </c>
      <c r="C16" s="233" t="s">
        <v>69</v>
      </c>
      <c r="D16" s="233" t="s">
        <v>69</v>
      </c>
      <c r="E16" s="233" t="s">
        <v>69</v>
      </c>
      <c r="F16" s="233" t="s">
        <v>69</v>
      </c>
      <c r="G16" s="233" t="s">
        <v>69</v>
      </c>
      <c r="H16" s="233" t="s">
        <v>69</v>
      </c>
      <c r="I16" s="233" t="s">
        <v>69</v>
      </c>
      <c r="J16" s="233" t="s">
        <v>69</v>
      </c>
      <c r="K16" s="233" t="s">
        <v>69</v>
      </c>
      <c r="L16" s="233" t="s">
        <v>69</v>
      </c>
      <c r="M16" s="233" t="s">
        <v>69</v>
      </c>
      <c r="N16" s="233" t="s">
        <v>69</v>
      </c>
      <c r="P16" s="2781"/>
      <c r="Q16" s="2755"/>
      <c r="R16" s="2755"/>
    </row>
    <row r="17" spans="1:28" ht="12.75" customHeight="1">
      <c r="A17" s="7">
        <v>1999</v>
      </c>
      <c r="B17" s="233">
        <v>212177</v>
      </c>
      <c r="C17" s="233">
        <v>211941</v>
      </c>
      <c r="D17" s="233">
        <v>9022</v>
      </c>
      <c r="E17" s="233">
        <v>141860</v>
      </c>
      <c r="F17" s="233">
        <v>48527</v>
      </c>
      <c r="G17" s="233">
        <v>90099</v>
      </c>
      <c r="H17" s="233">
        <v>61059</v>
      </c>
      <c r="I17" s="233">
        <v>236</v>
      </c>
      <c r="J17" s="233">
        <v>24</v>
      </c>
      <c r="K17" s="233">
        <v>138</v>
      </c>
      <c r="L17" s="233">
        <v>83</v>
      </c>
      <c r="M17" s="233">
        <v>52</v>
      </c>
      <c r="N17" s="233">
        <v>74</v>
      </c>
      <c r="P17" s="2755"/>
      <c r="Q17" s="2755"/>
      <c r="R17" s="2755"/>
      <c r="S17" s="2755"/>
      <c r="T17" s="2755"/>
      <c r="U17" s="2755"/>
      <c r="V17" s="2755"/>
      <c r="W17" s="2755"/>
      <c r="X17" s="2755"/>
      <c r="Y17" s="2755"/>
      <c r="Z17" s="2755"/>
      <c r="AA17" s="2755"/>
      <c r="AB17" s="2755"/>
    </row>
    <row r="18" spans="1:28" ht="12.75" customHeight="1">
      <c r="A18" s="7">
        <v>2000</v>
      </c>
      <c r="B18" s="233">
        <v>234192</v>
      </c>
      <c r="C18" s="233">
        <v>233824</v>
      </c>
      <c r="D18" s="233">
        <v>8848</v>
      </c>
      <c r="E18" s="233">
        <v>141226</v>
      </c>
      <c r="F18" s="233">
        <v>51459</v>
      </c>
      <c r="G18" s="233">
        <v>86105</v>
      </c>
      <c r="H18" s="233">
        <v>76735</v>
      </c>
      <c r="I18" s="233">
        <v>368</v>
      </c>
      <c r="J18" s="233">
        <v>33</v>
      </c>
      <c r="K18" s="233">
        <v>192</v>
      </c>
      <c r="L18" s="233">
        <v>102</v>
      </c>
      <c r="M18" s="233">
        <v>78</v>
      </c>
      <c r="N18" s="233">
        <v>115</v>
      </c>
      <c r="P18" s="2755"/>
      <c r="Q18" s="2755"/>
      <c r="R18" s="2755"/>
      <c r="S18" s="2755"/>
      <c r="T18" s="2755"/>
      <c r="U18" s="2755"/>
      <c r="V18" s="2755"/>
      <c r="W18" s="2755"/>
      <c r="X18" s="2755"/>
      <c r="Y18" s="2755"/>
      <c r="Z18" s="2755"/>
      <c r="AA18" s="2755"/>
      <c r="AB18" s="2755"/>
    </row>
    <row r="19" spans="1:28" ht="12.75" customHeight="1">
      <c r="A19" s="7">
        <v>2001</v>
      </c>
      <c r="B19" s="233">
        <v>244936</v>
      </c>
      <c r="C19" s="233">
        <v>244571</v>
      </c>
      <c r="D19" s="233">
        <v>8383</v>
      </c>
      <c r="E19" s="233">
        <v>152419</v>
      </c>
      <c r="F19" s="233">
        <v>56262</v>
      </c>
      <c r="G19" s="233">
        <v>92012</v>
      </c>
      <c r="H19" s="233">
        <v>81850</v>
      </c>
      <c r="I19" s="233">
        <v>365</v>
      </c>
      <c r="J19" s="233">
        <v>33</v>
      </c>
      <c r="K19" s="233">
        <v>215</v>
      </c>
      <c r="L19" s="233">
        <v>139</v>
      </c>
      <c r="M19" s="233">
        <v>59</v>
      </c>
      <c r="N19" s="233">
        <v>116</v>
      </c>
      <c r="P19" s="2755"/>
      <c r="Q19" s="2755"/>
      <c r="R19" s="2755"/>
      <c r="S19" s="2755"/>
      <c r="T19" s="2755"/>
      <c r="U19" s="2755"/>
      <c r="V19" s="2755"/>
      <c r="W19" s="2755"/>
      <c r="X19" s="2755"/>
      <c r="Y19" s="2755"/>
      <c r="Z19" s="2755"/>
      <c r="AA19" s="2755"/>
      <c r="AB19" s="2755"/>
    </row>
    <row r="20" spans="1:28" ht="12.75" customHeight="1">
      <c r="A20" s="15">
        <v>2002</v>
      </c>
      <c r="B20" s="2800">
        <v>248097</v>
      </c>
      <c r="C20" s="2800">
        <v>247740</v>
      </c>
      <c r="D20" s="2800">
        <v>9102</v>
      </c>
      <c r="E20" s="2800">
        <v>150325</v>
      </c>
      <c r="F20" s="2800">
        <v>56974</v>
      </c>
      <c r="G20" s="2800">
        <v>89485</v>
      </c>
      <c r="H20" s="2800">
        <v>86614</v>
      </c>
      <c r="I20" s="2800">
        <v>357</v>
      </c>
      <c r="J20" s="2800">
        <v>45</v>
      </c>
      <c r="K20" s="2800">
        <v>193</v>
      </c>
      <c r="L20" s="2800">
        <v>109</v>
      </c>
      <c r="M20" s="2800">
        <v>75</v>
      </c>
      <c r="N20" s="2800">
        <v>114</v>
      </c>
      <c r="P20" s="2755"/>
      <c r="Q20" s="2755"/>
      <c r="R20" s="2755"/>
      <c r="S20" s="2755"/>
      <c r="T20" s="2755"/>
      <c r="U20" s="2755"/>
      <c r="V20" s="2755"/>
      <c r="W20" s="2755"/>
      <c r="X20" s="2755"/>
      <c r="Y20" s="2755"/>
      <c r="Z20" s="2755"/>
      <c r="AA20" s="2755"/>
      <c r="AB20" s="2755"/>
    </row>
    <row r="21" spans="1:28" ht="12.75" customHeight="1">
      <c r="A21" s="15">
        <v>2003</v>
      </c>
      <c r="B21" s="2800">
        <v>237222</v>
      </c>
      <c r="C21" s="2800">
        <v>236910</v>
      </c>
      <c r="D21" s="2800">
        <v>9238</v>
      </c>
      <c r="E21" s="2800">
        <v>139848</v>
      </c>
      <c r="F21" s="2800">
        <v>53865</v>
      </c>
      <c r="G21" s="2800">
        <v>82485</v>
      </c>
      <c r="H21" s="2800">
        <v>87824</v>
      </c>
      <c r="I21" s="2800">
        <v>312</v>
      </c>
      <c r="J21" s="2800">
        <v>25</v>
      </c>
      <c r="K21" s="2800">
        <v>174</v>
      </c>
      <c r="L21" s="2800">
        <v>113</v>
      </c>
      <c r="M21" s="2800">
        <v>52</v>
      </c>
      <c r="N21" s="2800">
        <v>113</v>
      </c>
      <c r="P21" s="2755"/>
      <c r="Q21" s="2755"/>
      <c r="R21" s="2755"/>
      <c r="S21" s="2755"/>
      <c r="T21" s="2755"/>
      <c r="U21" s="2755"/>
      <c r="V21" s="2755"/>
      <c r="W21" s="2755"/>
      <c r="X21" s="2755"/>
      <c r="Y21" s="2755"/>
      <c r="Z21" s="2755"/>
      <c r="AA21" s="2755"/>
      <c r="AB21" s="2755"/>
    </row>
    <row r="22" spans="1:28" ht="12.75" customHeight="1">
      <c r="A22" s="15">
        <v>2004</v>
      </c>
      <c r="B22" s="2800">
        <v>234109</v>
      </c>
      <c r="C22" s="2800">
        <v>233803</v>
      </c>
      <c r="D22" s="2800">
        <v>9284</v>
      </c>
      <c r="E22" s="2800">
        <v>132750</v>
      </c>
      <c r="F22" s="2800">
        <v>53847</v>
      </c>
      <c r="G22" s="2800">
        <v>75740</v>
      </c>
      <c r="H22" s="2800">
        <v>91769</v>
      </c>
      <c r="I22" s="2800">
        <v>306</v>
      </c>
      <c r="J22" s="2800">
        <v>32</v>
      </c>
      <c r="K22" s="2800">
        <v>180</v>
      </c>
      <c r="L22" s="2800">
        <v>110</v>
      </c>
      <c r="M22" s="2800">
        <v>55</v>
      </c>
      <c r="N22" s="2800">
        <v>94</v>
      </c>
      <c r="P22" s="2755"/>
      <c r="Q22" s="2755"/>
      <c r="R22" s="2755"/>
      <c r="S22" s="2755"/>
      <c r="T22" s="2755"/>
      <c r="U22" s="2755"/>
      <c r="V22" s="2755"/>
      <c r="W22" s="2755"/>
      <c r="X22" s="2755"/>
      <c r="Y22" s="2755"/>
      <c r="Z22" s="2755"/>
      <c r="AA22" s="2755"/>
      <c r="AB22" s="2755"/>
    </row>
    <row r="23" spans="1:28" ht="12.75" customHeight="1">
      <c r="A23" s="15">
        <v>2005</v>
      </c>
      <c r="B23" s="2800">
        <v>228884</v>
      </c>
      <c r="C23" s="2800">
        <v>228584</v>
      </c>
      <c r="D23" s="2800">
        <v>8077</v>
      </c>
      <c r="E23" s="2800">
        <v>129257</v>
      </c>
      <c r="F23" s="2800">
        <v>51427</v>
      </c>
      <c r="G23" s="2800">
        <v>74537</v>
      </c>
      <c r="H23" s="2800">
        <v>89414</v>
      </c>
      <c r="I23" s="2800">
        <v>300</v>
      </c>
      <c r="J23" s="2800">
        <v>28</v>
      </c>
      <c r="K23" s="2800">
        <v>174</v>
      </c>
      <c r="L23" s="2800">
        <v>111</v>
      </c>
      <c r="M23" s="2800">
        <v>56</v>
      </c>
      <c r="N23" s="2800">
        <v>95</v>
      </c>
      <c r="P23" s="2755"/>
      <c r="Q23" s="2755"/>
      <c r="R23" s="2755"/>
      <c r="S23" s="2755"/>
      <c r="T23" s="2755"/>
      <c r="U23" s="2755"/>
      <c r="V23" s="2755"/>
      <c r="W23" s="2755"/>
      <c r="X23" s="2755"/>
      <c r="Y23" s="2755"/>
      <c r="Z23" s="2755"/>
      <c r="AA23" s="2755"/>
      <c r="AB23" s="2755"/>
    </row>
    <row r="24" spans="1:28" ht="12.75" customHeight="1">
      <c r="A24" s="15">
        <v>2006</v>
      </c>
      <c r="B24" s="2800">
        <v>237392</v>
      </c>
      <c r="C24" s="2800">
        <v>237139</v>
      </c>
      <c r="D24" s="2800">
        <v>8507</v>
      </c>
      <c r="E24" s="2800">
        <v>129457</v>
      </c>
      <c r="F24" s="2800">
        <v>51707</v>
      </c>
      <c r="G24" s="2800">
        <v>74655</v>
      </c>
      <c r="H24" s="2800">
        <v>98019</v>
      </c>
      <c r="I24" s="2800">
        <v>253</v>
      </c>
      <c r="J24" s="2800">
        <v>38</v>
      </c>
      <c r="K24" s="2800">
        <v>132</v>
      </c>
      <c r="L24" s="2800">
        <v>83</v>
      </c>
      <c r="M24" s="2800">
        <v>43</v>
      </c>
      <c r="N24" s="2800">
        <v>82</v>
      </c>
      <c r="P24" s="2755"/>
      <c r="Q24" s="2755"/>
      <c r="R24" s="2755"/>
      <c r="S24" s="2755"/>
      <c r="T24" s="2755"/>
      <c r="U24" s="2755"/>
      <c r="V24" s="2755"/>
      <c r="W24" s="2755"/>
      <c r="X24" s="2755"/>
      <c r="Y24" s="2755"/>
      <c r="Z24" s="2755"/>
      <c r="AA24" s="2755"/>
      <c r="AB24" s="2755"/>
    </row>
    <row r="25" spans="1:28" ht="12.75" customHeight="1">
      <c r="A25" s="15">
        <v>2007</v>
      </c>
      <c r="B25" s="2800">
        <v>237409</v>
      </c>
      <c r="C25" s="2800">
        <v>237133</v>
      </c>
      <c r="D25" s="2800">
        <v>7199</v>
      </c>
      <c r="E25" s="2800">
        <v>127756</v>
      </c>
      <c r="F25" s="2800">
        <v>47219</v>
      </c>
      <c r="G25" s="2800">
        <v>77374</v>
      </c>
      <c r="H25" s="2800">
        <v>102019</v>
      </c>
      <c r="I25" s="2800">
        <v>276</v>
      </c>
      <c r="J25" s="2800">
        <v>22</v>
      </c>
      <c r="K25" s="2800">
        <v>157</v>
      </c>
      <c r="L25" s="2800">
        <v>103</v>
      </c>
      <c r="M25" s="2800">
        <v>49</v>
      </c>
      <c r="N25" s="2800">
        <v>97</v>
      </c>
      <c r="P25" s="2755"/>
      <c r="Q25" s="2755"/>
      <c r="R25" s="2755"/>
      <c r="S25" s="2755"/>
      <c r="T25" s="2755"/>
      <c r="U25" s="2755"/>
      <c r="V25" s="2755"/>
      <c r="W25" s="2755"/>
      <c r="X25" s="2755"/>
      <c r="Y25" s="2755"/>
      <c r="Z25" s="2755"/>
      <c r="AA25" s="2755"/>
      <c r="AB25" s="2755"/>
    </row>
    <row r="26" spans="1:28" ht="12.75" customHeight="1">
      <c r="A26" s="15">
        <v>2008</v>
      </c>
      <c r="B26" s="2800">
        <v>240018</v>
      </c>
      <c r="C26" s="2800">
        <v>239787</v>
      </c>
      <c r="D26" s="2800">
        <v>6114</v>
      </c>
      <c r="E26" s="2800">
        <v>128502</v>
      </c>
      <c r="F26" s="2800">
        <v>46946</v>
      </c>
      <c r="G26" s="2800">
        <v>76157</v>
      </c>
      <c r="H26" s="2800">
        <v>104987</v>
      </c>
      <c r="I26" s="2800">
        <v>231</v>
      </c>
      <c r="J26" s="2800">
        <v>23</v>
      </c>
      <c r="K26" s="2800">
        <v>120</v>
      </c>
      <c r="L26" s="2800">
        <v>78</v>
      </c>
      <c r="M26" s="2800">
        <v>27</v>
      </c>
      <c r="N26" s="2800">
        <v>87</v>
      </c>
      <c r="P26" s="2755"/>
      <c r="Q26" s="2755"/>
      <c r="R26" s="2755"/>
      <c r="S26" s="2755"/>
      <c r="T26" s="2755"/>
      <c r="U26" s="2755"/>
      <c r="V26" s="2755"/>
      <c r="W26" s="2755"/>
      <c r="X26" s="2755"/>
      <c r="Y26" s="2755"/>
      <c r="Z26" s="2755"/>
      <c r="AA26" s="2755"/>
      <c r="AB26" s="2755"/>
    </row>
    <row r="27" spans="1:28" ht="12.75" customHeight="1">
      <c r="A27" s="15">
        <v>2009</v>
      </c>
      <c r="B27" s="2798">
        <v>217393</v>
      </c>
      <c r="C27" s="2798">
        <v>217176</v>
      </c>
      <c r="D27" s="2798">
        <v>7651</v>
      </c>
      <c r="E27" s="2798">
        <v>107537</v>
      </c>
      <c r="F27" s="2798">
        <v>45042</v>
      </c>
      <c r="G27" s="2798">
        <v>58206</v>
      </c>
      <c r="H27" s="2798">
        <v>100760</v>
      </c>
      <c r="I27" s="2798">
        <v>217</v>
      </c>
      <c r="J27" s="2798">
        <v>19</v>
      </c>
      <c r="K27" s="2798">
        <v>120</v>
      </c>
      <c r="L27" s="2798">
        <v>76</v>
      </c>
      <c r="M27" s="2798">
        <v>29</v>
      </c>
      <c r="N27" s="2798">
        <v>77</v>
      </c>
      <c r="P27" s="2755"/>
      <c r="Q27" s="2755"/>
      <c r="R27" s="2755"/>
      <c r="S27" s="2755"/>
      <c r="T27" s="2755"/>
      <c r="U27" s="2755"/>
      <c r="V27" s="2755"/>
      <c r="W27" s="2755"/>
      <c r="X27" s="2755"/>
      <c r="Y27" s="2755"/>
      <c r="Z27" s="2755"/>
      <c r="AA27" s="2755"/>
      <c r="AB27" s="2755"/>
    </row>
    <row r="28" spans="1:28" ht="12.75" customHeight="1">
      <c r="A28" s="15">
        <v>2010</v>
      </c>
      <c r="B28" s="2798">
        <v>215632</v>
      </c>
      <c r="C28" s="2798">
        <v>215424</v>
      </c>
      <c r="D28" s="2798">
        <v>6977</v>
      </c>
      <c r="E28" s="2798">
        <v>106275</v>
      </c>
      <c r="F28" s="2798">
        <v>44237</v>
      </c>
      <c r="G28" s="2798">
        <v>57300</v>
      </c>
      <c r="H28" s="2798">
        <v>101839</v>
      </c>
      <c r="I28" s="2798">
        <v>208</v>
      </c>
      <c r="J28" s="2798">
        <v>28</v>
      </c>
      <c r="K28" s="2798">
        <v>102</v>
      </c>
      <c r="L28" s="2798">
        <v>67</v>
      </c>
      <c r="M28" s="2798">
        <v>27</v>
      </c>
      <c r="N28" s="2798">
        <v>78</v>
      </c>
      <c r="P28" s="2755"/>
      <c r="Q28" s="2755"/>
      <c r="R28" s="2755"/>
      <c r="S28" s="2755"/>
      <c r="T28" s="2755"/>
      <c r="U28" s="2755"/>
      <c r="V28" s="2755"/>
      <c r="W28" s="2755"/>
      <c r="X28" s="2755"/>
      <c r="Y28" s="2755"/>
      <c r="Z28" s="2755"/>
      <c r="AA28" s="2755"/>
      <c r="AB28" s="2755"/>
    </row>
    <row r="29" spans="1:28" ht="12.75" customHeight="1">
      <c r="A29" s="15">
        <v>2011</v>
      </c>
      <c r="B29" s="2798">
        <v>209183</v>
      </c>
      <c r="C29" s="2798">
        <v>208989</v>
      </c>
      <c r="D29" s="2798">
        <v>6971</v>
      </c>
      <c r="E29" s="2798">
        <v>97453</v>
      </c>
      <c r="F29" s="2798">
        <v>38515</v>
      </c>
      <c r="G29" s="2798">
        <v>54581</v>
      </c>
      <c r="H29" s="2798">
        <v>104565</v>
      </c>
      <c r="I29" s="2798">
        <v>196</v>
      </c>
      <c r="J29" s="2798">
        <v>29</v>
      </c>
      <c r="K29" s="2798">
        <v>95</v>
      </c>
      <c r="L29" s="2798">
        <v>57</v>
      </c>
      <c r="M29" s="2798">
        <v>30</v>
      </c>
      <c r="N29" s="2798">
        <v>72</v>
      </c>
      <c r="P29" s="2755"/>
      <c r="Q29" s="2755"/>
      <c r="R29" s="2755"/>
      <c r="S29" s="2755"/>
      <c r="T29" s="2755"/>
      <c r="U29" s="2755"/>
      <c r="V29" s="2755"/>
      <c r="W29" s="2755"/>
      <c r="X29" s="2755"/>
      <c r="Y29" s="2755"/>
      <c r="Z29" s="2755"/>
      <c r="AA29" s="2755"/>
      <c r="AB29" s="2755"/>
    </row>
    <row r="30" spans="1:28" ht="12.75" customHeight="1">
      <c r="A30" s="15">
        <v>2012</v>
      </c>
      <c r="B30" s="2798">
        <v>193611</v>
      </c>
      <c r="C30" s="2798">
        <v>193436</v>
      </c>
      <c r="D30" s="2798">
        <v>5812</v>
      </c>
      <c r="E30" s="2798">
        <v>83829</v>
      </c>
      <c r="F30" s="2798">
        <v>28038</v>
      </c>
      <c r="G30" s="2798">
        <v>51897</v>
      </c>
      <c r="H30" s="2798">
        <v>103795</v>
      </c>
      <c r="I30" s="2798">
        <v>175</v>
      </c>
      <c r="J30" s="2798">
        <v>27</v>
      </c>
      <c r="K30" s="2798">
        <v>95</v>
      </c>
      <c r="L30" s="2798">
        <v>55</v>
      </c>
      <c r="M30" s="2798">
        <v>33</v>
      </c>
      <c r="N30" s="2798">
        <v>53</v>
      </c>
      <c r="P30" s="2755"/>
      <c r="Q30" s="2755"/>
      <c r="R30" s="2755"/>
      <c r="S30" s="2755"/>
      <c r="T30" s="2755"/>
      <c r="U30" s="2755"/>
      <c r="V30" s="2755"/>
      <c r="W30" s="2755"/>
      <c r="X30" s="2755"/>
      <c r="Y30" s="2755"/>
      <c r="Z30" s="2755"/>
      <c r="AA30" s="2755"/>
      <c r="AB30" s="2755"/>
    </row>
    <row r="31" spans="1:28" ht="12.75" customHeight="1">
      <c r="A31" s="15">
        <v>2013</v>
      </c>
      <c r="B31" s="2798">
        <v>195578</v>
      </c>
      <c r="C31" s="2798">
        <v>195418</v>
      </c>
      <c r="D31" s="2798">
        <v>6537</v>
      </c>
      <c r="E31" s="2798">
        <v>82054</v>
      </c>
      <c r="F31" s="2798">
        <v>26393</v>
      </c>
      <c r="G31" s="2798">
        <v>51354</v>
      </c>
      <c r="H31" s="2798">
        <v>106827</v>
      </c>
      <c r="I31" s="2798">
        <v>160</v>
      </c>
      <c r="J31" s="2798">
        <v>27</v>
      </c>
      <c r="K31" s="2798">
        <v>71</v>
      </c>
      <c r="L31" s="2798">
        <v>42</v>
      </c>
      <c r="M31" s="2798">
        <v>25</v>
      </c>
      <c r="N31" s="2798">
        <v>62</v>
      </c>
      <c r="P31" s="2755"/>
      <c r="Q31" s="2755"/>
      <c r="R31" s="2755"/>
      <c r="S31" s="2755"/>
      <c r="T31" s="2755"/>
      <c r="U31" s="2755"/>
      <c r="V31" s="2755"/>
      <c r="W31" s="2755"/>
      <c r="X31" s="2755"/>
      <c r="Y31" s="2755"/>
      <c r="Z31" s="2755"/>
      <c r="AA31" s="2755"/>
      <c r="AB31" s="2755"/>
    </row>
    <row r="32" spans="1:28" ht="12.75" customHeight="1">
      <c r="A32" s="15">
        <v>2014</v>
      </c>
      <c r="B32" s="2798">
        <v>203548</v>
      </c>
      <c r="C32" s="2798">
        <v>203388</v>
      </c>
      <c r="D32" s="2798">
        <v>8578</v>
      </c>
      <c r="E32" s="2798">
        <v>85336</v>
      </c>
      <c r="F32" s="2798">
        <v>27266</v>
      </c>
      <c r="G32" s="2798">
        <v>54048</v>
      </c>
      <c r="H32" s="2798">
        <v>109474</v>
      </c>
      <c r="I32" s="2798">
        <v>160</v>
      </c>
      <c r="J32" s="2798">
        <v>25</v>
      </c>
      <c r="K32" s="2798">
        <v>77</v>
      </c>
      <c r="L32" s="2798">
        <v>43</v>
      </c>
      <c r="M32" s="2798">
        <v>25</v>
      </c>
      <c r="N32" s="2798">
        <v>58</v>
      </c>
      <c r="P32" s="2755"/>
      <c r="Q32" s="2755"/>
      <c r="R32" s="2755"/>
      <c r="S32" s="2755"/>
      <c r="T32" s="2755"/>
      <c r="U32" s="2755"/>
      <c r="V32" s="2755"/>
      <c r="W32" s="2755"/>
      <c r="X32" s="2755"/>
      <c r="Y32" s="2755"/>
      <c r="Z32" s="2755"/>
      <c r="AA32" s="2755"/>
      <c r="AB32" s="2755"/>
    </row>
    <row r="33" spans="1:28" ht="12.75" customHeight="1">
      <c r="A33" s="15">
        <v>2015</v>
      </c>
      <c r="B33" s="2798">
        <v>208457</v>
      </c>
      <c r="C33" s="2798">
        <v>208296</v>
      </c>
      <c r="D33" s="2798">
        <v>8685</v>
      </c>
      <c r="E33" s="2798">
        <v>84397</v>
      </c>
      <c r="F33" s="2798">
        <v>28539</v>
      </c>
      <c r="G33" s="2798">
        <v>52009</v>
      </c>
      <c r="H33" s="2798">
        <v>115213</v>
      </c>
      <c r="I33" s="2798">
        <v>161</v>
      </c>
      <c r="J33" s="2798">
        <v>32</v>
      </c>
      <c r="K33" s="2798">
        <v>72</v>
      </c>
      <c r="L33" s="2798">
        <v>48</v>
      </c>
      <c r="M33" s="2798">
        <v>17</v>
      </c>
      <c r="N33" s="2798">
        <v>57</v>
      </c>
      <c r="P33" s="2755"/>
      <c r="Q33" s="2755"/>
      <c r="R33" s="2755"/>
      <c r="S33" s="2755"/>
      <c r="T33" s="2755"/>
      <c r="U33" s="2755"/>
      <c r="V33" s="2755"/>
      <c r="W33" s="2755"/>
      <c r="X33" s="2755"/>
      <c r="Y33" s="2755"/>
      <c r="Z33" s="2755"/>
      <c r="AA33" s="2755"/>
      <c r="AB33" s="2755"/>
    </row>
    <row r="34" spans="1:28" ht="12.75" customHeight="1">
      <c r="A34" s="15">
        <v>2016</v>
      </c>
      <c r="B34" s="2798">
        <v>207566.89999999647</v>
      </c>
      <c r="C34" s="2798">
        <v>207428.89999999647</v>
      </c>
      <c r="D34" s="2798">
        <v>7871.0000000000427</v>
      </c>
      <c r="E34" s="2798">
        <v>80283.899999999354</v>
      </c>
      <c r="F34" s="2798">
        <v>25265.299999999697</v>
      </c>
      <c r="G34" s="2798">
        <v>50783.799999999661</v>
      </c>
      <c r="H34" s="2798">
        <v>119273.99999999978</v>
      </c>
      <c r="I34" s="2798">
        <v>138</v>
      </c>
      <c r="J34" s="2798">
        <v>21</v>
      </c>
      <c r="K34" s="2798">
        <v>70</v>
      </c>
      <c r="L34" s="2798">
        <v>37</v>
      </c>
      <c r="M34" s="2798">
        <v>26</v>
      </c>
      <c r="N34" s="2798">
        <v>47</v>
      </c>
      <c r="O34" s="2755"/>
      <c r="P34" s="2755"/>
      <c r="Q34" s="2755"/>
      <c r="R34" s="2755"/>
      <c r="S34" s="2755"/>
      <c r="T34" s="2755"/>
      <c r="U34" s="2755"/>
      <c r="V34" s="2755"/>
      <c r="W34" s="2755"/>
      <c r="X34" s="2755"/>
      <c r="Y34" s="2755"/>
      <c r="Z34" s="2755"/>
      <c r="AA34" s="2755"/>
      <c r="AB34" s="2755"/>
    </row>
    <row r="35" spans="1:28" ht="12.75" customHeight="1">
      <c r="A35" s="15">
        <v>2017</v>
      </c>
      <c r="B35" s="2799">
        <v>209390</v>
      </c>
      <c r="C35" s="2799">
        <v>209250</v>
      </c>
      <c r="D35" s="2799">
        <v>6851</v>
      </c>
      <c r="E35" s="2799">
        <v>83477</v>
      </c>
      <c r="F35" s="2799">
        <v>25926</v>
      </c>
      <c r="G35" s="2799">
        <v>53627</v>
      </c>
      <c r="H35" s="2799">
        <v>118922</v>
      </c>
      <c r="I35" s="2799">
        <v>140</v>
      </c>
      <c r="J35" s="2799">
        <v>21</v>
      </c>
      <c r="K35" s="2799">
        <v>71</v>
      </c>
      <c r="L35" s="2799">
        <v>42</v>
      </c>
      <c r="M35" s="2799">
        <v>23</v>
      </c>
      <c r="N35" s="2799">
        <v>48</v>
      </c>
      <c r="P35" s="2755"/>
      <c r="Q35" s="2755"/>
      <c r="R35" s="2755"/>
      <c r="S35" s="2755"/>
      <c r="T35" s="2755"/>
      <c r="U35" s="2755"/>
      <c r="V35" s="2755"/>
      <c r="W35" s="2755"/>
      <c r="X35" s="2755"/>
      <c r="Y35" s="2755"/>
      <c r="Z35" s="2755"/>
      <c r="AA35" s="2755"/>
      <c r="AB35" s="2755"/>
    </row>
    <row r="36" spans="1:28" ht="12.75" customHeight="1">
      <c r="A36" s="15">
        <v>2018</v>
      </c>
      <c r="B36" s="2799">
        <v>195761</v>
      </c>
      <c r="C36" s="2799">
        <v>195658</v>
      </c>
      <c r="D36" s="2799">
        <v>6803</v>
      </c>
      <c r="E36" s="2799">
        <v>79569</v>
      </c>
      <c r="F36" s="2799">
        <v>25734</v>
      </c>
      <c r="G36" s="2799">
        <v>49829</v>
      </c>
      <c r="H36" s="2799">
        <v>109286</v>
      </c>
      <c r="I36" s="2799">
        <v>103</v>
      </c>
      <c r="J36" s="2799">
        <v>15</v>
      </c>
      <c r="K36" s="2799">
        <v>57</v>
      </c>
      <c r="L36" s="2799">
        <v>26</v>
      </c>
      <c r="M36" s="2799">
        <v>23</v>
      </c>
      <c r="N36" s="2799">
        <v>31</v>
      </c>
      <c r="P36" s="2755"/>
      <c r="Q36" s="2755"/>
      <c r="R36" s="2755"/>
      <c r="S36" s="2755"/>
      <c r="T36" s="2755"/>
      <c r="U36" s="2755"/>
      <c r="V36" s="2755"/>
      <c r="W36" s="2755"/>
      <c r="X36" s="2755"/>
      <c r="Y36" s="2755"/>
      <c r="Z36" s="2755"/>
      <c r="AA36" s="2755"/>
      <c r="AB36" s="2755"/>
    </row>
    <row r="37" spans="1:28" ht="12.75" customHeight="1">
      <c r="A37" s="15">
        <v>2019</v>
      </c>
      <c r="B37" s="2799">
        <v>196202</v>
      </c>
      <c r="C37" s="2799">
        <v>196098</v>
      </c>
      <c r="D37" s="2799">
        <v>6620</v>
      </c>
      <c r="E37" s="2799">
        <v>79907</v>
      </c>
      <c r="F37" s="2799">
        <v>27500</v>
      </c>
      <c r="G37" s="2799">
        <v>48382</v>
      </c>
      <c r="H37" s="2799">
        <v>109571</v>
      </c>
      <c r="I37" s="2799">
        <v>104</v>
      </c>
      <c r="J37" s="2799">
        <v>15</v>
      </c>
      <c r="K37" s="2799">
        <v>46</v>
      </c>
      <c r="L37" s="2799">
        <v>28</v>
      </c>
      <c r="M37" s="2799">
        <v>15</v>
      </c>
      <c r="N37" s="2799">
        <v>43</v>
      </c>
      <c r="P37" s="2755"/>
      <c r="Q37" s="2755"/>
      <c r="R37" s="2755"/>
      <c r="S37" s="2755"/>
      <c r="T37" s="2755"/>
      <c r="U37" s="2755"/>
      <c r="V37" s="2755"/>
      <c r="W37" s="2755"/>
      <c r="X37" s="2755"/>
      <c r="Y37" s="2755"/>
      <c r="Z37" s="2755"/>
      <c r="AA37" s="2755"/>
      <c r="AB37" s="2755"/>
    </row>
    <row r="38" spans="1:28" ht="12.75" customHeight="1">
      <c r="A38" s="15">
        <v>2020</v>
      </c>
      <c r="B38" s="2799" t="s">
        <v>2828</v>
      </c>
      <c r="C38" s="2798">
        <v>155917</v>
      </c>
      <c r="D38" s="2798">
        <v>5836</v>
      </c>
      <c r="E38" s="2798">
        <v>68616</v>
      </c>
      <c r="F38" s="2798">
        <v>25568</v>
      </c>
      <c r="G38" s="2798">
        <v>39691</v>
      </c>
      <c r="H38" s="2798">
        <v>81465</v>
      </c>
      <c r="I38" s="2798">
        <v>131</v>
      </c>
      <c r="J38" s="2798">
        <v>12</v>
      </c>
      <c r="K38" s="2798">
        <v>61</v>
      </c>
      <c r="L38" s="2798">
        <v>36</v>
      </c>
      <c r="M38" s="2798">
        <v>17</v>
      </c>
      <c r="N38" s="2798">
        <v>58</v>
      </c>
      <c r="P38" s="2755"/>
      <c r="Q38" s="2755"/>
      <c r="R38" s="2755"/>
      <c r="S38" s="2755"/>
      <c r="T38" s="2755"/>
      <c r="U38" s="2755"/>
      <c r="V38" s="2755"/>
      <c r="W38" s="2755"/>
      <c r="X38" s="2755"/>
      <c r="Y38" s="2755"/>
      <c r="Z38" s="2755"/>
      <c r="AA38" s="2755"/>
      <c r="AB38" s="2755"/>
    </row>
    <row r="39" spans="1:28" s="3" customFormat="1" ht="12.75" customHeight="1">
      <c r="A39" s="11">
        <v>2021</v>
      </c>
      <c r="B39" s="2797">
        <v>175047</v>
      </c>
      <c r="C39" s="2796">
        <v>174912</v>
      </c>
      <c r="D39" s="2796">
        <v>6267</v>
      </c>
      <c r="E39" s="2796">
        <v>77044</v>
      </c>
      <c r="F39" s="2796">
        <v>29215</v>
      </c>
      <c r="G39" s="2796">
        <v>44162</v>
      </c>
      <c r="H39" s="2796">
        <v>91601</v>
      </c>
      <c r="I39" s="2796">
        <v>135</v>
      </c>
      <c r="J39" s="2796">
        <v>13</v>
      </c>
      <c r="K39" s="2796">
        <v>85</v>
      </c>
      <c r="L39" s="2796">
        <v>56</v>
      </c>
      <c r="M39" s="2796">
        <v>25</v>
      </c>
      <c r="N39" s="2796">
        <v>37</v>
      </c>
      <c r="P39" s="2755"/>
      <c r="Q39" s="2755"/>
      <c r="R39" s="2755"/>
      <c r="S39" s="2755"/>
      <c r="T39" s="2755"/>
      <c r="U39" s="2755"/>
      <c r="V39" s="2755"/>
      <c r="W39" s="2755"/>
      <c r="X39" s="2755"/>
      <c r="Y39" s="2755"/>
      <c r="Z39" s="2755"/>
      <c r="AA39" s="2755"/>
      <c r="AB39" s="2755"/>
    </row>
    <row r="40" spans="1:28" ht="13.5" customHeight="1">
      <c r="A40" s="4476"/>
      <c r="B40" s="4477" t="s">
        <v>15</v>
      </c>
      <c r="C40" s="4468" t="s">
        <v>2827</v>
      </c>
      <c r="D40" s="4468"/>
      <c r="E40" s="4468"/>
      <c r="F40" s="4468"/>
      <c r="G40" s="4468"/>
      <c r="H40" s="4468"/>
      <c r="I40" s="4468" t="s">
        <v>2826</v>
      </c>
      <c r="J40" s="4468"/>
      <c r="K40" s="4468"/>
      <c r="L40" s="4468"/>
      <c r="M40" s="4468"/>
      <c r="N40" s="4468"/>
    </row>
    <row r="41" spans="1:28" ht="13.5" customHeight="1">
      <c r="A41" s="4476"/>
      <c r="B41" s="4477"/>
      <c r="C41" s="4470" t="s">
        <v>15</v>
      </c>
      <c r="D41" s="4470" t="s">
        <v>2825</v>
      </c>
      <c r="E41" s="4470" t="s">
        <v>2824</v>
      </c>
      <c r="F41" s="4470"/>
      <c r="G41" s="4470"/>
      <c r="H41" s="4470" t="s">
        <v>2823</v>
      </c>
      <c r="I41" s="4475" t="s">
        <v>15</v>
      </c>
      <c r="J41" s="4470" t="s">
        <v>2825</v>
      </c>
      <c r="K41" s="4470" t="s">
        <v>2824</v>
      </c>
      <c r="L41" s="4470"/>
      <c r="M41" s="4470"/>
      <c r="N41" s="4470" t="s">
        <v>2823</v>
      </c>
    </row>
    <row r="42" spans="1:28">
      <c r="A42" s="4476"/>
      <c r="B42" s="4477"/>
      <c r="C42" s="4470"/>
      <c r="D42" s="4470"/>
      <c r="E42" s="2795" t="s">
        <v>15</v>
      </c>
      <c r="F42" s="2795" t="s">
        <v>2822</v>
      </c>
      <c r="G42" s="2795" t="s">
        <v>2802</v>
      </c>
      <c r="H42" s="4470"/>
      <c r="I42" s="4475"/>
      <c r="J42" s="4470"/>
      <c r="K42" s="2795" t="s">
        <v>15</v>
      </c>
      <c r="L42" s="2795" t="s">
        <v>2822</v>
      </c>
      <c r="M42" s="2795" t="s">
        <v>2802</v>
      </c>
      <c r="N42" s="4470"/>
    </row>
    <row r="43" spans="1:28" ht="10.8">
      <c r="A43" s="4471" t="s">
        <v>2738</v>
      </c>
      <c r="B43" s="4471"/>
      <c r="C43" s="4471"/>
      <c r="D43" s="4471"/>
      <c r="E43" s="4471"/>
      <c r="F43" s="4471"/>
      <c r="G43" s="4471"/>
      <c r="H43" s="4471"/>
      <c r="I43" s="4471"/>
      <c r="J43" s="4471"/>
      <c r="K43" s="4471"/>
      <c r="L43" s="4471"/>
      <c r="M43" s="4471"/>
      <c r="N43" s="4471"/>
    </row>
    <row r="44" spans="1:28" s="247" customFormat="1" ht="12.75" customHeight="1">
      <c r="A44" s="2349" t="s">
        <v>2742</v>
      </c>
      <c r="B44" s="163"/>
      <c r="C44" s="163"/>
      <c r="D44" s="163"/>
      <c r="E44" s="163"/>
      <c r="F44" s="163"/>
      <c r="G44" s="163"/>
      <c r="H44" s="163"/>
      <c r="I44" s="163"/>
      <c r="J44" s="163"/>
      <c r="K44" s="163"/>
      <c r="L44" s="163"/>
      <c r="M44" s="163"/>
      <c r="N44" s="163"/>
    </row>
    <row r="45" spans="1:28" s="247" customFormat="1" ht="15.75" customHeight="1">
      <c r="A45" s="2349" t="s">
        <v>2741</v>
      </c>
      <c r="B45" s="1068"/>
      <c r="C45" s="1068"/>
      <c r="D45" s="1068"/>
      <c r="E45" s="1068"/>
      <c r="F45" s="1068"/>
      <c r="G45" s="1068"/>
      <c r="H45" s="1068"/>
      <c r="I45" s="1068"/>
      <c r="J45" s="1068"/>
      <c r="K45" s="1068"/>
      <c r="L45" s="1068"/>
      <c r="M45" s="1068"/>
      <c r="N45" s="1068"/>
    </row>
    <row r="46" spans="1:28" ht="51.75" customHeight="1">
      <c r="A46" s="4472" t="s">
        <v>2821</v>
      </c>
      <c r="B46" s="4473"/>
      <c r="C46" s="4473"/>
      <c r="D46" s="4473"/>
      <c r="E46" s="4473"/>
      <c r="F46" s="4473"/>
      <c r="G46" s="4473"/>
      <c r="H46" s="4473"/>
      <c r="I46" s="4473"/>
      <c r="J46" s="4473"/>
      <c r="K46" s="4473"/>
      <c r="L46" s="4473"/>
      <c r="M46" s="4473"/>
      <c r="N46" s="4473"/>
    </row>
    <row r="47" spans="1:28" ht="46.5" customHeight="1">
      <c r="A47" s="3897" t="s">
        <v>2820</v>
      </c>
      <c r="B47" s="4474"/>
      <c r="C47" s="4474"/>
      <c r="D47" s="4474"/>
      <c r="E47" s="4474"/>
      <c r="F47" s="4474"/>
      <c r="G47" s="4474"/>
      <c r="H47" s="4474"/>
      <c r="I47" s="4474"/>
      <c r="J47" s="4474"/>
      <c r="K47" s="4474"/>
      <c r="L47" s="4474"/>
      <c r="M47" s="4474"/>
      <c r="N47" s="4474"/>
    </row>
    <row r="48" spans="1:28" ht="10.8">
      <c r="A48" s="2794"/>
    </row>
    <row r="49" spans="1:9" ht="12.75" customHeight="1">
      <c r="A49" s="101" t="s">
        <v>178</v>
      </c>
    </row>
    <row r="50" spans="1:9" ht="12.6">
      <c r="A50" s="2792" t="s">
        <v>2819</v>
      </c>
      <c r="B50" s="2792"/>
      <c r="C50" s="2793"/>
      <c r="D50" s="2793"/>
      <c r="E50" s="2793"/>
      <c r="F50" s="2793"/>
      <c r="G50" s="2793"/>
      <c r="H50" s="2793"/>
      <c r="I50" s="2793"/>
    </row>
    <row r="51" spans="1:9" ht="10.8">
      <c r="A51" s="2792" t="s">
        <v>2818</v>
      </c>
      <c r="H51" s="2792"/>
    </row>
    <row r="54" spans="1:9" ht="12.75" customHeight="1"/>
    <row r="55" spans="1:9" ht="12.75" customHeight="1"/>
    <row r="57" spans="1:9" ht="12.75" customHeight="1"/>
    <row r="58" spans="1:9" ht="12.75" customHeight="1"/>
    <row r="60" spans="1:9" ht="12.75" customHeight="1"/>
    <row r="78" ht="12.75" customHeight="1"/>
    <row r="80" ht="12.75" customHeight="1"/>
    <row r="82" ht="12.75" customHeight="1"/>
    <row r="84" ht="12.75" customHeight="1"/>
    <row r="88" ht="12.75" customHeight="1"/>
    <row r="90" ht="12.75" customHeight="1"/>
    <row r="93" ht="12.75" customHeight="1"/>
    <row r="95" ht="12.75" customHeight="1"/>
    <row r="96" ht="12.75" customHeight="1"/>
    <row r="98" ht="12.75" customHeight="1"/>
    <row r="103" ht="12.75" customHeight="1"/>
    <row r="105" ht="12.75" customHeight="1"/>
    <row r="106" ht="12.75" customHeight="1"/>
    <row r="108" ht="12.75" customHeight="1"/>
    <row r="109" ht="12.75" customHeight="1"/>
    <row r="111" ht="12.75" customHeight="1"/>
  </sheetData>
  <mergeCells count="30">
    <mergeCell ref="I7:N7"/>
    <mergeCell ref="N41:N42"/>
    <mergeCell ref="A43:N43"/>
    <mergeCell ref="A46:N46"/>
    <mergeCell ref="A47:N47"/>
    <mergeCell ref="D41:D42"/>
    <mergeCell ref="E41:G41"/>
    <mergeCell ref="H41:H42"/>
    <mergeCell ref="I41:I42"/>
    <mergeCell ref="J41:J42"/>
    <mergeCell ref="K41:M41"/>
    <mergeCell ref="A40:A42"/>
    <mergeCell ref="B40:B42"/>
    <mergeCell ref="C40:H40"/>
    <mergeCell ref="I40:N40"/>
    <mergeCell ref="C41:C42"/>
    <mergeCell ref="I5:I6"/>
    <mergeCell ref="J5:J6"/>
    <mergeCell ref="K5:M5"/>
    <mergeCell ref="N5:N6"/>
    <mergeCell ref="A1:N1"/>
    <mergeCell ref="A2:N2"/>
    <mergeCell ref="A4:A6"/>
    <mergeCell ref="B4:B6"/>
    <mergeCell ref="C4:H4"/>
    <mergeCell ref="I4:N4"/>
    <mergeCell ref="C5:C6"/>
    <mergeCell ref="D5:D6"/>
    <mergeCell ref="E5:G5"/>
    <mergeCell ref="H5:H6"/>
  </mergeCells>
  <hyperlinks>
    <hyperlink ref="A50" r:id="rId1" xr:uid="{DCD04615-83B1-46FC-86FD-780243376C91}"/>
    <hyperlink ref="A51" r:id="rId2" xr:uid="{655FD014-1C8E-45F0-B2C3-F25F4E3A1D8D}"/>
    <hyperlink ref="C4:H4" r:id="rId3" display="Acidentes não mortais" xr:uid="{B651321F-3FCB-414C-BA9A-1EE80D6F5AD7}"/>
    <hyperlink ref="C40:H40" r:id="rId4" display="Non-fatal accidents" xr:uid="{62943420-EEBE-4BB1-B195-82EC956D0BC8}"/>
    <hyperlink ref="I4:N4" r:id="rId5" display="Acidentes mortais" xr:uid="{CF2660D2-DD2F-4A80-B6EF-B457484B62B5}"/>
    <hyperlink ref="I40:N40" r:id="rId6" display="Fatal accidents" xr:uid="{E1BFEC27-C486-4B92-B45F-C67B48307E46}"/>
  </hyperlinks>
  <pageMargins left="0.7" right="0.7" top="0.75" bottom="0.75" header="0.3" footer="0.3"/>
  <pageSetup paperSize="9" orientation="portrait" r:id="rId7"/>
  <drawing r:id="rId8"/>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5C36E-EAC5-4F0B-9DAF-D9294848E415}">
  <sheetPr>
    <pageSetUpPr fitToPage="1"/>
  </sheetPr>
  <dimension ref="A1:D33"/>
  <sheetViews>
    <sheetView showGridLines="0" zoomScaleNormal="100" workbookViewId="0">
      <selection sqref="A1:Z1"/>
    </sheetView>
  </sheetViews>
  <sheetFormatPr defaultColWidth="42" defaultRowHeight="13.8"/>
  <cols>
    <col min="1" max="4" width="43.44140625" style="2804" customWidth="1"/>
    <col min="5" max="256" width="42" style="2804"/>
    <col min="257" max="260" width="43.44140625" style="2804" customWidth="1"/>
    <col min="261" max="512" width="42" style="2804"/>
    <col min="513" max="516" width="43.44140625" style="2804" customWidth="1"/>
    <col min="517" max="768" width="42" style="2804"/>
    <col min="769" max="772" width="43.44140625" style="2804" customWidth="1"/>
    <col min="773" max="1024" width="42" style="2804"/>
    <col min="1025" max="1028" width="43.44140625" style="2804" customWidth="1"/>
    <col min="1029" max="1280" width="42" style="2804"/>
    <col min="1281" max="1284" width="43.44140625" style="2804" customWidth="1"/>
    <col min="1285" max="1536" width="42" style="2804"/>
    <col min="1537" max="1540" width="43.44140625" style="2804" customWidth="1"/>
    <col min="1541" max="1792" width="42" style="2804"/>
    <col min="1793" max="1796" width="43.44140625" style="2804" customWidth="1"/>
    <col min="1797" max="2048" width="42" style="2804"/>
    <col min="2049" max="2052" width="43.44140625" style="2804" customWidth="1"/>
    <col min="2053" max="2304" width="42" style="2804"/>
    <col min="2305" max="2308" width="43.44140625" style="2804" customWidth="1"/>
    <col min="2309" max="2560" width="42" style="2804"/>
    <col min="2561" max="2564" width="43.44140625" style="2804" customWidth="1"/>
    <col min="2565" max="2816" width="42" style="2804"/>
    <col min="2817" max="2820" width="43.44140625" style="2804" customWidth="1"/>
    <col min="2821" max="3072" width="42" style="2804"/>
    <col min="3073" max="3076" width="43.44140625" style="2804" customWidth="1"/>
    <col min="3077" max="3328" width="42" style="2804"/>
    <col min="3329" max="3332" width="43.44140625" style="2804" customWidth="1"/>
    <col min="3333" max="3584" width="42" style="2804"/>
    <col min="3585" max="3588" width="43.44140625" style="2804" customWidth="1"/>
    <col min="3589" max="3840" width="42" style="2804"/>
    <col min="3841" max="3844" width="43.44140625" style="2804" customWidth="1"/>
    <col min="3845" max="4096" width="42" style="2804"/>
    <col min="4097" max="4100" width="43.44140625" style="2804" customWidth="1"/>
    <col min="4101" max="4352" width="42" style="2804"/>
    <col min="4353" max="4356" width="43.44140625" style="2804" customWidth="1"/>
    <col min="4357" max="4608" width="42" style="2804"/>
    <col min="4609" max="4612" width="43.44140625" style="2804" customWidth="1"/>
    <col min="4613" max="4864" width="42" style="2804"/>
    <col min="4865" max="4868" width="43.44140625" style="2804" customWidth="1"/>
    <col min="4869" max="5120" width="42" style="2804"/>
    <col min="5121" max="5124" width="43.44140625" style="2804" customWidth="1"/>
    <col min="5125" max="5376" width="42" style="2804"/>
    <col min="5377" max="5380" width="43.44140625" style="2804" customWidth="1"/>
    <col min="5381" max="5632" width="42" style="2804"/>
    <col min="5633" max="5636" width="43.44140625" style="2804" customWidth="1"/>
    <col min="5637" max="5888" width="42" style="2804"/>
    <col min="5889" max="5892" width="43.44140625" style="2804" customWidth="1"/>
    <col min="5893" max="6144" width="42" style="2804"/>
    <col min="6145" max="6148" width="43.44140625" style="2804" customWidth="1"/>
    <col min="6149" max="6400" width="42" style="2804"/>
    <col min="6401" max="6404" width="43.44140625" style="2804" customWidth="1"/>
    <col min="6405" max="6656" width="42" style="2804"/>
    <col min="6657" max="6660" width="43.44140625" style="2804" customWidth="1"/>
    <col min="6661" max="6912" width="42" style="2804"/>
    <col min="6913" max="6916" width="43.44140625" style="2804" customWidth="1"/>
    <col min="6917" max="7168" width="42" style="2804"/>
    <col min="7169" max="7172" width="43.44140625" style="2804" customWidth="1"/>
    <col min="7173" max="7424" width="42" style="2804"/>
    <col min="7425" max="7428" width="43.44140625" style="2804" customWidth="1"/>
    <col min="7429" max="7680" width="42" style="2804"/>
    <col min="7681" max="7684" width="43.44140625" style="2804" customWidth="1"/>
    <col min="7685" max="7936" width="42" style="2804"/>
    <col min="7937" max="7940" width="43.44140625" style="2804" customWidth="1"/>
    <col min="7941" max="8192" width="42" style="2804"/>
    <col min="8193" max="8196" width="43.44140625" style="2804" customWidth="1"/>
    <col min="8197" max="8448" width="42" style="2804"/>
    <col min="8449" max="8452" width="43.44140625" style="2804" customWidth="1"/>
    <col min="8453" max="8704" width="42" style="2804"/>
    <col min="8705" max="8708" width="43.44140625" style="2804" customWidth="1"/>
    <col min="8709" max="8960" width="42" style="2804"/>
    <col min="8961" max="8964" width="43.44140625" style="2804" customWidth="1"/>
    <col min="8965" max="9216" width="42" style="2804"/>
    <col min="9217" max="9220" width="43.44140625" style="2804" customWidth="1"/>
    <col min="9221" max="9472" width="42" style="2804"/>
    <col min="9473" max="9476" width="43.44140625" style="2804" customWidth="1"/>
    <col min="9477" max="9728" width="42" style="2804"/>
    <col min="9729" max="9732" width="43.44140625" style="2804" customWidth="1"/>
    <col min="9733" max="9984" width="42" style="2804"/>
    <col min="9985" max="9988" width="43.44140625" style="2804" customWidth="1"/>
    <col min="9989" max="10240" width="42" style="2804"/>
    <col min="10241" max="10244" width="43.44140625" style="2804" customWidth="1"/>
    <col min="10245" max="10496" width="42" style="2804"/>
    <col min="10497" max="10500" width="43.44140625" style="2804" customWidth="1"/>
    <col min="10501" max="10752" width="42" style="2804"/>
    <col min="10753" max="10756" width="43.44140625" style="2804" customWidth="1"/>
    <col min="10757" max="11008" width="42" style="2804"/>
    <col min="11009" max="11012" width="43.44140625" style="2804" customWidth="1"/>
    <col min="11013" max="11264" width="42" style="2804"/>
    <col min="11265" max="11268" width="43.44140625" style="2804" customWidth="1"/>
    <col min="11269" max="11520" width="42" style="2804"/>
    <col min="11521" max="11524" width="43.44140625" style="2804" customWidth="1"/>
    <col min="11525" max="11776" width="42" style="2804"/>
    <col min="11777" max="11780" width="43.44140625" style="2804" customWidth="1"/>
    <col min="11781" max="12032" width="42" style="2804"/>
    <col min="12033" max="12036" width="43.44140625" style="2804" customWidth="1"/>
    <col min="12037" max="12288" width="42" style="2804"/>
    <col min="12289" max="12292" width="43.44140625" style="2804" customWidth="1"/>
    <col min="12293" max="12544" width="42" style="2804"/>
    <col min="12545" max="12548" width="43.44140625" style="2804" customWidth="1"/>
    <col min="12549" max="12800" width="42" style="2804"/>
    <col min="12801" max="12804" width="43.44140625" style="2804" customWidth="1"/>
    <col min="12805" max="13056" width="42" style="2804"/>
    <col min="13057" max="13060" width="43.44140625" style="2804" customWidth="1"/>
    <col min="13061" max="13312" width="42" style="2804"/>
    <col min="13313" max="13316" width="43.44140625" style="2804" customWidth="1"/>
    <col min="13317" max="13568" width="42" style="2804"/>
    <col min="13569" max="13572" width="43.44140625" style="2804" customWidth="1"/>
    <col min="13573" max="13824" width="42" style="2804"/>
    <col min="13825" max="13828" width="43.44140625" style="2804" customWidth="1"/>
    <col min="13829" max="14080" width="42" style="2804"/>
    <col min="14081" max="14084" width="43.44140625" style="2804" customWidth="1"/>
    <col min="14085" max="14336" width="42" style="2804"/>
    <col min="14337" max="14340" width="43.44140625" style="2804" customWidth="1"/>
    <col min="14341" max="14592" width="42" style="2804"/>
    <col min="14593" max="14596" width="43.44140625" style="2804" customWidth="1"/>
    <col min="14597" max="14848" width="42" style="2804"/>
    <col min="14849" max="14852" width="43.44140625" style="2804" customWidth="1"/>
    <col min="14853" max="15104" width="42" style="2804"/>
    <col min="15105" max="15108" width="43.44140625" style="2804" customWidth="1"/>
    <col min="15109" max="15360" width="42" style="2804"/>
    <col min="15361" max="15364" width="43.44140625" style="2804" customWidth="1"/>
    <col min="15365" max="15616" width="42" style="2804"/>
    <col min="15617" max="15620" width="43.44140625" style="2804" customWidth="1"/>
    <col min="15621" max="15872" width="42" style="2804"/>
    <col min="15873" max="15876" width="43.44140625" style="2804" customWidth="1"/>
    <col min="15877" max="16128" width="42" style="2804"/>
    <col min="16129" max="16132" width="43.44140625" style="2804" customWidth="1"/>
    <col min="16133" max="16384" width="42" style="2804"/>
  </cols>
  <sheetData>
    <row r="1" spans="1:4">
      <c r="A1" s="2812" t="s">
        <v>2932</v>
      </c>
    </row>
    <row r="2" spans="1:4">
      <c r="A2" s="2811" t="s">
        <v>2931</v>
      </c>
    </row>
    <row r="3" spans="1:4" s="2809" customFormat="1">
      <c r="A3" s="2810" t="s">
        <v>83</v>
      </c>
      <c r="B3" s="2810" t="s">
        <v>84</v>
      </c>
      <c r="C3" s="2810" t="s">
        <v>90</v>
      </c>
      <c r="D3" s="2810" t="s">
        <v>1784</v>
      </c>
    </row>
    <row r="4" spans="1:4">
      <c r="A4" s="2806" t="s">
        <v>2930</v>
      </c>
      <c r="B4" s="2806" t="s">
        <v>2929</v>
      </c>
      <c r="C4" s="2806" t="s">
        <v>2928</v>
      </c>
      <c r="D4" s="2806" t="s">
        <v>2927</v>
      </c>
    </row>
    <row r="5" spans="1:4" ht="27.6">
      <c r="A5" s="2806" t="s">
        <v>2926</v>
      </c>
      <c r="B5" s="2806" t="s">
        <v>2925</v>
      </c>
      <c r="C5" s="2806" t="s">
        <v>2924</v>
      </c>
      <c r="D5" s="2806" t="s">
        <v>2923</v>
      </c>
    </row>
    <row r="6" spans="1:4" ht="27.6">
      <c r="A6" s="2806" t="s">
        <v>2922</v>
      </c>
      <c r="B6" s="2806" t="s">
        <v>2921</v>
      </c>
      <c r="C6" s="2806" t="s">
        <v>2920</v>
      </c>
      <c r="D6" s="2806" t="s">
        <v>2919</v>
      </c>
    </row>
    <row r="7" spans="1:4" ht="27.6">
      <c r="A7" s="2806" t="s">
        <v>2918</v>
      </c>
      <c r="B7" s="2806" t="s">
        <v>2917</v>
      </c>
      <c r="C7" s="2806" t="s">
        <v>2916</v>
      </c>
      <c r="D7" s="2806" t="s">
        <v>2915</v>
      </c>
    </row>
    <row r="8" spans="1:4" ht="27.6">
      <c r="A8" s="2806" t="s">
        <v>2914</v>
      </c>
      <c r="B8" s="2806" t="s">
        <v>2913</v>
      </c>
      <c r="C8" s="2806" t="s">
        <v>2912</v>
      </c>
      <c r="D8" s="2806" t="s">
        <v>2911</v>
      </c>
    </row>
    <row r="9" spans="1:4" ht="27.6">
      <c r="A9" s="2806" t="s">
        <v>2910</v>
      </c>
      <c r="B9" s="2806" t="s">
        <v>2909</v>
      </c>
      <c r="C9" s="2806" t="s">
        <v>2908</v>
      </c>
      <c r="D9" s="2806" t="s">
        <v>2907</v>
      </c>
    </row>
    <row r="10" spans="1:4">
      <c r="A10" s="2806" t="s">
        <v>2906</v>
      </c>
      <c r="B10" s="2806" t="s">
        <v>2905</v>
      </c>
      <c r="C10" s="2806" t="s">
        <v>2904</v>
      </c>
      <c r="D10" s="2806" t="s">
        <v>2903</v>
      </c>
    </row>
    <row r="11" spans="1:4" ht="27.6">
      <c r="A11" s="2806" t="s">
        <v>2902</v>
      </c>
      <c r="B11" s="2806" t="s">
        <v>2901</v>
      </c>
      <c r="C11" s="2806" t="s">
        <v>2900</v>
      </c>
      <c r="D11" s="2806" t="s">
        <v>2899</v>
      </c>
    </row>
    <row r="12" spans="1:4" ht="27.6">
      <c r="A12" s="2806" t="s">
        <v>2898</v>
      </c>
      <c r="B12" s="2806" t="s">
        <v>2897</v>
      </c>
      <c r="C12" s="2806" t="s">
        <v>2896</v>
      </c>
      <c r="D12" s="2806" t="s">
        <v>2895</v>
      </c>
    </row>
    <row r="13" spans="1:4" ht="27.6">
      <c r="A13" s="2806" t="s">
        <v>2894</v>
      </c>
      <c r="B13" s="2806" t="s">
        <v>2893</v>
      </c>
      <c r="C13" s="2806" t="s">
        <v>2892</v>
      </c>
      <c r="D13" s="2806" t="s">
        <v>2891</v>
      </c>
    </row>
    <row r="14" spans="1:4" ht="41.4">
      <c r="A14" s="2806" t="s">
        <v>2890</v>
      </c>
      <c r="B14" s="2806" t="s">
        <v>2889</v>
      </c>
      <c r="C14" s="2806" t="s">
        <v>2888</v>
      </c>
      <c r="D14" s="2806" t="s">
        <v>2887</v>
      </c>
    </row>
    <row r="15" spans="1:4" ht="55.2">
      <c r="A15" s="2806" t="s">
        <v>2341</v>
      </c>
      <c r="B15" s="2806" t="s">
        <v>2334</v>
      </c>
      <c r="C15" s="2806" t="s">
        <v>2886</v>
      </c>
      <c r="D15" s="2806" t="s">
        <v>2885</v>
      </c>
    </row>
    <row r="16" spans="1:4" ht="27.6">
      <c r="A16" s="2806" t="s">
        <v>2884</v>
      </c>
      <c r="B16" s="2806" t="s">
        <v>2368</v>
      </c>
      <c r="C16" s="2806" t="s">
        <v>2883</v>
      </c>
      <c r="D16" s="2806" t="s">
        <v>2882</v>
      </c>
    </row>
    <row r="17" spans="1:4" ht="27.6">
      <c r="A17" s="2806" t="s">
        <v>2881</v>
      </c>
      <c r="B17" s="2806" t="s">
        <v>2367</v>
      </c>
      <c r="C17" s="2806" t="s">
        <v>2880</v>
      </c>
      <c r="D17" s="2806" t="s">
        <v>2879</v>
      </c>
    </row>
    <row r="18" spans="1:4" ht="27.6">
      <c r="A18" s="2806" t="s">
        <v>2878</v>
      </c>
      <c r="B18" s="2806" t="s">
        <v>2366</v>
      </c>
      <c r="C18" s="2806" t="s">
        <v>2877</v>
      </c>
      <c r="D18" s="2806" t="s">
        <v>2876</v>
      </c>
    </row>
    <row r="19" spans="1:4" ht="41.4">
      <c r="A19" s="2806" t="s">
        <v>2875</v>
      </c>
      <c r="B19" s="2806" t="s">
        <v>2365</v>
      </c>
      <c r="C19" s="2806" t="s">
        <v>2874</v>
      </c>
      <c r="D19" s="2806" t="s">
        <v>2873</v>
      </c>
    </row>
    <row r="20" spans="1:4" ht="27.6">
      <c r="A20" s="2806" t="s">
        <v>2872</v>
      </c>
      <c r="B20" s="2806" t="s">
        <v>2871</v>
      </c>
      <c r="C20" s="2806" t="s">
        <v>2870</v>
      </c>
      <c r="D20" s="2806" t="s">
        <v>2869</v>
      </c>
    </row>
    <row r="21" spans="1:4">
      <c r="A21" s="2806" t="s">
        <v>2372</v>
      </c>
      <c r="B21" s="2806" t="s">
        <v>2868</v>
      </c>
      <c r="C21" s="2806" t="s">
        <v>2867</v>
      </c>
      <c r="D21" s="2806" t="s">
        <v>2866</v>
      </c>
    </row>
    <row r="22" spans="1:4" ht="27.6">
      <c r="A22" s="2806" t="s">
        <v>2371</v>
      </c>
      <c r="B22" s="2806" t="s">
        <v>2362</v>
      </c>
      <c r="C22" s="2806" t="s">
        <v>2865</v>
      </c>
      <c r="D22" s="2806" t="s">
        <v>2864</v>
      </c>
    </row>
    <row r="23" spans="1:4" ht="27.6">
      <c r="A23" s="2806" t="s">
        <v>2863</v>
      </c>
      <c r="B23" s="2806" t="s">
        <v>2428</v>
      </c>
      <c r="C23" s="2806" t="s">
        <v>2862</v>
      </c>
      <c r="D23" s="2806" t="s">
        <v>2861</v>
      </c>
    </row>
    <row r="24" spans="1:4" ht="27.6">
      <c r="A24" s="2806" t="s">
        <v>2860</v>
      </c>
      <c r="B24" s="2806" t="s">
        <v>2427</v>
      </c>
      <c r="C24" s="2806" t="s">
        <v>2859</v>
      </c>
      <c r="D24" s="2806" t="s">
        <v>2858</v>
      </c>
    </row>
    <row r="25" spans="1:4" ht="27.6">
      <c r="A25" s="2806" t="s">
        <v>2857</v>
      </c>
      <c r="B25" s="2806" t="s">
        <v>2426</v>
      </c>
      <c r="C25" s="2806" t="s">
        <v>2856</v>
      </c>
      <c r="D25" s="2806" t="s">
        <v>2855</v>
      </c>
    </row>
    <row r="26" spans="1:4" ht="27.6">
      <c r="A26" s="2806" t="s">
        <v>2433</v>
      </c>
      <c r="B26" s="2806" t="s">
        <v>2854</v>
      </c>
      <c r="C26" s="2806" t="s">
        <v>2853</v>
      </c>
      <c r="D26" s="2806" t="s">
        <v>2852</v>
      </c>
    </row>
    <row r="27" spans="1:4" ht="27.6">
      <c r="A27" s="2806" t="s">
        <v>2432</v>
      </c>
      <c r="B27" s="2806" t="s">
        <v>2851</v>
      </c>
      <c r="C27" s="2806" t="s">
        <v>2850</v>
      </c>
      <c r="D27" s="2806" t="s">
        <v>2849</v>
      </c>
    </row>
    <row r="28" spans="1:4" ht="27.6">
      <c r="A28" s="2806" t="s">
        <v>2848</v>
      </c>
      <c r="B28" s="2806" t="s">
        <v>2423</v>
      </c>
      <c r="C28" s="2806" t="s">
        <v>2847</v>
      </c>
      <c r="D28" s="2806" t="s">
        <v>2846</v>
      </c>
    </row>
    <row r="29" spans="1:4" ht="42.75" customHeight="1">
      <c r="A29" s="2808" t="s">
        <v>2845</v>
      </c>
      <c r="B29" s="2808" t="s">
        <v>2844</v>
      </c>
      <c r="C29" s="2807" t="s">
        <v>2843</v>
      </c>
      <c r="D29" s="2806" t="s">
        <v>2842</v>
      </c>
    </row>
    <row r="30" spans="1:4" ht="12.75" customHeight="1">
      <c r="A30" s="4478" t="s">
        <v>2429</v>
      </c>
      <c r="B30" s="4478" t="s">
        <v>2421</v>
      </c>
      <c r="C30" s="4479" t="s">
        <v>2841</v>
      </c>
      <c r="D30" s="4479" t="s">
        <v>2840</v>
      </c>
    </row>
    <row r="31" spans="1:4">
      <c r="A31" s="4478"/>
      <c r="B31" s="4478"/>
      <c r="C31" s="4479"/>
      <c r="D31" s="4479"/>
    </row>
    <row r="32" spans="1:4">
      <c r="A32" s="4478"/>
      <c r="B32" s="4478"/>
      <c r="C32" s="4479"/>
      <c r="D32" s="4479"/>
    </row>
    <row r="33" spans="1:4" ht="41.4">
      <c r="A33" s="2804" t="s">
        <v>2430</v>
      </c>
      <c r="B33" s="2804" t="s">
        <v>2422</v>
      </c>
      <c r="C33" s="2805" t="s">
        <v>2839</v>
      </c>
      <c r="D33" s="2805" t="s">
        <v>2838</v>
      </c>
    </row>
  </sheetData>
  <mergeCells count="4">
    <mergeCell ref="A30:A32"/>
    <mergeCell ref="B30:B32"/>
    <mergeCell ref="C30:C32"/>
    <mergeCell ref="D30:D32"/>
  </mergeCells>
  <pageMargins left="0.15748031496062992" right="0.15748031496062992" top="0.39370078740157483" bottom="0.35433070866141736" header="0.19685039370078741" footer="0.15748031496062992"/>
  <pageSetup paperSize="9" scale="69" orientation="landscape" verticalDpi="12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1BAC9-8C9F-46A3-A70A-254D461C5C5F}">
  <dimension ref="A1:F176"/>
  <sheetViews>
    <sheetView showGridLines="0" zoomScaleNormal="100" workbookViewId="0">
      <selection sqref="A1:Z1"/>
    </sheetView>
  </sheetViews>
  <sheetFormatPr defaultRowHeight="13.2"/>
  <cols>
    <col min="1" max="1" width="61" style="23" customWidth="1"/>
    <col min="2" max="2" width="8.6640625" style="2813" customWidth="1"/>
    <col min="3" max="3" width="61" style="23" customWidth="1"/>
    <col min="4" max="256" width="9.109375" style="23"/>
    <col min="257" max="257" width="61" style="23" customWidth="1"/>
    <col min="258" max="258" width="8.6640625" style="23" customWidth="1"/>
    <col min="259" max="259" width="61" style="23" customWidth="1"/>
    <col min="260" max="512" width="9.109375" style="23"/>
    <col min="513" max="513" width="61" style="23" customWidth="1"/>
    <col min="514" max="514" width="8.6640625" style="23" customWidth="1"/>
    <col min="515" max="515" width="61" style="23" customWidth="1"/>
    <col min="516" max="768" width="9.109375" style="23"/>
    <col min="769" max="769" width="61" style="23" customWidth="1"/>
    <col min="770" max="770" width="8.6640625" style="23" customWidth="1"/>
    <col min="771" max="771" width="61" style="23" customWidth="1"/>
    <col min="772" max="1024" width="9.109375" style="23"/>
    <col min="1025" max="1025" width="61" style="23" customWidth="1"/>
    <col min="1026" max="1026" width="8.6640625" style="23" customWidth="1"/>
    <col min="1027" max="1027" width="61" style="23" customWidth="1"/>
    <col min="1028" max="1280" width="9.109375" style="23"/>
    <col min="1281" max="1281" width="61" style="23" customWidth="1"/>
    <col min="1282" max="1282" width="8.6640625" style="23" customWidth="1"/>
    <col min="1283" max="1283" width="61" style="23" customWidth="1"/>
    <col min="1284" max="1536" width="9.109375" style="23"/>
    <col min="1537" max="1537" width="61" style="23" customWidth="1"/>
    <col min="1538" max="1538" width="8.6640625" style="23" customWidth="1"/>
    <col min="1539" max="1539" width="61" style="23" customWidth="1"/>
    <col min="1540" max="1792" width="9.109375" style="23"/>
    <col min="1793" max="1793" width="61" style="23" customWidth="1"/>
    <col min="1794" max="1794" width="8.6640625" style="23" customWidth="1"/>
    <col min="1795" max="1795" width="61" style="23" customWidth="1"/>
    <col min="1796" max="2048" width="9.109375" style="23"/>
    <col min="2049" max="2049" width="61" style="23" customWidth="1"/>
    <col min="2050" max="2050" width="8.6640625" style="23" customWidth="1"/>
    <col min="2051" max="2051" width="61" style="23" customWidth="1"/>
    <col min="2052" max="2304" width="9.109375" style="23"/>
    <col min="2305" max="2305" width="61" style="23" customWidth="1"/>
    <col min="2306" max="2306" width="8.6640625" style="23" customWidth="1"/>
    <col min="2307" max="2307" width="61" style="23" customWidth="1"/>
    <col min="2308" max="2560" width="9.109375" style="23"/>
    <col min="2561" max="2561" width="61" style="23" customWidth="1"/>
    <col min="2562" max="2562" width="8.6640625" style="23" customWidth="1"/>
    <col min="2563" max="2563" width="61" style="23" customWidth="1"/>
    <col min="2564" max="2816" width="9.109375" style="23"/>
    <col min="2817" max="2817" width="61" style="23" customWidth="1"/>
    <col min="2818" max="2818" width="8.6640625" style="23" customWidth="1"/>
    <col min="2819" max="2819" width="61" style="23" customWidth="1"/>
    <col min="2820" max="3072" width="9.109375" style="23"/>
    <col min="3073" max="3073" width="61" style="23" customWidth="1"/>
    <col min="3074" max="3074" width="8.6640625" style="23" customWidth="1"/>
    <col min="3075" max="3075" width="61" style="23" customWidth="1"/>
    <col min="3076" max="3328" width="9.109375" style="23"/>
    <col min="3329" max="3329" width="61" style="23" customWidth="1"/>
    <col min="3330" max="3330" width="8.6640625" style="23" customWidth="1"/>
    <col min="3331" max="3331" width="61" style="23" customWidth="1"/>
    <col min="3332" max="3584" width="9.109375" style="23"/>
    <col min="3585" max="3585" width="61" style="23" customWidth="1"/>
    <col min="3586" max="3586" width="8.6640625" style="23" customWidth="1"/>
    <col min="3587" max="3587" width="61" style="23" customWidth="1"/>
    <col min="3588" max="3840" width="9.109375" style="23"/>
    <col min="3841" max="3841" width="61" style="23" customWidth="1"/>
    <col min="3842" max="3842" width="8.6640625" style="23" customWidth="1"/>
    <col min="3843" max="3843" width="61" style="23" customWidth="1"/>
    <col min="3844" max="4096" width="9.109375" style="23"/>
    <col min="4097" max="4097" width="61" style="23" customWidth="1"/>
    <col min="4098" max="4098" width="8.6640625" style="23" customWidth="1"/>
    <col min="4099" max="4099" width="61" style="23" customWidth="1"/>
    <col min="4100" max="4352" width="9.109375" style="23"/>
    <col min="4353" max="4353" width="61" style="23" customWidth="1"/>
    <col min="4354" max="4354" width="8.6640625" style="23" customWidth="1"/>
    <col min="4355" max="4355" width="61" style="23" customWidth="1"/>
    <col min="4356" max="4608" width="9.109375" style="23"/>
    <col min="4609" max="4609" width="61" style="23" customWidth="1"/>
    <col min="4610" max="4610" width="8.6640625" style="23" customWidth="1"/>
    <col min="4611" max="4611" width="61" style="23" customWidth="1"/>
    <col min="4612" max="4864" width="9.109375" style="23"/>
    <col min="4865" max="4865" width="61" style="23" customWidth="1"/>
    <col min="4866" max="4866" width="8.6640625" style="23" customWidth="1"/>
    <col min="4867" max="4867" width="61" style="23" customWidth="1"/>
    <col min="4868" max="5120" width="9.109375" style="23"/>
    <col min="5121" max="5121" width="61" style="23" customWidth="1"/>
    <col min="5122" max="5122" width="8.6640625" style="23" customWidth="1"/>
    <col min="5123" max="5123" width="61" style="23" customWidth="1"/>
    <col min="5124" max="5376" width="9.109375" style="23"/>
    <col min="5377" max="5377" width="61" style="23" customWidth="1"/>
    <col min="5378" max="5378" width="8.6640625" style="23" customWidth="1"/>
    <col min="5379" max="5379" width="61" style="23" customWidth="1"/>
    <col min="5380" max="5632" width="9.109375" style="23"/>
    <col min="5633" max="5633" width="61" style="23" customWidth="1"/>
    <col min="5634" max="5634" width="8.6640625" style="23" customWidth="1"/>
    <col min="5635" max="5635" width="61" style="23" customWidth="1"/>
    <col min="5636" max="5888" width="9.109375" style="23"/>
    <col min="5889" max="5889" width="61" style="23" customWidth="1"/>
    <col min="5890" max="5890" width="8.6640625" style="23" customWidth="1"/>
    <col min="5891" max="5891" width="61" style="23" customWidth="1"/>
    <col min="5892" max="6144" width="9.109375" style="23"/>
    <col min="6145" max="6145" width="61" style="23" customWidth="1"/>
    <col min="6146" max="6146" width="8.6640625" style="23" customWidth="1"/>
    <col min="6147" max="6147" width="61" style="23" customWidth="1"/>
    <col min="6148" max="6400" width="9.109375" style="23"/>
    <col min="6401" max="6401" width="61" style="23" customWidth="1"/>
    <col min="6402" max="6402" width="8.6640625" style="23" customWidth="1"/>
    <col min="6403" max="6403" width="61" style="23" customWidth="1"/>
    <col min="6404" max="6656" width="9.109375" style="23"/>
    <col min="6657" max="6657" width="61" style="23" customWidth="1"/>
    <col min="6658" max="6658" width="8.6640625" style="23" customWidth="1"/>
    <col min="6659" max="6659" width="61" style="23" customWidth="1"/>
    <col min="6660" max="6912" width="9.109375" style="23"/>
    <col min="6913" max="6913" width="61" style="23" customWidth="1"/>
    <col min="6914" max="6914" width="8.6640625" style="23" customWidth="1"/>
    <col min="6915" max="6915" width="61" style="23" customWidth="1"/>
    <col min="6916" max="7168" width="9.109375" style="23"/>
    <col min="7169" max="7169" width="61" style="23" customWidth="1"/>
    <col min="7170" max="7170" width="8.6640625" style="23" customWidth="1"/>
    <col min="7171" max="7171" width="61" style="23" customWidth="1"/>
    <col min="7172" max="7424" width="9.109375" style="23"/>
    <col min="7425" max="7425" width="61" style="23" customWidth="1"/>
    <col min="7426" max="7426" width="8.6640625" style="23" customWidth="1"/>
    <col min="7427" max="7427" width="61" style="23" customWidth="1"/>
    <col min="7428" max="7680" width="9.109375" style="23"/>
    <col min="7681" max="7681" width="61" style="23" customWidth="1"/>
    <col min="7682" max="7682" width="8.6640625" style="23" customWidth="1"/>
    <col min="7683" max="7683" width="61" style="23" customWidth="1"/>
    <col min="7684" max="7936" width="9.109375" style="23"/>
    <col min="7937" max="7937" width="61" style="23" customWidth="1"/>
    <col min="7938" max="7938" width="8.6640625" style="23" customWidth="1"/>
    <col min="7939" max="7939" width="61" style="23" customWidth="1"/>
    <col min="7940" max="8192" width="9.109375" style="23"/>
    <col min="8193" max="8193" width="61" style="23" customWidth="1"/>
    <col min="8194" max="8194" width="8.6640625" style="23" customWidth="1"/>
    <col min="8195" max="8195" width="61" style="23" customWidth="1"/>
    <col min="8196" max="8448" width="9.109375" style="23"/>
    <col min="8449" max="8449" width="61" style="23" customWidth="1"/>
    <col min="8450" max="8450" width="8.6640625" style="23" customWidth="1"/>
    <col min="8451" max="8451" width="61" style="23" customWidth="1"/>
    <col min="8452" max="8704" width="9.109375" style="23"/>
    <col min="8705" max="8705" width="61" style="23" customWidth="1"/>
    <col min="8706" max="8706" width="8.6640625" style="23" customWidth="1"/>
    <col min="8707" max="8707" width="61" style="23" customWidth="1"/>
    <col min="8708" max="8960" width="9.109375" style="23"/>
    <col min="8961" max="8961" width="61" style="23" customWidth="1"/>
    <col min="8962" max="8962" width="8.6640625" style="23" customWidth="1"/>
    <col min="8963" max="8963" width="61" style="23" customWidth="1"/>
    <col min="8964" max="9216" width="9.109375" style="23"/>
    <col min="9217" max="9217" width="61" style="23" customWidth="1"/>
    <col min="9218" max="9218" width="8.6640625" style="23" customWidth="1"/>
    <col min="9219" max="9219" width="61" style="23" customWidth="1"/>
    <col min="9220" max="9472" width="9.109375" style="23"/>
    <col min="9473" max="9473" width="61" style="23" customWidth="1"/>
    <col min="9474" max="9474" width="8.6640625" style="23" customWidth="1"/>
    <col min="9475" max="9475" width="61" style="23" customWidth="1"/>
    <col min="9476" max="9728" width="9.109375" style="23"/>
    <col min="9729" max="9729" width="61" style="23" customWidth="1"/>
    <col min="9730" max="9730" width="8.6640625" style="23" customWidth="1"/>
    <col min="9731" max="9731" width="61" style="23" customWidth="1"/>
    <col min="9732" max="9984" width="9.109375" style="23"/>
    <col min="9985" max="9985" width="61" style="23" customWidth="1"/>
    <col min="9986" max="9986" width="8.6640625" style="23" customWidth="1"/>
    <col min="9987" max="9987" width="61" style="23" customWidth="1"/>
    <col min="9988" max="10240" width="9.109375" style="23"/>
    <col min="10241" max="10241" width="61" style="23" customWidth="1"/>
    <col min="10242" max="10242" width="8.6640625" style="23" customWidth="1"/>
    <col min="10243" max="10243" width="61" style="23" customWidth="1"/>
    <col min="10244" max="10496" width="9.109375" style="23"/>
    <col min="10497" max="10497" width="61" style="23" customWidth="1"/>
    <col min="10498" max="10498" width="8.6640625" style="23" customWidth="1"/>
    <col min="10499" max="10499" width="61" style="23" customWidth="1"/>
    <col min="10500" max="10752" width="9.109375" style="23"/>
    <col min="10753" max="10753" width="61" style="23" customWidth="1"/>
    <col min="10754" max="10754" width="8.6640625" style="23" customWidth="1"/>
    <col min="10755" max="10755" width="61" style="23" customWidth="1"/>
    <col min="10756" max="11008" width="9.109375" style="23"/>
    <col min="11009" max="11009" width="61" style="23" customWidth="1"/>
    <col min="11010" max="11010" width="8.6640625" style="23" customWidth="1"/>
    <col min="11011" max="11011" width="61" style="23" customWidth="1"/>
    <col min="11012" max="11264" width="9.109375" style="23"/>
    <col min="11265" max="11265" width="61" style="23" customWidth="1"/>
    <col min="11266" max="11266" width="8.6640625" style="23" customWidth="1"/>
    <col min="11267" max="11267" width="61" style="23" customWidth="1"/>
    <col min="11268" max="11520" width="9.109375" style="23"/>
    <col min="11521" max="11521" width="61" style="23" customWidth="1"/>
    <col min="11522" max="11522" width="8.6640625" style="23" customWidth="1"/>
    <col min="11523" max="11523" width="61" style="23" customWidth="1"/>
    <col min="11524" max="11776" width="9.109375" style="23"/>
    <col min="11777" max="11777" width="61" style="23" customWidth="1"/>
    <col min="11778" max="11778" width="8.6640625" style="23" customWidth="1"/>
    <col min="11779" max="11779" width="61" style="23" customWidth="1"/>
    <col min="11780" max="12032" width="9.109375" style="23"/>
    <col min="12033" max="12033" width="61" style="23" customWidth="1"/>
    <col min="12034" max="12034" width="8.6640625" style="23" customWidth="1"/>
    <col min="12035" max="12035" width="61" style="23" customWidth="1"/>
    <col min="12036" max="12288" width="9.109375" style="23"/>
    <col min="12289" max="12289" width="61" style="23" customWidth="1"/>
    <col min="12290" max="12290" width="8.6640625" style="23" customWidth="1"/>
    <col min="12291" max="12291" width="61" style="23" customWidth="1"/>
    <col min="12292" max="12544" width="9.109375" style="23"/>
    <col min="12545" max="12545" width="61" style="23" customWidth="1"/>
    <col min="12546" max="12546" width="8.6640625" style="23" customWidth="1"/>
    <col min="12547" max="12547" width="61" style="23" customWidth="1"/>
    <col min="12548" max="12800" width="9.109375" style="23"/>
    <col min="12801" max="12801" width="61" style="23" customWidth="1"/>
    <col min="12802" max="12802" width="8.6640625" style="23" customWidth="1"/>
    <col min="12803" max="12803" width="61" style="23" customWidth="1"/>
    <col min="12804" max="13056" width="9.109375" style="23"/>
    <col min="13057" max="13057" width="61" style="23" customWidth="1"/>
    <col min="13058" max="13058" width="8.6640625" style="23" customWidth="1"/>
    <col min="13059" max="13059" width="61" style="23" customWidth="1"/>
    <col min="13060" max="13312" width="9.109375" style="23"/>
    <col min="13313" max="13313" width="61" style="23" customWidth="1"/>
    <col min="13314" max="13314" width="8.6640625" style="23" customWidth="1"/>
    <col min="13315" max="13315" width="61" style="23" customWidth="1"/>
    <col min="13316" max="13568" width="9.109375" style="23"/>
    <col min="13569" max="13569" width="61" style="23" customWidth="1"/>
    <col min="13570" max="13570" width="8.6640625" style="23" customWidth="1"/>
    <col min="13571" max="13571" width="61" style="23" customWidth="1"/>
    <col min="13572" max="13824" width="9.109375" style="23"/>
    <col min="13825" max="13825" width="61" style="23" customWidth="1"/>
    <col min="13826" max="13826" width="8.6640625" style="23" customWidth="1"/>
    <col min="13827" max="13827" width="61" style="23" customWidth="1"/>
    <col min="13828" max="14080" width="9.109375" style="23"/>
    <col min="14081" max="14081" width="61" style="23" customWidth="1"/>
    <col min="14082" max="14082" width="8.6640625" style="23" customWidth="1"/>
    <col min="14083" max="14083" width="61" style="23" customWidth="1"/>
    <col min="14084" max="14336" width="9.109375" style="23"/>
    <col min="14337" max="14337" width="61" style="23" customWidth="1"/>
    <col min="14338" max="14338" width="8.6640625" style="23" customWidth="1"/>
    <col min="14339" max="14339" width="61" style="23" customWidth="1"/>
    <col min="14340" max="14592" width="9.109375" style="23"/>
    <col min="14593" max="14593" width="61" style="23" customWidth="1"/>
    <col min="14594" max="14594" width="8.6640625" style="23" customWidth="1"/>
    <col min="14595" max="14595" width="61" style="23" customWidth="1"/>
    <col min="14596" max="14848" width="9.109375" style="23"/>
    <col min="14849" max="14849" width="61" style="23" customWidth="1"/>
    <col min="14850" max="14850" width="8.6640625" style="23" customWidth="1"/>
    <col min="14851" max="14851" width="61" style="23" customWidth="1"/>
    <col min="14852" max="15104" width="9.109375" style="23"/>
    <col min="15105" max="15105" width="61" style="23" customWidth="1"/>
    <col min="15106" max="15106" width="8.6640625" style="23" customWidth="1"/>
    <col min="15107" max="15107" width="61" style="23" customWidth="1"/>
    <col min="15108" max="15360" width="9.109375" style="23"/>
    <col min="15361" max="15361" width="61" style="23" customWidth="1"/>
    <col min="15362" max="15362" width="8.6640625" style="23" customWidth="1"/>
    <col min="15363" max="15363" width="61" style="23" customWidth="1"/>
    <col min="15364" max="15616" width="9.109375" style="23"/>
    <col min="15617" max="15617" width="61" style="23" customWidth="1"/>
    <col min="15618" max="15618" width="8.6640625" style="23" customWidth="1"/>
    <col min="15619" max="15619" width="61" style="23" customWidth="1"/>
    <col min="15620" max="15872" width="9.109375" style="23"/>
    <col min="15873" max="15873" width="61" style="23" customWidth="1"/>
    <col min="15874" max="15874" width="8.6640625" style="23" customWidth="1"/>
    <col min="15875" max="15875" width="61" style="23" customWidth="1"/>
    <col min="15876" max="16128" width="9.109375" style="23"/>
    <col min="16129" max="16129" width="61" style="23" customWidth="1"/>
    <col min="16130" max="16130" width="8.6640625" style="23" customWidth="1"/>
    <col min="16131" max="16131" width="61" style="23" customWidth="1"/>
    <col min="16132" max="16384" width="9.109375" style="23"/>
  </cols>
  <sheetData>
    <row r="1" spans="1:3" ht="13.8">
      <c r="A1" s="2228" t="s">
        <v>3267</v>
      </c>
      <c r="B1" s="2847"/>
    </row>
    <row r="2" spans="1:3" ht="13.8">
      <c r="A2" s="2848" t="s">
        <v>3266</v>
      </c>
      <c r="B2" s="2847"/>
      <c r="C2" s="25"/>
    </row>
    <row r="3" spans="1:3" ht="13.8">
      <c r="A3" s="25"/>
      <c r="B3" s="2822"/>
      <c r="C3" s="25"/>
    </row>
    <row r="4" spans="1:3" ht="13.8">
      <c r="A4" s="25"/>
      <c r="B4" s="2822"/>
      <c r="C4" s="25"/>
    </row>
    <row r="5" spans="1:3" ht="13.8">
      <c r="A5" s="2820" t="s">
        <v>3265</v>
      </c>
      <c r="B5" s="2846"/>
      <c r="C5" s="2820" t="s">
        <v>3264</v>
      </c>
    </row>
    <row r="6" spans="1:3" ht="13.8">
      <c r="A6" s="2845" t="s">
        <v>3263</v>
      </c>
      <c r="B6" s="2843" t="s">
        <v>3190</v>
      </c>
      <c r="C6" s="27" t="s">
        <v>3262</v>
      </c>
    </row>
    <row r="7" spans="1:3" ht="13.8">
      <c r="A7" s="2845" t="s">
        <v>3261</v>
      </c>
      <c r="B7" s="2843" t="s">
        <v>3178</v>
      </c>
      <c r="C7" s="27" t="s">
        <v>3260</v>
      </c>
    </row>
    <row r="8" spans="1:3" ht="13.8">
      <c r="A8" s="2845" t="s">
        <v>3179</v>
      </c>
      <c r="B8" s="2843" t="s">
        <v>3161</v>
      </c>
      <c r="C8" s="27" t="s">
        <v>3177</v>
      </c>
    </row>
    <row r="9" spans="1:3" ht="13.8">
      <c r="A9" s="2845" t="s">
        <v>3259</v>
      </c>
      <c r="B9" s="2843" t="s">
        <v>3258</v>
      </c>
      <c r="C9" s="27" t="s">
        <v>3257</v>
      </c>
    </row>
    <row r="10" spans="1:3" ht="13.8">
      <c r="A10" s="2845" t="s">
        <v>3256</v>
      </c>
      <c r="B10" s="2843" t="s">
        <v>3255</v>
      </c>
      <c r="C10" s="27" t="s">
        <v>3254</v>
      </c>
    </row>
    <row r="11" spans="1:3" ht="13.8">
      <c r="A11" s="2845" t="s">
        <v>752</v>
      </c>
      <c r="B11" s="2843" t="s">
        <v>3112</v>
      </c>
      <c r="C11" s="27" t="s">
        <v>2802</v>
      </c>
    </row>
    <row r="12" spans="1:3" ht="13.8">
      <c r="A12" s="2845" t="s">
        <v>3253</v>
      </c>
      <c r="B12" s="2843" t="s">
        <v>3252</v>
      </c>
      <c r="C12" s="27" t="s">
        <v>3251</v>
      </c>
    </row>
    <row r="13" spans="1:3" ht="13.8">
      <c r="A13" s="2845" t="s">
        <v>3250</v>
      </c>
      <c r="B13" s="2843" t="s">
        <v>3249</v>
      </c>
      <c r="C13" s="27" t="s">
        <v>3248</v>
      </c>
    </row>
    <row r="14" spans="1:3" ht="13.8">
      <c r="A14" s="2845" t="s">
        <v>3150</v>
      </c>
      <c r="B14" s="2843" t="s">
        <v>3247</v>
      </c>
      <c r="C14" s="27" t="s">
        <v>3246</v>
      </c>
    </row>
    <row r="15" spans="1:3" ht="13.8">
      <c r="A15" s="2845" t="s">
        <v>3245</v>
      </c>
      <c r="B15" s="2843" t="s">
        <v>3244</v>
      </c>
      <c r="C15" s="27" t="s">
        <v>3243</v>
      </c>
    </row>
    <row r="16" spans="1:3" ht="13.8">
      <c r="A16" s="2845" t="s">
        <v>3242</v>
      </c>
      <c r="B16" s="2843" t="s">
        <v>3241</v>
      </c>
      <c r="C16" s="27" t="s">
        <v>3240</v>
      </c>
    </row>
    <row r="17" spans="1:3" ht="13.8">
      <c r="A17" s="2845" t="s">
        <v>3239</v>
      </c>
      <c r="B17" s="2843" t="s">
        <v>3238</v>
      </c>
      <c r="C17" s="27" t="s">
        <v>3237</v>
      </c>
    </row>
    <row r="18" spans="1:3" ht="13.8">
      <c r="A18" s="2845" t="s">
        <v>3236</v>
      </c>
      <c r="B18" s="2843" t="s">
        <v>3235</v>
      </c>
      <c r="C18" s="27" t="s">
        <v>3234</v>
      </c>
    </row>
    <row r="19" spans="1:3" ht="13.8">
      <c r="A19" s="2845" t="s">
        <v>3136</v>
      </c>
      <c r="B19" s="2843" t="s">
        <v>3233</v>
      </c>
      <c r="C19" s="27" t="s">
        <v>3232</v>
      </c>
    </row>
    <row r="20" spans="1:3" ht="13.8">
      <c r="A20" s="2845" t="s">
        <v>3231</v>
      </c>
      <c r="B20" s="2843" t="s">
        <v>3230</v>
      </c>
      <c r="C20" s="27" t="s">
        <v>3229</v>
      </c>
    </row>
    <row r="21" spans="1:3" ht="13.8">
      <c r="A21" s="2845" t="s">
        <v>3228</v>
      </c>
      <c r="B21" s="2843" t="s">
        <v>3227</v>
      </c>
      <c r="C21" s="27" t="s">
        <v>3226</v>
      </c>
    </row>
    <row r="22" spans="1:3" ht="13.8">
      <c r="A22" s="2845" t="s">
        <v>3225</v>
      </c>
      <c r="B22" s="2843" t="s">
        <v>3224</v>
      </c>
      <c r="C22" s="27" t="s">
        <v>3223</v>
      </c>
    </row>
    <row r="23" spans="1:3" ht="13.8">
      <c r="A23" s="2845" t="s">
        <v>3222</v>
      </c>
      <c r="B23" s="2843" t="s">
        <v>3221</v>
      </c>
      <c r="C23" s="27" t="s">
        <v>3220</v>
      </c>
    </row>
    <row r="24" spans="1:3" ht="13.8">
      <c r="A24" s="27" t="s">
        <v>3219</v>
      </c>
      <c r="B24" s="2843" t="s">
        <v>3218</v>
      </c>
      <c r="C24" s="27" t="s">
        <v>3217</v>
      </c>
    </row>
    <row r="25" spans="1:3" ht="13.8">
      <c r="A25" s="27" t="s">
        <v>3216</v>
      </c>
      <c r="B25" s="2843" t="s">
        <v>3215</v>
      </c>
      <c r="C25" s="27" t="s">
        <v>3214</v>
      </c>
    </row>
    <row r="26" spans="1:3" ht="13.8">
      <c r="A26" s="27" t="s">
        <v>3213</v>
      </c>
      <c r="B26" s="2843" t="s">
        <v>3108</v>
      </c>
      <c r="C26" s="27" t="s">
        <v>3212</v>
      </c>
    </row>
    <row r="27" spans="1:3" ht="13.8">
      <c r="A27" s="27" t="s">
        <v>2830</v>
      </c>
      <c r="B27" s="2843" t="s">
        <v>42</v>
      </c>
      <c r="C27" s="27" t="s">
        <v>2822</v>
      </c>
    </row>
    <row r="28" spans="1:3" ht="27.6">
      <c r="A28" s="2844" t="s">
        <v>3211</v>
      </c>
      <c r="B28" s="2843" t="s">
        <v>2583</v>
      </c>
      <c r="C28" s="2844" t="s">
        <v>3210</v>
      </c>
    </row>
    <row r="29" spans="1:3" ht="13.8">
      <c r="A29" s="27" t="s">
        <v>3209</v>
      </c>
      <c r="B29" s="2843" t="s">
        <v>20</v>
      </c>
      <c r="C29" s="27" t="s">
        <v>3208</v>
      </c>
    </row>
    <row r="30" spans="1:3" ht="13.8">
      <c r="A30" s="27" t="s">
        <v>2809</v>
      </c>
      <c r="B30" s="2843" t="s">
        <v>2582</v>
      </c>
      <c r="C30" s="27" t="s">
        <v>2801</v>
      </c>
    </row>
    <row r="31" spans="1:3" ht="13.8">
      <c r="A31" s="27" t="s">
        <v>3207</v>
      </c>
      <c r="B31" s="2843" t="s">
        <v>2581</v>
      </c>
      <c r="C31" s="27" t="s">
        <v>3206</v>
      </c>
    </row>
    <row r="32" spans="1:3" ht="13.8">
      <c r="A32" s="27" t="s">
        <v>3205</v>
      </c>
      <c r="B32" s="2843" t="s">
        <v>2580</v>
      </c>
      <c r="C32" s="27" t="s">
        <v>3204</v>
      </c>
    </row>
    <row r="33" spans="1:3" ht="13.8">
      <c r="A33" s="27" t="s">
        <v>3203</v>
      </c>
      <c r="B33" s="2843" t="s">
        <v>3044</v>
      </c>
      <c r="C33" s="27" t="s">
        <v>3202</v>
      </c>
    </row>
    <row r="34" spans="1:3" ht="13.8">
      <c r="A34" s="27" t="s">
        <v>842</v>
      </c>
      <c r="B34" s="2843" t="s">
        <v>19</v>
      </c>
      <c r="C34" s="27" t="s">
        <v>840</v>
      </c>
    </row>
    <row r="35" spans="1:3" ht="13.8">
      <c r="A35" s="27" t="s">
        <v>3201</v>
      </c>
      <c r="B35" s="2843" t="s">
        <v>2578</v>
      </c>
      <c r="C35" s="27" t="s">
        <v>3200</v>
      </c>
    </row>
    <row r="36" spans="1:3" ht="13.8">
      <c r="A36" s="27" t="s">
        <v>3199</v>
      </c>
      <c r="B36" s="2843" t="s">
        <v>2577</v>
      </c>
      <c r="C36" s="27" t="s">
        <v>3198</v>
      </c>
    </row>
    <row r="37" spans="1:3" ht="27.6">
      <c r="A37" s="2844" t="s">
        <v>3197</v>
      </c>
      <c r="B37" s="2843" t="s">
        <v>2576</v>
      </c>
      <c r="C37" s="27" t="s">
        <v>3196</v>
      </c>
    </row>
    <row r="38" spans="1:3" ht="13.8">
      <c r="A38" s="27" t="s">
        <v>3195</v>
      </c>
      <c r="B38" s="2843" t="s">
        <v>2575</v>
      </c>
      <c r="C38" s="27" t="s">
        <v>3194</v>
      </c>
    </row>
    <row r="39" spans="1:3" ht="13.8">
      <c r="A39" s="26"/>
      <c r="B39" s="2827"/>
      <c r="C39" s="26"/>
    </row>
    <row r="40" spans="1:3" ht="13.8">
      <c r="A40" s="2820" t="s">
        <v>3193</v>
      </c>
      <c r="B40" s="2822"/>
      <c r="C40" s="2820" t="s">
        <v>3192</v>
      </c>
    </row>
    <row r="41" spans="1:3" ht="13.8">
      <c r="A41" s="26" t="s">
        <v>3191</v>
      </c>
      <c r="B41" s="2827" t="s">
        <v>3190</v>
      </c>
      <c r="C41" s="2826" t="s">
        <v>3189</v>
      </c>
    </row>
    <row r="42" spans="1:3" ht="13.8">
      <c r="A42" s="2823" t="s">
        <v>3188</v>
      </c>
      <c r="B42" s="2825" t="s">
        <v>3187</v>
      </c>
      <c r="C42" s="26" t="s">
        <v>3186</v>
      </c>
    </row>
    <row r="43" spans="1:3" ht="13.8">
      <c r="A43" s="2823" t="s">
        <v>3185</v>
      </c>
      <c r="B43" s="2825" t="s">
        <v>3184</v>
      </c>
      <c r="C43" s="2826" t="s">
        <v>3183</v>
      </c>
    </row>
    <row r="44" spans="1:3" ht="13.8">
      <c r="A44" s="2823" t="s">
        <v>3182</v>
      </c>
      <c r="B44" s="2825" t="s">
        <v>3181</v>
      </c>
      <c r="C44" s="2826" t="s">
        <v>3180</v>
      </c>
    </row>
    <row r="45" spans="1:3" ht="13.8">
      <c r="A45" s="26" t="s">
        <v>3179</v>
      </c>
      <c r="B45" s="2827" t="s">
        <v>3178</v>
      </c>
      <c r="C45" s="2826" t="s">
        <v>3177</v>
      </c>
    </row>
    <row r="46" spans="1:3" ht="13.8">
      <c r="A46" s="2823" t="s">
        <v>3176</v>
      </c>
      <c r="B46" s="2825" t="s">
        <v>3175</v>
      </c>
      <c r="C46" s="2826" t="s">
        <v>3174</v>
      </c>
    </row>
    <row r="47" spans="1:3" ht="13.8">
      <c r="A47" s="2823" t="s">
        <v>3173</v>
      </c>
      <c r="B47" s="2825" t="s">
        <v>3172</v>
      </c>
      <c r="C47" s="2826" t="s">
        <v>3171</v>
      </c>
    </row>
    <row r="48" spans="1:3" ht="13.8">
      <c r="A48" s="2823" t="s">
        <v>3170</v>
      </c>
      <c r="B48" s="2825" t="s">
        <v>3169</v>
      </c>
      <c r="C48" s="2826" t="s">
        <v>3168</v>
      </c>
    </row>
    <row r="49" spans="1:6" ht="13.8">
      <c r="A49" s="2823" t="s">
        <v>3167</v>
      </c>
      <c r="B49" s="2825" t="s">
        <v>3166</v>
      </c>
      <c r="C49" s="2826" t="s">
        <v>3165</v>
      </c>
    </row>
    <row r="50" spans="1:6" ht="13.8">
      <c r="A50" s="2823" t="s">
        <v>3164</v>
      </c>
      <c r="B50" s="2825" t="s">
        <v>3163</v>
      </c>
      <c r="C50" s="2826" t="s">
        <v>3162</v>
      </c>
    </row>
    <row r="51" spans="1:6" ht="13.8">
      <c r="A51" s="26" t="s">
        <v>752</v>
      </c>
      <c r="B51" s="2827" t="s">
        <v>3161</v>
      </c>
      <c r="C51" s="2826" t="s">
        <v>2802</v>
      </c>
    </row>
    <row r="52" spans="1:6" ht="13.8">
      <c r="A52" s="2823" t="s">
        <v>3160</v>
      </c>
      <c r="B52" s="2825">
        <v>10</v>
      </c>
      <c r="C52" s="2826" t="s">
        <v>3159</v>
      </c>
      <c r="D52" s="2826"/>
      <c r="E52" s="2826"/>
      <c r="F52" s="2826"/>
    </row>
    <row r="53" spans="1:6" ht="13.8">
      <c r="A53" s="2823" t="s">
        <v>3158</v>
      </c>
      <c r="B53" s="2825">
        <v>11</v>
      </c>
      <c r="C53" s="2826" t="s">
        <v>3157</v>
      </c>
      <c r="D53" s="2826"/>
      <c r="E53" s="2826"/>
      <c r="F53" s="2826"/>
    </row>
    <row r="54" spans="1:6" ht="13.8">
      <c r="A54" s="2823" t="s">
        <v>3156</v>
      </c>
      <c r="B54" s="2825">
        <v>12</v>
      </c>
      <c r="C54" s="2826" t="s">
        <v>3155</v>
      </c>
      <c r="D54" s="2826"/>
      <c r="E54" s="2826"/>
      <c r="F54" s="2826"/>
    </row>
    <row r="55" spans="1:6" ht="13.8">
      <c r="A55" s="2823" t="s">
        <v>3154</v>
      </c>
      <c r="B55" s="2825">
        <v>13</v>
      </c>
      <c r="C55" s="2826" t="s">
        <v>3153</v>
      </c>
      <c r="D55" s="2826"/>
      <c r="E55" s="2826"/>
      <c r="F55" s="2826"/>
    </row>
    <row r="56" spans="1:6" ht="13.8">
      <c r="A56" s="2823" t="s">
        <v>3152</v>
      </c>
      <c r="B56" s="2825">
        <v>14</v>
      </c>
      <c r="C56" s="2826" t="s">
        <v>3151</v>
      </c>
      <c r="D56" s="2826"/>
      <c r="E56" s="2826"/>
      <c r="F56" s="2826"/>
    </row>
    <row r="57" spans="1:6" ht="13.8">
      <c r="A57" s="2823" t="s">
        <v>3150</v>
      </c>
      <c r="B57" s="2825">
        <v>15</v>
      </c>
      <c r="C57" s="2826" t="s">
        <v>3149</v>
      </c>
      <c r="D57" s="2826"/>
      <c r="E57" s="2826"/>
      <c r="F57" s="2826"/>
    </row>
    <row r="58" spans="1:6" ht="28.5" customHeight="1">
      <c r="A58" s="2841" t="s">
        <v>3148</v>
      </c>
      <c r="B58" s="2833">
        <v>16</v>
      </c>
      <c r="C58" s="2829" t="s">
        <v>3147</v>
      </c>
      <c r="D58" s="2826"/>
      <c r="E58" s="2826"/>
      <c r="F58" s="2826"/>
    </row>
    <row r="59" spans="1:6" ht="13.8">
      <c r="A59" s="2823" t="s">
        <v>3146</v>
      </c>
      <c r="B59" s="2825">
        <v>17</v>
      </c>
      <c r="C59" s="26" t="s">
        <v>3145</v>
      </c>
      <c r="D59" s="2842"/>
      <c r="E59" s="2842"/>
      <c r="F59" s="2842"/>
    </row>
    <row r="60" spans="1:6" ht="13.8">
      <c r="A60" s="2823" t="s">
        <v>3144</v>
      </c>
      <c r="B60" s="2825">
        <v>18</v>
      </c>
      <c r="C60" s="2824" t="s">
        <v>3143</v>
      </c>
      <c r="D60" s="2826"/>
      <c r="E60" s="2826"/>
      <c r="F60" s="2826"/>
    </row>
    <row r="61" spans="1:6" ht="27.6">
      <c r="A61" s="2836" t="s">
        <v>3142</v>
      </c>
      <c r="B61" s="2825">
        <v>19</v>
      </c>
      <c r="C61" s="2824" t="s">
        <v>3141</v>
      </c>
      <c r="D61" s="2826"/>
      <c r="E61" s="2826"/>
      <c r="F61" s="2826"/>
    </row>
    <row r="62" spans="1:6" ht="27.6">
      <c r="A62" s="2841" t="s">
        <v>3140</v>
      </c>
      <c r="B62" s="2833">
        <v>20</v>
      </c>
      <c r="C62" s="2824" t="s">
        <v>3139</v>
      </c>
      <c r="D62" s="2840"/>
      <c r="E62" s="2840"/>
      <c r="F62" s="2840"/>
    </row>
    <row r="63" spans="1:6" ht="13.8">
      <c r="A63" s="2823" t="s">
        <v>3138</v>
      </c>
      <c r="B63" s="2825">
        <v>21</v>
      </c>
      <c r="C63" s="2824" t="s">
        <v>3137</v>
      </c>
      <c r="D63" s="2840"/>
      <c r="E63" s="2840"/>
      <c r="F63" s="2840"/>
    </row>
    <row r="64" spans="1:6" ht="13.8">
      <c r="A64" s="2823" t="s">
        <v>3136</v>
      </c>
      <c r="B64" s="2825">
        <v>22</v>
      </c>
      <c r="C64" s="2824" t="s">
        <v>3135</v>
      </c>
      <c r="D64" s="2826"/>
      <c r="E64" s="2826"/>
      <c r="F64" s="2826"/>
    </row>
    <row r="65" spans="1:6" ht="13.8">
      <c r="A65" s="2823" t="s">
        <v>3134</v>
      </c>
      <c r="B65" s="2825">
        <v>23</v>
      </c>
      <c r="C65" s="2824" t="s">
        <v>3133</v>
      </c>
      <c r="D65" s="2839"/>
      <c r="E65" s="2839"/>
      <c r="F65" s="2839"/>
    </row>
    <row r="66" spans="1:6" ht="13.8">
      <c r="A66" s="2823" t="s">
        <v>3132</v>
      </c>
      <c r="B66" s="2825">
        <v>24</v>
      </c>
      <c r="C66" s="2824" t="s">
        <v>3131</v>
      </c>
      <c r="D66" s="2826"/>
      <c r="E66" s="2826"/>
      <c r="F66" s="2826"/>
    </row>
    <row r="67" spans="1:6" ht="13.8">
      <c r="A67" s="2836" t="s">
        <v>3130</v>
      </c>
      <c r="B67" s="2825">
        <v>25</v>
      </c>
      <c r="C67" s="2824" t="s">
        <v>3129</v>
      </c>
      <c r="D67" s="2826"/>
      <c r="E67" s="2826"/>
      <c r="F67" s="2826"/>
    </row>
    <row r="68" spans="1:6" ht="28.5" customHeight="1">
      <c r="A68" s="2838" t="s">
        <v>3128</v>
      </c>
      <c r="B68" s="2825">
        <v>26</v>
      </c>
      <c r="C68" s="2824" t="s">
        <v>3127</v>
      </c>
      <c r="D68" s="2826"/>
      <c r="E68" s="2826"/>
      <c r="F68" s="2826"/>
    </row>
    <row r="69" spans="1:6" ht="13.8">
      <c r="A69" s="2823" t="s">
        <v>3126</v>
      </c>
      <c r="B69" s="2825">
        <v>27</v>
      </c>
      <c r="C69" s="2826" t="s">
        <v>3125</v>
      </c>
      <c r="D69" s="2826"/>
      <c r="E69" s="2826"/>
      <c r="F69" s="2826"/>
    </row>
    <row r="70" spans="1:6" ht="13.8">
      <c r="A70" s="2823" t="s">
        <v>3124</v>
      </c>
      <c r="B70" s="2825">
        <v>28</v>
      </c>
      <c r="C70" s="26" t="s">
        <v>3123</v>
      </c>
      <c r="D70" s="2826"/>
      <c r="E70" s="2826"/>
      <c r="F70" s="2826"/>
    </row>
    <row r="71" spans="1:6" ht="27.6">
      <c r="A71" s="2836" t="s">
        <v>3122</v>
      </c>
      <c r="B71" s="2833">
        <v>29</v>
      </c>
      <c r="C71" s="2824" t="s">
        <v>3121</v>
      </c>
      <c r="D71" s="2837"/>
      <c r="E71" s="2837"/>
      <c r="F71" s="2837"/>
    </row>
    <row r="72" spans="1:6" ht="13.8">
      <c r="A72" s="2823" t="s">
        <v>3120</v>
      </c>
      <c r="B72" s="2825">
        <v>30</v>
      </c>
      <c r="C72" s="2824" t="s">
        <v>3119</v>
      </c>
      <c r="D72" s="2826"/>
      <c r="E72" s="2826"/>
      <c r="F72" s="2826"/>
    </row>
    <row r="73" spans="1:6" ht="13.8">
      <c r="A73" s="2823" t="s">
        <v>3118</v>
      </c>
      <c r="B73" s="2825">
        <v>31</v>
      </c>
      <c r="C73" s="2824" t="s">
        <v>3117</v>
      </c>
      <c r="D73" s="2826"/>
      <c r="E73" s="2826"/>
      <c r="F73" s="2826"/>
    </row>
    <row r="74" spans="1:6" ht="13.8">
      <c r="A74" s="2823" t="s">
        <v>3116</v>
      </c>
      <c r="B74" s="2825">
        <v>32</v>
      </c>
      <c r="C74" s="2824" t="s">
        <v>3115</v>
      </c>
      <c r="D74" s="2826"/>
      <c r="E74" s="2826"/>
      <c r="F74" s="2826"/>
    </row>
    <row r="75" spans="1:6" ht="13.8">
      <c r="A75" s="2823" t="s">
        <v>3114</v>
      </c>
      <c r="B75" s="2825">
        <v>33</v>
      </c>
      <c r="C75" s="2824" t="s">
        <v>3113</v>
      </c>
      <c r="D75" s="2826"/>
      <c r="E75" s="2826"/>
      <c r="F75" s="2826"/>
    </row>
    <row r="76" spans="1:6" ht="13.8">
      <c r="A76" s="26" t="s">
        <v>3111</v>
      </c>
      <c r="B76" s="2827" t="s">
        <v>3112</v>
      </c>
      <c r="C76" s="26" t="s">
        <v>3110</v>
      </c>
    </row>
    <row r="77" spans="1:6" ht="13.8">
      <c r="A77" s="2826" t="s">
        <v>3111</v>
      </c>
      <c r="B77" s="2825">
        <v>35</v>
      </c>
      <c r="C77" s="2826" t="s">
        <v>3110</v>
      </c>
      <c r="D77" s="2826"/>
      <c r="E77" s="2826"/>
      <c r="F77" s="2826"/>
    </row>
    <row r="78" spans="1:6" ht="27.6">
      <c r="A78" s="2829" t="s">
        <v>3109</v>
      </c>
      <c r="B78" s="2827" t="s">
        <v>3108</v>
      </c>
      <c r="C78" s="2828" t="s">
        <v>3107</v>
      </c>
    </row>
    <row r="79" spans="1:6" ht="13.8">
      <c r="A79" s="2823" t="s">
        <v>3106</v>
      </c>
      <c r="B79" s="2825">
        <v>36</v>
      </c>
      <c r="C79" s="2826" t="s">
        <v>3105</v>
      </c>
      <c r="D79" s="2823"/>
      <c r="E79" s="2823"/>
      <c r="F79" s="2823"/>
    </row>
    <row r="80" spans="1:6" ht="13.8">
      <c r="A80" s="2823" t="s">
        <v>3104</v>
      </c>
      <c r="B80" s="2825">
        <v>37</v>
      </c>
      <c r="C80" s="2826" t="s">
        <v>3103</v>
      </c>
      <c r="D80" s="2823"/>
      <c r="E80" s="2823"/>
      <c r="F80" s="2823"/>
    </row>
    <row r="81" spans="1:6" ht="13.8">
      <c r="A81" s="2823" t="s">
        <v>3102</v>
      </c>
      <c r="B81" s="2825">
        <v>38</v>
      </c>
      <c r="C81" s="2824" t="s">
        <v>3101</v>
      </c>
      <c r="D81" s="2823"/>
      <c r="E81" s="2823"/>
      <c r="F81" s="2823"/>
    </row>
    <row r="82" spans="1:6" ht="13.8">
      <c r="A82" s="2823" t="s">
        <v>3100</v>
      </c>
      <c r="B82" s="2825">
        <v>39</v>
      </c>
      <c r="C82" s="2824" t="s">
        <v>3099</v>
      </c>
      <c r="D82" s="2823"/>
      <c r="E82" s="2823"/>
      <c r="F82" s="2823"/>
    </row>
    <row r="83" spans="1:6" ht="13.8">
      <c r="A83" s="26" t="s">
        <v>2830</v>
      </c>
      <c r="B83" s="2827" t="s">
        <v>42</v>
      </c>
      <c r="C83" s="2826" t="s">
        <v>2822</v>
      </c>
    </row>
    <row r="84" spans="1:6" ht="13.8">
      <c r="A84" s="2823" t="s">
        <v>3098</v>
      </c>
      <c r="B84" s="2825">
        <v>41</v>
      </c>
      <c r="C84" s="26" t="s">
        <v>3097</v>
      </c>
      <c r="D84" s="2823"/>
      <c r="E84" s="2823"/>
      <c r="F84" s="2823"/>
    </row>
    <row r="85" spans="1:6" ht="13.8">
      <c r="A85" s="2823" t="s">
        <v>3096</v>
      </c>
      <c r="B85" s="2825">
        <v>42</v>
      </c>
      <c r="C85" s="2824" t="s">
        <v>3095</v>
      </c>
      <c r="D85" s="2823"/>
      <c r="E85" s="2823"/>
      <c r="F85" s="2823"/>
    </row>
    <row r="86" spans="1:6" ht="13.8">
      <c r="A86" s="2823" t="s">
        <v>3094</v>
      </c>
      <c r="B86" s="2825">
        <v>43</v>
      </c>
      <c r="C86" s="2824" t="s">
        <v>3093</v>
      </c>
      <c r="D86" s="2823"/>
      <c r="E86" s="2823"/>
      <c r="F86" s="2823"/>
    </row>
    <row r="87" spans="1:6" ht="13.8">
      <c r="A87" s="26" t="s">
        <v>3092</v>
      </c>
      <c r="B87" s="2827" t="s">
        <v>2583</v>
      </c>
      <c r="C87" s="26" t="s">
        <v>3091</v>
      </c>
    </row>
    <row r="88" spans="1:6" ht="13.8">
      <c r="A88" s="2823" t="s">
        <v>3090</v>
      </c>
      <c r="B88" s="2825">
        <v>45</v>
      </c>
      <c r="C88" s="2826" t="s">
        <v>3089</v>
      </c>
      <c r="D88" s="2823"/>
      <c r="E88" s="2823"/>
      <c r="F88" s="2823"/>
    </row>
    <row r="89" spans="1:6" ht="13.8">
      <c r="A89" s="2836" t="s">
        <v>3088</v>
      </c>
      <c r="B89" s="2825">
        <v>46</v>
      </c>
      <c r="C89" s="2826" t="s">
        <v>3087</v>
      </c>
      <c r="D89" s="2823"/>
      <c r="E89" s="2823"/>
      <c r="F89" s="2823"/>
    </row>
    <row r="90" spans="1:6" ht="13.8">
      <c r="A90" s="2836" t="s">
        <v>3086</v>
      </c>
      <c r="B90" s="2825">
        <v>47</v>
      </c>
      <c r="C90" s="2826" t="s">
        <v>3085</v>
      </c>
      <c r="D90" s="2823"/>
      <c r="E90" s="2823"/>
      <c r="F90" s="2823"/>
    </row>
    <row r="91" spans="1:6" ht="13.8">
      <c r="A91" s="26" t="s">
        <v>3084</v>
      </c>
      <c r="B91" s="2827" t="s">
        <v>20</v>
      </c>
      <c r="C91" s="2826" t="s">
        <v>3083</v>
      </c>
    </row>
    <row r="92" spans="1:6" ht="13.8">
      <c r="A92" s="2823" t="s">
        <v>3082</v>
      </c>
      <c r="B92" s="2825">
        <v>49</v>
      </c>
      <c r="C92" s="2826" t="s">
        <v>3081</v>
      </c>
      <c r="D92" s="2823"/>
      <c r="E92" s="2823"/>
      <c r="F92" s="2823"/>
    </row>
    <row r="93" spans="1:6" ht="13.8">
      <c r="A93" s="2823" t="s">
        <v>3080</v>
      </c>
      <c r="B93" s="2825">
        <v>50</v>
      </c>
      <c r="C93" s="2826" t="s">
        <v>3079</v>
      </c>
      <c r="D93" s="2823"/>
      <c r="E93" s="2823"/>
      <c r="F93" s="2823"/>
    </row>
    <row r="94" spans="1:6" ht="13.8">
      <c r="A94" s="2823" t="s">
        <v>3078</v>
      </c>
      <c r="B94" s="2825">
        <v>51</v>
      </c>
      <c r="C94" s="2826" t="s">
        <v>3077</v>
      </c>
      <c r="D94" s="2823"/>
      <c r="E94" s="2823"/>
      <c r="F94" s="2823"/>
    </row>
    <row r="95" spans="1:6" ht="13.8">
      <c r="A95" s="2823" t="s">
        <v>3076</v>
      </c>
      <c r="B95" s="2825">
        <v>52</v>
      </c>
      <c r="C95" s="2826" t="s">
        <v>3075</v>
      </c>
      <c r="D95" s="2823"/>
      <c r="E95" s="2823"/>
      <c r="F95" s="2823"/>
    </row>
    <row r="96" spans="1:6" ht="13.8">
      <c r="A96" s="2823" t="s">
        <v>3074</v>
      </c>
      <c r="B96" s="2825">
        <v>53</v>
      </c>
      <c r="C96" s="2826" t="s">
        <v>3073</v>
      </c>
      <c r="D96" s="2823"/>
      <c r="E96" s="2823"/>
      <c r="F96" s="2823"/>
    </row>
    <row r="97" spans="1:6" ht="13.8">
      <c r="A97" s="26" t="s">
        <v>3072</v>
      </c>
      <c r="B97" s="2827" t="s">
        <v>2582</v>
      </c>
      <c r="C97" s="2826" t="s">
        <v>3071</v>
      </c>
    </row>
    <row r="98" spans="1:6" ht="13.8">
      <c r="A98" s="2823" t="s">
        <v>3070</v>
      </c>
      <c r="B98" s="2825">
        <v>55</v>
      </c>
      <c r="C98" s="2826" t="s">
        <v>3069</v>
      </c>
      <c r="D98" s="2826"/>
      <c r="E98" s="2826"/>
      <c r="F98" s="2826"/>
    </row>
    <row r="99" spans="1:6" ht="13.8">
      <c r="A99" s="2823" t="s">
        <v>3068</v>
      </c>
      <c r="B99" s="2825">
        <v>56</v>
      </c>
      <c r="C99" s="2826" t="s">
        <v>3067</v>
      </c>
      <c r="D99" s="2826"/>
      <c r="E99" s="2826"/>
      <c r="F99" s="2826"/>
    </row>
    <row r="100" spans="1:6" ht="13.8">
      <c r="A100" s="26" t="s">
        <v>3066</v>
      </c>
      <c r="B100" s="2827" t="s">
        <v>2581</v>
      </c>
      <c r="C100" s="2826" t="s">
        <v>3065</v>
      </c>
    </row>
    <row r="101" spans="1:6" ht="13.8">
      <c r="A101" s="2823" t="s">
        <v>3064</v>
      </c>
      <c r="B101" s="2825">
        <v>58</v>
      </c>
      <c r="C101" s="2826" t="s">
        <v>3063</v>
      </c>
      <c r="D101" s="2823"/>
      <c r="E101" s="2823"/>
      <c r="F101" s="2823"/>
    </row>
    <row r="102" spans="1:6" ht="24.75" customHeight="1">
      <c r="A102" s="2834" t="s">
        <v>3062</v>
      </c>
      <c r="B102" s="2833">
        <v>59</v>
      </c>
      <c r="C102" s="2828" t="s">
        <v>3061</v>
      </c>
      <c r="D102" s="2823"/>
      <c r="E102" s="2823"/>
      <c r="F102" s="2823"/>
    </row>
    <row r="103" spans="1:6" ht="13.8">
      <c r="A103" s="2823" t="s">
        <v>3060</v>
      </c>
      <c r="B103" s="2825">
        <v>60</v>
      </c>
      <c r="C103" s="2826" t="s">
        <v>3059</v>
      </c>
      <c r="D103" s="2823"/>
      <c r="E103" s="2823"/>
      <c r="F103" s="2823"/>
    </row>
    <row r="104" spans="1:6" ht="13.8">
      <c r="A104" s="2823" t="s">
        <v>3058</v>
      </c>
      <c r="B104" s="2825">
        <v>61</v>
      </c>
      <c r="C104" s="2832" t="s">
        <v>3057</v>
      </c>
      <c r="D104" s="2823"/>
      <c r="E104" s="2823"/>
      <c r="F104" s="2823"/>
    </row>
    <row r="105" spans="1:6" ht="13.8">
      <c r="A105" s="2823" t="s">
        <v>3056</v>
      </c>
      <c r="B105" s="2825">
        <v>62</v>
      </c>
      <c r="C105" s="26" t="s">
        <v>3055</v>
      </c>
      <c r="D105" s="2823"/>
      <c r="E105" s="2823"/>
      <c r="F105" s="2823"/>
    </row>
    <row r="106" spans="1:6" ht="13.8">
      <c r="A106" s="2823" t="s">
        <v>3054</v>
      </c>
      <c r="B106" s="2825">
        <v>63</v>
      </c>
      <c r="C106" s="26" t="s">
        <v>3053</v>
      </c>
      <c r="D106" s="2823"/>
      <c r="E106" s="2823"/>
      <c r="F106" s="2823"/>
    </row>
    <row r="107" spans="1:6" ht="13.8">
      <c r="A107" s="26" t="s">
        <v>3052</v>
      </c>
      <c r="B107" s="2827" t="s">
        <v>2580</v>
      </c>
      <c r="C107" s="2826" t="s">
        <v>3051</v>
      </c>
    </row>
    <row r="108" spans="1:6" ht="13.8">
      <c r="A108" s="2823" t="s">
        <v>3050</v>
      </c>
      <c r="B108" s="2825">
        <v>64</v>
      </c>
      <c r="C108" s="2824" t="s">
        <v>3049</v>
      </c>
      <c r="D108" s="2823"/>
      <c r="E108" s="2823"/>
      <c r="F108" s="2823"/>
    </row>
    <row r="109" spans="1:6" ht="13.8">
      <c r="A109" s="2823" t="s">
        <v>3048</v>
      </c>
      <c r="B109" s="2825">
        <v>65</v>
      </c>
      <c r="C109" s="26" t="s">
        <v>3047</v>
      </c>
      <c r="D109" s="2823"/>
      <c r="E109" s="2823"/>
      <c r="F109" s="2823"/>
    </row>
    <row r="110" spans="1:6" ht="13.8">
      <c r="A110" s="2823" t="s">
        <v>3046</v>
      </c>
      <c r="B110" s="2825">
        <v>66</v>
      </c>
      <c r="C110" s="2824" t="s">
        <v>3045</v>
      </c>
      <c r="D110" s="2823"/>
      <c r="E110" s="2823"/>
      <c r="F110" s="2823"/>
    </row>
    <row r="111" spans="1:6" ht="13.8">
      <c r="A111" s="26" t="s">
        <v>3042</v>
      </c>
      <c r="B111" s="2827" t="s">
        <v>3044</v>
      </c>
      <c r="C111" s="2824" t="s">
        <v>3043</v>
      </c>
    </row>
    <row r="112" spans="1:6" ht="13.8">
      <c r="A112" s="2823" t="s">
        <v>3042</v>
      </c>
      <c r="B112" s="2825">
        <v>68</v>
      </c>
      <c r="C112" s="2835" t="s">
        <v>3041</v>
      </c>
      <c r="D112" s="2823"/>
      <c r="E112" s="2823"/>
      <c r="F112" s="2823"/>
    </row>
    <row r="113" spans="1:6" ht="13.8">
      <c r="A113" s="26" t="s">
        <v>3040</v>
      </c>
      <c r="B113" s="2827" t="s">
        <v>19</v>
      </c>
      <c r="C113" s="2826" t="s">
        <v>3039</v>
      </c>
    </row>
    <row r="114" spans="1:6" ht="13.8">
      <c r="A114" s="2823" t="s">
        <v>3038</v>
      </c>
      <c r="B114" s="2825">
        <v>69</v>
      </c>
      <c r="C114" s="2826" t="s">
        <v>3037</v>
      </c>
      <c r="D114" s="2826"/>
      <c r="E114" s="2826"/>
      <c r="F114" s="2826"/>
    </row>
    <row r="115" spans="1:6" ht="13.8">
      <c r="A115" s="2823" t="s">
        <v>3036</v>
      </c>
      <c r="B115" s="2825">
        <v>70</v>
      </c>
      <c r="C115" s="2826" t="s">
        <v>3035</v>
      </c>
      <c r="D115" s="2826"/>
      <c r="E115" s="2826"/>
      <c r="F115" s="2826"/>
    </row>
    <row r="116" spans="1:6" ht="27.6">
      <c r="A116" s="2834" t="s">
        <v>3034</v>
      </c>
      <c r="B116" s="2833">
        <v>71</v>
      </c>
      <c r="C116" s="2826" t="s">
        <v>3033</v>
      </c>
      <c r="D116" s="2826"/>
      <c r="E116" s="2826"/>
      <c r="F116" s="2826"/>
    </row>
    <row r="117" spans="1:6" ht="13.8">
      <c r="A117" s="2823" t="s">
        <v>3032</v>
      </c>
      <c r="B117" s="2825">
        <v>72</v>
      </c>
      <c r="C117" s="2826" t="s">
        <v>3031</v>
      </c>
      <c r="D117" s="2826"/>
      <c r="E117" s="2826"/>
      <c r="F117" s="2826"/>
    </row>
    <row r="118" spans="1:6" ht="13.8">
      <c r="A118" s="2823" t="s">
        <v>3030</v>
      </c>
      <c r="B118" s="2825">
        <v>73</v>
      </c>
      <c r="C118" s="2826" t="s">
        <v>3029</v>
      </c>
      <c r="D118" s="2826"/>
      <c r="E118" s="2826"/>
      <c r="F118" s="2826"/>
    </row>
    <row r="119" spans="1:6" ht="13.8">
      <c r="A119" s="2823" t="s">
        <v>3028</v>
      </c>
      <c r="B119" s="2825">
        <v>74</v>
      </c>
      <c r="C119" s="2826" t="s">
        <v>3027</v>
      </c>
      <c r="D119" s="2826"/>
      <c r="E119" s="2826"/>
      <c r="F119" s="2826"/>
    </row>
    <row r="120" spans="1:6" ht="13.8">
      <c r="A120" s="2823" t="s">
        <v>3026</v>
      </c>
      <c r="B120" s="2825">
        <v>75</v>
      </c>
      <c r="C120" s="2826" t="s">
        <v>3025</v>
      </c>
      <c r="D120" s="2826"/>
      <c r="E120" s="2826"/>
      <c r="F120" s="2826"/>
    </row>
    <row r="121" spans="1:6" ht="13.8">
      <c r="A121" s="26" t="s">
        <v>3024</v>
      </c>
      <c r="B121" s="2827" t="s">
        <v>2578</v>
      </c>
      <c r="C121" s="2826" t="s">
        <v>3023</v>
      </c>
    </row>
    <row r="122" spans="1:6" ht="13.8">
      <c r="A122" s="2823" t="s">
        <v>3022</v>
      </c>
      <c r="B122" s="2825">
        <v>77</v>
      </c>
      <c r="C122" s="2826" t="s">
        <v>3021</v>
      </c>
      <c r="D122" s="2823"/>
      <c r="E122" s="2823"/>
      <c r="F122" s="2823"/>
    </row>
    <row r="123" spans="1:6" ht="13.8">
      <c r="A123" s="2823" t="s">
        <v>3020</v>
      </c>
      <c r="B123" s="2825">
        <v>78</v>
      </c>
      <c r="C123" s="2826" t="s">
        <v>3019</v>
      </c>
      <c r="D123" s="2823"/>
      <c r="E123" s="2823"/>
      <c r="F123" s="2823"/>
    </row>
    <row r="124" spans="1:6" ht="27.6">
      <c r="A124" s="2834" t="s">
        <v>3018</v>
      </c>
      <c r="B124" s="2833">
        <v>79</v>
      </c>
      <c r="C124" s="2826" t="s">
        <v>3017</v>
      </c>
      <c r="D124" s="2823"/>
      <c r="E124" s="2823"/>
      <c r="F124" s="2823"/>
    </row>
    <row r="125" spans="1:6" ht="13.8">
      <c r="A125" s="2823" t="s">
        <v>3016</v>
      </c>
      <c r="B125" s="2825">
        <v>80</v>
      </c>
      <c r="C125" s="2826" t="s">
        <v>3015</v>
      </c>
      <c r="D125" s="2823"/>
      <c r="E125" s="2823"/>
      <c r="F125" s="2823"/>
    </row>
    <row r="126" spans="1:6" ht="13.8">
      <c r="A126" s="2823" t="s">
        <v>3014</v>
      </c>
      <c r="B126" s="2825">
        <v>81</v>
      </c>
      <c r="C126" s="26" t="s">
        <v>3013</v>
      </c>
      <c r="D126" s="2830"/>
      <c r="E126" s="2830"/>
      <c r="F126" s="2830"/>
    </row>
    <row r="127" spans="1:6" ht="13.8">
      <c r="A127" s="2823" t="s">
        <v>3012</v>
      </c>
      <c r="B127" s="2825">
        <v>82</v>
      </c>
      <c r="C127" s="2826" t="s">
        <v>3011</v>
      </c>
      <c r="D127" s="2831"/>
      <c r="E127" s="2831"/>
      <c r="F127" s="2831"/>
    </row>
    <row r="128" spans="1:6" ht="13.8">
      <c r="A128" s="26" t="s">
        <v>3010</v>
      </c>
      <c r="B128" s="2827" t="s">
        <v>2577</v>
      </c>
      <c r="C128" s="2826" t="s">
        <v>3009</v>
      </c>
    </row>
    <row r="129" spans="1:6" ht="13.8">
      <c r="A129" s="2823" t="s">
        <v>3008</v>
      </c>
      <c r="B129" s="2825">
        <v>84</v>
      </c>
      <c r="C129" s="2826" t="s">
        <v>3007</v>
      </c>
      <c r="D129" s="2823"/>
      <c r="E129" s="2823"/>
      <c r="F129" s="2823"/>
    </row>
    <row r="130" spans="1:6" ht="13.8">
      <c r="A130" s="26" t="s">
        <v>842</v>
      </c>
      <c r="B130" s="2827" t="s">
        <v>2576</v>
      </c>
      <c r="C130" s="2826" t="s">
        <v>840</v>
      </c>
    </row>
    <row r="131" spans="1:6" ht="13.8">
      <c r="A131" s="2823" t="s">
        <v>842</v>
      </c>
      <c r="B131" s="2825">
        <v>85</v>
      </c>
      <c r="C131" s="2824" t="s">
        <v>3006</v>
      </c>
      <c r="D131" s="2823"/>
      <c r="E131" s="2823"/>
      <c r="F131" s="2823"/>
    </row>
    <row r="132" spans="1:6" ht="13.8">
      <c r="A132" s="26" t="s">
        <v>3005</v>
      </c>
      <c r="B132" s="2827" t="s">
        <v>2575</v>
      </c>
      <c r="C132" s="2826" t="s">
        <v>3004</v>
      </c>
    </row>
    <row r="133" spans="1:6" ht="13.8">
      <c r="A133" s="2823" t="s">
        <v>3003</v>
      </c>
      <c r="B133" s="2825">
        <v>86</v>
      </c>
      <c r="C133" s="2826" t="s">
        <v>3002</v>
      </c>
      <c r="D133" s="2823"/>
      <c r="E133" s="2823"/>
      <c r="F133" s="2823"/>
    </row>
    <row r="134" spans="1:6" ht="13.8">
      <c r="A134" s="2823" t="s">
        <v>3001</v>
      </c>
      <c r="B134" s="2825">
        <v>87</v>
      </c>
      <c r="C134" s="26" t="s">
        <v>3000</v>
      </c>
      <c r="D134" s="2823"/>
      <c r="E134" s="2823"/>
      <c r="F134" s="2823"/>
    </row>
    <row r="135" spans="1:6" ht="13.8">
      <c r="A135" s="2823" t="s">
        <v>2999</v>
      </c>
      <c r="B135" s="2825">
        <v>88</v>
      </c>
      <c r="C135" s="2832" t="s">
        <v>2998</v>
      </c>
      <c r="D135" s="2823"/>
      <c r="E135" s="2823"/>
      <c r="F135" s="2823"/>
    </row>
    <row r="136" spans="1:6" ht="13.8">
      <c r="A136" s="26" t="s">
        <v>2997</v>
      </c>
      <c r="B136" s="2827" t="s">
        <v>2574</v>
      </c>
      <c r="C136" s="2826" t="s">
        <v>2996</v>
      </c>
    </row>
    <row r="137" spans="1:6" ht="13.8">
      <c r="A137" s="2823" t="s">
        <v>2995</v>
      </c>
      <c r="B137" s="2825">
        <v>90</v>
      </c>
      <c r="C137" s="2826" t="s">
        <v>2994</v>
      </c>
      <c r="D137" s="2823"/>
      <c r="E137" s="2823"/>
      <c r="F137" s="2823"/>
    </row>
    <row r="138" spans="1:6" ht="13.8">
      <c r="A138" s="2823" t="s">
        <v>2993</v>
      </c>
      <c r="B138" s="2825">
        <v>91</v>
      </c>
      <c r="C138" s="2826" t="s">
        <v>2992</v>
      </c>
      <c r="D138" s="2823"/>
      <c r="E138" s="2823"/>
      <c r="F138" s="2823"/>
    </row>
    <row r="139" spans="1:6" ht="13.8">
      <c r="A139" s="2823" t="s">
        <v>2991</v>
      </c>
      <c r="B139" s="2825">
        <v>92</v>
      </c>
      <c r="C139" s="2826" t="s">
        <v>2990</v>
      </c>
      <c r="D139" s="2823"/>
      <c r="E139" s="2823"/>
      <c r="F139" s="2823"/>
    </row>
    <row r="140" spans="1:6" ht="13.8">
      <c r="A140" s="2823" t="s">
        <v>2989</v>
      </c>
      <c r="B140" s="2825">
        <v>93</v>
      </c>
      <c r="C140" s="26" t="s">
        <v>2988</v>
      </c>
      <c r="D140" s="2823"/>
      <c r="E140" s="2823"/>
      <c r="F140" s="2823"/>
    </row>
    <row r="141" spans="1:6" ht="13.8">
      <c r="A141" s="26" t="s">
        <v>2987</v>
      </c>
      <c r="B141" s="2827" t="s">
        <v>2986</v>
      </c>
      <c r="C141" s="2826" t="s">
        <v>2985</v>
      </c>
    </row>
    <row r="142" spans="1:6" ht="13.8">
      <c r="A142" s="2823" t="s">
        <v>2984</v>
      </c>
      <c r="B142" s="2825">
        <v>94</v>
      </c>
      <c r="C142" s="2824" t="s">
        <v>2983</v>
      </c>
      <c r="D142" s="2831"/>
      <c r="E142" s="2831"/>
      <c r="F142" s="2831"/>
    </row>
    <row r="143" spans="1:6" ht="13.8">
      <c r="A143" s="2823" t="s">
        <v>2982</v>
      </c>
      <c r="B143" s="2825">
        <v>95</v>
      </c>
      <c r="C143" s="2824" t="s">
        <v>2981</v>
      </c>
      <c r="D143" s="2830"/>
      <c r="E143" s="2830"/>
      <c r="F143" s="2830"/>
    </row>
    <row r="144" spans="1:6" ht="13.8">
      <c r="A144" s="2823" t="s">
        <v>2980</v>
      </c>
      <c r="B144" s="2825">
        <v>96</v>
      </c>
      <c r="C144" s="26" t="s">
        <v>2979</v>
      </c>
      <c r="D144" s="2823"/>
      <c r="E144" s="2823"/>
      <c r="F144" s="2823"/>
    </row>
    <row r="145" spans="1:6" ht="27.6">
      <c r="A145" s="2829" t="s">
        <v>2978</v>
      </c>
      <c r="B145" s="2827" t="s">
        <v>2977</v>
      </c>
      <c r="C145" s="2828" t="s">
        <v>2976</v>
      </c>
    </row>
    <row r="146" spans="1:6" ht="13.8">
      <c r="A146" s="2823" t="s">
        <v>2975</v>
      </c>
      <c r="B146" s="2825">
        <v>97</v>
      </c>
      <c r="C146" s="2826" t="s">
        <v>2974</v>
      </c>
      <c r="D146" s="2823"/>
      <c r="E146" s="2823"/>
      <c r="F146" s="2823"/>
    </row>
    <row r="147" spans="1:6" ht="13.8">
      <c r="A147" s="2823" t="s">
        <v>2973</v>
      </c>
      <c r="B147" s="2825">
        <v>98</v>
      </c>
      <c r="C147" s="2824" t="s">
        <v>2972</v>
      </c>
      <c r="D147" s="2823"/>
      <c r="E147" s="2823"/>
      <c r="F147" s="2823"/>
    </row>
    <row r="148" spans="1:6" ht="13.8">
      <c r="A148" s="26" t="s">
        <v>2970</v>
      </c>
      <c r="B148" s="2827" t="s">
        <v>2971</v>
      </c>
      <c r="C148" s="2826" t="s">
        <v>2969</v>
      </c>
    </row>
    <row r="149" spans="1:6" ht="13.8">
      <c r="A149" s="2823" t="s">
        <v>2970</v>
      </c>
      <c r="B149" s="2825">
        <v>99</v>
      </c>
      <c r="C149" s="2824" t="s">
        <v>2969</v>
      </c>
      <c r="D149" s="2823"/>
      <c r="E149" s="2823"/>
      <c r="F149" s="2823"/>
    </row>
    <row r="150" spans="1:6" ht="13.8">
      <c r="A150" s="25"/>
      <c r="B150" s="2822"/>
      <c r="C150" s="25"/>
    </row>
    <row r="151" spans="1:6" ht="13.8">
      <c r="A151" s="25" t="s">
        <v>2968</v>
      </c>
      <c r="B151" s="2822"/>
      <c r="C151" s="25" t="s">
        <v>2967</v>
      </c>
    </row>
    <row r="152" spans="1:6" ht="13.8">
      <c r="A152" s="26" t="s">
        <v>2966</v>
      </c>
      <c r="B152" s="2819" t="s">
        <v>2965</v>
      </c>
      <c r="C152" s="27" t="s">
        <v>2964</v>
      </c>
    </row>
    <row r="153" spans="1:6" ht="13.8">
      <c r="A153" s="26" t="s">
        <v>2963</v>
      </c>
      <c r="B153" s="2819" t="s">
        <v>2962</v>
      </c>
      <c r="C153" s="27" t="s">
        <v>305</v>
      </c>
    </row>
    <row r="154" spans="1:6" ht="13.8">
      <c r="A154" s="26" t="s">
        <v>2961</v>
      </c>
      <c r="B154" s="2819" t="s">
        <v>2960</v>
      </c>
      <c r="C154" s="27" t="s">
        <v>306</v>
      </c>
    </row>
    <row r="156" spans="1:6" ht="13.8">
      <c r="A156" s="25" t="s">
        <v>2959</v>
      </c>
      <c r="B156" s="2821"/>
      <c r="C156" s="2820" t="s">
        <v>2958</v>
      </c>
    </row>
    <row r="157" spans="1:6" ht="13.8">
      <c r="A157" s="27" t="s">
        <v>2957</v>
      </c>
      <c r="B157" s="2819">
        <v>1</v>
      </c>
      <c r="C157" s="27" t="s">
        <v>2956</v>
      </c>
    </row>
    <row r="158" spans="1:6" ht="13.8">
      <c r="A158" s="27" t="s">
        <v>2955</v>
      </c>
      <c r="B158" s="2819">
        <v>2</v>
      </c>
      <c r="C158" s="27" t="s">
        <v>2507</v>
      </c>
    </row>
    <row r="159" spans="1:6" ht="13.8">
      <c r="A159" s="27" t="s">
        <v>2942</v>
      </c>
      <c r="B159" s="2819">
        <v>3</v>
      </c>
      <c r="C159" s="27" t="s">
        <v>2506</v>
      </c>
    </row>
    <row r="160" spans="1:6" ht="13.8">
      <c r="A160" s="27" t="s">
        <v>2954</v>
      </c>
      <c r="B160" s="2819">
        <v>4</v>
      </c>
      <c r="C160" s="27" t="s">
        <v>2953</v>
      </c>
    </row>
    <row r="161" spans="1:3" ht="13.8">
      <c r="A161" s="27" t="s">
        <v>2952</v>
      </c>
      <c r="B161" s="2819">
        <v>5</v>
      </c>
      <c r="C161" s="27" t="s">
        <v>2951</v>
      </c>
    </row>
    <row r="162" spans="1:3" ht="13.8">
      <c r="A162" s="27" t="s">
        <v>2950</v>
      </c>
      <c r="B162" s="2819">
        <v>6</v>
      </c>
      <c r="C162" s="27" t="s">
        <v>2949</v>
      </c>
    </row>
    <row r="163" spans="1:3" ht="13.8">
      <c r="A163" s="27" t="s">
        <v>2948</v>
      </c>
      <c r="B163" s="2819">
        <v>7</v>
      </c>
      <c r="C163" s="27" t="s">
        <v>2947</v>
      </c>
    </row>
    <row r="164" spans="1:3" ht="13.8">
      <c r="A164" s="27" t="s">
        <v>2934</v>
      </c>
      <c r="B164" s="2819">
        <v>8</v>
      </c>
      <c r="C164" s="27" t="s">
        <v>2946</v>
      </c>
    </row>
    <row r="165" spans="1:3" ht="13.8">
      <c r="A165" s="27" t="s">
        <v>2933</v>
      </c>
      <c r="B165" s="2819">
        <v>9</v>
      </c>
      <c r="C165" s="27" t="s">
        <v>2500</v>
      </c>
    </row>
    <row r="167" spans="1:3" ht="13.8">
      <c r="A167" s="2818" t="s">
        <v>2945</v>
      </c>
      <c r="B167" s="2817"/>
      <c r="C167" s="2816" t="s">
        <v>2944</v>
      </c>
    </row>
    <row r="168" spans="1:3" ht="13.8">
      <c r="A168" s="2814" t="s">
        <v>2943</v>
      </c>
      <c r="B168" s="2815">
        <v>1</v>
      </c>
      <c r="C168" s="2814" t="s">
        <v>2508</v>
      </c>
    </row>
    <row r="169" spans="1:3" ht="13.8">
      <c r="A169" s="2814" t="s">
        <v>2517</v>
      </c>
      <c r="B169" s="2815">
        <v>2</v>
      </c>
      <c r="C169" s="2814" t="s">
        <v>2507</v>
      </c>
    </row>
    <row r="170" spans="1:3" ht="13.8">
      <c r="A170" s="2814" t="s">
        <v>2942</v>
      </c>
      <c r="B170" s="2815">
        <v>3</v>
      </c>
      <c r="C170" s="2814" t="s">
        <v>2506</v>
      </c>
    </row>
    <row r="171" spans="1:3" ht="13.8">
      <c r="A171" s="2814" t="s">
        <v>2941</v>
      </c>
      <c r="B171" s="2815">
        <v>4</v>
      </c>
      <c r="C171" s="2814" t="s">
        <v>2505</v>
      </c>
    </row>
    <row r="172" spans="1:3" ht="13.8">
      <c r="A172" s="2814" t="s">
        <v>2940</v>
      </c>
      <c r="B172" s="2815">
        <v>5</v>
      </c>
      <c r="C172" s="2814" t="s">
        <v>2939</v>
      </c>
    </row>
    <row r="173" spans="1:3" ht="13.8">
      <c r="A173" s="2814" t="s">
        <v>2938</v>
      </c>
      <c r="B173" s="2815">
        <v>6</v>
      </c>
      <c r="C173" s="2814" t="s">
        <v>2937</v>
      </c>
    </row>
    <row r="174" spans="1:3" ht="13.8">
      <c r="A174" s="2814" t="s">
        <v>2936</v>
      </c>
      <c r="B174" s="2815">
        <v>7</v>
      </c>
      <c r="C174" s="2814" t="s">
        <v>2935</v>
      </c>
    </row>
    <row r="175" spans="1:3" ht="13.8">
      <c r="A175" s="2814" t="s">
        <v>2934</v>
      </c>
      <c r="B175" s="2815">
        <v>8</v>
      </c>
      <c r="C175" s="2814" t="s">
        <v>2501</v>
      </c>
    </row>
    <row r="176" spans="1:3" ht="13.8">
      <c r="A176" s="2814" t="s">
        <v>2933</v>
      </c>
      <c r="B176" s="2815">
        <v>9</v>
      </c>
      <c r="C176" s="2814" t="s">
        <v>2500</v>
      </c>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Q61"/>
  <sheetViews>
    <sheetView showGridLines="0" zoomScaleNormal="100" workbookViewId="0">
      <selection sqref="A1:M1"/>
    </sheetView>
  </sheetViews>
  <sheetFormatPr defaultColWidth="9.109375" defaultRowHeight="12.75" customHeight="1"/>
  <cols>
    <col min="1" max="1" width="19" style="4" customWidth="1"/>
    <col min="2" max="2" width="10.6640625" style="4" customWidth="1"/>
    <col min="3" max="11" width="10.109375" style="4" customWidth="1"/>
    <col min="12" max="12" width="2.109375" style="4" customWidth="1"/>
    <col min="13" max="13" width="10.109375" style="4" customWidth="1"/>
    <col min="14" max="14" width="14" style="181" customWidth="1"/>
    <col min="15" max="16384" width="9.109375" style="4"/>
  </cols>
  <sheetData>
    <row r="1" spans="1:14" s="131" customFormat="1" ht="30" customHeight="1">
      <c r="A1" s="3622" t="s">
        <v>352</v>
      </c>
      <c r="B1" s="3622"/>
      <c r="C1" s="3622"/>
      <c r="D1" s="3622"/>
      <c r="E1" s="3622"/>
      <c r="F1" s="3622"/>
      <c r="G1" s="3622"/>
      <c r="H1" s="3622"/>
      <c r="I1" s="3622"/>
      <c r="J1" s="3622"/>
      <c r="K1" s="3622"/>
      <c r="L1" s="3622"/>
      <c r="M1" s="3622"/>
      <c r="N1" s="252"/>
    </row>
    <row r="2" spans="1:14" s="131" customFormat="1" ht="30" customHeight="1">
      <c r="A2" s="3623" t="s">
        <v>353</v>
      </c>
      <c r="B2" s="3623"/>
      <c r="C2" s="3623"/>
      <c r="D2" s="3623"/>
      <c r="E2" s="3623"/>
      <c r="F2" s="3623"/>
      <c r="G2" s="3623"/>
      <c r="H2" s="3623"/>
      <c r="I2" s="3623"/>
      <c r="J2" s="3623"/>
      <c r="K2" s="3623"/>
      <c r="L2" s="3623"/>
      <c r="M2" s="3623"/>
      <c r="N2" s="252"/>
    </row>
    <row r="3" spans="1:14" ht="9" customHeight="1">
      <c r="A3" s="46" t="s">
        <v>63</v>
      </c>
      <c r="B3" s="52"/>
      <c r="C3" s="52"/>
      <c r="D3" s="52"/>
      <c r="E3" s="52"/>
      <c r="F3" s="52"/>
      <c r="G3" s="52"/>
      <c r="H3" s="52"/>
      <c r="I3" s="52"/>
      <c r="J3" s="8"/>
      <c r="K3" s="8"/>
      <c r="L3" s="8"/>
      <c r="M3" s="73" t="s">
        <v>13</v>
      </c>
    </row>
    <row r="4" spans="1:14" ht="49.5" customHeight="1">
      <c r="A4" s="104"/>
      <c r="B4" s="433" t="s">
        <v>15</v>
      </c>
      <c r="C4" s="103" t="s">
        <v>102</v>
      </c>
      <c r="D4" s="103" t="s">
        <v>103</v>
      </c>
      <c r="E4" s="103" t="s">
        <v>3</v>
      </c>
      <c r="F4" s="103" t="s">
        <v>104</v>
      </c>
      <c r="G4" s="103" t="s">
        <v>2</v>
      </c>
      <c r="H4" s="103" t="s">
        <v>105</v>
      </c>
      <c r="I4" s="103" t="s">
        <v>5</v>
      </c>
      <c r="J4" s="74" t="s">
        <v>106</v>
      </c>
      <c r="K4" s="3624" t="s">
        <v>107</v>
      </c>
      <c r="L4" s="3625"/>
      <c r="M4" s="74" t="s">
        <v>114</v>
      </c>
    </row>
    <row r="5" spans="1:14" s="3" customFormat="1" ht="12.75" customHeight="1">
      <c r="A5" s="7" t="s">
        <v>21</v>
      </c>
      <c r="B5" s="3621"/>
      <c r="C5" s="3621"/>
      <c r="D5" s="3621"/>
      <c r="E5" s="3621"/>
      <c r="F5" s="3621"/>
      <c r="G5" s="3621"/>
      <c r="H5" s="3621"/>
      <c r="I5" s="3621"/>
      <c r="J5" s="3621"/>
      <c r="K5" s="3621"/>
      <c r="L5" s="3621"/>
      <c r="M5" s="3621"/>
      <c r="N5" s="253"/>
    </row>
    <row r="6" spans="1:14" s="1" customFormat="1" ht="12.75" customHeight="1">
      <c r="A6" s="7">
        <v>1990</v>
      </c>
      <c r="B6" s="142">
        <v>107767</v>
      </c>
      <c r="C6" s="142">
        <v>11413</v>
      </c>
      <c r="D6" s="115">
        <v>0</v>
      </c>
      <c r="E6" s="142">
        <v>28796</v>
      </c>
      <c r="F6" s="142">
        <v>28</v>
      </c>
      <c r="G6" s="142">
        <v>5306</v>
      </c>
      <c r="H6" s="142">
        <v>3986</v>
      </c>
      <c r="I6" s="142">
        <v>8457</v>
      </c>
      <c r="J6" s="115">
        <v>0</v>
      </c>
      <c r="K6" s="142">
        <v>1232</v>
      </c>
      <c r="L6" s="142"/>
      <c r="M6" s="142">
        <v>2034</v>
      </c>
      <c r="N6" s="35"/>
    </row>
    <row r="7" spans="1:14" s="1" customFormat="1" ht="12.75" customHeight="1">
      <c r="A7" s="7">
        <v>1991</v>
      </c>
      <c r="B7" s="48">
        <v>113978</v>
      </c>
      <c r="C7" s="142">
        <v>12678</v>
      </c>
      <c r="D7" s="115">
        <v>0</v>
      </c>
      <c r="E7" s="142">
        <v>29743</v>
      </c>
      <c r="F7" s="142">
        <v>30</v>
      </c>
      <c r="G7" s="142">
        <v>5738</v>
      </c>
      <c r="H7" s="142">
        <v>4770</v>
      </c>
      <c r="I7" s="142">
        <v>8912</v>
      </c>
      <c r="J7" s="115">
        <v>0</v>
      </c>
      <c r="K7" s="142">
        <v>1354</v>
      </c>
      <c r="L7" s="142"/>
      <c r="M7" s="142">
        <v>2183</v>
      </c>
      <c r="N7" s="35"/>
    </row>
    <row r="8" spans="1:14" s="1" customFormat="1" ht="12.75" customHeight="1">
      <c r="A8" s="7">
        <v>1992</v>
      </c>
      <c r="B8" s="142">
        <v>123612</v>
      </c>
      <c r="C8" s="142">
        <v>14007</v>
      </c>
      <c r="D8" s="115">
        <v>0</v>
      </c>
      <c r="E8" s="142">
        <v>31129</v>
      </c>
      <c r="F8" s="142">
        <v>50</v>
      </c>
      <c r="G8" s="142">
        <v>6568</v>
      </c>
      <c r="H8" s="142">
        <v>5804</v>
      </c>
      <c r="I8" s="142">
        <v>9264</v>
      </c>
      <c r="J8" s="115">
        <v>0</v>
      </c>
      <c r="K8" s="142">
        <v>1617</v>
      </c>
      <c r="L8" s="142"/>
      <c r="M8" s="142">
        <v>2545</v>
      </c>
      <c r="N8" s="35"/>
    </row>
    <row r="9" spans="1:14" s="1" customFormat="1" ht="12.75" customHeight="1">
      <c r="A9" s="7">
        <v>1993</v>
      </c>
      <c r="B9" s="142">
        <v>136932</v>
      </c>
      <c r="C9" s="142">
        <v>16168</v>
      </c>
      <c r="D9" s="142">
        <v>17</v>
      </c>
      <c r="E9" s="142">
        <v>32763</v>
      </c>
      <c r="F9" s="142">
        <v>81</v>
      </c>
      <c r="G9" s="142">
        <v>7929</v>
      </c>
      <c r="H9" s="142">
        <v>7899</v>
      </c>
      <c r="I9" s="142">
        <v>10168</v>
      </c>
      <c r="J9" s="115">
        <v>0</v>
      </c>
      <c r="K9" s="142">
        <v>1800</v>
      </c>
      <c r="L9" s="142"/>
      <c r="M9" s="142">
        <v>2911</v>
      </c>
      <c r="N9" s="35"/>
    </row>
    <row r="10" spans="1:14" s="1" customFormat="1" ht="12.75" customHeight="1">
      <c r="A10" s="7">
        <v>1994</v>
      </c>
      <c r="B10" s="142">
        <v>157073</v>
      </c>
      <c r="C10" s="142">
        <v>18612</v>
      </c>
      <c r="D10" s="142">
        <v>37</v>
      </c>
      <c r="E10" s="142">
        <v>36560</v>
      </c>
      <c r="F10" s="142">
        <v>99</v>
      </c>
      <c r="G10" s="142">
        <v>13589</v>
      </c>
      <c r="H10" s="142">
        <v>10828</v>
      </c>
      <c r="I10" s="142">
        <v>10731</v>
      </c>
      <c r="J10" s="115">
        <v>0</v>
      </c>
      <c r="K10" s="142">
        <v>1981</v>
      </c>
      <c r="L10" s="142"/>
      <c r="M10" s="142">
        <v>3782</v>
      </c>
      <c r="N10" s="35"/>
    </row>
    <row r="11" spans="1:14" s="1" customFormat="1" ht="12.75" customHeight="1">
      <c r="A11" s="7">
        <v>1995</v>
      </c>
      <c r="B11" s="142">
        <v>168316</v>
      </c>
      <c r="C11" s="142">
        <v>19901</v>
      </c>
      <c r="D11" s="142">
        <v>57</v>
      </c>
      <c r="E11" s="142">
        <v>38746</v>
      </c>
      <c r="F11" s="142">
        <v>123</v>
      </c>
      <c r="G11" s="142">
        <v>15829</v>
      </c>
      <c r="H11" s="142">
        <v>12291</v>
      </c>
      <c r="I11" s="142">
        <v>11486</v>
      </c>
      <c r="J11" s="115">
        <v>0</v>
      </c>
      <c r="K11" s="142">
        <v>2202</v>
      </c>
      <c r="L11" s="142"/>
      <c r="M11" s="142">
        <v>4082</v>
      </c>
      <c r="N11" s="35"/>
    </row>
    <row r="12" spans="1:14" s="1" customFormat="1" ht="12.75" customHeight="1">
      <c r="A12" s="7">
        <v>1996</v>
      </c>
      <c r="B12" s="142">
        <v>172912</v>
      </c>
      <c r="C12" s="142">
        <v>20082</v>
      </c>
      <c r="D12" s="142">
        <v>71</v>
      </c>
      <c r="E12" s="142">
        <v>39546</v>
      </c>
      <c r="F12" s="142">
        <v>135</v>
      </c>
      <c r="G12" s="142">
        <v>16282</v>
      </c>
      <c r="H12" s="142">
        <v>12639</v>
      </c>
      <c r="I12" s="142">
        <v>11939</v>
      </c>
      <c r="J12" s="115">
        <v>0</v>
      </c>
      <c r="K12" s="142">
        <v>2380</v>
      </c>
      <c r="L12" s="142"/>
      <c r="M12" s="142">
        <v>4234</v>
      </c>
      <c r="N12" s="35"/>
    </row>
    <row r="13" spans="1:14" s="1" customFormat="1" ht="12.75" customHeight="1">
      <c r="A13" s="7">
        <v>1997</v>
      </c>
      <c r="B13" s="142">
        <v>175263</v>
      </c>
      <c r="C13" s="142">
        <v>19990</v>
      </c>
      <c r="D13" s="142">
        <v>83</v>
      </c>
      <c r="E13" s="142">
        <v>39789</v>
      </c>
      <c r="F13" s="142">
        <v>147</v>
      </c>
      <c r="G13" s="142">
        <v>16296</v>
      </c>
      <c r="H13" s="142">
        <v>12785</v>
      </c>
      <c r="I13" s="142">
        <v>12342</v>
      </c>
      <c r="J13" s="115">
        <v>0</v>
      </c>
      <c r="K13" s="142">
        <v>2410</v>
      </c>
      <c r="L13" s="142"/>
      <c r="M13" s="142">
        <v>4304</v>
      </c>
      <c r="N13" s="35"/>
    </row>
    <row r="14" spans="1:14" s="1" customFormat="1" ht="12.75" customHeight="1">
      <c r="A14" s="7">
        <v>1998</v>
      </c>
      <c r="B14" s="142">
        <v>178137</v>
      </c>
      <c r="C14" s="142">
        <v>19769</v>
      </c>
      <c r="D14" s="142">
        <v>97</v>
      </c>
      <c r="E14" s="142">
        <v>40454</v>
      </c>
      <c r="F14" s="142">
        <v>170</v>
      </c>
      <c r="G14" s="142">
        <v>16596</v>
      </c>
      <c r="H14" s="142">
        <v>12995</v>
      </c>
      <c r="I14" s="142">
        <v>12696</v>
      </c>
      <c r="J14" s="115">
        <v>0</v>
      </c>
      <c r="K14" s="142">
        <v>2497</v>
      </c>
      <c r="L14" s="142"/>
      <c r="M14" s="142">
        <v>4411</v>
      </c>
      <c r="N14" s="35"/>
    </row>
    <row r="15" spans="1:14" s="1" customFormat="1" ht="12.75" customHeight="1">
      <c r="A15" s="7">
        <v>1999</v>
      </c>
      <c r="B15" s="142">
        <v>191143</v>
      </c>
      <c r="C15" s="142">
        <v>20851</v>
      </c>
      <c r="D15" s="142">
        <v>123</v>
      </c>
      <c r="E15" s="142">
        <v>43951</v>
      </c>
      <c r="F15" s="142">
        <v>224</v>
      </c>
      <c r="G15" s="142">
        <v>17721</v>
      </c>
      <c r="H15" s="142">
        <v>14217</v>
      </c>
      <c r="I15" s="142">
        <v>13335</v>
      </c>
      <c r="J15" s="142">
        <v>3</v>
      </c>
      <c r="K15" s="142">
        <v>2762</v>
      </c>
      <c r="L15" s="142"/>
      <c r="M15" s="142">
        <v>4809</v>
      </c>
      <c r="N15" s="35"/>
    </row>
    <row r="16" spans="1:14" s="1" customFormat="1" ht="12.75" customHeight="1">
      <c r="A16" s="7">
        <v>2000</v>
      </c>
      <c r="B16" s="48">
        <v>207587</v>
      </c>
      <c r="C16" s="111">
        <v>22202</v>
      </c>
      <c r="D16" s="111">
        <v>163</v>
      </c>
      <c r="E16" s="111">
        <v>47093</v>
      </c>
      <c r="F16" s="111">
        <v>369</v>
      </c>
      <c r="G16" s="111">
        <v>20416</v>
      </c>
      <c r="H16" s="111">
        <v>15941</v>
      </c>
      <c r="I16" s="111">
        <v>14096</v>
      </c>
      <c r="J16" s="111">
        <v>15</v>
      </c>
      <c r="K16" s="111">
        <v>3282</v>
      </c>
      <c r="L16" s="111"/>
      <c r="M16" s="111">
        <v>5437</v>
      </c>
      <c r="N16" s="35"/>
    </row>
    <row r="17" spans="1:14" s="1" customFormat="1" ht="12.75" customHeight="1">
      <c r="A17" s="7">
        <v>2001</v>
      </c>
      <c r="B17" s="48">
        <v>223997</v>
      </c>
      <c r="C17" s="111">
        <v>23422</v>
      </c>
      <c r="D17" s="111">
        <v>203</v>
      </c>
      <c r="E17" s="111">
        <v>49845</v>
      </c>
      <c r="F17" s="111">
        <v>508</v>
      </c>
      <c r="G17" s="111">
        <v>22751</v>
      </c>
      <c r="H17" s="111">
        <v>17791</v>
      </c>
      <c r="I17" s="111">
        <v>14953</v>
      </c>
      <c r="J17" s="111">
        <v>45</v>
      </c>
      <c r="K17" s="111">
        <v>3953</v>
      </c>
      <c r="L17" s="111"/>
      <c r="M17" s="111">
        <v>6304</v>
      </c>
      <c r="N17" s="35"/>
    </row>
    <row r="18" spans="1:14" s="1" customFormat="1" ht="12.75" customHeight="1">
      <c r="A18" s="7">
        <v>2002</v>
      </c>
      <c r="B18" s="48">
        <v>238929</v>
      </c>
      <c r="C18" s="111">
        <v>24762</v>
      </c>
      <c r="D18" s="111">
        <v>299</v>
      </c>
      <c r="E18" s="111">
        <v>52223</v>
      </c>
      <c r="F18" s="111">
        <v>615</v>
      </c>
      <c r="G18" s="111">
        <v>24782</v>
      </c>
      <c r="H18" s="111">
        <v>19227</v>
      </c>
      <c r="I18" s="111">
        <v>15903</v>
      </c>
      <c r="J18" s="111">
        <v>97</v>
      </c>
      <c r="K18" s="111">
        <v>4529</v>
      </c>
      <c r="L18" s="111"/>
      <c r="M18" s="111">
        <v>6968</v>
      </c>
      <c r="N18" s="35"/>
    </row>
    <row r="19" spans="1:14" s="1" customFormat="1" ht="12.75" customHeight="1">
      <c r="A19" s="7">
        <v>2003</v>
      </c>
      <c r="B19" s="142">
        <v>249995</v>
      </c>
      <c r="C19" s="111">
        <v>26508</v>
      </c>
      <c r="D19" s="111">
        <v>525</v>
      </c>
      <c r="E19" s="111">
        <v>53434</v>
      </c>
      <c r="F19" s="111">
        <v>764</v>
      </c>
      <c r="G19" s="111">
        <v>25616</v>
      </c>
      <c r="H19" s="111">
        <v>20041</v>
      </c>
      <c r="I19" s="111">
        <v>16860</v>
      </c>
      <c r="J19" s="111">
        <v>270</v>
      </c>
      <c r="K19" s="111">
        <v>4810</v>
      </c>
      <c r="L19" s="111"/>
      <c r="M19" s="111">
        <v>7279</v>
      </c>
      <c r="N19" s="35"/>
    </row>
    <row r="20" spans="1:14" s="1" customFormat="1" ht="12.75" customHeight="1">
      <c r="A20" s="7">
        <v>2004</v>
      </c>
      <c r="B20" s="142">
        <v>263322</v>
      </c>
      <c r="C20" s="111">
        <v>28730</v>
      </c>
      <c r="D20" s="111">
        <v>1551</v>
      </c>
      <c r="E20" s="111">
        <v>54788</v>
      </c>
      <c r="F20" s="111">
        <v>1219</v>
      </c>
      <c r="G20" s="111">
        <v>26517</v>
      </c>
      <c r="H20" s="111">
        <v>20511</v>
      </c>
      <c r="I20" s="111">
        <v>17976</v>
      </c>
      <c r="J20" s="111">
        <v>1048</v>
      </c>
      <c r="K20" s="111">
        <v>5278</v>
      </c>
      <c r="L20" s="111"/>
      <c r="M20" s="111">
        <v>7828</v>
      </c>
      <c r="N20" s="35"/>
    </row>
    <row r="21" spans="1:14" s="1" customFormat="1" ht="12.75" customHeight="1">
      <c r="A21" s="15">
        <v>2005</v>
      </c>
      <c r="B21" s="142">
        <v>274631</v>
      </c>
      <c r="C21" s="111">
        <v>31500</v>
      </c>
      <c r="D21" s="111">
        <v>2120</v>
      </c>
      <c r="E21" s="111">
        <v>55608</v>
      </c>
      <c r="F21" s="111">
        <v>1564</v>
      </c>
      <c r="G21" s="111">
        <v>27533</v>
      </c>
      <c r="H21" s="111">
        <v>20935</v>
      </c>
      <c r="I21" s="111">
        <v>19005</v>
      </c>
      <c r="J21" s="111">
        <v>1390</v>
      </c>
      <c r="K21" s="111">
        <v>5551</v>
      </c>
      <c r="L21" s="111"/>
      <c r="M21" s="111">
        <v>8198</v>
      </c>
      <c r="N21" s="35"/>
    </row>
    <row r="22" spans="1:14" s="1" customFormat="1" ht="12.75" customHeight="1">
      <c r="A22" s="15">
        <v>2006</v>
      </c>
      <c r="B22" s="142">
        <v>332137</v>
      </c>
      <c r="C22" s="111">
        <v>42319</v>
      </c>
      <c r="D22" s="111">
        <v>22846</v>
      </c>
      <c r="E22" s="111">
        <v>57369</v>
      </c>
      <c r="F22" s="111">
        <v>5446</v>
      </c>
      <c r="G22" s="111">
        <v>28856</v>
      </c>
      <c r="H22" s="111">
        <v>21170</v>
      </c>
      <c r="I22" s="111">
        <v>19761</v>
      </c>
      <c r="J22" s="111">
        <v>7459</v>
      </c>
      <c r="K22" s="111">
        <v>8081</v>
      </c>
      <c r="L22" s="111"/>
      <c r="M22" s="111">
        <v>8874</v>
      </c>
      <c r="N22" s="35"/>
    </row>
    <row r="23" spans="1:14" s="1" customFormat="1" ht="12.75" customHeight="1">
      <c r="A23" s="15">
        <v>2007</v>
      </c>
      <c r="B23" s="36">
        <v>401612</v>
      </c>
      <c r="C23" s="111">
        <v>55665</v>
      </c>
      <c r="D23" s="111">
        <v>34240</v>
      </c>
      <c r="E23" s="111">
        <v>61110</v>
      </c>
      <c r="F23" s="111">
        <v>17200</v>
      </c>
      <c r="G23" s="111">
        <v>30431</v>
      </c>
      <c r="H23" s="111">
        <v>22174</v>
      </c>
      <c r="I23" s="111">
        <v>23608</v>
      </c>
      <c r="J23" s="111">
        <v>11414</v>
      </c>
      <c r="K23" s="111">
        <v>9689</v>
      </c>
      <c r="L23" s="111"/>
      <c r="M23" s="111">
        <v>9736</v>
      </c>
      <c r="N23" s="35"/>
    </row>
    <row r="24" spans="1:14" s="1" customFormat="1" ht="12.75" customHeight="1">
      <c r="A24" s="15">
        <v>2008</v>
      </c>
      <c r="B24" s="142">
        <v>436020</v>
      </c>
      <c r="C24" s="111">
        <v>106704</v>
      </c>
      <c r="D24" s="111">
        <v>52472</v>
      </c>
      <c r="E24" s="111">
        <v>50887</v>
      </c>
      <c r="F24" s="111">
        <v>26425</v>
      </c>
      <c r="G24" s="111">
        <v>27307</v>
      </c>
      <c r="H24" s="111">
        <v>23842</v>
      </c>
      <c r="I24" s="111">
        <v>15371</v>
      </c>
      <c r="J24" s="111">
        <v>21067</v>
      </c>
      <c r="K24" s="130">
        <v>13329</v>
      </c>
      <c r="L24" s="130" t="s">
        <v>386</v>
      </c>
      <c r="M24" s="111">
        <v>11402</v>
      </c>
      <c r="N24" s="35"/>
    </row>
    <row r="25" spans="1:14" s="1" customFormat="1" ht="12.75" customHeight="1">
      <c r="A25" s="15">
        <v>2009</v>
      </c>
      <c r="B25" s="142">
        <v>451742</v>
      </c>
      <c r="C25" s="142">
        <v>115882</v>
      </c>
      <c r="D25" s="142">
        <v>52253</v>
      </c>
      <c r="E25" s="142">
        <v>48417</v>
      </c>
      <c r="F25" s="142">
        <v>32457</v>
      </c>
      <c r="G25" s="142">
        <v>26292</v>
      </c>
      <c r="H25" s="142">
        <v>22404</v>
      </c>
      <c r="I25" s="142">
        <v>16373</v>
      </c>
      <c r="J25" s="142">
        <v>20726</v>
      </c>
      <c r="K25" s="389">
        <v>14389</v>
      </c>
      <c r="L25" s="130" t="s">
        <v>386</v>
      </c>
      <c r="M25" s="142">
        <v>11142</v>
      </c>
      <c r="N25" s="35"/>
    </row>
    <row r="26" spans="1:14" s="1" customFormat="1" ht="12.75" customHeight="1">
      <c r="A26" s="15">
        <v>2010</v>
      </c>
      <c r="B26" s="53">
        <v>443055</v>
      </c>
      <c r="C26" s="53">
        <v>119195</v>
      </c>
      <c r="D26" s="53">
        <v>49487</v>
      </c>
      <c r="E26" s="53">
        <v>43510</v>
      </c>
      <c r="F26" s="53">
        <v>36830</v>
      </c>
      <c r="G26" s="53">
        <v>23233</v>
      </c>
      <c r="H26" s="53">
        <v>19304</v>
      </c>
      <c r="I26" s="53">
        <v>17196</v>
      </c>
      <c r="J26" s="53">
        <v>15632</v>
      </c>
      <c r="K26" s="280">
        <v>15614</v>
      </c>
      <c r="L26" s="130" t="s">
        <v>386</v>
      </c>
      <c r="M26" s="53">
        <v>10175</v>
      </c>
      <c r="N26" s="35"/>
    </row>
    <row r="27" spans="1:14" s="1" customFormat="1" ht="12.75" customHeight="1">
      <c r="A27" s="15">
        <v>2011</v>
      </c>
      <c r="B27" s="142">
        <v>434708</v>
      </c>
      <c r="C27" s="142">
        <v>111295</v>
      </c>
      <c r="D27" s="142">
        <v>48010</v>
      </c>
      <c r="E27" s="142">
        <v>43475</v>
      </c>
      <c r="F27" s="142">
        <v>39312</v>
      </c>
      <c r="G27" s="142">
        <v>21329</v>
      </c>
      <c r="H27" s="142">
        <v>18131</v>
      </c>
      <c r="I27" s="142">
        <v>17675</v>
      </c>
      <c r="J27" s="142">
        <v>13586</v>
      </c>
      <c r="K27" s="389">
        <v>16605</v>
      </c>
      <c r="L27" s="130" t="s">
        <v>386</v>
      </c>
      <c r="M27" s="142">
        <v>10274</v>
      </c>
      <c r="N27" s="35"/>
    </row>
    <row r="28" spans="1:14" s="1" customFormat="1" ht="12.75" customHeight="1">
      <c r="A28" s="15">
        <v>2012</v>
      </c>
      <c r="B28" s="49">
        <v>414610</v>
      </c>
      <c r="C28" s="143">
        <v>105518</v>
      </c>
      <c r="D28" s="143">
        <v>44050</v>
      </c>
      <c r="E28" s="143">
        <v>42388</v>
      </c>
      <c r="F28" s="143">
        <v>35216</v>
      </c>
      <c r="G28" s="143">
        <v>19873</v>
      </c>
      <c r="H28" s="143">
        <v>17462</v>
      </c>
      <c r="I28" s="143">
        <v>16649</v>
      </c>
      <c r="J28" s="143">
        <v>11503</v>
      </c>
      <c r="K28" s="143">
        <v>17195</v>
      </c>
      <c r="L28" s="130" t="s">
        <v>386</v>
      </c>
      <c r="M28" s="143">
        <v>10174</v>
      </c>
      <c r="N28" s="35"/>
    </row>
    <row r="29" spans="1:14" s="3" customFormat="1" ht="12.75" customHeight="1">
      <c r="A29" s="15">
        <v>2013</v>
      </c>
      <c r="B29" s="142">
        <v>398268</v>
      </c>
      <c r="C29" s="97">
        <v>91238</v>
      </c>
      <c r="D29" s="97">
        <v>41074</v>
      </c>
      <c r="E29" s="97">
        <v>42011</v>
      </c>
      <c r="F29" s="97">
        <v>34204</v>
      </c>
      <c r="G29" s="97">
        <v>19967</v>
      </c>
      <c r="H29" s="97">
        <v>17574</v>
      </c>
      <c r="I29" s="97">
        <v>16471</v>
      </c>
      <c r="J29" s="97">
        <v>9968</v>
      </c>
      <c r="K29" s="471">
        <v>18455</v>
      </c>
      <c r="L29" s="130" t="s">
        <v>386</v>
      </c>
      <c r="M29" s="97">
        <v>10169</v>
      </c>
      <c r="N29" s="253"/>
    </row>
    <row r="30" spans="1:14" s="3" customFormat="1" ht="12.75" customHeight="1">
      <c r="A30" s="15">
        <v>2014</v>
      </c>
      <c r="B30" s="36">
        <v>390113</v>
      </c>
      <c r="C30" s="117">
        <v>85288</v>
      </c>
      <c r="D30" s="117">
        <v>37809</v>
      </c>
      <c r="E30" s="117">
        <v>40563</v>
      </c>
      <c r="F30" s="117">
        <v>31505</v>
      </c>
      <c r="G30" s="117">
        <v>19478</v>
      </c>
      <c r="H30" s="117">
        <v>17728</v>
      </c>
      <c r="I30" s="117">
        <v>16559</v>
      </c>
      <c r="J30" s="117">
        <v>8458</v>
      </c>
      <c r="K30" s="188">
        <v>21057</v>
      </c>
      <c r="L30" s="130" t="s">
        <v>386</v>
      </c>
      <c r="M30" s="117">
        <v>10028</v>
      </c>
      <c r="N30" s="253"/>
    </row>
    <row r="31" spans="1:14" s="3" customFormat="1" ht="12.75" customHeight="1">
      <c r="A31" s="15">
        <v>2015</v>
      </c>
      <c r="B31" s="36">
        <v>383759</v>
      </c>
      <c r="C31" s="188">
        <v>80515</v>
      </c>
      <c r="D31" s="188">
        <v>35702</v>
      </c>
      <c r="E31" s="188">
        <v>38346</v>
      </c>
      <c r="F31" s="188">
        <v>30523</v>
      </c>
      <c r="G31" s="188">
        <v>18088</v>
      </c>
      <c r="H31" s="188">
        <v>16817</v>
      </c>
      <c r="I31" s="188">
        <v>17230</v>
      </c>
      <c r="J31" s="188">
        <v>6945</v>
      </c>
      <c r="K31" s="188">
        <v>20826</v>
      </c>
      <c r="L31" s="130" t="s">
        <v>386</v>
      </c>
      <c r="M31" s="188">
        <v>9405</v>
      </c>
      <c r="N31" s="253"/>
    </row>
    <row r="32" spans="1:14" s="1" customFormat="1" ht="12.75" customHeight="1">
      <c r="A32" s="15">
        <v>2016</v>
      </c>
      <c r="B32" s="142">
        <v>392969</v>
      </c>
      <c r="C32" s="142">
        <v>79569</v>
      </c>
      <c r="D32" s="142">
        <v>34428</v>
      </c>
      <c r="E32" s="142">
        <v>36193</v>
      </c>
      <c r="F32" s="142">
        <v>30429</v>
      </c>
      <c r="G32" s="142">
        <v>16876</v>
      </c>
      <c r="H32" s="142">
        <v>15306</v>
      </c>
      <c r="I32" s="142">
        <v>19384</v>
      </c>
      <c r="J32" s="142">
        <v>6113</v>
      </c>
      <c r="K32" s="389">
        <v>21965</v>
      </c>
      <c r="L32" s="130" t="s">
        <v>386</v>
      </c>
      <c r="M32" s="142">
        <v>8840</v>
      </c>
      <c r="N32" s="35"/>
    </row>
    <row r="33" spans="1:17" s="1" customFormat="1" ht="12.75" customHeight="1">
      <c r="A33" s="15">
        <v>2017</v>
      </c>
      <c r="B33" s="299">
        <v>416682</v>
      </c>
      <c r="C33" s="300">
        <v>83061</v>
      </c>
      <c r="D33" s="300">
        <v>32420</v>
      </c>
      <c r="E33" s="300">
        <v>34706</v>
      </c>
      <c r="F33" s="300">
        <v>30750</v>
      </c>
      <c r="G33" s="300">
        <v>16764</v>
      </c>
      <c r="H33" s="300">
        <v>14951</v>
      </c>
      <c r="I33" s="300">
        <v>22431</v>
      </c>
      <c r="J33" s="300">
        <v>5207</v>
      </c>
      <c r="K33" s="300">
        <v>22711</v>
      </c>
      <c r="L33" s="130" t="s">
        <v>386</v>
      </c>
      <c r="M33" s="300">
        <v>8478</v>
      </c>
      <c r="N33" s="285"/>
    </row>
    <row r="34" spans="1:17" s="1" customFormat="1" ht="12.75" customHeight="1">
      <c r="A34" s="15">
        <v>2018</v>
      </c>
      <c r="B34" s="294">
        <v>477472</v>
      </c>
      <c r="C34" s="294">
        <v>104504</v>
      </c>
      <c r="D34" s="294">
        <v>29197</v>
      </c>
      <c r="E34" s="294">
        <v>34444</v>
      </c>
      <c r="F34" s="294">
        <v>30908</v>
      </c>
      <c r="G34" s="294">
        <v>18310</v>
      </c>
      <c r="H34" s="294">
        <v>15960</v>
      </c>
      <c r="I34" s="294">
        <v>26445</v>
      </c>
      <c r="J34" s="294">
        <v>4834</v>
      </c>
      <c r="K34" s="286">
        <v>24878</v>
      </c>
      <c r="L34" s="130" t="s">
        <v>386</v>
      </c>
      <c r="M34" s="294">
        <v>9023</v>
      </c>
      <c r="N34" s="285"/>
    </row>
    <row r="35" spans="1:17" s="1" customFormat="1" ht="12.75" customHeight="1">
      <c r="A35" s="15">
        <v>2019</v>
      </c>
      <c r="B35" s="142">
        <v>588976</v>
      </c>
      <c r="C35" s="142">
        <v>150919</v>
      </c>
      <c r="D35" s="142">
        <v>29706</v>
      </c>
      <c r="E35" s="142">
        <v>37110</v>
      </c>
      <c r="F35" s="142">
        <v>31065</v>
      </c>
      <c r="G35" s="142">
        <v>22592</v>
      </c>
      <c r="H35" s="142">
        <v>18780</v>
      </c>
      <c r="I35" s="142">
        <v>34358</v>
      </c>
      <c r="J35" s="142">
        <v>5098</v>
      </c>
      <c r="K35" s="389">
        <v>27810</v>
      </c>
      <c r="L35" s="130" t="s">
        <v>386</v>
      </c>
      <c r="M35" s="142">
        <v>10078</v>
      </c>
      <c r="N35" s="285"/>
    </row>
    <row r="36" spans="1:17" s="1" customFormat="1" ht="12.75" customHeight="1">
      <c r="A36" s="15">
        <v>2020</v>
      </c>
      <c r="B36" s="36">
        <v>661607</v>
      </c>
      <c r="C36" s="188">
        <v>183875</v>
      </c>
      <c r="D36" s="188">
        <v>28621</v>
      </c>
      <c r="E36" s="188">
        <v>36466</v>
      </c>
      <c r="F36" s="188">
        <v>30052</v>
      </c>
      <c r="G36" s="188">
        <v>24409</v>
      </c>
      <c r="H36" s="188">
        <v>19664</v>
      </c>
      <c r="I36" s="188">
        <v>46238</v>
      </c>
      <c r="J36" s="188">
        <v>5182</v>
      </c>
      <c r="K36" s="188">
        <v>26161</v>
      </c>
      <c r="L36" s="188"/>
      <c r="M36" s="188">
        <v>10646</v>
      </c>
      <c r="N36" s="285"/>
    </row>
    <row r="37" spans="1:17" s="1" customFormat="1" ht="12.75" customHeight="1">
      <c r="A37" s="15">
        <v>2021</v>
      </c>
      <c r="B37" s="36">
        <v>698536</v>
      </c>
      <c r="C37" s="36">
        <v>204669</v>
      </c>
      <c r="D37" s="36">
        <v>27511</v>
      </c>
      <c r="E37" s="36">
        <v>34217</v>
      </c>
      <c r="F37" s="36">
        <v>29218</v>
      </c>
      <c r="G37" s="36">
        <v>25818</v>
      </c>
      <c r="H37" s="36">
        <v>20414</v>
      </c>
      <c r="I37" s="36">
        <v>43395</v>
      </c>
      <c r="J37" s="36">
        <v>5204</v>
      </c>
      <c r="K37" s="42">
        <v>23345</v>
      </c>
      <c r="L37" s="42"/>
      <c r="M37" s="36">
        <v>11261</v>
      </c>
      <c r="N37" s="285"/>
    </row>
    <row r="38" spans="1:17" s="1" customFormat="1" ht="12.75" customHeight="1">
      <c r="A38" s="15">
        <v>2022</v>
      </c>
      <c r="B38" s="36">
        <v>781247</v>
      </c>
      <c r="C38" s="36">
        <v>204669</v>
      </c>
      <c r="D38" s="36">
        <v>27511</v>
      </c>
      <c r="E38" s="36">
        <v>34217</v>
      </c>
      <c r="F38" s="36">
        <v>29218</v>
      </c>
      <c r="G38" s="36">
        <v>25818</v>
      </c>
      <c r="H38" s="36">
        <v>20414</v>
      </c>
      <c r="I38" s="36">
        <v>43395</v>
      </c>
      <c r="J38" s="36">
        <v>5204</v>
      </c>
      <c r="K38" s="42">
        <v>23345</v>
      </c>
      <c r="L38" s="42"/>
      <c r="M38" s="36">
        <v>11261</v>
      </c>
      <c r="N38" s="285"/>
    </row>
    <row r="39" spans="1:17" s="3" customFormat="1" ht="12.75" customHeight="1">
      <c r="A39" s="11">
        <v>2023</v>
      </c>
      <c r="B39" s="328"/>
      <c r="C39" s="265"/>
      <c r="D39" s="328"/>
      <c r="E39" s="265"/>
      <c r="F39" s="328"/>
      <c r="G39" s="265"/>
      <c r="H39" s="328"/>
      <c r="I39" s="265"/>
      <c r="J39" s="328"/>
      <c r="K39" s="265"/>
      <c r="L39" s="265"/>
      <c r="M39" s="265"/>
      <c r="N39" s="254"/>
    </row>
    <row r="40" spans="1:17" s="3" customFormat="1" ht="12.75" customHeight="1">
      <c r="A40" s="272" t="s">
        <v>21</v>
      </c>
      <c r="B40" s="328" t="s">
        <v>69</v>
      </c>
      <c r="C40" s="265" t="s">
        <v>69</v>
      </c>
      <c r="D40" s="328" t="s">
        <v>69</v>
      </c>
      <c r="E40" s="265" t="s">
        <v>69</v>
      </c>
      <c r="F40" s="328" t="s">
        <v>69</v>
      </c>
      <c r="G40" s="265" t="s">
        <v>69</v>
      </c>
      <c r="H40" s="328" t="s">
        <v>69</v>
      </c>
      <c r="I40" s="265" t="s">
        <v>69</v>
      </c>
      <c r="J40" s="328" t="s">
        <v>69</v>
      </c>
      <c r="K40" s="265" t="s">
        <v>69</v>
      </c>
      <c r="L40" s="265"/>
      <c r="M40" s="265" t="s">
        <v>69</v>
      </c>
      <c r="N40" s="354"/>
      <c r="O40" s="1"/>
      <c r="P40" s="1"/>
    </row>
    <row r="41" spans="1:17" s="3" customFormat="1" ht="12.75" customHeight="1">
      <c r="A41" s="273" t="s">
        <v>324</v>
      </c>
      <c r="B41" s="328" t="s">
        <v>69</v>
      </c>
      <c r="C41" s="265" t="s">
        <v>69</v>
      </c>
      <c r="D41" s="328" t="s">
        <v>69</v>
      </c>
      <c r="E41" s="265" t="s">
        <v>69</v>
      </c>
      <c r="F41" s="328" t="s">
        <v>69</v>
      </c>
      <c r="G41" s="265" t="s">
        <v>69</v>
      </c>
      <c r="H41" s="328" t="s">
        <v>69</v>
      </c>
      <c r="I41" s="265" t="s">
        <v>69</v>
      </c>
      <c r="J41" s="328" t="s">
        <v>69</v>
      </c>
      <c r="K41" s="265" t="s">
        <v>69</v>
      </c>
      <c r="L41" s="265"/>
      <c r="M41" s="265" t="s">
        <v>69</v>
      </c>
      <c r="N41" s="35"/>
      <c r="O41" s="1"/>
      <c r="P41" s="1"/>
    </row>
    <row r="42" spans="1:17" s="3" customFormat="1" ht="12.75" customHeight="1">
      <c r="A42" s="273" t="s">
        <v>325</v>
      </c>
      <c r="B42" s="328" t="s">
        <v>69</v>
      </c>
      <c r="C42" s="265" t="s">
        <v>69</v>
      </c>
      <c r="D42" s="328" t="s">
        <v>69</v>
      </c>
      <c r="E42" s="265" t="s">
        <v>69</v>
      </c>
      <c r="F42" s="328" t="s">
        <v>69</v>
      </c>
      <c r="G42" s="265" t="s">
        <v>69</v>
      </c>
      <c r="H42" s="328" t="s">
        <v>69</v>
      </c>
      <c r="I42" s="265" t="s">
        <v>69</v>
      </c>
      <c r="J42" s="328" t="s">
        <v>69</v>
      </c>
      <c r="K42" s="265" t="s">
        <v>69</v>
      </c>
      <c r="L42" s="265"/>
      <c r="M42" s="265" t="s">
        <v>69</v>
      </c>
      <c r="N42" s="35"/>
      <c r="O42" s="1"/>
      <c r="P42" s="1"/>
    </row>
    <row r="43" spans="1:17" s="3" customFormat="1" ht="12.75" customHeight="1">
      <c r="A43" s="273" t="s">
        <v>326</v>
      </c>
      <c r="B43" s="328" t="s">
        <v>69</v>
      </c>
      <c r="C43" s="265" t="s">
        <v>69</v>
      </c>
      <c r="D43" s="328" t="s">
        <v>69</v>
      </c>
      <c r="E43" s="265" t="s">
        <v>69</v>
      </c>
      <c r="F43" s="328" t="s">
        <v>69</v>
      </c>
      <c r="G43" s="265" t="s">
        <v>69</v>
      </c>
      <c r="H43" s="328" t="s">
        <v>69</v>
      </c>
      <c r="I43" s="265" t="s">
        <v>69</v>
      </c>
      <c r="J43" s="328" t="s">
        <v>69</v>
      </c>
      <c r="K43" s="265" t="s">
        <v>69</v>
      </c>
      <c r="L43" s="265"/>
      <c r="M43" s="265" t="s">
        <v>69</v>
      </c>
      <c r="N43" s="35"/>
      <c r="O43" s="1"/>
      <c r="P43" s="1"/>
    </row>
    <row r="44" spans="1:17" s="3" customFormat="1" ht="12.75" customHeight="1">
      <c r="A44" s="420" t="s">
        <v>373</v>
      </c>
      <c r="B44" s="328" t="s">
        <v>69</v>
      </c>
      <c r="C44" s="265" t="s">
        <v>69</v>
      </c>
      <c r="D44" s="328" t="s">
        <v>69</v>
      </c>
      <c r="E44" s="265" t="s">
        <v>69</v>
      </c>
      <c r="F44" s="328" t="s">
        <v>69</v>
      </c>
      <c r="G44" s="265" t="s">
        <v>69</v>
      </c>
      <c r="H44" s="328" t="s">
        <v>69</v>
      </c>
      <c r="I44" s="265" t="s">
        <v>69</v>
      </c>
      <c r="J44" s="328" t="s">
        <v>69</v>
      </c>
      <c r="K44" s="265" t="s">
        <v>69</v>
      </c>
      <c r="L44" s="265"/>
      <c r="M44" s="265" t="s">
        <v>69</v>
      </c>
      <c r="N44" s="35"/>
      <c r="O44" s="1"/>
      <c r="P44" s="1"/>
    </row>
    <row r="45" spans="1:17" s="3" customFormat="1" ht="12.75" customHeight="1">
      <c r="A45" s="420" t="s">
        <v>374</v>
      </c>
      <c r="B45" s="328" t="s">
        <v>69</v>
      </c>
      <c r="C45" s="265" t="s">
        <v>69</v>
      </c>
      <c r="D45" s="328" t="s">
        <v>69</v>
      </c>
      <c r="E45" s="265" t="s">
        <v>69</v>
      </c>
      <c r="F45" s="328" t="s">
        <v>69</v>
      </c>
      <c r="G45" s="265" t="s">
        <v>69</v>
      </c>
      <c r="H45" s="328" t="s">
        <v>69</v>
      </c>
      <c r="I45" s="265" t="s">
        <v>69</v>
      </c>
      <c r="J45" s="328" t="s">
        <v>69</v>
      </c>
      <c r="K45" s="265" t="s">
        <v>69</v>
      </c>
      <c r="L45" s="265"/>
      <c r="M45" s="265" t="s">
        <v>69</v>
      </c>
      <c r="N45" s="35"/>
      <c r="O45" s="1"/>
      <c r="P45" s="1"/>
    </row>
    <row r="46" spans="1:17" s="135" customFormat="1" ht="12.75" customHeight="1">
      <c r="A46" s="421" t="s">
        <v>375</v>
      </c>
      <c r="B46" s="328" t="s">
        <v>69</v>
      </c>
      <c r="C46" s="265" t="s">
        <v>69</v>
      </c>
      <c r="D46" s="328" t="s">
        <v>69</v>
      </c>
      <c r="E46" s="265" t="s">
        <v>69</v>
      </c>
      <c r="F46" s="328" t="s">
        <v>69</v>
      </c>
      <c r="G46" s="265" t="s">
        <v>69</v>
      </c>
      <c r="H46" s="328" t="s">
        <v>69</v>
      </c>
      <c r="I46" s="265" t="s">
        <v>69</v>
      </c>
      <c r="J46" s="328" t="s">
        <v>69</v>
      </c>
      <c r="K46" s="265" t="s">
        <v>69</v>
      </c>
      <c r="L46" s="265"/>
      <c r="M46" s="265" t="s">
        <v>69</v>
      </c>
      <c r="N46" s="253"/>
      <c r="O46" s="3"/>
      <c r="P46" s="3"/>
      <c r="Q46" s="3"/>
    </row>
    <row r="47" spans="1:17" s="135" customFormat="1" ht="12.75" customHeight="1">
      <c r="A47" s="273" t="s">
        <v>328</v>
      </c>
      <c r="B47" s="328" t="s">
        <v>69</v>
      </c>
      <c r="C47" s="265" t="s">
        <v>69</v>
      </c>
      <c r="D47" s="328" t="s">
        <v>69</v>
      </c>
      <c r="E47" s="265" t="s">
        <v>69</v>
      </c>
      <c r="F47" s="328" t="s">
        <v>69</v>
      </c>
      <c r="G47" s="265" t="s">
        <v>69</v>
      </c>
      <c r="H47" s="328" t="s">
        <v>69</v>
      </c>
      <c r="I47" s="265" t="s">
        <v>69</v>
      </c>
      <c r="J47" s="328" t="s">
        <v>69</v>
      </c>
      <c r="K47" s="265" t="s">
        <v>69</v>
      </c>
      <c r="L47" s="265"/>
      <c r="M47" s="265" t="s">
        <v>69</v>
      </c>
      <c r="N47" s="253"/>
      <c r="O47" s="3"/>
      <c r="P47" s="3"/>
      <c r="Q47" s="3"/>
    </row>
    <row r="48" spans="1:17" s="135" customFormat="1" ht="12.75" customHeight="1">
      <c r="A48" s="273" t="s">
        <v>329</v>
      </c>
      <c r="B48" s="328" t="s">
        <v>69</v>
      </c>
      <c r="C48" s="265" t="s">
        <v>69</v>
      </c>
      <c r="D48" s="328" t="s">
        <v>69</v>
      </c>
      <c r="E48" s="265" t="s">
        <v>69</v>
      </c>
      <c r="F48" s="328" t="s">
        <v>69</v>
      </c>
      <c r="G48" s="265" t="s">
        <v>69</v>
      </c>
      <c r="H48" s="328" t="s">
        <v>69</v>
      </c>
      <c r="I48" s="265" t="s">
        <v>69</v>
      </c>
      <c r="J48" s="328" t="s">
        <v>69</v>
      </c>
      <c r="K48" s="265" t="s">
        <v>69</v>
      </c>
      <c r="L48" s="265"/>
      <c r="M48" s="265" t="s">
        <v>69</v>
      </c>
      <c r="N48" s="35"/>
      <c r="O48" s="1"/>
      <c r="P48" s="1"/>
      <c r="Q48" s="3"/>
    </row>
    <row r="49" spans="1:17" s="135" customFormat="1" ht="12.75" customHeight="1">
      <c r="A49" s="273" t="s">
        <v>330</v>
      </c>
      <c r="B49" s="328" t="s">
        <v>69</v>
      </c>
      <c r="C49" s="265" t="s">
        <v>69</v>
      </c>
      <c r="D49" s="328" t="s">
        <v>69</v>
      </c>
      <c r="E49" s="265" t="s">
        <v>69</v>
      </c>
      <c r="F49" s="328" t="s">
        <v>69</v>
      </c>
      <c r="G49" s="265" t="s">
        <v>69</v>
      </c>
      <c r="H49" s="328" t="s">
        <v>69</v>
      </c>
      <c r="I49" s="265" t="s">
        <v>69</v>
      </c>
      <c r="J49" s="328" t="s">
        <v>69</v>
      </c>
      <c r="K49" s="265" t="s">
        <v>69</v>
      </c>
      <c r="L49" s="265"/>
      <c r="M49" s="265" t="s">
        <v>69</v>
      </c>
      <c r="N49" s="35"/>
      <c r="O49" s="1"/>
      <c r="P49" s="1"/>
      <c r="Q49" s="3"/>
    </row>
    <row r="50" spans="1:17" s="135" customFormat="1" ht="12.75" customHeight="1">
      <c r="A50" s="273" t="s">
        <v>331</v>
      </c>
      <c r="B50" s="328" t="s">
        <v>69</v>
      </c>
      <c r="C50" s="265" t="s">
        <v>69</v>
      </c>
      <c r="D50" s="328" t="s">
        <v>69</v>
      </c>
      <c r="E50" s="265" t="s">
        <v>69</v>
      </c>
      <c r="F50" s="328" t="s">
        <v>69</v>
      </c>
      <c r="G50" s="265" t="s">
        <v>69</v>
      </c>
      <c r="H50" s="328" t="s">
        <v>69</v>
      </c>
      <c r="I50" s="265" t="s">
        <v>69</v>
      </c>
      <c r="J50" s="328" t="s">
        <v>69</v>
      </c>
      <c r="K50" s="265" t="s">
        <v>69</v>
      </c>
      <c r="L50" s="265"/>
      <c r="M50" s="265" t="s">
        <v>69</v>
      </c>
      <c r="N50" s="35"/>
      <c r="O50" s="1"/>
      <c r="P50" s="1"/>
      <c r="Q50" s="3"/>
    </row>
    <row r="51" spans="1:17" ht="63" customHeight="1">
      <c r="A51" s="104"/>
      <c r="B51" s="190" t="s">
        <v>15</v>
      </c>
      <c r="C51" s="149" t="s">
        <v>11</v>
      </c>
      <c r="D51" s="149" t="s">
        <v>108</v>
      </c>
      <c r="E51" s="103" t="s">
        <v>3</v>
      </c>
      <c r="F51" s="149" t="s">
        <v>124</v>
      </c>
      <c r="G51" s="149" t="s">
        <v>2</v>
      </c>
      <c r="H51" s="149" t="s">
        <v>7</v>
      </c>
      <c r="I51" s="149" t="s">
        <v>10</v>
      </c>
      <c r="J51" s="149" t="s">
        <v>109</v>
      </c>
      <c r="K51" s="3626" t="s">
        <v>107</v>
      </c>
      <c r="L51" s="3627"/>
      <c r="M51" s="74" t="s">
        <v>8</v>
      </c>
      <c r="N51" s="35"/>
      <c r="O51" s="1"/>
      <c r="P51" s="1"/>
    </row>
    <row r="52" spans="1:17" ht="12.6">
      <c r="A52" s="3510" t="s">
        <v>381</v>
      </c>
      <c r="B52" s="3510"/>
      <c r="C52" s="3510"/>
      <c r="D52" s="3510"/>
      <c r="E52" s="3510"/>
      <c r="F52" s="3510"/>
      <c r="G52" s="3510"/>
      <c r="H52" s="3510"/>
      <c r="I52" s="3510"/>
      <c r="J52" s="3510"/>
      <c r="K52" s="3510"/>
      <c r="L52" s="3510"/>
      <c r="M52" s="3510"/>
    </row>
    <row r="53" spans="1:17" s="181" customFormat="1" ht="9.75" customHeight="1">
      <c r="A53" s="179" t="s">
        <v>89</v>
      </c>
      <c r="B53" s="180"/>
      <c r="C53" s="180"/>
      <c r="D53" s="180"/>
      <c r="E53" s="180"/>
      <c r="F53" s="180"/>
      <c r="G53" s="180"/>
      <c r="H53" s="180"/>
      <c r="I53" s="118"/>
      <c r="J53" s="118"/>
      <c r="K53" s="118"/>
      <c r="L53" s="118"/>
      <c r="M53" s="118"/>
    </row>
    <row r="54" spans="1:17" s="181" customFormat="1" ht="14.25" customHeight="1">
      <c r="A54" s="179" t="s">
        <v>144</v>
      </c>
      <c r="B54" s="182"/>
      <c r="C54" s="182"/>
      <c r="D54" s="182"/>
      <c r="E54" s="182"/>
      <c r="F54" s="182"/>
      <c r="G54" s="182"/>
      <c r="H54" s="182"/>
      <c r="I54" s="183"/>
      <c r="J54" s="183"/>
      <c r="K54" s="183"/>
      <c r="L54" s="183"/>
      <c r="M54" s="183"/>
    </row>
    <row r="55" spans="1:17" ht="12" customHeight="1">
      <c r="A55" s="3620" t="s">
        <v>229</v>
      </c>
      <c r="B55" s="3620"/>
      <c r="C55" s="3620"/>
      <c r="D55" s="3620"/>
      <c r="E55" s="3620"/>
      <c r="F55" s="3620"/>
      <c r="G55" s="3620"/>
      <c r="H55" s="3620"/>
      <c r="I55" s="3620"/>
      <c r="J55" s="3620"/>
      <c r="K55" s="3620"/>
      <c r="L55" s="3620"/>
      <c r="M55" s="3620"/>
    </row>
    <row r="56" spans="1:17" ht="9.75" customHeight="1">
      <c r="A56" s="3620" t="s">
        <v>225</v>
      </c>
      <c r="B56" s="3620"/>
      <c r="C56" s="3620"/>
      <c r="D56" s="3620"/>
      <c r="E56" s="3620"/>
      <c r="F56" s="3620"/>
      <c r="G56" s="3620"/>
      <c r="H56" s="3620"/>
      <c r="I56" s="3620"/>
      <c r="J56" s="3620"/>
      <c r="K56" s="3620"/>
      <c r="L56" s="3620"/>
      <c r="M56" s="3620"/>
    </row>
    <row r="57" spans="1:17" ht="13.5" customHeight="1">
      <c r="A57" s="98"/>
      <c r="B57" s="98"/>
      <c r="C57" s="98"/>
      <c r="D57" s="98"/>
      <c r="E57" s="98"/>
      <c r="F57" s="98"/>
      <c r="G57" s="98"/>
      <c r="H57" s="98"/>
      <c r="I57" s="98"/>
      <c r="J57" s="98"/>
      <c r="K57" s="98"/>
      <c r="L57" s="98"/>
      <c r="M57" s="98"/>
    </row>
    <row r="58" spans="1:17" s="67" customFormat="1" ht="9.75" customHeight="1">
      <c r="A58" s="63" t="s">
        <v>178</v>
      </c>
      <c r="B58" s="64"/>
      <c r="C58" s="64"/>
      <c r="D58" s="64"/>
      <c r="E58" s="64"/>
      <c r="F58" s="64"/>
      <c r="G58" s="72"/>
      <c r="H58" s="72"/>
      <c r="I58" s="72"/>
      <c r="J58" s="72"/>
      <c r="K58" s="72"/>
      <c r="L58" s="72"/>
      <c r="M58" s="64"/>
      <c r="N58" s="155"/>
    </row>
    <row r="59" spans="1:17" ht="12.75" customHeight="1">
      <c r="A59" s="66" t="s">
        <v>184</v>
      </c>
    </row>
    <row r="60" spans="1:17" ht="12.75" customHeight="1">
      <c r="A60" s="66" t="s">
        <v>372</v>
      </c>
    </row>
    <row r="61" spans="1:17" ht="12.75" customHeight="1">
      <c r="A61" s="66" t="s">
        <v>315</v>
      </c>
    </row>
  </sheetData>
  <mergeCells count="8">
    <mergeCell ref="A56:M56"/>
    <mergeCell ref="B5:M5"/>
    <mergeCell ref="A1:M1"/>
    <mergeCell ref="A2:M2"/>
    <mergeCell ref="A55:M55"/>
    <mergeCell ref="A52:M52"/>
    <mergeCell ref="K4:L4"/>
    <mergeCell ref="K51:L51"/>
  </mergeCells>
  <hyperlinks>
    <hyperlink ref="B4" r:id="rId1" xr:uid="{00000000-0004-0000-0900-000000000000}"/>
    <hyperlink ref="B51" r:id="rId2" xr:uid="{00000000-0004-0000-0900-000001000000}"/>
    <hyperlink ref="A59" r:id="rId3" xr:uid="{00000000-0004-0000-0900-000002000000}"/>
    <hyperlink ref="A60" r:id="rId4" xr:uid="{00000000-0004-0000-0900-000003000000}"/>
    <hyperlink ref="A61" r:id="rId5" xr:uid="{F37D4F36-92D8-4FA2-81A2-22991DF666C2}"/>
  </hyperlinks>
  <printOptions horizontalCentered="1"/>
  <pageMargins left="0.39370078740157483" right="0.39370078740157483" top="0.78740157480314965" bottom="0.78740157480314965" header="0" footer="0"/>
  <pageSetup paperSize="9" scale="80" orientation="portrait" r:id="rId6"/>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B2824-F234-4DA4-AD5F-28601B0BA613}">
  <dimension ref="A1:C34"/>
  <sheetViews>
    <sheetView showGridLines="0" zoomScaleNormal="100" workbookViewId="0">
      <selection sqref="A1:Z1"/>
    </sheetView>
  </sheetViews>
  <sheetFormatPr defaultColWidth="9.109375" defaultRowHeight="12.6"/>
  <cols>
    <col min="1" max="16384" width="9.109375" style="2281"/>
  </cols>
  <sheetData>
    <row r="1" spans="1:3" ht="13.8">
      <c r="A1" s="278" t="s">
        <v>3283</v>
      </c>
      <c r="B1" s="2851"/>
      <c r="C1" s="2851"/>
    </row>
    <row r="2" spans="1:3" ht="13.8">
      <c r="A2" s="279" t="s">
        <v>3282</v>
      </c>
      <c r="B2" s="2851"/>
      <c r="C2" s="2851"/>
    </row>
    <row r="4" spans="1:3" ht="13.8">
      <c r="A4" s="278" t="s">
        <v>71</v>
      </c>
      <c r="B4" s="2851"/>
      <c r="C4" s="2851"/>
    </row>
    <row r="6" spans="1:3" ht="13.8">
      <c r="A6" s="26" t="s">
        <v>3281</v>
      </c>
    </row>
    <row r="7" spans="1:3" ht="13.8">
      <c r="A7" s="26" t="s">
        <v>75</v>
      </c>
    </row>
    <row r="8" spans="1:3" ht="13.8">
      <c r="A8" s="26" t="s">
        <v>76</v>
      </c>
    </row>
    <row r="9" spans="1:3" ht="13.8">
      <c r="A9" s="26" t="s">
        <v>3280</v>
      </c>
    </row>
    <row r="10" spans="1:3" ht="13.8">
      <c r="A10" s="26" t="s">
        <v>3279</v>
      </c>
    </row>
    <row r="11" spans="1:3" ht="13.8">
      <c r="A11" s="26" t="s">
        <v>3278</v>
      </c>
    </row>
    <row r="12" spans="1:3" ht="13.8">
      <c r="A12" s="26" t="s">
        <v>74</v>
      </c>
    </row>
    <row r="13" spans="1:3" ht="13.8">
      <c r="A13" s="26" t="s">
        <v>77</v>
      </c>
    </row>
    <row r="14" spans="1:3" ht="13.8">
      <c r="A14" s="2850" t="s">
        <v>3277</v>
      </c>
    </row>
    <row r="15" spans="1:3" ht="13.8">
      <c r="A15" s="26" t="s">
        <v>78</v>
      </c>
    </row>
    <row r="16" spans="1:3" ht="13.8">
      <c r="A16" s="26" t="s">
        <v>3276</v>
      </c>
    </row>
    <row r="17" spans="1:3" ht="13.8">
      <c r="A17" s="27" t="s">
        <v>3275</v>
      </c>
    </row>
    <row r="18" spans="1:3" ht="13.8">
      <c r="A18" s="27" t="s">
        <v>3274</v>
      </c>
    </row>
    <row r="20" spans="1:3" ht="13.8">
      <c r="A20" s="278" t="s">
        <v>81</v>
      </c>
      <c r="B20" s="2851"/>
      <c r="C20" s="2851"/>
    </row>
    <row r="22" spans="1:3" ht="13.8">
      <c r="A22" s="27" t="s">
        <v>3273</v>
      </c>
    </row>
    <row r="23" spans="1:3" ht="13.8">
      <c r="A23" s="27" t="s">
        <v>118</v>
      </c>
    </row>
    <row r="24" spans="1:3" ht="13.8">
      <c r="A24" s="2850" t="s">
        <v>119</v>
      </c>
    </row>
    <row r="25" spans="1:3" ht="13.8">
      <c r="A25" s="27" t="s">
        <v>3272</v>
      </c>
    </row>
    <row r="26" spans="1:3" ht="13.8">
      <c r="A26" s="27" t="s">
        <v>3271</v>
      </c>
    </row>
    <row r="27" spans="1:3" ht="13.8">
      <c r="A27" s="27" t="s">
        <v>3270</v>
      </c>
    </row>
    <row r="28" spans="1:3" ht="13.8">
      <c r="A28" s="2849" t="s">
        <v>82</v>
      </c>
    </row>
    <row r="29" spans="1:3" ht="13.8">
      <c r="A29" s="27" t="s">
        <v>3269</v>
      </c>
    </row>
    <row r="30" spans="1:3" ht="13.8">
      <c r="A30" s="27" t="s">
        <v>3268</v>
      </c>
    </row>
    <row r="34" spans="1:1" ht="13.8">
      <c r="A34" s="2849"/>
    </row>
  </sheetData>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ADF2-684E-45CE-9E2D-4F74B0A9B59E}">
  <dimension ref="A1:P71"/>
  <sheetViews>
    <sheetView showGridLines="0" zoomScaleNormal="100" workbookViewId="0">
      <selection sqref="A1:Z1"/>
    </sheetView>
  </sheetViews>
  <sheetFormatPr defaultColWidth="9.109375" defaultRowHeight="13.2"/>
  <cols>
    <col min="1" max="1" width="17.44140625" style="2852" customWidth="1"/>
    <col min="2" max="2" width="6.6640625" style="2852" customWidth="1"/>
    <col min="3" max="4" width="7.44140625" style="2852" customWidth="1"/>
    <col min="5" max="5" width="10.109375" style="2852" customWidth="1"/>
    <col min="6" max="8" width="6" style="2852" customWidth="1"/>
    <col min="9" max="9" width="8" style="2852" customWidth="1"/>
    <col min="10" max="12" width="6" style="2852" customWidth="1"/>
    <col min="13" max="13" width="9" style="2853" customWidth="1"/>
    <col min="14" max="14" width="2.33203125" style="2852" customWidth="1"/>
    <col min="15" max="16384" width="9.109375" style="2852"/>
  </cols>
  <sheetData>
    <row r="1" spans="1:13" s="2908" customFormat="1" ht="30" customHeight="1">
      <c r="A1" s="4480" t="s">
        <v>3314</v>
      </c>
      <c r="B1" s="4480"/>
      <c r="C1" s="4480"/>
      <c r="D1" s="4480"/>
      <c r="E1" s="4480"/>
      <c r="F1" s="4480"/>
      <c r="G1" s="4480"/>
      <c r="H1" s="4480"/>
      <c r="I1" s="4480"/>
      <c r="J1" s="4480"/>
      <c r="K1" s="4480"/>
      <c r="L1" s="4480"/>
      <c r="M1" s="4480"/>
    </row>
    <row r="2" spans="1:13" s="2908" customFormat="1" ht="30" customHeight="1">
      <c r="A2" s="4481" t="s">
        <v>3313</v>
      </c>
      <c r="B2" s="4481"/>
      <c r="C2" s="4481"/>
      <c r="D2" s="4481"/>
      <c r="E2" s="4481"/>
      <c r="F2" s="4481"/>
      <c r="G2" s="4481"/>
      <c r="H2" s="4481"/>
      <c r="I2" s="4481"/>
      <c r="J2" s="4481"/>
      <c r="K2" s="4481"/>
      <c r="L2" s="4481"/>
      <c r="M2" s="4481"/>
    </row>
    <row r="3" spans="1:13" s="2901" customFormat="1" ht="40.5" customHeight="1">
      <c r="A3" s="4482"/>
      <c r="B3" s="4485" t="s">
        <v>3312</v>
      </c>
      <c r="C3" s="4485"/>
      <c r="D3" s="4485"/>
      <c r="E3" s="4485"/>
      <c r="F3" s="4486" t="s">
        <v>3311</v>
      </c>
      <c r="G3" s="4486"/>
      <c r="H3" s="4486"/>
      <c r="I3" s="4487" t="s">
        <v>3310</v>
      </c>
      <c r="J3" s="4489" t="s">
        <v>3309</v>
      </c>
      <c r="K3" s="4490"/>
      <c r="L3" s="4491"/>
      <c r="M3" s="4492" t="s">
        <v>3308</v>
      </c>
    </row>
    <row r="4" spans="1:13" s="2901" customFormat="1" ht="13.5" customHeight="1">
      <c r="A4" s="4483"/>
      <c r="B4" s="2907" t="s">
        <v>15</v>
      </c>
      <c r="C4" s="2906" t="s">
        <v>3307</v>
      </c>
      <c r="D4" s="2906" t="s">
        <v>3306</v>
      </c>
      <c r="E4" s="2906" t="s">
        <v>3305</v>
      </c>
      <c r="F4" s="2905" t="s">
        <v>18</v>
      </c>
      <c r="G4" s="2905" t="s">
        <v>20</v>
      </c>
      <c r="H4" s="2905" t="s">
        <v>19</v>
      </c>
      <c r="I4" s="4488"/>
      <c r="J4" s="2905" t="s">
        <v>18</v>
      </c>
      <c r="K4" s="2905" t="s">
        <v>20</v>
      </c>
      <c r="L4" s="2905" t="s">
        <v>19</v>
      </c>
      <c r="M4" s="4493"/>
    </row>
    <row r="5" spans="1:13" s="2901" customFormat="1" ht="13.5" customHeight="1">
      <c r="A5" s="4484"/>
      <c r="B5" s="4494" t="s">
        <v>1299</v>
      </c>
      <c r="C5" s="4495"/>
      <c r="D5" s="4495"/>
      <c r="E5" s="4495"/>
      <c r="F5" s="4495"/>
      <c r="G5" s="4495"/>
      <c r="H5" s="4495"/>
      <c r="I5" s="4495"/>
      <c r="J5" s="4496" t="s">
        <v>3304</v>
      </c>
      <c r="K5" s="4497"/>
      <c r="L5" s="4497"/>
      <c r="M5" s="4498"/>
    </row>
    <row r="6" spans="1:13" s="2901" customFormat="1" ht="13.5" customHeight="1">
      <c r="A6" s="1793" t="s">
        <v>15</v>
      </c>
      <c r="B6" s="2902"/>
      <c r="C6" s="2904"/>
      <c r="D6" s="2903"/>
      <c r="E6" s="2903"/>
      <c r="F6" s="2902"/>
      <c r="G6" s="2903"/>
      <c r="H6" s="2903"/>
      <c r="I6" s="2902"/>
      <c r="J6" s="2902"/>
      <c r="K6" s="2903"/>
      <c r="L6" s="2903"/>
      <c r="M6" s="2902"/>
    </row>
    <row r="7" spans="1:13" s="1388" customFormat="1" ht="13.5" customHeight="1">
      <c r="A7" s="1588">
        <v>1990</v>
      </c>
      <c r="B7" s="2899">
        <v>1137</v>
      </c>
      <c r="C7" s="2899">
        <v>1276</v>
      </c>
      <c r="D7" s="2899">
        <v>1219</v>
      </c>
      <c r="E7" s="2899">
        <v>705</v>
      </c>
      <c r="F7" s="2900" t="s">
        <v>69</v>
      </c>
      <c r="G7" s="2900" t="s">
        <v>69</v>
      </c>
      <c r="H7" s="2900" t="s">
        <v>69</v>
      </c>
      <c r="I7" s="2900" t="s">
        <v>69</v>
      </c>
      <c r="J7" s="2899">
        <v>173</v>
      </c>
      <c r="K7" s="2899">
        <v>168</v>
      </c>
      <c r="L7" s="2899">
        <v>176</v>
      </c>
      <c r="M7" s="2899">
        <v>78</v>
      </c>
    </row>
    <row r="8" spans="1:13" s="1388" customFormat="1" ht="13.5" customHeight="1">
      <c r="A8" s="1588">
        <v>1991</v>
      </c>
      <c r="B8" s="2899">
        <v>1341</v>
      </c>
      <c r="C8" s="2899">
        <v>1493</v>
      </c>
      <c r="D8" s="2899">
        <v>1440</v>
      </c>
      <c r="E8" s="2899">
        <v>864</v>
      </c>
      <c r="F8" s="2900" t="s">
        <v>69</v>
      </c>
      <c r="G8" s="2900" t="s">
        <v>69</v>
      </c>
      <c r="H8" s="2900" t="s">
        <v>69</v>
      </c>
      <c r="I8" s="2900" t="s">
        <v>69</v>
      </c>
      <c r="J8" s="2899">
        <v>172</v>
      </c>
      <c r="K8" s="2899">
        <v>176</v>
      </c>
      <c r="L8" s="2899">
        <v>169</v>
      </c>
      <c r="M8" s="2899">
        <v>79</v>
      </c>
    </row>
    <row r="9" spans="1:13" s="1388" customFormat="1" ht="13.5" customHeight="1">
      <c r="A9" s="1588">
        <v>1992</v>
      </c>
      <c r="B9" s="2899">
        <v>1537</v>
      </c>
      <c r="C9" s="2899">
        <v>1713</v>
      </c>
      <c r="D9" s="2899">
        <v>1658</v>
      </c>
      <c r="E9" s="2899">
        <v>994</v>
      </c>
      <c r="F9" s="2900" t="s">
        <v>69</v>
      </c>
      <c r="G9" s="2900" t="s">
        <v>69</v>
      </c>
      <c r="H9" s="2900" t="s">
        <v>69</v>
      </c>
      <c r="I9" s="2900" t="s">
        <v>69</v>
      </c>
      <c r="J9" s="2899">
        <v>185</v>
      </c>
      <c r="K9" s="2899">
        <v>191</v>
      </c>
      <c r="L9" s="2899">
        <v>181</v>
      </c>
      <c r="M9" s="2899">
        <v>83</v>
      </c>
    </row>
    <row r="10" spans="1:13" s="1388" customFormat="1" ht="13.5" customHeight="1">
      <c r="A10" s="1588">
        <v>1993</v>
      </c>
      <c r="B10" s="2899">
        <v>1678</v>
      </c>
      <c r="C10" s="2899">
        <v>1860</v>
      </c>
      <c r="D10" s="2899">
        <v>1827</v>
      </c>
      <c r="E10" s="2899">
        <v>1078</v>
      </c>
      <c r="F10" s="2900" t="s">
        <v>69</v>
      </c>
      <c r="G10" s="2900" t="s">
        <v>69</v>
      </c>
      <c r="H10" s="2900" t="s">
        <v>69</v>
      </c>
      <c r="I10" s="2900" t="s">
        <v>69</v>
      </c>
      <c r="J10" s="2899">
        <v>201</v>
      </c>
      <c r="K10" s="2899">
        <v>202</v>
      </c>
      <c r="L10" s="2899">
        <v>200</v>
      </c>
      <c r="M10" s="2899">
        <v>77</v>
      </c>
    </row>
    <row r="11" spans="1:13" s="1388" customFormat="1" ht="13.5" customHeight="1">
      <c r="A11" s="1588">
        <v>1994</v>
      </c>
      <c r="B11" s="2899">
        <v>1785</v>
      </c>
      <c r="C11" s="2899">
        <v>2009</v>
      </c>
      <c r="D11" s="2899">
        <v>1949</v>
      </c>
      <c r="E11" s="2899">
        <v>1138</v>
      </c>
      <c r="F11" s="2900" t="s">
        <v>69</v>
      </c>
      <c r="G11" s="2900" t="s">
        <v>69</v>
      </c>
      <c r="H11" s="2900" t="s">
        <v>69</v>
      </c>
      <c r="I11" s="2900" t="s">
        <v>69</v>
      </c>
      <c r="J11" s="2899">
        <v>199</v>
      </c>
      <c r="K11" s="2899">
        <v>202</v>
      </c>
      <c r="L11" s="2899">
        <v>196</v>
      </c>
      <c r="M11" s="2899">
        <v>84</v>
      </c>
    </row>
    <row r="12" spans="1:13" s="1388" customFormat="1" ht="13.5" customHeight="1">
      <c r="A12" s="1588">
        <v>1995</v>
      </c>
      <c r="B12" s="2899">
        <v>1926</v>
      </c>
      <c r="C12" s="2899">
        <v>2159</v>
      </c>
      <c r="D12" s="2899">
        <v>2120</v>
      </c>
      <c r="E12" s="2899">
        <v>1216</v>
      </c>
      <c r="F12" s="2900" t="s">
        <v>69</v>
      </c>
      <c r="G12" s="2900" t="s">
        <v>69</v>
      </c>
      <c r="H12" s="2900" t="s">
        <v>69</v>
      </c>
      <c r="I12" s="2900" t="s">
        <v>69</v>
      </c>
      <c r="J12" s="2899">
        <v>223</v>
      </c>
      <c r="K12" s="2899">
        <v>227</v>
      </c>
      <c r="L12" s="2899">
        <v>218</v>
      </c>
      <c r="M12" s="2899">
        <v>88</v>
      </c>
    </row>
    <row r="13" spans="1:13" s="1388" customFormat="1" ht="13.5" customHeight="1">
      <c r="A13" s="1588">
        <v>1996</v>
      </c>
      <c r="B13" s="2899">
        <v>2024</v>
      </c>
      <c r="C13" s="2899">
        <v>2280</v>
      </c>
      <c r="D13" s="2899">
        <v>2236</v>
      </c>
      <c r="E13" s="2899">
        <v>1268</v>
      </c>
      <c r="F13" s="2900" t="s">
        <v>69</v>
      </c>
      <c r="G13" s="2900" t="s">
        <v>69</v>
      </c>
      <c r="H13" s="2900" t="s">
        <v>69</v>
      </c>
      <c r="I13" s="2900" t="s">
        <v>69</v>
      </c>
      <c r="J13" s="2899">
        <v>215</v>
      </c>
      <c r="K13" s="2899">
        <v>217</v>
      </c>
      <c r="L13" s="2899">
        <v>213</v>
      </c>
      <c r="M13" s="2899">
        <v>89</v>
      </c>
    </row>
    <row r="14" spans="1:13" s="1388" customFormat="1" ht="13.5" customHeight="1">
      <c r="A14" s="1588">
        <v>1997</v>
      </c>
      <c r="B14" s="2899">
        <v>2171</v>
      </c>
      <c r="C14" s="2899">
        <v>2380</v>
      </c>
      <c r="D14" s="2899">
        <v>2429</v>
      </c>
      <c r="E14" s="2899">
        <v>1353</v>
      </c>
      <c r="F14" s="2900" t="s">
        <v>69</v>
      </c>
      <c r="G14" s="2900" t="s">
        <v>69</v>
      </c>
      <c r="H14" s="2900" t="s">
        <v>69</v>
      </c>
      <c r="I14" s="2900" t="s">
        <v>69</v>
      </c>
      <c r="J14" s="2899">
        <v>188</v>
      </c>
      <c r="K14" s="2899">
        <v>190</v>
      </c>
      <c r="L14" s="2899">
        <v>185</v>
      </c>
      <c r="M14" s="2899">
        <v>82</v>
      </c>
    </row>
    <row r="15" spans="1:13" s="1388" customFormat="1" ht="13.5" customHeight="1">
      <c r="A15" s="1588">
        <v>1998</v>
      </c>
      <c r="B15" s="2899">
        <v>2304</v>
      </c>
      <c r="C15" s="2899">
        <v>2488</v>
      </c>
      <c r="D15" s="2899">
        <v>2600</v>
      </c>
      <c r="E15" s="2899">
        <v>1429</v>
      </c>
      <c r="F15" s="2900" t="s">
        <v>69</v>
      </c>
      <c r="G15" s="2900" t="s">
        <v>69</v>
      </c>
      <c r="H15" s="2900" t="s">
        <v>69</v>
      </c>
      <c r="I15" s="2900" t="s">
        <v>69</v>
      </c>
      <c r="J15" s="2899">
        <v>181</v>
      </c>
      <c r="K15" s="2899">
        <v>185</v>
      </c>
      <c r="L15" s="2899">
        <v>178</v>
      </c>
      <c r="M15" s="2899">
        <v>79</v>
      </c>
    </row>
    <row r="16" spans="1:13" s="1388" customFormat="1" ht="13.5" customHeight="1">
      <c r="A16" s="1588">
        <v>1999</v>
      </c>
      <c r="B16" s="2899">
        <v>2462</v>
      </c>
      <c r="C16" s="2899">
        <v>2667</v>
      </c>
      <c r="D16" s="2899">
        <v>2795</v>
      </c>
      <c r="E16" s="2899">
        <v>1506</v>
      </c>
      <c r="F16" s="2899">
        <v>2225</v>
      </c>
      <c r="G16" s="2899">
        <v>2676</v>
      </c>
      <c r="H16" s="2899">
        <v>1868</v>
      </c>
      <c r="I16" s="2899">
        <v>640</v>
      </c>
      <c r="J16" s="2899">
        <v>211</v>
      </c>
      <c r="K16" s="2899">
        <v>219</v>
      </c>
      <c r="L16" s="2899">
        <v>205</v>
      </c>
      <c r="M16" s="2899">
        <v>79</v>
      </c>
    </row>
    <row r="17" spans="1:13" s="1388" customFormat="1" ht="13.5" customHeight="1">
      <c r="A17" s="1588">
        <v>2000</v>
      </c>
      <c r="B17" s="2899">
        <v>2666</v>
      </c>
      <c r="C17" s="2899">
        <v>2874</v>
      </c>
      <c r="D17" s="2899">
        <v>3037</v>
      </c>
      <c r="E17" s="2899">
        <v>1614</v>
      </c>
      <c r="F17" s="2899">
        <v>2461</v>
      </c>
      <c r="G17" s="2899">
        <v>2981</v>
      </c>
      <c r="H17" s="2899">
        <v>2075</v>
      </c>
      <c r="I17" s="2899">
        <v>675</v>
      </c>
      <c r="J17" s="2899">
        <v>214</v>
      </c>
      <c r="K17" s="2899">
        <v>222</v>
      </c>
      <c r="L17" s="2899">
        <v>208</v>
      </c>
      <c r="M17" s="2899">
        <v>79</v>
      </c>
    </row>
    <row r="18" spans="1:13" s="1388" customFormat="1" ht="10.199999999999999">
      <c r="A18" s="1588">
        <v>2001</v>
      </c>
      <c r="B18" s="2899">
        <v>2889</v>
      </c>
      <c r="C18" s="2899">
        <v>3075</v>
      </c>
      <c r="D18" s="2899">
        <v>3303</v>
      </c>
      <c r="E18" s="2899">
        <v>1749</v>
      </c>
      <c r="F18" s="2899">
        <v>2625</v>
      </c>
      <c r="G18" s="2899">
        <v>3202</v>
      </c>
      <c r="H18" s="2899">
        <v>2224</v>
      </c>
      <c r="I18" s="2899">
        <v>719</v>
      </c>
      <c r="J18" s="2899">
        <v>212</v>
      </c>
      <c r="K18" s="2899">
        <v>221</v>
      </c>
      <c r="L18" s="2899">
        <v>206</v>
      </c>
      <c r="M18" s="2899">
        <v>84</v>
      </c>
    </row>
    <row r="19" spans="1:13" s="1388" customFormat="1" ht="13.5" customHeight="1">
      <c r="A19" s="1588">
        <v>2002</v>
      </c>
      <c r="B19" s="2899">
        <v>3120</v>
      </c>
      <c r="C19" s="2899">
        <v>3285</v>
      </c>
      <c r="D19" s="2899">
        <v>3564</v>
      </c>
      <c r="E19" s="2899">
        <v>1896</v>
      </c>
      <c r="F19" s="2899">
        <v>2888</v>
      </c>
      <c r="G19" s="2899">
        <v>3509</v>
      </c>
      <c r="H19" s="2899">
        <v>2461</v>
      </c>
      <c r="I19" s="2899">
        <v>751</v>
      </c>
      <c r="J19" s="2899">
        <v>216</v>
      </c>
      <c r="K19" s="2899">
        <v>225</v>
      </c>
      <c r="L19" s="2899">
        <v>210</v>
      </c>
      <c r="M19" s="2899">
        <v>94</v>
      </c>
    </row>
    <row r="20" spans="1:13" s="1388" customFormat="1" ht="13.5" customHeight="1">
      <c r="A20" s="1588">
        <v>2003</v>
      </c>
      <c r="B20" s="2899">
        <v>3308</v>
      </c>
      <c r="C20" s="2899">
        <v>3440</v>
      </c>
      <c r="D20" s="2899">
        <v>3810</v>
      </c>
      <c r="E20" s="2899">
        <v>1979</v>
      </c>
      <c r="F20" s="2899">
        <v>2991</v>
      </c>
      <c r="G20" s="2899">
        <v>3541</v>
      </c>
      <c r="H20" s="2899">
        <v>2582</v>
      </c>
      <c r="I20" s="2899">
        <v>773</v>
      </c>
      <c r="J20" s="2899">
        <v>215</v>
      </c>
      <c r="K20" s="2899">
        <v>222</v>
      </c>
      <c r="L20" s="2899">
        <v>209</v>
      </c>
      <c r="M20" s="2899">
        <v>79</v>
      </c>
    </row>
    <row r="21" spans="1:13" s="1388" customFormat="1" ht="13.5" customHeight="1">
      <c r="A21" s="1588">
        <v>2004</v>
      </c>
      <c r="B21" s="2898">
        <v>3537</v>
      </c>
      <c r="C21" s="2898">
        <v>3632</v>
      </c>
      <c r="D21" s="2898">
        <v>4090</v>
      </c>
      <c r="E21" s="2898">
        <v>2094</v>
      </c>
      <c r="F21" s="2898">
        <v>2994</v>
      </c>
      <c r="G21" s="2898">
        <v>3522</v>
      </c>
      <c r="H21" s="2898">
        <v>2587</v>
      </c>
      <c r="I21" s="2898">
        <v>988</v>
      </c>
      <c r="J21" s="2899">
        <v>210</v>
      </c>
      <c r="K21" s="2899">
        <v>218</v>
      </c>
      <c r="L21" s="2899">
        <v>204</v>
      </c>
      <c r="M21" s="2899">
        <v>50</v>
      </c>
    </row>
    <row r="22" spans="1:13" s="1388" customFormat="1" ht="13.5" customHeight="1">
      <c r="A22" s="1588">
        <v>2005</v>
      </c>
      <c r="B22" s="2898">
        <v>3748</v>
      </c>
      <c r="C22" s="2898">
        <v>3833</v>
      </c>
      <c r="D22" s="2898">
        <v>4340</v>
      </c>
      <c r="E22" s="2898">
        <v>2193</v>
      </c>
      <c r="F22" s="2898">
        <v>3472</v>
      </c>
      <c r="G22" s="2898">
        <v>3991</v>
      </c>
      <c r="H22" s="2898">
        <v>3057</v>
      </c>
      <c r="I22" s="2898">
        <v>829</v>
      </c>
      <c r="J22" s="2899">
        <v>237</v>
      </c>
      <c r="K22" s="2899">
        <v>241</v>
      </c>
      <c r="L22" s="2899">
        <v>234</v>
      </c>
      <c r="M22" s="2899">
        <v>70</v>
      </c>
    </row>
    <row r="23" spans="1:13" s="1388" customFormat="1" ht="13.5" customHeight="1">
      <c r="A23" s="1588">
        <v>2006</v>
      </c>
      <c r="B23" s="2898">
        <v>3975</v>
      </c>
      <c r="C23" s="2898">
        <v>4017</v>
      </c>
      <c r="D23" s="2898">
        <v>4617</v>
      </c>
      <c r="E23" s="2898">
        <v>2301</v>
      </c>
      <c r="F23" s="2898">
        <v>3392</v>
      </c>
      <c r="G23" s="2898">
        <v>3809</v>
      </c>
      <c r="H23" s="2898">
        <v>3059</v>
      </c>
      <c r="I23" s="2898">
        <v>893</v>
      </c>
      <c r="J23" s="2899">
        <v>222</v>
      </c>
      <c r="K23" s="2899">
        <v>222</v>
      </c>
      <c r="L23" s="2899">
        <v>222</v>
      </c>
      <c r="M23" s="2899">
        <v>69</v>
      </c>
    </row>
    <row r="24" spans="1:13" s="959" customFormat="1" ht="13.5" customHeight="1">
      <c r="A24" s="1588">
        <v>2007</v>
      </c>
      <c r="B24" s="2898">
        <v>4145</v>
      </c>
      <c r="C24" s="2898">
        <v>4175</v>
      </c>
      <c r="D24" s="2898">
        <v>4815</v>
      </c>
      <c r="E24" s="2898">
        <v>2398</v>
      </c>
      <c r="F24" s="2898">
        <v>3268</v>
      </c>
      <c r="G24" s="2898">
        <v>3649</v>
      </c>
      <c r="H24" s="2898">
        <v>2972</v>
      </c>
      <c r="I24" s="2898">
        <v>835</v>
      </c>
      <c r="J24" s="2899">
        <v>209</v>
      </c>
      <c r="K24" s="2899">
        <v>207</v>
      </c>
      <c r="L24" s="2899">
        <v>210</v>
      </c>
      <c r="M24" s="2899">
        <v>61</v>
      </c>
    </row>
    <row r="25" spans="1:13" s="959" customFormat="1" ht="13.5" customHeight="1">
      <c r="A25" s="1588">
        <v>2008</v>
      </c>
      <c r="B25" s="2898">
        <v>4327</v>
      </c>
      <c r="C25" s="2898">
        <v>4284</v>
      </c>
      <c r="D25" s="2898">
        <v>5031</v>
      </c>
      <c r="E25" s="2898">
        <v>2502</v>
      </c>
      <c r="F25" s="2898">
        <v>3136</v>
      </c>
      <c r="G25" s="2898">
        <v>3465</v>
      </c>
      <c r="H25" s="2898">
        <v>2877</v>
      </c>
      <c r="I25" s="2898">
        <v>803</v>
      </c>
      <c r="J25" s="2899">
        <v>198</v>
      </c>
      <c r="K25" s="2899">
        <v>196</v>
      </c>
      <c r="L25" s="2899">
        <v>200</v>
      </c>
      <c r="M25" s="2899">
        <v>56</v>
      </c>
    </row>
    <row r="26" spans="1:13" s="959" customFormat="1" ht="13.5" customHeight="1">
      <c r="A26" s="1588">
        <v>2009</v>
      </c>
      <c r="B26" s="2898">
        <v>4481</v>
      </c>
      <c r="C26" s="2898">
        <v>4350</v>
      </c>
      <c r="D26" s="2898">
        <v>5215</v>
      </c>
      <c r="E26" s="2898">
        <v>2599</v>
      </c>
      <c r="F26" s="2898">
        <v>3411</v>
      </c>
      <c r="G26" s="2898">
        <v>3663</v>
      </c>
      <c r="H26" s="2898">
        <v>3176</v>
      </c>
      <c r="I26" s="2898">
        <v>797</v>
      </c>
      <c r="J26" s="2899">
        <v>215</v>
      </c>
      <c r="K26" s="2899">
        <v>212</v>
      </c>
      <c r="L26" s="2899">
        <v>219</v>
      </c>
      <c r="M26" s="2899">
        <v>52</v>
      </c>
    </row>
    <row r="27" spans="1:13" s="959" customFormat="1" ht="13.5" customHeight="1">
      <c r="A27" s="1588">
        <v>2010</v>
      </c>
      <c r="B27" s="2898">
        <v>4606</v>
      </c>
      <c r="C27" s="2898">
        <v>4412</v>
      </c>
      <c r="D27" s="2898">
        <v>5362</v>
      </c>
      <c r="E27" s="2898">
        <v>2670</v>
      </c>
      <c r="F27" s="2897">
        <v>3497</v>
      </c>
      <c r="G27" s="2897">
        <v>3794</v>
      </c>
      <c r="H27" s="2897">
        <v>3214</v>
      </c>
      <c r="I27" s="2897">
        <v>845</v>
      </c>
      <c r="J27" s="2897">
        <v>217</v>
      </c>
      <c r="K27" s="2897">
        <v>217</v>
      </c>
      <c r="L27" s="2897">
        <v>216</v>
      </c>
      <c r="M27" s="2897">
        <v>53</v>
      </c>
    </row>
    <row r="28" spans="1:13" s="959" customFormat="1" ht="13.5" customHeight="1">
      <c r="A28" s="1588">
        <v>2011</v>
      </c>
      <c r="B28" s="2896">
        <v>4679</v>
      </c>
      <c r="C28" s="2896">
        <v>4471</v>
      </c>
      <c r="D28" s="2896">
        <v>5436</v>
      </c>
      <c r="E28" s="2896">
        <v>2715</v>
      </c>
      <c r="F28" s="2896">
        <v>3453</v>
      </c>
      <c r="G28" s="2896">
        <v>3682</v>
      </c>
      <c r="H28" s="2896">
        <v>3220</v>
      </c>
      <c r="I28" s="2896">
        <v>842</v>
      </c>
      <c r="J28" s="2896">
        <v>203</v>
      </c>
      <c r="K28" s="2896">
        <v>204</v>
      </c>
      <c r="L28" s="2896">
        <v>203</v>
      </c>
      <c r="M28" s="2896">
        <v>52</v>
      </c>
    </row>
    <row r="29" spans="1:13" s="2895" customFormat="1" ht="13.5" customHeight="1">
      <c r="A29" s="1588">
        <v>2012</v>
      </c>
      <c r="B29" s="2896">
        <v>4613</v>
      </c>
      <c r="C29" s="2896">
        <v>4472</v>
      </c>
      <c r="D29" s="2896">
        <v>5311</v>
      </c>
      <c r="E29" s="2896">
        <v>2753</v>
      </c>
      <c r="F29" s="2882">
        <v>3732</v>
      </c>
      <c r="G29" s="2882">
        <v>3951</v>
      </c>
      <c r="H29" s="2882">
        <v>3496</v>
      </c>
      <c r="I29" s="2882">
        <v>864</v>
      </c>
      <c r="J29" s="2882">
        <v>218</v>
      </c>
      <c r="K29" s="2882">
        <v>220</v>
      </c>
      <c r="L29" s="2882">
        <v>216</v>
      </c>
      <c r="M29" s="2882">
        <v>53</v>
      </c>
    </row>
    <row r="30" spans="1:13" s="2895" customFormat="1" ht="13.5" customHeight="1">
      <c r="A30" s="1588">
        <v>2013</v>
      </c>
      <c r="B30" s="2896">
        <v>4861</v>
      </c>
      <c r="C30" s="2896">
        <v>4632</v>
      </c>
      <c r="D30" s="2896">
        <v>5615</v>
      </c>
      <c r="E30" s="2896">
        <v>2856</v>
      </c>
      <c r="F30" s="2882">
        <v>3716</v>
      </c>
      <c r="G30" s="2882">
        <v>3949</v>
      </c>
      <c r="H30" s="2882">
        <v>3464</v>
      </c>
      <c r="I30" s="2882">
        <v>849</v>
      </c>
      <c r="J30" s="2882">
        <v>224</v>
      </c>
      <c r="K30" s="2882">
        <v>228</v>
      </c>
      <c r="L30" s="2882">
        <v>219</v>
      </c>
      <c r="M30" s="2882">
        <v>54</v>
      </c>
    </row>
    <row r="31" spans="1:13" s="2895" customFormat="1" ht="13.5" customHeight="1">
      <c r="A31" s="1588">
        <v>2014</v>
      </c>
      <c r="B31" s="2896">
        <v>4930</v>
      </c>
      <c r="C31" s="2896">
        <v>4703</v>
      </c>
      <c r="D31" s="2896">
        <v>5697</v>
      </c>
      <c r="E31" s="2896">
        <v>2913</v>
      </c>
      <c r="F31" s="2882">
        <v>3391</v>
      </c>
      <c r="G31" s="2882">
        <v>3636</v>
      </c>
      <c r="H31" s="2882">
        <v>3135</v>
      </c>
      <c r="I31" s="2882">
        <v>860</v>
      </c>
      <c r="J31" s="2882">
        <v>211</v>
      </c>
      <c r="K31" s="2882">
        <v>215</v>
      </c>
      <c r="L31" s="2882">
        <v>207</v>
      </c>
      <c r="M31" s="2882">
        <v>55</v>
      </c>
    </row>
    <row r="32" spans="1:13" s="2895" customFormat="1" ht="13.5" customHeight="1">
      <c r="A32" s="1588">
        <v>2015</v>
      </c>
      <c r="B32" s="2896">
        <v>4983</v>
      </c>
      <c r="C32" s="2896">
        <v>4791</v>
      </c>
      <c r="D32" s="2896">
        <v>5742</v>
      </c>
      <c r="E32" s="2896">
        <v>2962</v>
      </c>
      <c r="F32" s="2882">
        <v>3038</v>
      </c>
      <c r="G32" s="2882">
        <v>3262</v>
      </c>
      <c r="H32" s="2882">
        <v>2813</v>
      </c>
      <c r="I32" s="2882">
        <v>856</v>
      </c>
      <c r="J32" s="2882">
        <v>194</v>
      </c>
      <c r="K32" s="2882">
        <v>197</v>
      </c>
      <c r="L32" s="2882">
        <v>192</v>
      </c>
      <c r="M32" s="2882">
        <v>54</v>
      </c>
    </row>
    <row r="33" spans="1:13" s="2895" customFormat="1" ht="13.5" customHeight="1">
      <c r="A33" s="1588">
        <v>2016</v>
      </c>
      <c r="B33" s="2882">
        <v>5108</v>
      </c>
      <c r="C33" s="2882">
        <v>4874</v>
      </c>
      <c r="D33" s="2882">
        <v>5885</v>
      </c>
      <c r="E33" s="2882">
        <v>3030</v>
      </c>
      <c r="F33" s="2882">
        <v>2904</v>
      </c>
      <c r="G33" s="2882">
        <v>3121</v>
      </c>
      <c r="H33" s="2882">
        <v>2695</v>
      </c>
      <c r="I33" s="2882">
        <v>853</v>
      </c>
      <c r="J33" s="2882">
        <v>185</v>
      </c>
      <c r="K33" s="2882">
        <v>187</v>
      </c>
      <c r="L33" s="2882">
        <v>183</v>
      </c>
      <c r="M33" s="2882">
        <v>53</v>
      </c>
    </row>
    <row r="34" spans="1:13" s="959" customFormat="1" ht="13.5" customHeight="1">
      <c r="A34" s="2894">
        <v>2017</v>
      </c>
      <c r="B34" s="2882">
        <v>5206</v>
      </c>
      <c r="C34" s="2882">
        <v>4923</v>
      </c>
      <c r="D34" s="2882">
        <v>5996</v>
      </c>
      <c r="E34" s="2882">
        <v>3097</v>
      </c>
      <c r="F34" s="2882">
        <v>2826</v>
      </c>
      <c r="G34" s="2882">
        <v>3033</v>
      </c>
      <c r="H34" s="2882">
        <v>2643</v>
      </c>
      <c r="I34" s="2882">
        <v>877</v>
      </c>
      <c r="J34" s="2882">
        <v>176</v>
      </c>
      <c r="K34" s="2882">
        <v>176</v>
      </c>
      <c r="L34" s="2882">
        <v>175</v>
      </c>
      <c r="M34" s="2882">
        <v>53</v>
      </c>
    </row>
    <row r="35" spans="1:13" s="2893" customFormat="1" ht="13.5" customHeight="1">
      <c r="A35" s="2894">
        <v>2018</v>
      </c>
      <c r="B35" s="2882">
        <v>5353</v>
      </c>
      <c r="C35" s="2882">
        <v>4665</v>
      </c>
      <c r="D35" s="2882">
        <v>6186</v>
      </c>
      <c r="E35" s="2882">
        <v>3210</v>
      </c>
      <c r="F35" s="2882">
        <v>2949</v>
      </c>
      <c r="G35" s="2882">
        <v>3145</v>
      </c>
      <c r="H35" s="2882">
        <v>2791</v>
      </c>
      <c r="I35" s="2882">
        <v>902</v>
      </c>
      <c r="J35" s="2882">
        <v>172</v>
      </c>
      <c r="K35" s="2882">
        <v>170</v>
      </c>
      <c r="L35" s="2882">
        <v>173</v>
      </c>
      <c r="M35" s="2882">
        <v>53</v>
      </c>
    </row>
    <row r="36" spans="1:13" s="1388" customFormat="1" ht="12.75" customHeight="1">
      <c r="A36" s="2888">
        <v>2019</v>
      </c>
      <c r="B36" s="2882">
        <v>5593</v>
      </c>
      <c r="C36" s="2882">
        <v>5511</v>
      </c>
      <c r="D36" s="2882">
        <v>6410</v>
      </c>
      <c r="E36" s="2882">
        <v>3331</v>
      </c>
      <c r="F36" s="2882">
        <v>2984</v>
      </c>
      <c r="G36" s="2882">
        <v>3159</v>
      </c>
      <c r="H36" s="2882">
        <v>2850</v>
      </c>
      <c r="I36" s="2882">
        <v>940</v>
      </c>
      <c r="J36" s="2882">
        <v>170</v>
      </c>
      <c r="K36" s="2882">
        <v>166</v>
      </c>
      <c r="L36" s="2882">
        <v>172</v>
      </c>
      <c r="M36" s="2882">
        <v>53</v>
      </c>
    </row>
    <row r="37" spans="1:13" s="1388" customFormat="1" ht="12.75" customHeight="1">
      <c r="A37" s="2888">
        <v>2020</v>
      </c>
      <c r="B37" s="2891">
        <v>5712</v>
      </c>
      <c r="C37" s="2891">
        <v>5542</v>
      </c>
      <c r="D37" s="2891">
        <v>6550</v>
      </c>
      <c r="E37" s="2891">
        <v>3402</v>
      </c>
      <c r="F37" s="2892">
        <v>3147</v>
      </c>
      <c r="G37" s="2891">
        <v>3268</v>
      </c>
      <c r="H37" s="2891">
        <v>3050</v>
      </c>
      <c r="I37" s="2891">
        <v>1167</v>
      </c>
      <c r="J37" s="2891">
        <v>179</v>
      </c>
      <c r="K37" s="2891">
        <v>173</v>
      </c>
      <c r="L37" s="2891">
        <v>184</v>
      </c>
      <c r="M37" s="2891">
        <v>63</v>
      </c>
    </row>
    <row r="38" spans="1:13" s="1388" customFormat="1" ht="12.75" customHeight="1">
      <c r="A38" s="2888">
        <v>2021</v>
      </c>
      <c r="B38" s="2890">
        <v>5740</v>
      </c>
      <c r="C38" s="2890">
        <v>5561</v>
      </c>
      <c r="D38" s="2889">
        <v>6588</v>
      </c>
      <c r="E38" s="2889">
        <v>3437</v>
      </c>
      <c r="F38" s="2885">
        <v>3200</v>
      </c>
      <c r="G38" s="2884">
        <v>3364</v>
      </c>
      <c r="H38" s="2884">
        <v>3074</v>
      </c>
      <c r="I38" s="2884">
        <v>1211</v>
      </c>
      <c r="J38" s="2884">
        <v>178</v>
      </c>
      <c r="K38" s="2884">
        <v>174</v>
      </c>
      <c r="L38" s="2884">
        <v>182</v>
      </c>
      <c r="M38" s="2884">
        <v>64</v>
      </c>
    </row>
    <row r="39" spans="1:13" s="1388" customFormat="1" ht="12.75" customHeight="1">
      <c r="A39" s="2888">
        <v>2022</v>
      </c>
      <c r="B39" s="2887">
        <v>6062.7965260813744</v>
      </c>
      <c r="C39" s="2887">
        <v>5770.2972841938863</v>
      </c>
      <c r="D39" s="2886">
        <v>6977.8767815605388</v>
      </c>
      <c r="E39" s="2886">
        <v>3601.1933711108572</v>
      </c>
      <c r="F39" s="2885">
        <v>3181</v>
      </c>
      <c r="G39" s="2884">
        <v>3368.4673809736432</v>
      </c>
      <c r="H39" s="2884">
        <v>3037.1051294787626</v>
      </c>
      <c r="I39" s="2884">
        <v>1069.7889650245427</v>
      </c>
      <c r="J39" s="2884">
        <v>171.77068330837474</v>
      </c>
      <c r="K39" s="2884">
        <v>168.48075588863625</v>
      </c>
      <c r="L39" s="2884">
        <v>174.29612697408317</v>
      </c>
      <c r="M39" s="2884">
        <v>54</v>
      </c>
    </row>
    <row r="40" spans="1:13" s="1388" customFormat="1" ht="12.75" customHeight="1">
      <c r="A40" s="2883">
        <v>2023</v>
      </c>
      <c r="B40" s="2882"/>
      <c r="C40" s="2882"/>
      <c r="D40" s="2882"/>
      <c r="E40" s="2882"/>
      <c r="F40" s="2882"/>
      <c r="G40" s="2882"/>
      <c r="H40" s="2882"/>
      <c r="I40" s="2882"/>
      <c r="J40" s="2882"/>
      <c r="K40" s="2882"/>
      <c r="L40" s="2882"/>
      <c r="M40" s="2882"/>
    </row>
    <row r="41" spans="1:13" s="1388" customFormat="1" ht="12.75" customHeight="1">
      <c r="A41" s="2881" t="s">
        <v>15</v>
      </c>
      <c r="B41" s="1335">
        <v>6322.2237472077877</v>
      </c>
      <c r="C41" s="1335">
        <v>5949.4609943649293</v>
      </c>
      <c r="D41" s="2880">
        <v>7267.9854510112946</v>
      </c>
      <c r="E41" s="2880">
        <v>3753.6430607267735</v>
      </c>
      <c r="F41" s="2876">
        <v>3325.05081824434</v>
      </c>
      <c r="G41" s="2873">
        <v>3474.5004046288641</v>
      </c>
      <c r="H41" s="2873">
        <v>3209.0514048954751</v>
      </c>
      <c r="I41" s="2873">
        <v>1136.1729549306317</v>
      </c>
      <c r="J41" s="2873">
        <v>171.71556213120343</v>
      </c>
      <c r="K41" s="2873">
        <v>167.48987931889567</v>
      </c>
      <c r="L41" s="2873">
        <v>174.99544225054277</v>
      </c>
      <c r="M41" s="2873">
        <v>54.215118255429772</v>
      </c>
    </row>
    <row r="42" spans="1:13" s="1388" customFormat="1" ht="12.75" customHeight="1">
      <c r="A42" s="2879" t="s">
        <v>21</v>
      </c>
      <c r="B42" s="2873">
        <v>6452.4906819578573</v>
      </c>
      <c r="C42" s="2873">
        <v>6050.6237781294049</v>
      </c>
      <c r="D42" s="2873">
        <v>7424.0072339351982</v>
      </c>
      <c r="E42" s="2873">
        <v>3805.8155823763955</v>
      </c>
      <c r="F42" s="2876">
        <v>3325.05081824434</v>
      </c>
      <c r="G42" s="2873">
        <v>3474.5004046288641</v>
      </c>
      <c r="H42" s="2873">
        <v>3209.0514048954751</v>
      </c>
      <c r="I42" s="2873">
        <v>1136.1729549306317</v>
      </c>
      <c r="J42" s="2873">
        <v>171.71556213120343</v>
      </c>
      <c r="K42" s="2873">
        <v>167.48987931889567</v>
      </c>
      <c r="L42" s="2873">
        <v>174.99544225054277</v>
      </c>
      <c r="M42" s="2873">
        <v>54.215118255429772</v>
      </c>
    </row>
    <row r="43" spans="1:13" s="1388" customFormat="1" ht="12.75" customHeight="1">
      <c r="A43" s="2877" t="s">
        <v>56</v>
      </c>
      <c r="B43" s="2873">
        <v>6483.1835442485581</v>
      </c>
      <c r="C43" s="2873">
        <v>6041.2017440172076</v>
      </c>
      <c r="D43" s="2873">
        <v>7450.0296351383467</v>
      </c>
      <c r="E43" s="2873">
        <v>3824.5831893285981</v>
      </c>
      <c r="F43" s="2876">
        <v>3334.0470476817463</v>
      </c>
      <c r="G43" s="2873">
        <v>3483.3065944835434</v>
      </c>
      <c r="H43" s="2873">
        <v>3219.080770468579</v>
      </c>
      <c r="I43" s="2873">
        <v>1113.9435404918229</v>
      </c>
      <c r="J43" s="2873">
        <v>171.4247024609447</v>
      </c>
      <c r="K43" s="2873">
        <v>166.77285914574051</v>
      </c>
      <c r="L43" s="2873">
        <v>175.0077570767956</v>
      </c>
      <c r="M43" s="2873">
        <v>53.298373327878068</v>
      </c>
    </row>
    <row r="44" spans="1:13" s="1388" customFormat="1" ht="12.75" customHeight="1">
      <c r="A44" s="2878" t="s">
        <v>1309</v>
      </c>
      <c r="B44" s="2873">
        <v>5977.7579180918619</v>
      </c>
      <c r="C44" s="2873">
        <v>5570.7901990535684</v>
      </c>
      <c r="D44" s="2873">
        <v>6848.1549987703756</v>
      </c>
      <c r="E44" s="2873">
        <v>3542.721547167625</v>
      </c>
      <c r="F44" s="2876">
        <v>3396.6314871486989</v>
      </c>
      <c r="G44" s="2873">
        <v>3621.1431323814563</v>
      </c>
      <c r="H44" s="2873">
        <v>3237.8634838432663</v>
      </c>
      <c r="I44" s="2873">
        <v>1055.8777944162975</v>
      </c>
      <c r="J44" s="2873">
        <v>177.98057701044979</v>
      </c>
      <c r="K44" s="2873">
        <v>175.24188651898859</v>
      </c>
      <c r="L44" s="2873">
        <v>179.91729802351833</v>
      </c>
      <c r="M44" s="2873">
        <v>53.683367585141291</v>
      </c>
    </row>
    <row r="45" spans="1:13" ht="12.75" customHeight="1">
      <c r="A45" s="2878" t="s">
        <v>1308</v>
      </c>
      <c r="B45" s="2873">
        <v>5712.4041302113874</v>
      </c>
      <c r="C45" s="2873">
        <v>6065.2487873153868</v>
      </c>
      <c r="D45" s="2873">
        <v>6518.7754622854791</v>
      </c>
      <c r="E45" s="2873">
        <v>3396.8511603795237</v>
      </c>
      <c r="F45" s="2876">
        <v>3190.0869112627984</v>
      </c>
      <c r="G45" s="2873">
        <v>3409.6625403476096</v>
      </c>
      <c r="H45" s="2873">
        <v>3032.6491818114387</v>
      </c>
      <c r="I45" s="2873">
        <v>1076.0649324688127</v>
      </c>
      <c r="J45" s="2873">
        <v>165.37002635330711</v>
      </c>
      <c r="K45" s="2873">
        <v>162.14551003517485</v>
      </c>
      <c r="L45" s="2873">
        <v>167.68203397374083</v>
      </c>
      <c r="M45" s="2873">
        <v>52.45384294543662</v>
      </c>
    </row>
    <row r="46" spans="1:13" ht="12.75" customHeight="1">
      <c r="A46" s="2361" t="s">
        <v>373</v>
      </c>
      <c r="B46" s="2873">
        <v>5044.3527912019817</v>
      </c>
      <c r="C46" s="2873">
        <v>5958.1530063291139</v>
      </c>
      <c r="D46" s="2873">
        <v>5766.8763424124509</v>
      </c>
      <c r="E46" s="2873">
        <v>2971.6082943925235</v>
      </c>
      <c r="F46" s="2876">
        <v>3135.2935339235287</v>
      </c>
      <c r="G46" s="2873">
        <v>3350.4047949119736</v>
      </c>
      <c r="H46" s="2873">
        <v>2983.3275203490266</v>
      </c>
      <c r="I46" s="2873">
        <v>1330.5907062405354</v>
      </c>
      <c r="J46" s="2873">
        <v>163.92661985804779</v>
      </c>
      <c r="K46" s="2873">
        <v>159.2249055212462</v>
      </c>
      <c r="L46" s="2873">
        <v>167.24816044800417</v>
      </c>
      <c r="M46" s="2873">
        <v>63.679722993437657</v>
      </c>
    </row>
    <row r="47" spans="1:13" ht="12.75" customHeight="1">
      <c r="A47" s="2361" t="s">
        <v>374</v>
      </c>
      <c r="B47" s="2873">
        <v>7456.6394567872248</v>
      </c>
      <c r="C47" s="2873">
        <v>6588.077915032678</v>
      </c>
      <c r="D47" s="2873">
        <v>8426.9147037392122</v>
      </c>
      <c r="E47" s="2873">
        <v>4482.1503872950834</v>
      </c>
      <c r="F47" s="2876">
        <v>3903.2758176895004</v>
      </c>
      <c r="G47" s="2873">
        <v>3990.0421326113456</v>
      </c>
      <c r="H47" s="2873">
        <v>3829.2399724610641</v>
      </c>
      <c r="I47" s="2873">
        <v>1015.168496650817</v>
      </c>
      <c r="J47" s="2873">
        <v>186.91189921904669</v>
      </c>
      <c r="K47" s="2873">
        <v>181.6398551244352</v>
      </c>
      <c r="L47" s="2873">
        <v>191.41042195771243</v>
      </c>
      <c r="M47" s="2873">
        <v>43.29065812843978</v>
      </c>
    </row>
    <row r="48" spans="1:13" ht="12.75" customHeight="1">
      <c r="A48" s="2360" t="s">
        <v>375</v>
      </c>
      <c r="B48" s="2873">
        <v>7808.6888785504407</v>
      </c>
      <c r="C48" s="2873">
        <v>6345.5036686390531</v>
      </c>
      <c r="D48" s="2873">
        <v>9213.2398281304795</v>
      </c>
      <c r="E48" s="2873">
        <v>4277.5831860902254</v>
      </c>
      <c r="F48" s="2876">
        <v>3539.3847664839786</v>
      </c>
      <c r="G48" s="2873">
        <v>3648.5317443398999</v>
      </c>
      <c r="H48" s="2873">
        <v>3447.3704213918322</v>
      </c>
      <c r="I48" s="2873">
        <v>1506.4002443218578</v>
      </c>
      <c r="J48" s="2873">
        <v>177.62623987088531</v>
      </c>
      <c r="K48" s="2873">
        <v>169.31049691267273</v>
      </c>
      <c r="L48" s="2873">
        <v>184.63667348329926</v>
      </c>
      <c r="M48" s="2873">
        <v>62.717131474103589</v>
      </c>
    </row>
    <row r="49" spans="1:16" ht="12.75" customHeight="1">
      <c r="A49" s="2878" t="s">
        <v>1307</v>
      </c>
      <c r="B49" s="2873">
        <v>4940.3546904846125</v>
      </c>
      <c r="C49" s="2873">
        <v>5093.3233333333337</v>
      </c>
      <c r="D49" s="2873">
        <v>5735.55918314256</v>
      </c>
      <c r="E49" s="2873">
        <v>2961.8403964194376</v>
      </c>
      <c r="F49" s="2876">
        <v>2837.2892583732055</v>
      </c>
      <c r="G49" s="2873">
        <v>2773.1624188080918</v>
      </c>
      <c r="H49" s="2873">
        <v>2903.7112708120962</v>
      </c>
      <c r="I49" s="2873">
        <v>1135.8072920403586</v>
      </c>
      <c r="J49" s="2873">
        <v>154.37059085345498</v>
      </c>
      <c r="K49" s="2873">
        <v>144.24308365226901</v>
      </c>
      <c r="L49" s="2873">
        <v>164.86057311133763</v>
      </c>
      <c r="M49" s="2873">
        <v>55.237107623318387</v>
      </c>
    </row>
    <row r="50" spans="1:16" ht="12.75" customHeight="1">
      <c r="A50" s="2878" t="s">
        <v>1306</v>
      </c>
      <c r="B50" s="2873">
        <v>6501.5539806175884</v>
      </c>
      <c r="C50" s="2873">
        <v>6381.336408775981</v>
      </c>
      <c r="D50" s="2873">
        <v>7429.8301886148329</v>
      </c>
      <c r="E50" s="2873">
        <v>3828.4760868486351</v>
      </c>
      <c r="F50" s="2876">
        <v>2319.262547333456</v>
      </c>
      <c r="G50" s="2873">
        <v>2331.6258648095049</v>
      </c>
      <c r="H50" s="2873">
        <v>2309.1286124916051</v>
      </c>
      <c r="I50" s="2873">
        <v>1082.0324849619444</v>
      </c>
      <c r="J50" s="2873">
        <v>129.08540321092451</v>
      </c>
      <c r="K50" s="2873">
        <v>125.46784104875051</v>
      </c>
      <c r="L50" s="2873">
        <v>132.05063801208865</v>
      </c>
      <c r="M50" s="2873">
        <v>52.088172109010557</v>
      </c>
    </row>
    <row r="51" spans="1:16" ht="12.75" customHeight="1">
      <c r="A51" s="2877" t="s">
        <v>0</v>
      </c>
      <c r="B51" s="2873">
        <v>4679.7875837742513</v>
      </c>
      <c r="C51" s="2873">
        <v>5858.3602836879436</v>
      </c>
      <c r="D51" s="2873">
        <v>5389.7310750853248</v>
      </c>
      <c r="E51" s="2873">
        <v>3249.3069041769045</v>
      </c>
      <c r="F51" s="2876">
        <v>3112.4784195660554</v>
      </c>
      <c r="G51" s="2873">
        <v>3279.6041565309356</v>
      </c>
      <c r="H51" s="2873">
        <v>2954.7370826054407</v>
      </c>
      <c r="I51" s="2873">
        <v>1475.9976921632153</v>
      </c>
      <c r="J51" s="2873">
        <v>183.70830658621134</v>
      </c>
      <c r="K51" s="2873">
        <v>191.27287149656266</v>
      </c>
      <c r="L51" s="2873">
        <v>176.56850511604691</v>
      </c>
      <c r="M51" s="2873">
        <v>70.48837864487956</v>
      </c>
    </row>
    <row r="52" spans="1:16" ht="12.75" customHeight="1">
      <c r="A52" s="2877" t="s">
        <v>1</v>
      </c>
      <c r="B52" s="2873">
        <v>5216.3086419753081</v>
      </c>
      <c r="C52" s="2873">
        <v>8060.8775000000005</v>
      </c>
      <c r="D52" s="2873">
        <v>6027.9280769230763</v>
      </c>
      <c r="E52" s="2873">
        <v>3073.0091999999995</v>
      </c>
      <c r="F52" s="2876">
        <v>3165.3530174110529</v>
      </c>
      <c r="G52" s="2873">
        <v>3353.6957994041704</v>
      </c>
      <c r="H52" s="2873">
        <v>3006.5964481026781</v>
      </c>
      <c r="I52" s="2873">
        <v>1660.7495855490376</v>
      </c>
      <c r="J52" s="2873">
        <v>177.08554125662377</v>
      </c>
      <c r="K52" s="2873">
        <v>178.40218470705065</v>
      </c>
      <c r="L52" s="2873">
        <v>175.97572544642858</v>
      </c>
      <c r="M52" s="2873">
        <v>73.683295871936849</v>
      </c>
    </row>
    <row r="53" spans="1:16" ht="25.5" customHeight="1">
      <c r="A53" s="2875" t="s">
        <v>3303</v>
      </c>
      <c r="B53" s="2872" t="s">
        <v>569</v>
      </c>
      <c r="C53" s="2872" t="s">
        <v>569</v>
      </c>
      <c r="D53" s="2872" t="s">
        <v>569</v>
      </c>
      <c r="E53" s="2872" t="s">
        <v>569</v>
      </c>
      <c r="F53" s="2872" t="s">
        <v>569</v>
      </c>
      <c r="G53" s="2872" t="s">
        <v>569</v>
      </c>
      <c r="H53" s="2872" t="s">
        <v>569</v>
      </c>
      <c r="I53" s="2872" t="s">
        <v>569</v>
      </c>
      <c r="J53" s="2872" t="s">
        <v>569</v>
      </c>
      <c r="K53" s="2872" t="s">
        <v>569</v>
      </c>
      <c r="L53" s="2872" t="s">
        <v>569</v>
      </c>
      <c r="M53" s="2872" t="s">
        <v>569</v>
      </c>
      <c r="N53" s="2871"/>
    </row>
    <row r="54" spans="1:16" ht="12.75" customHeight="1">
      <c r="A54" s="2874" t="s">
        <v>3302</v>
      </c>
      <c r="B54" s="2873">
        <v>2953.8811640534855</v>
      </c>
      <c r="C54" s="2873">
        <v>3430.565060554959</v>
      </c>
      <c r="D54" s="2873">
        <v>3091.0957647561904</v>
      </c>
      <c r="E54" s="2873">
        <v>2513.4688511560698</v>
      </c>
      <c r="F54" s="2872" t="s">
        <v>569</v>
      </c>
      <c r="G54" s="2872" t="s">
        <v>569</v>
      </c>
      <c r="H54" s="2872" t="s">
        <v>569</v>
      </c>
      <c r="I54" s="2872" t="s">
        <v>569</v>
      </c>
      <c r="J54" s="2872" t="s">
        <v>569</v>
      </c>
      <c r="K54" s="2872" t="s">
        <v>569</v>
      </c>
      <c r="L54" s="2872" t="s">
        <v>569</v>
      </c>
      <c r="M54" s="2872" t="s">
        <v>569</v>
      </c>
      <c r="N54" s="2871"/>
    </row>
    <row r="55" spans="1:16" s="2866" customFormat="1" ht="25.5" customHeight="1">
      <c r="A55" s="4506"/>
      <c r="B55" s="4509" t="s">
        <v>3301</v>
      </c>
      <c r="C55" s="4510"/>
      <c r="D55" s="4510"/>
      <c r="E55" s="4510"/>
      <c r="F55" s="4511" t="s">
        <v>3300</v>
      </c>
      <c r="G55" s="4511"/>
      <c r="H55" s="4511"/>
      <c r="I55" s="4512" t="s">
        <v>3299</v>
      </c>
      <c r="J55" s="4514" t="s">
        <v>3298</v>
      </c>
      <c r="K55" s="4515"/>
      <c r="L55" s="4516"/>
      <c r="M55" s="4500" t="s">
        <v>3297</v>
      </c>
      <c r="O55" s="2852"/>
      <c r="P55" s="2852"/>
    </row>
    <row r="56" spans="1:16" s="2866" customFormat="1" ht="10.199999999999999">
      <c r="A56" s="4507"/>
      <c r="B56" s="2868" t="s">
        <v>15</v>
      </c>
      <c r="C56" s="2868" t="s">
        <v>3296</v>
      </c>
      <c r="D56" s="2868" t="s">
        <v>3295</v>
      </c>
      <c r="E56" s="2868" t="s">
        <v>3294</v>
      </c>
      <c r="F56" s="2867" t="s">
        <v>43</v>
      </c>
      <c r="G56" s="2867" t="s">
        <v>19</v>
      </c>
      <c r="H56" s="2867" t="s">
        <v>42</v>
      </c>
      <c r="I56" s="4513"/>
      <c r="J56" s="2867" t="s">
        <v>43</v>
      </c>
      <c r="K56" s="2867" t="s">
        <v>19</v>
      </c>
      <c r="L56" s="2867" t="s">
        <v>42</v>
      </c>
      <c r="M56" s="4501"/>
    </row>
    <row r="57" spans="1:16" s="2866" customFormat="1" ht="10.199999999999999">
      <c r="A57" s="4508"/>
      <c r="B57" s="4502" t="s">
        <v>1299</v>
      </c>
      <c r="C57" s="4503"/>
      <c r="D57" s="4503"/>
      <c r="E57" s="4503"/>
      <c r="F57" s="4503"/>
      <c r="G57" s="4503"/>
      <c r="H57" s="4503"/>
      <c r="I57" s="4503"/>
      <c r="J57" s="3513" t="s">
        <v>3293</v>
      </c>
      <c r="K57" s="3514"/>
      <c r="L57" s="3514"/>
      <c r="M57" s="3515"/>
    </row>
    <row r="58" spans="1:16" ht="13.5" customHeight="1">
      <c r="A58" s="4504" t="s">
        <v>376</v>
      </c>
      <c r="B58" s="4504"/>
      <c r="C58" s="4504"/>
      <c r="D58" s="4504"/>
      <c r="E58" s="4504"/>
      <c r="F58" s="4504"/>
      <c r="G58" s="4504"/>
      <c r="H58" s="4504"/>
      <c r="I58" s="4504"/>
      <c r="J58" s="4504"/>
      <c r="K58" s="4504"/>
      <c r="L58" s="4504"/>
      <c r="M58" s="4504"/>
      <c r="O58" s="2866"/>
      <c r="P58" s="2866"/>
    </row>
    <row r="59" spans="1:16" s="2863" customFormat="1" ht="9.75" customHeight="1">
      <c r="A59" s="4505" t="s">
        <v>3292</v>
      </c>
      <c r="B59" s="4505"/>
      <c r="C59" s="4505"/>
      <c r="D59" s="4505"/>
      <c r="E59" s="4505"/>
      <c r="F59" s="4505"/>
      <c r="G59" s="4505"/>
      <c r="H59" s="4505"/>
      <c r="I59" s="4505"/>
      <c r="J59" s="2865"/>
      <c r="K59" s="2865"/>
      <c r="L59" s="2864"/>
      <c r="M59" s="2864"/>
      <c r="O59" s="2852"/>
      <c r="P59" s="2852"/>
    </row>
    <row r="60" spans="1:16" s="2863" customFormat="1" ht="9.75" customHeight="1">
      <c r="A60" s="4499" t="s">
        <v>3291</v>
      </c>
      <c r="B60" s="4499"/>
      <c r="C60" s="4499"/>
      <c r="D60" s="4499"/>
      <c r="E60" s="4499"/>
      <c r="F60" s="4499"/>
      <c r="G60" s="4499"/>
      <c r="H60" s="4499"/>
      <c r="I60" s="4499"/>
      <c r="J60" s="2862"/>
      <c r="K60" s="2862"/>
      <c r="L60" s="2862"/>
      <c r="M60" s="2862"/>
    </row>
    <row r="61" spans="1:16" s="2855" customFormat="1" ht="27.75" customHeight="1">
      <c r="A61" s="4517" t="s">
        <v>3290</v>
      </c>
      <c r="B61" s="4517"/>
      <c r="C61" s="4517"/>
      <c r="D61" s="4517"/>
      <c r="E61" s="4517"/>
      <c r="F61" s="4517"/>
      <c r="G61" s="4517"/>
      <c r="H61" s="4517"/>
      <c r="I61" s="4517"/>
      <c r="J61" s="4517"/>
      <c r="K61" s="4517"/>
      <c r="L61" s="4517"/>
      <c r="M61" s="4517"/>
      <c r="O61" s="2863"/>
      <c r="P61" s="2863"/>
    </row>
    <row r="62" spans="1:16" s="2855" customFormat="1" ht="18.75" customHeight="1">
      <c r="A62" s="4499" t="s">
        <v>3289</v>
      </c>
      <c r="B62" s="4499"/>
      <c r="C62" s="4499"/>
      <c r="D62" s="4499"/>
      <c r="E62" s="4499"/>
      <c r="F62" s="4499"/>
      <c r="G62" s="4499"/>
      <c r="H62" s="4499"/>
      <c r="I62" s="4499"/>
      <c r="J62" s="4499"/>
      <c r="K62" s="4499"/>
      <c r="L62" s="4499"/>
      <c r="M62" s="4499"/>
    </row>
    <row r="63" spans="1:16">
      <c r="O63" s="2855"/>
      <c r="P63" s="2855"/>
    </row>
    <row r="64" spans="1:16" ht="12.75" customHeight="1">
      <c r="A64" s="64" t="s">
        <v>178</v>
      </c>
    </row>
    <row r="65" spans="1:16" s="2857" customFormat="1" ht="12.75" customHeight="1">
      <c r="A65" s="2854" t="s">
        <v>3288</v>
      </c>
      <c r="C65" s="2854"/>
      <c r="E65" s="2859"/>
      <c r="F65" s="2859"/>
      <c r="M65" s="2858"/>
      <c r="O65" s="2852"/>
      <c r="P65" s="2852"/>
    </row>
    <row r="66" spans="1:16" s="2857" customFormat="1" ht="12.75" customHeight="1">
      <c r="A66" s="2854" t="s">
        <v>3287</v>
      </c>
      <c r="C66" s="2854"/>
      <c r="E66" s="2859"/>
      <c r="F66" s="2859"/>
      <c r="H66" s="2861"/>
      <c r="M66" s="2858"/>
    </row>
    <row r="67" spans="1:16" s="2857" customFormat="1" ht="12.75" customHeight="1">
      <c r="A67" s="2854" t="s">
        <v>3286</v>
      </c>
      <c r="C67" s="2854"/>
      <c r="D67" s="2855"/>
      <c r="E67" s="2860"/>
      <c r="F67" s="2859"/>
      <c r="M67" s="2858"/>
    </row>
    <row r="68" spans="1:16" s="2855" customFormat="1" ht="12.75" customHeight="1">
      <c r="A68" s="2854" t="s">
        <v>3285</v>
      </c>
      <c r="C68" s="2854"/>
      <c r="M68" s="2856"/>
      <c r="O68" s="2857"/>
      <c r="P68" s="2857"/>
    </row>
    <row r="69" spans="1:16" s="2855" customFormat="1" ht="12.75" customHeight="1">
      <c r="A69" s="2854" t="s">
        <v>3284</v>
      </c>
      <c r="C69" s="2854"/>
      <c r="M69" s="2856"/>
    </row>
    <row r="70" spans="1:16">
      <c r="C70" s="2854"/>
      <c r="O70" s="2855"/>
      <c r="P70" s="2855"/>
    </row>
    <row r="71" spans="1:16">
      <c r="C71" s="2854"/>
    </row>
  </sheetData>
  <mergeCells count="23">
    <mergeCell ref="A62:M62"/>
    <mergeCell ref="M55:M56"/>
    <mergeCell ref="B57:I57"/>
    <mergeCell ref="J57:M57"/>
    <mergeCell ref="A58:M58"/>
    <mergeCell ref="A59:I59"/>
    <mergeCell ref="A55:A57"/>
    <mergeCell ref="B55:E55"/>
    <mergeCell ref="F55:H55"/>
    <mergeCell ref="I55:I56"/>
    <mergeCell ref="J55:L55"/>
    <mergeCell ref="A60:I60"/>
    <mergeCell ref="A61:M61"/>
    <mergeCell ref="A1:M1"/>
    <mergeCell ref="A2:M2"/>
    <mergeCell ref="A3:A5"/>
    <mergeCell ref="B3:E3"/>
    <mergeCell ref="F3:H3"/>
    <mergeCell ref="I3:I4"/>
    <mergeCell ref="J3:L3"/>
    <mergeCell ref="M3:M4"/>
    <mergeCell ref="B5:I5"/>
    <mergeCell ref="J5:M5"/>
  </mergeCells>
  <conditionalFormatting sqref="B33:M37 B40:M40">
    <cfRule type="cellIs" dxfId="29" priority="3" operator="between">
      <formula>0.000001</formula>
      <formula>0.45</formula>
    </cfRule>
  </conditionalFormatting>
  <conditionalFormatting sqref="F38:M39">
    <cfRule type="cellIs" dxfId="28" priority="1" operator="between">
      <formula>0.000001</formula>
      <formula>0.45</formula>
    </cfRule>
  </conditionalFormatting>
  <conditionalFormatting sqref="F41:M54 B42:E54">
    <cfRule type="cellIs" dxfId="27" priority="2" operator="between">
      <formula>0.000001</formula>
      <formula>0.45</formula>
    </cfRule>
  </conditionalFormatting>
  <hyperlinks>
    <hyperlink ref="A65" r:id="rId1" xr:uid="{29F833DB-BF99-4E11-837E-E9220F2B6DFF}"/>
    <hyperlink ref="A66" r:id="rId2" xr:uid="{40BF1C6F-6EAB-4E48-A444-39BF82C5C7B1}"/>
    <hyperlink ref="A67" r:id="rId3" xr:uid="{AE1EE9A1-25E5-4B32-BD90-452B81CA327F}"/>
    <hyperlink ref="A68" r:id="rId4" xr:uid="{ABAA2FF9-B191-4642-84FC-425DA846B8CF}"/>
    <hyperlink ref="A69" r:id="rId5" xr:uid="{943363F6-A676-428D-9DF8-FAAEEF1E8062}"/>
    <hyperlink ref="B55:E55" r:id="rId6" display="Annual mean value of pensions " xr:uid="{A2B4B32F-BACB-4239-80BE-458C8543F616}"/>
    <hyperlink ref="F55:H55" r:id="rId7" display="Mean value of unemployment benefits" xr:uid="{69463852-C93E-4124-9129-89DEF5B2165F}"/>
    <hyperlink ref="I55:I56" r:id="rId8" display="Mean value of sickness benefits" xr:uid="{062EAB39-DDAF-4B0B-882E-D336FD55DCD9}"/>
    <hyperlink ref="J55:L55" r:id="rId9" display="Mean number of days of unemployment benefits" xr:uid="{F56E12D2-4F67-4809-B837-85D694E8D721}"/>
    <hyperlink ref="M55:M56" r:id="rId10" display="Mean number of days of sickness benefits " xr:uid="{9429AC95-376A-4669-969C-7F76EE3E8516}"/>
    <hyperlink ref="F3:H3" r:id="rId11" display="Valor médio de subsídios de desemprego  " xr:uid="{D988EE33-1442-46B7-AD6C-E3E5571D7B04}"/>
    <hyperlink ref="I3:I4" r:id="rId12" display="Valor médio de subsídios de doença" xr:uid="{93D8C26E-9DB2-4C95-9FD6-9064926F3FCD}"/>
    <hyperlink ref="J3:L3" r:id="rId13" display="Número médio de dias de subsídios de desemprego  " xr:uid="{BA50A7A7-9472-4E07-9276-B6FE5BBD280B}"/>
    <hyperlink ref="M3:M4" r:id="rId14" display="Número médio de dias de subsídios de doença" xr:uid="{7D96223E-2069-4567-A7C4-68CC93255EFD}"/>
    <hyperlink ref="B3:E3" r:id="rId15" display="Valor médio anual das pensões" xr:uid="{988D104F-99A0-4795-BAD2-AD7BD23A8F0A}"/>
  </hyperlinks>
  <printOptions horizontalCentered="1"/>
  <pageMargins left="0.39370078740157483" right="0.39370078740157483" top="0.39370078740157483" bottom="0.39370078740157483" header="0" footer="0"/>
  <pageSetup paperSize="9" scale="95" orientation="portrait" r:id="rId16"/>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3BCF1-614A-4F37-9591-BDDB33C9B3F4}">
  <dimension ref="A1:N68"/>
  <sheetViews>
    <sheetView showGridLines="0" zoomScaleNormal="100" workbookViewId="0">
      <selection sqref="A1:Z1"/>
    </sheetView>
  </sheetViews>
  <sheetFormatPr defaultColWidth="9.109375" defaultRowHeight="13.2"/>
  <cols>
    <col min="1" max="1" width="17.109375" style="2852" customWidth="1"/>
    <col min="2" max="9" width="9.33203125" style="2852" customWidth="1"/>
    <col min="10" max="16384" width="9.109375" style="2852"/>
  </cols>
  <sheetData>
    <row r="1" spans="1:9" s="2908" customFormat="1" ht="30" customHeight="1">
      <c r="A1" s="4518" t="s">
        <v>3322</v>
      </c>
      <c r="B1" s="4518"/>
      <c r="C1" s="4518"/>
      <c r="D1" s="4518"/>
      <c r="E1" s="4518"/>
      <c r="F1" s="4518"/>
      <c r="G1" s="4518"/>
      <c r="H1" s="4518"/>
      <c r="I1" s="4518"/>
    </row>
    <row r="2" spans="1:9" s="2908" customFormat="1" ht="30" customHeight="1">
      <c r="A2" s="4519" t="s">
        <v>3321</v>
      </c>
      <c r="B2" s="4519"/>
      <c r="C2" s="4519"/>
      <c r="D2" s="4519"/>
      <c r="E2" s="4519"/>
      <c r="F2" s="4519"/>
      <c r="G2" s="4519"/>
      <c r="H2" s="4519"/>
      <c r="I2" s="4519"/>
    </row>
    <row r="3" spans="1:9" s="2945" customFormat="1" ht="9" customHeight="1">
      <c r="A3" s="2947" t="s">
        <v>63</v>
      </c>
      <c r="B3" s="1894"/>
      <c r="C3" s="1894"/>
      <c r="D3" s="1894"/>
      <c r="E3" s="1894"/>
      <c r="F3" s="1894"/>
      <c r="G3" s="1894"/>
      <c r="H3" s="1894"/>
      <c r="I3" s="2946" t="s">
        <v>13</v>
      </c>
    </row>
    <row r="4" spans="1:9" s="2853" customFormat="1" ht="13.65" customHeight="1">
      <c r="A4" s="4521"/>
      <c r="B4" s="4522" t="s">
        <v>15</v>
      </c>
      <c r="C4" s="4523"/>
      <c r="D4" s="4524" t="s">
        <v>3307</v>
      </c>
      <c r="E4" s="4525"/>
      <c r="F4" s="4524" t="s">
        <v>3306</v>
      </c>
      <c r="G4" s="4525"/>
      <c r="H4" s="4520" t="s">
        <v>3305</v>
      </c>
      <c r="I4" s="4520"/>
    </row>
    <row r="5" spans="1:9" s="2853" customFormat="1" ht="25.5" customHeight="1">
      <c r="A5" s="4521"/>
      <c r="B5" s="2914" t="s">
        <v>15</v>
      </c>
      <c r="C5" s="2944" t="s">
        <v>3320</v>
      </c>
      <c r="D5" s="2914" t="s">
        <v>15</v>
      </c>
      <c r="E5" s="2944" t="s">
        <v>3320</v>
      </c>
      <c r="F5" s="2914" t="s">
        <v>15</v>
      </c>
      <c r="G5" s="2944" t="s">
        <v>3320</v>
      </c>
      <c r="H5" s="2914" t="s">
        <v>15</v>
      </c>
      <c r="I5" s="2943" t="s">
        <v>3320</v>
      </c>
    </row>
    <row r="6" spans="1:9" s="2853" customFormat="1" ht="13.5" customHeight="1">
      <c r="A6" s="2942" t="s">
        <v>15</v>
      </c>
      <c r="B6" s="2941"/>
      <c r="C6" s="2941"/>
      <c r="D6" s="2856"/>
      <c r="E6" s="2939"/>
      <c r="F6" s="2940"/>
      <c r="G6" s="2939"/>
      <c r="H6" s="2940"/>
      <c r="I6" s="2939"/>
    </row>
    <row r="7" spans="1:9" s="1388" customFormat="1" ht="13.5" customHeight="1">
      <c r="A7" s="1588">
        <v>1990</v>
      </c>
      <c r="B7" s="2937">
        <v>2288565</v>
      </c>
      <c r="C7" s="2937">
        <v>2173528</v>
      </c>
      <c r="D7" s="2937">
        <v>487806</v>
      </c>
      <c r="E7" s="2937">
        <v>472449</v>
      </c>
      <c r="F7" s="2937">
        <v>1382850</v>
      </c>
      <c r="G7" s="2937">
        <v>1310375</v>
      </c>
      <c r="H7" s="2938">
        <v>417909</v>
      </c>
      <c r="I7" s="2938">
        <v>390704</v>
      </c>
    </row>
    <row r="8" spans="1:9" s="1388" customFormat="1" ht="13.5" customHeight="1">
      <c r="A8" s="1588">
        <v>1991</v>
      </c>
      <c r="B8" s="2937">
        <v>2318151</v>
      </c>
      <c r="C8" s="2937">
        <v>2207145</v>
      </c>
      <c r="D8" s="2937">
        <v>470343</v>
      </c>
      <c r="E8" s="2937">
        <v>455457</v>
      </c>
      <c r="F8" s="2937">
        <v>1408070</v>
      </c>
      <c r="G8" s="2937">
        <v>1338084</v>
      </c>
      <c r="H8" s="2938">
        <v>439738</v>
      </c>
      <c r="I8" s="2938">
        <v>413604</v>
      </c>
    </row>
    <row r="9" spans="1:9" s="1388" customFormat="1" ht="13.5" customHeight="1">
      <c r="A9" s="1588">
        <v>1992</v>
      </c>
      <c r="B9" s="2937">
        <v>2324108</v>
      </c>
      <c r="C9" s="2937">
        <v>2241931</v>
      </c>
      <c r="D9" s="2937">
        <v>449396</v>
      </c>
      <c r="E9" s="2937">
        <v>438890</v>
      </c>
      <c r="F9" s="2937">
        <v>1416096</v>
      </c>
      <c r="G9" s="2937">
        <v>1366087</v>
      </c>
      <c r="H9" s="2938">
        <v>458616</v>
      </c>
      <c r="I9" s="2938">
        <v>436954</v>
      </c>
    </row>
    <row r="10" spans="1:9" s="1388" customFormat="1" ht="13.5" customHeight="1">
      <c r="A10" s="1588">
        <v>1993</v>
      </c>
      <c r="B10" s="2937">
        <v>2389725</v>
      </c>
      <c r="C10" s="2937">
        <v>2276664</v>
      </c>
      <c r="D10" s="2937">
        <v>432219</v>
      </c>
      <c r="E10" s="2937">
        <v>417870</v>
      </c>
      <c r="F10" s="2937">
        <v>1461078</v>
      </c>
      <c r="G10" s="2937">
        <v>1391480</v>
      </c>
      <c r="H10" s="2938">
        <v>496428</v>
      </c>
      <c r="I10" s="2938">
        <v>467314</v>
      </c>
    </row>
    <row r="11" spans="1:9" s="1388" customFormat="1" ht="13.5" customHeight="1">
      <c r="A11" s="1588">
        <v>1994</v>
      </c>
      <c r="B11" s="2937">
        <v>2433250</v>
      </c>
      <c r="C11" s="2937">
        <v>2314972</v>
      </c>
      <c r="D11" s="2937">
        <v>418322</v>
      </c>
      <c r="E11" s="2937">
        <v>404341</v>
      </c>
      <c r="F11" s="2937">
        <v>1493418</v>
      </c>
      <c r="G11" s="2937">
        <v>1420958</v>
      </c>
      <c r="H11" s="2938">
        <v>521510</v>
      </c>
      <c r="I11" s="2938">
        <v>489673</v>
      </c>
    </row>
    <row r="12" spans="1:9" s="1388" customFormat="1" ht="13.5" customHeight="1">
      <c r="A12" s="1588">
        <v>1995</v>
      </c>
      <c r="B12" s="2937">
        <v>2456523</v>
      </c>
      <c r="C12" s="2937">
        <v>2344316</v>
      </c>
      <c r="D12" s="2937">
        <v>399814</v>
      </c>
      <c r="E12" s="2937">
        <v>387956</v>
      </c>
      <c r="F12" s="2937">
        <v>1513212</v>
      </c>
      <c r="G12" s="2937">
        <v>1443526</v>
      </c>
      <c r="H12" s="2938">
        <v>543497</v>
      </c>
      <c r="I12" s="2938">
        <v>512834</v>
      </c>
    </row>
    <row r="13" spans="1:9" s="1388" customFormat="1" ht="13.5" customHeight="1">
      <c r="A13" s="1588">
        <v>1996</v>
      </c>
      <c r="B13" s="2937">
        <v>2306798</v>
      </c>
      <c r="C13" s="2937">
        <v>2198352</v>
      </c>
      <c r="D13" s="2937">
        <v>367585</v>
      </c>
      <c r="E13" s="2937">
        <v>357557</v>
      </c>
      <c r="F13" s="2937">
        <v>1417607</v>
      </c>
      <c r="G13" s="2937">
        <v>1349408</v>
      </c>
      <c r="H13" s="2938">
        <v>521606</v>
      </c>
      <c r="I13" s="2938">
        <v>491387</v>
      </c>
    </row>
    <row r="14" spans="1:9" s="1388" customFormat="1" ht="13.5" customHeight="1">
      <c r="A14" s="1588">
        <v>1997</v>
      </c>
      <c r="B14" s="2937">
        <v>2436343</v>
      </c>
      <c r="C14" s="2937">
        <v>2278344</v>
      </c>
      <c r="D14" s="2937">
        <v>390809</v>
      </c>
      <c r="E14" s="2937">
        <v>371730</v>
      </c>
      <c r="F14" s="2937">
        <v>1477855</v>
      </c>
      <c r="G14" s="2937">
        <v>1380900</v>
      </c>
      <c r="H14" s="2938">
        <v>567679</v>
      </c>
      <c r="I14" s="2938">
        <v>525714</v>
      </c>
    </row>
    <row r="15" spans="1:9" s="1388" customFormat="1" ht="13.5" customHeight="1">
      <c r="A15" s="1588">
        <v>1998</v>
      </c>
      <c r="B15" s="2937">
        <v>2474239</v>
      </c>
      <c r="C15" s="2937">
        <v>2360044</v>
      </c>
      <c r="D15" s="2937">
        <v>393501</v>
      </c>
      <c r="E15" s="2937">
        <v>382496</v>
      </c>
      <c r="F15" s="2937">
        <v>1492518</v>
      </c>
      <c r="G15" s="2937">
        <v>1421397</v>
      </c>
      <c r="H15" s="2938">
        <v>588220</v>
      </c>
      <c r="I15" s="2938">
        <v>556151</v>
      </c>
    </row>
    <row r="16" spans="1:9" s="1388" customFormat="1" ht="13.5" customHeight="1">
      <c r="A16" s="1588">
        <v>1999</v>
      </c>
      <c r="B16" s="2937">
        <v>2564156</v>
      </c>
      <c r="C16" s="2937">
        <v>2440781</v>
      </c>
      <c r="D16" s="2937">
        <v>403478</v>
      </c>
      <c r="E16" s="2937">
        <v>392898</v>
      </c>
      <c r="F16" s="2937">
        <v>1539433</v>
      </c>
      <c r="G16" s="2937">
        <v>1462796</v>
      </c>
      <c r="H16" s="2938">
        <v>621245</v>
      </c>
      <c r="I16" s="2938">
        <v>585087</v>
      </c>
    </row>
    <row r="17" spans="1:9" s="1388" customFormat="1" ht="13.5" customHeight="1">
      <c r="A17" s="1588">
        <v>2000</v>
      </c>
      <c r="B17" s="2937">
        <v>2599737</v>
      </c>
      <c r="C17" s="2937">
        <v>2480265</v>
      </c>
      <c r="D17" s="2937">
        <v>380096</v>
      </c>
      <c r="E17" s="2937">
        <v>370053</v>
      </c>
      <c r="F17" s="2937">
        <v>1584814</v>
      </c>
      <c r="G17" s="2937">
        <v>1511286</v>
      </c>
      <c r="H17" s="2938">
        <v>634827</v>
      </c>
      <c r="I17" s="2938">
        <v>598926</v>
      </c>
    </row>
    <row r="18" spans="1:9" s="1388" customFormat="1" ht="13.5" customHeight="1">
      <c r="A18" s="1588">
        <v>2001</v>
      </c>
      <c r="B18" s="2937">
        <v>2646936</v>
      </c>
      <c r="C18" s="2937">
        <v>2528929</v>
      </c>
      <c r="D18" s="2937">
        <v>366365</v>
      </c>
      <c r="E18" s="2937">
        <v>357330</v>
      </c>
      <c r="F18" s="2937">
        <v>1629802</v>
      </c>
      <c r="G18" s="2937">
        <v>1556781</v>
      </c>
      <c r="H18" s="2938">
        <v>650769</v>
      </c>
      <c r="I18" s="2938">
        <v>614818</v>
      </c>
    </row>
    <row r="19" spans="1:9" s="1388" customFormat="1" ht="13.5" customHeight="1">
      <c r="A19" s="1588">
        <v>2002</v>
      </c>
      <c r="B19" s="2937">
        <v>2667427</v>
      </c>
      <c r="C19" s="2937">
        <v>2564195</v>
      </c>
      <c r="D19" s="2937">
        <v>358168</v>
      </c>
      <c r="E19" s="2937">
        <v>352238</v>
      </c>
      <c r="F19" s="2937">
        <v>1658634</v>
      </c>
      <c r="G19" s="2937">
        <v>1585648</v>
      </c>
      <c r="H19" s="2938">
        <v>650625</v>
      </c>
      <c r="I19" s="2938">
        <v>626309</v>
      </c>
    </row>
    <row r="20" spans="1:9" s="1388" customFormat="1" ht="13.5" customHeight="1">
      <c r="A20" s="1588">
        <v>2003</v>
      </c>
      <c r="B20" s="2937">
        <v>2718314</v>
      </c>
      <c r="C20" s="2937">
        <v>2593512</v>
      </c>
      <c r="D20" s="2937">
        <v>351868</v>
      </c>
      <c r="E20" s="2937">
        <v>342956</v>
      </c>
      <c r="F20" s="2937">
        <v>1691345</v>
      </c>
      <c r="G20" s="2937">
        <v>1613580</v>
      </c>
      <c r="H20" s="2936">
        <v>675101</v>
      </c>
      <c r="I20" s="2936">
        <v>636976</v>
      </c>
    </row>
    <row r="21" spans="1:9" s="1388" customFormat="1" ht="13.5" customHeight="1">
      <c r="A21" s="1588">
        <v>2004</v>
      </c>
      <c r="B21" s="2937">
        <v>2771642</v>
      </c>
      <c r="C21" s="2937">
        <v>2649904</v>
      </c>
      <c r="D21" s="2937">
        <v>344637</v>
      </c>
      <c r="E21" s="2937">
        <v>336215</v>
      </c>
      <c r="F21" s="2937">
        <v>1737774</v>
      </c>
      <c r="G21" s="2937">
        <v>1662046</v>
      </c>
      <c r="H21" s="2936">
        <v>689231</v>
      </c>
      <c r="I21" s="2936">
        <v>651643</v>
      </c>
    </row>
    <row r="22" spans="1:9" s="1388" customFormat="1" ht="13.5" customHeight="1">
      <c r="A22" s="1588">
        <v>2005</v>
      </c>
      <c r="B22" s="2935">
        <v>2823621</v>
      </c>
      <c r="C22" s="2935">
        <v>2696966</v>
      </c>
      <c r="D22" s="2935">
        <v>326596</v>
      </c>
      <c r="E22" s="2935">
        <v>318022</v>
      </c>
      <c r="F22" s="2935">
        <v>1796194</v>
      </c>
      <c r="G22" s="2935">
        <v>1717497</v>
      </c>
      <c r="H22" s="2934">
        <v>700831</v>
      </c>
      <c r="I22" s="2934">
        <v>661447</v>
      </c>
    </row>
    <row r="23" spans="1:9" s="1388" customFormat="1" ht="13.5" customHeight="1">
      <c r="A23" s="1588">
        <v>2006</v>
      </c>
      <c r="B23" s="2933">
        <v>2861603</v>
      </c>
      <c r="C23" s="2933">
        <v>2738790</v>
      </c>
      <c r="D23" s="2933">
        <v>323053</v>
      </c>
      <c r="E23" s="2933">
        <v>314376</v>
      </c>
      <c r="F23" s="2933">
        <v>1828545</v>
      </c>
      <c r="G23" s="2933">
        <v>1753367</v>
      </c>
      <c r="H23" s="2934">
        <v>710005</v>
      </c>
      <c r="I23" s="2934">
        <v>671047</v>
      </c>
    </row>
    <row r="24" spans="1:9" s="959" customFormat="1" ht="13.5" customHeight="1">
      <c r="A24" s="1588">
        <v>2007</v>
      </c>
      <c r="B24" s="2933">
        <v>2904853</v>
      </c>
      <c r="C24" s="2933">
        <v>2782765</v>
      </c>
      <c r="D24" s="2933">
        <v>318344</v>
      </c>
      <c r="E24" s="2933">
        <v>310221</v>
      </c>
      <c r="F24" s="2933">
        <v>1865560</v>
      </c>
      <c r="G24" s="2933">
        <v>1790727</v>
      </c>
      <c r="H24" s="2934">
        <v>720949</v>
      </c>
      <c r="I24" s="2934">
        <v>681817</v>
      </c>
    </row>
    <row r="25" spans="1:9" s="959" customFormat="1" ht="13.5" customHeight="1">
      <c r="A25" s="1588">
        <v>2008</v>
      </c>
      <c r="B25" s="2933">
        <v>2942829</v>
      </c>
      <c r="C25" s="2933">
        <v>2817846</v>
      </c>
      <c r="D25" s="2933">
        <v>309968</v>
      </c>
      <c r="E25" s="2933">
        <v>302538</v>
      </c>
      <c r="F25" s="2933">
        <v>1904740</v>
      </c>
      <c r="G25" s="2933">
        <v>1827052</v>
      </c>
      <c r="H25" s="2933">
        <v>728121</v>
      </c>
      <c r="I25" s="2933">
        <v>688256</v>
      </c>
    </row>
    <row r="26" spans="1:9" s="959" customFormat="1" ht="13.5" customHeight="1">
      <c r="A26" s="1588">
        <v>2009</v>
      </c>
      <c r="B26" s="2933">
        <v>2985371</v>
      </c>
      <c r="C26" s="2933">
        <v>2859269</v>
      </c>
      <c r="D26" s="2933">
        <v>304478</v>
      </c>
      <c r="E26" s="2933">
        <v>297186</v>
      </c>
      <c r="F26" s="2933">
        <v>1942971</v>
      </c>
      <c r="G26" s="2933">
        <v>1864840</v>
      </c>
      <c r="H26" s="2933">
        <v>737922</v>
      </c>
      <c r="I26" s="2933">
        <v>697243</v>
      </c>
    </row>
    <row r="27" spans="1:9" s="959" customFormat="1" ht="13.5" customHeight="1">
      <c r="A27" s="1588">
        <v>2010</v>
      </c>
      <c r="B27" s="2932">
        <v>3020203</v>
      </c>
      <c r="C27" s="2932">
        <v>2896074</v>
      </c>
      <c r="D27" s="2932">
        <v>296361</v>
      </c>
      <c r="E27" s="2932">
        <v>289418</v>
      </c>
      <c r="F27" s="2932">
        <v>1980378</v>
      </c>
      <c r="G27" s="2932">
        <v>1903525</v>
      </c>
      <c r="H27" s="2932">
        <v>743464</v>
      </c>
      <c r="I27" s="2932">
        <v>703131</v>
      </c>
    </row>
    <row r="28" spans="1:9" s="959" customFormat="1" ht="13.5" customHeight="1">
      <c r="A28" s="1588">
        <v>2011</v>
      </c>
      <c r="B28" s="2896">
        <v>3066783</v>
      </c>
      <c r="C28" s="2896">
        <v>2943645</v>
      </c>
      <c r="D28" s="2896">
        <v>289644</v>
      </c>
      <c r="E28" s="2896">
        <v>282697</v>
      </c>
      <c r="F28" s="2896">
        <v>2027056</v>
      </c>
      <c r="G28" s="2896">
        <v>1951031</v>
      </c>
      <c r="H28" s="2896">
        <v>750083</v>
      </c>
      <c r="I28" s="2896">
        <v>709917</v>
      </c>
    </row>
    <row r="29" spans="1:9" s="959" customFormat="1" ht="13.5" customHeight="1">
      <c r="A29" s="1588">
        <v>2012</v>
      </c>
      <c r="B29" s="2896">
        <v>3113444</v>
      </c>
      <c r="C29" s="2896">
        <v>2981644</v>
      </c>
      <c r="D29" s="2896">
        <v>284328</v>
      </c>
      <c r="E29" s="2896">
        <v>277113</v>
      </c>
      <c r="F29" s="2896">
        <v>2072444</v>
      </c>
      <c r="G29" s="2896">
        <v>1991191</v>
      </c>
      <c r="H29" s="2896">
        <v>756672</v>
      </c>
      <c r="I29" s="2896">
        <v>713340</v>
      </c>
    </row>
    <row r="30" spans="1:9" s="959" customFormat="1" ht="13.5" customHeight="1">
      <c r="A30" s="1588">
        <v>2013</v>
      </c>
      <c r="B30" s="2896">
        <v>3128669</v>
      </c>
      <c r="C30" s="2896">
        <v>3001520</v>
      </c>
      <c r="D30" s="2896">
        <v>273608</v>
      </c>
      <c r="E30" s="2896">
        <v>266880</v>
      </c>
      <c r="F30" s="2896">
        <v>2097112</v>
      </c>
      <c r="G30" s="2896">
        <v>2018828</v>
      </c>
      <c r="H30" s="2896">
        <v>757949</v>
      </c>
      <c r="I30" s="2896">
        <v>715812</v>
      </c>
    </row>
    <row r="31" spans="1:9" s="959" customFormat="1" ht="13.5" customHeight="1">
      <c r="A31" s="1588">
        <v>2014</v>
      </c>
      <c r="B31" s="2896">
        <v>3114619</v>
      </c>
      <c r="C31" s="2896">
        <v>2987182</v>
      </c>
      <c r="D31" s="2896">
        <v>265664</v>
      </c>
      <c r="E31" s="2896">
        <v>258732</v>
      </c>
      <c r="F31" s="2896">
        <v>2085400</v>
      </c>
      <c r="G31" s="2896">
        <v>2007143</v>
      </c>
      <c r="H31" s="2896">
        <v>763555</v>
      </c>
      <c r="I31" s="2896">
        <v>721307</v>
      </c>
    </row>
    <row r="32" spans="1:9" s="959" customFormat="1" ht="13.5" customHeight="1">
      <c r="A32" s="1588">
        <v>2015</v>
      </c>
      <c r="B32" s="2896">
        <v>3125431</v>
      </c>
      <c r="C32" s="2896">
        <v>2992512</v>
      </c>
      <c r="D32" s="2896">
        <v>254827</v>
      </c>
      <c r="E32" s="2896">
        <v>248347</v>
      </c>
      <c r="F32" s="2896">
        <v>2104233</v>
      </c>
      <c r="G32" s="2896">
        <v>2022849</v>
      </c>
      <c r="H32" s="2896">
        <v>766371</v>
      </c>
      <c r="I32" s="2896">
        <v>721316</v>
      </c>
    </row>
    <row r="33" spans="1:14" s="959" customFormat="1" ht="13.5" customHeight="1">
      <c r="A33" s="1588">
        <v>2016</v>
      </c>
      <c r="B33" s="2896">
        <v>3124800</v>
      </c>
      <c r="C33" s="2896">
        <v>2994711</v>
      </c>
      <c r="D33" s="2896">
        <v>244736</v>
      </c>
      <c r="E33" s="2896">
        <v>238433</v>
      </c>
      <c r="F33" s="2896">
        <v>2116050</v>
      </c>
      <c r="G33" s="2896">
        <v>2036116</v>
      </c>
      <c r="H33" s="2896">
        <v>764014</v>
      </c>
      <c r="I33" s="2896">
        <v>720162</v>
      </c>
    </row>
    <row r="34" spans="1:14" s="959" customFormat="1" ht="13.5" customHeight="1">
      <c r="A34" s="2894">
        <v>2017</v>
      </c>
      <c r="B34" s="2896">
        <v>3120639</v>
      </c>
      <c r="C34" s="2896">
        <v>2987136</v>
      </c>
      <c r="D34" s="2896">
        <v>235046</v>
      </c>
      <c r="E34" s="2896">
        <v>228697</v>
      </c>
      <c r="F34" s="2896">
        <v>2122482</v>
      </c>
      <c r="G34" s="2896">
        <v>2040578</v>
      </c>
      <c r="H34" s="2896">
        <v>763111</v>
      </c>
      <c r="I34" s="2896">
        <v>717861</v>
      </c>
    </row>
    <row r="35" spans="1:14" s="959" customFormat="1" ht="12.75" customHeight="1">
      <c r="A35" s="2894">
        <v>2018</v>
      </c>
      <c r="B35" s="2896">
        <v>3093428</v>
      </c>
      <c r="C35" s="2896">
        <v>2927393</v>
      </c>
      <c r="D35" s="2896">
        <v>208418</v>
      </c>
      <c r="E35" s="2896">
        <v>175337</v>
      </c>
      <c r="F35" s="2896">
        <v>2125699</v>
      </c>
      <c r="G35" s="2896">
        <v>2040312</v>
      </c>
      <c r="H35" s="2896">
        <v>759311</v>
      </c>
      <c r="I35" s="2896">
        <v>711744</v>
      </c>
      <c r="J35" s="1232"/>
      <c r="K35" s="1232"/>
      <c r="L35" s="1232"/>
      <c r="M35" s="1232"/>
      <c r="N35" s="1232"/>
    </row>
    <row r="36" spans="1:14" s="959" customFormat="1" ht="12.75" customHeight="1">
      <c r="A36" s="2929">
        <v>2019</v>
      </c>
      <c r="B36" s="2882">
        <v>3095132</v>
      </c>
      <c r="C36" s="2882">
        <v>2954755</v>
      </c>
      <c r="D36" s="2882">
        <v>193841</v>
      </c>
      <c r="E36" s="2882">
        <v>187890</v>
      </c>
      <c r="F36" s="2882">
        <v>2136444</v>
      </c>
      <c r="G36" s="2882">
        <v>2049696</v>
      </c>
      <c r="H36" s="2882">
        <v>764847</v>
      </c>
      <c r="I36" s="2882">
        <v>717169</v>
      </c>
      <c r="J36" s="1232"/>
      <c r="K36" s="1232"/>
      <c r="L36" s="1232"/>
      <c r="M36" s="1232"/>
      <c r="N36" s="1232"/>
    </row>
    <row r="37" spans="1:14" s="959" customFormat="1" ht="12.75" customHeight="1">
      <c r="A37" s="2929">
        <v>2020</v>
      </c>
      <c r="B37" s="2931">
        <v>3112487</v>
      </c>
      <c r="C37" s="2930">
        <v>2969728</v>
      </c>
      <c r="D37" s="2931">
        <v>184519</v>
      </c>
      <c r="E37" s="2930">
        <v>178577</v>
      </c>
      <c r="F37" s="2931">
        <v>2159188</v>
      </c>
      <c r="G37" s="2930">
        <v>2070387</v>
      </c>
      <c r="H37" s="2930">
        <v>768780</v>
      </c>
      <c r="I37" s="2930">
        <v>720764</v>
      </c>
      <c r="J37" s="1232"/>
      <c r="K37" s="1232"/>
      <c r="L37" s="1232"/>
      <c r="M37" s="1232"/>
      <c r="N37" s="1232"/>
    </row>
    <row r="38" spans="1:14" s="959" customFormat="1" ht="12.75" customHeight="1">
      <c r="A38" s="2929">
        <v>2021</v>
      </c>
      <c r="B38" s="1232">
        <v>3131299</v>
      </c>
      <c r="C38" s="1232">
        <v>2977307</v>
      </c>
      <c r="D38" s="1232">
        <v>180728</v>
      </c>
      <c r="E38" s="1232">
        <v>173866</v>
      </c>
      <c r="F38" s="1232">
        <v>2166459</v>
      </c>
      <c r="G38" s="1232">
        <v>2070069</v>
      </c>
      <c r="H38" s="1232">
        <v>784112</v>
      </c>
      <c r="I38" s="2882">
        <v>733372</v>
      </c>
      <c r="J38" s="1232"/>
      <c r="K38" s="1232"/>
      <c r="L38" s="1232"/>
      <c r="M38" s="1232"/>
      <c r="N38" s="1232"/>
    </row>
    <row r="39" spans="1:14" s="959" customFormat="1" ht="12.75" customHeight="1">
      <c r="A39" s="2929">
        <v>2022</v>
      </c>
      <c r="B39" s="2928">
        <v>3140632</v>
      </c>
      <c r="C39" s="2928">
        <v>2990010</v>
      </c>
      <c r="D39" s="2928">
        <v>177115</v>
      </c>
      <c r="E39" s="2928">
        <v>170135</v>
      </c>
      <c r="F39" s="2928">
        <v>2175747</v>
      </c>
      <c r="G39" s="2928">
        <v>2081795</v>
      </c>
      <c r="H39" s="2928">
        <v>787770</v>
      </c>
      <c r="I39" s="2927">
        <v>738080</v>
      </c>
      <c r="J39" s="1232"/>
      <c r="K39" s="1232"/>
      <c r="L39" s="1232"/>
      <c r="M39" s="1232"/>
      <c r="N39" s="1232"/>
    </row>
    <row r="40" spans="1:14" s="959" customFormat="1" ht="12.75" customHeight="1">
      <c r="A40" s="2925">
        <v>2023</v>
      </c>
      <c r="B40" s="2926"/>
      <c r="C40" s="2926"/>
      <c r="D40" s="2926"/>
      <c r="E40" s="2926"/>
      <c r="F40" s="2926"/>
      <c r="G40" s="2926"/>
      <c r="H40" s="2926"/>
      <c r="I40" s="2926"/>
      <c r="J40" s="1232"/>
      <c r="K40" s="1232"/>
      <c r="L40" s="1232"/>
      <c r="M40" s="1232"/>
      <c r="N40" s="1232"/>
    </row>
    <row r="41" spans="1:14" s="959" customFormat="1" ht="12.75" customHeight="1">
      <c r="A41" s="2925" t="s">
        <v>15</v>
      </c>
      <c r="B41" s="2923">
        <v>3165501</v>
      </c>
      <c r="C41" s="2923">
        <v>3020960</v>
      </c>
      <c r="D41" s="2923">
        <v>168942</v>
      </c>
      <c r="E41" s="2923">
        <v>162472</v>
      </c>
      <c r="F41" s="2923">
        <v>2208060</v>
      </c>
      <c r="G41" s="2923">
        <v>2117487</v>
      </c>
      <c r="H41" s="2923">
        <v>788499</v>
      </c>
      <c r="I41" s="2922">
        <v>741001</v>
      </c>
      <c r="J41" s="1232"/>
      <c r="K41" s="1232"/>
      <c r="L41" s="1232"/>
      <c r="M41" s="1232"/>
      <c r="N41" s="1232"/>
    </row>
    <row r="42" spans="1:14" s="1388" customFormat="1" ht="12.75" customHeight="1">
      <c r="A42" s="2924" t="s">
        <v>21</v>
      </c>
      <c r="B42" s="2923">
        <v>3047637</v>
      </c>
      <c r="C42" s="2923">
        <v>2908596</v>
      </c>
      <c r="D42" s="2923">
        <v>162419</v>
      </c>
      <c r="E42" s="2923">
        <v>156117</v>
      </c>
      <c r="F42" s="2923">
        <v>2128551</v>
      </c>
      <c r="G42" s="2923">
        <v>2041577</v>
      </c>
      <c r="H42" s="2923">
        <v>756667</v>
      </c>
      <c r="I42" s="2922">
        <v>710902</v>
      </c>
      <c r="J42" s="1232"/>
      <c r="K42" s="1232"/>
      <c r="L42" s="1232"/>
      <c r="M42" s="1232"/>
      <c r="N42" s="1232"/>
    </row>
    <row r="43" spans="1:14" s="1388" customFormat="1" ht="12.75" customHeight="1">
      <c r="A43" s="2919" t="s">
        <v>56</v>
      </c>
      <c r="B43" s="2923">
        <v>2923971</v>
      </c>
      <c r="C43" s="2923">
        <v>2790949</v>
      </c>
      <c r="D43" s="2923">
        <v>148760</v>
      </c>
      <c r="E43" s="2923">
        <v>142984</v>
      </c>
      <c r="F43" s="2923">
        <v>2053244</v>
      </c>
      <c r="G43" s="2923">
        <v>1969732</v>
      </c>
      <c r="H43" s="2923">
        <v>721967</v>
      </c>
      <c r="I43" s="2922">
        <v>678233</v>
      </c>
      <c r="J43" s="1232"/>
      <c r="K43" s="1232"/>
      <c r="L43" s="1232"/>
      <c r="M43" s="1232"/>
      <c r="N43" s="1232"/>
    </row>
    <row r="44" spans="1:14" s="1388" customFormat="1" ht="12.75" customHeight="1">
      <c r="A44" s="2920" t="s">
        <v>1309</v>
      </c>
      <c r="B44" s="2922">
        <v>1070614</v>
      </c>
      <c r="C44" s="2922">
        <v>1025088</v>
      </c>
      <c r="D44" s="2922">
        <v>59381</v>
      </c>
      <c r="E44" s="2922">
        <v>57006</v>
      </c>
      <c r="F44" s="2922">
        <v>752263</v>
      </c>
      <c r="G44" s="2922">
        <v>723846</v>
      </c>
      <c r="H44" s="2922">
        <v>258970</v>
      </c>
      <c r="I44" s="2922">
        <v>244236</v>
      </c>
      <c r="J44" s="1232"/>
      <c r="K44" s="1232"/>
      <c r="L44" s="1232"/>
      <c r="M44" s="1232"/>
      <c r="N44" s="1232"/>
    </row>
    <row r="45" spans="1:14" ht="12.75" customHeight="1">
      <c r="A45" s="2920" t="s">
        <v>1308</v>
      </c>
      <c r="B45" s="2918">
        <v>542456</v>
      </c>
      <c r="C45" s="2918">
        <v>516953</v>
      </c>
      <c r="D45" s="2918">
        <v>25131</v>
      </c>
      <c r="E45" s="2918">
        <v>24162</v>
      </c>
      <c r="F45" s="2918">
        <v>381589</v>
      </c>
      <c r="G45" s="2918">
        <v>365584</v>
      </c>
      <c r="H45" s="2918">
        <v>135736</v>
      </c>
      <c r="I45" s="2918">
        <v>127207</v>
      </c>
      <c r="J45" s="1232"/>
      <c r="K45" s="1232"/>
      <c r="L45" s="1232"/>
      <c r="M45" s="1232"/>
      <c r="N45" s="1232"/>
    </row>
    <row r="46" spans="1:14" ht="12.75" customHeight="1">
      <c r="A46" s="2921" t="s">
        <v>373</v>
      </c>
      <c r="B46" s="2918">
        <v>269409</v>
      </c>
      <c r="C46" s="2918">
        <v>256080</v>
      </c>
      <c r="D46" s="2918">
        <v>19763</v>
      </c>
      <c r="E46" s="2918">
        <v>19168</v>
      </c>
      <c r="F46" s="2918">
        <v>181345</v>
      </c>
      <c r="G46" s="2918">
        <v>173124</v>
      </c>
      <c r="H46" s="2918">
        <v>68301</v>
      </c>
      <c r="I46" s="2918">
        <v>63788</v>
      </c>
      <c r="J46" s="1232"/>
      <c r="K46" s="1232"/>
      <c r="L46" s="1232"/>
      <c r="M46" s="1232"/>
      <c r="N46" s="1232"/>
    </row>
    <row r="47" spans="1:14" ht="12.75" customHeight="1">
      <c r="A47" s="2921" t="s">
        <v>374</v>
      </c>
      <c r="B47" s="2918">
        <v>529726</v>
      </c>
      <c r="C47" s="2918">
        <v>506741</v>
      </c>
      <c r="D47" s="2918">
        <v>19046</v>
      </c>
      <c r="E47" s="2918">
        <v>18279</v>
      </c>
      <c r="F47" s="2918">
        <v>381663</v>
      </c>
      <c r="G47" s="2918">
        <v>366886</v>
      </c>
      <c r="H47" s="2918">
        <v>129017</v>
      </c>
      <c r="I47" s="2918">
        <v>121576</v>
      </c>
      <c r="J47" s="1232"/>
      <c r="K47" s="1232"/>
      <c r="L47" s="1232"/>
      <c r="M47" s="1232"/>
      <c r="N47" s="1232"/>
    </row>
    <row r="48" spans="1:14" ht="12.75" customHeight="1">
      <c r="A48" s="501" t="s">
        <v>375</v>
      </c>
      <c r="B48" s="2918">
        <v>221500</v>
      </c>
      <c r="C48" s="2918">
        <v>211118</v>
      </c>
      <c r="D48" s="2918">
        <v>8664</v>
      </c>
      <c r="E48" s="2918">
        <v>8188</v>
      </c>
      <c r="F48" s="2918">
        <v>158109</v>
      </c>
      <c r="G48" s="2918">
        <v>151546</v>
      </c>
      <c r="H48" s="2918">
        <v>54727</v>
      </c>
      <c r="I48" s="2918">
        <v>51384</v>
      </c>
      <c r="J48" s="1232"/>
      <c r="K48" s="1232"/>
      <c r="L48" s="1232"/>
      <c r="M48" s="1232"/>
      <c r="N48" s="1232"/>
    </row>
    <row r="49" spans="1:14" ht="12.75" customHeight="1">
      <c r="A49" s="2920" t="s">
        <v>1307</v>
      </c>
      <c r="B49" s="2918">
        <v>169189</v>
      </c>
      <c r="C49" s="2918">
        <v>159774</v>
      </c>
      <c r="D49" s="2918">
        <v>9899</v>
      </c>
      <c r="E49" s="2918">
        <v>9591</v>
      </c>
      <c r="F49" s="2918">
        <v>114662</v>
      </c>
      <c r="G49" s="2918">
        <v>108809</v>
      </c>
      <c r="H49" s="2918">
        <v>44628</v>
      </c>
      <c r="I49" s="2918">
        <v>41374</v>
      </c>
      <c r="J49" s="1232"/>
      <c r="K49" s="1232"/>
      <c r="L49" s="1232"/>
      <c r="M49" s="1232"/>
      <c r="N49" s="1232"/>
    </row>
    <row r="50" spans="1:14" ht="12.75" customHeight="1">
      <c r="A50" s="2920" t="s">
        <v>1306</v>
      </c>
      <c r="B50" s="2918">
        <v>121077</v>
      </c>
      <c r="C50" s="2918">
        <v>115195</v>
      </c>
      <c r="D50" s="2918">
        <v>6876</v>
      </c>
      <c r="E50" s="2918">
        <v>6590</v>
      </c>
      <c r="F50" s="2918">
        <v>83613</v>
      </c>
      <c r="G50" s="2918">
        <v>79937</v>
      </c>
      <c r="H50" s="2918">
        <v>30588</v>
      </c>
      <c r="I50" s="2918">
        <v>28668</v>
      </c>
      <c r="J50" s="1232"/>
      <c r="K50" s="1232"/>
      <c r="L50" s="1232"/>
      <c r="M50" s="1232"/>
      <c r="N50" s="1232"/>
    </row>
    <row r="51" spans="1:14" ht="12.75" customHeight="1">
      <c r="A51" s="2919" t="s">
        <v>0</v>
      </c>
      <c r="B51" s="2918">
        <v>52891</v>
      </c>
      <c r="C51" s="2918">
        <v>50341</v>
      </c>
      <c r="D51" s="2918">
        <v>7354</v>
      </c>
      <c r="E51" s="2918">
        <v>7097</v>
      </c>
      <c r="F51" s="2918">
        <v>30121</v>
      </c>
      <c r="G51" s="2918">
        <v>28743</v>
      </c>
      <c r="H51" s="2918">
        <v>15416</v>
      </c>
      <c r="I51" s="2918">
        <v>14501</v>
      </c>
      <c r="J51" s="1232"/>
      <c r="K51" s="1232"/>
      <c r="L51" s="1232"/>
      <c r="M51" s="1232"/>
      <c r="N51" s="1232"/>
    </row>
    <row r="52" spans="1:14" ht="12.75" customHeight="1">
      <c r="A52" s="2919" t="s">
        <v>1</v>
      </c>
      <c r="B52" s="2918">
        <v>70775</v>
      </c>
      <c r="C52" s="2918">
        <v>67306</v>
      </c>
      <c r="D52" s="2918">
        <v>6305</v>
      </c>
      <c r="E52" s="2918">
        <v>6036</v>
      </c>
      <c r="F52" s="2918">
        <v>45186</v>
      </c>
      <c r="G52" s="2918">
        <v>43102</v>
      </c>
      <c r="H52" s="2918">
        <v>19284</v>
      </c>
      <c r="I52" s="2918">
        <v>18168</v>
      </c>
      <c r="J52" s="1232"/>
      <c r="K52" s="1232"/>
      <c r="L52" s="1232"/>
      <c r="M52" s="1232"/>
      <c r="N52" s="1232"/>
    </row>
    <row r="53" spans="1:14" ht="25.5" customHeight="1">
      <c r="A53" s="2917" t="s">
        <v>3303</v>
      </c>
      <c r="B53" s="2915">
        <v>0</v>
      </c>
      <c r="C53" s="2915">
        <v>0</v>
      </c>
      <c r="D53" s="2915">
        <v>0</v>
      </c>
      <c r="E53" s="2915">
        <v>0</v>
      </c>
      <c r="F53" s="2915">
        <v>0</v>
      </c>
      <c r="G53" s="2915">
        <v>0</v>
      </c>
      <c r="H53" s="2915">
        <v>0</v>
      </c>
      <c r="I53" s="2915">
        <v>0</v>
      </c>
      <c r="J53" s="1232"/>
      <c r="K53" s="1232"/>
      <c r="L53" s="1232"/>
      <c r="M53" s="1232"/>
      <c r="N53" s="1232"/>
    </row>
    <row r="54" spans="1:14" ht="12.75" customHeight="1">
      <c r="A54" s="2916" t="s">
        <v>3302</v>
      </c>
      <c r="B54" s="2915">
        <v>117864</v>
      </c>
      <c r="C54" s="2915">
        <v>112364</v>
      </c>
      <c r="D54" s="2915">
        <v>6523</v>
      </c>
      <c r="E54" s="2915">
        <v>6355</v>
      </c>
      <c r="F54" s="2915">
        <v>79509</v>
      </c>
      <c r="G54" s="2915">
        <v>75910</v>
      </c>
      <c r="H54" s="2915">
        <v>31832</v>
      </c>
      <c r="I54" s="2915">
        <v>30099</v>
      </c>
      <c r="J54" s="1232"/>
      <c r="K54" s="1232"/>
      <c r="L54" s="1232"/>
      <c r="M54" s="1232"/>
      <c r="N54" s="1232"/>
    </row>
    <row r="55" spans="1:14" ht="12.75" customHeight="1">
      <c r="A55" s="4527"/>
      <c r="B55" s="4522" t="s">
        <v>15</v>
      </c>
      <c r="C55" s="4523"/>
      <c r="D55" s="4524" t="s">
        <v>3296</v>
      </c>
      <c r="E55" s="4525"/>
      <c r="F55" s="4524" t="s">
        <v>3295</v>
      </c>
      <c r="G55" s="4525"/>
      <c r="H55" s="4520" t="s">
        <v>3294</v>
      </c>
      <c r="I55" s="4520"/>
    </row>
    <row r="56" spans="1:14" s="2866" customFormat="1" ht="20.399999999999999">
      <c r="A56" s="4528"/>
      <c r="B56" s="2914" t="s">
        <v>15</v>
      </c>
      <c r="C56" s="2869" t="s">
        <v>3319</v>
      </c>
      <c r="D56" s="2914" t="s">
        <v>15</v>
      </c>
      <c r="E56" s="2869" t="s">
        <v>3319</v>
      </c>
      <c r="F56" s="2914" t="s">
        <v>15</v>
      </c>
      <c r="G56" s="2869" t="s">
        <v>3319</v>
      </c>
      <c r="H56" s="2914" t="s">
        <v>15</v>
      </c>
      <c r="I56" s="2870" t="s">
        <v>3319</v>
      </c>
    </row>
    <row r="57" spans="1:14" ht="13.5" customHeight="1">
      <c r="A57" s="4505" t="s">
        <v>376</v>
      </c>
      <c r="B57" s="4505"/>
      <c r="C57" s="4505"/>
      <c r="D57" s="4505"/>
      <c r="E57" s="4505"/>
      <c r="F57" s="4505"/>
      <c r="G57" s="4505"/>
      <c r="H57" s="4505"/>
      <c r="I57" s="4505"/>
    </row>
    <row r="58" spans="1:14" s="2863" customFormat="1" ht="9.75" customHeight="1">
      <c r="A58" s="4505" t="s">
        <v>3292</v>
      </c>
      <c r="B58" s="4505"/>
      <c r="C58" s="4505"/>
      <c r="D58" s="4505"/>
      <c r="E58" s="4505"/>
      <c r="F58" s="4505"/>
      <c r="G58" s="4505"/>
      <c r="H58" s="4505"/>
      <c r="I58" s="4505"/>
    </row>
    <row r="59" spans="1:14" s="2863" customFormat="1" ht="9.75" customHeight="1">
      <c r="A59" s="4499" t="s">
        <v>3291</v>
      </c>
      <c r="B59" s="4499"/>
      <c r="C59" s="4499"/>
      <c r="D59" s="4499"/>
      <c r="E59" s="4499"/>
      <c r="F59" s="4499"/>
      <c r="G59" s="4499"/>
      <c r="H59" s="4499"/>
      <c r="I59" s="4499"/>
    </row>
    <row r="60" spans="1:14" s="2855" customFormat="1" ht="21" customHeight="1">
      <c r="A60" s="4526" t="s">
        <v>3318</v>
      </c>
      <c r="B60" s="4526"/>
      <c r="C60" s="4526"/>
      <c r="D60" s="4526"/>
      <c r="E60" s="4526"/>
      <c r="F60" s="4526"/>
      <c r="G60" s="4526"/>
      <c r="H60" s="4526"/>
      <c r="I60" s="4526"/>
    </row>
    <row r="61" spans="1:14" s="2855" customFormat="1" ht="21" customHeight="1">
      <c r="A61" s="4526" t="s">
        <v>3317</v>
      </c>
      <c r="B61" s="4526"/>
      <c r="C61" s="4526"/>
      <c r="D61" s="4526"/>
      <c r="E61" s="4526"/>
      <c r="F61" s="4526"/>
      <c r="G61" s="4526"/>
      <c r="H61" s="4526"/>
      <c r="I61" s="4526"/>
    </row>
    <row r="62" spans="1:14" ht="12.75" customHeight="1">
      <c r="A62" s="2854"/>
    </row>
    <row r="63" spans="1:14" ht="12.75" customHeight="1">
      <c r="A63" s="64" t="s">
        <v>178</v>
      </c>
      <c r="B63" s="2912"/>
      <c r="C63" s="2912"/>
      <c r="D63" s="2912"/>
      <c r="E63" s="2912"/>
      <c r="F63" s="2912"/>
      <c r="G63" s="2912"/>
      <c r="H63" s="2912"/>
      <c r="I63" s="2912"/>
    </row>
    <row r="64" spans="1:14" ht="12.75" customHeight="1">
      <c r="A64" s="2854" t="s">
        <v>3316</v>
      </c>
      <c r="B64" s="2911"/>
      <c r="C64" s="2854"/>
      <c r="D64" s="2911"/>
      <c r="E64" s="2911"/>
      <c r="F64" s="2911"/>
      <c r="G64" s="2911"/>
      <c r="H64" s="2911"/>
      <c r="I64" s="2911"/>
    </row>
    <row r="65" spans="1:9" s="2855" customFormat="1" ht="12.75" customHeight="1">
      <c r="A65" s="2854" t="s">
        <v>3315</v>
      </c>
      <c r="B65" s="2910"/>
      <c r="C65" s="2854"/>
      <c r="D65" s="2910"/>
      <c r="E65" s="2910"/>
      <c r="F65" s="2910"/>
      <c r="G65" s="2910"/>
      <c r="H65" s="2910"/>
      <c r="I65" s="2910"/>
    </row>
    <row r="66" spans="1:9">
      <c r="B66" s="2909"/>
      <c r="C66" s="2854"/>
      <c r="D66" s="2909"/>
      <c r="E66" s="2909"/>
      <c r="F66" s="2909"/>
      <c r="G66" s="2909"/>
      <c r="H66" s="2909"/>
      <c r="I66" s="2909"/>
    </row>
    <row r="67" spans="1:9">
      <c r="C67" s="2854"/>
    </row>
    <row r="68" spans="1:9">
      <c r="C68" s="2855"/>
    </row>
  </sheetData>
  <mergeCells count="17">
    <mergeCell ref="A55:A56"/>
    <mergeCell ref="H55:I55"/>
    <mergeCell ref="B55:C55"/>
    <mergeCell ref="D55:E55"/>
    <mergeCell ref="F55:G55"/>
    <mergeCell ref="A60:I60"/>
    <mergeCell ref="A61:I61"/>
    <mergeCell ref="A58:I58"/>
    <mergeCell ref="A59:I59"/>
    <mergeCell ref="A57:I57"/>
    <mergeCell ref="A1:I1"/>
    <mergeCell ref="A2:I2"/>
    <mergeCell ref="H4:I4"/>
    <mergeCell ref="A4:A5"/>
    <mergeCell ref="B4:C4"/>
    <mergeCell ref="D4:E4"/>
    <mergeCell ref="F4:G4"/>
  </mergeCells>
  <hyperlinks>
    <hyperlink ref="A65" r:id="rId1" xr:uid="{BD4FCC3B-3E4C-47C5-B3AB-37A13CD49F17}"/>
    <hyperlink ref="A64" r:id="rId2" xr:uid="{A9DEC68C-DB31-49E4-BFAC-13DD12F6ED43}"/>
    <hyperlink ref="B5" r:id="rId3" xr:uid="{ABA0240B-6D04-4BC5-8D5B-FFAB5965F42F}"/>
    <hyperlink ref="D5" r:id="rId4" xr:uid="{93B20784-F7FE-41C3-AFC3-E7204132933C}"/>
    <hyperlink ref="F5" r:id="rId5" xr:uid="{61598821-69CB-4FA9-9241-A74E3470CA11}"/>
    <hyperlink ref="H5" r:id="rId6" xr:uid="{C9EFBAE2-DA17-4020-8610-1C9722BA6B84}"/>
    <hyperlink ref="C5" r:id="rId7" xr:uid="{E210093D-5B18-4E2C-A101-C754ED444017}"/>
    <hyperlink ref="E5" r:id="rId8" xr:uid="{7400F819-BF77-484B-92B7-1C077AFC653D}"/>
    <hyperlink ref="G5" r:id="rId9" xr:uid="{22E301AA-8E8F-4355-BDFB-D9A1BE99518E}"/>
    <hyperlink ref="I5" r:id="rId10" xr:uid="{F14D0026-A8F3-4294-A7A2-A21BBAC93994}"/>
    <hyperlink ref="B56" r:id="rId11" xr:uid="{DBBBD490-7C9E-421C-8A69-1D4015D37151}"/>
    <hyperlink ref="D56" r:id="rId12" xr:uid="{92321E4D-570F-4850-BE6D-1D7914518DC1}"/>
    <hyperlink ref="F56" r:id="rId13" xr:uid="{A8754129-D768-4896-B939-7BA99CFD38BE}"/>
    <hyperlink ref="H56" r:id="rId14" xr:uid="{FA9506B2-D85B-4565-B5F7-5EF36DBD97C2}"/>
    <hyperlink ref="C56" r:id="rId15" xr:uid="{2D9615F5-7AE5-4483-A632-0BED8302A5C6}"/>
    <hyperlink ref="E56" r:id="rId16" xr:uid="{2BC576A9-2AF1-4C6B-9A01-B3020DE0A29B}"/>
    <hyperlink ref="G56" r:id="rId17" xr:uid="{914EDB62-A005-4192-BCDB-CDF5B23D7C43}"/>
    <hyperlink ref="I56" r:id="rId18" xr:uid="{052F405D-501A-49F9-8661-0537A30C3A50}"/>
  </hyperlinks>
  <printOptions horizontalCentered="1"/>
  <pageMargins left="0.39370078740157483" right="0.39370078740157483" top="0.39370078740157483" bottom="0.39370078740157483" header="0" footer="0"/>
  <pageSetup paperSize="9" orientation="portrait" r:id="rId19"/>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179D9-9DCE-4D41-80FF-51C4A30F5B58}">
  <dimension ref="A1:I66"/>
  <sheetViews>
    <sheetView showGridLines="0" zoomScaleNormal="100" workbookViewId="0">
      <selection sqref="A1:Z1"/>
    </sheetView>
  </sheetViews>
  <sheetFormatPr defaultColWidth="9.109375" defaultRowHeight="13.5" customHeight="1"/>
  <cols>
    <col min="1" max="1" width="19.109375" style="2948" customWidth="1"/>
    <col min="2" max="9" width="9.5546875" style="2948" customWidth="1"/>
    <col min="10" max="16384" width="9.109375" style="2948"/>
  </cols>
  <sheetData>
    <row r="1" spans="1:9" s="2974" customFormat="1" ht="30" customHeight="1">
      <c r="A1" s="4529" t="s">
        <v>3330</v>
      </c>
      <c r="B1" s="4529"/>
      <c r="C1" s="4529"/>
      <c r="D1" s="4529"/>
      <c r="E1" s="4529"/>
      <c r="F1" s="4529"/>
      <c r="G1" s="4529"/>
      <c r="H1" s="4529"/>
      <c r="I1" s="4529"/>
    </row>
    <row r="2" spans="1:9" s="2973" customFormat="1" ht="30" customHeight="1">
      <c r="A2" s="4530" t="s">
        <v>3329</v>
      </c>
      <c r="B2" s="4530"/>
      <c r="C2" s="4530"/>
      <c r="D2" s="4530"/>
      <c r="E2" s="4530"/>
      <c r="F2" s="4530"/>
      <c r="G2" s="4530"/>
      <c r="H2" s="4530"/>
      <c r="I2" s="4530"/>
    </row>
    <row r="3" spans="1:9" s="2945" customFormat="1" ht="9" customHeight="1">
      <c r="A3" s="2947" t="s">
        <v>1742</v>
      </c>
      <c r="B3" s="1894"/>
      <c r="C3" s="1894"/>
      <c r="D3" s="1894"/>
      <c r="E3" s="1894"/>
      <c r="F3" s="1894"/>
      <c r="G3" s="1894"/>
      <c r="H3" s="1894"/>
      <c r="I3" s="2946" t="s">
        <v>1741</v>
      </c>
    </row>
    <row r="4" spans="1:9" s="2901" customFormat="1" ht="13.5" customHeight="1">
      <c r="A4" s="4531"/>
      <c r="B4" s="4522" t="s">
        <v>15</v>
      </c>
      <c r="C4" s="4523"/>
      <c r="D4" s="4522" t="s">
        <v>3307</v>
      </c>
      <c r="E4" s="4523"/>
      <c r="F4" s="4522" t="s">
        <v>3306</v>
      </c>
      <c r="G4" s="4523"/>
      <c r="H4" s="3601" t="s">
        <v>3305</v>
      </c>
      <c r="I4" s="3601"/>
    </row>
    <row r="5" spans="1:9" s="2901" customFormat="1" ht="25.5" customHeight="1">
      <c r="A5" s="4531"/>
      <c r="B5" s="2952" t="s">
        <v>15</v>
      </c>
      <c r="C5" s="2944" t="s">
        <v>3328</v>
      </c>
      <c r="D5" s="2951" t="s">
        <v>15</v>
      </c>
      <c r="E5" s="2944" t="s">
        <v>3328</v>
      </c>
      <c r="F5" s="2951" t="s">
        <v>15</v>
      </c>
      <c r="G5" s="2944" t="s">
        <v>3328</v>
      </c>
      <c r="H5" s="2951" t="s">
        <v>15</v>
      </c>
      <c r="I5" s="2943" t="s">
        <v>3328</v>
      </c>
    </row>
    <row r="6" spans="1:9" s="2901" customFormat="1" ht="13.5" customHeight="1">
      <c r="A6" s="2942" t="s">
        <v>15</v>
      </c>
      <c r="B6" s="2941"/>
      <c r="C6" s="2941"/>
      <c r="E6" s="2939"/>
      <c r="F6" s="69"/>
      <c r="G6" s="2939"/>
      <c r="H6" s="69"/>
      <c r="I6" s="2939"/>
    </row>
    <row r="7" spans="1:9" s="1388" customFormat="1" ht="13.5" customHeight="1">
      <c r="A7" s="1588">
        <v>1990</v>
      </c>
      <c r="B7" s="2970">
        <v>2602646</v>
      </c>
      <c r="C7" s="2969">
        <v>2556177</v>
      </c>
      <c r="D7" s="2970">
        <v>622594</v>
      </c>
      <c r="E7" s="2969">
        <v>615908</v>
      </c>
      <c r="F7" s="2970">
        <v>1685401</v>
      </c>
      <c r="G7" s="2969">
        <v>1651878</v>
      </c>
      <c r="H7" s="2972">
        <v>294651</v>
      </c>
      <c r="I7" s="2971">
        <v>288391</v>
      </c>
    </row>
    <row r="8" spans="1:9" s="1388" customFormat="1" ht="13.5" customHeight="1">
      <c r="A8" s="1588">
        <v>1991</v>
      </c>
      <c r="B8" s="2970">
        <v>3109522</v>
      </c>
      <c r="C8" s="2969">
        <v>3054943</v>
      </c>
      <c r="D8" s="2970">
        <v>702162</v>
      </c>
      <c r="E8" s="2969">
        <v>695320</v>
      </c>
      <c r="F8" s="2970">
        <v>2027215</v>
      </c>
      <c r="G8" s="2969">
        <v>1987159</v>
      </c>
      <c r="H8" s="2972">
        <v>380145</v>
      </c>
      <c r="I8" s="2971">
        <v>372464</v>
      </c>
    </row>
    <row r="9" spans="1:9" s="1388" customFormat="1" ht="13.5" customHeight="1">
      <c r="A9" s="1588">
        <v>1992</v>
      </c>
      <c r="B9" s="2970">
        <v>3573036</v>
      </c>
      <c r="C9" s="2969">
        <v>3527617</v>
      </c>
      <c r="D9" s="2970">
        <v>769781</v>
      </c>
      <c r="E9" s="2969">
        <v>764442</v>
      </c>
      <c r="F9" s="2970">
        <v>2347337</v>
      </c>
      <c r="G9" s="2969">
        <v>2314999</v>
      </c>
      <c r="H9" s="2972">
        <v>455918</v>
      </c>
      <c r="I9" s="2971">
        <v>448176</v>
      </c>
    </row>
    <row r="10" spans="1:9" s="1388" customFormat="1" ht="13.5" customHeight="1">
      <c r="A10" s="1588">
        <v>1993</v>
      </c>
      <c r="B10" s="2970">
        <v>4008843</v>
      </c>
      <c r="C10" s="2969">
        <v>3940187</v>
      </c>
      <c r="D10" s="2970">
        <v>804132</v>
      </c>
      <c r="E10" s="2969">
        <v>796281</v>
      </c>
      <c r="F10" s="2970">
        <v>2669342</v>
      </c>
      <c r="G10" s="2969">
        <v>2619785</v>
      </c>
      <c r="H10" s="2972">
        <v>535369</v>
      </c>
      <c r="I10" s="2971">
        <v>524121</v>
      </c>
    </row>
    <row r="11" spans="1:9" s="1388" customFormat="1" ht="13.5" customHeight="1">
      <c r="A11" s="1588">
        <v>1994</v>
      </c>
      <c r="B11" s="2970">
        <v>4344492</v>
      </c>
      <c r="C11" s="2969">
        <v>4269158</v>
      </c>
      <c r="D11" s="2970">
        <v>840521</v>
      </c>
      <c r="E11" s="2969">
        <v>831637</v>
      </c>
      <c r="F11" s="2970">
        <v>2910728</v>
      </c>
      <c r="G11" s="2969">
        <v>2857008</v>
      </c>
      <c r="H11" s="2972">
        <v>593243</v>
      </c>
      <c r="I11" s="2971">
        <v>580513</v>
      </c>
    </row>
    <row r="12" spans="1:9" s="1388" customFormat="1" ht="13.5" customHeight="1">
      <c r="A12" s="1588">
        <v>1995</v>
      </c>
      <c r="B12" s="2970">
        <v>4731757</v>
      </c>
      <c r="C12" s="2969">
        <v>4650031</v>
      </c>
      <c r="D12" s="2970">
        <v>863293</v>
      </c>
      <c r="E12" s="2969">
        <v>855007</v>
      </c>
      <c r="F12" s="2970">
        <v>3207739</v>
      </c>
      <c r="G12" s="2969">
        <v>3148164</v>
      </c>
      <c r="H12" s="2972">
        <v>660725</v>
      </c>
      <c r="I12" s="2971">
        <v>646860</v>
      </c>
    </row>
    <row r="13" spans="1:9" s="1388" customFormat="1" ht="13.5" customHeight="1">
      <c r="A13" s="1588">
        <v>1996</v>
      </c>
      <c r="B13" s="2970">
        <v>4668771</v>
      </c>
      <c r="C13" s="2969">
        <v>4587585</v>
      </c>
      <c r="D13" s="2970">
        <v>838261</v>
      </c>
      <c r="E13" s="2969">
        <v>830300</v>
      </c>
      <c r="F13" s="2970">
        <v>3169201</v>
      </c>
      <c r="G13" s="2969">
        <v>3110025</v>
      </c>
      <c r="H13" s="2972">
        <v>661309</v>
      </c>
      <c r="I13" s="2971">
        <v>647260</v>
      </c>
    </row>
    <row r="14" spans="1:9" s="1388" customFormat="1" ht="13.5" customHeight="1">
      <c r="A14" s="1588">
        <v>1997</v>
      </c>
      <c r="B14" s="2970">
        <v>5288454</v>
      </c>
      <c r="C14" s="2969">
        <v>5107651</v>
      </c>
      <c r="D14" s="2970">
        <v>930088</v>
      </c>
      <c r="E14" s="2969">
        <v>902777</v>
      </c>
      <c r="F14" s="2970">
        <v>3590052</v>
      </c>
      <c r="G14" s="2969">
        <v>3465122</v>
      </c>
      <c r="H14" s="2972">
        <v>768314</v>
      </c>
      <c r="I14" s="2971">
        <v>739752</v>
      </c>
    </row>
    <row r="15" spans="1:9" s="1388" customFormat="1" ht="13.5" customHeight="1">
      <c r="A15" s="1588">
        <v>1998</v>
      </c>
      <c r="B15" s="2970">
        <v>5699791</v>
      </c>
      <c r="C15" s="2969">
        <v>5600186</v>
      </c>
      <c r="D15" s="2970">
        <v>978840</v>
      </c>
      <c r="E15" s="2969">
        <v>969104</v>
      </c>
      <c r="F15" s="2970">
        <v>3880122</v>
      </c>
      <c r="G15" s="2969">
        <v>3807207</v>
      </c>
      <c r="H15" s="2972">
        <v>840829</v>
      </c>
      <c r="I15" s="2971">
        <v>823875</v>
      </c>
    </row>
    <row r="16" spans="1:9" s="1388" customFormat="1" ht="13.5" customHeight="1">
      <c r="A16" s="1588">
        <v>1999</v>
      </c>
      <c r="B16" s="2970">
        <v>6314020</v>
      </c>
      <c r="C16" s="2969">
        <v>6205395</v>
      </c>
      <c r="D16" s="2970">
        <v>1076094</v>
      </c>
      <c r="E16" s="2969">
        <v>1066298</v>
      </c>
      <c r="F16" s="2970">
        <v>4302633</v>
      </c>
      <c r="G16" s="2969">
        <v>4223351</v>
      </c>
      <c r="H16" s="2972">
        <v>935293</v>
      </c>
      <c r="I16" s="2971">
        <v>915746</v>
      </c>
    </row>
    <row r="17" spans="1:9" s="1388" customFormat="1" ht="13.5" customHeight="1">
      <c r="A17" s="1588">
        <v>2000</v>
      </c>
      <c r="B17" s="2970">
        <v>6930667</v>
      </c>
      <c r="C17" s="2969">
        <v>6811875</v>
      </c>
      <c r="D17" s="2970">
        <v>1092385</v>
      </c>
      <c r="E17" s="2969">
        <v>1082077</v>
      </c>
      <c r="F17" s="2970">
        <v>4813527</v>
      </c>
      <c r="G17" s="2969">
        <v>4726233</v>
      </c>
      <c r="H17" s="2972">
        <v>1024755</v>
      </c>
      <c r="I17" s="2971">
        <v>1003565</v>
      </c>
    </row>
    <row r="18" spans="1:9" s="1388" customFormat="1" ht="13.5" customHeight="1">
      <c r="A18" s="1588">
        <v>2001</v>
      </c>
      <c r="B18" s="2970">
        <v>7647809</v>
      </c>
      <c r="C18" s="2969">
        <v>7516937</v>
      </c>
      <c r="D18" s="2970">
        <v>1126532</v>
      </c>
      <c r="E18" s="2969">
        <v>1116041</v>
      </c>
      <c r="F18" s="2970">
        <v>5383267</v>
      </c>
      <c r="G18" s="2969">
        <v>5286196</v>
      </c>
      <c r="H18" s="2972">
        <v>1138010</v>
      </c>
      <c r="I18" s="2971">
        <v>1114700</v>
      </c>
    </row>
    <row r="19" spans="1:9" s="1388" customFormat="1" ht="13.5" customHeight="1">
      <c r="A19" s="1588">
        <v>2002</v>
      </c>
      <c r="B19" s="2969">
        <v>8321743</v>
      </c>
      <c r="C19" s="2969">
        <v>8193461</v>
      </c>
      <c r="D19" s="2969">
        <v>1176458</v>
      </c>
      <c r="E19" s="2969">
        <v>1167486</v>
      </c>
      <c r="F19" s="2969">
        <v>5911584</v>
      </c>
      <c r="G19" s="2969">
        <v>5810731</v>
      </c>
      <c r="H19" s="2972">
        <v>1233701</v>
      </c>
      <c r="I19" s="2971">
        <v>1215244</v>
      </c>
    </row>
    <row r="20" spans="1:9" s="1388" customFormat="1" ht="13.5" customHeight="1">
      <c r="A20" s="1588">
        <v>2003</v>
      </c>
      <c r="B20" s="2970">
        <v>8990835</v>
      </c>
      <c r="C20" s="2969">
        <v>8829734</v>
      </c>
      <c r="D20" s="2970">
        <v>1210281</v>
      </c>
      <c r="E20" s="2969">
        <v>1197420</v>
      </c>
      <c r="F20" s="2970">
        <v>6444617</v>
      </c>
      <c r="G20" s="2969">
        <v>6325563</v>
      </c>
      <c r="H20" s="2968">
        <v>1335937</v>
      </c>
      <c r="I20" s="2967">
        <v>1306751</v>
      </c>
    </row>
    <row r="21" spans="1:9" s="1388" customFormat="1" ht="13.5" customHeight="1">
      <c r="A21" s="1588">
        <v>2004</v>
      </c>
      <c r="B21" s="2970">
        <v>9803021</v>
      </c>
      <c r="C21" s="2969">
        <v>9644445</v>
      </c>
      <c r="D21" s="2970">
        <v>1251742</v>
      </c>
      <c r="E21" s="2969">
        <v>1239499</v>
      </c>
      <c r="F21" s="2970">
        <v>7108260</v>
      </c>
      <c r="G21" s="2969">
        <v>6990854</v>
      </c>
      <c r="H21" s="2968">
        <v>1443019</v>
      </c>
      <c r="I21" s="2967">
        <v>1414092</v>
      </c>
    </row>
    <row r="22" spans="1:9" s="1388" customFormat="1" ht="13.5" customHeight="1">
      <c r="A22" s="1588">
        <v>2005</v>
      </c>
      <c r="B22" s="2966">
        <v>10583686</v>
      </c>
      <c r="C22" s="2965">
        <v>10408229</v>
      </c>
      <c r="D22" s="2966">
        <v>1251684</v>
      </c>
      <c r="E22" s="2965">
        <v>1238234</v>
      </c>
      <c r="F22" s="2966">
        <v>7795144</v>
      </c>
      <c r="G22" s="2965">
        <v>7665259</v>
      </c>
      <c r="H22" s="2964">
        <v>1536858</v>
      </c>
      <c r="I22" s="2963">
        <v>1504736</v>
      </c>
    </row>
    <row r="23" spans="1:9" s="1388" customFormat="1" ht="13.5" customHeight="1">
      <c r="A23" s="1588">
        <v>2006</v>
      </c>
      <c r="B23" s="2961">
        <v>11375045</v>
      </c>
      <c r="C23" s="2962">
        <v>11191987</v>
      </c>
      <c r="D23" s="2961">
        <v>1297739</v>
      </c>
      <c r="E23" s="2962">
        <v>1283664</v>
      </c>
      <c r="F23" s="2961">
        <v>8443287</v>
      </c>
      <c r="G23" s="2962">
        <v>8308431</v>
      </c>
      <c r="H23" s="2964">
        <v>1634019</v>
      </c>
      <c r="I23" s="2963">
        <v>1599892</v>
      </c>
    </row>
    <row r="24" spans="1:9" s="959" customFormat="1" ht="13.5" customHeight="1">
      <c r="A24" s="1588">
        <v>2007</v>
      </c>
      <c r="B24" s="2961">
        <v>12041352</v>
      </c>
      <c r="C24" s="2962">
        <v>11851169</v>
      </c>
      <c r="D24" s="2961">
        <v>1329076</v>
      </c>
      <c r="E24" s="2962">
        <v>1314506</v>
      </c>
      <c r="F24" s="2961">
        <v>8983234</v>
      </c>
      <c r="G24" s="2962">
        <v>8843258</v>
      </c>
      <c r="H24" s="2964">
        <v>1729042</v>
      </c>
      <c r="I24" s="2963">
        <v>1693405</v>
      </c>
    </row>
    <row r="25" spans="1:9" s="959" customFormat="1" ht="13.5" customHeight="1">
      <c r="A25" s="1588">
        <v>2008</v>
      </c>
      <c r="B25" s="2961">
        <v>12732348</v>
      </c>
      <c r="C25" s="2962">
        <v>12526769</v>
      </c>
      <c r="D25" s="2961">
        <v>1327950</v>
      </c>
      <c r="E25" s="2962">
        <v>1313633</v>
      </c>
      <c r="F25" s="2961">
        <v>9582357</v>
      </c>
      <c r="G25" s="2962">
        <v>9429642</v>
      </c>
      <c r="H25" s="2961">
        <v>1822041</v>
      </c>
      <c r="I25" s="2962">
        <v>1783494</v>
      </c>
    </row>
    <row r="26" spans="1:9" s="959" customFormat="1" ht="13.5" customHeight="1">
      <c r="A26" s="1588">
        <v>2009</v>
      </c>
      <c r="B26" s="2961">
        <v>13375999</v>
      </c>
      <c r="C26" s="2961">
        <v>13170853</v>
      </c>
      <c r="D26" s="2961">
        <v>1324619</v>
      </c>
      <c r="E26" s="2961">
        <v>1310573</v>
      </c>
      <c r="F26" s="2961">
        <v>10133337</v>
      </c>
      <c r="G26" s="2961">
        <v>9981618</v>
      </c>
      <c r="H26" s="2961">
        <v>1918044</v>
      </c>
      <c r="I26" s="2961">
        <v>1878662</v>
      </c>
    </row>
    <row r="27" spans="1:9" s="959" customFormat="1" ht="13.5" customHeight="1">
      <c r="A27" s="1588">
        <v>2010</v>
      </c>
      <c r="B27" s="2961">
        <v>13911014</v>
      </c>
      <c r="C27" s="2961">
        <v>13699553</v>
      </c>
      <c r="D27" s="2961">
        <v>1307682</v>
      </c>
      <c r="E27" s="2961">
        <v>1293926</v>
      </c>
      <c r="F27" s="2961">
        <v>10618252</v>
      </c>
      <c r="G27" s="2961">
        <v>10461193</v>
      </c>
      <c r="H27" s="2961">
        <v>1985081</v>
      </c>
      <c r="I27" s="2961">
        <v>1944434</v>
      </c>
    </row>
    <row r="28" spans="1:9" s="959" customFormat="1" ht="13.5" customHeight="1">
      <c r="A28" s="1588">
        <v>2011</v>
      </c>
      <c r="B28" s="2896">
        <v>14349380</v>
      </c>
      <c r="C28" s="2896">
        <v>14140894</v>
      </c>
      <c r="D28" s="2896">
        <v>1294966</v>
      </c>
      <c r="E28" s="2896">
        <v>1281552</v>
      </c>
      <c r="F28" s="2896">
        <v>11018116</v>
      </c>
      <c r="G28" s="2896">
        <v>10863423</v>
      </c>
      <c r="H28" s="2896">
        <v>2036299</v>
      </c>
      <c r="I28" s="2896">
        <v>1995919</v>
      </c>
    </row>
    <row r="29" spans="1:9" s="959" customFormat="1" ht="13.5" customHeight="1">
      <c r="A29" s="1588">
        <v>2012</v>
      </c>
      <c r="B29" s="2896">
        <v>14361885</v>
      </c>
      <c r="C29" s="2896">
        <v>14138589</v>
      </c>
      <c r="D29" s="2896">
        <v>1271555</v>
      </c>
      <c r="E29" s="2896">
        <v>1256624</v>
      </c>
      <c r="F29" s="2896">
        <v>11007501</v>
      </c>
      <c r="G29" s="2896">
        <v>10843426</v>
      </c>
      <c r="H29" s="2896">
        <v>2082829</v>
      </c>
      <c r="I29" s="2896">
        <v>2038540</v>
      </c>
    </row>
    <row r="30" spans="1:9" s="959" customFormat="1" ht="13.5" customHeight="1">
      <c r="A30" s="1588">
        <v>2013</v>
      </c>
      <c r="B30" s="2896">
        <v>15206933</v>
      </c>
      <c r="C30" s="2896">
        <v>14964428</v>
      </c>
      <c r="D30" s="2896">
        <v>1267331</v>
      </c>
      <c r="E30" s="2896">
        <v>1252320</v>
      </c>
      <c r="F30" s="2896">
        <v>11775029</v>
      </c>
      <c r="G30" s="2896">
        <v>11596369</v>
      </c>
      <c r="H30" s="2896">
        <v>2164573</v>
      </c>
      <c r="I30" s="2896">
        <v>2115739</v>
      </c>
    </row>
    <row r="31" spans="1:9" s="959" customFormat="1" ht="13.5" customHeight="1">
      <c r="A31" s="1588">
        <v>2014</v>
      </c>
      <c r="B31" s="2896">
        <v>15355460</v>
      </c>
      <c r="C31" s="2896">
        <v>15113442</v>
      </c>
      <c r="D31" s="2896">
        <v>1249447</v>
      </c>
      <c r="E31" s="2896">
        <v>1234310</v>
      </c>
      <c r="F31" s="2896">
        <v>11881417</v>
      </c>
      <c r="G31" s="2896">
        <v>11703618</v>
      </c>
      <c r="H31" s="2896">
        <v>2224596</v>
      </c>
      <c r="I31" s="2896">
        <v>2175515</v>
      </c>
    </row>
    <row r="32" spans="1:9" s="959" customFormat="1" ht="13.5" customHeight="1">
      <c r="A32" s="1588">
        <v>2015</v>
      </c>
      <c r="B32" s="2896">
        <v>15572984</v>
      </c>
      <c r="C32" s="2896">
        <v>15321924</v>
      </c>
      <c r="D32" s="2896">
        <v>1220790</v>
      </c>
      <c r="E32" s="2896">
        <v>1205880</v>
      </c>
      <c r="F32" s="2896">
        <v>12082418</v>
      </c>
      <c r="G32" s="2896">
        <v>11898176</v>
      </c>
      <c r="H32" s="2896">
        <v>2269777</v>
      </c>
      <c r="I32" s="2896">
        <v>2217867</v>
      </c>
    </row>
    <row r="33" spans="1:9" s="959" customFormat="1" ht="13.5" customHeight="1">
      <c r="A33" s="1588">
        <v>2016</v>
      </c>
      <c r="B33" s="2896">
        <v>15961037</v>
      </c>
      <c r="C33" s="2896">
        <v>15699410</v>
      </c>
      <c r="D33" s="2896">
        <v>1192749</v>
      </c>
      <c r="E33" s="2896">
        <v>1178156</v>
      </c>
      <c r="F33" s="2896">
        <v>12453321</v>
      </c>
      <c r="G33" s="2896">
        <v>12259403</v>
      </c>
      <c r="H33" s="2896">
        <v>2314967</v>
      </c>
      <c r="I33" s="2896">
        <v>2261850</v>
      </c>
    </row>
    <row r="34" spans="1:9" s="959" customFormat="1" ht="13.5" customHeight="1">
      <c r="A34" s="1588">
        <v>2017</v>
      </c>
      <c r="B34" s="2882">
        <v>16246307</v>
      </c>
      <c r="C34" s="2882">
        <v>15992797</v>
      </c>
      <c r="D34" s="2882">
        <v>1157096</v>
      </c>
      <c r="E34" s="2882">
        <v>1143258</v>
      </c>
      <c r="F34" s="2882">
        <v>12725946</v>
      </c>
      <c r="G34" s="2882">
        <v>12538132</v>
      </c>
      <c r="H34" s="2882">
        <v>2363265</v>
      </c>
      <c r="I34" s="2882">
        <v>2311407</v>
      </c>
    </row>
    <row r="35" spans="1:9" s="959" customFormat="1" ht="13.5" customHeight="1">
      <c r="A35" s="1588">
        <v>2018</v>
      </c>
      <c r="B35" s="2960">
        <v>16559452</v>
      </c>
      <c r="C35" s="2960">
        <v>16294854</v>
      </c>
      <c r="D35" s="2960">
        <v>972335</v>
      </c>
      <c r="E35" s="2960">
        <v>960170</v>
      </c>
      <c r="F35" s="2960">
        <v>13149766</v>
      </c>
      <c r="G35" s="2960">
        <v>12952382</v>
      </c>
      <c r="H35" s="2960">
        <v>2437351</v>
      </c>
      <c r="I35" s="2960">
        <v>2382302</v>
      </c>
    </row>
    <row r="36" spans="1:9" s="959" customFormat="1" ht="13.5" customHeight="1">
      <c r="A36" s="1588">
        <v>2019</v>
      </c>
      <c r="B36" s="2960">
        <v>17310032</v>
      </c>
      <c r="C36" s="2960">
        <v>17026142</v>
      </c>
      <c r="D36" s="2960">
        <v>1068309</v>
      </c>
      <c r="E36" s="2960">
        <v>1053739</v>
      </c>
      <c r="F36" s="2960">
        <v>13694164</v>
      </c>
      <c r="G36" s="2960">
        <v>13485313</v>
      </c>
      <c r="H36" s="2960">
        <v>2547559</v>
      </c>
      <c r="I36" s="2960">
        <v>2487090</v>
      </c>
    </row>
    <row r="37" spans="1:9" s="959" customFormat="1" ht="13.5" customHeight="1">
      <c r="A37" s="1588">
        <v>2020</v>
      </c>
      <c r="B37" s="2959">
        <v>17779364</v>
      </c>
      <c r="C37" s="2959">
        <v>17476343</v>
      </c>
      <c r="D37" s="2959">
        <v>1022539</v>
      </c>
      <c r="E37" s="2959">
        <v>1008304</v>
      </c>
      <c r="F37" s="2959">
        <v>14141790</v>
      </c>
      <c r="G37" s="2959">
        <v>13916578</v>
      </c>
      <c r="H37" s="2959">
        <v>2615034</v>
      </c>
      <c r="I37" s="2959">
        <v>2551461</v>
      </c>
    </row>
    <row r="38" spans="1:9" s="959" customFormat="1" ht="13.5" customHeight="1">
      <c r="A38" s="1588">
        <v>2021</v>
      </c>
      <c r="B38" s="2958">
        <v>17972267</v>
      </c>
      <c r="C38" s="2958">
        <v>17678135</v>
      </c>
      <c r="D38" s="2958">
        <v>1005113</v>
      </c>
      <c r="E38" s="2958">
        <v>990700</v>
      </c>
      <c r="F38" s="2958">
        <v>14272024</v>
      </c>
      <c r="G38" s="2958">
        <v>14054490</v>
      </c>
      <c r="H38" s="2958">
        <v>2695130</v>
      </c>
      <c r="I38" s="2958">
        <v>2632945</v>
      </c>
    </row>
    <row r="39" spans="1:9" s="959" customFormat="1" ht="13.5" customHeight="1">
      <c r="A39" s="1588">
        <v>2022</v>
      </c>
      <c r="B39" s="2958">
        <v>19041012.779300001</v>
      </c>
      <c r="C39" s="2958">
        <v>18723560.250300001</v>
      </c>
      <c r="D39" s="2958">
        <v>1022006.2034900002</v>
      </c>
      <c r="E39" s="2958">
        <v>1007931.14449</v>
      </c>
      <c r="F39" s="2958">
        <v>15182094.473849999</v>
      </c>
      <c r="G39" s="2958">
        <v>14946251.289850002</v>
      </c>
      <c r="H39" s="2958">
        <v>2836912.1019600001</v>
      </c>
      <c r="I39" s="2958">
        <v>2769377.8159600007</v>
      </c>
    </row>
    <row r="40" spans="1:9" s="959" customFormat="1" ht="13.5" customHeight="1">
      <c r="A40" s="1583">
        <v>2923</v>
      </c>
      <c r="B40" s="2957"/>
      <c r="C40" s="2957"/>
      <c r="D40" s="2957"/>
      <c r="E40" s="2957"/>
      <c r="F40" s="2957"/>
      <c r="G40" s="2957"/>
      <c r="H40" s="2957"/>
      <c r="I40" s="2957"/>
    </row>
    <row r="41" spans="1:9" s="959" customFormat="1" ht="13.5" customHeight="1">
      <c r="A41" s="2956" t="s">
        <v>15</v>
      </c>
      <c r="B41" s="2953">
        <v>20013005.594009999</v>
      </c>
      <c r="C41" s="2953">
        <v>19697318.825970005</v>
      </c>
      <c r="D41" s="2953">
        <v>1005113.8393099998</v>
      </c>
      <c r="E41" s="2953">
        <v>990895.31634000002</v>
      </c>
      <c r="F41" s="2953">
        <v>16048147.954960002</v>
      </c>
      <c r="G41" s="2953">
        <v>15811943.083409999</v>
      </c>
      <c r="H41" s="2953">
        <v>2959743.7997400002</v>
      </c>
      <c r="I41" s="2953">
        <v>2894480.4262199993</v>
      </c>
    </row>
    <row r="42" spans="1:9" s="1388" customFormat="1" ht="12.75" customHeight="1">
      <c r="A42" s="2879" t="s">
        <v>21</v>
      </c>
      <c r="B42" s="2953">
        <v>19664849.344489999</v>
      </c>
      <c r="C42" s="2953">
        <v>19356086.425110005</v>
      </c>
      <c r="D42" s="2953">
        <v>982736.26341999986</v>
      </c>
      <c r="E42" s="2953">
        <v>968883.52566000004</v>
      </c>
      <c r="F42" s="2953">
        <v>15802378.021800002</v>
      </c>
      <c r="G42" s="2953">
        <v>15570799.946079999</v>
      </c>
      <c r="H42" s="2953">
        <v>2879735.0592700001</v>
      </c>
      <c r="I42" s="2953">
        <v>2816402.9533699993</v>
      </c>
    </row>
    <row r="43" spans="1:9" s="1388" customFormat="1" ht="12.75" customHeight="1">
      <c r="A43" s="2877" t="s">
        <v>56</v>
      </c>
      <c r="B43" s="2953">
        <v>18956640.67106</v>
      </c>
      <c r="C43" s="2953">
        <v>18660737.632550005</v>
      </c>
      <c r="D43" s="2953">
        <v>898689.17143999983</v>
      </c>
      <c r="E43" s="2953">
        <v>885842.46886000002</v>
      </c>
      <c r="F43" s="2953">
        <v>15296728.648170002</v>
      </c>
      <c r="G43" s="2953">
        <v>15074303.615259999</v>
      </c>
      <c r="H43" s="2953">
        <v>2761222.85145</v>
      </c>
      <c r="I43" s="2953">
        <v>2700591.5484299995</v>
      </c>
    </row>
    <row r="44" spans="1:9" s="1388" customFormat="1" ht="12.75" customHeight="1">
      <c r="A44" s="2878" t="s">
        <v>1309</v>
      </c>
      <c r="B44" s="2953">
        <v>6399871.3157200003</v>
      </c>
      <c r="C44" s="2953">
        <v>6304163.9327700008</v>
      </c>
      <c r="D44" s="2953">
        <v>330799.09280999994</v>
      </c>
      <c r="E44" s="2953">
        <v>325882.62363000005</v>
      </c>
      <c r="F44" s="2953">
        <v>5151613.6238399995</v>
      </c>
      <c r="G44" s="2953">
        <v>5080145.5318</v>
      </c>
      <c r="H44" s="2953">
        <v>917458.59906999976</v>
      </c>
      <c r="I44" s="2953">
        <v>898135.77733999991</v>
      </c>
    </row>
    <row r="45" spans="1:9" ht="12.75" customHeight="1">
      <c r="A45" s="2878" t="s">
        <v>1308</v>
      </c>
      <c r="B45" s="2953">
        <v>3039727.7320300001</v>
      </c>
      <c r="C45" s="2953">
        <v>2989405.6948299999</v>
      </c>
      <c r="D45" s="2953">
        <v>149449.74778999999</v>
      </c>
      <c r="E45" s="2953">
        <v>147461.20995000002</v>
      </c>
      <c r="F45" s="2953">
        <v>2437577.2142100004</v>
      </c>
      <c r="G45" s="2953">
        <v>2399799.8597900001</v>
      </c>
      <c r="H45" s="2953">
        <v>452700.77002999996</v>
      </c>
      <c r="I45" s="2953">
        <v>442144.62508999999</v>
      </c>
    </row>
    <row r="46" spans="1:9" ht="12.75" customHeight="1">
      <c r="A46" s="2361" t="s">
        <v>373</v>
      </c>
      <c r="B46" s="2953">
        <v>1625415.22107</v>
      </c>
      <c r="C46" s="2953">
        <v>1597024.3552000001</v>
      </c>
      <c r="D46" s="2953">
        <v>124807.87549999999</v>
      </c>
      <c r="E46" s="2953">
        <v>123444.94915</v>
      </c>
      <c r="F46" s="2953">
        <v>1257260.39598</v>
      </c>
      <c r="G46" s="2953">
        <v>1236229.4472099999</v>
      </c>
      <c r="H46" s="2953">
        <v>243346.94959</v>
      </c>
      <c r="I46" s="2953">
        <v>237349.95884000001</v>
      </c>
    </row>
    <row r="47" spans="1:9" ht="12.75" customHeight="1">
      <c r="A47" s="2361" t="s">
        <v>374</v>
      </c>
      <c r="B47" s="2953">
        <v>4565318.1023100009</v>
      </c>
      <c r="C47" s="2953">
        <v>4500155.357400001</v>
      </c>
      <c r="D47" s="2953">
        <v>135812.48015999998</v>
      </c>
      <c r="E47" s="2953">
        <v>133420.55351999999</v>
      </c>
      <c r="F47" s="2953">
        <v>3781111.6723100003</v>
      </c>
      <c r="G47" s="2953">
        <v>3731320.83892</v>
      </c>
      <c r="H47" s="2953">
        <v>648393.9498399999</v>
      </c>
      <c r="I47" s="2953">
        <v>635413.96496000001</v>
      </c>
    </row>
    <row r="48" spans="1:9" ht="12.75" customHeight="1">
      <c r="A48" s="2360" t="s">
        <v>375</v>
      </c>
      <c r="B48" s="2953">
        <v>1650007.3821200002</v>
      </c>
      <c r="C48" s="2953">
        <v>1623886.7835200001</v>
      </c>
      <c r="D48" s="2953">
        <v>57031.736379999988</v>
      </c>
      <c r="E48" s="2953">
        <v>56082.807180000003</v>
      </c>
      <c r="F48" s="2953">
        <v>1347673.8777400001</v>
      </c>
      <c r="G48" s="2953">
        <v>1327863.7336999997</v>
      </c>
      <c r="H48" s="2953">
        <v>245301.76800000004</v>
      </c>
      <c r="I48" s="2953">
        <v>239940.24264000001</v>
      </c>
    </row>
    <row r="49" spans="1:9" ht="12.75" customHeight="1">
      <c r="A49" s="2878" t="s">
        <v>1307</v>
      </c>
      <c r="B49" s="2953">
        <v>960539.00227000006</v>
      </c>
      <c r="C49" s="2953">
        <v>942224.05325000011</v>
      </c>
      <c r="D49" s="2953">
        <v>59205.519239999994</v>
      </c>
      <c r="E49" s="2953">
        <v>58555.956290000002</v>
      </c>
      <c r="F49" s="2953">
        <v>753029.46801000007</v>
      </c>
      <c r="G49" s="2953">
        <v>739280.82809000008</v>
      </c>
      <c r="H49" s="2953">
        <v>148304.01502000002</v>
      </c>
      <c r="I49" s="2953">
        <v>144387.26887</v>
      </c>
    </row>
    <row r="50" spans="1:9" ht="12.75" customHeight="1">
      <c r="A50" s="2878" t="s">
        <v>1306</v>
      </c>
      <c r="B50" s="2953">
        <v>715761.91553999984</v>
      </c>
      <c r="C50" s="2953">
        <v>703877.45558000007</v>
      </c>
      <c r="D50" s="2953">
        <v>41582.719559999998</v>
      </c>
      <c r="E50" s="2953">
        <v>40994.369140000003</v>
      </c>
      <c r="F50" s="2953">
        <v>568462.39607999986</v>
      </c>
      <c r="G50" s="2953">
        <v>559663.37575000001</v>
      </c>
      <c r="H50" s="2953">
        <v>105716.79989999998</v>
      </c>
      <c r="I50" s="2953">
        <v>103219.71069000001</v>
      </c>
    </row>
    <row r="51" spans="1:9" ht="12.75" customHeight="1">
      <c r="A51" s="2877" t="s">
        <v>0</v>
      </c>
      <c r="B51" s="2953">
        <v>309567.62532000005</v>
      </c>
      <c r="C51" s="2953">
        <v>304272.28861000005</v>
      </c>
      <c r="D51" s="2953">
        <v>46616.078549999998</v>
      </c>
      <c r="E51" s="2953">
        <v>46133.467349999999</v>
      </c>
      <c r="F51" s="2953">
        <v>209082.52236999999</v>
      </c>
      <c r="G51" s="2953">
        <v>205546.34743999998</v>
      </c>
      <c r="H51" s="2953">
        <v>53869.024400000002</v>
      </c>
      <c r="I51" s="2953">
        <v>52592.473819999999</v>
      </c>
    </row>
    <row r="52" spans="1:9" ht="12.75" customHeight="1">
      <c r="A52" s="2877" t="s">
        <v>1</v>
      </c>
      <c r="B52" s="2953">
        <v>398641.04810999997</v>
      </c>
      <c r="C52" s="2953">
        <v>391076.50395000004</v>
      </c>
      <c r="D52" s="2953">
        <v>37431.013430000006</v>
      </c>
      <c r="E52" s="2953">
        <v>36907.589449999999</v>
      </c>
      <c r="F52" s="2953">
        <v>296566.85125999997</v>
      </c>
      <c r="G52" s="2953">
        <v>290949.98337999999</v>
      </c>
      <c r="H52" s="2953">
        <v>64643.183420000016</v>
      </c>
      <c r="I52" s="2953">
        <v>63218.931120000001</v>
      </c>
    </row>
    <row r="53" spans="1:9" ht="22.5" customHeight="1">
      <c r="A53" s="2955" t="s">
        <v>3303</v>
      </c>
      <c r="B53" s="2953">
        <v>0</v>
      </c>
      <c r="C53" s="2953">
        <v>0</v>
      </c>
      <c r="D53" s="2953">
        <v>0</v>
      </c>
      <c r="E53" s="2953">
        <v>0</v>
      </c>
      <c r="F53" s="2953">
        <v>0</v>
      </c>
      <c r="G53" s="2953">
        <v>0</v>
      </c>
      <c r="H53" s="2953">
        <v>0</v>
      </c>
      <c r="I53" s="2953">
        <v>0</v>
      </c>
    </row>
    <row r="54" spans="1:9" ht="12.75" customHeight="1">
      <c r="A54" s="2954" t="s">
        <v>3302</v>
      </c>
      <c r="B54" s="2953">
        <v>348156.24952000001</v>
      </c>
      <c r="C54" s="2953">
        <v>341232.40085999999</v>
      </c>
      <c r="D54" s="2953">
        <v>22377.575889999996</v>
      </c>
      <c r="E54" s="2953">
        <v>22011.790679999998</v>
      </c>
      <c r="F54" s="2953">
        <v>245769.93315999996</v>
      </c>
      <c r="G54" s="2953">
        <v>241143.13732999997</v>
      </c>
      <c r="H54" s="2953">
        <v>80008.740470000004</v>
      </c>
      <c r="I54" s="2953">
        <v>78077.472850000006</v>
      </c>
    </row>
    <row r="55" spans="1:9" ht="10.8">
      <c r="A55" s="4532"/>
      <c r="B55" s="4522" t="s">
        <v>15</v>
      </c>
      <c r="C55" s="4534"/>
      <c r="D55" s="4524" t="s">
        <v>3296</v>
      </c>
      <c r="E55" s="4535"/>
      <c r="F55" s="4524" t="s">
        <v>3295</v>
      </c>
      <c r="G55" s="4535"/>
      <c r="H55" s="4524" t="s">
        <v>3294</v>
      </c>
      <c r="I55" s="4535"/>
    </row>
    <row r="56" spans="1:9" ht="20.399999999999999">
      <c r="A56" s="4533"/>
      <c r="B56" s="2952" t="s">
        <v>15</v>
      </c>
      <c r="C56" s="2869" t="s">
        <v>3327</v>
      </c>
      <c r="D56" s="2951" t="s">
        <v>15</v>
      </c>
      <c r="E56" s="2869" t="s">
        <v>3327</v>
      </c>
      <c r="F56" s="2951" t="s">
        <v>15</v>
      </c>
      <c r="G56" s="2869" t="s">
        <v>3327</v>
      </c>
      <c r="H56" s="2951" t="s">
        <v>15</v>
      </c>
      <c r="I56" s="2870" t="s">
        <v>3327</v>
      </c>
    </row>
    <row r="57" spans="1:9" s="2852" customFormat="1" ht="13.5" customHeight="1">
      <c r="A57" s="4499" t="s">
        <v>376</v>
      </c>
      <c r="B57" s="4499"/>
      <c r="C57" s="4499"/>
      <c r="D57" s="4499"/>
      <c r="E57" s="4499"/>
      <c r="F57" s="4499"/>
      <c r="G57" s="4499"/>
      <c r="H57" s="4499"/>
      <c r="I57" s="4499"/>
    </row>
    <row r="58" spans="1:9" s="2863" customFormat="1" ht="9.75" customHeight="1">
      <c r="A58" s="4505" t="s">
        <v>3292</v>
      </c>
      <c r="B58" s="4505"/>
      <c r="C58" s="4505"/>
      <c r="D58" s="4505"/>
      <c r="E58" s="4505"/>
      <c r="F58" s="4505"/>
      <c r="G58" s="4505"/>
      <c r="H58" s="4505"/>
      <c r="I58" s="4505"/>
    </row>
    <row r="59" spans="1:9" s="2863" customFormat="1" ht="9.75" customHeight="1">
      <c r="A59" s="4499" t="s">
        <v>3291</v>
      </c>
      <c r="B59" s="4499"/>
      <c r="C59" s="4499"/>
      <c r="D59" s="4499"/>
      <c r="E59" s="4499"/>
      <c r="F59" s="4499"/>
      <c r="G59" s="4499"/>
      <c r="H59" s="4499"/>
      <c r="I59" s="4499"/>
    </row>
    <row r="60" spans="1:9" ht="27.75" customHeight="1">
      <c r="A60" s="4517" t="s">
        <v>3326</v>
      </c>
      <c r="B60" s="4517"/>
      <c r="C60" s="4517"/>
      <c r="D60" s="4517"/>
      <c r="E60" s="4517"/>
      <c r="F60" s="4517"/>
      <c r="G60" s="4517"/>
      <c r="H60" s="4517"/>
      <c r="I60" s="4517"/>
    </row>
    <row r="61" spans="1:9" ht="21.75" customHeight="1">
      <c r="A61" s="4517" t="s">
        <v>3325</v>
      </c>
      <c r="B61" s="4517"/>
      <c r="C61" s="4517"/>
      <c r="D61" s="4517"/>
      <c r="E61" s="4517"/>
      <c r="F61" s="4517"/>
      <c r="G61" s="4517"/>
      <c r="H61" s="4517"/>
      <c r="I61" s="4517"/>
    </row>
    <row r="62" spans="1:9" ht="12.75" customHeight="1"/>
    <row r="63" spans="1:9" ht="12.75" customHeight="1">
      <c r="A63" s="64" t="s">
        <v>178</v>
      </c>
      <c r="B63" s="2950"/>
      <c r="C63" s="2950"/>
      <c r="D63" s="2950"/>
      <c r="E63" s="2950"/>
      <c r="F63" s="2950"/>
      <c r="G63" s="2950"/>
      <c r="H63" s="2950"/>
      <c r="I63" s="2950"/>
    </row>
    <row r="64" spans="1:9" ht="12.75" customHeight="1">
      <c r="A64" s="2854" t="s">
        <v>3324</v>
      </c>
      <c r="B64" s="2949"/>
      <c r="C64" s="2949"/>
      <c r="D64" s="2949"/>
      <c r="E64" s="2949"/>
      <c r="F64" s="2949"/>
      <c r="G64" s="2949"/>
      <c r="H64" s="2949"/>
      <c r="I64" s="2949"/>
    </row>
    <row r="65" spans="1:9" ht="12.75" customHeight="1">
      <c r="A65" s="2854" t="s">
        <v>3323</v>
      </c>
      <c r="B65" s="2949"/>
      <c r="C65" s="2949"/>
      <c r="D65" s="2949"/>
      <c r="E65" s="2949"/>
      <c r="F65" s="2949"/>
      <c r="G65" s="2949"/>
      <c r="H65" s="2949"/>
      <c r="I65" s="2949"/>
    </row>
    <row r="66" spans="1:9" ht="13.5" customHeight="1">
      <c r="B66" s="2910"/>
      <c r="C66" s="2910"/>
      <c r="D66" s="2910"/>
      <c r="E66" s="2910"/>
      <c r="F66" s="2910"/>
      <c r="G66" s="2910"/>
      <c r="H66" s="2910"/>
      <c r="I66" s="2910"/>
    </row>
  </sheetData>
  <mergeCells count="17">
    <mergeCell ref="A55:A56"/>
    <mergeCell ref="B55:C55"/>
    <mergeCell ref="D55:E55"/>
    <mergeCell ref="F55:G55"/>
    <mergeCell ref="H55:I55"/>
    <mergeCell ref="A59:I59"/>
    <mergeCell ref="A60:I60"/>
    <mergeCell ref="A61:I61"/>
    <mergeCell ref="A58:I58"/>
    <mergeCell ref="A57:I57"/>
    <mergeCell ref="A1:I1"/>
    <mergeCell ref="A2:I2"/>
    <mergeCell ref="A4:A5"/>
    <mergeCell ref="B4:C4"/>
    <mergeCell ref="D4:E4"/>
    <mergeCell ref="F4:G4"/>
    <mergeCell ref="H4:I4"/>
  </mergeCells>
  <hyperlinks>
    <hyperlink ref="A64" r:id="rId1" xr:uid="{B205727F-D264-4862-8662-1A5C6EAC3C2D}"/>
    <hyperlink ref="A65" r:id="rId2" xr:uid="{30E99635-DA8C-4FF2-8C49-DBAD66BE2798}"/>
    <hyperlink ref="D5" r:id="rId3" xr:uid="{5C9C2D97-8FC0-4D5A-BA1D-EA46676D8F2A}"/>
    <hyperlink ref="F5" r:id="rId4" xr:uid="{E01B04F7-E8CA-4969-96B4-F26C025E143E}"/>
    <hyperlink ref="H5" r:id="rId5" xr:uid="{8A2B3805-D019-48EF-A500-C2637F045EAC}"/>
    <hyperlink ref="E5" r:id="rId6" xr:uid="{DE6EEADC-D3D8-4C17-9D18-7FB55798C092}"/>
    <hyperlink ref="G5" r:id="rId7" xr:uid="{7AAAE693-E416-4277-AC74-FA653CDDF5FE}"/>
    <hyperlink ref="I5" r:id="rId8" xr:uid="{0DCE33AC-72FC-406D-BAF2-F12D63124B89}"/>
    <hyperlink ref="C5" r:id="rId9" xr:uid="{184CC411-6449-4F15-9156-91E6E1B06740}"/>
    <hyperlink ref="B5" r:id="rId10" xr:uid="{3E643BDC-1B79-4ECE-BB43-13ECA98EA5FD}"/>
    <hyperlink ref="D56" r:id="rId11" xr:uid="{4646B41F-1D60-4EE7-9FE3-1484A553FF8D}"/>
    <hyperlink ref="F56" r:id="rId12" xr:uid="{7EF26095-F992-49E3-8ADD-099366FF2F03}"/>
    <hyperlink ref="H56" r:id="rId13" xr:uid="{B117C50F-F7A3-4644-97BE-F59521B1AC1D}"/>
    <hyperlink ref="C56" r:id="rId14" xr:uid="{1CE05E29-EC60-4F56-BA3A-4979FB190F84}"/>
    <hyperlink ref="E56" r:id="rId15" xr:uid="{DA896D02-911F-4846-9664-32D0B6EF4E3D}"/>
    <hyperlink ref="G56" r:id="rId16" xr:uid="{F53D408A-24BD-41D0-AA19-7EC89DE556BB}"/>
    <hyperlink ref="I56" r:id="rId17" xr:uid="{625895A1-BF64-4755-B18E-80F7150494E2}"/>
    <hyperlink ref="B56" r:id="rId18" xr:uid="{9101DFC9-422C-4097-9880-9B32553419C0}"/>
  </hyperlinks>
  <printOptions horizontalCentered="1"/>
  <pageMargins left="0.39370078740157483" right="0.39370078740157483" top="0.39370078740157483" bottom="0.39370078740157483" header="0" footer="0"/>
  <pageSetup paperSize="9" orientation="portrait" verticalDpi="300" r:id="rId19"/>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40443-78D8-4831-AF42-37B00AF23765}">
  <dimension ref="A1:L65"/>
  <sheetViews>
    <sheetView showGridLines="0" zoomScaleNormal="100" workbookViewId="0">
      <selection sqref="A1:Z1"/>
    </sheetView>
  </sheetViews>
  <sheetFormatPr defaultColWidth="9.109375" defaultRowHeight="13.5" customHeight="1"/>
  <cols>
    <col min="1" max="1" width="18.5546875" style="2948" customWidth="1"/>
    <col min="2" max="3" width="6.88671875" style="2948" customWidth="1"/>
    <col min="4" max="4" width="8.109375" style="2948" customWidth="1"/>
    <col min="5" max="5" width="6.88671875" style="2948" customWidth="1"/>
    <col min="6" max="6" width="8" style="2948" customWidth="1"/>
    <col min="7" max="12" width="6.88671875" style="2948" customWidth="1"/>
    <col min="13" max="16384" width="9.109375" style="2948"/>
  </cols>
  <sheetData>
    <row r="1" spans="1:12" s="2974" customFormat="1" ht="35.1" customHeight="1">
      <c r="A1" s="4518" t="s">
        <v>3354</v>
      </c>
      <c r="B1" s="4518"/>
      <c r="C1" s="4518"/>
      <c r="D1" s="4518"/>
      <c r="E1" s="4518"/>
      <c r="F1" s="4518"/>
      <c r="G1" s="4518"/>
      <c r="H1" s="4518"/>
      <c r="I1" s="4518"/>
      <c r="J1" s="4518"/>
      <c r="K1" s="4518"/>
      <c r="L1" s="4518"/>
    </row>
    <row r="2" spans="1:12" s="2973" customFormat="1" ht="35.1" customHeight="1">
      <c r="A2" s="4519" t="s">
        <v>3353</v>
      </c>
      <c r="B2" s="4519"/>
      <c r="C2" s="4519"/>
      <c r="D2" s="4519"/>
      <c r="E2" s="4519"/>
      <c r="F2" s="4519"/>
      <c r="G2" s="4519"/>
      <c r="H2" s="4519"/>
      <c r="I2" s="4519"/>
      <c r="J2" s="4519"/>
      <c r="K2" s="4519"/>
      <c r="L2" s="4519"/>
    </row>
    <row r="3" spans="1:12" s="2945" customFormat="1" ht="9.75" customHeight="1">
      <c r="A3" s="2947" t="s">
        <v>63</v>
      </c>
      <c r="B3" s="1894"/>
      <c r="C3" s="1894"/>
      <c r="D3" s="1894"/>
      <c r="E3" s="1894"/>
      <c r="F3" s="1894"/>
      <c r="G3" s="1894"/>
      <c r="H3" s="1894"/>
      <c r="L3" s="2997" t="s">
        <v>13</v>
      </c>
    </row>
    <row r="4" spans="1:12" s="2901" customFormat="1" ht="13.5" customHeight="1">
      <c r="A4" s="4555"/>
      <c r="B4" s="4548" t="s">
        <v>15</v>
      </c>
      <c r="C4" s="4558" t="s">
        <v>700</v>
      </c>
      <c r="D4" s="4558"/>
      <c r="E4" s="4558"/>
      <c r="F4" s="4558"/>
      <c r="G4" s="4540" t="s">
        <v>3352</v>
      </c>
      <c r="H4" s="4540"/>
      <c r="I4" s="4540"/>
      <c r="J4" s="4540"/>
      <c r="K4" s="4540"/>
      <c r="L4" s="4540"/>
    </row>
    <row r="5" spans="1:12" s="2901" customFormat="1" ht="13.5" customHeight="1">
      <c r="A5" s="4556"/>
      <c r="B5" s="4548"/>
      <c r="C5" s="4559" t="s">
        <v>20</v>
      </c>
      <c r="D5" s="4559"/>
      <c r="E5" s="4559" t="s">
        <v>19</v>
      </c>
      <c r="F5" s="4559"/>
      <c r="G5" s="4539" t="s">
        <v>3351</v>
      </c>
      <c r="H5" s="4539" t="s">
        <v>3350</v>
      </c>
      <c r="I5" s="4539" t="s">
        <v>3349</v>
      </c>
      <c r="J5" s="4539" t="s">
        <v>3348</v>
      </c>
      <c r="K5" s="4539" t="s">
        <v>3347</v>
      </c>
      <c r="L5" s="4539" t="s">
        <v>3346</v>
      </c>
    </row>
    <row r="6" spans="1:12" s="2901" customFormat="1" ht="25.5" customHeight="1">
      <c r="A6" s="4557"/>
      <c r="B6" s="4548"/>
      <c r="C6" s="2981" t="s">
        <v>15</v>
      </c>
      <c r="D6" s="2981" t="s">
        <v>3345</v>
      </c>
      <c r="E6" s="2981" t="s">
        <v>15</v>
      </c>
      <c r="F6" s="2981" t="s">
        <v>3344</v>
      </c>
      <c r="G6" s="4539"/>
      <c r="H6" s="4539"/>
      <c r="I6" s="4539"/>
      <c r="J6" s="4539"/>
      <c r="K6" s="4539"/>
      <c r="L6" s="4539"/>
    </row>
    <row r="7" spans="1:12" s="1388" customFormat="1" ht="13.5" customHeight="1">
      <c r="A7" s="1588" t="s">
        <v>21</v>
      </c>
      <c r="B7" s="2995"/>
      <c r="C7" s="2996"/>
      <c r="D7" s="2995"/>
      <c r="E7" s="2996"/>
      <c r="F7" s="2996"/>
      <c r="G7" s="2995"/>
      <c r="H7" s="2994"/>
      <c r="I7" s="2994"/>
      <c r="J7" s="2994"/>
      <c r="K7" s="2994"/>
      <c r="L7" s="2993"/>
    </row>
    <row r="8" spans="1:12" s="1388" customFormat="1" ht="13.5" customHeight="1">
      <c r="A8" s="1588">
        <v>1990</v>
      </c>
      <c r="B8" s="2992">
        <v>100773</v>
      </c>
      <c r="C8" s="2992">
        <v>43000</v>
      </c>
      <c r="D8" s="2992">
        <v>33614</v>
      </c>
      <c r="E8" s="2992">
        <v>57773</v>
      </c>
      <c r="F8" s="2992">
        <v>45856</v>
      </c>
      <c r="G8" s="2992" t="s">
        <v>69</v>
      </c>
      <c r="H8" s="2992" t="s">
        <v>69</v>
      </c>
      <c r="I8" s="2992" t="s">
        <v>69</v>
      </c>
      <c r="J8" s="2992" t="s">
        <v>69</v>
      </c>
      <c r="K8" s="2992" t="s">
        <v>69</v>
      </c>
      <c r="L8" s="2992" t="s">
        <v>69</v>
      </c>
    </row>
    <row r="9" spans="1:12" s="1388" customFormat="1" ht="13.5" customHeight="1">
      <c r="A9" s="1588">
        <v>1991</v>
      </c>
      <c r="B9" s="2992">
        <v>170633</v>
      </c>
      <c r="C9" s="2992">
        <v>72945</v>
      </c>
      <c r="D9" s="2992">
        <v>43090</v>
      </c>
      <c r="E9" s="2992">
        <v>97688</v>
      </c>
      <c r="F9" s="2992">
        <v>53557</v>
      </c>
      <c r="G9" s="2992" t="s">
        <v>69</v>
      </c>
      <c r="H9" s="2992" t="s">
        <v>69</v>
      </c>
      <c r="I9" s="2992" t="s">
        <v>69</v>
      </c>
      <c r="J9" s="2992" t="s">
        <v>69</v>
      </c>
      <c r="K9" s="2992" t="s">
        <v>69</v>
      </c>
      <c r="L9" s="2992" t="s">
        <v>69</v>
      </c>
    </row>
    <row r="10" spans="1:12" s="1388" customFormat="1" ht="13.5" customHeight="1">
      <c r="A10" s="1588">
        <v>1992</v>
      </c>
      <c r="B10" s="2992">
        <v>230986</v>
      </c>
      <c r="C10" s="2992">
        <v>102527</v>
      </c>
      <c r="D10" s="2992">
        <v>55235</v>
      </c>
      <c r="E10" s="2992">
        <v>128459</v>
      </c>
      <c r="F10" s="2992">
        <v>67617</v>
      </c>
      <c r="G10" s="2992" t="s">
        <v>69</v>
      </c>
      <c r="H10" s="2992" t="s">
        <v>69</v>
      </c>
      <c r="I10" s="2992" t="s">
        <v>69</v>
      </c>
      <c r="J10" s="2992" t="s">
        <v>69</v>
      </c>
      <c r="K10" s="2992" t="s">
        <v>69</v>
      </c>
      <c r="L10" s="2992" t="s">
        <v>69</v>
      </c>
    </row>
    <row r="11" spans="1:12" s="1388" customFormat="1" ht="13.5" customHeight="1">
      <c r="A11" s="1588">
        <v>1993</v>
      </c>
      <c r="B11" s="2992">
        <v>313450</v>
      </c>
      <c r="C11" s="2992">
        <v>143921</v>
      </c>
      <c r="D11" s="2992">
        <v>71900</v>
      </c>
      <c r="E11" s="2992">
        <v>169529</v>
      </c>
      <c r="F11" s="2992">
        <v>82322</v>
      </c>
      <c r="G11" s="2992" t="s">
        <v>69</v>
      </c>
      <c r="H11" s="2992" t="s">
        <v>69</v>
      </c>
      <c r="I11" s="2992" t="s">
        <v>69</v>
      </c>
      <c r="J11" s="2992" t="s">
        <v>69</v>
      </c>
      <c r="K11" s="2992" t="s">
        <v>69</v>
      </c>
      <c r="L11" s="2992" t="s">
        <v>69</v>
      </c>
    </row>
    <row r="12" spans="1:12" s="1388" customFormat="1" ht="13.5" customHeight="1">
      <c r="A12" s="1588">
        <v>1994</v>
      </c>
      <c r="B12" s="2992">
        <v>361170</v>
      </c>
      <c r="C12" s="2992">
        <v>176519</v>
      </c>
      <c r="D12" s="2992">
        <v>75693</v>
      </c>
      <c r="E12" s="2992">
        <v>184651</v>
      </c>
      <c r="F12" s="2992">
        <v>75830</v>
      </c>
      <c r="G12" s="2992" t="s">
        <v>69</v>
      </c>
      <c r="H12" s="2992" t="s">
        <v>69</v>
      </c>
      <c r="I12" s="2992" t="s">
        <v>69</v>
      </c>
      <c r="J12" s="2992" t="s">
        <v>69</v>
      </c>
      <c r="K12" s="2992" t="s">
        <v>69</v>
      </c>
      <c r="L12" s="2992" t="s">
        <v>69</v>
      </c>
    </row>
    <row r="13" spans="1:12" s="1388" customFormat="1" ht="13.5" customHeight="1">
      <c r="A13" s="1588">
        <v>1995</v>
      </c>
      <c r="B13" s="2992">
        <v>323146</v>
      </c>
      <c r="C13" s="2992">
        <v>160771</v>
      </c>
      <c r="D13" s="2992">
        <v>73246</v>
      </c>
      <c r="E13" s="2992">
        <v>162375</v>
      </c>
      <c r="F13" s="2992">
        <v>71911</v>
      </c>
      <c r="G13" s="2992" t="s">
        <v>69</v>
      </c>
      <c r="H13" s="2992" t="s">
        <v>69</v>
      </c>
      <c r="I13" s="2992" t="s">
        <v>69</v>
      </c>
      <c r="J13" s="2992" t="s">
        <v>69</v>
      </c>
      <c r="K13" s="2992" t="s">
        <v>69</v>
      </c>
      <c r="L13" s="2992" t="s">
        <v>69</v>
      </c>
    </row>
    <row r="14" spans="1:12" s="1388" customFormat="1" ht="13.5" customHeight="1">
      <c r="A14" s="1588">
        <v>1996</v>
      </c>
      <c r="B14" s="2992">
        <v>331615</v>
      </c>
      <c r="C14" s="2992">
        <v>162364</v>
      </c>
      <c r="D14" s="2992">
        <v>73666</v>
      </c>
      <c r="E14" s="2992">
        <v>169251</v>
      </c>
      <c r="F14" s="2992">
        <v>82253</v>
      </c>
      <c r="G14" s="2992" t="s">
        <v>69</v>
      </c>
      <c r="H14" s="2992" t="s">
        <v>69</v>
      </c>
      <c r="I14" s="2992" t="s">
        <v>69</v>
      </c>
      <c r="J14" s="2992" t="s">
        <v>69</v>
      </c>
      <c r="K14" s="2992" t="s">
        <v>69</v>
      </c>
      <c r="L14" s="2992" t="s">
        <v>69</v>
      </c>
    </row>
    <row r="15" spans="1:12" s="1388" customFormat="1" ht="13.5" customHeight="1">
      <c r="A15" s="1588">
        <v>1997</v>
      </c>
      <c r="B15" s="2992">
        <v>337821</v>
      </c>
      <c r="C15" s="2992">
        <v>158374</v>
      </c>
      <c r="D15" s="2992">
        <v>66999</v>
      </c>
      <c r="E15" s="2992">
        <v>179447</v>
      </c>
      <c r="F15" s="2992">
        <v>78291</v>
      </c>
      <c r="G15" s="2992" t="s">
        <v>69</v>
      </c>
      <c r="H15" s="2992" t="s">
        <v>69</v>
      </c>
      <c r="I15" s="2992" t="s">
        <v>69</v>
      </c>
      <c r="J15" s="2992" t="s">
        <v>69</v>
      </c>
      <c r="K15" s="2992" t="s">
        <v>69</v>
      </c>
      <c r="L15" s="2992" t="s">
        <v>69</v>
      </c>
    </row>
    <row r="16" spans="1:12" s="1388" customFormat="1" ht="13.5" customHeight="1">
      <c r="A16" s="1588">
        <v>1998</v>
      </c>
      <c r="B16" s="2992">
        <v>322932</v>
      </c>
      <c r="C16" s="2992">
        <v>147826</v>
      </c>
      <c r="D16" s="2992">
        <v>69209</v>
      </c>
      <c r="E16" s="2992">
        <v>175106</v>
      </c>
      <c r="F16" s="2992">
        <v>82920</v>
      </c>
      <c r="G16" s="2992" t="s">
        <v>69</v>
      </c>
      <c r="H16" s="2992" t="s">
        <v>69</v>
      </c>
      <c r="I16" s="2992" t="s">
        <v>69</v>
      </c>
      <c r="J16" s="2992" t="s">
        <v>69</v>
      </c>
      <c r="K16" s="2992" t="s">
        <v>69</v>
      </c>
      <c r="L16" s="2992" t="s">
        <v>69</v>
      </c>
    </row>
    <row r="17" spans="1:12" s="1388" customFormat="1" ht="13.5" customHeight="1">
      <c r="A17" s="1588">
        <v>1999</v>
      </c>
      <c r="B17" s="2992">
        <v>325210</v>
      </c>
      <c r="C17" s="2992">
        <v>143510</v>
      </c>
      <c r="D17" s="2992">
        <v>58950</v>
      </c>
      <c r="E17" s="2992">
        <v>181700</v>
      </c>
      <c r="F17" s="2992">
        <v>77573</v>
      </c>
      <c r="G17" s="2992">
        <v>44880</v>
      </c>
      <c r="H17" s="2992">
        <v>44288</v>
      </c>
      <c r="I17" s="2992">
        <v>75618</v>
      </c>
      <c r="J17" s="2992">
        <v>63899</v>
      </c>
      <c r="K17" s="2992">
        <v>29830</v>
      </c>
      <c r="L17" s="2992">
        <v>66695</v>
      </c>
    </row>
    <row r="18" spans="1:12" s="1388" customFormat="1" ht="13.5" customHeight="1">
      <c r="A18" s="1588">
        <v>2000</v>
      </c>
      <c r="B18" s="2992">
        <v>329206</v>
      </c>
      <c r="C18" s="2992">
        <v>140413</v>
      </c>
      <c r="D18" s="2992">
        <v>54052</v>
      </c>
      <c r="E18" s="2992">
        <v>188793</v>
      </c>
      <c r="F18" s="2992">
        <v>79192</v>
      </c>
      <c r="G18" s="2992">
        <v>40962</v>
      </c>
      <c r="H18" s="2992">
        <v>43627</v>
      </c>
      <c r="I18" s="2992">
        <v>74887</v>
      </c>
      <c r="J18" s="2992">
        <v>62803</v>
      </c>
      <c r="K18" s="2992">
        <v>32064</v>
      </c>
      <c r="L18" s="2992">
        <v>74863</v>
      </c>
    </row>
    <row r="19" spans="1:12" s="1388" customFormat="1" ht="13.5" customHeight="1">
      <c r="A19" s="1588">
        <v>2001</v>
      </c>
      <c r="B19" s="2992">
        <v>337085</v>
      </c>
      <c r="C19" s="2992">
        <v>138000</v>
      </c>
      <c r="D19" s="2992">
        <v>57177</v>
      </c>
      <c r="E19" s="2992">
        <v>199085</v>
      </c>
      <c r="F19" s="2992">
        <v>88362</v>
      </c>
      <c r="G19" s="2992">
        <v>39417</v>
      </c>
      <c r="H19" s="2992">
        <v>46647</v>
      </c>
      <c r="I19" s="2992">
        <v>75547</v>
      </c>
      <c r="J19" s="2992">
        <v>62762</v>
      </c>
      <c r="K19" s="2992">
        <v>34509</v>
      </c>
      <c r="L19" s="2992">
        <v>78203</v>
      </c>
    </row>
    <row r="20" spans="1:12" s="1388" customFormat="1" ht="13.5" customHeight="1">
      <c r="A20" s="1588">
        <v>2002</v>
      </c>
      <c r="B20" s="2992">
        <v>370145</v>
      </c>
      <c r="C20" s="2992">
        <v>150855</v>
      </c>
      <c r="D20" s="2992">
        <v>63776</v>
      </c>
      <c r="E20" s="2992">
        <v>219290</v>
      </c>
      <c r="F20" s="2992">
        <v>93579</v>
      </c>
      <c r="G20" s="2992">
        <v>42063</v>
      </c>
      <c r="H20" s="2992">
        <v>55058</v>
      </c>
      <c r="I20" s="2992">
        <v>84267</v>
      </c>
      <c r="J20" s="2992">
        <v>67863</v>
      </c>
      <c r="K20" s="2992">
        <v>37930</v>
      </c>
      <c r="L20" s="2992">
        <v>82964</v>
      </c>
    </row>
    <row r="21" spans="1:12" s="1388" customFormat="1" ht="13.5" customHeight="1">
      <c r="A21" s="1588">
        <v>2003</v>
      </c>
      <c r="B21" s="2992">
        <v>482072</v>
      </c>
      <c r="C21" s="2992">
        <v>205394</v>
      </c>
      <c r="D21" s="2992">
        <v>104420</v>
      </c>
      <c r="E21" s="2992">
        <v>276678</v>
      </c>
      <c r="F21" s="2992">
        <v>130344</v>
      </c>
      <c r="G21" s="2992">
        <v>57169</v>
      </c>
      <c r="H21" s="2992">
        <v>78735</v>
      </c>
      <c r="I21" s="2992">
        <v>116635</v>
      </c>
      <c r="J21" s="2992">
        <v>88455</v>
      </c>
      <c r="K21" s="2992">
        <v>45436</v>
      </c>
      <c r="L21" s="2992">
        <v>95642</v>
      </c>
    </row>
    <row r="22" spans="1:12" s="1388" customFormat="1" ht="13.5" customHeight="1">
      <c r="A22" s="1588">
        <v>2004</v>
      </c>
      <c r="B22" s="2992">
        <v>546152</v>
      </c>
      <c r="C22" s="2992">
        <v>237498</v>
      </c>
      <c r="D22" s="2992">
        <v>98465</v>
      </c>
      <c r="E22" s="2992">
        <v>308654</v>
      </c>
      <c r="F22" s="2992">
        <v>123932</v>
      </c>
      <c r="G22" s="2992">
        <v>61594</v>
      </c>
      <c r="H22" s="2992">
        <v>86539</v>
      </c>
      <c r="I22" s="2992">
        <v>135835</v>
      </c>
      <c r="J22" s="2992">
        <v>103135</v>
      </c>
      <c r="K22" s="2992">
        <v>51642</v>
      </c>
      <c r="L22" s="2992">
        <v>107407</v>
      </c>
    </row>
    <row r="23" spans="1:12" s="1388" customFormat="1" ht="13.5" customHeight="1">
      <c r="A23" s="1588">
        <v>2005</v>
      </c>
      <c r="B23" s="2991">
        <v>506445</v>
      </c>
      <c r="C23" s="2991">
        <v>225155</v>
      </c>
      <c r="D23" s="2991">
        <v>94513</v>
      </c>
      <c r="E23" s="2991">
        <v>281290</v>
      </c>
      <c r="F23" s="2991">
        <v>117618</v>
      </c>
      <c r="G23" s="2991">
        <v>48001</v>
      </c>
      <c r="H23" s="2991">
        <v>71887</v>
      </c>
      <c r="I23" s="2990">
        <v>125248</v>
      </c>
      <c r="J23" s="2990">
        <v>100454</v>
      </c>
      <c r="K23" s="2992">
        <v>51992</v>
      </c>
      <c r="L23" s="2991">
        <v>108863</v>
      </c>
    </row>
    <row r="24" spans="1:12" s="1388" customFormat="1" ht="13.5" customHeight="1">
      <c r="A24" s="1588">
        <v>2006</v>
      </c>
      <c r="B24" s="2988">
        <v>506476</v>
      </c>
      <c r="C24" s="2988">
        <v>224666</v>
      </c>
      <c r="D24" s="2988">
        <v>89786</v>
      </c>
      <c r="E24" s="2988">
        <v>281810</v>
      </c>
      <c r="F24" s="2988">
        <v>109792</v>
      </c>
      <c r="G24" s="2988">
        <v>42344</v>
      </c>
      <c r="H24" s="2988">
        <v>69214</v>
      </c>
      <c r="I24" s="2990">
        <v>127348</v>
      </c>
      <c r="J24" s="2990">
        <v>103359</v>
      </c>
      <c r="K24" s="2989">
        <v>54331</v>
      </c>
      <c r="L24" s="2988">
        <v>109880</v>
      </c>
    </row>
    <row r="25" spans="1:12" s="959" customFormat="1" ht="13.5" customHeight="1">
      <c r="A25" s="1588">
        <v>2007</v>
      </c>
      <c r="B25" s="2985">
        <v>474756</v>
      </c>
      <c r="C25" s="2985">
        <v>207506</v>
      </c>
      <c r="D25" s="2985">
        <v>79594</v>
      </c>
      <c r="E25" s="2985">
        <v>267250</v>
      </c>
      <c r="F25" s="2985">
        <v>98623</v>
      </c>
      <c r="G25" s="2985">
        <v>36803</v>
      </c>
      <c r="H25" s="2985">
        <v>61063</v>
      </c>
      <c r="I25" s="2987">
        <v>122234</v>
      </c>
      <c r="J25" s="2987">
        <v>99837</v>
      </c>
      <c r="K25" s="2986">
        <v>53060</v>
      </c>
      <c r="L25" s="2985">
        <v>101759</v>
      </c>
    </row>
    <row r="26" spans="1:12" s="959" customFormat="1" ht="13.5" customHeight="1">
      <c r="A26" s="1588">
        <v>2008</v>
      </c>
      <c r="B26" s="2985">
        <v>454518</v>
      </c>
      <c r="C26" s="2985">
        <v>200347</v>
      </c>
      <c r="D26" s="2985">
        <v>92850</v>
      </c>
      <c r="E26" s="2985">
        <v>254171</v>
      </c>
      <c r="F26" s="2985">
        <v>106019</v>
      </c>
      <c r="G26" s="2985">
        <v>36067</v>
      </c>
      <c r="H26" s="2985">
        <v>56401</v>
      </c>
      <c r="I26" s="2985">
        <v>117784</v>
      </c>
      <c r="J26" s="2985">
        <v>97797</v>
      </c>
      <c r="K26" s="2985">
        <v>52261</v>
      </c>
      <c r="L26" s="2985">
        <v>94208</v>
      </c>
    </row>
    <row r="27" spans="1:12" s="959" customFormat="1" ht="13.5" customHeight="1">
      <c r="A27" s="1588">
        <v>2009</v>
      </c>
      <c r="B27" s="2985">
        <v>547455</v>
      </c>
      <c r="C27" s="2985">
        <v>264578</v>
      </c>
      <c r="D27" s="2985">
        <v>141607</v>
      </c>
      <c r="E27" s="2985">
        <v>282877</v>
      </c>
      <c r="F27" s="2985">
        <v>132715</v>
      </c>
      <c r="G27" s="2985">
        <v>46603</v>
      </c>
      <c r="H27" s="2985">
        <v>70330</v>
      </c>
      <c r="I27" s="2985">
        <v>146281</v>
      </c>
      <c r="J27" s="2985">
        <v>120786</v>
      </c>
      <c r="K27" s="2985">
        <v>60479</v>
      </c>
      <c r="L27" s="2985">
        <v>102976</v>
      </c>
    </row>
    <row r="28" spans="1:12" s="959" customFormat="1" ht="13.5" customHeight="1">
      <c r="A28" s="1588">
        <v>2010</v>
      </c>
      <c r="B28" s="2985">
        <v>582607</v>
      </c>
      <c r="C28" s="2985">
        <v>284432</v>
      </c>
      <c r="D28" s="2985">
        <v>105105</v>
      </c>
      <c r="E28" s="2985">
        <v>298175</v>
      </c>
      <c r="F28" s="2985">
        <v>103015</v>
      </c>
      <c r="G28" s="2985">
        <v>41995</v>
      </c>
      <c r="H28" s="2985">
        <v>71846</v>
      </c>
      <c r="I28" s="2987">
        <v>161699</v>
      </c>
      <c r="J28" s="2987">
        <v>133978</v>
      </c>
      <c r="K28" s="2986">
        <v>65513</v>
      </c>
      <c r="L28" s="2985">
        <v>107576</v>
      </c>
    </row>
    <row r="29" spans="1:12" s="959" customFormat="1" ht="13.5" customHeight="1">
      <c r="A29" s="1588">
        <v>2011</v>
      </c>
      <c r="B29" s="2882">
        <v>553212</v>
      </c>
      <c r="C29" s="2882">
        <v>279347</v>
      </c>
      <c r="D29" s="2882">
        <v>118416</v>
      </c>
      <c r="E29" s="2882">
        <v>273865</v>
      </c>
      <c r="F29" s="2882">
        <v>113012</v>
      </c>
      <c r="G29" s="2882">
        <v>31643</v>
      </c>
      <c r="H29" s="2882">
        <v>62782</v>
      </c>
      <c r="I29" s="2882">
        <v>156199</v>
      </c>
      <c r="J29" s="2882">
        <v>133114</v>
      </c>
      <c r="K29" s="2882">
        <v>63739</v>
      </c>
      <c r="L29" s="2882">
        <v>105735</v>
      </c>
    </row>
    <row r="30" spans="1:12" s="959" customFormat="1" ht="13.5" customHeight="1">
      <c r="A30" s="1588">
        <v>2012</v>
      </c>
      <c r="B30" s="2882">
        <v>638317</v>
      </c>
      <c r="C30" s="2882">
        <v>331886</v>
      </c>
      <c r="D30" s="2882">
        <v>156264</v>
      </c>
      <c r="E30" s="2882">
        <v>306431</v>
      </c>
      <c r="F30" s="2882">
        <v>135858</v>
      </c>
      <c r="G30" s="2882">
        <v>35662</v>
      </c>
      <c r="H30" s="2882">
        <v>70906</v>
      </c>
      <c r="I30" s="2882">
        <v>184876</v>
      </c>
      <c r="J30" s="2882">
        <v>155725</v>
      </c>
      <c r="K30" s="2882">
        <v>72957</v>
      </c>
      <c r="L30" s="2882">
        <v>118191</v>
      </c>
    </row>
    <row r="31" spans="1:12" s="959" customFormat="1" ht="13.5" customHeight="1">
      <c r="A31" s="1588">
        <v>2013</v>
      </c>
      <c r="B31" s="2882">
        <v>654933</v>
      </c>
      <c r="C31" s="2882">
        <v>339766</v>
      </c>
      <c r="D31" s="2882">
        <v>115169</v>
      </c>
      <c r="E31" s="2882">
        <v>315167</v>
      </c>
      <c r="F31" s="2882">
        <v>111811</v>
      </c>
      <c r="G31" s="2882">
        <v>32042</v>
      </c>
      <c r="H31" s="2882">
        <v>67345</v>
      </c>
      <c r="I31" s="2882">
        <v>189028</v>
      </c>
      <c r="J31" s="2882">
        <v>165105</v>
      </c>
      <c r="K31" s="2882">
        <v>77646</v>
      </c>
      <c r="L31" s="2882">
        <v>123767</v>
      </c>
    </row>
    <row r="32" spans="1:12" s="959" customFormat="1" ht="13.5" customHeight="1">
      <c r="A32" s="1588">
        <v>2014</v>
      </c>
      <c r="B32" s="2882">
        <v>583523</v>
      </c>
      <c r="C32" s="2882">
        <v>298450</v>
      </c>
      <c r="D32" s="2882">
        <v>89944</v>
      </c>
      <c r="E32" s="2882">
        <v>285073</v>
      </c>
      <c r="F32" s="2882">
        <v>92966</v>
      </c>
      <c r="G32" s="2882">
        <v>25998</v>
      </c>
      <c r="H32" s="2882">
        <v>55803</v>
      </c>
      <c r="I32" s="2882">
        <v>156568</v>
      </c>
      <c r="J32" s="2882">
        <v>148410</v>
      </c>
      <c r="K32" s="2882">
        <v>73721</v>
      </c>
      <c r="L32" s="2882">
        <v>123023</v>
      </c>
    </row>
    <row r="33" spans="1:12" s="959" customFormat="1" ht="13.5" customHeight="1">
      <c r="A33" s="1588">
        <v>2015</v>
      </c>
      <c r="B33" s="2882">
        <v>524791</v>
      </c>
      <c r="C33" s="2882">
        <v>263413</v>
      </c>
      <c r="D33" s="2882">
        <v>95523</v>
      </c>
      <c r="E33" s="2882">
        <v>261378</v>
      </c>
      <c r="F33" s="2882">
        <v>103662</v>
      </c>
      <c r="G33" s="2882">
        <v>27357</v>
      </c>
      <c r="H33" s="2882">
        <v>55088</v>
      </c>
      <c r="I33" s="2882">
        <v>128309</v>
      </c>
      <c r="J33" s="2882">
        <v>127810</v>
      </c>
      <c r="K33" s="2882">
        <v>66638</v>
      </c>
      <c r="L33" s="2882">
        <v>119589</v>
      </c>
    </row>
    <row r="34" spans="1:12" s="959" customFormat="1" ht="13.5" customHeight="1">
      <c r="A34" s="1588">
        <v>2016</v>
      </c>
      <c r="B34" s="2882">
        <v>463121</v>
      </c>
      <c r="C34" s="2882">
        <v>227931</v>
      </c>
      <c r="D34" s="2882">
        <v>86120</v>
      </c>
      <c r="E34" s="2882">
        <v>235190</v>
      </c>
      <c r="F34" s="2882">
        <v>94915</v>
      </c>
      <c r="G34" s="2882">
        <v>23605</v>
      </c>
      <c r="H34" s="2882">
        <v>49897</v>
      </c>
      <c r="I34" s="2882">
        <v>112476</v>
      </c>
      <c r="J34" s="2882">
        <v>111649</v>
      </c>
      <c r="K34" s="2882">
        <v>58265</v>
      </c>
      <c r="L34" s="2882">
        <v>107229</v>
      </c>
    </row>
    <row r="35" spans="1:12" s="959" customFormat="1" ht="12.75" customHeight="1">
      <c r="A35" s="2894">
        <v>2017</v>
      </c>
      <c r="B35" s="2882">
        <v>405795</v>
      </c>
      <c r="C35" s="2882">
        <v>190659</v>
      </c>
      <c r="D35" s="2882">
        <v>73919</v>
      </c>
      <c r="E35" s="2882">
        <v>215136</v>
      </c>
      <c r="F35" s="2882">
        <v>88570</v>
      </c>
      <c r="G35" s="2882">
        <v>19530</v>
      </c>
      <c r="H35" s="2882">
        <v>43610</v>
      </c>
      <c r="I35" s="2882">
        <v>97390</v>
      </c>
      <c r="J35" s="2882">
        <v>99843</v>
      </c>
      <c r="K35" s="2882">
        <v>48630</v>
      </c>
      <c r="L35" s="2882">
        <v>96792</v>
      </c>
    </row>
    <row r="36" spans="1:12" s="2895" customFormat="1" ht="12.75" customHeight="1">
      <c r="A36" s="2894">
        <v>2018</v>
      </c>
      <c r="B36" s="2984">
        <v>367519</v>
      </c>
      <c r="C36" s="2984">
        <v>164264</v>
      </c>
      <c r="D36" s="2984">
        <v>70943</v>
      </c>
      <c r="E36" s="2984">
        <v>203255</v>
      </c>
      <c r="F36" s="2984">
        <v>90817</v>
      </c>
      <c r="G36" s="2984">
        <v>18549</v>
      </c>
      <c r="H36" s="2984">
        <v>38617</v>
      </c>
      <c r="I36" s="2984">
        <v>86492</v>
      </c>
      <c r="J36" s="2984">
        <v>90888</v>
      </c>
      <c r="K36" s="2984">
        <v>41947</v>
      </c>
      <c r="L36" s="2984">
        <v>91026</v>
      </c>
    </row>
    <row r="37" spans="1:12" s="959" customFormat="1" ht="12.75" customHeight="1">
      <c r="A37" s="2894">
        <v>2019</v>
      </c>
      <c r="B37" s="2984">
        <v>352415</v>
      </c>
      <c r="C37" s="2984">
        <v>153090</v>
      </c>
      <c r="D37" s="2984">
        <v>73024</v>
      </c>
      <c r="E37" s="2984">
        <v>199325</v>
      </c>
      <c r="F37" s="2984">
        <v>91808</v>
      </c>
      <c r="G37" s="2984">
        <v>19486</v>
      </c>
      <c r="H37" s="2984">
        <v>38011</v>
      </c>
      <c r="I37" s="2984">
        <v>82340</v>
      </c>
      <c r="J37" s="2984">
        <v>87480</v>
      </c>
      <c r="K37" s="2984">
        <v>38531</v>
      </c>
      <c r="L37" s="2984">
        <v>86567</v>
      </c>
    </row>
    <row r="38" spans="1:12" s="959" customFormat="1" ht="12.75" customHeight="1">
      <c r="A38" s="2894">
        <v>2020</v>
      </c>
      <c r="B38" s="2984">
        <v>434212</v>
      </c>
      <c r="C38" s="2984">
        <v>193504</v>
      </c>
      <c r="D38" s="2984">
        <v>112742</v>
      </c>
      <c r="E38" s="2984">
        <v>240708</v>
      </c>
      <c r="F38" s="2984">
        <v>130349</v>
      </c>
      <c r="G38" s="2984">
        <v>32630</v>
      </c>
      <c r="H38" s="2984">
        <v>54807</v>
      </c>
      <c r="I38" s="2984">
        <v>105083</v>
      </c>
      <c r="J38" s="2984">
        <v>104702</v>
      </c>
      <c r="K38" s="2984">
        <v>44007</v>
      </c>
      <c r="L38" s="2984">
        <v>92983</v>
      </c>
    </row>
    <row r="39" spans="1:12" s="959" customFormat="1" ht="12.75" customHeight="1">
      <c r="A39" s="2894">
        <v>2021</v>
      </c>
      <c r="B39" s="2984">
        <v>411031</v>
      </c>
      <c r="C39" s="2984">
        <v>179356</v>
      </c>
      <c r="D39" s="2984">
        <v>69272</v>
      </c>
      <c r="E39" s="2984">
        <v>231675</v>
      </c>
      <c r="F39" s="2984">
        <v>85273</v>
      </c>
      <c r="G39" s="2984">
        <v>25407</v>
      </c>
      <c r="H39" s="2984">
        <v>93159</v>
      </c>
      <c r="I39" s="2984">
        <v>49387</v>
      </c>
      <c r="J39" s="2984">
        <v>99712</v>
      </c>
      <c r="K39" s="2984">
        <v>100900</v>
      </c>
      <c r="L39" s="2984">
        <v>42466</v>
      </c>
    </row>
    <row r="40" spans="1:12" s="959" customFormat="1" ht="12.75" customHeight="1">
      <c r="A40" s="2894">
        <v>2022</v>
      </c>
      <c r="B40" s="2984">
        <v>335222</v>
      </c>
      <c r="C40" s="2984">
        <v>145577</v>
      </c>
      <c r="D40" s="2984">
        <v>66772</v>
      </c>
      <c r="E40" s="2984">
        <v>189645</v>
      </c>
      <c r="F40" s="2984">
        <v>79782</v>
      </c>
      <c r="G40" s="2984">
        <v>16038</v>
      </c>
      <c r="H40" s="2984">
        <v>87571</v>
      </c>
      <c r="I40" s="2984">
        <v>34785</v>
      </c>
      <c r="J40" s="2984">
        <v>76903</v>
      </c>
      <c r="K40" s="2984">
        <v>83737</v>
      </c>
      <c r="L40" s="2984">
        <v>36188</v>
      </c>
    </row>
    <row r="41" spans="1:12" s="959" customFormat="1" ht="12.75" customHeight="1">
      <c r="A41" s="992">
        <v>2023</v>
      </c>
      <c r="B41" s="2983"/>
      <c r="C41" s="2983"/>
      <c r="D41" s="2983"/>
      <c r="E41" s="2983"/>
      <c r="F41" s="2983"/>
      <c r="G41" s="2983"/>
      <c r="H41" s="2982"/>
      <c r="I41" s="2982"/>
      <c r="J41" s="2982"/>
      <c r="K41" s="2982"/>
      <c r="L41" s="2982"/>
    </row>
    <row r="42" spans="1:12" s="1388" customFormat="1" ht="12.75" customHeight="1">
      <c r="A42" s="2879" t="s">
        <v>21</v>
      </c>
      <c r="B42" s="2873">
        <v>346058</v>
      </c>
      <c r="C42" s="2873">
        <v>151225</v>
      </c>
      <c r="D42" s="2873">
        <v>78779</v>
      </c>
      <c r="E42" s="2873">
        <v>194833</v>
      </c>
      <c r="F42" s="2873">
        <v>97348</v>
      </c>
      <c r="G42" s="2873">
        <v>18732</v>
      </c>
      <c r="H42" s="2873">
        <v>88947</v>
      </c>
      <c r="I42" s="2873">
        <v>38383</v>
      </c>
      <c r="J42" s="2873">
        <v>80099</v>
      </c>
      <c r="K42" s="2873">
        <v>83538</v>
      </c>
      <c r="L42" s="2873">
        <v>36359</v>
      </c>
    </row>
    <row r="43" spans="1:12" s="1388" customFormat="1" ht="12.75" customHeight="1">
      <c r="A43" s="2877" t="s">
        <v>56</v>
      </c>
      <c r="B43" s="2873">
        <v>331133</v>
      </c>
      <c r="C43" s="2873">
        <v>144078</v>
      </c>
      <c r="D43" s="2873">
        <v>75871</v>
      </c>
      <c r="E43" s="2873">
        <v>187055</v>
      </c>
      <c r="F43" s="2873">
        <v>93928</v>
      </c>
      <c r="G43" s="2873">
        <v>17851</v>
      </c>
      <c r="H43" s="2873">
        <v>85165</v>
      </c>
      <c r="I43" s="2873">
        <v>36491</v>
      </c>
      <c r="J43" s="2873">
        <v>76683</v>
      </c>
      <c r="K43" s="2873">
        <v>80244</v>
      </c>
      <c r="L43" s="2873">
        <v>34699</v>
      </c>
    </row>
    <row r="44" spans="1:12" s="1388" customFormat="1" ht="12.75" customHeight="1">
      <c r="A44" s="2878" t="s">
        <v>1309</v>
      </c>
      <c r="B44" s="2873">
        <v>123256</v>
      </c>
      <c r="C44" s="2873">
        <v>51057</v>
      </c>
      <c r="D44" s="2873">
        <v>26206</v>
      </c>
      <c r="E44" s="2873">
        <v>72199</v>
      </c>
      <c r="F44" s="2873">
        <v>36432</v>
      </c>
      <c r="G44" s="2873">
        <v>6098</v>
      </c>
      <c r="H44" s="2873">
        <v>36698</v>
      </c>
      <c r="I44" s="2873">
        <v>12200</v>
      </c>
      <c r="J44" s="2873">
        <v>25950</v>
      </c>
      <c r="K44" s="2873">
        <v>29068</v>
      </c>
      <c r="L44" s="2873">
        <v>13242</v>
      </c>
    </row>
    <row r="45" spans="1:12" ht="12.75" customHeight="1">
      <c r="A45" s="2878" t="s">
        <v>1308</v>
      </c>
      <c r="B45" s="2873">
        <v>46294</v>
      </c>
      <c r="C45" s="2873">
        <v>19332</v>
      </c>
      <c r="D45" s="2873">
        <v>10413</v>
      </c>
      <c r="E45" s="2873">
        <v>26962</v>
      </c>
      <c r="F45" s="2873">
        <v>13854</v>
      </c>
      <c r="G45" s="2873">
        <v>2478</v>
      </c>
      <c r="H45" s="2873">
        <v>11871</v>
      </c>
      <c r="I45" s="2873">
        <v>5130</v>
      </c>
      <c r="J45" s="2873">
        <v>10376</v>
      </c>
      <c r="K45" s="2873">
        <v>11591</v>
      </c>
      <c r="L45" s="2873">
        <v>4848</v>
      </c>
    </row>
    <row r="46" spans="1:12" ht="12.75" customHeight="1">
      <c r="A46" s="2361" t="s">
        <v>373</v>
      </c>
      <c r="B46" s="2873">
        <v>26206</v>
      </c>
      <c r="C46" s="2873">
        <v>10849</v>
      </c>
      <c r="D46" s="2873">
        <v>5815</v>
      </c>
      <c r="E46" s="2873">
        <v>15357</v>
      </c>
      <c r="F46" s="2873">
        <v>7692</v>
      </c>
      <c r="G46" s="2873">
        <v>1485</v>
      </c>
      <c r="H46" s="2873">
        <v>6122</v>
      </c>
      <c r="I46" s="2873">
        <v>2887</v>
      </c>
      <c r="J46" s="2873">
        <v>6181</v>
      </c>
      <c r="K46" s="2873">
        <v>6630</v>
      </c>
      <c r="L46" s="2873">
        <v>2901</v>
      </c>
    </row>
    <row r="47" spans="1:12" ht="12.75" customHeight="1">
      <c r="A47" s="2361" t="s">
        <v>374</v>
      </c>
      <c r="B47" s="2873">
        <v>60567</v>
      </c>
      <c r="C47" s="2873">
        <v>27886</v>
      </c>
      <c r="D47" s="2873">
        <v>14204</v>
      </c>
      <c r="E47" s="2873">
        <v>32681</v>
      </c>
      <c r="F47" s="2873">
        <v>15375</v>
      </c>
      <c r="G47" s="2873">
        <v>2976</v>
      </c>
      <c r="H47" s="2873">
        <v>14515</v>
      </c>
      <c r="I47" s="2873">
        <v>6839</v>
      </c>
      <c r="J47" s="2873">
        <v>15119</v>
      </c>
      <c r="K47" s="2873">
        <v>14804</v>
      </c>
      <c r="L47" s="2873">
        <v>6314</v>
      </c>
    </row>
    <row r="48" spans="1:12" ht="12.75" customHeight="1">
      <c r="A48" s="2360" t="s">
        <v>375</v>
      </c>
      <c r="B48" s="2873">
        <v>29741</v>
      </c>
      <c r="C48" s="2873">
        <v>13604</v>
      </c>
      <c r="D48" s="2873">
        <v>7137</v>
      </c>
      <c r="E48" s="2873">
        <v>16137</v>
      </c>
      <c r="F48" s="2873">
        <v>7914</v>
      </c>
      <c r="G48" s="2873">
        <v>1690</v>
      </c>
      <c r="H48" s="2873">
        <v>6762</v>
      </c>
      <c r="I48" s="2873">
        <v>3418</v>
      </c>
      <c r="J48" s="2873">
        <v>7170</v>
      </c>
      <c r="K48" s="2873">
        <v>7613</v>
      </c>
      <c r="L48" s="2873">
        <v>3088</v>
      </c>
    </row>
    <row r="49" spans="1:12" ht="12.75" customHeight="1">
      <c r="A49" s="2878" t="s">
        <v>1307</v>
      </c>
      <c r="B49" s="2873">
        <v>17974</v>
      </c>
      <c r="C49" s="2873">
        <v>9145</v>
      </c>
      <c r="D49" s="2873">
        <v>5123</v>
      </c>
      <c r="E49" s="2873">
        <v>8829</v>
      </c>
      <c r="F49" s="2873">
        <v>4444</v>
      </c>
      <c r="G49" s="2873">
        <v>1048</v>
      </c>
      <c r="H49" s="2873">
        <v>3921</v>
      </c>
      <c r="I49" s="2873">
        <v>2323</v>
      </c>
      <c r="J49" s="2873">
        <v>4635</v>
      </c>
      <c r="K49" s="2873">
        <v>4351</v>
      </c>
      <c r="L49" s="2873">
        <v>1696</v>
      </c>
    </row>
    <row r="50" spans="1:12" ht="12.75" customHeight="1">
      <c r="A50" s="2878" t="s">
        <v>1306</v>
      </c>
      <c r="B50" s="2873">
        <v>27095</v>
      </c>
      <c r="C50" s="2873">
        <v>12205</v>
      </c>
      <c r="D50" s="2873">
        <v>6973</v>
      </c>
      <c r="E50" s="2873">
        <v>14890</v>
      </c>
      <c r="F50" s="2873">
        <v>8217</v>
      </c>
      <c r="G50" s="2873">
        <v>2076</v>
      </c>
      <c r="H50" s="2873">
        <v>5276</v>
      </c>
      <c r="I50" s="2873">
        <v>3694</v>
      </c>
      <c r="J50" s="2873">
        <v>7252</v>
      </c>
      <c r="K50" s="2873">
        <v>6187</v>
      </c>
      <c r="L50" s="2873">
        <v>2610</v>
      </c>
    </row>
    <row r="51" spans="1:12" ht="12.75" customHeight="1">
      <c r="A51" s="2877" t="s">
        <v>0</v>
      </c>
      <c r="B51" s="2873">
        <v>7789</v>
      </c>
      <c r="C51" s="2873">
        <v>3782</v>
      </c>
      <c r="D51" s="2873">
        <v>1407</v>
      </c>
      <c r="E51" s="2873">
        <v>4007</v>
      </c>
      <c r="F51" s="2873">
        <v>1653</v>
      </c>
      <c r="G51" s="2873">
        <v>464</v>
      </c>
      <c r="H51" s="2873">
        <v>1715</v>
      </c>
      <c r="I51" s="2873">
        <v>1003</v>
      </c>
      <c r="J51" s="2873">
        <v>1921</v>
      </c>
      <c r="K51" s="2873">
        <v>1776</v>
      </c>
      <c r="L51" s="2873">
        <v>910</v>
      </c>
    </row>
    <row r="52" spans="1:12" ht="12.75" customHeight="1">
      <c r="A52" s="2877" t="s">
        <v>1</v>
      </c>
      <c r="B52" s="2873">
        <v>6605</v>
      </c>
      <c r="C52" s="2873">
        <v>3021</v>
      </c>
      <c r="D52" s="2873">
        <v>1341</v>
      </c>
      <c r="E52" s="2873">
        <v>3584</v>
      </c>
      <c r="F52" s="2873">
        <v>1688</v>
      </c>
      <c r="G52" s="2873">
        <v>383</v>
      </c>
      <c r="H52" s="2873">
        <v>2004</v>
      </c>
      <c r="I52" s="2873">
        <v>777</v>
      </c>
      <c r="J52" s="2873">
        <v>1340</v>
      </c>
      <c r="K52" s="2873">
        <v>1404</v>
      </c>
      <c r="L52" s="2873">
        <v>697</v>
      </c>
    </row>
    <row r="53" spans="1:12" ht="10.8">
      <c r="A53" s="4532"/>
      <c r="B53" s="4548" t="s">
        <v>15</v>
      </c>
      <c r="C53" s="4549" t="s">
        <v>699</v>
      </c>
      <c r="D53" s="4550"/>
      <c r="E53" s="4550"/>
      <c r="F53" s="4550"/>
      <c r="G53" s="4551" t="s">
        <v>3343</v>
      </c>
      <c r="H53" s="4552"/>
      <c r="I53" s="4552"/>
      <c r="J53" s="4552"/>
      <c r="K53" s="4552"/>
      <c r="L53" s="4553"/>
    </row>
    <row r="54" spans="1:12" ht="10.8">
      <c r="A54" s="4545"/>
      <c r="B54" s="4548"/>
      <c r="C54" s="4537" t="s">
        <v>19</v>
      </c>
      <c r="D54" s="4538"/>
      <c r="E54" s="4537" t="s">
        <v>42</v>
      </c>
      <c r="F54" s="4538"/>
      <c r="G54" s="4543" t="s">
        <v>3342</v>
      </c>
      <c r="H54" s="4543" t="s">
        <v>3341</v>
      </c>
      <c r="I54" s="4543" t="s">
        <v>3340</v>
      </c>
      <c r="J54" s="4546" t="s">
        <v>3339</v>
      </c>
      <c r="K54" s="4544" t="s">
        <v>3338</v>
      </c>
      <c r="L54" s="4541" t="s">
        <v>3337</v>
      </c>
    </row>
    <row r="55" spans="1:12" ht="20.399999999999999">
      <c r="A55" s="4533"/>
      <c r="B55" s="4548"/>
      <c r="C55" s="2981" t="s">
        <v>15</v>
      </c>
      <c r="D55" s="2980" t="s">
        <v>3336</v>
      </c>
      <c r="E55" s="2981" t="s">
        <v>15</v>
      </c>
      <c r="F55" s="2980" t="s">
        <v>3336</v>
      </c>
      <c r="G55" s="4544"/>
      <c r="H55" s="4544"/>
      <c r="I55" s="4544"/>
      <c r="J55" s="4547"/>
      <c r="K55" s="4537"/>
      <c r="L55" s="4542"/>
    </row>
    <row r="56" spans="1:12" s="2852" customFormat="1" ht="13.5" customHeight="1">
      <c r="A56" s="4554" t="s">
        <v>376</v>
      </c>
      <c r="B56" s="4554"/>
      <c r="C56" s="4554"/>
      <c r="D56" s="4554"/>
      <c r="E56" s="4554"/>
      <c r="F56" s="4554"/>
      <c r="G56" s="4554"/>
      <c r="H56" s="4554"/>
      <c r="I56" s="4554"/>
      <c r="J56" s="4554"/>
      <c r="K56" s="4554"/>
      <c r="L56" s="4554"/>
    </row>
    <row r="57" spans="1:12" s="2863" customFormat="1" ht="9.75" customHeight="1">
      <c r="A57" s="4536" t="s">
        <v>3292</v>
      </c>
      <c r="B57" s="4536"/>
      <c r="C57" s="4536"/>
      <c r="D57" s="4536"/>
      <c r="E57" s="4536"/>
      <c r="F57" s="4536"/>
      <c r="G57" s="4536"/>
      <c r="H57" s="4536"/>
      <c r="I57" s="4536"/>
      <c r="J57" s="2976"/>
      <c r="K57" s="2976"/>
      <c r="L57" s="2977"/>
    </row>
    <row r="58" spans="1:12" s="2863" customFormat="1" ht="9.75" customHeight="1">
      <c r="A58" s="4536" t="s">
        <v>3291</v>
      </c>
      <c r="B58" s="4536"/>
      <c r="C58" s="4536"/>
      <c r="D58" s="4536"/>
      <c r="E58" s="4536"/>
      <c r="F58" s="4536"/>
      <c r="G58" s="4536"/>
      <c r="H58" s="4536"/>
      <c r="I58" s="4536"/>
      <c r="J58" s="2976"/>
      <c r="K58" s="2976"/>
      <c r="L58" s="2976"/>
    </row>
    <row r="59" spans="1:12" ht="29.25" customHeight="1">
      <c r="A59" s="4536" t="s">
        <v>3335</v>
      </c>
      <c r="B59" s="4536"/>
      <c r="C59" s="4536"/>
      <c r="D59" s="4536"/>
      <c r="E59" s="4536"/>
      <c r="F59" s="4536"/>
      <c r="G59" s="4536"/>
      <c r="H59" s="4536"/>
      <c r="I59" s="4536"/>
      <c r="J59" s="4536"/>
      <c r="K59" s="4536"/>
      <c r="L59" s="4536"/>
    </row>
    <row r="60" spans="1:12" ht="29.25" customHeight="1">
      <c r="A60" s="4536" t="s">
        <v>3334</v>
      </c>
      <c r="B60" s="4536"/>
      <c r="C60" s="4536"/>
      <c r="D60" s="4536"/>
      <c r="E60" s="4536"/>
      <c r="F60" s="4536"/>
      <c r="G60" s="4536"/>
      <c r="H60" s="4536"/>
      <c r="I60" s="4536"/>
      <c r="J60" s="4536"/>
      <c r="K60" s="4536"/>
      <c r="L60" s="4536"/>
    </row>
    <row r="61" spans="1:12" ht="13.5" customHeight="1">
      <c r="A61" s="2913"/>
      <c r="B61" s="2913"/>
      <c r="C61" s="2913"/>
      <c r="D61" s="2913"/>
      <c r="E61" s="2913"/>
      <c r="F61" s="2913"/>
      <c r="G61" s="2913"/>
      <c r="H61" s="2913"/>
      <c r="I61" s="2913"/>
      <c r="J61" s="2913"/>
      <c r="K61" s="2913"/>
      <c r="L61" s="2913"/>
    </row>
    <row r="62" spans="1:12" ht="12.6" customHeight="1">
      <c r="A62" s="64" t="s">
        <v>178</v>
      </c>
    </row>
    <row r="63" spans="1:12" ht="12.6" customHeight="1">
      <c r="A63" s="2975" t="s">
        <v>3333</v>
      </c>
    </row>
    <row r="64" spans="1:12" ht="12.6" customHeight="1">
      <c r="A64" s="2975" t="s">
        <v>3332</v>
      </c>
    </row>
    <row r="65" spans="1:1" ht="12.6" customHeight="1">
      <c r="A65" s="2975" t="s">
        <v>3331</v>
      </c>
    </row>
  </sheetData>
  <mergeCells count="31">
    <mergeCell ref="C53:F53"/>
    <mergeCell ref="G53:L53"/>
    <mergeCell ref="A56:L56"/>
    <mergeCell ref="A57:I57"/>
    <mergeCell ref="A1:L1"/>
    <mergeCell ref="A4:A6"/>
    <mergeCell ref="A2:L2"/>
    <mergeCell ref="B4:B6"/>
    <mergeCell ref="J5:J6"/>
    <mergeCell ref="K5:K6"/>
    <mergeCell ref="C4:F4"/>
    <mergeCell ref="C5:D5"/>
    <mergeCell ref="E5:F5"/>
    <mergeCell ref="G5:G6"/>
    <mergeCell ref="H5:H6"/>
    <mergeCell ref="A60:L60"/>
    <mergeCell ref="C54:D54"/>
    <mergeCell ref="I5:I6"/>
    <mergeCell ref="G4:L4"/>
    <mergeCell ref="L5:L6"/>
    <mergeCell ref="L54:L55"/>
    <mergeCell ref="E54:F54"/>
    <mergeCell ref="I54:I55"/>
    <mergeCell ref="G54:G55"/>
    <mergeCell ref="H54:H55"/>
    <mergeCell ref="A58:I58"/>
    <mergeCell ref="A59:L59"/>
    <mergeCell ref="A53:A55"/>
    <mergeCell ref="K54:K55"/>
    <mergeCell ref="J54:J55"/>
    <mergeCell ref="B53:B55"/>
  </mergeCells>
  <hyperlinks>
    <hyperlink ref="A63" r:id="rId1" xr:uid="{252219BB-52B4-4EEE-A7F4-3F8877ED6711}"/>
    <hyperlink ref="A64" r:id="rId2" xr:uid="{DDFD2F55-453C-4F7E-99D0-9E3EB2CADCE2}"/>
    <hyperlink ref="A65" r:id="rId3" xr:uid="{6BC48486-4F19-4C8D-8382-E7421DA87281}"/>
    <hyperlink ref="B4:B6" r:id="rId4" display="Total" xr:uid="{FCA886FF-1505-49F3-BE8D-AF2D347CD809}"/>
    <hyperlink ref="B53:B55" r:id="rId5" display="Total" xr:uid="{EB33365D-EFA1-4210-B21B-3663584428CF}"/>
    <hyperlink ref="C6" r:id="rId6" xr:uid="{900902FA-D966-4491-AF28-066364C639AA}"/>
    <hyperlink ref="E6" r:id="rId7" xr:uid="{7B3F0792-6663-4045-A149-DFE02FE701E9}"/>
    <hyperlink ref="C55" r:id="rId8" xr:uid="{89E1B801-D67B-4D36-8C2A-73D9B9750DF6}"/>
    <hyperlink ref="E55" r:id="rId9" xr:uid="{2DBF939B-0063-40CA-A829-DECC6D5AD930}"/>
    <hyperlink ref="D6" r:id="rId10" xr:uid="{F289462F-8313-4AFC-BE86-E0B055C3E950}"/>
    <hyperlink ref="F6" r:id="rId11" xr:uid="{21491157-302B-43A5-9E2C-4CE6E1D4CAE6}"/>
    <hyperlink ref="D55" r:id="rId12" xr:uid="{C67FD958-A048-4A69-9D63-0AC59FB02160}"/>
    <hyperlink ref="F55" r:id="rId13" xr:uid="{32972E1A-884E-49C5-9F10-6D6B51D463F2}"/>
    <hyperlink ref="G4:L4" r:id="rId14" display="Idade" xr:uid="{6AB090D8-6165-423F-BD2E-1C4232B996C9}"/>
    <hyperlink ref="G53:L53" r:id="rId15" display="Age" xr:uid="{74A0B1AE-27D3-437E-96DB-5E9E87C8D31B}"/>
  </hyperlinks>
  <printOptions horizontalCentered="1"/>
  <pageMargins left="0.39370078740157483" right="0.39370078740157483" top="0.39370078740157483" bottom="0.39370078740157483" header="0" footer="0"/>
  <pageSetup paperSize="9" orientation="portrait" verticalDpi="300" r:id="rId16"/>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B26C0-EA1B-4257-A2B3-12BEA16EB3DA}">
  <dimension ref="A1:G65"/>
  <sheetViews>
    <sheetView showGridLines="0" zoomScaleNormal="100" workbookViewId="0">
      <selection sqref="A1:Z1"/>
    </sheetView>
  </sheetViews>
  <sheetFormatPr defaultColWidth="9.109375" defaultRowHeight="13.2"/>
  <cols>
    <col min="1" max="1" width="19.44140625" style="2948" customWidth="1"/>
    <col min="2" max="4" width="12.109375" style="2948" customWidth="1"/>
    <col min="5" max="5" width="12.109375" style="2852" customWidth="1"/>
    <col min="6" max="7" width="12.109375" style="2998" customWidth="1"/>
    <col min="8" max="16384" width="9.109375" style="2948"/>
  </cols>
  <sheetData>
    <row r="1" spans="1:7" s="2974" customFormat="1" ht="35.1" customHeight="1">
      <c r="A1" s="4518" t="s">
        <v>3364</v>
      </c>
      <c r="B1" s="4518"/>
      <c r="C1" s="4518"/>
      <c r="D1" s="4518"/>
      <c r="E1" s="4518"/>
      <c r="F1" s="4518"/>
      <c r="G1" s="4518"/>
    </row>
    <row r="2" spans="1:7" s="2973" customFormat="1" ht="35.1" customHeight="1">
      <c r="A2" s="4519" t="s">
        <v>3363</v>
      </c>
      <c r="B2" s="4519"/>
      <c r="C2" s="4519"/>
      <c r="D2" s="4519"/>
      <c r="E2" s="4519"/>
      <c r="F2" s="4519"/>
      <c r="G2" s="4519"/>
    </row>
    <row r="3" spans="1:7" s="2901" customFormat="1" ht="13.5" customHeight="1">
      <c r="A3" s="4562"/>
      <c r="B3" s="4511" t="s">
        <v>3362</v>
      </c>
      <c r="C3" s="4511"/>
      <c r="D3" s="4511"/>
      <c r="E3" s="4511" t="s">
        <v>3361</v>
      </c>
      <c r="F3" s="4511"/>
      <c r="G3" s="4511"/>
    </row>
    <row r="4" spans="1:7" s="2901" customFormat="1" ht="13.5" customHeight="1">
      <c r="A4" s="4562"/>
      <c r="B4" s="2979" t="s">
        <v>18</v>
      </c>
      <c r="C4" s="2979" t="s">
        <v>20</v>
      </c>
      <c r="D4" s="2979" t="s">
        <v>19</v>
      </c>
      <c r="E4" s="2979" t="s">
        <v>18</v>
      </c>
      <c r="F4" s="2979" t="s">
        <v>20</v>
      </c>
      <c r="G4" s="2979" t="s">
        <v>19</v>
      </c>
    </row>
    <row r="5" spans="1:7" s="2901" customFormat="1" ht="13.5" customHeight="1">
      <c r="A5" s="4562"/>
      <c r="B5" s="3504" t="s">
        <v>1497</v>
      </c>
      <c r="C5" s="3504"/>
      <c r="D5" s="3504"/>
      <c r="E5" s="3504" t="s">
        <v>62</v>
      </c>
      <c r="F5" s="3504"/>
      <c r="G5" s="3504"/>
    </row>
    <row r="6" spans="1:7" s="1388" customFormat="1" ht="13.5" customHeight="1">
      <c r="A6" s="1588" t="s">
        <v>21</v>
      </c>
      <c r="B6" s="2941"/>
      <c r="C6" s="492"/>
      <c r="D6" s="492"/>
      <c r="E6" s="2941"/>
      <c r="F6" s="3005"/>
      <c r="G6" s="3005"/>
    </row>
    <row r="7" spans="1:7" s="1388" customFormat="1" ht="13.5" customHeight="1">
      <c r="A7" s="1588">
        <v>1990</v>
      </c>
      <c r="B7" s="2970" t="s">
        <v>69</v>
      </c>
      <c r="C7" s="2970" t="s">
        <v>69</v>
      </c>
      <c r="D7" s="2970" t="s">
        <v>69</v>
      </c>
      <c r="E7" s="2970">
        <v>17393884</v>
      </c>
      <c r="F7" s="2970">
        <v>7233548</v>
      </c>
      <c r="G7" s="2970">
        <v>10160336</v>
      </c>
    </row>
    <row r="8" spans="1:7" s="1388" customFormat="1" ht="13.5" customHeight="1">
      <c r="A8" s="1588">
        <v>1991</v>
      </c>
      <c r="B8" s="2970" t="s">
        <v>69</v>
      </c>
      <c r="C8" s="2970" t="s">
        <v>69</v>
      </c>
      <c r="D8" s="2970" t="s">
        <v>69</v>
      </c>
      <c r="E8" s="2970">
        <v>29371548</v>
      </c>
      <c r="F8" s="2970">
        <v>12865554</v>
      </c>
      <c r="G8" s="2970">
        <v>16505994</v>
      </c>
    </row>
    <row r="9" spans="1:7" s="1388" customFormat="1" ht="13.5" customHeight="1">
      <c r="A9" s="1588">
        <v>1992</v>
      </c>
      <c r="B9" s="2970" t="s">
        <v>69</v>
      </c>
      <c r="C9" s="2970" t="s">
        <v>69</v>
      </c>
      <c r="D9" s="2970" t="s">
        <v>69</v>
      </c>
      <c r="E9" s="2970">
        <v>42826159</v>
      </c>
      <c r="F9" s="2970">
        <v>19546067</v>
      </c>
      <c r="G9" s="2970">
        <v>23280092</v>
      </c>
    </row>
    <row r="10" spans="1:7" s="1388" customFormat="1" ht="13.5" customHeight="1">
      <c r="A10" s="1588">
        <v>1993</v>
      </c>
      <c r="B10" s="2970" t="s">
        <v>69</v>
      </c>
      <c r="C10" s="2970" t="s">
        <v>69</v>
      </c>
      <c r="D10" s="2970" t="s">
        <v>69</v>
      </c>
      <c r="E10" s="2970">
        <v>62883899</v>
      </c>
      <c r="F10" s="2970">
        <v>29050692</v>
      </c>
      <c r="G10" s="2970">
        <v>33833207</v>
      </c>
    </row>
    <row r="11" spans="1:7" s="1388" customFormat="1" ht="13.5" customHeight="1">
      <c r="A11" s="1588">
        <v>1994</v>
      </c>
      <c r="B11" s="2970" t="s">
        <v>69</v>
      </c>
      <c r="C11" s="2970" t="s">
        <v>69</v>
      </c>
      <c r="D11" s="2970" t="s">
        <v>69</v>
      </c>
      <c r="E11" s="2970">
        <v>71992546</v>
      </c>
      <c r="F11" s="2970">
        <v>35727902</v>
      </c>
      <c r="G11" s="2970">
        <v>36264644</v>
      </c>
    </row>
    <row r="12" spans="1:7" s="1388" customFormat="1" ht="13.5" customHeight="1">
      <c r="A12" s="1588">
        <v>1995</v>
      </c>
      <c r="B12" s="2970" t="s">
        <v>69</v>
      </c>
      <c r="C12" s="2970" t="s">
        <v>69</v>
      </c>
      <c r="D12" s="2970" t="s">
        <v>69</v>
      </c>
      <c r="E12" s="2970">
        <v>71962723</v>
      </c>
      <c r="F12" s="2970">
        <v>36546085</v>
      </c>
      <c r="G12" s="2970">
        <v>35416638</v>
      </c>
    </row>
    <row r="13" spans="1:7" s="1388" customFormat="1" ht="13.5" customHeight="1">
      <c r="A13" s="1588">
        <v>1996</v>
      </c>
      <c r="B13" s="2970" t="s">
        <v>69</v>
      </c>
      <c r="C13" s="2970" t="s">
        <v>69</v>
      </c>
      <c r="D13" s="2970" t="s">
        <v>69</v>
      </c>
      <c r="E13" s="2970">
        <v>71265900</v>
      </c>
      <c r="F13" s="2970">
        <v>35274227</v>
      </c>
      <c r="G13" s="2970">
        <v>35991673</v>
      </c>
    </row>
    <row r="14" spans="1:7" s="1388" customFormat="1" ht="13.5" customHeight="1">
      <c r="A14" s="1588">
        <v>1997</v>
      </c>
      <c r="B14" s="2970" t="s">
        <v>69</v>
      </c>
      <c r="C14" s="2970" t="s">
        <v>69</v>
      </c>
      <c r="D14" s="2970" t="s">
        <v>69</v>
      </c>
      <c r="E14" s="2970">
        <v>63354693</v>
      </c>
      <c r="F14" s="2970">
        <v>30081690</v>
      </c>
      <c r="G14" s="2970">
        <v>33273003</v>
      </c>
    </row>
    <row r="15" spans="1:7" s="1388" customFormat="1" ht="13.5" customHeight="1">
      <c r="A15" s="1588">
        <v>1998</v>
      </c>
      <c r="B15" s="2970" t="s">
        <v>69</v>
      </c>
      <c r="C15" s="2970" t="s">
        <v>69</v>
      </c>
      <c r="D15" s="2970" t="s">
        <v>69</v>
      </c>
      <c r="E15" s="2970">
        <v>58473910</v>
      </c>
      <c r="F15" s="2970">
        <v>27296734</v>
      </c>
      <c r="G15" s="2970">
        <v>31177176</v>
      </c>
    </row>
    <row r="16" spans="1:7" s="1388" customFormat="1" ht="13.5" customHeight="1">
      <c r="A16" s="1588">
        <v>1999</v>
      </c>
      <c r="B16" s="2970">
        <v>723483</v>
      </c>
      <c r="C16" s="2970">
        <v>384085</v>
      </c>
      <c r="D16" s="2970">
        <v>339398</v>
      </c>
      <c r="E16" s="2970">
        <v>68706983</v>
      </c>
      <c r="F16" s="2970">
        <v>31409936</v>
      </c>
      <c r="G16" s="2970">
        <v>37297047</v>
      </c>
    </row>
    <row r="17" spans="1:7" s="1388" customFormat="1" ht="13.5" customHeight="1">
      <c r="A17" s="1588">
        <v>2000</v>
      </c>
      <c r="B17" s="2970">
        <v>810225</v>
      </c>
      <c r="C17" s="2970">
        <v>418552</v>
      </c>
      <c r="D17" s="2970">
        <v>391673</v>
      </c>
      <c r="E17" s="2970">
        <v>70452076</v>
      </c>
      <c r="F17" s="2970">
        <v>31138986</v>
      </c>
      <c r="G17" s="2970">
        <v>39313090</v>
      </c>
    </row>
    <row r="18" spans="1:7" s="1388" customFormat="1" ht="13.5" customHeight="1">
      <c r="A18" s="1588">
        <v>2001</v>
      </c>
      <c r="B18" s="2970">
        <v>884728</v>
      </c>
      <c r="C18" s="2970">
        <v>441939</v>
      </c>
      <c r="D18" s="2970">
        <v>442789</v>
      </c>
      <c r="E18" s="2970">
        <v>71421526</v>
      </c>
      <c r="F18" s="2970">
        <v>30495094</v>
      </c>
      <c r="G18" s="2970">
        <v>40926432</v>
      </c>
    </row>
    <row r="19" spans="1:7" s="1388" customFormat="1" ht="13.5" customHeight="1">
      <c r="A19" s="1588">
        <v>2002</v>
      </c>
      <c r="B19" s="2970">
        <v>1068990</v>
      </c>
      <c r="C19" s="2970">
        <v>529371</v>
      </c>
      <c r="D19" s="2970">
        <v>539619</v>
      </c>
      <c r="E19" s="2970">
        <v>80085019</v>
      </c>
      <c r="F19" s="2970">
        <v>33931400</v>
      </c>
      <c r="G19" s="2970">
        <v>46153619</v>
      </c>
    </row>
    <row r="20" spans="1:7" s="1388" customFormat="1" ht="13.5" customHeight="1">
      <c r="A20" s="1588">
        <v>2003</v>
      </c>
      <c r="B20" s="2970">
        <v>1441712</v>
      </c>
      <c r="C20" s="2970">
        <v>727355</v>
      </c>
      <c r="D20" s="2970">
        <v>714357</v>
      </c>
      <c r="E20" s="2970">
        <v>103590677</v>
      </c>
      <c r="F20" s="2970">
        <v>45686976</v>
      </c>
      <c r="G20" s="2970">
        <v>57903701</v>
      </c>
    </row>
    <row r="21" spans="1:7" s="1388" customFormat="1" ht="13.5" customHeight="1">
      <c r="A21" s="1588">
        <v>2004</v>
      </c>
      <c r="B21" s="2970">
        <v>1634946</v>
      </c>
      <c r="C21" s="2970">
        <v>836363</v>
      </c>
      <c r="D21" s="2970">
        <v>798583</v>
      </c>
      <c r="E21" s="2970">
        <v>114712269</v>
      </c>
      <c r="F21" s="2970">
        <v>51721486</v>
      </c>
      <c r="G21" s="2970">
        <v>62990783</v>
      </c>
    </row>
    <row r="22" spans="1:7" s="1388" customFormat="1" ht="13.5" customHeight="1">
      <c r="A22" s="1588">
        <v>2005</v>
      </c>
      <c r="B22" s="2966">
        <v>1758516</v>
      </c>
      <c r="C22" s="2966">
        <v>898589</v>
      </c>
      <c r="D22" s="2966">
        <v>859927</v>
      </c>
      <c r="E22" s="2966">
        <v>119961780</v>
      </c>
      <c r="F22" s="2966">
        <v>54268365</v>
      </c>
      <c r="G22" s="2966">
        <v>65693415</v>
      </c>
    </row>
    <row r="23" spans="1:7" s="1388" customFormat="1" ht="13.5" customHeight="1">
      <c r="A23" s="1588">
        <v>2006</v>
      </c>
      <c r="B23" s="2961">
        <v>1717862</v>
      </c>
      <c r="C23" s="2961">
        <v>855793</v>
      </c>
      <c r="D23" s="2961">
        <v>862069</v>
      </c>
      <c r="E23" s="2961">
        <v>112515567</v>
      </c>
      <c r="F23" s="2961">
        <v>49882950</v>
      </c>
      <c r="G23" s="2961">
        <v>62632617</v>
      </c>
    </row>
    <row r="24" spans="1:7" s="959" customFormat="1" ht="13.5" customHeight="1">
      <c r="A24" s="1588">
        <v>2007</v>
      </c>
      <c r="B24" s="3004">
        <v>1551310</v>
      </c>
      <c r="C24" s="3004">
        <v>757119</v>
      </c>
      <c r="D24" s="3004">
        <v>794191</v>
      </c>
      <c r="E24" s="3004">
        <v>99055838</v>
      </c>
      <c r="F24" s="3004">
        <v>43027221</v>
      </c>
      <c r="G24" s="3004">
        <v>56028617</v>
      </c>
    </row>
    <row r="25" spans="1:7" s="959" customFormat="1" ht="13.5" customHeight="1">
      <c r="A25" s="1588">
        <v>2008</v>
      </c>
      <c r="B25" s="3004">
        <v>1425491</v>
      </c>
      <c r="C25" s="3004">
        <v>694224</v>
      </c>
      <c r="D25" s="3004">
        <v>731268</v>
      </c>
      <c r="E25" s="3004">
        <v>90003468</v>
      </c>
      <c r="F25" s="3004">
        <v>39190930</v>
      </c>
      <c r="G25" s="3004">
        <v>50812538</v>
      </c>
    </row>
    <row r="26" spans="1:7" s="959" customFormat="1" ht="13.5" customHeight="1">
      <c r="A26" s="1588">
        <v>2009</v>
      </c>
      <c r="B26" s="3004">
        <v>1867525</v>
      </c>
      <c r="C26" s="3004">
        <v>969200</v>
      </c>
      <c r="D26" s="3004">
        <v>898325</v>
      </c>
      <c r="E26" s="3004">
        <v>117908560</v>
      </c>
      <c r="F26" s="3004">
        <v>55965366</v>
      </c>
      <c r="G26" s="3004">
        <v>61943194</v>
      </c>
    </row>
    <row r="27" spans="1:7" s="959" customFormat="1" ht="13.5" customHeight="1">
      <c r="A27" s="1588">
        <v>2010</v>
      </c>
      <c r="B27" s="3004">
        <v>2037429</v>
      </c>
      <c r="C27" s="3004">
        <v>1079157</v>
      </c>
      <c r="D27" s="3004">
        <v>958272</v>
      </c>
      <c r="E27" s="3004">
        <v>126264606</v>
      </c>
      <c r="F27" s="3004">
        <v>61779554</v>
      </c>
      <c r="G27" s="3004">
        <v>64485052</v>
      </c>
    </row>
    <row r="28" spans="1:7" s="959" customFormat="1" ht="13.5" customHeight="1">
      <c r="A28" s="1588">
        <v>2011</v>
      </c>
      <c r="B28" s="2882">
        <v>1910410</v>
      </c>
      <c r="C28" s="2882">
        <v>1028576</v>
      </c>
      <c r="D28" s="2882">
        <v>881835</v>
      </c>
      <c r="E28" s="2882">
        <v>112529167</v>
      </c>
      <c r="F28" s="2882">
        <v>56919977</v>
      </c>
      <c r="G28" s="2882">
        <v>55609190</v>
      </c>
    </row>
    <row r="29" spans="1:7" s="959" customFormat="1" ht="13.5" customHeight="1">
      <c r="A29" s="1588">
        <v>2012</v>
      </c>
      <c r="B29" s="2882">
        <v>2382495</v>
      </c>
      <c r="C29" s="2882">
        <v>1311134</v>
      </c>
      <c r="D29" s="2882">
        <v>1071361</v>
      </c>
      <c r="E29" s="2882">
        <v>139289124</v>
      </c>
      <c r="F29" s="2882">
        <v>73166184</v>
      </c>
      <c r="G29" s="2882">
        <v>66122940</v>
      </c>
    </row>
    <row r="30" spans="1:7" s="959" customFormat="1" ht="13.5" customHeight="1">
      <c r="A30" s="1588">
        <v>2013</v>
      </c>
      <c r="B30" s="2882">
        <v>2433681</v>
      </c>
      <c r="C30" s="2882">
        <v>1341795</v>
      </c>
      <c r="D30" s="2882">
        <v>1091886</v>
      </c>
      <c r="E30" s="2882">
        <v>146488555</v>
      </c>
      <c r="F30" s="2882">
        <v>77409828</v>
      </c>
      <c r="G30" s="2882">
        <v>69078727</v>
      </c>
    </row>
    <row r="31" spans="1:7" s="959" customFormat="1" ht="13.5" customHeight="1">
      <c r="A31" s="1588">
        <v>2014</v>
      </c>
      <c r="B31" s="2882">
        <v>1978733</v>
      </c>
      <c r="C31" s="2882">
        <v>1085062</v>
      </c>
      <c r="D31" s="2882">
        <v>893671</v>
      </c>
      <c r="E31" s="2882">
        <v>123283698</v>
      </c>
      <c r="F31" s="2882">
        <v>64293289</v>
      </c>
      <c r="G31" s="2882">
        <v>58990409</v>
      </c>
    </row>
    <row r="32" spans="1:7" s="959" customFormat="1" ht="13.5" customHeight="1">
      <c r="A32" s="1588">
        <v>2015</v>
      </c>
      <c r="B32" s="2882">
        <v>1594416</v>
      </c>
      <c r="C32" s="2882">
        <v>859174</v>
      </c>
      <c r="D32" s="2882">
        <v>735242</v>
      </c>
      <c r="E32" s="2882">
        <v>101957730</v>
      </c>
      <c r="F32" s="2882">
        <v>51891564</v>
      </c>
      <c r="G32" s="2882">
        <v>50066166</v>
      </c>
    </row>
    <row r="33" spans="1:7" s="959" customFormat="1" ht="13.5" customHeight="1">
      <c r="A33" s="1588">
        <v>2016</v>
      </c>
      <c r="B33" s="2882">
        <v>1345095</v>
      </c>
      <c r="C33" s="2882">
        <v>711313</v>
      </c>
      <c r="D33" s="2882">
        <v>633781</v>
      </c>
      <c r="E33" s="2882">
        <v>85777915</v>
      </c>
      <c r="F33" s="2882">
        <v>42653803</v>
      </c>
      <c r="G33" s="2882">
        <v>43124112</v>
      </c>
    </row>
    <row r="34" spans="1:7" s="959" customFormat="1" ht="13.5" customHeight="1">
      <c r="A34" s="2894">
        <v>2017</v>
      </c>
      <c r="B34" s="2882">
        <v>1146817</v>
      </c>
      <c r="C34" s="2882">
        <v>578313</v>
      </c>
      <c r="D34" s="2882">
        <v>568504</v>
      </c>
      <c r="E34" s="2882">
        <v>71296741</v>
      </c>
      <c r="F34" s="2882">
        <v>33635664</v>
      </c>
      <c r="G34" s="2882">
        <v>37661077</v>
      </c>
    </row>
    <row r="35" spans="1:7" s="959" customFormat="1" ht="13.5" customHeight="1">
      <c r="A35" s="2894">
        <v>2018</v>
      </c>
      <c r="B35" s="2960">
        <v>1083993</v>
      </c>
      <c r="C35" s="2960">
        <v>516671</v>
      </c>
      <c r="D35" s="2960">
        <v>567323</v>
      </c>
      <c r="E35" s="2960">
        <v>63105583</v>
      </c>
      <c r="F35" s="2960">
        <v>27904608</v>
      </c>
      <c r="G35" s="2960">
        <v>35200975</v>
      </c>
    </row>
    <row r="36" spans="1:7" s="959" customFormat="1" ht="13.5" customHeight="1">
      <c r="A36" s="2894">
        <v>2019</v>
      </c>
      <c r="B36" s="2960">
        <v>1051759</v>
      </c>
      <c r="C36" s="2960">
        <v>483608</v>
      </c>
      <c r="D36" s="2960">
        <v>568150</v>
      </c>
      <c r="E36" s="2960">
        <v>59832628</v>
      </c>
      <c r="F36" s="2960">
        <v>25460822</v>
      </c>
      <c r="G36" s="2960">
        <v>34371806</v>
      </c>
    </row>
    <row r="37" spans="1:7" s="959" customFormat="1" ht="13.5" customHeight="1">
      <c r="A37" s="2894">
        <v>2020</v>
      </c>
      <c r="B37" s="2958">
        <v>1366508</v>
      </c>
      <c r="C37" s="2958">
        <v>632420</v>
      </c>
      <c r="D37" s="2958">
        <v>734089</v>
      </c>
      <c r="E37" s="2958">
        <v>77927892</v>
      </c>
      <c r="F37" s="2958">
        <v>33563436</v>
      </c>
      <c r="G37" s="2958">
        <v>44364456</v>
      </c>
    </row>
    <row r="38" spans="1:7" s="959" customFormat="1" ht="13.5" customHeight="1">
      <c r="A38" s="2894">
        <v>2021</v>
      </c>
      <c r="B38" s="2958">
        <v>1315485.3234300003</v>
      </c>
      <c r="C38" s="2958">
        <v>603305.9749899999</v>
      </c>
      <c r="D38" s="2958">
        <v>712179.34843999997</v>
      </c>
      <c r="E38" s="2958">
        <v>73265637</v>
      </c>
      <c r="F38" s="2958">
        <v>31135651</v>
      </c>
      <c r="G38" s="2958">
        <v>42129986</v>
      </c>
    </row>
    <row r="39" spans="1:7" s="959" customFormat="1" ht="13.5" customHeight="1">
      <c r="A39" s="2894">
        <v>2022</v>
      </c>
      <c r="B39" s="2958">
        <v>1066343.1782</v>
      </c>
      <c r="C39" s="2958">
        <v>490371.37592000008</v>
      </c>
      <c r="D39" s="2958">
        <v>575971.80227999995</v>
      </c>
      <c r="E39" s="2958">
        <v>57581312</v>
      </c>
      <c r="F39" s="2958">
        <v>24526923</v>
      </c>
      <c r="G39" s="2958">
        <v>33054389</v>
      </c>
    </row>
    <row r="40" spans="1:7" s="959" customFormat="1" ht="13.5" customHeight="1">
      <c r="A40" s="992">
        <v>2023</v>
      </c>
      <c r="B40" s="2960"/>
      <c r="C40" s="2960"/>
      <c r="D40" s="2960"/>
      <c r="E40" s="2960"/>
      <c r="F40" s="2960"/>
      <c r="G40" s="2960"/>
    </row>
    <row r="41" spans="1:7" s="2893" customFormat="1" ht="12.75" customHeight="1">
      <c r="A41" s="2879" t="s">
        <v>21</v>
      </c>
      <c r="B41" s="2953">
        <v>1150660.4360599997</v>
      </c>
      <c r="C41" s="2953">
        <v>525431.32368999999</v>
      </c>
      <c r="D41" s="2953">
        <v>625229.1123700001</v>
      </c>
      <c r="E41" s="2953">
        <v>59423544</v>
      </c>
      <c r="F41" s="2953">
        <v>25328657</v>
      </c>
      <c r="G41" s="2953">
        <v>34094887</v>
      </c>
    </row>
    <row r="42" spans="1:7" s="2893" customFormat="1" ht="12.75" customHeight="1">
      <c r="A42" s="2877" t="s">
        <v>56</v>
      </c>
      <c r="B42" s="2953">
        <v>1104013.0010399998</v>
      </c>
      <c r="C42" s="2953">
        <v>501867.84752000001</v>
      </c>
      <c r="D42" s="2953">
        <v>602145.15352000005</v>
      </c>
      <c r="E42" s="2953">
        <v>56764376</v>
      </c>
      <c r="F42" s="2953">
        <v>24028300</v>
      </c>
      <c r="G42" s="2953">
        <v>32736076</v>
      </c>
    </row>
    <row r="43" spans="1:7" s="2893" customFormat="1" ht="12.75" customHeight="1">
      <c r="A43" s="2878" t="s">
        <v>1309</v>
      </c>
      <c r="B43" s="2953">
        <v>418655.21058000001</v>
      </c>
      <c r="C43" s="2953">
        <v>184884.70491000003</v>
      </c>
      <c r="D43" s="2953">
        <v>233770.50566999998</v>
      </c>
      <c r="E43" s="2953">
        <v>21937174</v>
      </c>
      <c r="F43" s="2953">
        <v>8947325</v>
      </c>
      <c r="G43" s="2953">
        <v>12989849</v>
      </c>
    </row>
    <row r="44" spans="1:7" s="3003" customFormat="1" ht="12.75" customHeight="1">
      <c r="A44" s="2878" t="s">
        <v>1308</v>
      </c>
      <c r="B44" s="2953">
        <v>147681.88347</v>
      </c>
      <c r="C44" s="2953">
        <v>65915.596229999996</v>
      </c>
      <c r="D44" s="2953">
        <v>81766.287240000005</v>
      </c>
      <c r="E44" s="2953">
        <v>7655640</v>
      </c>
      <c r="F44" s="2953">
        <v>3134597</v>
      </c>
      <c r="G44" s="2953">
        <v>4521043</v>
      </c>
    </row>
    <row r="45" spans="1:7" s="3003" customFormat="1" ht="12.75" customHeight="1">
      <c r="A45" s="2361" t="s">
        <v>373</v>
      </c>
      <c r="B45" s="2953">
        <v>82163.502349999995</v>
      </c>
      <c r="C45" s="2953">
        <v>36348.541620000004</v>
      </c>
      <c r="D45" s="2953">
        <v>45814.960729999999</v>
      </c>
      <c r="E45" s="2953">
        <v>4295861</v>
      </c>
      <c r="F45" s="2953">
        <v>1727431</v>
      </c>
      <c r="G45" s="2953">
        <v>2568430</v>
      </c>
    </row>
    <row r="46" spans="1:7" s="3003" customFormat="1" ht="12.75" customHeight="1">
      <c r="A46" s="2361" t="s">
        <v>374</v>
      </c>
      <c r="B46" s="2953">
        <v>236409.70644999997</v>
      </c>
      <c r="C46" s="2953">
        <v>111266.31490999999</v>
      </c>
      <c r="D46" s="2953">
        <v>125143.39154000003</v>
      </c>
      <c r="E46" s="2953">
        <v>11320693</v>
      </c>
      <c r="F46" s="2953">
        <v>5065209</v>
      </c>
      <c r="G46" s="2953">
        <v>6255484</v>
      </c>
    </row>
    <row r="47" spans="1:7" ht="12.75" customHeight="1">
      <c r="A47" s="2360" t="s">
        <v>375</v>
      </c>
      <c r="B47" s="2953">
        <v>105264.84234</v>
      </c>
      <c r="C47" s="2953">
        <v>49634.625849999997</v>
      </c>
      <c r="D47" s="2953">
        <v>55630.216489999999</v>
      </c>
      <c r="E47" s="2953">
        <v>5282782</v>
      </c>
      <c r="F47" s="2953">
        <v>2303300</v>
      </c>
      <c r="G47" s="2953">
        <v>2979482</v>
      </c>
    </row>
    <row r="48" spans="1:7" ht="12.75" customHeight="1">
      <c r="A48" s="2878" t="s">
        <v>1307</v>
      </c>
      <c r="B48" s="2953">
        <v>50997.437129999998</v>
      </c>
      <c r="C48" s="2953">
        <v>25360.570319999999</v>
      </c>
      <c r="D48" s="2953">
        <v>25636.86681</v>
      </c>
      <c r="E48" s="2953">
        <v>2774657</v>
      </c>
      <c r="F48" s="2953">
        <v>1319103</v>
      </c>
      <c r="G48" s="2953">
        <v>1455554</v>
      </c>
    </row>
    <row r="49" spans="1:7" ht="12.75" customHeight="1">
      <c r="A49" s="2878" t="s">
        <v>1306</v>
      </c>
      <c r="B49" s="2953">
        <v>62840.418719999987</v>
      </c>
      <c r="C49" s="2953">
        <v>28457.493680000003</v>
      </c>
      <c r="D49" s="2953">
        <v>34382.925039999995</v>
      </c>
      <c r="E49" s="2953">
        <v>3497569</v>
      </c>
      <c r="F49" s="2953">
        <v>1531335</v>
      </c>
      <c r="G49" s="2953">
        <v>1966234</v>
      </c>
    </row>
    <row r="50" spans="1:7" ht="12.75" customHeight="1">
      <c r="A50" s="2877" t="s">
        <v>0</v>
      </c>
      <c r="B50" s="2953">
        <v>24243.094410000005</v>
      </c>
      <c r="C50" s="2953">
        <v>12403.462919999998</v>
      </c>
      <c r="D50" s="2953">
        <v>11839.631490000002</v>
      </c>
      <c r="E50" s="2953">
        <v>1430904</v>
      </c>
      <c r="F50" s="2953">
        <v>723394</v>
      </c>
      <c r="G50" s="2953">
        <v>707510</v>
      </c>
    </row>
    <row r="51" spans="1:7" ht="12.75" customHeight="1">
      <c r="A51" s="2877" t="s">
        <v>1</v>
      </c>
      <c r="B51" s="2953">
        <v>20907.156680000004</v>
      </c>
      <c r="C51" s="2953">
        <v>10131.515009999999</v>
      </c>
      <c r="D51" s="2953">
        <v>10775.641669999999</v>
      </c>
      <c r="E51" s="2953">
        <v>1169650</v>
      </c>
      <c r="F51" s="2953">
        <v>538953</v>
      </c>
      <c r="G51" s="2953">
        <v>630697</v>
      </c>
    </row>
    <row r="52" spans="1:7" s="3002" customFormat="1" ht="10.199999999999999">
      <c r="A52" s="4562"/>
      <c r="B52" s="4511" t="s">
        <v>3360</v>
      </c>
      <c r="C52" s="4511"/>
      <c r="D52" s="4511"/>
      <c r="E52" s="4511" t="s">
        <v>3359</v>
      </c>
      <c r="F52" s="4511"/>
      <c r="G52" s="4511"/>
    </row>
    <row r="53" spans="1:7" ht="10.8">
      <c r="A53" s="4562"/>
      <c r="B53" s="2979" t="s">
        <v>43</v>
      </c>
      <c r="C53" s="2979" t="s">
        <v>19</v>
      </c>
      <c r="D53" s="2979" t="s">
        <v>42</v>
      </c>
      <c r="E53" s="2979" t="s">
        <v>43</v>
      </c>
      <c r="F53" s="2979" t="s">
        <v>19</v>
      </c>
      <c r="G53" s="2979" t="s">
        <v>42</v>
      </c>
    </row>
    <row r="54" spans="1:7" ht="10.8">
      <c r="A54" s="4563"/>
      <c r="B54" s="3504" t="s">
        <v>1490</v>
      </c>
      <c r="C54" s="3504"/>
      <c r="D54" s="3504"/>
      <c r="E54" s="3504" t="s">
        <v>41</v>
      </c>
      <c r="F54" s="3504"/>
      <c r="G54" s="3504"/>
    </row>
    <row r="55" spans="1:7" s="2852" customFormat="1" ht="13.5" customHeight="1">
      <c r="A55" s="4564" t="s">
        <v>376</v>
      </c>
      <c r="B55" s="4564"/>
      <c r="C55" s="4564"/>
      <c r="D55" s="4564"/>
      <c r="E55" s="4564"/>
      <c r="F55" s="4564"/>
      <c r="G55" s="4564"/>
    </row>
    <row r="56" spans="1:7" ht="9.75" customHeight="1">
      <c r="A56" s="4560" t="s">
        <v>3292</v>
      </c>
      <c r="B56" s="4560"/>
      <c r="C56" s="4560"/>
      <c r="D56" s="4560"/>
      <c r="E56" s="4560"/>
      <c r="F56" s="4560"/>
      <c r="G56" s="4560"/>
    </row>
    <row r="57" spans="1:7" ht="9.75" customHeight="1">
      <c r="A57" s="4560" t="s">
        <v>3291</v>
      </c>
      <c r="B57" s="4560"/>
      <c r="C57" s="4560"/>
      <c r="D57" s="4560"/>
      <c r="E57" s="4560"/>
      <c r="F57" s="4560"/>
      <c r="G57" s="4560"/>
    </row>
    <row r="58" spans="1:7" ht="27" customHeight="1">
      <c r="A58" s="4499" t="s">
        <v>3358</v>
      </c>
      <c r="B58" s="4499"/>
      <c r="C58" s="4499"/>
      <c r="D58" s="4499"/>
      <c r="E58" s="4499"/>
      <c r="F58" s="4499"/>
      <c r="G58" s="4499"/>
    </row>
    <row r="59" spans="1:7" ht="29.25" customHeight="1">
      <c r="A59" s="4561" t="s">
        <v>3357</v>
      </c>
      <c r="B59" s="4561"/>
      <c r="C59" s="4561"/>
      <c r="D59" s="4561"/>
      <c r="E59" s="4561"/>
      <c r="F59" s="4561"/>
      <c r="G59" s="4561"/>
    </row>
    <row r="60" spans="1:7" ht="13.5" customHeight="1">
      <c r="A60" s="3000"/>
      <c r="B60" s="3000"/>
      <c r="C60" s="3000"/>
      <c r="D60" s="3000"/>
      <c r="E60" s="3000"/>
      <c r="F60" s="3000"/>
      <c r="G60" s="3000"/>
    </row>
    <row r="61" spans="1:7" ht="9.75" customHeight="1">
      <c r="A61" s="64" t="s">
        <v>178</v>
      </c>
      <c r="B61" s="2910"/>
      <c r="C61" s="2910"/>
      <c r="D61" s="2910"/>
      <c r="E61" s="2910"/>
      <c r="F61" s="2910"/>
      <c r="G61" s="2910"/>
    </row>
    <row r="62" spans="1:7" ht="9.75" customHeight="1">
      <c r="A62" s="2975" t="s">
        <v>3356</v>
      </c>
      <c r="B62" s="2999"/>
      <c r="C62" s="2999"/>
      <c r="D62" s="2999"/>
      <c r="E62" s="2999"/>
      <c r="F62" s="2999"/>
      <c r="G62" s="2999"/>
    </row>
    <row r="63" spans="1:7" ht="9.75" customHeight="1">
      <c r="A63" s="2975" t="s">
        <v>3355</v>
      </c>
      <c r="B63" s="2999"/>
      <c r="C63" s="2999"/>
      <c r="D63" s="2999"/>
      <c r="F63" s="2999"/>
      <c r="G63" s="2999"/>
    </row>
    <row r="64" spans="1:7" ht="10.8">
      <c r="B64" s="2998"/>
      <c r="C64" s="2998"/>
      <c r="D64" s="2998"/>
      <c r="E64" s="2998"/>
    </row>
    <row r="65" spans="2:7" ht="10.8">
      <c r="B65" s="2999"/>
      <c r="C65" s="2999"/>
      <c r="D65" s="2999"/>
      <c r="E65" s="2999"/>
      <c r="F65" s="2999"/>
      <c r="G65" s="2999"/>
    </row>
  </sheetData>
  <mergeCells count="17">
    <mergeCell ref="A1:G1"/>
    <mergeCell ref="A2:G2"/>
    <mergeCell ref="A3:A5"/>
    <mergeCell ref="B3:D3"/>
    <mergeCell ref="E3:G3"/>
    <mergeCell ref="B5:D5"/>
    <mergeCell ref="E5:G5"/>
    <mergeCell ref="A57:G57"/>
    <mergeCell ref="A58:G58"/>
    <mergeCell ref="A59:G59"/>
    <mergeCell ref="A52:A54"/>
    <mergeCell ref="B52:D52"/>
    <mergeCell ref="E52:G52"/>
    <mergeCell ref="B54:D54"/>
    <mergeCell ref="E54:G54"/>
    <mergeCell ref="A56:G56"/>
    <mergeCell ref="A55:G55"/>
  </mergeCells>
  <hyperlinks>
    <hyperlink ref="A62" r:id="rId1" xr:uid="{C28E13AC-7189-4D62-B85E-4D0DF5BB1AB1}"/>
    <hyperlink ref="A63" r:id="rId2" xr:uid="{687425D1-F1EF-4424-89F0-35094A3E07C7}"/>
    <hyperlink ref="B3:D3" r:id="rId3" display="Valores processados" xr:uid="{22FA7384-A139-45E6-838C-9E5253C7034A}"/>
    <hyperlink ref="B52:D52" r:id="rId4" display="Values paid" xr:uid="{A6F9185A-DDA1-478F-9B2B-691F0D750363}"/>
    <hyperlink ref="E3:G3" r:id="rId5" display="Dias processados" xr:uid="{C02DA6B4-6D5E-4604-94B7-B3BFDE203AAD}"/>
    <hyperlink ref="E52:G52" r:id="rId6" display="Days subsidized " xr:uid="{1E1C0CB6-E7F0-4E92-B661-0EC654764CD0}"/>
  </hyperlinks>
  <printOptions horizontalCentered="1"/>
  <pageMargins left="0.39370078740157483" right="0.39370078740157483" top="0.39370078740157483" bottom="0.39370078740157483" header="0" footer="0"/>
  <pageSetup paperSize="9" orientation="portrait" verticalDpi="300" r:id="rId7"/>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C223B-9310-466F-A2CE-DACE5C6AD4C2}">
  <dimension ref="A1:V69"/>
  <sheetViews>
    <sheetView showGridLines="0" zoomScaleNormal="100" workbookViewId="0">
      <selection sqref="A1:Z1"/>
    </sheetView>
  </sheetViews>
  <sheetFormatPr defaultColWidth="9.109375" defaultRowHeight="13.5" customHeight="1"/>
  <cols>
    <col min="1" max="1" width="17.5546875" style="2948" customWidth="1"/>
    <col min="2" max="2" width="8.109375" style="2948" customWidth="1"/>
    <col min="3" max="3" width="2.6640625" style="2948" bestFit="1" customWidth="1"/>
    <col min="4" max="4" width="8.6640625" style="2948" customWidth="1"/>
    <col min="5" max="5" width="2.6640625" style="2948" bestFit="1" customWidth="1"/>
    <col min="6" max="6" width="10.44140625" style="2948" customWidth="1"/>
    <col min="7" max="7" width="2.6640625" style="2948" bestFit="1" customWidth="1"/>
    <col min="8" max="13" width="6.88671875" style="2948" customWidth="1"/>
    <col min="14" max="14" width="10" style="2948" customWidth="1"/>
    <col min="15" max="15" width="8.109375" style="2948" customWidth="1"/>
    <col min="16" max="17" width="9.109375" style="1537"/>
    <col min="18" max="16384" width="9.109375" style="2948"/>
  </cols>
  <sheetData>
    <row r="1" spans="1:22" s="2974" customFormat="1" ht="30" customHeight="1">
      <c r="A1" s="4518" t="s">
        <v>3390</v>
      </c>
      <c r="B1" s="4518"/>
      <c r="C1" s="4518"/>
      <c r="D1" s="4518"/>
      <c r="E1" s="4518"/>
      <c r="F1" s="4518"/>
      <c r="G1" s="4518"/>
      <c r="H1" s="4518"/>
      <c r="I1" s="4518"/>
      <c r="J1" s="4518"/>
      <c r="K1" s="4518"/>
      <c r="L1" s="4518"/>
      <c r="M1" s="4518"/>
      <c r="N1" s="4518"/>
      <c r="O1" s="4518"/>
      <c r="P1" s="1537"/>
      <c r="Q1" s="1537"/>
    </row>
    <row r="2" spans="1:22" s="2973" customFormat="1" ht="30" customHeight="1">
      <c r="A2" s="4519" t="s">
        <v>3389</v>
      </c>
      <c r="B2" s="4519"/>
      <c r="C2" s="4519"/>
      <c r="D2" s="4519"/>
      <c r="E2" s="4519"/>
      <c r="F2" s="4519"/>
      <c r="G2" s="4519"/>
      <c r="H2" s="4519"/>
      <c r="I2" s="4519"/>
      <c r="J2" s="4519"/>
      <c r="K2" s="4519"/>
      <c r="L2" s="4519"/>
      <c r="M2" s="4519"/>
      <c r="N2" s="4519"/>
      <c r="O2" s="4519"/>
      <c r="P2" s="1537"/>
      <c r="Q2" s="1537"/>
    </row>
    <row r="3" spans="1:22" s="2901" customFormat="1" ht="13.5" customHeight="1">
      <c r="A3" s="4532"/>
      <c r="B3" s="4569" t="s">
        <v>3388</v>
      </c>
      <c r="C3" s="4570"/>
      <c r="D3" s="4570"/>
      <c r="E3" s="4570"/>
      <c r="F3" s="4570"/>
      <c r="G3" s="3010"/>
      <c r="H3" s="4574" t="s">
        <v>3387</v>
      </c>
      <c r="I3" s="4574"/>
      <c r="J3" s="4574"/>
      <c r="K3" s="4574" t="s">
        <v>3386</v>
      </c>
      <c r="L3" s="4574"/>
      <c r="M3" s="4574"/>
      <c r="N3" s="4574" t="s">
        <v>3385</v>
      </c>
      <c r="O3" s="4574"/>
      <c r="P3" s="1537"/>
      <c r="Q3" s="1537"/>
    </row>
    <row r="4" spans="1:22" s="2901" customFormat="1" ht="38.25" customHeight="1">
      <c r="A4" s="4567"/>
      <c r="B4" s="4578" t="s">
        <v>3383</v>
      </c>
      <c r="C4" s="4579"/>
      <c r="D4" s="4578" t="s">
        <v>3384</v>
      </c>
      <c r="E4" s="4579"/>
      <c r="F4" s="4578" t="s">
        <v>3382</v>
      </c>
      <c r="G4" s="4579"/>
      <c r="H4" s="3035" t="s">
        <v>3383</v>
      </c>
      <c r="I4" s="3035" t="s">
        <v>3384</v>
      </c>
      <c r="J4" s="3034" t="s">
        <v>3382</v>
      </c>
      <c r="K4" s="3035" t="s">
        <v>3383</v>
      </c>
      <c r="L4" s="3035" t="s">
        <v>3384</v>
      </c>
      <c r="M4" s="3034" t="s">
        <v>3382</v>
      </c>
      <c r="N4" s="3035" t="s">
        <v>3383</v>
      </c>
      <c r="O4" s="3034" t="s">
        <v>3382</v>
      </c>
      <c r="P4" s="3011"/>
      <c r="Q4" s="3011"/>
    </row>
    <row r="5" spans="1:22" s="2901" customFormat="1" ht="25.5" customHeight="1">
      <c r="A5" s="4533"/>
      <c r="B5" s="4569" t="s">
        <v>62</v>
      </c>
      <c r="C5" s="4570"/>
      <c r="D5" s="4570"/>
      <c r="E5" s="3010"/>
      <c r="F5" s="4569" t="s">
        <v>1497</v>
      </c>
      <c r="G5" s="4575"/>
      <c r="H5" s="4574" t="s">
        <v>62</v>
      </c>
      <c r="I5" s="4574"/>
      <c r="J5" s="3033" t="s">
        <v>1497</v>
      </c>
      <c r="K5" s="4574" t="s">
        <v>62</v>
      </c>
      <c r="L5" s="4574"/>
      <c r="M5" s="3033" t="s">
        <v>1497</v>
      </c>
      <c r="N5" s="3009" t="s">
        <v>62</v>
      </c>
      <c r="O5" s="3033" t="s">
        <v>1497</v>
      </c>
      <c r="P5" s="1537"/>
      <c r="Q5" s="1537"/>
    </row>
    <row r="6" spans="1:22" s="959" customFormat="1" ht="13.5" customHeight="1">
      <c r="A6" s="1588" t="s">
        <v>21</v>
      </c>
      <c r="B6" s="2941"/>
      <c r="C6" s="2941"/>
      <c r="D6" s="2941"/>
      <c r="E6" s="2941"/>
      <c r="F6" s="2941"/>
      <c r="G6" s="2941"/>
      <c r="H6" s="2941"/>
      <c r="I6" s="2941"/>
      <c r="J6" s="2941"/>
      <c r="K6" s="2941"/>
      <c r="L6" s="2941"/>
      <c r="M6" s="2941"/>
      <c r="N6" s="2941"/>
      <c r="O6" s="2941"/>
      <c r="P6" s="1537"/>
      <c r="Q6" s="1537"/>
    </row>
    <row r="7" spans="1:22" s="959" customFormat="1" ht="13.5" customHeight="1">
      <c r="A7" s="1588">
        <v>1990</v>
      </c>
      <c r="B7" s="3032">
        <v>1275419</v>
      </c>
      <c r="C7" s="3032"/>
      <c r="D7" s="3032" t="s">
        <v>69</v>
      </c>
      <c r="E7" s="3032"/>
      <c r="F7" s="3032" t="s">
        <v>69</v>
      </c>
      <c r="G7" s="3032"/>
      <c r="H7" s="3032">
        <v>3332</v>
      </c>
      <c r="I7" s="3032" t="s">
        <v>69</v>
      </c>
      <c r="J7" s="3032" t="s">
        <v>69</v>
      </c>
      <c r="K7" s="3032">
        <v>2121</v>
      </c>
      <c r="L7" s="3032" t="s">
        <v>69</v>
      </c>
      <c r="M7" s="3032" t="s">
        <v>69</v>
      </c>
      <c r="N7" s="3032">
        <v>81495</v>
      </c>
      <c r="O7" s="3032" t="s">
        <v>69</v>
      </c>
      <c r="P7" s="3028"/>
      <c r="Q7" s="3028"/>
      <c r="R7" s="3028"/>
      <c r="S7" s="3028"/>
      <c r="T7" s="3028"/>
      <c r="U7" s="3028"/>
      <c r="V7" s="3028"/>
    </row>
    <row r="8" spans="1:22" s="959" customFormat="1" ht="13.5" customHeight="1">
      <c r="A8" s="1588">
        <v>1991</v>
      </c>
      <c r="B8" s="3032">
        <v>1263248</v>
      </c>
      <c r="C8" s="3032"/>
      <c r="D8" s="3032" t="s">
        <v>69</v>
      </c>
      <c r="E8" s="3032"/>
      <c r="F8" s="3032" t="s">
        <v>69</v>
      </c>
      <c r="G8" s="3032"/>
      <c r="H8" s="3032">
        <v>4630</v>
      </c>
      <c r="I8" s="3032" t="s">
        <v>69</v>
      </c>
      <c r="J8" s="3032" t="s">
        <v>69</v>
      </c>
      <c r="K8" s="3032">
        <v>1967</v>
      </c>
      <c r="L8" s="3032" t="s">
        <v>69</v>
      </c>
      <c r="M8" s="3032" t="s">
        <v>69</v>
      </c>
      <c r="N8" s="3032">
        <v>85156</v>
      </c>
      <c r="O8" s="3032" t="s">
        <v>69</v>
      </c>
      <c r="P8" s="3028"/>
      <c r="Q8" s="3028"/>
      <c r="R8" s="3028"/>
      <c r="S8" s="3028"/>
      <c r="T8" s="3028"/>
      <c r="U8" s="3028"/>
      <c r="V8" s="3028"/>
    </row>
    <row r="9" spans="1:22" s="959" customFormat="1" ht="13.5" customHeight="1">
      <c r="A9" s="1588">
        <v>1992</v>
      </c>
      <c r="B9" s="3032">
        <v>1286088</v>
      </c>
      <c r="C9" s="3032"/>
      <c r="D9" s="3032" t="s">
        <v>69</v>
      </c>
      <c r="E9" s="3032"/>
      <c r="F9" s="3032" t="s">
        <v>69</v>
      </c>
      <c r="G9" s="3032"/>
      <c r="H9" s="3032">
        <v>5164</v>
      </c>
      <c r="I9" s="3032" t="s">
        <v>69</v>
      </c>
      <c r="J9" s="3032" t="s">
        <v>69</v>
      </c>
      <c r="K9" s="3032">
        <v>2631</v>
      </c>
      <c r="L9" s="3032" t="s">
        <v>69</v>
      </c>
      <c r="M9" s="3032" t="s">
        <v>69</v>
      </c>
      <c r="N9" s="3032">
        <v>85413</v>
      </c>
      <c r="O9" s="3032" t="s">
        <v>69</v>
      </c>
      <c r="P9" s="3028"/>
      <c r="Q9" s="3028"/>
      <c r="R9" s="3028"/>
      <c r="S9" s="3028"/>
      <c r="T9" s="3028"/>
      <c r="U9" s="3028"/>
      <c r="V9" s="3028"/>
    </row>
    <row r="10" spans="1:22" s="959" customFormat="1" ht="13.5" customHeight="1">
      <c r="A10" s="1588">
        <v>1993</v>
      </c>
      <c r="B10" s="3032">
        <v>1318532</v>
      </c>
      <c r="C10" s="3032"/>
      <c r="D10" s="3032" t="s">
        <v>69</v>
      </c>
      <c r="E10" s="3032"/>
      <c r="F10" s="3032" t="s">
        <v>69</v>
      </c>
      <c r="G10" s="3032"/>
      <c r="H10" s="3032">
        <v>5563</v>
      </c>
      <c r="I10" s="3032" t="s">
        <v>69</v>
      </c>
      <c r="J10" s="3032" t="s">
        <v>69</v>
      </c>
      <c r="K10" s="3032">
        <v>4285</v>
      </c>
      <c r="L10" s="3032" t="s">
        <v>69</v>
      </c>
      <c r="M10" s="3032" t="s">
        <v>69</v>
      </c>
      <c r="N10" s="3032">
        <v>83831</v>
      </c>
      <c r="O10" s="3032" t="s">
        <v>69</v>
      </c>
      <c r="P10" s="3028"/>
      <c r="Q10" s="3028"/>
      <c r="R10" s="3028"/>
      <c r="S10" s="3028"/>
      <c r="T10" s="3028"/>
      <c r="U10" s="3028"/>
      <c r="V10" s="3028"/>
    </row>
    <row r="11" spans="1:22" s="959" customFormat="1" ht="13.5" customHeight="1">
      <c r="A11" s="1588">
        <v>1994</v>
      </c>
      <c r="B11" s="3032">
        <v>1279532</v>
      </c>
      <c r="C11" s="3032"/>
      <c r="D11" s="3032" t="s">
        <v>69</v>
      </c>
      <c r="E11" s="3032"/>
      <c r="F11" s="3032" t="s">
        <v>69</v>
      </c>
      <c r="G11" s="3032"/>
      <c r="H11" s="3032">
        <v>5595</v>
      </c>
      <c r="I11" s="3032" t="s">
        <v>69</v>
      </c>
      <c r="J11" s="3032" t="s">
        <v>69</v>
      </c>
      <c r="K11" s="3032">
        <v>4970</v>
      </c>
      <c r="L11" s="3032" t="s">
        <v>69</v>
      </c>
      <c r="M11" s="3032" t="s">
        <v>69</v>
      </c>
      <c r="N11" s="3032">
        <v>83484</v>
      </c>
      <c r="O11" s="3032" t="s">
        <v>69</v>
      </c>
      <c r="P11" s="3028"/>
      <c r="Q11" s="3028"/>
      <c r="R11" s="3028"/>
      <c r="S11" s="3028"/>
      <c r="T11" s="3028"/>
      <c r="U11" s="3028"/>
      <c r="V11" s="3028"/>
    </row>
    <row r="12" spans="1:22" s="959" customFormat="1" ht="13.5" customHeight="1">
      <c r="A12" s="1588">
        <v>1995</v>
      </c>
      <c r="B12" s="3032">
        <v>1274897</v>
      </c>
      <c r="C12" s="3032"/>
      <c r="D12" s="3032" t="s">
        <v>69</v>
      </c>
      <c r="E12" s="3032"/>
      <c r="F12" s="3032" t="s">
        <v>69</v>
      </c>
      <c r="G12" s="3032"/>
      <c r="H12" s="3032">
        <v>6256</v>
      </c>
      <c r="I12" s="3032" t="s">
        <v>69</v>
      </c>
      <c r="J12" s="3032" t="s">
        <v>69</v>
      </c>
      <c r="K12" s="3032">
        <v>5400</v>
      </c>
      <c r="L12" s="3032" t="s">
        <v>69</v>
      </c>
      <c r="M12" s="3032" t="s">
        <v>69</v>
      </c>
      <c r="N12" s="3032">
        <v>78398</v>
      </c>
      <c r="O12" s="3032" t="s">
        <v>69</v>
      </c>
      <c r="P12" s="3028"/>
      <c r="Q12" s="3028"/>
      <c r="R12" s="3028"/>
      <c r="S12" s="3028"/>
      <c r="T12" s="3028"/>
      <c r="U12" s="3028"/>
      <c r="V12" s="3028"/>
    </row>
    <row r="13" spans="1:22" s="959" customFormat="1" ht="13.5" customHeight="1">
      <c r="A13" s="1588">
        <v>1996</v>
      </c>
      <c r="B13" s="3032">
        <v>1259897</v>
      </c>
      <c r="C13" s="3032"/>
      <c r="D13" s="3032" t="s">
        <v>69</v>
      </c>
      <c r="E13" s="3032"/>
      <c r="F13" s="3032" t="s">
        <v>69</v>
      </c>
      <c r="G13" s="3032"/>
      <c r="H13" s="3032">
        <v>6077</v>
      </c>
      <c r="I13" s="3032" t="s">
        <v>69</v>
      </c>
      <c r="J13" s="3032" t="s">
        <v>69</v>
      </c>
      <c r="K13" s="3032">
        <v>6813</v>
      </c>
      <c r="L13" s="3032" t="s">
        <v>69</v>
      </c>
      <c r="M13" s="3032" t="s">
        <v>69</v>
      </c>
      <c r="N13" s="3032">
        <v>86615</v>
      </c>
      <c r="O13" s="3032" t="s">
        <v>69</v>
      </c>
      <c r="P13" s="3028"/>
      <c r="Q13" s="3028"/>
      <c r="R13" s="3028"/>
      <c r="S13" s="3028"/>
      <c r="T13" s="3028"/>
      <c r="U13" s="3028"/>
      <c r="V13" s="3028"/>
    </row>
    <row r="14" spans="1:22" s="959" customFormat="1" ht="13.5" customHeight="1">
      <c r="A14" s="1588">
        <v>1997</v>
      </c>
      <c r="B14" s="3032">
        <v>1261076</v>
      </c>
      <c r="C14" s="3032"/>
      <c r="D14" s="3032" t="s">
        <v>69</v>
      </c>
      <c r="E14" s="3032"/>
      <c r="F14" s="3032" t="s">
        <v>69</v>
      </c>
      <c r="G14" s="3032"/>
      <c r="H14" s="3032">
        <v>6370</v>
      </c>
      <c r="I14" s="3032" t="s">
        <v>69</v>
      </c>
      <c r="J14" s="3032" t="s">
        <v>69</v>
      </c>
      <c r="K14" s="3032">
        <v>6609</v>
      </c>
      <c r="L14" s="3032" t="s">
        <v>69</v>
      </c>
      <c r="M14" s="3032" t="s">
        <v>69</v>
      </c>
      <c r="N14" s="3032">
        <v>84731</v>
      </c>
      <c r="O14" s="3032" t="s">
        <v>69</v>
      </c>
      <c r="P14" s="3028"/>
      <c r="Q14" s="3028"/>
      <c r="R14" s="3028"/>
      <c r="S14" s="3028"/>
      <c r="T14" s="3028"/>
      <c r="U14" s="3028"/>
      <c r="V14" s="3028"/>
    </row>
    <row r="15" spans="1:22" s="959" customFormat="1" ht="13.5" customHeight="1">
      <c r="A15" s="1588">
        <v>1998</v>
      </c>
      <c r="B15" s="3032">
        <v>1261327</v>
      </c>
      <c r="C15" s="3032"/>
      <c r="D15" s="3032" t="s">
        <v>69</v>
      </c>
      <c r="E15" s="3032"/>
      <c r="F15" s="3032" t="s">
        <v>69</v>
      </c>
      <c r="G15" s="3032"/>
      <c r="H15" s="3032">
        <v>6330</v>
      </c>
      <c r="I15" s="3032" t="s">
        <v>69</v>
      </c>
      <c r="J15" s="3032" t="s">
        <v>69</v>
      </c>
      <c r="K15" s="3032">
        <v>7668</v>
      </c>
      <c r="L15" s="3032" t="s">
        <v>69</v>
      </c>
      <c r="M15" s="3032" t="s">
        <v>69</v>
      </c>
      <c r="N15" s="3032">
        <v>27959</v>
      </c>
      <c r="O15" s="3032" t="s">
        <v>69</v>
      </c>
      <c r="P15" s="3028"/>
      <c r="Q15" s="3028"/>
      <c r="R15" s="3028"/>
      <c r="S15" s="3028"/>
      <c r="T15" s="3028"/>
      <c r="U15" s="3028"/>
      <c r="V15" s="3028"/>
    </row>
    <row r="16" spans="1:22" s="959" customFormat="1" ht="13.5" customHeight="1">
      <c r="A16" s="1588">
        <v>1999</v>
      </c>
      <c r="B16" s="3032">
        <v>1199903</v>
      </c>
      <c r="C16" s="3032"/>
      <c r="D16" s="3032">
        <v>1820864</v>
      </c>
      <c r="E16" s="3032"/>
      <c r="F16" s="3032">
        <v>359384</v>
      </c>
      <c r="G16" s="3032"/>
      <c r="H16" s="3032">
        <v>9272</v>
      </c>
      <c r="I16" s="3032">
        <v>9495</v>
      </c>
      <c r="J16" s="3032">
        <v>5165</v>
      </c>
      <c r="K16" s="3032">
        <v>8210</v>
      </c>
      <c r="L16" s="3032">
        <v>8566</v>
      </c>
      <c r="M16" s="3032">
        <v>9455</v>
      </c>
      <c r="N16" s="3032">
        <v>18595</v>
      </c>
      <c r="O16" s="3032">
        <v>2898</v>
      </c>
      <c r="P16" s="3028"/>
      <c r="Q16" s="3028"/>
      <c r="R16" s="3028"/>
      <c r="S16" s="3028"/>
      <c r="T16" s="3028"/>
      <c r="U16" s="3028"/>
      <c r="V16" s="3028"/>
    </row>
    <row r="17" spans="1:22" s="959" customFormat="1" ht="13.5" customHeight="1">
      <c r="A17" s="1588">
        <v>2000</v>
      </c>
      <c r="B17" s="3032">
        <v>1225903</v>
      </c>
      <c r="C17" s="3032"/>
      <c r="D17" s="3032">
        <v>1848363</v>
      </c>
      <c r="E17" s="3032"/>
      <c r="F17" s="3032">
        <v>434973</v>
      </c>
      <c r="G17" s="3032"/>
      <c r="H17" s="3032">
        <v>9915</v>
      </c>
      <c r="I17" s="3032">
        <v>10154</v>
      </c>
      <c r="J17" s="3032">
        <v>6669</v>
      </c>
      <c r="K17" s="3032">
        <v>8933</v>
      </c>
      <c r="L17" s="3032">
        <v>9315</v>
      </c>
      <c r="M17" s="3032">
        <v>13055</v>
      </c>
      <c r="N17" s="3032">
        <v>19041</v>
      </c>
      <c r="O17" s="3032">
        <v>3073</v>
      </c>
      <c r="P17" s="3028"/>
      <c r="Q17" s="3028"/>
      <c r="R17" s="3028"/>
      <c r="S17" s="3028"/>
      <c r="T17" s="3028"/>
      <c r="U17" s="3028"/>
      <c r="V17" s="3028"/>
    </row>
    <row r="18" spans="1:22" s="959" customFormat="1" ht="13.5" customHeight="1">
      <c r="A18" s="1588">
        <v>2001</v>
      </c>
      <c r="B18" s="3032">
        <v>1227635</v>
      </c>
      <c r="C18" s="3032"/>
      <c r="D18" s="3032">
        <v>1843121</v>
      </c>
      <c r="E18" s="3032"/>
      <c r="F18" s="3032">
        <v>464897</v>
      </c>
      <c r="G18" s="3032"/>
      <c r="H18" s="3032">
        <v>10337</v>
      </c>
      <c r="I18" s="3032">
        <v>10614</v>
      </c>
      <c r="J18" s="3032">
        <v>7435</v>
      </c>
      <c r="K18" s="3032">
        <v>9345</v>
      </c>
      <c r="L18" s="3032">
        <v>9764</v>
      </c>
      <c r="M18" s="3032">
        <v>14941</v>
      </c>
      <c r="N18" s="3032">
        <v>17420</v>
      </c>
      <c r="O18" s="3032">
        <v>2948</v>
      </c>
      <c r="P18" s="3028"/>
      <c r="Q18" s="3028"/>
      <c r="R18" s="3028"/>
      <c r="S18" s="3028"/>
      <c r="T18" s="3028"/>
      <c r="U18" s="3028"/>
      <c r="V18" s="3028"/>
    </row>
    <row r="19" spans="1:22" s="959" customFormat="1" ht="13.5" customHeight="1">
      <c r="A19" s="1588">
        <v>2002</v>
      </c>
      <c r="B19" s="3032">
        <v>1233002</v>
      </c>
      <c r="C19" s="3032"/>
      <c r="D19" s="3032">
        <v>1847912</v>
      </c>
      <c r="E19" s="3032"/>
      <c r="F19" s="3032">
        <v>502480</v>
      </c>
      <c r="G19" s="3032"/>
      <c r="H19" s="3032">
        <v>10708</v>
      </c>
      <c r="I19" s="3032">
        <v>10973</v>
      </c>
      <c r="J19" s="3032">
        <v>8085</v>
      </c>
      <c r="K19" s="3032">
        <v>9707</v>
      </c>
      <c r="L19" s="3032">
        <v>10268</v>
      </c>
      <c r="M19" s="3032">
        <v>17557</v>
      </c>
      <c r="N19" s="3032">
        <v>18413</v>
      </c>
      <c r="O19" s="3032">
        <v>3264</v>
      </c>
      <c r="P19" s="3028"/>
      <c r="Q19" s="3028"/>
      <c r="R19" s="3028"/>
      <c r="S19" s="3028"/>
      <c r="T19" s="3028"/>
      <c r="U19" s="3028"/>
      <c r="V19" s="3028"/>
    </row>
    <row r="20" spans="1:22" s="959" customFormat="1" ht="13.5" customHeight="1">
      <c r="A20" s="1588">
        <v>2003</v>
      </c>
      <c r="B20" s="3032">
        <v>1236310</v>
      </c>
      <c r="C20" s="3032"/>
      <c r="D20" s="3032">
        <v>1847242</v>
      </c>
      <c r="E20" s="3032"/>
      <c r="F20" s="3032">
        <v>525348</v>
      </c>
      <c r="G20" s="3032"/>
      <c r="H20" s="3032">
        <v>11008</v>
      </c>
      <c r="I20" s="3032">
        <v>11263</v>
      </c>
      <c r="J20" s="3032">
        <v>8549</v>
      </c>
      <c r="K20" s="3032">
        <v>9628</v>
      </c>
      <c r="L20" s="3032">
        <v>10052</v>
      </c>
      <c r="M20" s="3032">
        <v>17886</v>
      </c>
      <c r="N20" s="3032">
        <v>14904</v>
      </c>
      <c r="O20" s="3032">
        <v>2728</v>
      </c>
      <c r="P20" s="3028"/>
      <c r="Q20" s="3028"/>
      <c r="R20" s="3028"/>
      <c r="S20" s="3028"/>
      <c r="T20" s="3028"/>
      <c r="U20" s="3028"/>
      <c r="V20" s="3028"/>
    </row>
    <row r="21" spans="1:22" s="959" customFormat="1" ht="13.5" customHeight="1">
      <c r="A21" s="1588">
        <v>2004</v>
      </c>
      <c r="B21" s="3032">
        <v>1181909</v>
      </c>
      <c r="C21" s="3032"/>
      <c r="D21" s="3032">
        <v>1768424</v>
      </c>
      <c r="E21" s="3032"/>
      <c r="F21" s="3032">
        <v>538737</v>
      </c>
      <c r="G21" s="3032"/>
      <c r="H21" s="3032">
        <v>11504</v>
      </c>
      <c r="I21" s="3032">
        <v>11801</v>
      </c>
      <c r="J21" s="3032">
        <v>9168</v>
      </c>
      <c r="K21" s="3032">
        <v>9916</v>
      </c>
      <c r="L21" s="3032">
        <v>10346</v>
      </c>
      <c r="M21" s="3032">
        <v>18885</v>
      </c>
      <c r="N21" s="3032">
        <v>18806</v>
      </c>
      <c r="O21" s="3032">
        <v>3516</v>
      </c>
      <c r="P21" s="3028"/>
      <c r="Q21" s="3028"/>
      <c r="R21" s="3028"/>
      <c r="S21" s="3028"/>
      <c r="T21" s="3028"/>
      <c r="U21" s="3028"/>
      <c r="V21" s="3028"/>
    </row>
    <row r="22" spans="1:22" s="959" customFormat="1" ht="13.5" customHeight="1">
      <c r="A22" s="1588">
        <v>2005</v>
      </c>
      <c r="B22" s="3031">
        <v>1158344</v>
      </c>
      <c r="C22" s="3031"/>
      <c r="D22" s="3031">
        <v>1730196</v>
      </c>
      <c r="E22" s="3031"/>
      <c r="F22" s="3031">
        <v>561771</v>
      </c>
      <c r="G22" s="3031"/>
      <c r="H22" s="3031">
        <v>10816</v>
      </c>
      <c r="I22" s="3031">
        <v>11056</v>
      </c>
      <c r="J22" s="3031">
        <v>9605</v>
      </c>
      <c r="K22" s="3031">
        <v>9881</v>
      </c>
      <c r="L22" s="3031">
        <v>10293</v>
      </c>
      <c r="M22" s="3031">
        <v>18460</v>
      </c>
      <c r="N22" s="3031">
        <v>18099</v>
      </c>
      <c r="O22" s="3031">
        <v>3495</v>
      </c>
      <c r="P22" s="3028"/>
      <c r="Q22" s="3028"/>
      <c r="R22" s="3028"/>
      <c r="S22" s="3028"/>
      <c r="T22" s="3028"/>
      <c r="U22" s="3028"/>
      <c r="V22" s="3028"/>
    </row>
    <row r="23" spans="1:22" s="959" customFormat="1" ht="13.5" customHeight="1">
      <c r="A23" s="1588">
        <v>2006</v>
      </c>
      <c r="B23" s="3030">
        <v>1174552</v>
      </c>
      <c r="C23" s="3030"/>
      <c r="D23" s="3030">
        <v>1756547</v>
      </c>
      <c r="E23" s="3030"/>
      <c r="F23" s="3030">
        <v>617008</v>
      </c>
      <c r="G23" s="3030"/>
      <c r="H23" s="3030">
        <v>11500</v>
      </c>
      <c r="I23" s="3030">
        <v>11701</v>
      </c>
      <c r="J23" s="3030">
        <v>10754</v>
      </c>
      <c r="K23" s="3030">
        <v>10530</v>
      </c>
      <c r="L23" s="3030">
        <v>10953</v>
      </c>
      <c r="M23" s="3030">
        <v>22651</v>
      </c>
      <c r="N23" s="3030">
        <v>18807</v>
      </c>
      <c r="O23" s="3030">
        <v>3729</v>
      </c>
      <c r="P23" s="3028"/>
      <c r="Q23" s="3028"/>
      <c r="R23" s="3028"/>
      <c r="S23" s="3028"/>
      <c r="T23" s="3028"/>
      <c r="U23" s="3028"/>
      <c r="V23" s="3028"/>
    </row>
    <row r="24" spans="1:22" s="959" customFormat="1" ht="13.5" customHeight="1">
      <c r="A24" s="1588">
        <v>2007</v>
      </c>
      <c r="B24" s="3029">
        <v>1194465</v>
      </c>
      <c r="C24" s="3029"/>
      <c r="D24" s="3029">
        <v>1800665</v>
      </c>
      <c r="E24" s="3029"/>
      <c r="F24" s="3029">
        <v>642604</v>
      </c>
      <c r="G24" s="3029"/>
      <c r="H24" s="3029">
        <v>11948</v>
      </c>
      <c r="I24" s="3029">
        <v>12145</v>
      </c>
      <c r="J24" s="3029">
        <v>11526</v>
      </c>
      <c r="K24" s="3029">
        <v>11020</v>
      </c>
      <c r="L24" s="3029">
        <v>11503</v>
      </c>
      <c r="M24" s="3029">
        <v>24561</v>
      </c>
      <c r="N24" s="3029">
        <v>18538</v>
      </c>
      <c r="O24" s="3029">
        <v>3774</v>
      </c>
      <c r="P24" s="3028"/>
      <c r="Q24" s="3028"/>
      <c r="R24" s="3028"/>
      <c r="S24" s="3028"/>
      <c r="T24" s="3028"/>
      <c r="U24" s="3028"/>
      <c r="V24" s="3028"/>
    </row>
    <row r="25" spans="1:22" s="959" customFormat="1" ht="13.5" customHeight="1">
      <c r="A25" s="1588">
        <v>2008</v>
      </c>
      <c r="B25" s="3029">
        <v>1229224</v>
      </c>
      <c r="C25" s="3029"/>
      <c r="D25" s="3029">
        <v>1826255</v>
      </c>
      <c r="E25" s="3029"/>
      <c r="F25" s="3029">
        <v>819737</v>
      </c>
      <c r="G25" s="3029"/>
      <c r="H25" s="3029">
        <v>12216</v>
      </c>
      <c r="I25" s="3029">
        <v>12439</v>
      </c>
      <c r="J25" s="3029">
        <v>13268</v>
      </c>
      <c r="K25" s="3029">
        <v>11413</v>
      </c>
      <c r="L25" s="3029">
        <v>11929</v>
      </c>
      <c r="M25" s="3029">
        <v>28484</v>
      </c>
      <c r="N25" s="3029">
        <v>19300</v>
      </c>
      <c r="O25" s="3029">
        <v>4020</v>
      </c>
      <c r="P25" s="3028"/>
      <c r="Q25" s="3028"/>
      <c r="R25" s="3028"/>
      <c r="S25" s="3028"/>
      <c r="T25" s="3028"/>
      <c r="U25" s="3028"/>
      <c r="V25" s="3028"/>
    </row>
    <row r="26" spans="1:22" s="959" customFormat="1" ht="13.5" customHeight="1">
      <c r="A26" s="1588">
        <v>2009</v>
      </c>
      <c r="B26" s="3029">
        <v>1260373</v>
      </c>
      <c r="C26" s="3029"/>
      <c r="D26" s="3029">
        <v>1860072</v>
      </c>
      <c r="E26" s="3029"/>
      <c r="F26" s="3029">
        <v>915951</v>
      </c>
      <c r="G26" s="3029"/>
      <c r="H26" s="3029">
        <v>12764</v>
      </c>
      <c r="I26" s="3029">
        <v>12985</v>
      </c>
      <c r="J26" s="3029">
        <v>12876</v>
      </c>
      <c r="K26" s="3029">
        <v>11829</v>
      </c>
      <c r="L26" s="3029">
        <v>12360</v>
      </c>
      <c r="M26" s="3029">
        <v>27810</v>
      </c>
      <c r="N26" s="3029">
        <v>18141</v>
      </c>
      <c r="O26" s="3029">
        <v>3874</v>
      </c>
      <c r="P26" s="3028"/>
      <c r="Q26" s="3028"/>
      <c r="R26" s="3028"/>
      <c r="S26" s="3028"/>
      <c r="T26" s="3028"/>
      <c r="U26" s="3028"/>
      <c r="V26" s="3028"/>
    </row>
    <row r="27" spans="1:22" s="959" customFormat="1" ht="13.5" customHeight="1">
      <c r="A27" s="1588">
        <v>2010</v>
      </c>
      <c r="B27" s="3029">
        <v>1248177</v>
      </c>
      <c r="C27" s="3029"/>
      <c r="D27" s="3029">
        <v>1831800</v>
      </c>
      <c r="E27" s="3029"/>
      <c r="F27" s="3029">
        <v>886652</v>
      </c>
      <c r="G27" s="3029"/>
      <c r="H27" s="3029">
        <v>12961</v>
      </c>
      <c r="I27" s="3029">
        <v>13228</v>
      </c>
      <c r="J27" s="3029">
        <v>13318</v>
      </c>
      <c r="K27" s="3029">
        <v>12134</v>
      </c>
      <c r="L27" s="3029">
        <v>12675</v>
      </c>
      <c r="M27" s="3029">
        <v>28763</v>
      </c>
      <c r="N27" s="3029">
        <v>16111</v>
      </c>
      <c r="O27" s="3029">
        <v>3480</v>
      </c>
      <c r="P27" s="3028"/>
      <c r="Q27" s="3028"/>
      <c r="R27" s="3028"/>
      <c r="S27" s="3028"/>
      <c r="T27" s="3028"/>
      <c r="U27" s="3028"/>
      <c r="V27" s="3028"/>
    </row>
    <row r="28" spans="1:22" s="959" customFormat="1" ht="13.5" customHeight="1">
      <c r="A28" s="1588">
        <v>2011</v>
      </c>
      <c r="B28" s="2882">
        <v>895638</v>
      </c>
      <c r="C28" s="2882"/>
      <c r="D28" s="2882">
        <v>1361517</v>
      </c>
      <c r="E28" s="2882"/>
      <c r="F28" s="2882">
        <v>618681</v>
      </c>
      <c r="G28" s="2882"/>
      <c r="H28" s="2882">
        <v>12929</v>
      </c>
      <c r="I28" s="2882">
        <v>13214</v>
      </c>
      <c r="J28" s="2882">
        <v>12950</v>
      </c>
      <c r="K28" s="2882">
        <v>12316</v>
      </c>
      <c r="L28" s="2882">
        <v>12868</v>
      </c>
      <c r="M28" s="2882">
        <v>28921</v>
      </c>
      <c r="N28" s="2882">
        <v>14997</v>
      </c>
      <c r="O28" s="2882">
        <v>3243</v>
      </c>
      <c r="P28" s="3028"/>
      <c r="Q28" s="3028"/>
      <c r="R28" s="3028"/>
      <c r="S28" s="3028"/>
      <c r="T28" s="3028"/>
      <c r="U28" s="3028"/>
      <c r="V28" s="3028"/>
    </row>
    <row r="29" spans="1:22" s="959" customFormat="1" ht="13.5" customHeight="1">
      <c r="A29" s="1588">
        <v>2012</v>
      </c>
      <c r="B29" s="2882">
        <v>858080</v>
      </c>
      <c r="C29" s="2882"/>
      <c r="D29" s="2882">
        <v>1303487</v>
      </c>
      <c r="E29" s="2882"/>
      <c r="F29" s="2882">
        <v>633029</v>
      </c>
      <c r="G29" s="2882"/>
      <c r="H29" s="2882">
        <v>12875</v>
      </c>
      <c r="I29" s="2882">
        <v>13173</v>
      </c>
      <c r="J29" s="2882">
        <v>13430</v>
      </c>
      <c r="K29" s="2882">
        <v>12636</v>
      </c>
      <c r="L29" s="2882">
        <v>13202</v>
      </c>
      <c r="M29" s="2882">
        <v>30453</v>
      </c>
      <c r="N29" s="2882">
        <v>16138</v>
      </c>
      <c r="O29" s="2882">
        <v>3495</v>
      </c>
      <c r="P29" s="3028"/>
      <c r="Q29" s="3028"/>
      <c r="R29" s="3028"/>
      <c r="S29" s="3028"/>
      <c r="T29" s="3028"/>
      <c r="U29" s="3028"/>
      <c r="V29" s="3028"/>
    </row>
    <row r="30" spans="1:22" s="959" customFormat="1" ht="13.5" customHeight="1">
      <c r="A30" s="1588">
        <v>2013</v>
      </c>
      <c r="B30" s="2882">
        <v>859134</v>
      </c>
      <c r="C30" s="2882"/>
      <c r="D30" s="2882">
        <v>1296076</v>
      </c>
      <c r="E30" s="2882"/>
      <c r="F30" s="2882">
        <v>616735</v>
      </c>
      <c r="G30" s="2882"/>
      <c r="H30" s="2882">
        <v>12818</v>
      </c>
      <c r="I30" s="2882">
        <v>13121</v>
      </c>
      <c r="J30" s="2882">
        <v>13350</v>
      </c>
      <c r="K30" s="2882">
        <v>12770</v>
      </c>
      <c r="L30" s="2882">
        <v>13335</v>
      </c>
      <c r="M30" s="2882">
        <v>30627</v>
      </c>
      <c r="N30" s="2882">
        <v>13735</v>
      </c>
      <c r="O30" s="2882">
        <v>2964</v>
      </c>
      <c r="P30" s="3028"/>
      <c r="Q30" s="3028"/>
      <c r="R30" s="3028"/>
      <c r="S30" s="3028"/>
      <c r="T30" s="3028"/>
      <c r="U30" s="3028"/>
      <c r="V30" s="3028"/>
    </row>
    <row r="31" spans="1:22" s="959" customFormat="1" ht="13.5" customHeight="1">
      <c r="A31" s="1588">
        <v>2014</v>
      </c>
      <c r="B31" s="2882">
        <v>847395</v>
      </c>
      <c r="C31" s="2882"/>
      <c r="D31" s="2882">
        <v>1271463</v>
      </c>
      <c r="E31" s="2882"/>
      <c r="F31" s="2882">
        <v>596824</v>
      </c>
      <c r="G31" s="2882"/>
      <c r="H31" s="2882">
        <v>12682</v>
      </c>
      <c r="I31" s="2882">
        <v>12972</v>
      </c>
      <c r="J31" s="2882">
        <v>13205</v>
      </c>
      <c r="K31" s="2882">
        <v>12901</v>
      </c>
      <c r="L31" s="2882">
        <v>13473</v>
      </c>
      <c r="M31" s="2882">
        <v>31031</v>
      </c>
      <c r="N31" s="2882">
        <v>11241</v>
      </c>
      <c r="O31" s="2882">
        <v>2432</v>
      </c>
      <c r="P31" s="3028"/>
      <c r="Q31" s="3028"/>
      <c r="R31" s="3028"/>
      <c r="S31" s="3028"/>
      <c r="T31" s="3028"/>
      <c r="U31" s="3028"/>
      <c r="V31" s="3028"/>
    </row>
    <row r="32" spans="1:22" s="959" customFormat="1" ht="13.5" customHeight="1">
      <c r="A32" s="1588">
        <v>2015</v>
      </c>
      <c r="B32" s="2882">
        <v>831948</v>
      </c>
      <c r="C32" s="2882"/>
      <c r="D32" s="2882">
        <v>1244842</v>
      </c>
      <c r="E32" s="2882"/>
      <c r="F32" s="2882">
        <v>591290.88824000012</v>
      </c>
      <c r="G32" s="2882"/>
      <c r="H32" s="2882">
        <v>12791</v>
      </c>
      <c r="I32" s="2882">
        <v>13088</v>
      </c>
      <c r="J32" s="2882">
        <v>13250.552970000002</v>
      </c>
      <c r="K32" s="2882">
        <v>13008</v>
      </c>
      <c r="L32" s="2882">
        <v>13564</v>
      </c>
      <c r="M32" s="2882">
        <v>30780.112479999996</v>
      </c>
      <c r="N32" s="2882">
        <v>10220</v>
      </c>
      <c r="O32" s="2882">
        <v>2212.5047099999997</v>
      </c>
      <c r="P32" s="3028"/>
      <c r="Q32" s="3028"/>
      <c r="R32" s="3028"/>
      <c r="S32" s="3028"/>
      <c r="T32" s="3028"/>
      <c r="U32" s="3028"/>
      <c r="V32" s="3028"/>
    </row>
    <row r="33" spans="1:22" s="959" customFormat="1" ht="13.5" customHeight="1">
      <c r="A33" s="1588">
        <v>2016</v>
      </c>
      <c r="B33" s="2882">
        <v>811287</v>
      </c>
      <c r="C33" s="2882"/>
      <c r="D33" s="2882">
        <v>1210867</v>
      </c>
      <c r="E33" s="2882"/>
      <c r="F33" s="2882">
        <v>609395</v>
      </c>
      <c r="G33" s="2882"/>
      <c r="H33" s="2882">
        <v>12809</v>
      </c>
      <c r="I33" s="2882">
        <v>13096</v>
      </c>
      <c r="J33" s="2882">
        <v>14670</v>
      </c>
      <c r="K33" s="2882">
        <v>13022</v>
      </c>
      <c r="L33" s="2882">
        <v>13549</v>
      </c>
      <c r="M33" s="2882">
        <v>31585</v>
      </c>
      <c r="N33" s="2882">
        <v>8774</v>
      </c>
      <c r="O33" s="2882">
        <v>1898</v>
      </c>
      <c r="P33" s="3028"/>
      <c r="Q33" s="3028"/>
      <c r="R33" s="3028"/>
      <c r="S33" s="3028"/>
      <c r="T33" s="3028"/>
      <c r="U33" s="3028"/>
      <c r="V33" s="3028"/>
    </row>
    <row r="34" spans="1:22" s="959" customFormat="1" ht="13.5" customHeight="1">
      <c r="A34" s="2894">
        <v>2017</v>
      </c>
      <c r="B34" s="3021">
        <v>828156</v>
      </c>
      <c r="C34" s="3026" t="s">
        <v>357</v>
      </c>
      <c r="D34" s="3021">
        <v>1220828</v>
      </c>
      <c r="E34" s="3026" t="s">
        <v>357</v>
      </c>
      <c r="F34" s="3017">
        <v>638918</v>
      </c>
      <c r="G34" s="3026" t="s">
        <v>357</v>
      </c>
      <c r="H34" s="3021">
        <v>12881</v>
      </c>
      <c r="I34" s="3021">
        <v>13174</v>
      </c>
      <c r="J34" s="3021">
        <v>15411</v>
      </c>
      <c r="K34" s="3024">
        <v>13112</v>
      </c>
      <c r="L34" s="3024">
        <v>13645</v>
      </c>
      <c r="M34" s="3024">
        <v>21350</v>
      </c>
      <c r="N34" s="3024">
        <v>8486</v>
      </c>
      <c r="O34" s="3024">
        <v>1841</v>
      </c>
      <c r="P34" s="3014"/>
      <c r="Q34" s="3014"/>
    </row>
    <row r="35" spans="1:22" s="959" customFormat="1" ht="13.5" customHeight="1">
      <c r="A35" s="1588">
        <v>2018</v>
      </c>
      <c r="B35" s="2884">
        <v>843213</v>
      </c>
      <c r="C35" s="3026" t="s">
        <v>357</v>
      </c>
      <c r="D35" s="2884">
        <v>1253038</v>
      </c>
      <c r="E35" s="3026" t="s">
        <v>357</v>
      </c>
      <c r="F35" s="3017">
        <v>681666</v>
      </c>
      <c r="G35" s="3026" t="s">
        <v>357</v>
      </c>
      <c r="H35" s="2884">
        <v>12767</v>
      </c>
      <c r="I35" s="2884">
        <v>13065</v>
      </c>
      <c r="J35" s="2958">
        <v>16339</v>
      </c>
      <c r="K35" s="3024" t="s">
        <v>69</v>
      </c>
      <c r="L35" s="3024" t="s">
        <v>69</v>
      </c>
      <c r="M35" s="3024" t="s">
        <v>69</v>
      </c>
      <c r="N35" s="3027">
        <v>8712</v>
      </c>
      <c r="O35" s="3017">
        <v>1925</v>
      </c>
      <c r="P35" s="3014"/>
      <c r="Q35" s="3014"/>
    </row>
    <row r="36" spans="1:22" s="959" customFormat="1" ht="13.5" customHeight="1">
      <c r="A36" s="2894">
        <v>2019</v>
      </c>
      <c r="B36" s="3021">
        <v>841252</v>
      </c>
      <c r="C36" s="3026" t="s">
        <v>357</v>
      </c>
      <c r="D36" s="3021">
        <v>1235740</v>
      </c>
      <c r="E36" s="3026" t="s">
        <v>357</v>
      </c>
      <c r="F36" s="3017">
        <v>763030</v>
      </c>
      <c r="G36" s="3026" t="s">
        <v>357</v>
      </c>
      <c r="H36" s="3021">
        <v>12968</v>
      </c>
      <c r="I36" s="3021">
        <v>13302</v>
      </c>
      <c r="J36" s="2958">
        <v>16828</v>
      </c>
      <c r="K36" s="3024" t="s">
        <v>69</v>
      </c>
      <c r="L36" s="3024" t="s">
        <v>69</v>
      </c>
      <c r="M36" s="3024" t="s">
        <v>69</v>
      </c>
      <c r="N36" s="3024">
        <v>8131</v>
      </c>
      <c r="O36" s="3017">
        <v>1809</v>
      </c>
      <c r="P36" s="3014"/>
      <c r="Q36" s="3014"/>
    </row>
    <row r="37" spans="1:22" s="959" customFormat="1" ht="13.5" customHeight="1">
      <c r="A37" s="2894">
        <v>2020</v>
      </c>
      <c r="B37" s="3021">
        <v>821050</v>
      </c>
      <c r="C37" s="3021"/>
      <c r="D37" s="3021">
        <v>1209893</v>
      </c>
      <c r="E37" s="3021"/>
      <c r="F37" s="3025">
        <v>789091</v>
      </c>
      <c r="G37" s="3025"/>
      <c r="H37" s="3021">
        <v>12831</v>
      </c>
      <c r="I37" s="3021">
        <v>13150</v>
      </c>
      <c r="J37" s="2958">
        <v>16886</v>
      </c>
      <c r="K37" s="3024" t="s">
        <v>69</v>
      </c>
      <c r="L37" s="3024" t="s">
        <v>69</v>
      </c>
      <c r="M37" s="3024" t="s">
        <v>69</v>
      </c>
      <c r="N37" s="3021">
        <v>7905</v>
      </c>
      <c r="O37" s="2958">
        <v>1764</v>
      </c>
      <c r="P37" s="3014"/>
      <c r="Q37" s="3014"/>
    </row>
    <row r="38" spans="1:22" s="959" customFormat="1" ht="13.5" customHeight="1">
      <c r="A38" s="2894">
        <v>2021</v>
      </c>
      <c r="B38" s="3020">
        <v>799535</v>
      </c>
      <c r="C38" s="3020"/>
      <c r="D38" s="3020">
        <v>1186590</v>
      </c>
      <c r="E38" s="3020"/>
      <c r="F38" s="3020">
        <v>744532.81673999969</v>
      </c>
      <c r="G38" s="3022"/>
      <c r="H38" s="3021">
        <v>12817</v>
      </c>
      <c r="I38" s="3021">
        <v>13137</v>
      </c>
      <c r="J38" s="2958">
        <v>16939.192379999997</v>
      </c>
      <c r="K38" s="3021" t="s">
        <v>69</v>
      </c>
      <c r="L38" s="3021" t="s">
        <v>69</v>
      </c>
      <c r="M38" s="3021" t="s">
        <v>69</v>
      </c>
      <c r="N38" s="3021">
        <v>7864</v>
      </c>
      <c r="O38" s="2958">
        <v>1757.9289699999999</v>
      </c>
      <c r="P38" s="3014"/>
      <c r="Q38" s="3014"/>
    </row>
    <row r="39" spans="1:22" s="959" customFormat="1" ht="13.5" customHeight="1">
      <c r="A39" s="2894">
        <v>2022</v>
      </c>
      <c r="B39" s="3020">
        <v>832999</v>
      </c>
      <c r="C39" s="3023"/>
      <c r="D39" s="3020">
        <v>1238912</v>
      </c>
      <c r="E39" s="3023"/>
      <c r="F39" s="3020">
        <v>813200.74937999982</v>
      </c>
      <c r="G39" s="3022"/>
      <c r="H39" s="3020">
        <v>12892</v>
      </c>
      <c r="I39" s="3020">
        <v>13225</v>
      </c>
      <c r="J39" s="3020">
        <v>17024.707349999997</v>
      </c>
      <c r="K39" s="3021" t="s">
        <v>69</v>
      </c>
      <c r="L39" s="3021" t="s">
        <v>69</v>
      </c>
      <c r="M39" s="3021" t="s">
        <v>69</v>
      </c>
      <c r="N39" s="3020">
        <v>7906</v>
      </c>
      <c r="O39" s="3020">
        <v>1792.26521</v>
      </c>
      <c r="P39" s="3014"/>
      <c r="Q39" s="3014"/>
    </row>
    <row r="40" spans="1:22" s="959" customFormat="1" ht="13.5" customHeight="1">
      <c r="A40" s="992">
        <v>2023</v>
      </c>
      <c r="B40" s="3018"/>
      <c r="C40" s="3018"/>
      <c r="D40" s="3018"/>
      <c r="E40" s="3018"/>
      <c r="F40" s="3019"/>
      <c r="G40" s="3019"/>
      <c r="H40" s="3018"/>
      <c r="I40" s="3018"/>
      <c r="J40" s="3017"/>
      <c r="K40" s="3018"/>
      <c r="L40" s="3018"/>
      <c r="M40" s="3018"/>
      <c r="N40" s="3018"/>
      <c r="O40" s="3017"/>
      <c r="P40" s="3014"/>
      <c r="Q40" s="3014"/>
    </row>
    <row r="41" spans="1:22" s="2895" customFormat="1" ht="12.75" customHeight="1">
      <c r="A41" s="2879" t="s">
        <v>21</v>
      </c>
      <c r="B41" s="2872">
        <v>817200</v>
      </c>
      <c r="C41" s="2872"/>
      <c r="D41" s="2872">
        <v>1221371</v>
      </c>
      <c r="E41" s="2872"/>
      <c r="F41" s="2872">
        <v>1277887.8564199999</v>
      </c>
      <c r="G41" s="3016"/>
      <c r="H41" s="2872">
        <v>13119</v>
      </c>
      <c r="I41" s="2872">
        <v>13449</v>
      </c>
      <c r="J41" s="2872">
        <v>18456.90191</v>
      </c>
      <c r="K41" s="2872" t="s">
        <v>69</v>
      </c>
      <c r="L41" s="2872" t="s">
        <v>69</v>
      </c>
      <c r="M41" s="2872" t="s">
        <v>69</v>
      </c>
      <c r="N41" s="2872">
        <v>7755</v>
      </c>
      <c r="O41" s="2872">
        <v>1878.6443300000001</v>
      </c>
      <c r="P41" s="3014"/>
      <c r="Q41" s="3014"/>
      <c r="R41" s="3014"/>
      <c r="S41" s="3014"/>
      <c r="T41" s="3014"/>
    </row>
    <row r="42" spans="1:22" s="2895" customFormat="1" ht="12.75" customHeight="1">
      <c r="A42" s="2877" t="s">
        <v>56</v>
      </c>
      <c r="B42" s="2872">
        <v>770574</v>
      </c>
      <c r="C42" s="2872"/>
      <c r="D42" s="2872">
        <v>1147945</v>
      </c>
      <c r="E42" s="2872"/>
      <c r="F42" s="2872">
        <v>1199717.9640499998</v>
      </c>
      <c r="G42" s="3016"/>
      <c r="H42" s="2872">
        <v>12222</v>
      </c>
      <c r="I42" s="2872">
        <v>12501</v>
      </c>
      <c r="J42" s="2872">
        <v>17077.375499999998</v>
      </c>
      <c r="K42" s="2872" t="s">
        <v>69</v>
      </c>
      <c r="L42" s="2872" t="s">
        <v>69</v>
      </c>
      <c r="M42" s="2872" t="s">
        <v>69</v>
      </c>
      <c r="N42" s="2872">
        <v>6996</v>
      </c>
      <c r="O42" s="2872">
        <v>1635.95003</v>
      </c>
      <c r="P42" s="3014"/>
      <c r="Q42" s="3014"/>
    </row>
    <row r="43" spans="1:22" s="2895" customFormat="1" ht="12.75" customHeight="1">
      <c r="A43" s="2878" t="s">
        <v>1309</v>
      </c>
      <c r="B43" s="2872">
        <v>280030</v>
      </c>
      <c r="C43" s="2872"/>
      <c r="D43" s="2872">
        <v>410198</v>
      </c>
      <c r="E43" s="2872"/>
      <c r="F43" s="2872">
        <v>404086.41801000002</v>
      </c>
      <c r="G43" s="3016"/>
      <c r="H43" s="2872">
        <v>5180</v>
      </c>
      <c r="I43" s="2872">
        <v>5291</v>
      </c>
      <c r="J43" s="2872">
        <v>7260.1120899999987</v>
      </c>
      <c r="K43" s="2872" t="s">
        <v>69</v>
      </c>
      <c r="L43" s="2872" t="s">
        <v>69</v>
      </c>
      <c r="M43" s="2872" t="s">
        <v>69</v>
      </c>
      <c r="N43" s="2872">
        <v>2616</v>
      </c>
      <c r="O43" s="2872">
        <v>610.60221000000001</v>
      </c>
      <c r="P43" s="3014"/>
      <c r="Q43" s="3014"/>
    </row>
    <row r="44" spans="1:22" s="2895" customFormat="1" ht="12.75" customHeight="1">
      <c r="A44" s="2878" t="s">
        <v>1308</v>
      </c>
      <c r="B44" s="2872">
        <v>116948</v>
      </c>
      <c r="C44" s="2872"/>
      <c r="D44" s="2872">
        <v>174238</v>
      </c>
      <c r="E44" s="2872"/>
      <c r="F44" s="2872">
        <v>167015.03998</v>
      </c>
      <c r="G44" s="3016"/>
      <c r="H44" s="2872">
        <v>1553</v>
      </c>
      <c r="I44" s="2872">
        <v>1588</v>
      </c>
      <c r="J44" s="2872">
        <v>2153.9584100000002</v>
      </c>
      <c r="K44" s="2872" t="s">
        <v>69</v>
      </c>
      <c r="L44" s="2872" t="s">
        <v>69</v>
      </c>
      <c r="M44" s="2872" t="s">
        <v>69</v>
      </c>
      <c r="N44" s="2872">
        <v>1381</v>
      </c>
      <c r="O44" s="2872">
        <v>323.19767999999999</v>
      </c>
      <c r="P44" s="3014"/>
      <c r="Q44" s="3014"/>
    </row>
    <row r="45" spans="1:22" s="2895" customFormat="1" ht="12.75" customHeight="1">
      <c r="A45" s="2361" t="s">
        <v>373</v>
      </c>
      <c r="B45" s="2872">
        <v>67378</v>
      </c>
      <c r="C45" s="2872"/>
      <c r="D45" s="2872">
        <v>102838</v>
      </c>
      <c r="E45" s="2872"/>
      <c r="F45" s="2872">
        <v>105683.46755</v>
      </c>
      <c r="G45" s="3016"/>
      <c r="H45" s="2872">
        <v>1019</v>
      </c>
      <c r="I45" s="2872">
        <v>1040</v>
      </c>
      <c r="J45" s="2872">
        <v>1428.0940599999999</v>
      </c>
      <c r="K45" s="2872" t="s">
        <v>69</v>
      </c>
      <c r="L45" s="2872" t="s">
        <v>69</v>
      </c>
      <c r="M45" s="2872" t="s">
        <v>69</v>
      </c>
      <c r="N45" s="2872">
        <v>668</v>
      </c>
      <c r="O45" s="2872">
        <v>155.95150999999998</v>
      </c>
      <c r="P45" s="3014"/>
      <c r="Q45" s="3014"/>
    </row>
    <row r="46" spans="1:22" s="2895" customFormat="1" ht="12.75" customHeight="1">
      <c r="A46" s="2361" t="s">
        <v>374</v>
      </c>
      <c r="B46" s="2872">
        <v>154325</v>
      </c>
      <c r="C46" s="2872"/>
      <c r="D46" s="2872">
        <v>233136</v>
      </c>
      <c r="E46" s="2872"/>
      <c r="F46" s="2872">
        <v>268297.42556</v>
      </c>
      <c r="G46" s="3016"/>
      <c r="H46" s="2872">
        <v>2364</v>
      </c>
      <c r="I46" s="2872">
        <v>2410</v>
      </c>
      <c r="J46" s="2872">
        <v>3273.7315499999995</v>
      </c>
      <c r="K46" s="2872" t="s">
        <v>69</v>
      </c>
      <c r="L46" s="2872" t="s">
        <v>69</v>
      </c>
      <c r="M46" s="2872" t="s">
        <v>69</v>
      </c>
      <c r="N46" s="2872">
        <v>1097</v>
      </c>
      <c r="O46" s="2872">
        <v>256.33869999999996</v>
      </c>
      <c r="P46" s="3014"/>
      <c r="Q46" s="3014"/>
    </row>
    <row r="47" spans="1:22" s="959" customFormat="1" ht="12.75" customHeight="1">
      <c r="A47" s="2360" t="s">
        <v>375</v>
      </c>
      <c r="B47" s="2872">
        <v>69213</v>
      </c>
      <c r="C47" s="2872"/>
      <c r="D47" s="2872">
        <v>104225</v>
      </c>
      <c r="E47" s="2872"/>
      <c r="F47" s="2872">
        <v>118247.94695000001</v>
      </c>
      <c r="G47" s="3016"/>
      <c r="H47" s="2872">
        <v>945</v>
      </c>
      <c r="I47" s="2872">
        <v>970</v>
      </c>
      <c r="J47" s="2872">
        <v>1340.3621800000001</v>
      </c>
      <c r="K47" s="2872" t="s">
        <v>69</v>
      </c>
      <c r="L47" s="2872" t="s">
        <v>69</v>
      </c>
      <c r="M47" s="2872" t="s">
        <v>69</v>
      </c>
      <c r="N47" s="2872">
        <v>473</v>
      </c>
      <c r="O47" s="2872">
        <v>111.37005000000001</v>
      </c>
      <c r="P47" s="3014"/>
      <c r="Q47" s="3014"/>
    </row>
    <row r="48" spans="1:22" s="959" customFormat="1" ht="12.75" customHeight="1">
      <c r="A48" s="2878" t="s">
        <v>1307</v>
      </c>
      <c r="B48" s="2872">
        <v>37489</v>
      </c>
      <c r="C48" s="2872"/>
      <c r="D48" s="2872">
        <v>56733</v>
      </c>
      <c r="E48" s="2872"/>
      <c r="F48" s="2872">
        <v>61185.893519999998</v>
      </c>
      <c r="G48" s="3016"/>
      <c r="H48" s="2872">
        <v>599</v>
      </c>
      <c r="I48" s="2872">
        <v>622</v>
      </c>
      <c r="J48" s="2872">
        <v>833.1412499999999</v>
      </c>
      <c r="K48" s="2872" t="s">
        <v>69</v>
      </c>
      <c r="L48" s="2872" t="s">
        <v>69</v>
      </c>
      <c r="M48" s="2872" t="s">
        <v>69</v>
      </c>
      <c r="N48" s="2872">
        <v>324</v>
      </c>
      <c r="O48" s="2872">
        <v>76.121250000000003</v>
      </c>
      <c r="P48" s="3014"/>
      <c r="Q48" s="3014"/>
    </row>
    <row r="49" spans="1:17" s="959" customFormat="1" ht="12.75" customHeight="1">
      <c r="A49" s="2878" t="s">
        <v>1306</v>
      </c>
      <c r="B49" s="2872">
        <v>45191</v>
      </c>
      <c r="C49" s="2872"/>
      <c r="D49" s="2872">
        <v>66577</v>
      </c>
      <c r="E49" s="2872"/>
      <c r="F49" s="2872">
        <v>75201.772480000014</v>
      </c>
      <c r="G49" s="3016"/>
      <c r="H49" s="2872">
        <v>562</v>
      </c>
      <c r="I49" s="2872">
        <v>580</v>
      </c>
      <c r="J49" s="2872">
        <v>787.97595999999999</v>
      </c>
      <c r="K49" s="2872" t="s">
        <v>69</v>
      </c>
      <c r="L49" s="2872" t="s">
        <v>69</v>
      </c>
      <c r="M49" s="2872" t="s">
        <v>69</v>
      </c>
      <c r="N49" s="2872">
        <v>437</v>
      </c>
      <c r="O49" s="2872">
        <v>102.36863</v>
      </c>
      <c r="P49" s="3014"/>
      <c r="Q49" s="3014"/>
    </row>
    <row r="50" spans="1:17" s="959" customFormat="1" ht="12.75" customHeight="1">
      <c r="A50" s="2877" t="s">
        <v>0</v>
      </c>
      <c r="B50" s="2872">
        <v>21966</v>
      </c>
      <c r="C50" s="2872"/>
      <c r="D50" s="2872">
        <v>33562</v>
      </c>
      <c r="E50" s="2872"/>
      <c r="F50" s="2872">
        <v>35227.839230000005</v>
      </c>
      <c r="G50" s="3016"/>
      <c r="H50" s="2872">
        <v>419</v>
      </c>
      <c r="I50" s="3015">
        <v>433</v>
      </c>
      <c r="J50" s="2872">
        <v>587.05828999999994</v>
      </c>
      <c r="K50" s="2872" t="s">
        <v>69</v>
      </c>
      <c r="L50" s="2872" t="s">
        <v>69</v>
      </c>
      <c r="M50" s="2872" t="s">
        <v>69</v>
      </c>
      <c r="N50" s="2872">
        <v>324</v>
      </c>
      <c r="O50" s="2872">
        <v>75.730560000000011</v>
      </c>
      <c r="P50" s="3014"/>
      <c r="Q50" s="3014"/>
    </row>
    <row r="51" spans="1:17" s="2895" customFormat="1" ht="12.75" customHeight="1">
      <c r="A51" s="2877" t="s">
        <v>1</v>
      </c>
      <c r="B51" s="2872">
        <v>19546</v>
      </c>
      <c r="C51" s="2872"/>
      <c r="D51" s="2872">
        <v>29208</v>
      </c>
      <c r="E51" s="2872"/>
      <c r="F51" s="2872">
        <v>29572.119789999993</v>
      </c>
      <c r="G51" s="3016"/>
      <c r="H51" s="2872">
        <v>409</v>
      </c>
      <c r="I51" s="3015">
        <v>418</v>
      </c>
      <c r="J51" s="2872">
        <v>605.51326000000006</v>
      </c>
      <c r="K51" s="2872" t="s">
        <v>69</v>
      </c>
      <c r="L51" s="2872" t="s">
        <v>69</v>
      </c>
      <c r="M51" s="2872" t="s">
        <v>69</v>
      </c>
      <c r="N51" s="2872">
        <v>286</v>
      </c>
      <c r="O51" s="2872">
        <v>65.862359999999995</v>
      </c>
      <c r="P51" s="3014"/>
      <c r="Q51" s="3014"/>
    </row>
    <row r="52" spans="1:17" s="954" customFormat="1" ht="13.5" customHeight="1">
      <c r="A52" s="4532"/>
      <c r="B52" s="4569" t="s">
        <v>3381</v>
      </c>
      <c r="C52" s="4570"/>
      <c r="D52" s="4570"/>
      <c r="E52" s="4570"/>
      <c r="F52" s="4570"/>
      <c r="G52" s="3010"/>
      <c r="H52" s="4571" t="s">
        <v>3380</v>
      </c>
      <c r="I52" s="4572"/>
      <c r="J52" s="4573"/>
      <c r="K52" s="4574" t="s">
        <v>3379</v>
      </c>
      <c r="L52" s="4574"/>
      <c r="M52" s="4574"/>
      <c r="N52" s="4569" t="s">
        <v>3378</v>
      </c>
      <c r="O52" s="4575"/>
      <c r="P52" s="1537"/>
      <c r="Q52" s="1537"/>
    </row>
    <row r="53" spans="1:17" s="2998" customFormat="1" ht="36.75" customHeight="1">
      <c r="A53" s="4567"/>
      <c r="B53" s="4576" t="s">
        <v>3376</v>
      </c>
      <c r="C53" s="4577"/>
      <c r="D53" s="4576" t="s">
        <v>3377</v>
      </c>
      <c r="E53" s="4577"/>
      <c r="F53" s="4576" t="s">
        <v>3375</v>
      </c>
      <c r="G53" s="4577"/>
      <c r="H53" s="3012" t="s">
        <v>3376</v>
      </c>
      <c r="I53" s="3012" t="s">
        <v>3377</v>
      </c>
      <c r="J53" s="3012" t="s">
        <v>3375</v>
      </c>
      <c r="K53" s="3012" t="s">
        <v>3376</v>
      </c>
      <c r="L53" s="3012" t="s">
        <v>3377</v>
      </c>
      <c r="M53" s="3012" t="s">
        <v>3375</v>
      </c>
      <c r="N53" s="3013" t="s">
        <v>3376</v>
      </c>
      <c r="O53" s="3012" t="s">
        <v>3375</v>
      </c>
      <c r="P53" s="3011"/>
      <c r="Q53" s="3011"/>
    </row>
    <row r="54" spans="1:17" s="3007" customFormat="1" ht="25.5" customHeight="1">
      <c r="A54" s="4568"/>
      <c r="B54" s="4569" t="s">
        <v>41</v>
      </c>
      <c r="C54" s="4570"/>
      <c r="D54" s="4570"/>
      <c r="E54" s="3010"/>
      <c r="F54" s="4569" t="s">
        <v>1490</v>
      </c>
      <c r="G54" s="4575"/>
      <c r="H54" s="4569" t="s">
        <v>41</v>
      </c>
      <c r="I54" s="4575"/>
      <c r="J54" s="3008" t="s">
        <v>1490</v>
      </c>
      <c r="K54" s="4569" t="s">
        <v>41</v>
      </c>
      <c r="L54" s="4575"/>
      <c r="M54" s="3008" t="s">
        <v>1490</v>
      </c>
      <c r="N54" s="3009" t="s">
        <v>41</v>
      </c>
      <c r="O54" s="3008" t="s">
        <v>1490</v>
      </c>
      <c r="P54" s="1537"/>
      <c r="Q54" s="1537"/>
    </row>
    <row r="55" spans="1:17" s="2852" customFormat="1" ht="13.5" customHeight="1">
      <c r="A55" s="4554" t="s">
        <v>376</v>
      </c>
      <c r="B55" s="4554"/>
      <c r="C55" s="4554"/>
      <c r="D55" s="4554"/>
      <c r="E55" s="4554"/>
      <c r="F55" s="4554"/>
      <c r="G55" s="4554"/>
      <c r="H55" s="4554"/>
      <c r="I55" s="4554"/>
      <c r="J55" s="4554"/>
      <c r="K55" s="4554"/>
      <c r="L55" s="4554"/>
      <c r="M55" s="4554"/>
      <c r="N55" s="4554"/>
      <c r="O55" s="4554"/>
    </row>
    <row r="56" spans="1:17" s="2863" customFormat="1" ht="9.75" customHeight="1">
      <c r="A56" s="4505" t="s">
        <v>3292</v>
      </c>
      <c r="B56" s="4505"/>
      <c r="C56" s="4505"/>
      <c r="D56" s="4505"/>
      <c r="E56" s="4505"/>
      <c r="F56" s="4505"/>
      <c r="G56" s="4505"/>
      <c r="H56" s="4505"/>
      <c r="I56" s="4505"/>
      <c r="J56" s="4505"/>
      <c r="K56" s="4505"/>
      <c r="L56" s="4505"/>
      <c r="M56" s="2865"/>
      <c r="N56" s="2865"/>
      <c r="O56" s="2864"/>
    </row>
    <row r="57" spans="1:17" s="2863" customFormat="1" ht="9.75" customHeight="1">
      <c r="A57" s="4499" t="s">
        <v>3291</v>
      </c>
      <c r="B57" s="4499"/>
      <c r="C57" s="4499"/>
      <c r="D57" s="4499"/>
      <c r="E57" s="4499"/>
      <c r="F57" s="4499"/>
      <c r="G57" s="4499"/>
      <c r="H57" s="4499"/>
      <c r="I57" s="4499"/>
      <c r="J57" s="4499"/>
      <c r="K57" s="4499"/>
      <c r="L57" s="4499"/>
      <c r="M57" s="2862"/>
      <c r="N57" s="2862"/>
      <c r="O57" s="2862"/>
    </row>
    <row r="58" spans="1:17" s="3006" customFormat="1" ht="19.5" customHeight="1">
      <c r="A58" s="4536" t="s">
        <v>3374</v>
      </c>
      <c r="B58" s="4565"/>
      <c r="C58" s="4565"/>
      <c r="D58" s="4565"/>
      <c r="E58" s="4565"/>
      <c r="F58" s="4565"/>
      <c r="G58" s="4565"/>
      <c r="H58" s="4565"/>
      <c r="I58" s="4565"/>
      <c r="J58" s="4565"/>
      <c r="K58" s="4565"/>
      <c r="L58" s="4565"/>
      <c r="M58" s="4565"/>
      <c r="N58" s="4565"/>
      <c r="O58" s="4565"/>
      <c r="P58" s="1537"/>
      <c r="Q58" s="1537"/>
    </row>
    <row r="59" spans="1:17" ht="19.5" customHeight="1">
      <c r="A59" s="4566" t="s">
        <v>3373</v>
      </c>
      <c r="B59" s="4566"/>
      <c r="C59" s="4566"/>
      <c r="D59" s="4566"/>
      <c r="E59" s="4566"/>
      <c r="F59" s="4566"/>
      <c r="G59" s="4566"/>
      <c r="H59" s="4566"/>
      <c r="I59" s="4566"/>
      <c r="J59" s="4566"/>
      <c r="K59" s="4566"/>
      <c r="L59" s="4566"/>
      <c r="M59" s="4566"/>
      <c r="N59" s="4566"/>
      <c r="O59" s="4566"/>
    </row>
    <row r="60" spans="1:17" ht="13.5" customHeight="1">
      <c r="A60" s="3000"/>
      <c r="B60" s="3000"/>
      <c r="C60" s="3000"/>
      <c r="D60" s="3000"/>
      <c r="E60" s="3000"/>
      <c r="F60" s="3000"/>
      <c r="G60" s="3000"/>
      <c r="H60" s="3000"/>
      <c r="I60" s="3000"/>
      <c r="J60" s="3000"/>
      <c r="K60" s="3000"/>
      <c r="L60" s="3000"/>
      <c r="M60" s="3000"/>
      <c r="N60" s="3000"/>
      <c r="O60" s="3000"/>
    </row>
    <row r="61" spans="1:17" ht="12.75" customHeight="1">
      <c r="A61" s="64" t="s">
        <v>178</v>
      </c>
      <c r="B61" s="2949"/>
      <c r="C61" s="2949"/>
      <c r="D61" s="2949"/>
      <c r="E61" s="2949"/>
      <c r="F61" s="2949"/>
      <c r="G61" s="2949"/>
      <c r="H61" s="2949"/>
      <c r="I61" s="2949"/>
      <c r="J61" s="2949"/>
      <c r="K61" s="2949"/>
      <c r="L61" s="2949"/>
      <c r="M61" s="2949"/>
      <c r="N61" s="2949"/>
      <c r="O61" s="2949"/>
    </row>
    <row r="62" spans="1:17" ht="12.75" customHeight="1">
      <c r="A62" s="2854" t="s">
        <v>3372</v>
      </c>
    </row>
    <row r="63" spans="1:17" ht="12.75" customHeight="1">
      <c r="A63" s="2854" t="s">
        <v>3371</v>
      </c>
    </row>
    <row r="64" spans="1:17" ht="12.75" customHeight="1">
      <c r="A64" s="2854" t="s">
        <v>3370</v>
      </c>
    </row>
    <row r="65" spans="1:1" ht="12.75" customHeight="1">
      <c r="A65" s="2854" t="s">
        <v>3369</v>
      </c>
    </row>
    <row r="66" spans="1:1" ht="12.75" customHeight="1">
      <c r="A66" s="2854" t="s">
        <v>3368</v>
      </c>
    </row>
    <row r="67" spans="1:1" ht="12.75" customHeight="1">
      <c r="A67" s="2854" t="s">
        <v>3367</v>
      </c>
    </row>
    <row r="68" spans="1:1" ht="12.75" customHeight="1">
      <c r="A68" s="2854" t="s">
        <v>3366</v>
      </c>
    </row>
    <row r="69" spans="1:1" ht="12.75" customHeight="1">
      <c r="A69" s="2854" t="s">
        <v>3365</v>
      </c>
    </row>
  </sheetData>
  <mergeCells count="31">
    <mergeCell ref="A1:O1"/>
    <mergeCell ref="A2:O2"/>
    <mergeCell ref="A3:A5"/>
    <mergeCell ref="B3:F3"/>
    <mergeCell ref="H3:J3"/>
    <mergeCell ref="K3:M3"/>
    <mergeCell ref="N3:O3"/>
    <mergeCell ref="B5:D5"/>
    <mergeCell ref="H5:I5"/>
    <mergeCell ref="K5:L5"/>
    <mergeCell ref="F54:G54"/>
    <mergeCell ref="B4:C4"/>
    <mergeCell ref="D4:E4"/>
    <mergeCell ref="F4:G4"/>
    <mergeCell ref="F5:G5"/>
    <mergeCell ref="A56:L56"/>
    <mergeCell ref="A57:L57"/>
    <mergeCell ref="A58:O58"/>
    <mergeCell ref="A59:O59"/>
    <mergeCell ref="A52:A54"/>
    <mergeCell ref="B52:F52"/>
    <mergeCell ref="H52:J52"/>
    <mergeCell ref="K52:M52"/>
    <mergeCell ref="N52:O52"/>
    <mergeCell ref="B54:D54"/>
    <mergeCell ref="H54:I54"/>
    <mergeCell ref="K54:L54"/>
    <mergeCell ref="A55:O55"/>
    <mergeCell ref="B53:C53"/>
    <mergeCell ref="D53:E53"/>
    <mergeCell ref="F53:G53"/>
  </mergeCells>
  <conditionalFormatting sqref="B36 D36 K36:N51 H41:I51">
    <cfRule type="cellIs" dxfId="26" priority="8" operator="between">
      <formula>0.00000000000001</formula>
      <formula>0.499999999999999</formula>
    </cfRule>
  </conditionalFormatting>
  <conditionalFormatting sqref="B38:B39 F38:F39">
    <cfRule type="cellIs" dxfId="25" priority="1" operator="lessThan">
      <formula>3</formula>
    </cfRule>
  </conditionalFormatting>
  <conditionalFormatting sqref="B41:B51 F41:F51">
    <cfRule type="cellIs" dxfId="24" priority="3" operator="lessThan">
      <formula>3</formula>
    </cfRule>
  </conditionalFormatting>
  <conditionalFormatting sqref="B34:D34 H34:O34">
    <cfRule type="cellIs" dxfId="23" priority="9" operator="between">
      <formula>0.00000000000001</formula>
      <formula>0.499999999999999</formula>
    </cfRule>
  </conditionalFormatting>
  <conditionalFormatting sqref="B37:E37">
    <cfRule type="cellIs" dxfId="22" priority="4" operator="between">
      <formula>0.00000000000001</formula>
      <formula>0.499999999999999</formula>
    </cfRule>
  </conditionalFormatting>
  <conditionalFormatting sqref="C35:C36">
    <cfRule type="cellIs" dxfId="21" priority="7" operator="between">
      <formula>0.00000000000001</formula>
      <formula>0.499999999999999</formula>
    </cfRule>
  </conditionalFormatting>
  <conditionalFormatting sqref="E34:E36">
    <cfRule type="cellIs" dxfId="20" priority="6" operator="between">
      <formula>0.00000000000001</formula>
      <formula>0.499999999999999</formula>
    </cfRule>
  </conditionalFormatting>
  <conditionalFormatting sqref="G34:G36">
    <cfRule type="cellIs" dxfId="19" priority="5" operator="between">
      <formula>0.00000000000001</formula>
      <formula>0.499999999999999</formula>
    </cfRule>
  </conditionalFormatting>
  <conditionalFormatting sqref="H36:I39">
    <cfRule type="cellIs" dxfId="18" priority="2" operator="between">
      <formula>0.00000000000001</formula>
      <formula>0.499999999999999</formula>
    </cfRule>
  </conditionalFormatting>
  <hyperlinks>
    <hyperlink ref="A62" r:id="rId1" xr:uid="{FEDCBFC3-2FB9-4E8D-A296-95E22A7A7ABF}"/>
    <hyperlink ref="A63" r:id="rId2" xr:uid="{BE0D9508-472E-420A-92B3-DF8CBE450FAB}"/>
    <hyperlink ref="A64" r:id="rId3" xr:uid="{36472EEB-A12E-40D1-8D54-2DAC07A3CC73}"/>
    <hyperlink ref="A65" r:id="rId4" xr:uid="{A650779C-E7F0-4809-BE4C-E5BE2726AC66}"/>
    <hyperlink ref="A66" r:id="rId5" xr:uid="{F30F4FD1-4201-4D56-A54B-FEEFA8D77368}"/>
    <hyperlink ref="A67" r:id="rId6" xr:uid="{DABA4EEC-5E7A-49D7-B978-1B392139B9CC}"/>
    <hyperlink ref="A68" r:id="rId7" xr:uid="{1BC435BD-00E9-40A7-A571-54AD7FAA9559}"/>
    <hyperlink ref="A69" r:id="rId8" xr:uid="{FC168765-87EC-42A0-A450-81A36C5037B8}"/>
    <hyperlink ref="B4" r:id="rId9" xr:uid="{C0512F10-297D-45C2-852D-E6428EA7EE9B}"/>
    <hyperlink ref="B53" r:id="rId10" xr:uid="{B80D3476-1430-49C2-B440-58AF66E80F84}"/>
    <hyperlink ref="D53" r:id="rId11" xr:uid="{EE5FCD0E-7AEB-403F-B062-D078FEE46FC7}"/>
    <hyperlink ref="D4" r:id="rId12" xr:uid="{9A53805F-45D9-4577-B88D-4FD154013B95}"/>
    <hyperlink ref="F53" r:id="rId13" xr:uid="{5AD7A718-8BED-49ED-BFE1-06C5FD25343A}"/>
    <hyperlink ref="F4" r:id="rId14" xr:uid="{94F15837-E7CD-452E-9A73-DE2B44FF6256}"/>
    <hyperlink ref="H53" r:id="rId15" xr:uid="{C33C902B-A33F-471F-8593-AE697B143F41}"/>
    <hyperlink ref="H4" r:id="rId16" xr:uid="{EA575E51-74E4-4C63-8917-3E6678B39EC5}"/>
    <hyperlink ref="I53" r:id="rId17" xr:uid="{4019DA67-3FA8-4F93-A41C-EBBE6B7FD15F}"/>
    <hyperlink ref="I4" r:id="rId18" xr:uid="{C671EC8A-6B6F-4A7F-9FDB-B1B87E6E9CBA}"/>
    <hyperlink ref="J53" r:id="rId19" xr:uid="{82048D69-8DDA-4700-9149-52F3126D34D6}"/>
    <hyperlink ref="J4" r:id="rId20" xr:uid="{E54011D2-B5CB-47EF-858A-E5B8D327DA14}"/>
    <hyperlink ref="K53" r:id="rId21" xr:uid="{8F1107BE-2268-4D2C-AEFC-E3B138F670AF}"/>
    <hyperlink ref="K4" r:id="rId22" xr:uid="{154117D8-ACC4-40B4-9B7E-54E3ACD0DF77}"/>
    <hyperlink ref="L4" r:id="rId23" xr:uid="{DA8FF188-B864-41D9-826D-16E5B540DC30}"/>
    <hyperlink ref="L53" r:id="rId24" xr:uid="{AF0DB7E2-E870-4C32-9E43-DD82021B2C22}"/>
    <hyperlink ref="M53" r:id="rId25" xr:uid="{675002D7-177A-473A-B977-05496E4BA270}"/>
    <hyperlink ref="M4" r:id="rId26" xr:uid="{B99E6266-8810-4198-8E79-69F3C2648588}"/>
    <hyperlink ref="N53" r:id="rId27" xr:uid="{9BA40325-9DA8-4E44-A9C5-DAFA65DD2401}"/>
    <hyperlink ref="N4" r:id="rId28" xr:uid="{A35011BE-1D72-4FB5-835D-CCE24098DF78}"/>
    <hyperlink ref="O53" r:id="rId29" xr:uid="{F297E0C7-915F-459C-BBD1-A3A3B14B43D8}"/>
    <hyperlink ref="O4" r:id="rId30" xr:uid="{8C0F7059-E999-4D63-BCBD-D47A2E69865C}"/>
    <hyperlink ref="B4:C4" r:id="rId31" display="Beneficiárias/os" xr:uid="{3B2FB1FA-AF18-4842-9D3E-55B32417D2D7}"/>
    <hyperlink ref="B53:C53" r:id="rId32" display="Recipients" xr:uid="{C6125B37-D1DC-435D-92E5-E7AAAD9B14C9}"/>
  </hyperlinks>
  <printOptions horizontalCentered="1"/>
  <pageMargins left="0.39370078740157483" right="0.39370078740157483" top="0.39370078740157483" bottom="0.39370078740157483" header="0" footer="0"/>
  <pageSetup paperSize="9" scale="85" orientation="portrait" verticalDpi="300" r:id="rId33"/>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B18DE-F377-4242-8C6C-41C91CEDD924}">
  <dimension ref="A1:J64"/>
  <sheetViews>
    <sheetView showGridLines="0" zoomScaleNormal="100" workbookViewId="0">
      <selection sqref="A1:Z1"/>
    </sheetView>
  </sheetViews>
  <sheetFormatPr defaultColWidth="9.109375" defaultRowHeight="13.5" customHeight="1"/>
  <cols>
    <col min="1" max="1" width="18.6640625" style="2948" customWidth="1"/>
    <col min="2" max="10" width="8.6640625" style="2948" customWidth="1"/>
    <col min="11" max="16384" width="9.109375" style="2948"/>
  </cols>
  <sheetData>
    <row r="1" spans="1:10" s="2974" customFormat="1" ht="30" customHeight="1">
      <c r="A1" s="4518" t="s">
        <v>3398</v>
      </c>
      <c r="B1" s="4518"/>
      <c r="C1" s="4518"/>
      <c r="D1" s="4518"/>
      <c r="E1" s="4518"/>
      <c r="F1" s="4518"/>
      <c r="G1" s="4518"/>
      <c r="H1" s="4518"/>
      <c r="I1" s="4518"/>
      <c r="J1" s="4518"/>
    </row>
    <row r="2" spans="1:10" s="2973" customFormat="1" ht="30" customHeight="1">
      <c r="A2" s="4519" t="s">
        <v>3397</v>
      </c>
      <c r="B2" s="4519"/>
      <c r="C2" s="4519"/>
      <c r="D2" s="4519"/>
      <c r="E2" s="4519"/>
      <c r="F2" s="4519"/>
      <c r="G2" s="4519"/>
      <c r="H2" s="4519"/>
      <c r="I2" s="4519"/>
      <c r="J2" s="4519"/>
    </row>
    <row r="3" spans="1:10" s="2901" customFormat="1" ht="13.5" customHeight="1">
      <c r="A3" s="4532"/>
      <c r="B3" s="4578" t="s">
        <v>3383</v>
      </c>
      <c r="C3" s="4582"/>
      <c r="D3" s="4579"/>
      <c r="E3" s="4578" t="s">
        <v>3361</v>
      </c>
      <c r="F3" s="4582"/>
      <c r="G3" s="4579"/>
      <c r="H3" s="4578" t="s">
        <v>3362</v>
      </c>
      <c r="I3" s="4582"/>
      <c r="J3" s="4579"/>
    </row>
    <row r="4" spans="1:10" s="2901" customFormat="1" ht="13.5" customHeight="1">
      <c r="A4" s="4567"/>
      <c r="B4" s="2979" t="s">
        <v>18</v>
      </c>
      <c r="C4" s="2979" t="s">
        <v>20</v>
      </c>
      <c r="D4" s="2979" t="s">
        <v>19</v>
      </c>
      <c r="E4" s="2979" t="s">
        <v>18</v>
      </c>
      <c r="F4" s="2979" t="s">
        <v>20</v>
      </c>
      <c r="G4" s="2979" t="s">
        <v>19</v>
      </c>
      <c r="H4" s="2979" t="s">
        <v>18</v>
      </c>
      <c r="I4" s="2979" t="s">
        <v>20</v>
      </c>
      <c r="J4" s="2979" t="s">
        <v>19</v>
      </c>
    </row>
    <row r="5" spans="1:10" s="2901" customFormat="1" ht="13.5" customHeight="1">
      <c r="A5" s="4533"/>
      <c r="B5" s="4569" t="s">
        <v>62</v>
      </c>
      <c r="C5" s="4570"/>
      <c r="D5" s="4570"/>
      <c r="E5" s="4570"/>
      <c r="F5" s="4570"/>
      <c r="G5" s="4575"/>
      <c r="H5" s="4569" t="s">
        <v>1497</v>
      </c>
      <c r="I5" s="4570"/>
      <c r="J5" s="4575"/>
    </row>
    <row r="6" spans="1:10" s="959" customFormat="1" ht="13.5" customHeight="1">
      <c r="A6" s="1588" t="s">
        <v>21</v>
      </c>
      <c r="B6" s="2941"/>
      <c r="C6" s="492"/>
      <c r="D6" s="492"/>
      <c r="E6" s="2941"/>
      <c r="F6" s="492"/>
      <c r="G6" s="492"/>
      <c r="H6" s="2941"/>
      <c r="I6" s="2894"/>
      <c r="J6" s="2894"/>
    </row>
    <row r="7" spans="1:10" s="959" customFormat="1" ht="13.5" customHeight="1">
      <c r="A7" s="1588">
        <v>1990</v>
      </c>
      <c r="B7" s="2970">
        <v>802743</v>
      </c>
      <c r="C7" s="2970">
        <v>367092</v>
      </c>
      <c r="D7" s="2970">
        <v>435651</v>
      </c>
      <c r="E7" s="2970">
        <v>63013692</v>
      </c>
      <c r="F7" s="2970">
        <v>24521169</v>
      </c>
      <c r="G7" s="2970">
        <v>38492523</v>
      </c>
      <c r="H7" s="2970" t="s">
        <v>69</v>
      </c>
      <c r="I7" s="2972" t="s">
        <v>69</v>
      </c>
      <c r="J7" s="2972" t="s">
        <v>69</v>
      </c>
    </row>
    <row r="8" spans="1:10" s="959" customFormat="1" ht="13.5" customHeight="1">
      <c r="A8" s="1588">
        <v>1991</v>
      </c>
      <c r="B8" s="2970">
        <v>853885</v>
      </c>
      <c r="C8" s="2970">
        <v>380470</v>
      </c>
      <c r="D8" s="2970">
        <v>473415</v>
      </c>
      <c r="E8" s="2970">
        <v>67171979</v>
      </c>
      <c r="F8" s="2970">
        <v>25727237</v>
      </c>
      <c r="G8" s="2970">
        <v>41444742</v>
      </c>
      <c r="H8" s="2970" t="s">
        <v>69</v>
      </c>
      <c r="I8" s="2972" t="s">
        <v>69</v>
      </c>
      <c r="J8" s="2972" t="s">
        <v>69</v>
      </c>
    </row>
    <row r="9" spans="1:10" s="959" customFormat="1" ht="13.5" customHeight="1">
      <c r="A9" s="1588">
        <v>1992</v>
      </c>
      <c r="B9" s="2970">
        <v>807209</v>
      </c>
      <c r="C9" s="2970">
        <v>347118</v>
      </c>
      <c r="D9" s="2970">
        <v>460091</v>
      </c>
      <c r="E9" s="2970">
        <v>66758473</v>
      </c>
      <c r="F9" s="2970">
        <v>24988168</v>
      </c>
      <c r="G9" s="2970">
        <v>41770305</v>
      </c>
      <c r="H9" s="2970" t="s">
        <v>69</v>
      </c>
      <c r="I9" s="2972" t="s">
        <v>69</v>
      </c>
      <c r="J9" s="2972" t="s">
        <v>69</v>
      </c>
    </row>
    <row r="10" spans="1:10" s="959" customFormat="1" ht="13.5" customHeight="1">
      <c r="A10" s="1588">
        <v>1993</v>
      </c>
      <c r="B10" s="2970">
        <v>712378</v>
      </c>
      <c r="C10" s="2970">
        <v>305588</v>
      </c>
      <c r="D10" s="2970">
        <v>406790</v>
      </c>
      <c r="E10" s="2970">
        <v>54831157</v>
      </c>
      <c r="F10" s="2970">
        <v>21170315</v>
      </c>
      <c r="G10" s="2970">
        <v>33660842</v>
      </c>
      <c r="H10" s="2970" t="s">
        <v>69</v>
      </c>
      <c r="I10" s="2972" t="s">
        <v>69</v>
      </c>
      <c r="J10" s="2972" t="s">
        <v>69</v>
      </c>
    </row>
    <row r="11" spans="1:10" s="959" customFormat="1" ht="13.5" customHeight="1">
      <c r="A11" s="1588">
        <v>1994</v>
      </c>
      <c r="B11" s="2970">
        <v>685414</v>
      </c>
      <c r="C11" s="2970">
        <v>290614</v>
      </c>
      <c r="D11" s="2970">
        <v>394800</v>
      </c>
      <c r="E11" s="2970">
        <v>57267293</v>
      </c>
      <c r="F11" s="2970">
        <v>21742011</v>
      </c>
      <c r="G11" s="2970">
        <v>35525282</v>
      </c>
      <c r="H11" s="2970" t="s">
        <v>69</v>
      </c>
      <c r="I11" s="2972" t="s">
        <v>69</v>
      </c>
      <c r="J11" s="2972" t="s">
        <v>69</v>
      </c>
    </row>
    <row r="12" spans="1:10" s="959" customFormat="1" ht="13.5" customHeight="1">
      <c r="A12" s="1588">
        <v>1995</v>
      </c>
      <c r="B12" s="2970">
        <v>745645</v>
      </c>
      <c r="C12" s="2970">
        <v>310377</v>
      </c>
      <c r="D12" s="2970">
        <v>435268</v>
      </c>
      <c r="E12" s="2970">
        <v>65833196</v>
      </c>
      <c r="F12" s="2970">
        <v>24220008</v>
      </c>
      <c r="G12" s="2970">
        <v>41613188</v>
      </c>
      <c r="H12" s="2970" t="s">
        <v>69</v>
      </c>
      <c r="I12" s="2972" t="s">
        <v>69</v>
      </c>
      <c r="J12" s="2972" t="s">
        <v>69</v>
      </c>
    </row>
    <row r="13" spans="1:10" s="959" customFormat="1" ht="13.5" customHeight="1">
      <c r="A13" s="1588">
        <v>1996</v>
      </c>
      <c r="B13" s="2970">
        <v>699118</v>
      </c>
      <c r="C13" s="2970">
        <v>282826</v>
      </c>
      <c r="D13" s="2970">
        <v>416292</v>
      </c>
      <c r="E13" s="2970">
        <v>62502873</v>
      </c>
      <c r="F13" s="2970">
        <v>23009821</v>
      </c>
      <c r="G13" s="2970">
        <v>39493052</v>
      </c>
      <c r="H13" s="2970" t="s">
        <v>69</v>
      </c>
      <c r="I13" s="2972" t="s">
        <v>69</v>
      </c>
      <c r="J13" s="2972" t="s">
        <v>69</v>
      </c>
    </row>
    <row r="14" spans="1:10" s="959" customFormat="1" ht="13.5" customHeight="1">
      <c r="A14" s="1588">
        <v>1997</v>
      </c>
      <c r="B14" s="2970">
        <v>699340</v>
      </c>
      <c r="C14" s="2970">
        <v>287441</v>
      </c>
      <c r="D14" s="2970">
        <v>411899</v>
      </c>
      <c r="E14" s="2970">
        <v>57171689</v>
      </c>
      <c r="F14" s="2970">
        <v>20797710</v>
      </c>
      <c r="G14" s="2970">
        <v>36373979</v>
      </c>
      <c r="H14" s="2970" t="s">
        <v>69</v>
      </c>
      <c r="I14" s="2972" t="s">
        <v>69</v>
      </c>
      <c r="J14" s="2972" t="s">
        <v>69</v>
      </c>
    </row>
    <row r="15" spans="1:10" s="959" customFormat="1" ht="13.5" customHeight="1">
      <c r="A15" s="1588">
        <v>1998</v>
      </c>
      <c r="B15" s="2970">
        <v>648358</v>
      </c>
      <c r="C15" s="2970">
        <v>261345</v>
      </c>
      <c r="D15" s="2970">
        <v>387013</v>
      </c>
      <c r="E15" s="2970">
        <v>51144776</v>
      </c>
      <c r="F15" s="2970">
        <v>18736115</v>
      </c>
      <c r="G15" s="2970">
        <v>32408661</v>
      </c>
      <c r="H15" s="2970" t="s">
        <v>69</v>
      </c>
      <c r="I15" s="2972" t="s">
        <v>69</v>
      </c>
      <c r="J15" s="2972" t="s">
        <v>69</v>
      </c>
    </row>
    <row r="16" spans="1:10" s="959" customFormat="1" ht="13.5" customHeight="1">
      <c r="A16" s="1588">
        <v>1999</v>
      </c>
      <c r="B16" s="2970">
        <v>652823</v>
      </c>
      <c r="C16" s="2970">
        <v>262275</v>
      </c>
      <c r="D16" s="2970">
        <v>390548</v>
      </c>
      <c r="E16" s="2970">
        <v>51287456</v>
      </c>
      <c r="F16" s="2970">
        <v>18424428</v>
      </c>
      <c r="G16" s="2970">
        <v>32863028</v>
      </c>
      <c r="H16" s="2970">
        <v>417486</v>
      </c>
      <c r="I16" s="2972">
        <v>200355</v>
      </c>
      <c r="J16" s="2972">
        <v>217131</v>
      </c>
    </row>
    <row r="17" spans="1:10" s="959" customFormat="1" ht="13.5" customHeight="1">
      <c r="A17" s="1588">
        <v>2000</v>
      </c>
      <c r="B17" s="2970">
        <v>661593</v>
      </c>
      <c r="C17" s="2970">
        <v>263611</v>
      </c>
      <c r="D17" s="2970">
        <v>397982</v>
      </c>
      <c r="E17" s="2970">
        <v>52032837</v>
      </c>
      <c r="F17" s="2970">
        <v>18509786</v>
      </c>
      <c r="G17" s="2970">
        <v>33523051</v>
      </c>
      <c r="H17" s="2970">
        <v>446842</v>
      </c>
      <c r="I17" s="2972">
        <v>212514</v>
      </c>
      <c r="J17" s="2972">
        <v>234328</v>
      </c>
    </row>
    <row r="18" spans="1:10" s="959" customFormat="1" ht="13.5" customHeight="1">
      <c r="A18" s="1588">
        <v>2001</v>
      </c>
      <c r="B18" s="2970">
        <v>646200</v>
      </c>
      <c r="C18" s="2970">
        <v>258326</v>
      </c>
      <c r="D18" s="2970">
        <v>387874</v>
      </c>
      <c r="E18" s="2970">
        <v>54517418</v>
      </c>
      <c r="F18" s="2970">
        <v>19555274</v>
      </c>
      <c r="G18" s="2970">
        <v>34962144</v>
      </c>
      <c r="H18" s="2970">
        <v>464792</v>
      </c>
      <c r="I18" s="2972">
        <v>222779</v>
      </c>
      <c r="J18" s="2972">
        <v>242013</v>
      </c>
    </row>
    <row r="19" spans="1:10" s="959" customFormat="1" ht="13.5" customHeight="1">
      <c r="A19" s="1588">
        <v>2002</v>
      </c>
      <c r="B19" s="2970">
        <v>602991</v>
      </c>
      <c r="C19" s="2970">
        <v>244254</v>
      </c>
      <c r="D19" s="2970">
        <v>358737</v>
      </c>
      <c r="E19" s="2970">
        <v>56957028</v>
      </c>
      <c r="F19" s="2970">
        <v>21405296</v>
      </c>
      <c r="G19" s="2970">
        <v>35551732</v>
      </c>
      <c r="H19" s="2970">
        <v>452672</v>
      </c>
      <c r="I19" s="2972">
        <v>222331</v>
      </c>
      <c r="J19" s="2972">
        <v>230341</v>
      </c>
    </row>
    <row r="20" spans="1:10" s="959" customFormat="1" ht="13.5" customHeight="1">
      <c r="A20" s="1588">
        <v>2003</v>
      </c>
      <c r="B20" s="2970">
        <v>610550</v>
      </c>
      <c r="C20" s="2970">
        <v>251497</v>
      </c>
      <c r="D20" s="2970">
        <v>359053</v>
      </c>
      <c r="E20" s="2970">
        <v>48432622</v>
      </c>
      <c r="F20" s="2970">
        <v>18771432</v>
      </c>
      <c r="G20" s="2970">
        <v>29661190</v>
      </c>
      <c r="H20" s="2970">
        <v>471792</v>
      </c>
      <c r="I20" s="2968">
        <v>235179</v>
      </c>
      <c r="J20" s="2968">
        <v>236613</v>
      </c>
    </row>
    <row r="21" spans="1:10" s="959" customFormat="1" ht="13.5" customHeight="1">
      <c r="A21" s="1588">
        <v>2004</v>
      </c>
      <c r="B21" s="2970">
        <v>579457</v>
      </c>
      <c r="C21" s="2970">
        <v>234089</v>
      </c>
      <c r="D21" s="2970">
        <v>345368</v>
      </c>
      <c r="E21" s="2970">
        <v>28929187</v>
      </c>
      <c r="F21" s="2970">
        <v>11016678</v>
      </c>
      <c r="G21" s="2970">
        <v>17912509</v>
      </c>
      <c r="H21" s="2970">
        <v>572315</v>
      </c>
      <c r="I21" s="2968">
        <v>289363</v>
      </c>
      <c r="J21" s="2968">
        <v>282952</v>
      </c>
    </row>
    <row r="22" spans="1:10" s="959" customFormat="1" ht="13.5" customHeight="1">
      <c r="A22" s="1588">
        <v>2005</v>
      </c>
      <c r="B22" s="2966">
        <v>551465</v>
      </c>
      <c r="C22" s="2966">
        <v>226026</v>
      </c>
      <c r="D22" s="2966">
        <v>325439</v>
      </c>
      <c r="E22" s="2966">
        <v>38420359</v>
      </c>
      <c r="F22" s="2966">
        <v>14809380</v>
      </c>
      <c r="G22" s="2966">
        <v>23610979</v>
      </c>
      <c r="H22" s="2966">
        <v>457280</v>
      </c>
      <c r="I22" s="2964">
        <v>224217</v>
      </c>
      <c r="J22" s="2964">
        <v>233063</v>
      </c>
    </row>
    <row r="23" spans="1:10" s="959" customFormat="1" ht="13.5" customHeight="1">
      <c r="A23" s="1588">
        <v>2006</v>
      </c>
      <c r="B23" s="2961">
        <v>513909</v>
      </c>
      <c r="C23" s="2961">
        <v>210480</v>
      </c>
      <c r="D23" s="2961">
        <v>303429</v>
      </c>
      <c r="E23" s="2961">
        <v>35235740</v>
      </c>
      <c r="F23" s="2961">
        <v>13792615</v>
      </c>
      <c r="G23" s="2961">
        <v>21443125</v>
      </c>
      <c r="H23" s="2961">
        <v>458662</v>
      </c>
      <c r="I23" s="2964">
        <v>224855</v>
      </c>
      <c r="J23" s="2964">
        <v>233807</v>
      </c>
    </row>
    <row r="24" spans="1:10" s="959" customFormat="1" ht="13.5" customHeight="1">
      <c r="A24" s="1588">
        <v>2007</v>
      </c>
      <c r="B24" s="3040">
        <v>548594</v>
      </c>
      <c r="C24" s="3040">
        <v>224724</v>
      </c>
      <c r="D24" s="3040">
        <v>323870</v>
      </c>
      <c r="E24" s="3040">
        <v>33419239</v>
      </c>
      <c r="F24" s="3040">
        <v>13467923</v>
      </c>
      <c r="G24" s="3040">
        <v>19951316</v>
      </c>
      <c r="H24" s="3040">
        <v>458172</v>
      </c>
      <c r="I24" s="3039">
        <v>226050</v>
      </c>
      <c r="J24" s="3039">
        <v>232122</v>
      </c>
    </row>
    <row r="25" spans="1:10" s="959" customFormat="1" ht="13.5" customHeight="1">
      <c r="A25" s="1588">
        <v>2008</v>
      </c>
      <c r="B25" s="3040">
        <v>550013</v>
      </c>
      <c r="C25" s="3040">
        <v>222291</v>
      </c>
      <c r="D25" s="3040">
        <v>327722</v>
      </c>
      <c r="E25" s="3040">
        <v>30802891</v>
      </c>
      <c r="F25" s="3040">
        <v>12577669</v>
      </c>
      <c r="G25" s="3040">
        <v>18225222</v>
      </c>
      <c r="H25" s="3040">
        <v>441623</v>
      </c>
      <c r="I25" s="3040">
        <v>217821</v>
      </c>
      <c r="J25" s="3040">
        <v>223802</v>
      </c>
    </row>
    <row r="26" spans="1:10" s="959" customFormat="1" ht="13.5" customHeight="1">
      <c r="A26" s="1588">
        <v>2009</v>
      </c>
      <c r="B26" s="3040">
        <v>585664</v>
      </c>
      <c r="C26" s="3040">
        <v>239199</v>
      </c>
      <c r="D26" s="3040">
        <v>346465</v>
      </c>
      <c r="E26" s="3040">
        <v>30616325</v>
      </c>
      <c r="F26" s="3040">
        <v>12782512</v>
      </c>
      <c r="G26" s="3040">
        <v>17833813</v>
      </c>
      <c r="H26" s="3040">
        <v>466510</v>
      </c>
      <c r="I26" s="3040">
        <v>232917</v>
      </c>
      <c r="J26" s="3040">
        <v>233592</v>
      </c>
    </row>
    <row r="27" spans="1:10" s="959" customFormat="1" ht="13.5" customHeight="1">
      <c r="A27" s="1588">
        <v>2010</v>
      </c>
      <c r="B27" s="3040">
        <v>546042</v>
      </c>
      <c r="C27" s="3040">
        <v>220227</v>
      </c>
      <c r="D27" s="3040">
        <v>325815</v>
      </c>
      <c r="E27" s="3040">
        <v>29183588</v>
      </c>
      <c r="F27" s="3040">
        <v>12155738</v>
      </c>
      <c r="G27" s="3040">
        <v>17027850</v>
      </c>
      <c r="H27" s="3040">
        <v>461164</v>
      </c>
      <c r="I27" s="3039">
        <v>227465</v>
      </c>
      <c r="J27" s="3039">
        <v>233700</v>
      </c>
    </row>
    <row r="28" spans="1:10" s="959" customFormat="1" ht="13.5" customHeight="1">
      <c r="A28" s="1588">
        <v>2011</v>
      </c>
      <c r="B28" s="2882">
        <v>551972</v>
      </c>
      <c r="C28" s="2882">
        <v>221307</v>
      </c>
      <c r="D28" s="2882">
        <v>330665</v>
      </c>
      <c r="E28" s="2882">
        <v>28759109</v>
      </c>
      <c r="F28" s="2882">
        <v>12030554</v>
      </c>
      <c r="G28" s="2882">
        <v>16728555</v>
      </c>
      <c r="H28" s="2882">
        <v>464898</v>
      </c>
      <c r="I28" s="2882">
        <v>227830</v>
      </c>
      <c r="J28" s="2882">
        <v>237068</v>
      </c>
    </row>
    <row r="29" spans="1:10" s="959" customFormat="1" ht="13.5" customHeight="1">
      <c r="A29" s="1588">
        <v>2012</v>
      </c>
      <c r="B29" s="2882">
        <v>496228</v>
      </c>
      <c r="C29" s="2882">
        <v>196342</v>
      </c>
      <c r="D29" s="2882">
        <v>299886</v>
      </c>
      <c r="E29" s="2882">
        <v>26233901</v>
      </c>
      <c r="F29" s="2882">
        <v>11154232</v>
      </c>
      <c r="G29" s="2882">
        <v>15079669</v>
      </c>
      <c r="H29" s="2882">
        <v>428923</v>
      </c>
      <c r="I29" s="2882">
        <v>212907</v>
      </c>
      <c r="J29" s="2882">
        <v>216016</v>
      </c>
    </row>
    <row r="30" spans="1:10" s="959" customFormat="1" ht="13.5" customHeight="1">
      <c r="A30" s="1588">
        <v>2013</v>
      </c>
      <c r="B30" s="2882">
        <v>475930</v>
      </c>
      <c r="C30" s="2882">
        <v>186977</v>
      </c>
      <c r="D30" s="2882">
        <v>288953</v>
      </c>
      <c r="E30" s="2882">
        <v>25553503</v>
      </c>
      <c r="F30" s="2882">
        <v>10692006</v>
      </c>
      <c r="G30" s="2882">
        <v>14861497</v>
      </c>
      <c r="H30" s="2882">
        <v>403907</v>
      </c>
      <c r="I30" s="2882">
        <v>197958</v>
      </c>
      <c r="J30" s="2882">
        <v>205949</v>
      </c>
    </row>
    <row r="31" spans="1:10" s="959" customFormat="1" ht="13.5" customHeight="1">
      <c r="A31" s="1588">
        <v>2014</v>
      </c>
      <c r="B31" s="2882">
        <v>493653</v>
      </c>
      <c r="C31" s="2882">
        <v>196666</v>
      </c>
      <c r="D31" s="2882">
        <v>296987</v>
      </c>
      <c r="E31" s="2882">
        <v>27095118</v>
      </c>
      <c r="F31" s="2882">
        <v>11144578</v>
      </c>
      <c r="G31" s="2882">
        <v>15950540</v>
      </c>
      <c r="H31" s="2882">
        <v>424720</v>
      </c>
      <c r="I31" s="2882">
        <v>204084</v>
      </c>
      <c r="J31" s="2882">
        <v>220636</v>
      </c>
    </row>
    <row r="32" spans="1:10" s="959" customFormat="1" ht="13.5" customHeight="1">
      <c r="A32" s="1588">
        <v>2015</v>
      </c>
      <c r="B32" s="2882">
        <v>555535</v>
      </c>
      <c r="C32" s="2882">
        <v>221189</v>
      </c>
      <c r="D32" s="2882">
        <v>334346</v>
      </c>
      <c r="E32" s="2882">
        <v>30069124</v>
      </c>
      <c r="F32" s="2882">
        <v>12232851</v>
      </c>
      <c r="G32" s="2882">
        <v>17836273</v>
      </c>
      <c r="H32" s="2882">
        <v>475413</v>
      </c>
      <c r="I32" s="2882">
        <v>225051</v>
      </c>
      <c r="J32" s="2882">
        <v>250362</v>
      </c>
    </row>
    <row r="33" spans="1:10" s="959" customFormat="1" ht="13.5" customHeight="1">
      <c r="A33" s="1588">
        <v>2016</v>
      </c>
      <c r="B33" s="2882">
        <v>576933</v>
      </c>
      <c r="C33" s="2882">
        <v>230322</v>
      </c>
      <c r="D33" s="2882">
        <v>346611</v>
      </c>
      <c r="E33" s="2882">
        <v>30499568</v>
      </c>
      <c r="F33" s="2882">
        <v>12377117</v>
      </c>
      <c r="G33" s="2882">
        <v>18122451</v>
      </c>
      <c r="H33" s="2882">
        <v>491896</v>
      </c>
      <c r="I33" s="2882">
        <v>231343</v>
      </c>
      <c r="J33" s="2882">
        <v>260553</v>
      </c>
    </row>
    <row r="34" spans="1:10" s="959" customFormat="1" ht="12.75" customHeight="1">
      <c r="A34" s="3038">
        <v>2017</v>
      </c>
      <c r="B34" s="2882">
        <v>628719</v>
      </c>
      <c r="C34" s="2882">
        <v>253094</v>
      </c>
      <c r="D34" s="2882">
        <v>375625</v>
      </c>
      <c r="E34" s="2882">
        <v>33109949</v>
      </c>
      <c r="F34" s="2882">
        <v>13458201</v>
      </c>
      <c r="G34" s="2882">
        <v>19651748</v>
      </c>
      <c r="H34" s="2882">
        <v>551123</v>
      </c>
      <c r="I34" s="2882">
        <v>257753</v>
      </c>
      <c r="J34" s="2882">
        <v>293370</v>
      </c>
    </row>
    <row r="35" spans="1:10" s="959" customFormat="1" ht="12.75" customHeight="1">
      <c r="A35" s="3038">
        <v>2018</v>
      </c>
      <c r="B35" s="2882">
        <v>685845</v>
      </c>
      <c r="C35" s="2882">
        <v>280237</v>
      </c>
      <c r="D35" s="2882">
        <v>405608</v>
      </c>
      <c r="E35" s="2882">
        <v>36025591</v>
      </c>
      <c r="F35" s="2882">
        <v>14734581</v>
      </c>
      <c r="G35" s="2882">
        <v>21291010</v>
      </c>
      <c r="H35" s="2882">
        <v>618645</v>
      </c>
      <c r="I35" s="2882">
        <v>287964</v>
      </c>
      <c r="J35" s="2882">
        <v>330681</v>
      </c>
    </row>
    <row r="36" spans="1:10" s="959" customFormat="1" ht="12.75" customHeight="1">
      <c r="A36" s="3038">
        <v>2019</v>
      </c>
      <c r="B36" s="2882">
        <v>736828</v>
      </c>
      <c r="C36" s="2882">
        <v>302805</v>
      </c>
      <c r="D36" s="2882">
        <v>434023</v>
      </c>
      <c r="E36" s="2882">
        <v>38793095</v>
      </c>
      <c r="F36" s="2882">
        <v>15896210</v>
      </c>
      <c r="G36" s="2882">
        <v>22896885</v>
      </c>
      <c r="H36" s="2882">
        <v>692612</v>
      </c>
      <c r="I36" s="2882">
        <v>321826</v>
      </c>
      <c r="J36" s="2882">
        <v>370786</v>
      </c>
    </row>
    <row r="37" spans="1:10" s="959" customFormat="1" ht="12.75" customHeight="1">
      <c r="A37" s="3038">
        <v>2020</v>
      </c>
      <c r="B37" s="2884">
        <v>713570</v>
      </c>
      <c r="C37" s="2884">
        <v>298049</v>
      </c>
      <c r="D37" s="2884">
        <v>415521</v>
      </c>
      <c r="E37" s="2884">
        <v>44647764</v>
      </c>
      <c r="F37" s="2884">
        <v>18372520</v>
      </c>
      <c r="G37" s="2884">
        <v>26275244</v>
      </c>
      <c r="H37" s="2884">
        <v>832715</v>
      </c>
      <c r="I37" s="2884">
        <v>389251</v>
      </c>
      <c r="J37" s="2884">
        <v>443463</v>
      </c>
    </row>
    <row r="38" spans="1:10" s="959" customFormat="1" ht="12.75" customHeight="1">
      <c r="A38" s="3038">
        <v>2021</v>
      </c>
      <c r="B38" s="2884">
        <v>660364</v>
      </c>
      <c r="C38" s="2884">
        <v>279519</v>
      </c>
      <c r="D38" s="2884">
        <v>380845</v>
      </c>
      <c r="E38" s="2884">
        <v>42260857</v>
      </c>
      <c r="F38" s="2884">
        <v>17623621</v>
      </c>
      <c r="G38" s="2884">
        <v>24637236</v>
      </c>
      <c r="H38" s="2884">
        <v>799427.41623999993</v>
      </c>
      <c r="I38" s="2884">
        <v>374826.01528999995</v>
      </c>
      <c r="J38" s="2884">
        <v>424601.4009500001</v>
      </c>
    </row>
    <row r="39" spans="1:10" s="959" customFormat="1" ht="12.75" customHeight="1">
      <c r="A39" s="3038">
        <v>2022</v>
      </c>
      <c r="B39" s="2884">
        <v>795758</v>
      </c>
      <c r="C39" s="2884">
        <v>333588</v>
      </c>
      <c r="D39" s="2884">
        <v>462170</v>
      </c>
      <c r="E39" s="2884">
        <v>43204507</v>
      </c>
      <c r="F39" s="2884">
        <v>18539703</v>
      </c>
      <c r="G39" s="2884">
        <v>24664804</v>
      </c>
      <c r="H39" s="2884">
        <v>851293.12722999998</v>
      </c>
      <c r="I39" s="2884">
        <v>407198.41868</v>
      </c>
      <c r="J39" s="2884">
        <v>444094.70854999998</v>
      </c>
    </row>
    <row r="40" spans="1:10" s="959" customFormat="1" ht="12.75" customHeight="1">
      <c r="A40" s="3037">
        <v>2023</v>
      </c>
      <c r="B40" s="2926"/>
      <c r="C40" s="2926"/>
      <c r="D40" s="2926"/>
      <c r="E40" s="2926"/>
      <c r="F40" s="2926"/>
      <c r="G40" s="2926"/>
      <c r="H40" s="2926"/>
      <c r="I40" s="2926"/>
      <c r="J40" s="2926"/>
    </row>
    <row r="41" spans="1:10" s="2895" customFormat="1" ht="12.75" customHeight="1">
      <c r="A41" s="2879" t="s">
        <v>21</v>
      </c>
      <c r="B41" s="2873">
        <v>817806</v>
      </c>
      <c r="C41" s="2873">
        <v>340300</v>
      </c>
      <c r="D41" s="2873">
        <v>477506</v>
      </c>
      <c r="E41" s="2873">
        <v>44337449</v>
      </c>
      <c r="F41" s="2873">
        <v>19235192</v>
      </c>
      <c r="G41" s="2873">
        <v>25102257</v>
      </c>
      <c r="H41" s="2873">
        <v>929169.05958000012</v>
      </c>
      <c r="I41" s="2873">
        <v>447783.63190000009</v>
      </c>
      <c r="J41" s="2873">
        <v>481385.42768000008</v>
      </c>
    </row>
    <row r="42" spans="1:10" s="2895" customFormat="1" ht="12.75" customHeight="1">
      <c r="A42" s="2877" t="s">
        <v>56</v>
      </c>
      <c r="B42" s="2873">
        <v>777231</v>
      </c>
      <c r="C42" s="2873">
        <v>322242</v>
      </c>
      <c r="D42" s="2873">
        <v>454989</v>
      </c>
      <c r="E42" s="2873">
        <v>41425148</v>
      </c>
      <c r="F42" s="2873">
        <v>17955265</v>
      </c>
      <c r="G42" s="2873">
        <v>23469883</v>
      </c>
      <c r="H42" s="2873">
        <v>865791.45192000002</v>
      </c>
      <c r="I42" s="2873">
        <v>415555.47633000009</v>
      </c>
      <c r="J42" s="2873">
        <v>450235.97559000005</v>
      </c>
    </row>
    <row r="43" spans="1:10" s="2895" customFormat="1" ht="12.75" customHeight="1">
      <c r="A43" s="2878" t="s">
        <v>1309</v>
      </c>
      <c r="B43" s="2873">
        <v>329423</v>
      </c>
      <c r="C43" s="2873">
        <v>140823</v>
      </c>
      <c r="D43" s="2873">
        <v>188600</v>
      </c>
      <c r="E43" s="2873">
        <v>17684536</v>
      </c>
      <c r="F43" s="2873">
        <v>7960071</v>
      </c>
      <c r="G43" s="2873">
        <v>9724465</v>
      </c>
      <c r="H43" s="2873">
        <v>347830.43067000003</v>
      </c>
      <c r="I43" s="2873">
        <v>170854.71434000001</v>
      </c>
      <c r="J43" s="2873">
        <v>176975.71633000002</v>
      </c>
    </row>
    <row r="44" spans="1:10" s="2895" customFormat="1" ht="12.75" customHeight="1">
      <c r="A44" s="2878" t="s">
        <v>1308</v>
      </c>
      <c r="B44" s="2873">
        <v>131865</v>
      </c>
      <c r="C44" s="2873">
        <v>55300</v>
      </c>
      <c r="D44" s="2873">
        <v>76565</v>
      </c>
      <c r="E44" s="2873">
        <v>6916826</v>
      </c>
      <c r="F44" s="2873">
        <v>3030953</v>
      </c>
      <c r="G44" s="2873">
        <v>3885873</v>
      </c>
      <c r="H44" s="2873">
        <v>141895.30231999999</v>
      </c>
      <c r="I44" s="2873">
        <v>70352.089370000002</v>
      </c>
      <c r="J44" s="2873">
        <v>71543.212950000001</v>
      </c>
    </row>
    <row r="45" spans="1:10" s="2895" customFormat="1" ht="12.75" customHeight="1">
      <c r="A45" s="2361" t="s">
        <v>373</v>
      </c>
      <c r="B45" s="2873">
        <v>63392</v>
      </c>
      <c r="C45" s="2873">
        <v>26798</v>
      </c>
      <c r="D45" s="2873">
        <v>36594</v>
      </c>
      <c r="E45" s="2873">
        <v>4036785</v>
      </c>
      <c r="F45" s="2873">
        <v>1709368</v>
      </c>
      <c r="G45" s="2873">
        <v>2327417</v>
      </c>
      <c r="H45" s="2873">
        <v>84348.806050000014</v>
      </c>
      <c r="I45" s="2873">
        <v>40418.574760000003</v>
      </c>
      <c r="J45" s="2873">
        <v>43930.231289999996</v>
      </c>
    </row>
    <row r="46" spans="1:10" s="2895" customFormat="1" ht="12.75" customHeight="1">
      <c r="A46" s="2361" t="s">
        <v>374</v>
      </c>
      <c r="B46" s="2873">
        <v>125553</v>
      </c>
      <c r="C46" s="2873">
        <v>48589</v>
      </c>
      <c r="D46" s="2873">
        <v>76964</v>
      </c>
      <c r="E46" s="2873">
        <v>5435272</v>
      </c>
      <c r="F46" s="2873">
        <v>2252590</v>
      </c>
      <c r="G46" s="2873">
        <v>3182682</v>
      </c>
      <c r="H46" s="2873">
        <v>127457.45026000001</v>
      </c>
      <c r="I46" s="2873">
        <v>57597.606899999999</v>
      </c>
      <c r="J46" s="2873">
        <v>69859.843359999999</v>
      </c>
    </row>
    <row r="47" spans="1:10" s="959" customFormat="1" ht="12.75" customHeight="1">
      <c r="A47" s="2360" t="s">
        <v>375</v>
      </c>
      <c r="B47" s="2873">
        <v>58734</v>
      </c>
      <c r="C47" s="2873">
        <v>23242</v>
      </c>
      <c r="D47" s="2873">
        <v>35492</v>
      </c>
      <c r="E47" s="2873">
        <v>3683628</v>
      </c>
      <c r="F47" s="2873">
        <v>1535746</v>
      </c>
      <c r="G47" s="2873">
        <v>2147882</v>
      </c>
      <c r="H47" s="2873">
        <v>88476.911949999994</v>
      </c>
      <c r="I47" s="2873">
        <v>42551.670639999997</v>
      </c>
      <c r="J47" s="2873">
        <v>45925.241309999998</v>
      </c>
    </row>
    <row r="48" spans="1:10" s="959" customFormat="1" ht="12.75" customHeight="1">
      <c r="A48" s="2878" t="s">
        <v>1307</v>
      </c>
      <c r="B48" s="2873">
        <v>35680</v>
      </c>
      <c r="C48" s="2873">
        <v>14482</v>
      </c>
      <c r="D48" s="2873">
        <v>21198</v>
      </c>
      <c r="E48" s="2873">
        <v>1970860</v>
      </c>
      <c r="F48" s="2873">
        <v>765395</v>
      </c>
      <c r="G48" s="2873">
        <v>1205465</v>
      </c>
      <c r="H48" s="2873">
        <v>40525.604179999995</v>
      </c>
      <c r="I48" s="2873">
        <v>17965.890429999999</v>
      </c>
      <c r="J48" s="2873">
        <v>22559.713750000003</v>
      </c>
    </row>
    <row r="49" spans="1:10" s="959" customFormat="1" ht="12.75" customHeight="1">
      <c r="A49" s="2878" t="s">
        <v>1306</v>
      </c>
      <c r="B49" s="2873">
        <v>32584</v>
      </c>
      <c r="C49" s="2873">
        <v>13008</v>
      </c>
      <c r="D49" s="2873">
        <v>19576</v>
      </c>
      <c r="E49" s="2873">
        <v>1697241</v>
      </c>
      <c r="F49" s="2873">
        <v>701142</v>
      </c>
      <c r="G49" s="2873">
        <v>996099</v>
      </c>
      <c r="H49" s="2873">
        <v>35256.946490000002</v>
      </c>
      <c r="I49" s="2873">
        <v>15814.929889999999</v>
      </c>
      <c r="J49" s="2873">
        <v>19442.016600000003</v>
      </c>
    </row>
    <row r="50" spans="1:10" s="959" customFormat="1" ht="12.75" customHeight="1">
      <c r="A50" s="2877" t="s">
        <v>0</v>
      </c>
      <c r="B50" s="2873">
        <v>21297</v>
      </c>
      <c r="C50" s="2873">
        <v>9129</v>
      </c>
      <c r="D50" s="2873">
        <v>12168</v>
      </c>
      <c r="E50" s="2873">
        <v>1501191</v>
      </c>
      <c r="F50" s="2873">
        <v>605172</v>
      </c>
      <c r="G50" s="2873">
        <v>896019</v>
      </c>
      <c r="H50" s="2873">
        <v>31434.32285</v>
      </c>
      <c r="I50" s="2873">
        <v>14265.820759999999</v>
      </c>
      <c r="J50" s="2873">
        <v>17168.502090000002</v>
      </c>
    </row>
    <row r="51" spans="1:10" s="2895" customFormat="1" ht="12.75" customHeight="1">
      <c r="A51" s="2877" t="s">
        <v>1</v>
      </c>
      <c r="B51" s="2873">
        <v>18241</v>
      </c>
      <c r="C51" s="2873">
        <v>8410</v>
      </c>
      <c r="D51" s="2873">
        <v>9831</v>
      </c>
      <c r="E51" s="2873">
        <v>1344057</v>
      </c>
      <c r="F51" s="2873">
        <v>643366</v>
      </c>
      <c r="G51" s="2873">
        <v>700691</v>
      </c>
      <c r="H51" s="2873">
        <v>30293.733189999999</v>
      </c>
      <c r="I51" s="2873">
        <v>17053.085869999999</v>
      </c>
      <c r="J51" s="2873">
        <v>13240.647320000002</v>
      </c>
    </row>
    <row r="52" spans="1:10" s="3007" customFormat="1" ht="13.5" customHeight="1">
      <c r="A52" s="4581"/>
      <c r="B52" s="4578" t="s">
        <v>3376</v>
      </c>
      <c r="C52" s="4582"/>
      <c r="D52" s="4579"/>
      <c r="E52" s="4578" t="s">
        <v>3396</v>
      </c>
      <c r="F52" s="4582"/>
      <c r="G52" s="4579"/>
      <c r="H52" s="4578" t="s">
        <v>3360</v>
      </c>
      <c r="I52" s="4582"/>
      <c r="J52" s="4579"/>
    </row>
    <row r="53" spans="1:10" s="3007" customFormat="1" ht="13.5" customHeight="1">
      <c r="A53" s="4567"/>
      <c r="B53" s="2979" t="s">
        <v>43</v>
      </c>
      <c r="C53" s="2979" t="s">
        <v>19</v>
      </c>
      <c r="D53" s="2979" t="s">
        <v>42</v>
      </c>
      <c r="E53" s="2979" t="s">
        <v>43</v>
      </c>
      <c r="F53" s="2979" t="s">
        <v>19</v>
      </c>
      <c r="G53" s="2979" t="s">
        <v>42</v>
      </c>
      <c r="H53" s="2979" t="s">
        <v>43</v>
      </c>
      <c r="I53" s="2979" t="s">
        <v>19</v>
      </c>
      <c r="J53" s="2979" t="s">
        <v>42</v>
      </c>
    </row>
    <row r="54" spans="1:10" s="2998" customFormat="1" ht="13.5" customHeight="1">
      <c r="A54" s="4533"/>
      <c r="B54" s="4569" t="s">
        <v>41</v>
      </c>
      <c r="C54" s="4570"/>
      <c r="D54" s="4570"/>
      <c r="E54" s="4570"/>
      <c r="F54" s="4570"/>
      <c r="G54" s="4575"/>
      <c r="H54" s="4569" t="s">
        <v>1490</v>
      </c>
      <c r="I54" s="4570"/>
      <c r="J54" s="4575"/>
    </row>
    <row r="55" spans="1:10" s="2852" customFormat="1" ht="13.5" customHeight="1">
      <c r="A55" s="4564" t="s">
        <v>376</v>
      </c>
      <c r="B55" s="4564"/>
      <c r="C55" s="4564"/>
      <c r="D55" s="4564"/>
      <c r="E55" s="4564"/>
      <c r="F55" s="4564"/>
      <c r="G55" s="4564"/>
      <c r="H55" s="4564"/>
      <c r="I55" s="4564"/>
      <c r="J55" s="4564"/>
    </row>
    <row r="56" spans="1:10" s="2863" customFormat="1" ht="9.75" customHeight="1">
      <c r="A56" s="4505" t="s">
        <v>3292</v>
      </c>
      <c r="B56" s="4505"/>
      <c r="C56" s="4505"/>
      <c r="D56" s="4505"/>
      <c r="E56" s="4505"/>
      <c r="F56" s="4505"/>
      <c r="G56" s="4505"/>
      <c r="H56" s="4505"/>
      <c r="I56" s="4505"/>
      <c r="J56" s="2865"/>
    </row>
    <row r="57" spans="1:10" s="2863" customFormat="1" ht="9.75" customHeight="1">
      <c r="A57" s="4499" t="s">
        <v>3291</v>
      </c>
      <c r="B57" s="4499"/>
      <c r="C57" s="4499"/>
      <c r="D57" s="4499"/>
      <c r="E57" s="4499"/>
      <c r="F57" s="4499"/>
      <c r="G57" s="4499"/>
      <c r="H57" s="4499"/>
      <c r="I57" s="4499"/>
      <c r="J57" s="2862"/>
    </row>
    <row r="58" spans="1:10" ht="20.25" customHeight="1">
      <c r="A58" s="4499" t="s">
        <v>3395</v>
      </c>
      <c r="B58" s="4580"/>
      <c r="C58" s="4580"/>
      <c r="D58" s="4580"/>
      <c r="E58" s="4580"/>
      <c r="F58" s="4580"/>
      <c r="G58" s="4580"/>
      <c r="H58" s="4580"/>
      <c r="I58" s="4580"/>
      <c r="J58" s="4580"/>
    </row>
    <row r="59" spans="1:10" ht="19.5" customHeight="1">
      <c r="A59" s="4499" t="s">
        <v>3394</v>
      </c>
      <c r="B59" s="4580"/>
      <c r="C59" s="4580"/>
      <c r="D59" s="4580"/>
      <c r="E59" s="4580"/>
      <c r="F59" s="4580"/>
      <c r="G59" s="4580"/>
      <c r="H59" s="4580"/>
      <c r="I59" s="4580"/>
      <c r="J59" s="4580"/>
    </row>
    <row r="60" spans="1:10" ht="13.5" customHeight="1">
      <c r="A60" s="2862"/>
      <c r="B60" s="3036"/>
      <c r="C60" s="3036"/>
      <c r="D60" s="3036"/>
      <c r="E60" s="3036"/>
      <c r="F60" s="3036"/>
      <c r="G60" s="3036"/>
      <c r="H60" s="3036"/>
      <c r="I60" s="3036"/>
      <c r="J60" s="3036"/>
    </row>
    <row r="61" spans="1:10" ht="13.5" customHeight="1">
      <c r="A61" s="64" t="s">
        <v>178</v>
      </c>
      <c r="B61" s="2909"/>
      <c r="C61" s="2909"/>
      <c r="D61" s="2909"/>
      <c r="E61" s="2909"/>
      <c r="F61" s="2909"/>
      <c r="G61" s="2909"/>
      <c r="H61" s="2909"/>
      <c r="I61" s="2909"/>
      <c r="J61" s="2909"/>
    </row>
    <row r="62" spans="1:10" ht="13.5" customHeight="1">
      <c r="A62" s="2854" t="s">
        <v>3393</v>
      </c>
    </row>
    <row r="63" spans="1:10" ht="13.5" customHeight="1">
      <c r="A63" s="2854" t="s">
        <v>3392</v>
      </c>
    </row>
    <row r="64" spans="1:10" ht="13.5" customHeight="1">
      <c r="A64" s="2854" t="s">
        <v>3391</v>
      </c>
    </row>
  </sheetData>
  <mergeCells count="19">
    <mergeCell ref="A1:J1"/>
    <mergeCell ref="A2:J2"/>
    <mergeCell ref="A3:A5"/>
    <mergeCell ref="B3:D3"/>
    <mergeCell ref="E3:G3"/>
    <mergeCell ref="H3:J3"/>
    <mergeCell ref="B5:G5"/>
    <mergeCell ref="H5:J5"/>
    <mergeCell ref="A56:I56"/>
    <mergeCell ref="A57:I57"/>
    <mergeCell ref="A58:J58"/>
    <mergeCell ref="A59:J59"/>
    <mergeCell ref="A52:A54"/>
    <mergeCell ref="B52:D52"/>
    <mergeCell ref="E52:G52"/>
    <mergeCell ref="H52:J52"/>
    <mergeCell ref="B54:G54"/>
    <mergeCell ref="H54:J54"/>
    <mergeCell ref="A55:J55"/>
  </mergeCells>
  <conditionalFormatting sqref="B34:J39">
    <cfRule type="cellIs" dxfId="17" priority="2" operator="lessThan">
      <formula>3</formula>
    </cfRule>
  </conditionalFormatting>
  <conditionalFormatting sqref="B41:J51">
    <cfRule type="cellIs" dxfId="16" priority="1" operator="lessThan">
      <formula>3</formula>
    </cfRule>
  </conditionalFormatting>
  <hyperlinks>
    <hyperlink ref="A62" r:id="rId1" xr:uid="{E4099EF7-DDC9-414B-8A22-17F8C7E7ECC7}"/>
    <hyperlink ref="A64" r:id="rId2" xr:uid="{E7CBE041-2058-42B9-8F95-03EDDCD7BABC}"/>
    <hyperlink ref="B52:D52" r:id="rId3" display="Recipients" xr:uid="{9D1904F5-8F5B-4BA1-BFAA-DC8B72A26ED9}"/>
    <hyperlink ref="B3:D3" r:id="rId4" display="Beneficiárias/os" xr:uid="{606328C0-6FB9-43A8-BE37-53B9FBBFF70F}"/>
    <hyperlink ref="E52:G52" r:id="rId5" display=" Days subsidized " xr:uid="{5EE31BA8-8278-47D0-8940-BC670B71E80B}"/>
    <hyperlink ref="E3:G3" r:id="rId6" display="Dias processados" xr:uid="{697838C2-BDF8-4914-AE14-74DAB4B9F65B}"/>
    <hyperlink ref="H52:J52" r:id="rId7" display="Values paid" xr:uid="{862DC0F9-90C6-4DA7-A009-F9073737D123}"/>
    <hyperlink ref="H3:J3" r:id="rId8" display="Valores processados" xr:uid="{248FB2EE-E83C-4A72-8F73-470BB117BA4A}"/>
    <hyperlink ref="A63" r:id="rId9" xr:uid="{7F4A40D6-C79B-4049-AB0C-9797F6B7B30B}"/>
  </hyperlinks>
  <printOptions horizontalCentered="1"/>
  <pageMargins left="0.39370078740157483" right="0.39370078740157483" top="0.39370078740157483" bottom="0.39370078740157483" header="0" footer="0"/>
  <pageSetup paperSize="9" orientation="portrait" verticalDpi="300" r:id="rId10"/>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67BB6-3C08-4022-9E5C-7EB1990B1D1A}">
  <dimension ref="A1:J45"/>
  <sheetViews>
    <sheetView showGridLines="0" zoomScaleNormal="100" workbookViewId="0">
      <selection sqref="A1:Z1"/>
    </sheetView>
  </sheetViews>
  <sheetFormatPr defaultColWidth="9.109375" defaultRowHeight="12.75" customHeight="1"/>
  <cols>
    <col min="1" max="1" width="22" style="2948" customWidth="1"/>
    <col min="2" max="7" width="7.88671875" style="2948" customWidth="1"/>
    <col min="8" max="10" width="7.88671875" style="3041" customWidth="1"/>
    <col min="11" max="16384" width="9.109375" style="2948"/>
  </cols>
  <sheetData>
    <row r="1" spans="1:10" s="2974" customFormat="1" ht="30" customHeight="1">
      <c r="A1" s="4518" t="s">
        <v>3406</v>
      </c>
      <c r="B1" s="4518"/>
      <c r="C1" s="4518"/>
      <c r="D1" s="4518"/>
      <c r="E1" s="4518"/>
      <c r="F1" s="4518"/>
      <c r="G1" s="4518"/>
      <c r="H1" s="4518"/>
      <c r="I1" s="4518"/>
      <c r="J1" s="4518"/>
    </row>
    <row r="2" spans="1:10" s="2973" customFormat="1" ht="30" customHeight="1">
      <c r="A2" s="4519" t="s">
        <v>3405</v>
      </c>
      <c r="B2" s="4519"/>
      <c r="C2" s="4519"/>
      <c r="D2" s="4519"/>
      <c r="E2" s="4519"/>
      <c r="F2" s="4519"/>
      <c r="G2" s="4519"/>
      <c r="H2" s="4519"/>
      <c r="I2" s="4519"/>
      <c r="J2" s="4519"/>
    </row>
    <row r="3" spans="1:10" s="959" customFormat="1" ht="13.5" customHeight="1">
      <c r="A3" s="4532"/>
      <c r="B3" s="4578" t="s">
        <v>3383</v>
      </c>
      <c r="C3" s="4582"/>
      <c r="D3" s="4579"/>
      <c r="E3" s="4578" t="s">
        <v>3361</v>
      </c>
      <c r="F3" s="4582"/>
      <c r="G3" s="4579"/>
      <c r="H3" s="4578" t="s">
        <v>3362</v>
      </c>
      <c r="I3" s="4582"/>
      <c r="J3" s="4579"/>
    </row>
    <row r="4" spans="1:10" s="959" customFormat="1" ht="13.5" customHeight="1">
      <c r="A4" s="4567"/>
      <c r="B4" s="2979" t="s">
        <v>18</v>
      </c>
      <c r="C4" s="2979" t="s">
        <v>20</v>
      </c>
      <c r="D4" s="2979" t="s">
        <v>19</v>
      </c>
      <c r="E4" s="2979" t="s">
        <v>18</v>
      </c>
      <c r="F4" s="2979" t="s">
        <v>20</v>
      </c>
      <c r="G4" s="2979" t="s">
        <v>19</v>
      </c>
      <c r="H4" s="2979" t="s">
        <v>18</v>
      </c>
      <c r="I4" s="2979" t="s">
        <v>20</v>
      </c>
      <c r="J4" s="2979" t="s">
        <v>19</v>
      </c>
    </row>
    <row r="5" spans="1:10" s="959" customFormat="1" ht="13.5" customHeight="1">
      <c r="A5" s="4533"/>
      <c r="B5" s="4569" t="s">
        <v>3404</v>
      </c>
      <c r="C5" s="4570"/>
      <c r="D5" s="4570"/>
      <c r="E5" s="4570"/>
      <c r="F5" s="4570"/>
      <c r="G5" s="4575"/>
      <c r="H5" s="4569" t="s">
        <v>1497</v>
      </c>
      <c r="I5" s="4570"/>
      <c r="J5" s="4575"/>
    </row>
    <row r="6" spans="1:10" s="959" customFormat="1" ht="12.75" customHeight="1">
      <c r="A6" s="1588" t="s">
        <v>21</v>
      </c>
      <c r="B6" s="3046"/>
      <c r="C6" s="3045"/>
      <c r="D6" s="3045"/>
      <c r="E6" s="3046"/>
      <c r="F6" s="3045"/>
      <c r="G6" s="3045"/>
      <c r="H6" s="3044"/>
      <c r="I6" s="3043"/>
      <c r="J6" s="3043"/>
    </row>
    <row r="7" spans="1:10" s="959" customFormat="1" ht="12.75" customHeight="1">
      <c r="A7" s="1588">
        <v>2009</v>
      </c>
      <c r="B7" s="2882">
        <v>96056</v>
      </c>
      <c r="C7" s="2882">
        <v>43036</v>
      </c>
      <c r="D7" s="2882">
        <v>53020</v>
      </c>
      <c r="E7" s="2882">
        <v>6970734</v>
      </c>
      <c r="F7" s="2882">
        <v>932719</v>
      </c>
      <c r="G7" s="2882">
        <v>6038015</v>
      </c>
      <c r="H7" s="2882">
        <v>173857</v>
      </c>
      <c r="I7" s="2882">
        <v>33056</v>
      </c>
      <c r="J7" s="2882">
        <v>140801</v>
      </c>
    </row>
    <row r="8" spans="1:10" s="959" customFormat="1" ht="12.75" customHeight="1">
      <c r="A8" s="1588">
        <v>2010</v>
      </c>
      <c r="B8" s="2882">
        <v>177461</v>
      </c>
      <c r="C8" s="2882">
        <v>75001</v>
      </c>
      <c r="D8" s="2882">
        <v>102460</v>
      </c>
      <c r="E8" s="2882">
        <v>12961277</v>
      </c>
      <c r="F8" s="2882">
        <v>1780961</v>
      </c>
      <c r="G8" s="2882">
        <v>11180316</v>
      </c>
      <c r="H8" s="2882">
        <v>328224</v>
      </c>
      <c r="I8" s="2882">
        <v>63079</v>
      </c>
      <c r="J8" s="2882">
        <v>265145</v>
      </c>
    </row>
    <row r="9" spans="1:10" s="959" customFormat="1" ht="12.75" customHeight="1">
      <c r="A9" s="1588">
        <v>2011</v>
      </c>
      <c r="B9" s="2882">
        <v>178505</v>
      </c>
      <c r="C9" s="2882">
        <v>77378</v>
      </c>
      <c r="D9" s="2882">
        <v>101127</v>
      </c>
      <c r="E9" s="2882">
        <v>13043860</v>
      </c>
      <c r="F9" s="2882">
        <v>1858289</v>
      </c>
      <c r="G9" s="2882">
        <v>11185571</v>
      </c>
      <c r="H9" s="2882">
        <v>351235</v>
      </c>
      <c r="I9" s="2882">
        <v>69143</v>
      </c>
      <c r="J9" s="2882">
        <v>282091</v>
      </c>
    </row>
    <row r="10" spans="1:10" s="959" customFormat="1" ht="12.75" customHeight="1">
      <c r="A10" s="1588">
        <v>2012</v>
      </c>
      <c r="B10" s="2882">
        <v>167063</v>
      </c>
      <c r="C10" s="2882">
        <v>72052</v>
      </c>
      <c r="D10" s="2882">
        <v>95011</v>
      </c>
      <c r="E10" s="2882">
        <v>12116247</v>
      </c>
      <c r="F10" s="2882">
        <v>1769215</v>
      </c>
      <c r="G10" s="2882">
        <v>10347032</v>
      </c>
      <c r="H10" s="2882">
        <v>325862</v>
      </c>
      <c r="I10" s="2882">
        <v>64353</v>
      </c>
      <c r="J10" s="2882">
        <v>261509</v>
      </c>
    </row>
    <row r="11" spans="1:10" s="959" customFormat="1" ht="12.75" customHeight="1">
      <c r="A11" s="1588">
        <v>2013</v>
      </c>
      <c r="B11" s="2882">
        <v>155886</v>
      </c>
      <c r="C11" s="2882">
        <v>67047</v>
      </c>
      <c r="D11" s="2882">
        <v>88839</v>
      </c>
      <c r="E11" s="2882">
        <v>11254602</v>
      </c>
      <c r="F11" s="2882">
        <v>1678807</v>
      </c>
      <c r="G11" s="2882">
        <v>9575795</v>
      </c>
      <c r="H11" s="2882">
        <v>276623</v>
      </c>
      <c r="I11" s="2882">
        <v>56220</v>
      </c>
      <c r="J11" s="2882">
        <v>220402</v>
      </c>
    </row>
    <row r="12" spans="1:10" s="959" customFormat="1" ht="12.75" customHeight="1">
      <c r="A12" s="1588">
        <v>2014</v>
      </c>
      <c r="B12" s="2882">
        <v>150476</v>
      </c>
      <c r="C12" s="2882">
        <v>65344</v>
      </c>
      <c r="D12" s="2882">
        <v>85132</v>
      </c>
      <c r="E12" s="2882">
        <v>10938483</v>
      </c>
      <c r="F12" s="2882">
        <v>1675786</v>
      </c>
      <c r="G12" s="2882">
        <v>9262697</v>
      </c>
      <c r="H12" s="2882">
        <v>269542</v>
      </c>
      <c r="I12" s="2882">
        <v>56205</v>
      </c>
      <c r="J12" s="2882">
        <v>213337</v>
      </c>
    </row>
    <row r="13" spans="1:10" s="959" customFormat="1" ht="12.75" customHeight="1">
      <c r="A13" s="1588">
        <v>2015</v>
      </c>
      <c r="B13" s="2882">
        <v>161505</v>
      </c>
      <c r="C13" s="2882">
        <v>71377</v>
      </c>
      <c r="D13" s="2882">
        <v>90128</v>
      </c>
      <c r="E13" s="2882">
        <v>11706912</v>
      </c>
      <c r="F13" s="2882">
        <v>1867098</v>
      </c>
      <c r="G13" s="2882">
        <v>9839814</v>
      </c>
      <c r="H13" s="2882">
        <v>288123</v>
      </c>
      <c r="I13" s="2882">
        <v>63213</v>
      </c>
      <c r="J13" s="2882">
        <v>224909</v>
      </c>
    </row>
    <row r="14" spans="1:10" s="959" customFormat="1" ht="12.75" customHeight="1">
      <c r="A14" s="1588">
        <v>2016</v>
      </c>
      <c r="B14" s="2882">
        <v>170023</v>
      </c>
      <c r="C14" s="2882">
        <v>76102</v>
      </c>
      <c r="D14" s="2882">
        <v>93921</v>
      </c>
      <c r="E14" s="2882">
        <v>12408621</v>
      </c>
      <c r="F14" s="2882">
        <v>2208590</v>
      </c>
      <c r="G14" s="2882">
        <v>10200031</v>
      </c>
      <c r="H14" s="2882">
        <v>310592</v>
      </c>
      <c r="I14" s="2882">
        <v>74279</v>
      </c>
      <c r="J14" s="2882">
        <v>236313</v>
      </c>
    </row>
    <row r="15" spans="1:10" s="959" customFormat="1" ht="12.75" customHeight="1">
      <c r="A15" s="3038">
        <v>2017</v>
      </c>
      <c r="B15" s="2882">
        <v>165824</v>
      </c>
      <c r="C15" s="2882">
        <v>74699</v>
      </c>
      <c r="D15" s="2882">
        <v>91125</v>
      </c>
      <c r="E15" s="2882">
        <v>12275924</v>
      </c>
      <c r="F15" s="2882">
        <v>2330947</v>
      </c>
      <c r="G15" s="2882">
        <v>9944977</v>
      </c>
      <c r="H15" s="2882">
        <v>314265</v>
      </c>
      <c r="I15" s="2882">
        <v>79684</v>
      </c>
      <c r="J15" s="2882">
        <v>234581</v>
      </c>
    </row>
    <row r="16" spans="1:10" s="959" customFormat="1" ht="12.75" customHeight="1">
      <c r="A16" s="1588">
        <v>2018</v>
      </c>
      <c r="B16" s="2882">
        <v>170380</v>
      </c>
      <c r="C16" s="2882">
        <v>78172</v>
      </c>
      <c r="D16" s="2882">
        <v>92208</v>
      </c>
      <c r="E16" s="2882">
        <v>12699843</v>
      </c>
      <c r="F16" s="2882">
        <v>2502249</v>
      </c>
      <c r="G16" s="2882">
        <v>10197594</v>
      </c>
      <c r="H16" s="2960">
        <v>337038</v>
      </c>
      <c r="I16" s="2960">
        <v>88262</v>
      </c>
      <c r="J16" s="2960">
        <v>248776</v>
      </c>
    </row>
    <row r="17" spans="1:10" s="959" customFormat="1" ht="12.75" customHeight="1">
      <c r="A17" s="3038">
        <v>2019</v>
      </c>
      <c r="B17" s="2882">
        <v>175820</v>
      </c>
      <c r="C17" s="2882">
        <v>81291</v>
      </c>
      <c r="D17" s="2882">
        <v>94529</v>
      </c>
      <c r="E17" s="2882">
        <v>12961174</v>
      </c>
      <c r="F17" s="2882">
        <v>2629855</v>
      </c>
      <c r="G17" s="2882">
        <v>10331319</v>
      </c>
      <c r="H17" s="2960">
        <v>358078</v>
      </c>
      <c r="I17" s="2960">
        <v>97253</v>
      </c>
      <c r="J17" s="2960">
        <v>260825</v>
      </c>
    </row>
    <row r="18" spans="1:10" s="959" customFormat="1" ht="12.75" customHeight="1">
      <c r="A18" s="3038">
        <v>2020</v>
      </c>
      <c r="B18" s="2884">
        <v>173517</v>
      </c>
      <c r="C18" s="2884">
        <v>80567</v>
      </c>
      <c r="D18" s="2884">
        <v>92950</v>
      </c>
      <c r="E18" s="2884">
        <v>12783040</v>
      </c>
      <c r="F18" s="2884">
        <v>2674902</v>
      </c>
      <c r="G18" s="2884">
        <v>10108138</v>
      </c>
      <c r="H18" s="2958">
        <v>375779</v>
      </c>
      <c r="I18" s="2958">
        <v>103836</v>
      </c>
      <c r="J18" s="2958">
        <v>271943</v>
      </c>
    </row>
    <row r="19" spans="1:10" s="959" customFormat="1" ht="12.75" customHeight="1">
      <c r="A19" s="3038">
        <v>2021</v>
      </c>
      <c r="B19" s="2884">
        <v>162119</v>
      </c>
      <c r="C19" s="2884">
        <v>75594</v>
      </c>
      <c r="D19" s="2884">
        <v>86525</v>
      </c>
      <c r="E19" s="2884">
        <v>12036982</v>
      </c>
      <c r="F19" s="2884">
        <v>2553370</v>
      </c>
      <c r="G19" s="2884">
        <v>9483612</v>
      </c>
      <c r="H19" s="2958">
        <v>364527</v>
      </c>
      <c r="I19" s="2958">
        <v>100795</v>
      </c>
      <c r="J19" s="2958">
        <v>263732</v>
      </c>
    </row>
    <row r="20" spans="1:10" s="959" customFormat="1" ht="12.75" customHeight="1">
      <c r="A20" s="3038">
        <v>2022</v>
      </c>
      <c r="B20" s="2884">
        <v>167958</v>
      </c>
      <c r="C20" s="2884">
        <v>78917</v>
      </c>
      <c r="D20" s="2884">
        <v>89041</v>
      </c>
      <c r="E20" s="2884">
        <v>12595212</v>
      </c>
      <c r="F20" s="2884">
        <v>2731089</v>
      </c>
      <c r="G20" s="2884">
        <v>9864123</v>
      </c>
      <c r="H20" s="2958">
        <v>404971.72363999998</v>
      </c>
      <c r="I20" s="2958">
        <v>112943.77583</v>
      </c>
      <c r="J20" s="2958">
        <v>292027.94780999998</v>
      </c>
    </row>
    <row r="21" spans="1:10" s="959" customFormat="1" ht="12.75" customHeight="1">
      <c r="A21" s="3037">
        <v>2023</v>
      </c>
      <c r="B21" s="2926"/>
      <c r="C21" s="2926"/>
      <c r="D21" s="2926"/>
      <c r="E21" s="2926"/>
      <c r="F21" s="2926"/>
      <c r="G21" s="2926"/>
      <c r="H21" s="2960"/>
      <c r="I21" s="2960"/>
      <c r="J21" s="2960"/>
    </row>
    <row r="22" spans="1:10" s="2895" customFormat="1" ht="12.75" customHeight="1">
      <c r="A22" s="2879" t="s">
        <v>21</v>
      </c>
      <c r="B22" s="2873">
        <v>175171</v>
      </c>
      <c r="C22" s="2873">
        <v>83141</v>
      </c>
      <c r="D22" s="2873">
        <v>92030</v>
      </c>
      <c r="E22" s="2873">
        <v>13273053</v>
      </c>
      <c r="F22" s="2873">
        <v>3226899</v>
      </c>
      <c r="G22" s="2873">
        <v>10046154</v>
      </c>
      <c r="H22" s="2953">
        <v>462114.49154000008</v>
      </c>
      <c r="I22" s="2953">
        <v>146098.19357999999</v>
      </c>
      <c r="J22" s="2953">
        <v>316016.29796000005</v>
      </c>
    </row>
    <row r="23" spans="1:10" s="2895" customFormat="1" ht="12.75" customHeight="1">
      <c r="A23" s="2877" t="s">
        <v>56</v>
      </c>
      <c r="B23" s="2873">
        <v>166471</v>
      </c>
      <c r="C23" s="2873">
        <v>78980</v>
      </c>
      <c r="D23" s="2873">
        <v>87491</v>
      </c>
      <c r="E23" s="2873">
        <v>12613380</v>
      </c>
      <c r="F23" s="2873">
        <v>3063449</v>
      </c>
      <c r="G23" s="2873">
        <v>9549931</v>
      </c>
      <c r="H23" s="2953">
        <v>440230.97906000004</v>
      </c>
      <c r="I23" s="2953">
        <v>139394.427</v>
      </c>
      <c r="J23" s="2953">
        <v>300836.55206000007</v>
      </c>
    </row>
    <row r="24" spans="1:10" s="2895" customFormat="1" ht="12.75" customHeight="1">
      <c r="A24" s="2878" t="s">
        <v>1309</v>
      </c>
      <c r="B24" s="2873">
        <v>57910</v>
      </c>
      <c r="C24" s="2873">
        <v>27859</v>
      </c>
      <c r="D24" s="2873">
        <v>30051</v>
      </c>
      <c r="E24" s="2873">
        <v>4361651</v>
      </c>
      <c r="F24" s="2873">
        <v>1105369</v>
      </c>
      <c r="G24" s="2873">
        <v>3256282</v>
      </c>
      <c r="H24" s="2953">
        <v>149488.12622000001</v>
      </c>
      <c r="I24" s="2953">
        <v>47848.046399999999</v>
      </c>
      <c r="J24" s="2953">
        <v>101640.07981999998</v>
      </c>
    </row>
    <row r="25" spans="1:10" s="2895" customFormat="1" ht="12.75" customHeight="1">
      <c r="A25" s="2878" t="s">
        <v>1308</v>
      </c>
      <c r="B25" s="2873">
        <v>25672</v>
      </c>
      <c r="C25" s="2873">
        <v>12470</v>
      </c>
      <c r="D25" s="2873">
        <v>13202</v>
      </c>
      <c r="E25" s="2873">
        <v>1931208</v>
      </c>
      <c r="F25" s="2873">
        <v>487729</v>
      </c>
      <c r="G25" s="2873">
        <v>1443479</v>
      </c>
      <c r="H25" s="2953">
        <v>62368.756890000004</v>
      </c>
      <c r="I25" s="2953">
        <v>20189.393700000001</v>
      </c>
      <c r="J25" s="2953">
        <v>42179.363190000004</v>
      </c>
    </row>
    <row r="26" spans="1:10" s="2895" customFormat="1" ht="12.75" customHeight="1">
      <c r="A26" s="2361" t="s">
        <v>373</v>
      </c>
      <c r="B26" s="2873">
        <v>13571</v>
      </c>
      <c r="C26" s="2873">
        <v>6526</v>
      </c>
      <c r="D26" s="2873">
        <v>7045</v>
      </c>
      <c r="E26" s="2873">
        <v>1016139</v>
      </c>
      <c r="F26" s="2873">
        <v>248783</v>
      </c>
      <c r="G26" s="2873">
        <v>767356</v>
      </c>
      <c r="H26" s="2953">
        <v>31409.203239999999</v>
      </c>
      <c r="I26" s="2953">
        <v>9979.8607499999998</v>
      </c>
      <c r="J26" s="2953">
        <v>21429.342489999999</v>
      </c>
    </row>
    <row r="27" spans="1:10" s="2895" customFormat="1" ht="12.75" customHeight="1">
      <c r="A27" s="2361" t="s">
        <v>374</v>
      </c>
      <c r="B27" s="2873">
        <v>38340</v>
      </c>
      <c r="C27" s="2873">
        <v>17709</v>
      </c>
      <c r="D27" s="2873">
        <v>20631</v>
      </c>
      <c r="E27" s="2873">
        <v>2946150</v>
      </c>
      <c r="F27" s="2873">
        <v>685056</v>
      </c>
      <c r="G27" s="2873">
        <v>2261094</v>
      </c>
      <c r="H27" s="2953">
        <v>121429.44157</v>
      </c>
      <c r="I27" s="2953">
        <v>38290.914499999999</v>
      </c>
      <c r="J27" s="2953">
        <v>83138.527070000011</v>
      </c>
    </row>
    <row r="28" spans="1:10" s="959" customFormat="1" ht="12.75" customHeight="1">
      <c r="A28" s="2360" t="s">
        <v>375</v>
      </c>
      <c r="B28" s="2873">
        <v>14846</v>
      </c>
      <c r="C28" s="2873">
        <v>6822</v>
      </c>
      <c r="D28" s="2873">
        <v>8024</v>
      </c>
      <c r="E28" s="2873">
        <v>1145840</v>
      </c>
      <c r="F28" s="2873">
        <v>258953</v>
      </c>
      <c r="G28" s="2873">
        <v>886887</v>
      </c>
      <c r="H28" s="2953">
        <v>40050.33395</v>
      </c>
      <c r="I28" s="2953">
        <v>12390.508779999998</v>
      </c>
      <c r="J28" s="2953">
        <v>27659.82517</v>
      </c>
    </row>
    <row r="29" spans="1:10" s="959" customFormat="1" ht="12.75" customHeight="1">
      <c r="A29" s="2878" t="s">
        <v>1307</v>
      </c>
      <c r="B29" s="2873">
        <v>7700</v>
      </c>
      <c r="C29" s="2873">
        <v>3708</v>
      </c>
      <c r="D29" s="2873">
        <v>3992</v>
      </c>
      <c r="E29" s="2873">
        <v>570164</v>
      </c>
      <c r="F29" s="2873">
        <v>136456</v>
      </c>
      <c r="G29" s="2873">
        <v>433708</v>
      </c>
      <c r="H29" s="2953">
        <v>16992.86738</v>
      </c>
      <c r="I29" s="2953">
        <v>5468.9834399999991</v>
      </c>
      <c r="J29" s="2953">
        <v>11523.883940000002</v>
      </c>
    </row>
    <row r="30" spans="1:10" s="959" customFormat="1" ht="12.75" customHeight="1">
      <c r="A30" s="2878" t="s">
        <v>1306</v>
      </c>
      <c r="B30" s="2873">
        <v>8432</v>
      </c>
      <c r="C30" s="2873">
        <v>3886</v>
      </c>
      <c r="D30" s="2873">
        <v>4546</v>
      </c>
      <c r="E30" s="2873">
        <v>642228</v>
      </c>
      <c r="F30" s="2873">
        <v>141103</v>
      </c>
      <c r="G30" s="2873">
        <v>501125</v>
      </c>
      <c r="H30" s="2953">
        <v>18492.249809999998</v>
      </c>
      <c r="I30" s="2953">
        <v>5226.7194299999992</v>
      </c>
      <c r="J30" s="2953">
        <v>13265.530379999998</v>
      </c>
    </row>
    <row r="31" spans="1:10" s="959" customFormat="1" ht="12.75" customHeight="1">
      <c r="A31" s="2877" t="s">
        <v>0</v>
      </c>
      <c r="B31" s="2873">
        <v>4649</v>
      </c>
      <c r="C31" s="2873">
        <v>2206</v>
      </c>
      <c r="D31" s="2873">
        <v>2443</v>
      </c>
      <c r="E31" s="2873">
        <v>355905</v>
      </c>
      <c r="F31" s="2873">
        <v>88292</v>
      </c>
      <c r="G31" s="2873">
        <v>267613</v>
      </c>
      <c r="H31" s="2953">
        <v>11198.206619999999</v>
      </c>
      <c r="I31" s="2953">
        <v>3425.4050200000001</v>
      </c>
      <c r="J31" s="2953">
        <v>7772.8016000000016</v>
      </c>
    </row>
    <row r="32" spans="1:10" s="2895" customFormat="1" ht="12.75" customHeight="1">
      <c r="A32" s="2877" t="s">
        <v>1</v>
      </c>
      <c r="B32" s="2873">
        <v>3809</v>
      </c>
      <c r="C32" s="2873">
        <v>1823</v>
      </c>
      <c r="D32" s="2873">
        <v>1986</v>
      </c>
      <c r="E32" s="2873">
        <v>288278</v>
      </c>
      <c r="F32" s="2873">
        <v>70811</v>
      </c>
      <c r="G32" s="2873">
        <v>217467</v>
      </c>
      <c r="H32" s="2953">
        <v>9974.9997500000009</v>
      </c>
      <c r="I32" s="2953">
        <v>2990.1471399999996</v>
      </c>
      <c r="J32" s="2953">
        <v>6984.852609999999</v>
      </c>
    </row>
    <row r="33" spans="1:10" s="954" customFormat="1" ht="12.75" customHeight="1">
      <c r="A33" s="4581"/>
      <c r="B33" s="4578" t="s">
        <v>3376</v>
      </c>
      <c r="C33" s="4582"/>
      <c r="D33" s="4579"/>
      <c r="E33" s="4578" t="s">
        <v>3396</v>
      </c>
      <c r="F33" s="4582"/>
      <c r="G33" s="4579"/>
      <c r="H33" s="4578" t="s">
        <v>3360</v>
      </c>
      <c r="I33" s="4582"/>
      <c r="J33" s="4579"/>
    </row>
    <row r="34" spans="1:10" s="3007" customFormat="1" ht="12.75" customHeight="1">
      <c r="A34" s="4567"/>
      <c r="B34" s="2979" t="s">
        <v>43</v>
      </c>
      <c r="C34" s="2979" t="s">
        <v>19</v>
      </c>
      <c r="D34" s="2979" t="s">
        <v>42</v>
      </c>
      <c r="E34" s="2979" t="s">
        <v>43</v>
      </c>
      <c r="F34" s="2979" t="s">
        <v>19</v>
      </c>
      <c r="G34" s="2979" t="s">
        <v>42</v>
      </c>
      <c r="H34" s="2979" t="s">
        <v>43</v>
      </c>
      <c r="I34" s="2979" t="s">
        <v>19</v>
      </c>
      <c r="J34" s="2979" t="s">
        <v>42</v>
      </c>
    </row>
    <row r="35" spans="1:10" s="3007" customFormat="1" ht="13.5" customHeight="1">
      <c r="A35" s="4533"/>
      <c r="B35" s="4569" t="s">
        <v>41</v>
      </c>
      <c r="C35" s="4570"/>
      <c r="D35" s="4570"/>
      <c r="E35" s="4570"/>
      <c r="F35" s="4570"/>
      <c r="G35" s="4575"/>
      <c r="H35" s="4569" t="s">
        <v>1490</v>
      </c>
      <c r="I35" s="4570"/>
      <c r="J35" s="4575"/>
    </row>
    <row r="36" spans="1:10" s="2852" customFormat="1" ht="13.5" customHeight="1">
      <c r="A36" s="4564" t="s">
        <v>376</v>
      </c>
      <c r="B36" s="4564"/>
      <c r="C36" s="4564"/>
      <c r="D36" s="4564"/>
      <c r="E36" s="4564"/>
      <c r="F36" s="4564"/>
      <c r="G36" s="4564"/>
      <c r="H36" s="4564"/>
      <c r="I36" s="4564"/>
      <c r="J36" s="4564"/>
    </row>
    <row r="37" spans="1:10" s="2863" customFormat="1" ht="11.25" customHeight="1">
      <c r="A37" s="4505" t="s">
        <v>3292</v>
      </c>
      <c r="B37" s="4505"/>
      <c r="C37" s="4505"/>
      <c r="D37" s="4505"/>
      <c r="E37" s="4505"/>
      <c r="F37" s="4505"/>
      <c r="G37" s="4505"/>
      <c r="H37" s="4505"/>
      <c r="I37" s="4505"/>
      <c r="J37" s="2865"/>
    </row>
    <row r="38" spans="1:10" s="2863" customFormat="1" ht="9.75" customHeight="1">
      <c r="A38" s="4499" t="s">
        <v>3291</v>
      </c>
      <c r="B38" s="4499"/>
      <c r="C38" s="4499"/>
      <c r="D38" s="4499"/>
      <c r="E38" s="4499"/>
      <c r="F38" s="4499"/>
      <c r="G38" s="4499"/>
      <c r="H38" s="4499"/>
      <c r="I38" s="4499"/>
      <c r="J38" s="2862"/>
    </row>
    <row r="39" spans="1:10" ht="26.25" customHeight="1">
      <c r="A39" s="4499" t="s">
        <v>3403</v>
      </c>
      <c r="B39" s="4499"/>
      <c r="C39" s="4499"/>
      <c r="D39" s="4499"/>
      <c r="E39" s="4499"/>
      <c r="F39" s="4499"/>
      <c r="G39" s="4499"/>
      <c r="H39" s="4499"/>
      <c r="I39" s="4499"/>
      <c r="J39" s="4499"/>
    </row>
    <row r="40" spans="1:10" ht="27.75" customHeight="1">
      <c r="A40" s="4499" t="s">
        <v>3402</v>
      </c>
      <c r="B40" s="4499"/>
      <c r="C40" s="4499"/>
      <c r="D40" s="4499"/>
      <c r="E40" s="4499"/>
      <c r="F40" s="4499"/>
      <c r="G40" s="4499"/>
      <c r="H40" s="4499"/>
      <c r="I40" s="4499"/>
      <c r="J40" s="4499"/>
    </row>
    <row r="41" spans="1:10" ht="13.5" customHeight="1">
      <c r="A41" s="2976"/>
      <c r="B41" s="2976"/>
      <c r="C41" s="2976"/>
      <c r="D41" s="2976"/>
      <c r="E41" s="2976"/>
      <c r="F41" s="2976"/>
      <c r="G41" s="2976"/>
      <c r="H41" s="2976"/>
      <c r="I41" s="2976"/>
      <c r="J41" s="2976"/>
    </row>
    <row r="42" spans="1:10" ht="12.75" customHeight="1">
      <c r="A42" s="64" t="s">
        <v>178</v>
      </c>
    </row>
    <row r="43" spans="1:10" ht="12.75" customHeight="1">
      <c r="A43" s="2854" t="s">
        <v>3401</v>
      </c>
    </row>
    <row r="44" spans="1:10" ht="12.75" customHeight="1">
      <c r="A44" s="2854" t="s">
        <v>3400</v>
      </c>
    </row>
    <row r="45" spans="1:10" ht="12.75" customHeight="1">
      <c r="A45" s="3042" t="s">
        <v>3399</v>
      </c>
    </row>
  </sheetData>
  <mergeCells count="19">
    <mergeCell ref="A1:J1"/>
    <mergeCell ref="A2:J2"/>
    <mergeCell ref="A3:A5"/>
    <mergeCell ref="B3:D3"/>
    <mergeCell ref="E3:G3"/>
    <mergeCell ref="H3:J3"/>
    <mergeCell ref="B5:G5"/>
    <mergeCell ref="H5:J5"/>
    <mergeCell ref="A37:I37"/>
    <mergeCell ref="A38:I38"/>
    <mergeCell ref="A39:J39"/>
    <mergeCell ref="A40:J40"/>
    <mergeCell ref="A33:A35"/>
    <mergeCell ref="B33:D33"/>
    <mergeCell ref="E33:G33"/>
    <mergeCell ref="H33:J33"/>
    <mergeCell ref="B35:G35"/>
    <mergeCell ref="H35:J35"/>
    <mergeCell ref="A36:J36"/>
  </mergeCells>
  <hyperlinks>
    <hyperlink ref="A43" r:id="rId1" xr:uid="{6ABF121D-9A27-4E89-8C2D-163BEB8DBE4A}"/>
    <hyperlink ref="A44" r:id="rId2" xr:uid="{5C49A655-D7CF-418E-850C-EB2FE0D5534E}"/>
    <hyperlink ref="E3:G3" r:id="rId3" display="Dias" xr:uid="{8BC021CA-73EE-495D-8854-80EF2A9A0EB7}"/>
    <hyperlink ref="B3:D3" r:id="rId4" display="Beneficiárias/os" xr:uid="{18673651-8430-4283-A2F6-82476882D213}"/>
    <hyperlink ref="H3:J3" r:id="rId5" display="Valores processados" xr:uid="{1067E557-6A0A-48C0-AB24-0B8DB77AD627}"/>
    <hyperlink ref="E33:G33" r:id="rId6" display=" Days subsidized " xr:uid="{C44F5DAB-8D52-4711-AD29-D50E06123D98}"/>
    <hyperlink ref="B33:D33" r:id="rId7" display="Recipients" xr:uid="{9DF1BC57-1AA2-46A2-9D95-68CE6B080B74}"/>
    <hyperlink ref="H33:J33" r:id="rId8" display="Values paid" xr:uid="{720977BC-FA7C-4D69-A455-28AFCD3BCC9A}"/>
    <hyperlink ref="A45" r:id="rId9" xr:uid="{49A95169-3903-4F1C-BB83-DFC7307F0945}"/>
  </hyperlinks>
  <printOptions horizontalCentered="1"/>
  <pageMargins left="0.39370078740157483" right="0.39370078740157483" top="0.39370078740157483" bottom="0.39370078740157483" header="0" footer="0"/>
  <pageSetup paperSize="9" orientation="portrait" verticalDpi="300" r:id="rId10"/>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C065-586B-4325-81F6-65C0A356B88F}">
  <dimension ref="A1:I50"/>
  <sheetViews>
    <sheetView showGridLines="0" zoomScaleNormal="100" workbookViewId="0">
      <selection sqref="A1:Z1"/>
    </sheetView>
  </sheetViews>
  <sheetFormatPr defaultColWidth="9.109375" defaultRowHeight="13.2"/>
  <cols>
    <col min="1" max="1" width="19.33203125" style="3047" customWidth="1"/>
    <col min="2" max="2" width="10.109375" style="3047" customWidth="1"/>
    <col min="3" max="4" width="10.6640625" style="3047" customWidth="1"/>
    <col min="5" max="8" width="11.5546875" style="3047" customWidth="1"/>
    <col min="9" max="9" width="13.5546875" style="3047" bestFit="1" customWidth="1"/>
    <col min="10" max="16384" width="9.109375" style="3047"/>
  </cols>
  <sheetData>
    <row r="1" spans="1:9" s="3078" customFormat="1" ht="30" customHeight="1">
      <c r="A1" s="4529" t="s">
        <v>3417</v>
      </c>
      <c r="B1" s="4529"/>
      <c r="C1" s="4529"/>
      <c r="D1" s="4529"/>
      <c r="E1" s="4529"/>
      <c r="F1" s="4529"/>
      <c r="G1" s="4529"/>
      <c r="H1" s="4529"/>
      <c r="I1" s="4529"/>
    </row>
    <row r="2" spans="1:9" s="3078" customFormat="1" ht="30" customHeight="1">
      <c r="A2" s="4530" t="s">
        <v>3416</v>
      </c>
      <c r="B2" s="4530"/>
      <c r="C2" s="4530"/>
      <c r="D2" s="4530"/>
      <c r="E2" s="4530"/>
      <c r="F2" s="4530"/>
      <c r="G2" s="4530"/>
      <c r="H2" s="4530"/>
      <c r="I2" s="3079"/>
    </row>
    <row r="3" spans="1:9" ht="9" customHeight="1">
      <c r="A3" s="3077"/>
      <c r="B3" s="3076"/>
      <c r="C3" s="3076"/>
      <c r="D3" s="3076"/>
      <c r="E3" s="3076"/>
      <c r="F3" s="3076"/>
      <c r="G3" s="3076"/>
      <c r="H3" s="3075"/>
      <c r="I3" s="2997"/>
    </row>
    <row r="4" spans="1:9" s="3056" customFormat="1" ht="12.75" customHeight="1">
      <c r="A4" s="4588"/>
      <c r="B4" s="4586" t="s">
        <v>15</v>
      </c>
      <c r="C4" s="4584" t="s">
        <v>700</v>
      </c>
      <c r="D4" s="4584"/>
      <c r="E4" s="4585" t="s">
        <v>3352</v>
      </c>
      <c r="F4" s="4584"/>
      <c r="G4" s="4584"/>
      <c r="H4" s="4584"/>
      <c r="I4" s="4586" t="s">
        <v>3362</v>
      </c>
    </row>
    <row r="5" spans="1:9" s="3056" customFormat="1" ht="10.199999999999999">
      <c r="A5" s="4588"/>
      <c r="B5" s="4587"/>
      <c r="C5" s="3055" t="s">
        <v>20</v>
      </c>
      <c r="D5" s="3055" t="s">
        <v>19</v>
      </c>
      <c r="E5" s="3055" t="s">
        <v>3351</v>
      </c>
      <c r="F5" s="3055" t="s">
        <v>3415</v>
      </c>
      <c r="G5" s="3055" t="s">
        <v>3414</v>
      </c>
      <c r="H5" s="3055" t="s">
        <v>3346</v>
      </c>
      <c r="I5" s="4587"/>
    </row>
    <row r="6" spans="1:9" ht="13.5" customHeight="1">
      <c r="A6" s="4588"/>
      <c r="B6" s="4583" t="s">
        <v>62</v>
      </c>
      <c r="C6" s="4583"/>
      <c r="D6" s="4583"/>
      <c r="E6" s="4583"/>
      <c r="F6" s="4583"/>
      <c r="G6" s="4583"/>
      <c r="H6" s="4583"/>
      <c r="I6" s="3055" t="s">
        <v>1497</v>
      </c>
    </row>
    <row r="7" spans="1:9" s="3072" customFormat="1" ht="12.6">
      <c r="A7" s="2894" t="s">
        <v>21</v>
      </c>
      <c r="B7" s="2894"/>
      <c r="C7" s="3074"/>
      <c r="D7" s="2894"/>
      <c r="F7" s="2894"/>
      <c r="G7" s="2894"/>
      <c r="H7" s="3073"/>
      <c r="I7" s="3073"/>
    </row>
    <row r="8" spans="1:9" s="3072" customFormat="1" ht="12.75" customHeight="1">
      <c r="A8" s="2894">
        <v>2004</v>
      </c>
      <c r="B8" s="2966">
        <v>84309</v>
      </c>
      <c r="C8" s="2966">
        <v>39143</v>
      </c>
      <c r="D8" s="2966">
        <v>45166</v>
      </c>
      <c r="E8" s="2966">
        <v>40896</v>
      </c>
      <c r="F8" s="2966">
        <v>16160</v>
      </c>
      <c r="G8" s="2966">
        <v>13644</v>
      </c>
      <c r="H8" s="2966">
        <v>13609</v>
      </c>
      <c r="I8" s="3066" t="s">
        <v>69</v>
      </c>
    </row>
    <row r="9" spans="1:9" s="3068" customFormat="1" ht="10.199999999999999">
      <c r="A9" s="2894">
        <v>2005</v>
      </c>
      <c r="B9" s="2966">
        <v>198132</v>
      </c>
      <c r="C9" s="2966">
        <v>92187</v>
      </c>
      <c r="D9" s="2966">
        <v>105945</v>
      </c>
      <c r="E9" s="2966">
        <v>96849</v>
      </c>
      <c r="F9" s="2966">
        <v>37190</v>
      </c>
      <c r="G9" s="2966">
        <v>34000</v>
      </c>
      <c r="H9" s="2966">
        <v>30093</v>
      </c>
      <c r="I9" s="3066" t="s">
        <v>69</v>
      </c>
    </row>
    <row r="10" spans="1:9" s="3068" customFormat="1" ht="10.199999999999999">
      <c r="A10" s="2894">
        <v>2006</v>
      </c>
      <c r="B10" s="2966">
        <v>332286</v>
      </c>
      <c r="C10" s="2966">
        <v>154289</v>
      </c>
      <c r="D10" s="2966">
        <v>177997</v>
      </c>
      <c r="E10" s="2966">
        <v>159495</v>
      </c>
      <c r="F10" s="2966">
        <v>62819</v>
      </c>
      <c r="G10" s="2966">
        <v>61307</v>
      </c>
      <c r="H10" s="2964">
        <v>48665</v>
      </c>
      <c r="I10" s="3066" t="s">
        <v>69</v>
      </c>
    </row>
    <row r="11" spans="1:9" s="3068" customFormat="1" ht="10.199999999999999">
      <c r="A11" s="2894">
        <v>2007</v>
      </c>
      <c r="B11" s="3070">
        <v>369902</v>
      </c>
      <c r="C11" s="3070">
        <v>171391</v>
      </c>
      <c r="D11" s="3070">
        <v>198511</v>
      </c>
      <c r="E11" s="3070">
        <v>176769</v>
      </c>
      <c r="F11" s="3070">
        <v>70190</v>
      </c>
      <c r="G11" s="3070">
        <v>70365</v>
      </c>
      <c r="H11" s="3039">
        <v>52578</v>
      </c>
      <c r="I11" s="3066" t="s">
        <v>69</v>
      </c>
    </row>
    <row r="12" spans="1:9" s="3068" customFormat="1" ht="10.199999999999999">
      <c r="A12" s="2894">
        <v>2008</v>
      </c>
      <c r="B12" s="2966">
        <v>418364</v>
      </c>
      <c r="C12" s="2966">
        <v>193706</v>
      </c>
      <c r="D12" s="2966">
        <v>224658</v>
      </c>
      <c r="E12" s="2966">
        <v>199640</v>
      </c>
      <c r="F12" s="2966">
        <v>79850</v>
      </c>
      <c r="G12" s="2966">
        <v>83252</v>
      </c>
      <c r="H12" s="2964">
        <v>55622</v>
      </c>
      <c r="I12" s="3066" t="s">
        <v>69</v>
      </c>
    </row>
    <row r="13" spans="1:9" s="3068" customFormat="1" ht="10.199999999999999">
      <c r="A13" s="2894">
        <v>2009</v>
      </c>
      <c r="B13" s="2966">
        <v>486977</v>
      </c>
      <c r="C13" s="2966">
        <v>228842</v>
      </c>
      <c r="D13" s="2966">
        <v>258135</v>
      </c>
      <c r="E13" s="2966">
        <v>229866</v>
      </c>
      <c r="F13" s="2966">
        <v>95856</v>
      </c>
      <c r="G13" s="2966">
        <v>102667</v>
      </c>
      <c r="H13" s="2966">
        <v>58588</v>
      </c>
      <c r="I13" s="3066" t="s">
        <v>69</v>
      </c>
    </row>
    <row r="14" spans="1:9" s="3071" customFormat="1" ht="10.199999999999999">
      <c r="A14" s="3063">
        <v>2010</v>
      </c>
      <c r="B14" s="3067">
        <v>527532</v>
      </c>
      <c r="C14" s="3067">
        <v>250337</v>
      </c>
      <c r="D14" s="3067">
        <v>277195</v>
      </c>
      <c r="E14" s="3067">
        <v>247462</v>
      </c>
      <c r="F14" s="3067">
        <v>104931</v>
      </c>
      <c r="G14" s="3067">
        <v>114649</v>
      </c>
      <c r="H14" s="3039">
        <v>60490</v>
      </c>
      <c r="I14" s="3066" t="s">
        <v>69</v>
      </c>
    </row>
    <row r="15" spans="1:9" s="3068" customFormat="1" ht="10.199999999999999">
      <c r="A15" s="2894">
        <v>2011</v>
      </c>
      <c r="B15" s="3070">
        <v>448290</v>
      </c>
      <c r="C15" s="3070">
        <v>214201</v>
      </c>
      <c r="D15" s="3070">
        <v>234089</v>
      </c>
      <c r="E15" s="3070">
        <v>212220</v>
      </c>
      <c r="F15" s="3070">
        <v>89624</v>
      </c>
      <c r="G15" s="3070">
        <v>98756</v>
      </c>
      <c r="H15" s="3069">
        <v>47690</v>
      </c>
      <c r="I15" s="3066" t="s">
        <v>69</v>
      </c>
    </row>
    <row r="16" spans="1:9">
      <c r="A16" s="3063">
        <v>2012</v>
      </c>
      <c r="B16" s="3067">
        <v>421201</v>
      </c>
      <c r="C16" s="3067">
        <v>202684</v>
      </c>
      <c r="D16" s="3067">
        <v>218517</v>
      </c>
      <c r="E16" s="3067">
        <v>199538</v>
      </c>
      <c r="F16" s="3067">
        <v>83752</v>
      </c>
      <c r="G16" s="3067">
        <v>94793</v>
      </c>
      <c r="H16" s="3039">
        <v>43118</v>
      </c>
      <c r="I16" s="3066" t="s">
        <v>69</v>
      </c>
    </row>
    <row r="17" spans="1:9">
      <c r="A17" s="3063">
        <v>2013</v>
      </c>
      <c r="B17" s="3067">
        <v>360355</v>
      </c>
      <c r="C17" s="3067">
        <v>175139</v>
      </c>
      <c r="D17" s="3067">
        <v>185216</v>
      </c>
      <c r="E17" s="3067">
        <v>165015</v>
      </c>
      <c r="F17" s="3067">
        <v>70401</v>
      </c>
      <c r="G17" s="3067">
        <v>84536</v>
      </c>
      <c r="H17" s="3039">
        <v>40403</v>
      </c>
      <c r="I17" s="3066" t="s">
        <v>69</v>
      </c>
    </row>
    <row r="18" spans="1:9">
      <c r="A18" s="3063">
        <v>2014</v>
      </c>
      <c r="B18" s="3067">
        <v>320811</v>
      </c>
      <c r="C18" s="3067">
        <v>157436</v>
      </c>
      <c r="D18" s="3067">
        <v>163375</v>
      </c>
      <c r="E18" s="3067">
        <v>142326</v>
      </c>
      <c r="F18" s="3067">
        <v>61267</v>
      </c>
      <c r="G18" s="3067">
        <v>77949</v>
      </c>
      <c r="H18" s="3039">
        <v>39269</v>
      </c>
      <c r="I18" s="3066" t="s">
        <v>69</v>
      </c>
    </row>
    <row r="19" spans="1:9">
      <c r="A19" s="3063">
        <v>2015</v>
      </c>
      <c r="B19" s="3067">
        <v>295704</v>
      </c>
      <c r="C19" s="3067">
        <v>146192</v>
      </c>
      <c r="D19" s="3067">
        <v>149512</v>
      </c>
      <c r="E19" s="3067">
        <v>126877</v>
      </c>
      <c r="F19" s="3067">
        <v>54658</v>
      </c>
      <c r="G19" s="3067">
        <v>72975</v>
      </c>
      <c r="H19" s="3039">
        <v>41194</v>
      </c>
      <c r="I19" s="3066" t="s">
        <v>69</v>
      </c>
    </row>
    <row r="20" spans="1:9">
      <c r="A20" s="3063">
        <v>2016</v>
      </c>
      <c r="B20" s="3067">
        <v>287534</v>
      </c>
      <c r="C20" s="3067">
        <v>142437</v>
      </c>
      <c r="D20" s="3067">
        <v>145097</v>
      </c>
      <c r="E20" s="3067">
        <v>120031</v>
      </c>
      <c r="F20" s="3067">
        <v>51060</v>
      </c>
      <c r="G20" s="3067">
        <v>71785</v>
      </c>
      <c r="H20" s="3039">
        <v>44658</v>
      </c>
      <c r="I20" s="3066" t="s">
        <v>69</v>
      </c>
    </row>
    <row r="21" spans="1:9">
      <c r="A21" s="3063">
        <v>2017</v>
      </c>
      <c r="B21" s="3065">
        <v>288194</v>
      </c>
      <c r="C21" s="3065">
        <v>141820</v>
      </c>
      <c r="D21" s="3065">
        <v>146374</v>
      </c>
      <c r="E21" s="3065">
        <v>119270</v>
      </c>
      <c r="F21" s="3065">
        <v>48908</v>
      </c>
      <c r="G21" s="3065">
        <v>70650</v>
      </c>
      <c r="H21" s="3065">
        <v>49366</v>
      </c>
      <c r="I21" s="3066" t="s">
        <v>69</v>
      </c>
    </row>
    <row r="22" spans="1:9">
      <c r="A22" s="3063">
        <v>2018</v>
      </c>
      <c r="B22" s="3065">
        <v>282288</v>
      </c>
      <c r="C22" s="3065">
        <v>137552</v>
      </c>
      <c r="D22" s="3065">
        <v>144736</v>
      </c>
      <c r="E22" s="3065">
        <v>116001</v>
      </c>
      <c r="F22" s="3065">
        <v>46621</v>
      </c>
      <c r="G22" s="3065">
        <v>66741</v>
      </c>
      <c r="H22" s="3065">
        <v>52925</v>
      </c>
      <c r="I22" s="3066" t="s">
        <v>69</v>
      </c>
    </row>
    <row r="23" spans="1:9">
      <c r="A23" s="3063">
        <v>2019</v>
      </c>
      <c r="B23" s="3065">
        <v>267403</v>
      </c>
      <c r="C23" s="3065">
        <v>129500</v>
      </c>
      <c r="D23" s="3065">
        <v>137903</v>
      </c>
      <c r="E23" s="3065">
        <v>109862</v>
      </c>
      <c r="F23" s="3065">
        <v>42918</v>
      </c>
      <c r="G23" s="3065">
        <v>60704</v>
      </c>
      <c r="H23" s="3065">
        <v>53919</v>
      </c>
      <c r="I23" s="3064">
        <v>316811</v>
      </c>
    </row>
    <row r="24" spans="1:9">
      <c r="A24" s="3063">
        <v>2020</v>
      </c>
      <c r="B24" s="3062">
        <v>257939</v>
      </c>
      <c r="C24" s="3062">
        <v>124484</v>
      </c>
      <c r="D24" s="3062">
        <v>133455</v>
      </c>
      <c r="E24" s="3062">
        <v>106033</v>
      </c>
      <c r="F24" s="3062">
        <v>41365</v>
      </c>
      <c r="G24" s="3062">
        <v>57018</v>
      </c>
      <c r="H24" s="3062">
        <v>53523</v>
      </c>
      <c r="I24" s="3062">
        <v>313399</v>
      </c>
    </row>
    <row r="25" spans="1:9">
      <c r="A25" s="3063">
        <v>2021</v>
      </c>
      <c r="B25" s="3062">
        <v>262206</v>
      </c>
      <c r="C25" s="3062">
        <v>125908</v>
      </c>
      <c r="D25" s="3062">
        <v>136298</v>
      </c>
      <c r="E25" s="3062">
        <v>108156</v>
      </c>
      <c r="F25" s="3062">
        <v>42252</v>
      </c>
      <c r="G25" s="3062">
        <v>56292</v>
      </c>
      <c r="H25" s="3062">
        <v>55506</v>
      </c>
      <c r="I25" s="3062">
        <v>324259.86592000001</v>
      </c>
    </row>
    <row r="26" spans="1:9">
      <c r="A26" s="3063">
        <v>2022</v>
      </c>
      <c r="B26" s="3062">
        <v>262545</v>
      </c>
      <c r="C26" s="3062">
        <v>122358</v>
      </c>
      <c r="D26" s="3062">
        <v>140187</v>
      </c>
      <c r="E26" s="3062">
        <v>108348</v>
      </c>
      <c r="F26" s="3062">
        <v>43567</v>
      </c>
      <c r="G26" s="3062">
        <v>53387</v>
      </c>
      <c r="H26" s="3062">
        <v>57243</v>
      </c>
      <c r="I26" s="3062">
        <v>312880.77150000003</v>
      </c>
    </row>
    <row r="27" spans="1:9">
      <c r="A27" s="2942">
        <v>2023</v>
      </c>
      <c r="B27" s="3061"/>
      <c r="C27" s="3059"/>
      <c r="D27" s="3059"/>
      <c r="E27" s="3060"/>
      <c r="F27" s="3059"/>
      <c r="G27" s="3059"/>
      <c r="H27" s="723"/>
      <c r="I27" s="3058"/>
    </row>
    <row r="28" spans="1:9" s="959" customFormat="1" ht="12.75" customHeight="1">
      <c r="A28" s="2879" t="s">
        <v>21</v>
      </c>
      <c r="B28" s="3057">
        <v>240841</v>
      </c>
      <c r="C28" s="3057">
        <v>113478</v>
      </c>
      <c r="D28" s="3057">
        <v>127363</v>
      </c>
      <c r="E28" s="3057">
        <v>97549</v>
      </c>
      <c r="F28" s="3057">
        <v>39129</v>
      </c>
      <c r="G28" s="3057">
        <v>48748</v>
      </c>
      <c r="H28" s="3057">
        <v>55415</v>
      </c>
      <c r="I28" s="3057">
        <v>322241.69611000002</v>
      </c>
    </row>
    <row r="29" spans="1:9" s="959" customFormat="1" ht="12.75" customHeight="1">
      <c r="A29" s="2877" t="s">
        <v>56</v>
      </c>
      <c r="B29" s="3057">
        <v>223833</v>
      </c>
      <c r="C29" s="3057">
        <v>105064</v>
      </c>
      <c r="D29" s="3057">
        <v>118769</v>
      </c>
      <c r="E29" s="3057">
        <v>90469</v>
      </c>
      <c r="F29" s="3057">
        <v>36036</v>
      </c>
      <c r="G29" s="3057">
        <v>45098</v>
      </c>
      <c r="H29" s="3057">
        <v>52230</v>
      </c>
      <c r="I29" s="3057">
        <v>302887.43008999998</v>
      </c>
    </row>
    <row r="30" spans="1:9" s="959" customFormat="1" ht="12.75" customHeight="1">
      <c r="A30" s="2878" t="s">
        <v>1309</v>
      </c>
      <c r="B30" s="3057">
        <v>86051</v>
      </c>
      <c r="C30" s="3057">
        <v>40576</v>
      </c>
      <c r="D30" s="3057">
        <v>45475</v>
      </c>
      <c r="E30" s="3057">
        <v>30946</v>
      </c>
      <c r="F30" s="3057">
        <v>12974</v>
      </c>
      <c r="G30" s="3057">
        <v>18567</v>
      </c>
      <c r="H30" s="3057">
        <v>23564</v>
      </c>
      <c r="I30" s="3057">
        <v>118497.49501999997</v>
      </c>
    </row>
    <row r="31" spans="1:9" s="959" customFormat="1" ht="12.75" customHeight="1">
      <c r="A31" s="2878" t="s">
        <v>1308</v>
      </c>
      <c r="B31" s="3057">
        <v>31302</v>
      </c>
      <c r="C31" s="3057">
        <v>15312</v>
      </c>
      <c r="D31" s="3057">
        <v>15990</v>
      </c>
      <c r="E31" s="3057">
        <v>11757</v>
      </c>
      <c r="F31" s="3057">
        <v>5136</v>
      </c>
      <c r="G31" s="3057">
        <v>6394</v>
      </c>
      <c r="H31" s="3057">
        <v>8015</v>
      </c>
      <c r="I31" s="3057">
        <v>42832.795460000001</v>
      </c>
    </row>
    <row r="32" spans="1:9" s="959" customFormat="1" ht="12.75" customHeight="1">
      <c r="A32" s="2361" t="s">
        <v>373</v>
      </c>
      <c r="B32" s="3057">
        <v>12989</v>
      </c>
      <c r="C32" s="3057">
        <v>6094</v>
      </c>
      <c r="D32" s="3057">
        <v>6895</v>
      </c>
      <c r="E32" s="3057">
        <v>5605</v>
      </c>
      <c r="F32" s="3057">
        <v>2154</v>
      </c>
      <c r="G32" s="3057">
        <v>2550</v>
      </c>
      <c r="H32" s="3057">
        <v>2680</v>
      </c>
      <c r="I32" s="3057">
        <v>15882.57734</v>
      </c>
    </row>
    <row r="33" spans="1:9" s="959" customFormat="1" ht="12.75" customHeight="1">
      <c r="A33" s="2361" t="s">
        <v>374</v>
      </c>
      <c r="B33" s="3057">
        <v>45995</v>
      </c>
      <c r="C33" s="3057">
        <v>20829</v>
      </c>
      <c r="D33" s="3057">
        <v>25166</v>
      </c>
      <c r="E33" s="3057">
        <v>20345</v>
      </c>
      <c r="F33" s="3057">
        <v>7458</v>
      </c>
      <c r="G33" s="3057">
        <v>8901</v>
      </c>
      <c r="H33" s="3057">
        <v>9291</v>
      </c>
      <c r="I33" s="3057">
        <v>61994.109090000005</v>
      </c>
    </row>
    <row r="34" spans="1:9" s="959" customFormat="1" ht="12.75" customHeight="1">
      <c r="A34" s="2360" t="s">
        <v>375</v>
      </c>
      <c r="B34" s="3057">
        <v>23283</v>
      </c>
      <c r="C34" s="3057">
        <v>10506</v>
      </c>
      <c r="D34" s="3057">
        <v>12777</v>
      </c>
      <c r="E34" s="3057">
        <v>10411</v>
      </c>
      <c r="F34" s="3057">
        <v>3883</v>
      </c>
      <c r="G34" s="3057">
        <v>4481</v>
      </c>
      <c r="H34" s="3057">
        <v>4508</v>
      </c>
      <c r="I34" s="3057">
        <v>31099.97782</v>
      </c>
    </row>
    <row r="35" spans="1:9" s="959" customFormat="1" ht="12.75" customHeight="1">
      <c r="A35" s="2878" t="s">
        <v>1307</v>
      </c>
      <c r="B35" s="3057">
        <v>13718</v>
      </c>
      <c r="C35" s="3057">
        <v>6802</v>
      </c>
      <c r="D35" s="3057">
        <v>6916</v>
      </c>
      <c r="E35" s="3057">
        <v>7029</v>
      </c>
      <c r="F35" s="3057">
        <v>2470</v>
      </c>
      <c r="G35" s="3057">
        <v>2258</v>
      </c>
      <c r="H35" s="3057">
        <v>1961</v>
      </c>
      <c r="I35" s="3057">
        <v>18238.013050000001</v>
      </c>
    </row>
    <row r="36" spans="1:9" s="959" customFormat="1" ht="12.75" customHeight="1">
      <c r="A36" s="2878" t="s">
        <v>1306</v>
      </c>
      <c r="B36" s="3057">
        <v>10495</v>
      </c>
      <c r="C36" s="3057">
        <v>4945</v>
      </c>
      <c r="D36" s="3057">
        <v>5550</v>
      </c>
      <c r="E36" s="3057">
        <v>4376</v>
      </c>
      <c r="F36" s="3057">
        <v>1961</v>
      </c>
      <c r="G36" s="3057">
        <v>1947</v>
      </c>
      <c r="H36" s="3057">
        <v>2211</v>
      </c>
      <c r="I36" s="3057">
        <v>14342.462309999999</v>
      </c>
    </row>
    <row r="37" spans="1:9" s="959" customFormat="1" ht="12.75" customHeight="1">
      <c r="A37" s="2877" t="s">
        <v>0</v>
      </c>
      <c r="B37" s="3057">
        <v>11669</v>
      </c>
      <c r="C37" s="3057">
        <v>5911</v>
      </c>
      <c r="D37" s="3057">
        <v>5758</v>
      </c>
      <c r="E37" s="3057">
        <v>5303</v>
      </c>
      <c r="F37" s="3057">
        <v>2366</v>
      </c>
      <c r="G37" s="3057">
        <v>2444</v>
      </c>
      <c r="H37" s="3057">
        <v>1556</v>
      </c>
      <c r="I37" s="3057">
        <v>12621.683290000001</v>
      </c>
    </row>
    <row r="38" spans="1:9" s="2895" customFormat="1" ht="12.75" customHeight="1">
      <c r="A38" s="2877" t="s">
        <v>1</v>
      </c>
      <c r="B38" s="3057">
        <v>5167</v>
      </c>
      <c r="C38" s="3057">
        <v>2411</v>
      </c>
      <c r="D38" s="3057">
        <v>2756</v>
      </c>
      <c r="E38" s="3057">
        <v>1696</v>
      </c>
      <c r="F38" s="3057">
        <v>688</v>
      </c>
      <c r="G38" s="3057">
        <v>1176</v>
      </c>
      <c r="H38" s="3057">
        <v>1607</v>
      </c>
      <c r="I38" s="3057">
        <v>6638.70201</v>
      </c>
    </row>
    <row r="39" spans="1:9" s="3056" customFormat="1" ht="12.75" customHeight="1">
      <c r="A39" s="4588"/>
      <c r="B39" s="4584" t="s">
        <v>15</v>
      </c>
      <c r="C39" s="4584" t="s">
        <v>699</v>
      </c>
      <c r="D39" s="4584"/>
      <c r="E39" s="4585" t="s">
        <v>3343</v>
      </c>
      <c r="F39" s="4584"/>
      <c r="G39" s="4584"/>
      <c r="H39" s="4584"/>
      <c r="I39" s="4584" t="s">
        <v>3360</v>
      </c>
    </row>
    <row r="40" spans="1:9" s="3056" customFormat="1" ht="10.199999999999999">
      <c r="A40" s="4588"/>
      <c r="B40" s="4584"/>
      <c r="C40" s="3055" t="s">
        <v>19</v>
      </c>
      <c r="D40" s="3055" t="s">
        <v>42</v>
      </c>
      <c r="E40" s="3055" t="s">
        <v>3413</v>
      </c>
      <c r="F40" s="3055" t="s">
        <v>3412</v>
      </c>
      <c r="G40" s="3055" t="s">
        <v>3411</v>
      </c>
      <c r="H40" s="3055" t="s">
        <v>3337</v>
      </c>
      <c r="I40" s="4584"/>
    </row>
    <row r="41" spans="1:9" ht="13.5" customHeight="1">
      <c r="A41" s="4588"/>
      <c r="B41" s="4583" t="s">
        <v>41</v>
      </c>
      <c r="C41" s="4583"/>
      <c r="D41" s="4583"/>
      <c r="E41" s="4583"/>
      <c r="F41" s="4583"/>
      <c r="G41" s="4583"/>
      <c r="H41" s="4583"/>
      <c r="I41" s="3055" t="s">
        <v>1490</v>
      </c>
    </row>
    <row r="42" spans="1:9" s="2852" customFormat="1" ht="13.5" customHeight="1">
      <c r="A42" s="4554" t="s">
        <v>376</v>
      </c>
      <c r="B42" s="4554"/>
      <c r="C42" s="4554"/>
      <c r="D42" s="4554"/>
      <c r="E42" s="4554"/>
      <c r="F42" s="4554"/>
      <c r="G42" s="4554"/>
      <c r="H42" s="4554"/>
      <c r="I42" s="4554"/>
    </row>
    <row r="43" spans="1:9" s="2948" customFormat="1" ht="10.5" customHeight="1">
      <c r="A43" s="4560" t="s">
        <v>3292</v>
      </c>
      <c r="B43" s="4560"/>
      <c r="C43" s="4560"/>
      <c r="D43" s="4560"/>
      <c r="E43" s="4560"/>
      <c r="F43" s="4560"/>
      <c r="G43" s="4560"/>
      <c r="H43" s="4560"/>
      <c r="I43" s="3001"/>
    </row>
    <row r="44" spans="1:9" s="2948" customFormat="1" ht="12" customHeight="1">
      <c r="A44" s="4560" t="s">
        <v>3291</v>
      </c>
      <c r="B44" s="4560"/>
      <c r="C44" s="4560"/>
      <c r="D44" s="4560"/>
      <c r="E44" s="4560"/>
      <c r="F44" s="4560"/>
      <c r="G44" s="4560"/>
      <c r="H44" s="4560"/>
      <c r="I44" s="3001"/>
    </row>
    <row r="45" spans="1:9" s="3054" customFormat="1" ht="30" customHeight="1">
      <c r="A45" s="4589" t="s">
        <v>3410</v>
      </c>
      <c r="B45" s="4590"/>
      <c r="C45" s="4590"/>
      <c r="D45" s="4590"/>
      <c r="E45" s="4590"/>
      <c r="F45" s="4590"/>
      <c r="G45" s="4590"/>
      <c r="H45" s="4590"/>
      <c r="I45" s="3051"/>
    </row>
    <row r="46" spans="1:9" s="3050" customFormat="1" ht="27.75" customHeight="1">
      <c r="A46" s="4589" t="s">
        <v>3409</v>
      </c>
      <c r="B46" s="4590"/>
      <c r="C46" s="4590"/>
      <c r="D46" s="4590"/>
      <c r="E46" s="4590"/>
      <c r="F46" s="4590"/>
      <c r="G46" s="4590"/>
      <c r="H46" s="4590"/>
      <c r="I46" s="3051"/>
    </row>
    <row r="47" spans="1:9" s="3050" customFormat="1" ht="13.5" customHeight="1">
      <c r="A47" s="3053"/>
      <c r="B47" s="3052"/>
      <c r="C47" s="3052"/>
      <c r="D47" s="3052"/>
      <c r="E47" s="3052"/>
      <c r="F47" s="3052"/>
      <c r="G47" s="3052"/>
      <c r="H47" s="3052"/>
      <c r="I47" s="3051"/>
    </row>
    <row r="48" spans="1:9">
      <c r="A48" s="64" t="s">
        <v>178</v>
      </c>
      <c r="B48" s="3049"/>
      <c r="C48" s="3049"/>
      <c r="D48" s="3049"/>
      <c r="E48" s="3049"/>
      <c r="F48" s="3049"/>
      <c r="G48" s="3049"/>
    </row>
    <row r="49" spans="1:7">
      <c r="A49" s="2854" t="s">
        <v>3408</v>
      </c>
      <c r="B49" s="2854"/>
      <c r="C49" s="2854"/>
      <c r="D49" s="2854"/>
      <c r="E49" s="2854"/>
      <c r="F49" s="2854"/>
      <c r="G49" s="2854"/>
    </row>
    <row r="50" spans="1:7">
      <c r="A50" s="2854" t="s">
        <v>3407</v>
      </c>
      <c r="B50" s="3048"/>
    </row>
  </sheetData>
  <mergeCells count="19">
    <mergeCell ref="A46:H46"/>
    <mergeCell ref="C39:D39"/>
    <mergeCell ref="E39:H39"/>
    <mergeCell ref="A43:H43"/>
    <mergeCell ref="A44:H44"/>
    <mergeCell ref="A42:I42"/>
    <mergeCell ref="B41:H41"/>
    <mergeCell ref="B39:B40"/>
    <mergeCell ref="I39:I40"/>
    <mergeCell ref="A39:A41"/>
    <mergeCell ref="A45:H45"/>
    <mergeCell ref="B6:H6"/>
    <mergeCell ref="C4:D4"/>
    <mergeCell ref="E4:H4"/>
    <mergeCell ref="A2:H2"/>
    <mergeCell ref="A1:I1"/>
    <mergeCell ref="I4:I5"/>
    <mergeCell ref="A4:A6"/>
    <mergeCell ref="B4:B5"/>
  </mergeCells>
  <hyperlinks>
    <hyperlink ref="A49" r:id="rId1" xr:uid="{E6FB3925-2109-4CAB-B7C7-7482C7A89DDD}"/>
    <hyperlink ref="C4:D4" r:id="rId2" display="Sexo" xr:uid="{65BA52E3-FD16-40FA-B862-D1B7D3ECBFAD}"/>
    <hyperlink ref="E4:H4" r:id="rId3" display="Idade" xr:uid="{97831A71-98E2-40FA-97DE-421269DBDBAB}"/>
    <hyperlink ref="C39:D39" r:id="rId4" display="Sex" xr:uid="{E14CE4BB-6E0C-42E5-B218-6F0FF52B28AA}"/>
    <hyperlink ref="E39:H39" r:id="rId5" display="Age" xr:uid="{60AB4F58-C28A-4CE6-B4D2-A7356F944972}"/>
    <hyperlink ref="I4:I5" r:id="rId6" display="Valores processados" xr:uid="{7D178C8C-4FC5-4592-96B4-AA63B1A6BF89}"/>
    <hyperlink ref="A50" r:id="rId7" xr:uid="{BCD787E8-FFDD-49E8-BA1D-17BADD659027}"/>
    <hyperlink ref="I39:I40" r:id="rId8" display="Values paid" xr:uid="{F670D1CB-D62D-485E-A499-6571BE711A50}"/>
    <hyperlink ref="B4:B5" r:id="rId9" display="Total" xr:uid="{78A075F7-763B-4B10-8E7D-7DEDFCCD0F67}"/>
    <hyperlink ref="B39:B40" r:id="rId10" display="Total" xr:uid="{FBD220A6-0A91-4865-A6B4-210202102ECD}"/>
  </hyperlinks>
  <pageMargins left="0.39370078740157483" right="0.39370078740157483" top="0.39370078740157483" bottom="0.39370078740157483" header="0" footer="0"/>
  <pageSetup paperSize="9" orientation="portrait" r:id="rId1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R369"/>
  <sheetViews>
    <sheetView showGridLines="0" zoomScaleNormal="100" workbookViewId="0">
      <selection sqref="A1:Z1"/>
    </sheetView>
  </sheetViews>
  <sheetFormatPr defaultColWidth="9.109375" defaultRowHeight="10.199999999999999"/>
  <cols>
    <col min="1" max="1" width="12.33203125" style="5" customWidth="1"/>
    <col min="2" max="2" width="8.88671875" style="5" customWidth="1"/>
    <col min="3" max="3" width="6.44140625" style="5" customWidth="1"/>
    <col min="4" max="4" width="6.44140625" style="1" customWidth="1"/>
    <col min="5" max="5" width="6.109375" style="1" customWidth="1"/>
    <col min="6" max="7" width="6.88671875" style="1" customWidth="1"/>
    <col min="8" max="8" width="6.109375" style="1" customWidth="1"/>
    <col min="9" max="9" width="6.33203125" style="1" customWidth="1"/>
    <col min="10" max="10" width="2.109375" style="1" customWidth="1"/>
    <col min="11" max="11" width="7.109375" style="1" customWidth="1"/>
    <col min="12" max="12" width="6.88671875" style="1" customWidth="1"/>
    <col min="13" max="13" width="8.109375" style="1" customWidth="1"/>
    <col min="14" max="16384" width="9.109375" style="1"/>
  </cols>
  <sheetData>
    <row r="1" spans="1:13" s="17" customFormat="1" ht="30" customHeight="1">
      <c r="A1" s="3591" t="s">
        <v>311</v>
      </c>
      <c r="B1" s="3591"/>
      <c r="C1" s="3591"/>
      <c r="D1" s="3591"/>
      <c r="E1" s="3591"/>
      <c r="F1" s="3591"/>
      <c r="G1" s="3591"/>
      <c r="H1" s="3591"/>
      <c r="I1" s="3591"/>
      <c r="J1" s="3591"/>
      <c r="K1" s="3591"/>
      <c r="L1" s="3591"/>
      <c r="M1" s="3591"/>
    </row>
    <row r="2" spans="1:13" s="17" customFormat="1" ht="30" customHeight="1">
      <c r="A2" s="3618" t="s">
        <v>312</v>
      </c>
      <c r="B2" s="3618"/>
      <c r="C2" s="3618"/>
      <c r="D2" s="3618"/>
      <c r="E2" s="3618"/>
      <c r="F2" s="3618"/>
      <c r="G2" s="3618"/>
      <c r="H2" s="3618"/>
      <c r="I2" s="3618"/>
      <c r="J2" s="3618"/>
      <c r="K2" s="3618"/>
      <c r="L2" s="3618"/>
      <c r="M2" s="3618"/>
    </row>
    <row r="3" spans="1:13" s="9" customFormat="1" ht="9" customHeight="1">
      <c r="A3" s="6" t="s">
        <v>63</v>
      </c>
      <c r="B3" s="6"/>
      <c r="C3" s="6"/>
      <c r="D3" s="33"/>
      <c r="E3" s="33"/>
      <c r="F3" s="33"/>
      <c r="G3" s="33"/>
      <c r="H3" s="33"/>
      <c r="I3" s="33"/>
      <c r="J3" s="33"/>
      <c r="K3" s="8"/>
      <c r="L3" s="8"/>
      <c r="M3" s="73" t="s">
        <v>13</v>
      </c>
    </row>
    <row r="4" spans="1:13" s="9" customFormat="1" ht="25.5" customHeight="1">
      <c r="A4" s="108"/>
      <c r="B4" s="190" t="s">
        <v>15</v>
      </c>
      <c r="C4" s="190" t="s">
        <v>6</v>
      </c>
      <c r="D4" s="190" t="s">
        <v>104</v>
      </c>
      <c r="E4" s="190" t="s">
        <v>3</v>
      </c>
      <c r="F4" s="190" t="s">
        <v>103</v>
      </c>
      <c r="G4" s="244" t="s">
        <v>5</v>
      </c>
      <c r="H4" s="190" t="s">
        <v>4</v>
      </c>
      <c r="I4" s="3506" t="s">
        <v>107</v>
      </c>
      <c r="J4" s="3507"/>
      <c r="K4" s="190" t="s">
        <v>105</v>
      </c>
      <c r="L4" s="190" t="s">
        <v>110</v>
      </c>
      <c r="M4" s="190" t="s">
        <v>2</v>
      </c>
    </row>
    <row r="5" spans="1:13" s="3" customFormat="1" ht="12.75" customHeight="1">
      <c r="A5" s="7" t="s">
        <v>21</v>
      </c>
      <c r="B5" s="3629"/>
      <c r="C5" s="3629"/>
      <c r="D5" s="3629"/>
      <c r="E5" s="3629"/>
      <c r="F5" s="3629"/>
      <c r="G5" s="3629"/>
      <c r="H5" s="3629"/>
      <c r="I5" s="3629"/>
      <c r="J5" s="3629"/>
      <c r="K5" s="3629"/>
      <c r="L5" s="3629"/>
      <c r="M5" s="3629"/>
    </row>
    <row r="6" spans="1:13" s="3" customFormat="1" ht="12.75" customHeight="1">
      <c r="A6" s="7">
        <v>1992</v>
      </c>
      <c r="B6" s="268">
        <v>13735</v>
      </c>
      <c r="C6" s="268">
        <v>2902</v>
      </c>
      <c r="D6" s="268">
        <v>32</v>
      </c>
      <c r="E6" s="268">
        <v>1095</v>
      </c>
      <c r="F6" s="268">
        <v>14</v>
      </c>
      <c r="G6" s="268">
        <v>458</v>
      </c>
      <c r="H6" s="268">
        <v>202</v>
      </c>
      <c r="I6" s="268">
        <v>149</v>
      </c>
      <c r="J6" s="268"/>
      <c r="K6" s="268">
        <v>1785</v>
      </c>
      <c r="L6" s="268">
        <v>65</v>
      </c>
      <c r="M6" s="268">
        <v>3071</v>
      </c>
    </row>
    <row r="7" spans="1:13" s="3" customFormat="1" ht="12.75" customHeight="1">
      <c r="A7" s="7">
        <v>1993</v>
      </c>
      <c r="B7" s="268">
        <v>9852</v>
      </c>
      <c r="C7" s="268">
        <v>2659</v>
      </c>
      <c r="D7" s="268">
        <v>22</v>
      </c>
      <c r="E7" s="268">
        <v>1547</v>
      </c>
      <c r="F7" s="268">
        <v>25</v>
      </c>
      <c r="G7" s="268">
        <v>748</v>
      </c>
      <c r="H7" s="268">
        <v>302</v>
      </c>
      <c r="I7" s="268">
        <v>78</v>
      </c>
      <c r="J7" s="268"/>
      <c r="K7" s="268">
        <v>1143</v>
      </c>
      <c r="L7" s="268">
        <v>22</v>
      </c>
      <c r="M7" s="268">
        <v>2631</v>
      </c>
    </row>
    <row r="8" spans="1:13" s="3" customFormat="1" ht="12.75" customHeight="1">
      <c r="A8" s="7">
        <v>1994</v>
      </c>
      <c r="B8" s="268">
        <v>5653</v>
      </c>
      <c r="C8" s="268">
        <v>1270</v>
      </c>
      <c r="D8" s="268">
        <v>11</v>
      </c>
      <c r="E8" s="268">
        <v>603</v>
      </c>
      <c r="F8" s="268">
        <v>11</v>
      </c>
      <c r="G8" s="268">
        <v>894</v>
      </c>
      <c r="H8" s="268">
        <v>490</v>
      </c>
      <c r="I8" s="268">
        <v>99</v>
      </c>
      <c r="J8" s="268"/>
      <c r="K8" s="268">
        <v>247</v>
      </c>
      <c r="L8" s="268">
        <v>61</v>
      </c>
      <c r="M8" s="268">
        <v>539</v>
      </c>
    </row>
    <row r="9" spans="1:13" s="3" customFormat="1" ht="12.75" customHeight="1">
      <c r="A9" s="7">
        <v>1995</v>
      </c>
      <c r="B9" s="268">
        <v>5025</v>
      </c>
      <c r="C9" s="268">
        <v>1141</v>
      </c>
      <c r="D9" s="268">
        <v>13</v>
      </c>
      <c r="E9" s="268">
        <v>460</v>
      </c>
      <c r="F9" s="268">
        <v>29</v>
      </c>
      <c r="G9" s="268">
        <v>1005</v>
      </c>
      <c r="H9" s="268">
        <v>476</v>
      </c>
      <c r="I9" s="268">
        <v>117</v>
      </c>
      <c r="J9" s="268"/>
      <c r="K9" s="268">
        <v>185</v>
      </c>
      <c r="L9" s="268">
        <v>17</v>
      </c>
      <c r="M9" s="268">
        <v>436</v>
      </c>
    </row>
    <row r="10" spans="1:13" s="3" customFormat="1" ht="12.75" customHeight="1">
      <c r="A10" s="7">
        <v>1996</v>
      </c>
      <c r="B10" s="268">
        <v>3644</v>
      </c>
      <c r="C10" s="268">
        <v>506</v>
      </c>
      <c r="D10" s="268">
        <v>7</v>
      </c>
      <c r="E10" s="268">
        <v>437</v>
      </c>
      <c r="F10" s="268">
        <v>11</v>
      </c>
      <c r="G10" s="268">
        <v>742</v>
      </c>
      <c r="H10" s="268">
        <v>435</v>
      </c>
      <c r="I10" s="268">
        <v>77</v>
      </c>
      <c r="J10" s="268"/>
      <c r="K10" s="268">
        <v>135</v>
      </c>
      <c r="L10" s="268">
        <v>5</v>
      </c>
      <c r="M10" s="268">
        <v>187</v>
      </c>
    </row>
    <row r="11" spans="1:13" ht="12.75" customHeight="1">
      <c r="A11" s="7">
        <v>1997</v>
      </c>
      <c r="B11" s="268">
        <v>3298</v>
      </c>
      <c r="C11" s="268">
        <v>511</v>
      </c>
      <c r="D11" s="268">
        <v>2</v>
      </c>
      <c r="E11" s="268">
        <v>360</v>
      </c>
      <c r="F11" s="268">
        <v>27</v>
      </c>
      <c r="G11" s="268">
        <v>575</v>
      </c>
      <c r="H11" s="268">
        <v>508</v>
      </c>
      <c r="I11" s="268">
        <v>75</v>
      </c>
      <c r="J11" s="268"/>
      <c r="K11" s="268">
        <v>91</v>
      </c>
      <c r="L11" s="268">
        <v>13</v>
      </c>
      <c r="M11" s="268">
        <v>57</v>
      </c>
    </row>
    <row r="12" spans="1:13" ht="12.75" customHeight="1">
      <c r="A12" s="7">
        <v>1998</v>
      </c>
      <c r="B12" s="268">
        <v>6485</v>
      </c>
      <c r="C12" s="268">
        <v>670</v>
      </c>
      <c r="D12" s="268">
        <v>23</v>
      </c>
      <c r="E12" s="268">
        <v>765</v>
      </c>
      <c r="F12" s="268">
        <v>20</v>
      </c>
      <c r="G12" s="268">
        <v>539</v>
      </c>
      <c r="H12" s="268">
        <v>539</v>
      </c>
      <c r="I12" s="268">
        <v>104</v>
      </c>
      <c r="J12" s="268"/>
      <c r="K12" s="268">
        <v>233</v>
      </c>
      <c r="L12" s="268">
        <v>12</v>
      </c>
      <c r="M12" s="268">
        <v>362</v>
      </c>
    </row>
    <row r="13" spans="1:13" ht="12.75" customHeight="1">
      <c r="A13" s="7">
        <v>1999</v>
      </c>
      <c r="B13" s="268">
        <v>15290</v>
      </c>
      <c r="C13" s="268">
        <v>1412</v>
      </c>
      <c r="D13" s="268">
        <v>61</v>
      </c>
      <c r="E13" s="268">
        <v>3893</v>
      </c>
      <c r="F13" s="268">
        <v>27</v>
      </c>
      <c r="G13" s="268">
        <v>761</v>
      </c>
      <c r="H13" s="268">
        <v>1045</v>
      </c>
      <c r="I13" s="268">
        <v>293</v>
      </c>
      <c r="J13" s="268"/>
      <c r="K13" s="268">
        <v>1330</v>
      </c>
      <c r="L13" s="268">
        <v>31</v>
      </c>
      <c r="M13" s="268">
        <v>1272</v>
      </c>
    </row>
    <row r="14" spans="1:13" s="3" customFormat="1" ht="12.75" customHeight="1">
      <c r="A14" s="7">
        <v>2000</v>
      </c>
      <c r="B14" s="268">
        <v>18753</v>
      </c>
      <c r="C14" s="268">
        <v>1834</v>
      </c>
      <c r="D14" s="268">
        <v>153</v>
      </c>
      <c r="E14" s="268">
        <v>3476</v>
      </c>
      <c r="F14" s="268">
        <v>43</v>
      </c>
      <c r="G14" s="268">
        <v>855</v>
      </c>
      <c r="H14" s="268">
        <v>1172</v>
      </c>
      <c r="I14" s="268">
        <v>533</v>
      </c>
      <c r="J14" s="268"/>
      <c r="K14" s="268">
        <v>1874</v>
      </c>
      <c r="L14" s="268">
        <v>32</v>
      </c>
      <c r="M14" s="268">
        <v>2862</v>
      </c>
    </row>
    <row r="15" spans="1:13" ht="12.75" customHeight="1">
      <c r="A15" s="7">
        <v>2001</v>
      </c>
      <c r="B15" s="268">
        <v>19135</v>
      </c>
      <c r="C15" s="268">
        <v>1717</v>
      </c>
      <c r="D15" s="268">
        <v>146</v>
      </c>
      <c r="E15" s="268">
        <v>3556</v>
      </c>
      <c r="F15" s="268">
        <v>42</v>
      </c>
      <c r="G15" s="268">
        <v>900</v>
      </c>
      <c r="H15" s="268">
        <v>1491</v>
      </c>
      <c r="I15" s="268">
        <v>684</v>
      </c>
      <c r="J15" s="268"/>
      <c r="K15" s="268">
        <v>2043</v>
      </c>
      <c r="L15" s="268">
        <v>64</v>
      </c>
      <c r="M15" s="268">
        <v>2561</v>
      </c>
    </row>
    <row r="16" spans="1:13" ht="12.75" customHeight="1">
      <c r="A16" s="7">
        <v>2002</v>
      </c>
      <c r="B16" s="268">
        <v>18311</v>
      </c>
      <c r="C16" s="268">
        <v>1942</v>
      </c>
      <c r="D16" s="268">
        <v>115</v>
      </c>
      <c r="E16" s="268">
        <v>3318</v>
      </c>
      <c r="F16" s="268">
        <v>103</v>
      </c>
      <c r="G16" s="268">
        <v>1035</v>
      </c>
      <c r="H16" s="268">
        <v>1023</v>
      </c>
      <c r="I16" s="268">
        <v>587</v>
      </c>
      <c r="J16" s="268"/>
      <c r="K16" s="268">
        <v>1686</v>
      </c>
      <c r="L16" s="268">
        <v>131</v>
      </c>
      <c r="M16" s="268">
        <v>2288</v>
      </c>
    </row>
    <row r="17" spans="1:14" ht="12.75" customHeight="1">
      <c r="A17" s="7">
        <v>2003</v>
      </c>
      <c r="B17" s="268">
        <v>14108</v>
      </c>
      <c r="C17" s="268">
        <v>2202</v>
      </c>
      <c r="D17" s="268">
        <v>154</v>
      </c>
      <c r="E17" s="268">
        <v>2053</v>
      </c>
      <c r="F17" s="268">
        <v>234</v>
      </c>
      <c r="G17" s="268">
        <v>1046</v>
      </c>
      <c r="H17" s="268">
        <v>754</v>
      </c>
      <c r="I17" s="268">
        <v>294</v>
      </c>
      <c r="J17" s="268"/>
      <c r="K17" s="268">
        <v>1051</v>
      </c>
      <c r="L17" s="268">
        <v>144</v>
      </c>
      <c r="M17" s="268">
        <v>1089</v>
      </c>
    </row>
    <row r="18" spans="1:14" ht="12.75" customHeight="1">
      <c r="A18" s="7">
        <v>2004</v>
      </c>
      <c r="B18" s="268">
        <v>16519</v>
      </c>
      <c r="C18" s="268">
        <v>2677</v>
      </c>
      <c r="D18" s="268">
        <v>463</v>
      </c>
      <c r="E18" s="268">
        <v>2388</v>
      </c>
      <c r="F18" s="268">
        <v>1029</v>
      </c>
      <c r="G18" s="268">
        <v>1210</v>
      </c>
      <c r="H18" s="268">
        <v>616</v>
      </c>
      <c r="I18" s="268">
        <v>472</v>
      </c>
      <c r="J18" s="268"/>
      <c r="K18" s="268">
        <v>835</v>
      </c>
      <c r="L18" s="268">
        <v>72</v>
      </c>
      <c r="M18" s="268">
        <v>1105</v>
      </c>
    </row>
    <row r="19" spans="1:14" ht="12.75" customHeight="1">
      <c r="A19" s="15">
        <v>2005</v>
      </c>
      <c r="B19" s="268">
        <v>14708</v>
      </c>
      <c r="C19" s="268">
        <v>3212</v>
      </c>
      <c r="D19" s="268">
        <v>361</v>
      </c>
      <c r="E19" s="268">
        <v>1902</v>
      </c>
      <c r="F19" s="268">
        <v>574</v>
      </c>
      <c r="G19" s="268">
        <v>1115</v>
      </c>
      <c r="H19" s="268">
        <v>600</v>
      </c>
      <c r="I19" s="268">
        <v>289</v>
      </c>
      <c r="J19" s="268"/>
      <c r="K19" s="268">
        <v>776</v>
      </c>
      <c r="L19" s="268">
        <v>77</v>
      </c>
      <c r="M19" s="268">
        <v>1267</v>
      </c>
    </row>
    <row r="20" spans="1:14" ht="12.75" customHeight="1">
      <c r="A20" s="15">
        <v>2006</v>
      </c>
      <c r="B20" s="268">
        <v>62332</v>
      </c>
      <c r="C20" s="268">
        <v>11389</v>
      </c>
      <c r="D20" s="268">
        <v>3909</v>
      </c>
      <c r="E20" s="268">
        <v>3156</v>
      </c>
      <c r="F20" s="268">
        <v>20744</v>
      </c>
      <c r="G20" s="268">
        <v>837</v>
      </c>
      <c r="H20" s="268">
        <v>255</v>
      </c>
      <c r="I20" s="268">
        <v>2549</v>
      </c>
      <c r="J20" s="268"/>
      <c r="K20" s="268">
        <v>1442</v>
      </c>
      <c r="L20" s="268">
        <v>834</v>
      </c>
      <c r="M20" s="268">
        <v>1771</v>
      </c>
    </row>
    <row r="21" spans="1:14" ht="12.75" customHeight="1">
      <c r="A21" s="15">
        <v>2007</v>
      </c>
      <c r="B21" s="268">
        <v>60117</v>
      </c>
      <c r="C21" s="268">
        <v>11564</v>
      </c>
      <c r="D21" s="268">
        <v>10976</v>
      </c>
      <c r="E21" s="268">
        <v>3028</v>
      </c>
      <c r="F21" s="268">
        <v>8957</v>
      </c>
      <c r="G21" s="268">
        <v>3856</v>
      </c>
      <c r="H21" s="268">
        <v>1442</v>
      </c>
      <c r="I21" s="268">
        <v>1037</v>
      </c>
      <c r="J21" s="268"/>
      <c r="K21" s="268">
        <v>846</v>
      </c>
      <c r="L21" s="268">
        <v>2959</v>
      </c>
      <c r="M21" s="268">
        <v>1126</v>
      </c>
      <c r="N21" s="3"/>
    </row>
    <row r="22" spans="1:14" ht="12.75" customHeight="1">
      <c r="A22" s="15" t="s">
        <v>185</v>
      </c>
      <c r="B22" s="268">
        <v>72826</v>
      </c>
      <c r="C22" s="268">
        <v>32751</v>
      </c>
      <c r="D22" s="268">
        <v>5251</v>
      </c>
      <c r="E22" s="268">
        <v>5620</v>
      </c>
      <c r="F22" s="268">
        <v>3624</v>
      </c>
      <c r="G22" s="268">
        <v>2670</v>
      </c>
      <c r="H22" s="268">
        <v>1310</v>
      </c>
      <c r="I22" s="268">
        <v>2046</v>
      </c>
      <c r="J22" s="268"/>
      <c r="K22" s="268">
        <v>2455</v>
      </c>
      <c r="L22" s="268">
        <v>884</v>
      </c>
      <c r="M22" s="268">
        <v>2021</v>
      </c>
    </row>
    <row r="23" spans="1:14" ht="12.75" customHeight="1">
      <c r="A23" s="15">
        <v>2009</v>
      </c>
      <c r="B23" s="268">
        <v>61445</v>
      </c>
      <c r="C23" s="268">
        <v>23138</v>
      </c>
      <c r="D23" s="268">
        <v>8111</v>
      </c>
      <c r="E23" s="268">
        <v>4575</v>
      </c>
      <c r="F23" s="268">
        <v>2362</v>
      </c>
      <c r="G23" s="268">
        <v>2154</v>
      </c>
      <c r="H23" s="268">
        <v>1465</v>
      </c>
      <c r="I23" s="268">
        <v>1947</v>
      </c>
      <c r="J23" s="268"/>
      <c r="K23" s="268">
        <v>1485</v>
      </c>
      <c r="L23" s="268">
        <v>1519</v>
      </c>
      <c r="M23" s="268">
        <v>1543</v>
      </c>
      <c r="N23" s="3"/>
    </row>
    <row r="24" spans="1:14" ht="12.75" customHeight="1">
      <c r="A24" s="15">
        <v>2010</v>
      </c>
      <c r="B24" s="268">
        <v>50747</v>
      </c>
      <c r="C24" s="268">
        <v>16165</v>
      </c>
      <c r="D24" s="268">
        <v>6047</v>
      </c>
      <c r="E24" s="268">
        <v>4223</v>
      </c>
      <c r="F24" s="268">
        <v>2057</v>
      </c>
      <c r="G24" s="268">
        <v>1763</v>
      </c>
      <c r="H24" s="268">
        <v>1664</v>
      </c>
      <c r="I24" s="268">
        <v>1653</v>
      </c>
      <c r="J24" s="268"/>
      <c r="K24" s="268">
        <v>1567</v>
      </c>
      <c r="L24" s="268">
        <v>1367</v>
      </c>
      <c r="M24" s="268">
        <v>1317</v>
      </c>
    </row>
    <row r="25" spans="1:14" ht="12.75" customHeight="1">
      <c r="A25" s="15">
        <v>2011</v>
      </c>
      <c r="B25" s="269">
        <v>45369</v>
      </c>
      <c r="C25" s="269">
        <v>12896</v>
      </c>
      <c r="D25" s="269">
        <v>4582</v>
      </c>
      <c r="E25" s="269">
        <v>4610</v>
      </c>
      <c r="F25" s="269">
        <v>1761</v>
      </c>
      <c r="G25" s="269">
        <v>1692</v>
      </c>
      <c r="H25" s="269">
        <v>1533</v>
      </c>
      <c r="I25" s="269">
        <v>1507</v>
      </c>
      <c r="J25" s="269"/>
      <c r="K25" s="269">
        <v>1744</v>
      </c>
      <c r="L25" s="269">
        <v>973</v>
      </c>
      <c r="M25" s="269">
        <v>1369</v>
      </c>
      <c r="N25" s="3"/>
    </row>
    <row r="26" spans="1:14" ht="12.75" customHeight="1">
      <c r="A26" s="15">
        <v>2012</v>
      </c>
      <c r="B26" s="269">
        <v>38537</v>
      </c>
      <c r="C26" s="269">
        <v>11715</v>
      </c>
      <c r="D26" s="269">
        <v>3010</v>
      </c>
      <c r="E26" s="269">
        <v>3431</v>
      </c>
      <c r="F26" s="269">
        <v>1460</v>
      </c>
      <c r="G26" s="269">
        <v>1246</v>
      </c>
      <c r="H26" s="269">
        <v>1356</v>
      </c>
      <c r="I26" s="269">
        <v>1362</v>
      </c>
      <c r="J26" s="269"/>
      <c r="K26" s="269">
        <v>1620</v>
      </c>
      <c r="L26" s="269">
        <v>695</v>
      </c>
      <c r="M26" s="269">
        <v>1293</v>
      </c>
    </row>
    <row r="27" spans="1:14" ht="12.75" customHeight="1">
      <c r="A27" s="15">
        <v>2013</v>
      </c>
      <c r="B27" s="270">
        <v>33246</v>
      </c>
      <c r="C27" s="269">
        <v>6680</v>
      </c>
      <c r="D27" s="271">
        <v>2665</v>
      </c>
      <c r="E27" s="271">
        <v>2738</v>
      </c>
      <c r="F27" s="271">
        <v>1075</v>
      </c>
      <c r="G27" s="271">
        <v>1402</v>
      </c>
      <c r="H27" s="271">
        <v>1474</v>
      </c>
      <c r="I27" s="435">
        <v>1865</v>
      </c>
      <c r="J27" s="435" t="s">
        <v>386</v>
      </c>
      <c r="K27" s="435">
        <v>1235</v>
      </c>
      <c r="L27" s="271">
        <v>839</v>
      </c>
      <c r="M27" s="271">
        <v>1477</v>
      </c>
      <c r="N27" s="3"/>
    </row>
    <row r="28" spans="1:14" ht="12.75" customHeight="1">
      <c r="A28" s="15">
        <v>2014</v>
      </c>
      <c r="B28" s="269">
        <v>35265</v>
      </c>
      <c r="C28" s="269">
        <v>5560</v>
      </c>
      <c r="D28" s="269">
        <v>2455</v>
      </c>
      <c r="E28" s="269">
        <v>2185</v>
      </c>
      <c r="F28" s="269">
        <v>953</v>
      </c>
      <c r="G28" s="269">
        <v>1485</v>
      </c>
      <c r="H28" s="269">
        <v>1452</v>
      </c>
      <c r="I28" s="269">
        <v>3734</v>
      </c>
      <c r="J28" s="435" t="s">
        <v>386</v>
      </c>
      <c r="K28" s="269">
        <v>1239</v>
      </c>
      <c r="L28" s="269">
        <v>780</v>
      </c>
      <c r="M28" s="269">
        <v>1469</v>
      </c>
    </row>
    <row r="29" spans="1:14" ht="12.75" customHeight="1">
      <c r="A29" s="15">
        <v>2015</v>
      </c>
      <c r="B29" s="268">
        <v>37851</v>
      </c>
      <c r="C29" s="268">
        <v>5716</v>
      </c>
      <c r="D29" s="268">
        <v>2569</v>
      </c>
      <c r="E29" s="268">
        <v>2025</v>
      </c>
      <c r="F29" s="268">
        <v>1098</v>
      </c>
      <c r="G29" s="268">
        <v>1866</v>
      </c>
      <c r="H29" s="268">
        <v>1662</v>
      </c>
      <c r="I29" s="269">
        <v>2576</v>
      </c>
      <c r="J29" s="435" t="s">
        <v>386</v>
      </c>
      <c r="K29" s="269">
        <v>1129</v>
      </c>
      <c r="L29" s="268">
        <v>857</v>
      </c>
      <c r="M29" s="268">
        <v>1277</v>
      </c>
      <c r="N29" s="3"/>
    </row>
    <row r="30" spans="1:14" ht="12.75" customHeight="1">
      <c r="A30" s="15">
        <v>2016</v>
      </c>
      <c r="B30" s="269">
        <v>46921</v>
      </c>
      <c r="C30" s="269">
        <v>7059</v>
      </c>
      <c r="D30" s="269">
        <v>2479</v>
      </c>
      <c r="E30" s="269">
        <v>1991</v>
      </c>
      <c r="F30" s="269">
        <v>1240</v>
      </c>
      <c r="G30" s="269">
        <v>3066</v>
      </c>
      <c r="H30" s="269">
        <v>2214</v>
      </c>
      <c r="I30" s="269">
        <v>2842</v>
      </c>
      <c r="J30" s="435" t="s">
        <v>386</v>
      </c>
      <c r="K30" s="269">
        <v>951</v>
      </c>
      <c r="L30" s="269">
        <v>857</v>
      </c>
      <c r="M30" s="269">
        <v>1479</v>
      </c>
    </row>
    <row r="31" spans="1:14" ht="12.75" customHeight="1">
      <c r="A31" s="15">
        <v>2017</v>
      </c>
      <c r="B31" s="269">
        <v>61413</v>
      </c>
      <c r="C31" s="269">
        <v>11574</v>
      </c>
      <c r="D31" s="269">
        <v>2421</v>
      </c>
      <c r="E31" s="269">
        <v>2060</v>
      </c>
      <c r="F31" s="269">
        <v>1247</v>
      </c>
      <c r="G31" s="269">
        <v>3832</v>
      </c>
      <c r="H31" s="269">
        <v>2738</v>
      </c>
      <c r="I31" s="269">
        <v>2602</v>
      </c>
      <c r="J31" s="435" t="s">
        <v>386</v>
      </c>
      <c r="K31" s="269">
        <v>1120</v>
      </c>
      <c r="L31" s="269">
        <v>802</v>
      </c>
      <c r="M31" s="269">
        <v>1831</v>
      </c>
      <c r="N31" s="3"/>
    </row>
    <row r="32" spans="1:14" ht="12.75" customHeight="1">
      <c r="A32" s="15">
        <v>2018</v>
      </c>
      <c r="B32" s="268">
        <v>93154</v>
      </c>
      <c r="C32" s="268">
        <v>28210</v>
      </c>
      <c r="D32" s="268">
        <v>2118</v>
      </c>
      <c r="E32" s="268">
        <v>2565</v>
      </c>
      <c r="F32" s="268">
        <v>1547</v>
      </c>
      <c r="G32" s="268">
        <v>5079</v>
      </c>
      <c r="H32" s="268">
        <v>2899</v>
      </c>
      <c r="I32" s="269">
        <v>2345</v>
      </c>
      <c r="J32" s="435" t="s">
        <v>386</v>
      </c>
      <c r="K32" s="269">
        <v>1907</v>
      </c>
      <c r="L32" s="268">
        <v>540</v>
      </c>
      <c r="M32" s="268">
        <v>2877</v>
      </c>
    </row>
    <row r="33" spans="1:18" ht="12.75" customHeight="1">
      <c r="A33" s="15">
        <v>2019</v>
      </c>
      <c r="B33" s="329">
        <v>129155</v>
      </c>
      <c r="C33" s="329">
        <v>48796</v>
      </c>
      <c r="D33" s="329">
        <v>1862</v>
      </c>
      <c r="E33" s="329">
        <v>4380</v>
      </c>
      <c r="F33" s="329">
        <v>1829</v>
      </c>
      <c r="G33" s="329">
        <v>8353</v>
      </c>
      <c r="H33" s="329">
        <v>3246</v>
      </c>
      <c r="I33" s="436">
        <v>2175</v>
      </c>
      <c r="J33" s="435" t="s">
        <v>386</v>
      </c>
      <c r="K33" s="436">
        <v>3457</v>
      </c>
      <c r="L33" s="329">
        <v>301</v>
      </c>
      <c r="M33" s="329">
        <v>4478</v>
      </c>
    </row>
    <row r="34" spans="1:18" ht="12.75" customHeight="1">
      <c r="A34" s="15">
        <v>2020</v>
      </c>
      <c r="B34" s="329">
        <v>118124</v>
      </c>
      <c r="C34" s="329">
        <v>42245</v>
      </c>
      <c r="D34" s="329">
        <v>983</v>
      </c>
      <c r="E34" s="329">
        <v>4224</v>
      </c>
      <c r="F34" s="329">
        <v>1216</v>
      </c>
      <c r="G34" s="329">
        <v>13154</v>
      </c>
      <c r="H34" s="329">
        <v>2837</v>
      </c>
      <c r="I34" s="329">
        <v>1426</v>
      </c>
      <c r="J34" s="329"/>
      <c r="K34" s="329">
        <v>3378</v>
      </c>
      <c r="L34" s="329">
        <v>225</v>
      </c>
      <c r="M34" s="329">
        <v>4829</v>
      </c>
    </row>
    <row r="35" spans="1:18" ht="12.75" customHeight="1">
      <c r="A35" s="15">
        <v>2021</v>
      </c>
      <c r="B35" s="329">
        <v>111311</v>
      </c>
      <c r="C35" s="329">
        <v>39456</v>
      </c>
      <c r="D35" s="329">
        <v>1039</v>
      </c>
      <c r="E35" s="329">
        <v>3889</v>
      </c>
      <c r="F35" s="329">
        <v>1158</v>
      </c>
      <c r="G35" s="329">
        <v>417</v>
      </c>
      <c r="H35" s="329">
        <v>3583</v>
      </c>
      <c r="I35" s="329">
        <v>1356</v>
      </c>
      <c r="J35" s="329"/>
      <c r="K35" s="329">
        <v>3746</v>
      </c>
      <c r="L35" s="329">
        <v>236</v>
      </c>
      <c r="M35" s="329">
        <v>4597</v>
      </c>
    </row>
    <row r="36" spans="1:18" ht="12.75" customHeight="1">
      <c r="A36" s="15">
        <v>2022</v>
      </c>
      <c r="B36" s="329">
        <v>143081</v>
      </c>
      <c r="C36" s="329">
        <v>48313</v>
      </c>
      <c r="D36" s="329">
        <v>1168</v>
      </c>
      <c r="E36" s="329">
        <v>4729</v>
      </c>
      <c r="F36" s="329">
        <v>1125</v>
      </c>
      <c r="G36" s="329">
        <v>2994</v>
      </c>
      <c r="H36" s="329">
        <v>3599</v>
      </c>
      <c r="I36" s="329">
        <v>1189</v>
      </c>
      <c r="J36" s="329"/>
      <c r="K36" s="329">
        <v>4235</v>
      </c>
      <c r="L36" s="329">
        <v>278</v>
      </c>
      <c r="M36" s="329">
        <v>6939</v>
      </c>
    </row>
    <row r="37" spans="1:18" ht="12.75" customHeight="1">
      <c r="A37" s="11">
        <v>2023</v>
      </c>
      <c r="B37" s="282"/>
      <c r="C37" s="282"/>
      <c r="D37" s="282"/>
      <c r="E37" s="282"/>
      <c r="F37" s="282"/>
      <c r="G37" s="411"/>
      <c r="H37" s="282"/>
      <c r="I37" s="282"/>
      <c r="J37" s="282"/>
      <c r="K37" s="282"/>
      <c r="L37" s="282"/>
      <c r="M37" s="282"/>
      <c r="N37" s="3"/>
    </row>
    <row r="38" spans="1:18" ht="12.75" customHeight="1">
      <c r="A38" s="11" t="s">
        <v>21</v>
      </c>
      <c r="B38" s="318" t="s">
        <v>69</v>
      </c>
      <c r="C38" s="318" t="s">
        <v>69</v>
      </c>
      <c r="D38" s="318" t="s">
        <v>69</v>
      </c>
      <c r="E38" s="318" t="s">
        <v>69</v>
      </c>
      <c r="F38" s="318" t="s">
        <v>69</v>
      </c>
      <c r="G38" s="318" t="s">
        <v>69</v>
      </c>
      <c r="H38" s="318" t="s">
        <v>69</v>
      </c>
      <c r="I38" s="318" t="s">
        <v>69</v>
      </c>
      <c r="J38" s="318"/>
      <c r="K38" s="318" t="s">
        <v>69</v>
      </c>
      <c r="L38" s="318" t="s">
        <v>69</v>
      </c>
      <c r="M38" s="318" t="s">
        <v>69</v>
      </c>
    </row>
    <row r="39" spans="1:18" s="3" customFormat="1" ht="12.75" customHeight="1">
      <c r="A39" s="43" t="s">
        <v>56</v>
      </c>
      <c r="B39" s="318" t="s">
        <v>69</v>
      </c>
      <c r="C39" s="318" t="s">
        <v>69</v>
      </c>
      <c r="D39" s="318" t="s">
        <v>69</v>
      </c>
      <c r="E39" s="318" t="s">
        <v>69</v>
      </c>
      <c r="F39" s="318" t="s">
        <v>69</v>
      </c>
      <c r="G39" s="318" t="s">
        <v>69</v>
      </c>
      <c r="H39" s="318" t="s">
        <v>69</v>
      </c>
      <c r="I39" s="318" t="s">
        <v>69</v>
      </c>
      <c r="J39" s="318"/>
      <c r="K39" s="318" t="s">
        <v>69</v>
      </c>
      <c r="L39" s="318" t="s">
        <v>69</v>
      </c>
      <c r="M39" s="318" t="s">
        <v>69</v>
      </c>
      <c r="O39" s="1"/>
      <c r="P39" s="1"/>
      <c r="Q39" s="1"/>
      <c r="R39" s="1"/>
    </row>
    <row r="40" spans="1:18" ht="12.75" customHeight="1">
      <c r="A40" s="43" t="s">
        <v>0</v>
      </c>
      <c r="B40" s="318" t="s">
        <v>69</v>
      </c>
      <c r="C40" s="318" t="s">
        <v>69</v>
      </c>
      <c r="D40" s="318" t="s">
        <v>69</v>
      </c>
      <c r="E40" s="318" t="s">
        <v>69</v>
      </c>
      <c r="F40" s="318" t="s">
        <v>69</v>
      </c>
      <c r="G40" s="318" t="s">
        <v>69</v>
      </c>
      <c r="H40" s="318" t="s">
        <v>69</v>
      </c>
      <c r="I40" s="318" t="s">
        <v>69</v>
      </c>
      <c r="J40" s="318"/>
      <c r="K40" s="318" t="s">
        <v>69</v>
      </c>
      <c r="L40" s="318" t="s">
        <v>69</v>
      </c>
      <c r="M40" s="318" t="s">
        <v>69</v>
      </c>
    </row>
    <row r="41" spans="1:18" ht="12.75" customHeight="1">
      <c r="A41" s="43" t="s">
        <v>1</v>
      </c>
      <c r="B41" s="318" t="s">
        <v>69</v>
      </c>
      <c r="C41" s="318" t="s">
        <v>69</v>
      </c>
      <c r="D41" s="318" t="s">
        <v>69</v>
      </c>
      <c r="E41" s="318" t="s">
        <v>69</v>
      </c>
      <c r="F41" s="318" t="s">
        <v>69</v>
      </c>
      <c r="G41" s="318" t="s">
        <v>69</v>
      </c>
      <c r="H41" s="318" t="s">
        <v>69</v>
      </c>
      <c r="I41" s="318" t="s">
        <v>69</v>
      </c>
      <c r="J41" s="318"/>
      <c r="K41" s="318" t="s">
        <v>69</v>
      </c>
      <c r="L41" s="318" t="s">
        <v>69</v>
      </c>
      <c r="M41" s="318" t="s">
        <v>69</v>
      </c>
      <c r="N41" s="3"/>
    </row>
    <row r="42" spans="1:18" s="45" customFormat="1" ht="25.5" customHeight="1">
      <c r="A42" s="108"/>
      <c r="B42" s="190" t="s">
        <v>15</v>
      </c>
      <c r="C42" s="190" t="s">
        <v>11</v>
      </c>
      <c r="D42" s="190" t="s">
        <v>124</v>
      </c>
      <c r="E42" s="190" t="s">
        <v>3</v>
      </c>
      <c r="F42" s="190" t="s">
        <v>108</v>
      </c>
      <c r="G42" s="244" t="s">
        <v>10</v>
      </c>
      <c r="H42" s="190" t="s">
        <v>9</v>
      </c>
      <c r="I42" s="3506" t="s">
        <v>107</v>
      </c>
      <c r="J42" s="3507"/>
      <c r="K42" s="190" t="s">
        <v>111</v>
      </c>
      <c r="L42" s="190" t="s">
        <v>125</v>
      </c>
      <c r="M42" s="190" t="s">
        <v>2</v>
      </c>
      <c r="N42" s="1"/>
      <c r="O42" s="1"/>
      <c r="P42" s="1"/>
      <c r="Q42" s="1"/>
      <c r="R42" s="1"/>
    </row>
    <row r="43" spans="1:18" s="45" customFormat="1" ht="10.8">
      <c r="A43" s="3630" t="s">
        <v>381</v>
      </c>
      <c r="B43" s="3630"/>
      <c r="C43" s="3630"/>
      <c r="D43" s="3630"/>
      <c r="E43" s="3630"/>
      <c r="F43" s="3630"/>
      <c r="G43" s="3630"/>
      <c r="H43" s="3630"/>
      <c r="I43" s="3630"/>
      <c r="J43" s="3630"/>
      <c r="K43" s="3630"/>
      <c r="L43" s="3630"/>
      <c r="M43" s="3630"/>
      <c r="O43" s="1"/>
      <c r="P43" s="1"/>
      <c r="Q43" s="1"/>
      <c r="R43" s="1"/>
    </row>
    <row r="44" spans="1:18" s="44" customFormat="1" ht="9.75" customHeight="1">
      <c r="A44" s="179" t="s">
        <v>89</v>
      </c>
      <c r="B44" s="180"/>
      <c r="C44" s="180"/>
      <c r="D44" s="180"/>
      <c r="E44" s="180"/>
      <c r="F44" s="180"/>
      <c r="G44" s="180"/>
      <c r="H44" s="180"/>
      <c r="I44" s="180"/>
      <c r="J44" s="180"/>
      <c r="K44" s="165"/>
      <c r="L44" s="165"/>
      <c r="M44" s="165"/>
      <c r="N44" s="100"/>
    </row>
    <row r="45" spans="1:18" s="44" customFormat="1" ht="11.25" customHeight="1">
      <c r="A45" s="179" t="s">
        <v>144</v>
      </c>
      <c r="B45" s="182"/>
      <c r="C45" s="182"/>
      <c r="D45" s="182"/>
      <c r="E45" s="182"/>
      <c r="F45" s="182"/>
      <c r="G45" s="182"/>
      <c r="H45" s="182"/>
      <c r="I45" s="182"/>
      <c r="J45" s="182"/>
      <c r="K45" s="165"/>
      <c r="L45" s="165"/>
      <c r="M45" s="165"/>
      <c r="N45" s="100"/>
    </row>
    <row r="46" spans="1:18" s="44" customFormat="1" ht="24.75" customHeight="1">
      <c r="A46" s="3628" t="s">
        <v>253</v>
      </c>
      <c r="B46" s="3628"/>
      <c r="C46" s="3628"/>
      <c r="D46" s="3628"/>
      <c r="E46" s="3628"/>
      <c r="F46" s="3628"/>
      <c r="G46" s="3628"/>
      <c r="H46" s="3628"/>
      <c r="I46" s="3628"/>
      <c r="J46" s="3628"/>
      <c r="K46" s="3628"/>
      <c r="L46" s="3628"/>
      <c r="M46" s="3628"/>
      <c r="N46" s="100"/>
    </row>
    <row r="47" spans="1:18" s="44" customFormat="1" ht="18.899999999999999" customHeight="1">
      <c r="A47" s="3628" t="s">
        <v>226</v>
      </c>
      <c r="B47" s="3628"/>
      <c r="C47" s="3628"/>
      <c r="D47" s="3628"/>
      <c r="E47" s="3628"/>
      <c r="F47" s="3628"/>
      <c r="G47" s="3628"/>
      <c r="H47" s="3628"/>
      <c r="I47" s="3628"/>
      <c r="J47" s="3628"/>
      <c r="K47" s="3628"/>
      <c r="L47" s="3628"/>
      <c r="M47" s="3628"/>
      <c r="N47" s="100"/>
    </row>
    <row r="48" spans="1:18">
      <c r="B48" s="34"/>
      <c r="C48" s="34"/>
      <c r="D48" s="34"/>
      <c r="E48" s="34"/>
      <c r="F48" s="34"/>
      <c r="G48" s="34"/>
      <c r="H48" s="34"/>
      <c r="I48" s="34"/>
      <c r="J48" s="34"/>
      <c r="K48" s="34"/>
      <c r="L48" s="34"/>
    </row>
    <row r="49" spans="1:12" ht="10.8">
      <c r="A49" s="63" t="s">
        <v>178</v>
      </c>
      <c r="B49" s="34"/>
      <c r="C49" s="34"/>
      <c r="D49" s="34"/>
      <c r="E49" s="34"/>
      <c r="F49" s="34"/>
      <c r="G49" s="34"/>
      <c r="H49" s="34"/>
      <c r="I49" s="34"/>
      <c r="J49" s="34"/>
      <c r="K49" s="34"/>
      <c r="L49" s="34"/>
    </row>
    <row r="50" spans="1:12" ht="10.8">
      <c r="A50" s="66" t="s">
        <v>254</v>
      </c>
      <c r="B50" s="34"/>
      <c r="C50" s="34"/>
      <c r="D50" s="34"/>
      <c r="E50" s="34"/>
      <c r="F50" s="34"/>
      <c r="G50" s="34"/>
      <c r="H50" s="34"/>
      <c r="I50" s="34"/>
      <c r="J50" s="34"/>
      <c r="K50" s="34"/>
      <c r="L50" s="34"/>
    </row>
    <row r="51" spans="1:12">
      <c r="B51" s="34"/>
      <c r="C51" s="34"/>
      <c r="D51" s="34"/>
      <c r="E51" s="34"/>
      <c r="F51" s="34"/>
      <c r="G51" s="34"/>
      <c r="H51" s="34"/>
      <c r="I51" s="34"/>
      <c r="J51" s="34"/>
      <c r="K51" s="34"/>
      <c r="L51" s="34"/>
    </row>
    <row r="52" spans="1:12">
      <c r="B52" s="34"/>
      <c r="C52" s="34"/>
      <c r="D52" s="34"/>
      <c r="E52" s="34"/>
      <c r="F52" s="34"/>
      <c r="G52" s="34"/>
      <c r="H52" s="34"/>
      <c r="I52" s="34"/>
      <c r="J52" s="34"/>
      <c r="K52" s="34"/>
      <c r="L52" s="34"/>
    </row>
    <row r="53" spans="1:12">
      <c r="B53" s="34"/>
      <c r="C53" s="34"/>
      <c r="D53" s="34"/>
      <c r="E53" s="34"/>
      <c r="F53" s="34"/>
      <c r="G53" s="34"/>
      <c r="H53" s="34"/>
      <c r="I53" s="34"/>
      <c r="J53" s="34"/>
      <c r="K53" s="34"/>
      <c r="L53" s="34"/>
    </row>
    <row r="54" spans="1:12">
      <c r="B54" s="34"/>
      <c r="C54" s="34"/>
      <c r="D54" s="34"/>
      <c r="E54" s="34"/>
      <c r="F54" s="34"/>
      <c r="G54" s="34"/>
      <c r="H54" s="34"/>
      <c r="I54" s="34"/>
      <c r="J54" s="34"/>
      <c r="K54" s="34"/>
      <c r="L54" s="34"/>
    </row>
    <row r="55" spans="1:12">
      <c r="B55" s="34"/>
      <c r="C55" s="34"/>
      <c r="D55" s="34"/>
      <c r="E55" s="34"/>
      <c r="F55" s="34"/>
      <c r="G55" s="34"/>
      <c r="H55" s="34"/>
      <c r="I55" s="34"/>
      <c r="J55" s="34"/>
      <c r="K55" s="34"/>
      <c r="L55" s="34"/>
    </row>
    <row r="56" spans="1:12">
      <c r="B56" s="34"/>
      <c r="C56" s="34"/>
      <c r="D56" s="34"/>
      <c r="E56" s="34"/>
      <c r="F56" s="34"/>
      <c r="G56" s="34"/>
      <c r="H56" s="34"/>
      <c r="I56" s="34"/>
      <c r="J56" s="34"/>
      <c r="K56" s="34"/>
      <c r="L56" s="34"/>
    </row>
    <row r="57" spans="1:12">
      <c r="B57" s="34"/>
      <c r="C57" s="34"/>
      <c r="D57" s="34"/>
      <c r="E57" s="34"/>
      <c r="F57" s="34"/>
      <c r="G57" s="34"/>
      <c r="H57" s="34"/>
      <c r="I57" s="34"/>
      <c r="J57" s="34"/>
      <c r="K57" s="34"/>
      <c r="L57" s="34"/>
    </row>
    <row r="58" spans="1:12">
      <c r="B58" s="34"/>
      <c r="C58" s="34"/>
      <c r="D58" s="34"/>
      <c r="E58" s="34"/>
      <c r="F58" s="34"/>
      <c r="G58" s="34"/>
      <c r="H58" s="34"/>
      <c r="I58" s="34"/>
      <c r="J58" s="34"/>
      <c r="K58" s="34"/>
      <c r="L58" s="34"/>
    </row>
    <row r="59" spans="1:12">
      <c r="B59" s="34"/>
      <c r="C59" s="34"/>
      <c r="D59" s="34"/>
      <c r="E59" s="34"/>
      <c r="F59" s="34"/>
      <c r="G59" s="34"/>
      <c r="H59" s="34"/>
      <c r="I59" s="34"/>
      <c r="J59" s="34"/>
      <c r="K59" s="34"/>
      <c r="L59" s="34"/>
    </row>
    <row r="60" spans="1:12">
      <c r="B60" s="34"/>
      <c r="C60" s="34"/>
      <c r="D60" s="34"/>
      <c r="E60" s="34"/>
      <c r="F60" s="34"/>
      <c r="G60" s="34"/>
      <c r="H60" s="34"/>
      <c r="I60" s="34"/>
      <c r="J60" s="34"/>
      <c r="K60" s="34"/>
      <c r="L60" s="34"/>
    </row>
    <row r="61" spans="1:12">
      <c r="B61" s="34"/>
      <c r="C61" s="34"/>
      <c r="D61" s="34"/>
      <c r="E61" s="34"/>
      <c r="F61" s="34"/>
      <c r="G61" s="34"/>
      <c r="H61" s="34"/>
      <c r="I61" s="34"/>
      <c r="J61" s="34"/>
      <c r="K61" s="34"/>
      <c r="L61" s="34"/>
    </row>
    <row r="62" spans="1:12">
      <c r="B62" s="34"/>
      <c r="C62" s="34"/>
      <c r="D62" s="34"/>
      <c r="E62" s="34"/>
      <c r="F62" s="34"/>
      <c r="G62" s="34"/>
      <c r="H62" s="34"/>
      <c r="I62" s="34"/>
      <c r="J62" s="34"/>
      <c r="K62" s="34"/>
      <c r="L62" s="34"/>
    </row>
    <row r="63" spans="1:12">
      <c r="B63" s="34"/>
      <c r="C63" s="34"/>
      <c r="D63" s="34"/>
      <c r="E63" s="34"/>
      <c r="F63" s="34"/>
      <c r="G63" s="34"/>
      <c r="H63" s="34"/>
      <c r="I63" s="34"/>
      <c r="J63" s="34"/>
      <c r="K63" s="34"/>
      <c r="L63" s="34"/>
    </row>
    <row r="64" spans="1:12">
      <c r="B64" s="34"/>
      <c r="C64" s="34"/>
      <c r="D64" s="34"/>
      <c r="E64" s="34"/>
      <c r="F64" s="34"/>
      <c r="G64" s="34"/>
      <c r="H64" s="34"/>
      <c r="I64" s="34"/>
      <c r="J64" s="34"/>
      <c r="K64" s="34"/>
      <c r="L64" s="34"/>
    </row>
    <row r="65" spans="2:12">
      <c r="B65" s="34"/>
      <c r="C65" s="34"/>
      <c r="D65" s="34"/>
      <c r="E65" s="34"/>
      <c r="F65" s="34"/>
      <c r="G65" s="34"/>
      <c r="H65" s="34"/>
      <c r="I65" s="34"/>
      <c r="J65" s="34"/>
      <c r="K65" s="34"/>
      <c r="L65" s="34"/>
    </row>
    <row r="66" spans="2:12">
      <c r="B66" s="34"/>
      <c r="C66" s="34"/>
      <c r="D66" s="34"/>
      <c r="E66" s="34"/>
      <c r="F66" s="34"/>
      <c r="G66" s="34"/>
      <c r="H66" s="34"/>
      <c r="I66" s="34"/>
      <c r="J66" s="34"/>
      <c r="K66" s="34"/>
      <c r="L66" s="34"/>
    </row>
    <row r="67" spans="2:12">
      <c r="B67" s="34"/>
      <c r="C67" s="34"/>
      <c r="D67" s="34"/>
      <c r="E67" s="34"/>
      <c r="F67" s="34"/>
      <c r="G67" s="34"/>
      <c r="H67" s="34"/>
      <c r="I67" s="34"/>
      <c r="J67" s="34"/>
      <c r="K67" s="34"/>
      <c r="L67" s="34"/>
    </row>
    <row r="68" spans="2:12">
      <c r="B68" s="34"/>
      <c r="C68" s="34"/>
      <c r="D68" s="34"/>
      <c r="E68" s="34"/>
      <c r="F68" s="34"/>
      <c r="G68" s="34"/>
      <c r="H68" s="34"/>
      <c r="I68" s="34"/>
      <c r="J68" s="34"/>
      <c r="K68" s="34"/>
      <c r="L68" s="34"/>
    </row>
    <row r="69" spans="2:12">
      <c r="B69" s="34"/>
      <c r="C69" s="34"/>
      <c r="D69" s="34"/>
      <c r="E69" s="34"/>
      <c r="F69" s="34"/>
      <c r="G69" s="34"/>
      <c r="H69" s="34"/>
      <c r="I69" s="34"/>
      <c r="J69" s="34"/>
      <c r="K69" s="34"/>
      <c r="L69" s="34"/>
    </row>
    <row r="70" spans="2:12">
      <c r="B70" s="34"/>
      <c r="C70" s="34"/>
      <c r="D70" s="34"/>
      <c r="E70" s="34"/>
      <c r="F70" s="34"/>
      <c r="G70" s="34"/>
      <c r="H70" s="34"/>
      <c r="I70" s="34"/>
      <c r="J70" s="34"/>
      <c r="K70" s="34"/>
      <c r="L70" s="34"/>
    </row>
    <row r="71" spans="2:12">
      <c r="B71" s="34"/>
      <c r="C71" s="34"/>
      <c r="D71" s="34"/>
      <c r="E71" s="34"/>
      <c r="F71" s="34"/>
      <c r="G71" s="34"/>
      <c r="H71" s="34"/>
      <c r="I71" s="34"/>
      <c r="J71" s="34"/>
      <c r="K71" s="34"/>
      <c r="L71" s="34"/>
    </row>
    <row r="72" spans="2:12">
      <c r="B72" s="34"/>
      <c r="C72" s="34"/>
      <c r="D72" s="34"/>
      <c r="E72" s="34"/>
      <c r="F72" s="34"/>
      <c r="G72" s="34"/>
      <c r="H72" s="34"/>
      <c r="I72" s="34"/>
      <c r="J72" s="34"/>
      <c r="K72" s="34"/>
      <c r="L72" s="34"/>
    </row>
    <row r="73" spans="2:12">
      <c r="B73" s="34"/>
      <c r="C73" s="34"/>
      <c r="D73" s="34"/>
      <c r="E73" s="34"/>
      <c r="F73" s="34"/>
      <c r="G73" s="34"/>
      <c r="H73" s="34"/>
      <c r="I73" s="34"/>
      <c r="J73" s="34"/>
      <c r="K73" s="34"/>
      <c r="L73" s="34"/>
    </row>
    <row r="74" spans="2:12">
      <c r="B74" s="34"/>
      <c r="C74" s="34"/>
      <c r="D74" s="34"/>
      <c r="E74" s="34"/>
      <c r="F74" s="34"/>
      <c r="G74" s="34"/>
      <c r="H74" s="34"/>
      <c r="I74" s="34"/>
      <c r="J74" s="34"/>
      <c r="K74" s="34"/>
      <c r="L74" s="34"/>
    </row>
    <row r="75" spans="2:12">
      <c r="B75" s="34"/>
      <c r="C75" s="34"/>
      <c r="D75" s="34"/>
      <c r="E75" s="34"/>
      <c r="F75" s="34"/>
      <c r="G75" s="34"/>
      <c r="H75" s="34"/>
      <c r="I75" s="34"/>
      <c r="J75" s="34"/>
      <c r="K75" s="34"/>
      <c r="L75" s="34"/>
    </row>
    <row r="76" spans="2:12">
      <c r="B76" s="34"/>
      <c r="C76" s="34"/>
      <c r="D76" s="34"/>
      <c r="E76" s="34"/>
      <c r="F76" s="34"/>
      <c r="G76" s="34"/>
      <c r="H76" s="34"/>
      <c r="I76" s="34"/>
      <c r="J76" s="34"/>
      <c r="K76" s="34"/>
      <c r="L76" s="34"/>
    </row>
    <row r="77" spans="2:12">
      <c r="B77" s="34"/>
      <c r="C77" s="34"/>
      <c r="D77" s="34"/>
      <c r="E77" s="34"/>
      <c r="F77" s="34"/>
      <c r="G77" s="34"/>
      <c r="H77" s="34"/>
      <c r="I77" s="34"/>
      <c r="J77" s="34"/>
      <c r="K77" s="34"/>
      <c r="L77" s="34"/>
    </row>
    <row r="78" spans="2:12">
      <c r="B78" s="34"/>
      <c r="C78" s="34"/>
      <c r="D78" s="34"/>
      <c r="E78" s="34"/>
      <c r="F78" s="34"/>
      <c r="G78" s="34"/>
      <c r="H78" s="34"/>
      <c r="I78" s="34"/>
      <c r="J78" s="34"/>
      <c r="K78" s="34"/>
      <c r="L78" s="34"/>
    </row>
    <row r="79" spans="2:12">
      <c r="B79" s="34"/>
      <c r="C79" s="34"/>
      <c r="D79" s="34"/>
      <c r="E79" s="34"/>
      <c r="F79" s="34"/>
      <c r="G79" s="34"/>
      <c r="H79" s="34"/>
      <c r="I79" s="34"/>
      <c r="J79" s="34"/>
      <c r="K79" s="34"/>
      <c r="L79" s="34"/>
    </row>
    <row r="80" spans="2:12">
      <c r="B80" s="34"/>
      <c r="C80" s="34"/>
      <c r="D80" s="34"/>
      <c r="E80" s="34"/>
      <c r="F80" s="34"/>
      <c r="G80" s="34"/>
      <c r="H80" s="34"/>
      <c r="I80" s="34"/>
      <c r="J80" s="34"/>
      <c r="K80" s="34"/>
      <c r="L80" s="34"/>
    </row>
    <row r="81" spans="2:12">
      <c r="B81" s="34"/>
      <c r="C81" s="34"/>
      <c r="D81" s="34"/>
      <c r="E81" s="34"/>
      <c r="F81" s="34"/>
      <c r="G81" s="34"/>
      <c r="H81" s="34"/>
      <c r="I81" s="34"/>
      <c r="J81" s="34"/>
      <c r="K81" s="34"/>
      <c r="L81" s="34"/>
    </row>
    <row r="82" spans="2:12">
      <c r="B82" s="34"/>
      <c r="C82" s="34"/>
      <c r="D82" s="34"/>
      <c r="E82" s="34"/>
      <c r="F82" s="34"/>
      <c r="G82" s="34"/>
      <c r="H82" s="34"/>
      <c r="I82" s="34"/>
      <c r="J82" s="34"/>
      <c r="K82" s="34"/>
      <c r="L82" s="34"/>
    </row>
    <row r="83" spans="2:12">
      <c r="B83" s="34"/>
      <c r="C83" s="34"/>
      <c r="D83" s="34"/>
      <c r="E83" s="34"/>
      <c r="F83" s="34"/>
      <c r="G83" s="34"/>
      <c r="H83" s="34"/>
      <c r="I83" s="34"/>
      <c r="J83" s="34"/>
      <c r="K83" s="34"/>
      <c r="L83" s="34"/>
    </row>
    <row r="84" spans="2:12">
      <c r="B84" s="34"/>
      <c r="C84" s="34"/>
      <c r="D84" s="34"/>
      <c r="E84" s="34"/>
      <c r="F84" s="34"/>
      <c r="G84" s="34"/>
      <c r="H84" s="34"/>
      <c r="I84" s="34"/>
      <c r="J84" s="34"/>
      <c r="K84" s="34"/>
      <c r="L84" s="34"/>
    </row>
    <row r="85" spans="2:12">
      <c r="B85" s="34"/>
      <c r="C85" s="34"/>
      <c r="D85" s="34"/>
      <c r="E85" s="34"/>
      <c r="F85" s="34"/>
      <c r="G85" s="34"/>
      <c r="H85" s="34"/>
      <c r="I85" s="34"/>
      <c r="J85" s="34"/>
      <c r="K85" s="34"/>
      <c r="L85" s="34"/>
    </row>
    <row r="86" spans="2:12">
      <c r="B86" s="34"/>
      <c r="C86" s="34"/>
      <c r="D86" s="34"/>
      <c r="E86" s="34"/>
      <c r="F86" s="34"/>
      <c r="G86" s="34"/>
      <c r="H86" s="34"/>
      <c r="I86" s="34"/>
      <c r="J86" s="34"/>
      <c r="K86" s="34"/>
      <c r="L86" s="34"/>
    </row>
    <row r="87" spans="2:12">
      <c r="B87" s="34"/>
      <c r="C87" s="34"/>
      <c r="D87" s="34"/>
      <c r="E87" s="34"/>
      <c r="F87" s="34"/>
      <c r="G87" s="34"/>
      <c r="H87" s="34"/>
      <c r="I87" s="34"/>
      <c r="J87" s="34"/>
      <c r="K87" s="34"/>
      <c r="L87" s="34"/>
    </row>
    <row r="88" spans="2:12">
      <c r="B88" s="34"/>
      <c r="C88" s="34"/>
      <c r="D88" s="34"/>
      <c r="E88" s="34"/>
      <c r="F88" s="34"/>
      <c r="G88" s="34"/>
      <c r="H88" s="34"/>
      <c r="I88" s="34"/>
      <c r="J88" s="34"/>
      <c r="K88" s="34"/>
      <c r="L88" s="34"/>
    </row>
    <row r="89" spans="2:12">
      <c r="B89" s="34"/>
      <c r="C89" s="34"/>
      <c r="D89" s="34"/>
      <c r="E89" s="34"/>
      <c r="F89" s="34"/>
      <c r="G89" s="34"/>
      <c r="H89" s="34"/>
      <c r="I89" s="34"/>
      <c r="J89" s="34"/>
      <c r="K89" s="34"/>
      <c r="L89" s="34"/>
    </row>
    <row r="90" spans="2:12">
      <c r="B90" s="34"/>
      <c r="C90" s="34"/>
      <c r="D90" s="34"/>
      <c r="E90" s="34"/>
      <c r="F90" s="34"/>
      <c r="G90" s="34"/>
      <c r="H90" s="34"/>
      <c r="I90" s="34"/>
      <c r="J90" s="34"/>
      <c r="K90" s="34"/>
      <c r="L90" s="34"/>
    </row>
    <row r="91" spans="2:12">
      <c r="B91" s="34"/>
      <c r="C91" s="34"/>
      <c r="D91" s="34"/>
      <c r="E91" s="34"/>
      <c r="F91" s="34"/>
      <c r="G91" s="34"/>
      <c r="H91" s="34"/>
      <c r="I91" s="34"/>
      <c r="J91" s="34"/>
      <c r="K91" s="34"/>
      <c r="L91" s="34"/>
    </row>
    <row r="92" spans="2:12">
      <c r="B92" s="34"/>
      <c r="C92" s="34"/>
      <c r="D92" s="34"/>
      <c r="E92" s="34"/>
      <c r="F92" s="34"/>
      <c r="G92" s="34"/>
      <c r="H92" s="34"/>
      <c r="I92" s="34"/>
      <c r="J92" s="34"/>
      <c r="K92" s="34"/>
      <c r="L92" s="34"/>
    </row>
    <row r="93" spans="2:12">
      <c r="B93" s="34"/>
      <c r="C93" s="34"/>
      <c r="D93" s="34"/>
      <c r="E93" s="34"/>
      <c r="F93" s="34"/>
      <c r="G93" s="34"/>
      <c r="H93" s="34"/>
      <c r="I93" s="34"/>
      <c r="J93" s="34"/>
      <c r="K93" s="34"/>
      <c r="L93" s="34"/>
    </row>
    <row r="94" spans="2:12">
      <c r="B94" s="34"/>
      <c r="C94" s="34"/>
      <c r="D94" s="34"/>
      <c r="E94" s="34"/>
      <c r="F94" s="34"/>
      <c r="G94" s="34"/>
      <c r="H94" s="34"/>
      <c r="I94" s="34"/>
      <c r="J94" s="34"/>
      <c r="K94" s="34"/>
      <c r="L94" s="34"/>
    </row>
    <row r="95" spans="2:12">
      <c r="B95" s="34"/>
      <c r="C95" s="34"/>
      <c r="D95" s="34"/>
      <c r="E95" s="34"/>
      <c r="F95" s="34"/>
      <c r="G95" s="34"/>
      <c r="H95" s="34"/>
      <c r="I95" s="34"/>
      <c r="J95" s="34"/>
      <c r="K95" s="34"/>
      <c r="L95" s="34"/>
    </row>
    <row r="96" spans="2:12">
      <c r="B96" s="34"/>
      <c r="C96" s="34"/>
      <c r="D96" s="34"/>
      <c r="E96" s="34"/>
      <c r="F96" s="34"/>
      <c r="G96" s="34"/>
      <c r="H96" s="34"/>
      <c r="I96" s="34"/>
      <c r="J96" s="34"/>
      <c r="K96" s="34"/>
      <c r="L96" s="34"/>
    </row>
    <row r="97" spans="2:12">
      <c r="B97" s="34"/>
      <c r="C97" s="34"/>
      <c r="D97" s="34"/>
      <c r="E97" s="34"/>
      <c r="F97" s="34"/>
      <c r="G97" s="34"/>
      <c r="H97" s="34"/>
      <c r="I97" s="34"/>
      <c r="J97" s="34"/>
      <c r="K97" s="34"/>
      <c r="L97" s="34"/>
    </row>
    <row r="98" spans="2:12">
      <c r="B98" s="34"/>
      <c r="C98" s="34"/>
      <c r="D98" s="34"/>
      <c r="E98" s="34"/>
      <c r="F98" s="34"/>
      <c r="G98" s="34"/>
      <c r="H98" s="34"/>
      <c r="I98" s="34"/>
      <c r="J98" s="34"/>
      <c r="K98" s="34"/>
      <c r="L98" s="34"/>
    </row>
    <row r="99" spans="2:12">
      <c r="B99" s="34"/>
      <c r="C99" s="34"/>
      <c r="D99" s="34"/>
      <c r="E99" s="34"/>
      <c r="F99" s="34"/>
      <c r="G99" s="34"/>
      <c r="H99" s="34"/>
      <c r="I99" s="34"/>
      <c r="J99" s="34"/>
      <c r="K99" s="34"/>
      <c r="L99" s="34"/>
    </row>
    <row r="100" spans="2:12">
      <c r="B100" s="34"/>
      <c r="C100" s="34"/>
      <c r="D100" s="34"/>
      <c r="E100" s="34"/>
      <c r="F100" s="34"/>
      <c r="G100" s="34"/>
      <c r="H100" s="34"/>
      <c r="I100" s="34"/>
      <c r="J100" s="34"/>
      <c r="K100" s="34"/>
      <c r="L100" s="34"/>
    </row>
    <row r="101" spans="2:12">
      <c r="B101" s="34"/>
      <c r="C101" s="34"/>
      <c r="D101" s="34"/>
      <c r="E101" s="34"/>
      <c r="F101" s="34"/>
      <c r="G101" s="34"/>
      <c r="H101" s="34"/>
      <c r="I101" s="34"/>
      <c r="J101" s="34"/>
      <c r="K101" s="34"/>
      <c r="L101" s="34"/>
    </row>
    <row r="102" spans="2:12">
      <c r="B102" s="34"/>
      <c r="C102" s="34"/>
      <c r="D102" s="34"/>
      <c r="E102" s="34"/>
      <c r="F102" s="34"/>
      <c r="G102" s="34"/>
      <c r="H102" s="34"/>
      <c r="I102" s="34"/>
      <c r="J102" s="34"/>
      <c r="K102" s="34"/>
      <c r="L102" s="34"/>
    </row>
    <row r="103" spans="2:12">
      <c r="B103" s="34"/>
      <c r="C103" s="34"/>
      <c r="D103" s="34"/>
      <c r="E103" s="34"/>
      <c r="F103" s="34"/>
      <c r="G103" s="34"/>
      <c r="H103" s="34"/>
      <c r="I103" s="34"/>
      <c r="J103" s="34"/>
      <c r="K103" s="34"/>
      <c r="L103" s="34"/>
    </row>
    <row r="104" spans="2:12">
      <c r="B104" s="34"/>
      <c r="C104" s="34"/>
      <c r="D104" s="34"/>
      <c r="E104" s="34"/>
      <c r="F104" s="34"/>
      <c r="G104" s="34"/>
      <c r="H104" s="34"/>
      <c r="I104" s="34"/>
      <c r="J104" s="34"/>
      <c r="K104" s="34"/>
      <c r="L104" s="34"/>
    </row>
    <row r="105" spans="2:12">
      <c r="B105" s="34"/>
      <c r="C105" s="34"/>
      <c r="D105" s="34"/>
      <c r="E105" s="34"/>
      <c r="F105" s="34"/>
      <c r="G105" s="34"/>
      <c r="H105" s="34"/>
      <c r="I105" s="34"/>
      <c r="J105" s="34"/>
      <c r="K105" s="34"/>
      <c r="L105" s="34"/>
    </row>
    <row r="106" spans="2:12">
      <c r="B106" s="34"/>
      <c r="C106" s="34"/>
      <c r="D106" s="34"/>
      <c r="E106" s="34"/>
      <c r="F106" s="34"/>
      <c r="G106" s="34"/>
      <c r="H106" s="34"/>
      <c r="I106" s="34"/>
      <c r="J106" s="34"/>
      <c r="K106" s="34"/>
      <c r="L106" s="34"/>
    </row>
    <row r="107" spans="2:12">
      <c r="B107" s="34"/>
      <c r="C107" s="34"/>
      <c r="D107" s="34"/>
      <c r="E107" s="34"/>
      <c r="F107" s="34"/>
      <c r="G107" s="34"/>
      <c r="H107" s="34"/>
      <c r="I107" s="34"/>
      <c r="J107" s="34"/>
      <c r="K107" s="34"/>
      <c r="L107" s="34"/>
    </row>
    <row r="108" spans="2:12">
      <c r="B108" s="34"/>
      <c r="C108" s="34"/>
      <c r="D108" s="34"/>
      <c r="E108" s="34"/>
      <c r="F108" s="34"/>
      <c r="G108" s="34"/>
      <c r="H108" s="34"/>
      <c r="I108" s="34"/>
      <c r="J108" s="34"/>
      <c r="K108" s="34"/>
      <c r="L108" s="34"/>
    </row>
    <row r="109" spans="2:12">
      <c r="B109" s="34"/>
      <c r="C109" s="34"/>
      <c r="D109" s="34"/>
      <c r="E109" s="34"/>
      <c r="F109" s="34"/>
      <c r="G109" s="34"/>
      <c r="H109" s="34"/>
      <c r="I109" s="34"/>
      <c r="J109" s="34"/>
      <c r="K109" s="34"/>
      <c r="L109" s="34"/>
    </row>
    <row r="110" spans="2:12">
      <c r="B110" s="34"/>
      <c r="C110" s="34"/>
      <c r="D110" s="34"/>
      <c r="E110" s="34"/>
      <c r="F110" s="34"/>
      <c r="G110" s="34"/>
      <c r="H110" s="34"/>
      <c r="I110" s="34"/>
      <c r="J110" s="34"/>
      <c r="K110" s="34"/>
      <c r="L110" s="34"/>
    </row>
    <row r="111" spans="2:12">
      <c r="B111" s="34"/>
      <c r="C111" s="34"/>
      <c r="D111" s="34"/>
      <c r="E111" s="34"/>
      <c r="F111" s="34"/>
      <c r="G111" s="34"/>
      <c r="H111" s="34"/>
      <c r="I111" s="34"/>
      <c r="J111" s="34"/>
      <c r="K111" s="34"/>
      <c r="L111" s="34"/>
    </row>
    <row r="112" spans="2:12">
      <c r="B112" s="34"/>
      <c r="C112" s="34"/>
      <c r="D112" s="34"/>
      <c r="E112" s="34"/>
      <c r="F112" s="34"/>
      <c r="G112" s="34"/>
      <c r="H112" s="34"/>
      <c r="I112" s="34"/>
      <c r="J112" s="34"/>
      <c r="K112" s="34"/>
      <c r="L112" s="34"/>
    </row>
    <row r="113" spans="2:12">
      <c r="B113" s="34"/>
      <c r="C113" s="34"/>
      <c r="D113" s="34"/>
      <c r="E113" s="34"/>
      <c r="F113" s="34"/>
      <c r="G113" s="34"/>
      <c r="H113" s="34"/>
      <c r="I113" s="34"/>
      <c r="J113" s="34"/>
      <c r="K113" s="34"/>
      <c r="L113" s="34"/>
    </row>
    <row r="114" spans="2:12">
      <c r="B114" s="34"/>
      <c r="C114" s="34"/>
      <c r="D114" s="34"/>
      <c r="E114" s="34"/>
      <c r="F114" s="34"/>
      <c r="G114" s="34"/>
      <c r="H114" s="34"/>
      <c r="I114" s="34"/>
      <c r="J114" s="34"/>
      <c r="K114" s="34"/>
      <c r="L114" s="34"/>
    </row>
    <row r="115" spans="2:12">
      <c r="B115" s="34"/>
      <c r="C115" s="34"/>
      <c r="D115" s="34"/>
      <c r="E115" s="34"/>
      <c r="F115" s="34"/>
      <c r="G115" s="34"/>
      <c r="H115" s="34"/>
      <c r="I115" s="34"/>
      <c r="J115" s="34"/>
      <c r="K115" s="34"/>
      <c r="L115" s="34"/>
    </row>
    <row r="116" spans="2:12">
      <c r="B116" s="34"/>
      <c r="C116" s="34"/>
      <c r="D116" s="34"/>
      <c r="E116" s="34"/>
      <c r="F116" s="34"/>
      <c r="G116" s="34"/>
      <c r="H116" s="34"/>
      <c r="I116" s="34"/>
      <c r="J116" s="34"/>
      <c r="K116" s="34"/>
      <c r="L116" s="34"/>
    </row>
    <row r="117" spans="2:12">
      <c r="B117" s="34"/>
      <c r="C117" s="34"/>
      <c r="D117" s="34"/>
      <c r="E117" s="34"/>
      <c r="F117" s="34"/>
      <c r="G117" s="34"/>
      <c r="H117" s="34"/>
      <c r="I117" s="34"/>
      <c r="J117" s="34"/>
      <c r="K117" s="34"/>
      <c r="L117" s="34"/>
    </row>
    <row r="118" spans="2:12">
      <c r="B118" s="34"/>
      <c r="C118" s="34"/>
      <c r="D118" s="34"/>
      <c r="E118" s="34"/>
      <c r="F118" s="34"/>
      <c r="G118" s="34"/>
      <c r="H118" s="34"/>
      <c r="I118" s="34"/>
      <c r="J118" s="34"/>
      <c r="K118" s="34"/>
      <c r="L118" s="34"/>
    </row>
    <row r="119" spans="2:12">
      <c r="B119" s="34"/>
      <c r="C119" s="34"/>
      <c r="D119" s="34"/>
      <c r="E119" s="34"/>
      <c r="F119" s="34"/>
      <c r="G119" s="34"/>
      <c r="H119" s="34"/>
      <c r="I119" s="34"/>
      <c r="J119" s="34"/>
      <c r="K119" s="34"/>
      <c r="L119" s="34"/>
    </row>
    <row r="120" spans="2:12">
      <c r="B120" s="34"/>
      <c r="C120" s="34"/>
      <c r="D120" s="34"/>
      <c r="E120" s="34"/>
      <c r="F120" s="34"/>
      <c r="G120" s="34"/>
      <c r="H120" s="34"/>
      <c r="I120" s="34"/>
      <c r="J120" s="34"/>
      <c r="K120" s="34"/>
      <c r="L120" s="34"/>
    </row>
    <row r="121" spans="2:12">
      <c r="B121" s="34"/>
      <c r="C121" s="34"/>
      <c r="D121" s="34"/>
      <c r="E121" s="34"/>
      <c r="F121" s="34"/>
      <c r="G121" s="34"/>
      <c r="H121" s="34"/>
      <c r="I121" s="34"/>
      <c r="J121" s="34"/>
      <c r="K121" s="34"/>
      <c r="L121" s="34"/>
    </row>
    <row r="122" spans="2:12">
      <c r="B122" s="34"/>
      <c r="C122" s="34"/>
      <c r="D122" s="34"/>
      <c r="E122" s="34"/>
      <c r="F122" s="34"/>
      <c r="G122" s="34"/>
      <c r="H122" s="34"/>
      <c r="I122" s="34"/>
      <c r="J122" s="34"/>
      <c r="K122" s="34"/>
      <c r="L122" s="34"/>
    </row>
    <row r="123" spans="2:12">
      <c r="B123" s="34"/>
      <c r="C123" s="34"/>
      <c r="D123" s="34"/>
      <c r="E123" s="34"/>
      <c r="F123" s="34"/>
      <c r="G123" s="34"/>
      <c r="H123" s="34"/>
      <c r="I123" s="34"/>
      <c r="J123" s="34"/>
      <c r="K123" s="34"/>
      <c r="L123" s="34"/>
    </row>
    <row r="124" spans="2:12">
      <c r="B124" s="34"/>
      <c r="C124" s="34"/>
      <c r="D124" s="34"/>
      <c r="E124" s="34"/>
      <c r="F124" s="34"/>
      <c r="G124" s="34"/>
      <c r="H124" s="34"/>
      <c r="I124" s="34"/>
      <c r="J124" s="34"/>
      <c r="K124" s="34"/>
      <c r="L124" s="34"/>
    </row>
    <row r="125" spans="2:12">
      <c r="B125" s="34"/>
      <c r="C125" s="34"/>
      <c r="D125" s="34"/>
      <c r="E125" s="34"/>
      <c r="F125" s="34"/>
      <c r="G125" s="34"/>
      <c r="H125" s="34"/>
      <c r="I125" s="34"/>
      <c r="J125" s="34"/>
      <c r="K125" s="34"/>
      <c r="L125" s="34"/>
    </row>
    <row r="126" spans="2:12">
      <c r="B126" s="34"/>
      <c r="C126" s="34"/>
      <c r="D126" s="34"/>
      <c r="E126" s="34"/>
      <c r="F126" s="34"/>
      <c r="G126" s="34"/>
      <c r="H126" s="34"/>
      <c r="I126" s="34"/>
      <c r="J126" s="34"/>
      <c r="K126" s="34"/>
      <c r="L126" s="34"/>
    </row>
    <row r="127" spans="2:12">
      <c r="B127" s="34"/>
      <c r="C127" s="34"/>
      <c r="D127" s="34"/>
      <c r="E127" s="34"/>
      <c r="F127" s="34"/>
      <c r="G127" s="34"/>
      <c r="H127" s="34"/>
      <c r="I127" s="34"/>
      <c r="J127" s="34"/>
      <c r="K127" s="34"/>
      <c r="L127" s="34"/>
    </row>
    <row r="128" spans="2:12">
      <c r="B128" s="34"/>
      <c r="C128" s="34"/>
      <c r="D128" s="34"/>
      <c r="E128" s="34"/>
      <c r="F128" s="34"/>
      <c r="G128" s="34"/>
      <c r="H128" s="34"/>
      <c r="I128" s="34"/>
      <c r="J128" s="34"/>
      <c r="K128" s="34"/>
      <c r="L128" s="34"/>
    </row>
    <row r="129" spans="2:12">
      <c r="B129" s="34"/>
      <c r="C129" s="34"/>
      <c r="D129" s="34"/>
      <c r="E129" s="34"/>
      <c r="F129" s="34"/>
      <c r="G129" s="34"/>
      <c r="H129" s="34"/>
      <c r="I129" s="34"/>
      <c r="J129" s="34"/>
      <c r="K129" s="34"/>
      <c r="L129" s="34"/>
    </row>
    <row r="130" spans="2:12">
      <c r="B130" s="34"/>
      <c r="C130" s="34"/>
      <c r="D130" s="34"/>
      <c r="E130" s="34"/>
      <c r="F130" s="34"/>
      <c r="G130" s="34"/>
      <c r="H130" s="34"/>
      <c r="I130" s="34"/>
      <c r="J130" s="34"/>
      <c r="K130" s="34"/>
      <c r="L130" s="34"/>
    </row>
    <row r="131" spans="2:12">
      <c r="B131" s="34"/>
      <c r="C131" s="34"/>
      <c r="D131" s="34"/>
      <c r="E131" s="34"/>
      <c r="F131" s="34"/>
      <c r="G131" s="34"/>
      <c r="H131" s="34"/>
      <c r="I131" s="34"/>
      <c r="J131" s="34"/>
      <c r="K131" s="34"/>
      <c r="L131" s="34"/>
    </row>
    <row r="132" spans="2:12">
      <c r="B132" s="34"/>
      <c r="C132" s="34"/>
      <c r="D132" s="34"/>
      <c r="E132" s="34"/>
      <c r="F132" s="34"/>
      <c r="G132" s="34"/>
      <c r="H132" s="34"/>
      <c r="I132" s="34"/>
      <c r="J132" s="34"/>
      <c r="K132" s="34"/>
      <c r="L132" s="34"/>
    </row>
    <row r="133" spans="2:12">
      <c r="B133" s="34"/>
      <c r="C133" s="34"/>
      <c r="D133" s="34"/>
      <c r="E133" s="34"/>
      <c r="F133" s="34"/>
      <c r="G133" s="34"/>
      <c r="H133" s="34"/>
      <c r="I133" s="34"/>
      <c r="J133" s="34"/>
      <c r="K133" s="34"/>
      <c r="L133" s="34"/>
    </row>
    <row r="134" spans="2:12">
      <c r="B134" s="34"/>
      <c r="C134" s="34"/>
      <c r="D134" s="34"/>
      <c r="E134" s="34"/>
      <c r="F134" s="34"/>
      <c r="G134" s="34"/>
      <c r="H134" s="34"/>
      <c r="I134" s="34"/>
      <c r="J134" s="34"/>
      <c r="K134" s="34"/>
      <c r="L134" s="34"/>
    </row>
    <row r="135" spans="2:12">
      <c r="B135" s="34"/>
      <c r="C135" s="34"/>
      <c r="D135" s="34"/>
      <c r="E135" s="34"/>
      <c r="F135" s="34"/>
      <c r="G135" s="34"/>
      <c r="H135" s="34"/>
      <c r="I135" s="34"/>
      <c r="J135" s="34"/>
      <c r="K135" s="34"/>
      <c r="L135" s="34"/>
    </row>
    <row r="136" spans="2:12">
      <c r="B136" s="34"/>
      <c r="C136" s="34"/>
      <c r="D136" s="34"/>
      <c r="E136" s="34"/>
      <c r="F136" s="34"/>
      <c r="G136" s="34"/>
      <c r="H136" s="34"/>
      <c r="I136" s="34"/>
      <c r="J136" s="34"/>
      <c r="K136" s="34"/>
      <c r="L136" s="34"/>
    </row>
    <row r="137" spans="2:12">
      <c r="B137" s="34"/>
      <c r="C137" s="34"/>
      <c r="D137" s="34"/>
      <c r="E137" s="34"/>
      <c r="F137" s="34"/>
      <c r="G137" s="34"/>
      <c r="H137" s="34"/>
      <c r="I137" s="34"/>
      <c r="J137" s="34"/>
      <c r="K137" s="34"/>
      <c r="L137" s="34"/>
    </row>
    <row r="138" spans="2:12">
      <c r="B138" s="34"/>
      <c r="C138" s="34"/>
      <c r="D138" s="34"/>
      <c r="E138" s="34"/>
      <c r="F138" s="34"/>
      <c r="G138" s="34"/>
      <c r="H138" s="34"/>
      <c r="I138" s="34"/>
      <c r="J138" s="34"/>
      <c r="K138" s="34"/>
      <c r="L138" s="34"/>
    </row>
    <row r="139" spans="2:12">
      <c r="B139" s="34"/>
      <c r="C139" s="34"/>
      <c r="D139" s="34"/>
      <c r="E139" s="34"/>
      <c r="F139" s="34"/>
      <c r="G139" s="34"/>
      <c r="H139" s="34"/>
      <c r="I139" s="34"/>
      <c r="J139" s="34"/>
      <c r="K139" s="34"/>
      <c r="L139" s="34"/>
    </row>
    <row r="140" spans="2:12">
      <c r="B140" s="34"/>
      <c r="C140" s="34"/>
      <c r="D140" s="34"/>
      <c r="E140" s="34"/>
      <c r="F140" s="34"/>
      <c r="G140" s="34"/>
      <c r="H140" s="34"/>
      <c r="I140" s="34"/>
      <c r="J140" s="34"/>
      <c r="K140" s="34"/>
      <c r="L140" s="34"/>
    </row>
    <row r="141" spans="2:12">
      <c r="B141" s="34"/>
      <c r="C141" s="34"/>
      <c r="D141" s="34"/>
      <c r="E141" s="34"/>
      <c r="F141" s="34"/>
      <c r="G141" s="34"/>
      <c r="H141" s="34"/>
      <c r="I141" s="34"/>
      <c r="J141" s="34"/>
      <c r="K141" s="34"/>
      <c r="L141" s="34"/>
    </row>
    <row r="142" spans="2:12">
      <c r="B142" s="34"/>
      <c r="C142" s="34"/>
      <c r="D142" s="34"/>
      <c r="E142" s="34"/>
      <c r="F142" s="34"/>
      <c r="G142" s="34"/>
      <c r="H142" s="34"/>
      <c r="I142" s="34"/>
      <c r="J142" s="34"/>
      <c r="K142" s="34"/>
      <c r="L142" s="34"/>
    </row>
    <row r="143" spans="2:12">
      <c r="B143" s="34"/>
      <c r="C143" s="34"/>
      <c r="D143" s="34"/>
      <c r="E143" s="34"/>
      <c r="F143" s="34"/>
      <c r="G143" s="34"/>
      <c r="H143" s="34"/>
      <c r="I143" s="34"/>
      <c r="J143" s="34"/>
      <c r="K143" s="34"/>
      <c r="L143" s="34"/>
    </row>
    <row r="144" spans="2:12">
      <c r="B144" s="34"/>
      <c r="C144" s="34"/>
      <c r="D144" s="34"/>
      <c r="E144" s="34"/>
      <c r="F144" s="34"/>
      <c r="G144" s="34"/>
      <c r="H144" s="34"/>
      <c r="I144" s="34"/>
      <c r="J144" s="34"/>
      <c r="K144" s="34"/>
      <c r="L144" s="34"/>
    </row>
    <row r="145" spans="2:12">
      <c r="B145" s="34"/>
      <c r="C145" s="34"/>
      <c r="D145" s="34"/>
      <c r="E145" s="34"/>
      <c r="F145" s="34"/>
      <c r="G145" s="34"/>
      <c r="H145" s="34"/>
      <c r="I145" s="34"/>
      <c r="J145" s="34"/>
      <c r="K145" s="34"/>
      <c r="L145" s="34"/>
    </row>
    <row r="146" spans="2:12">
      <c r="B146" s="34"/>
      <c r="C146" s="34"/>
      <c r="D146" s="34"/>
      <c r="E146" s="34"/>
      <c r="F146" s="34"/>
      <c r="G146" s="34"/>
      <c r="H146" s="34"/>
      <c r="I146" s="34"/>
      <c r="J146" s="34"/>
      <c r="K146" s="34"/>
      <c r="L146" s="34"/>
    </row>
    <row r="147" spans="2:12">
      <c r="B147" s="34"/>
      <c r="C147" s="34"/>
      <c r="D147" s="34"/>
      <c r="E147" s="34"/>
      <c r="F147" s="34"/>
      <c r="G147" s="34"/>
      <c r="H147" s="34"/>
      <c r="I147" s="34"/>
      <c r="J147" s="34"/>
      <c r="K147" s="34"/>
      <c r="L147" s="34"/>
    </row>
    <row r="148" spans="2:12">
      <c r="B148" s="34"/>
      <c r="C148" s="34"/>
      <c r="D148" s="34"/>
      <c r="E148" s="34"/>
      <c r="F148" s="34"/>
      <c r="G148" s="34"/>
      <c r="H148" s="34"/>
      <c r="I148" s="34"/>
      <c r="J148" s="34"/>
      <c r="K148" s="34"/>
      <c r="L148" s="34"/>
    </row>
    <row r="149" spans="2:12">
      <c r="B149" s="34"/>
      <c r="C149" s="34"/>
      <c r="D149" s="34"/>
      <c r="E149" s="34"/>
      <c r="F149" s="34"/>
      <c r="G149" s="34"/>
      <c r="H149" s="34"/>
      <c r="I149" s="34"/>
      <c r="J149" s="34"/>
      <c r="K149" s="34"/>
      <c r="L149" s="34"/>
    </row>
    <row r="150" spans="2:12">
      <c r="B150" s="34"/>
      <c r="C150" s="34"/>
      <c r="D150" s="34"/>
      <c r="E150" s="34"/>
      <c r="F150" s="34"/>
      <c r="G150" s="34"/>
      <c r="H150" s="34"/>
      <c r="I150" s="34"/>
      <c r="J150" s="34"/>
      <c r="K150" s="34"/>
      <c r="L150" s="34"/>
    </row>
    <row r="151" spans="2:12">
      <c r="B151" s="34"/>
      <c r="C151" s="34"/>
      <c r="D151" s="34"/>
      <c r="E151" s="34"/>
      <c r="F151" s="34"/>
      <c r="G151" s="34"/>
      <c r="H151" s="34"/>
      <c r="I151" s="34"/>
      <c r="J151" s="34"/>
      <c r="K151" s="34"/>
      <c r="L151" s="34"/>
    </row>
    <row r="152" spans="2:12">
      <c r="B152" s="34"/>
      <c r="C152" s="34"/>
      <c r="D152" s="34"/>
      <c r="E152" s="34"/>
      <c r="F152" s="34"/>
      <c r="G152" s="34"/>
      <c r="H152" s="34"/>
      <c r="I152" s="34"/>
      <c r="J152" s="34"/>
      <c r="K152" s="34"/>
      <c r="L152" s="34"/>
    </row>
    <row r="153" spans="2:12">
      <c r="B153" s="34"/>
      <c r="C153" s="34"/>
      <c r="D153" s="34"/>
      <c r="E153" s="34"/>
      <c r="F153" s="34"/>
      <c r="G153" s="34"/>
      <c r="H153" s="34"/>
      <c r="I153" s="34"/>
      <c r="J153" s="34"/>
      <c r="K153" s="34"/>
      <c r="L153" s="34"/>
    </row>
    <row r="154" spans="2:12">
      <c r="B154" s="34"/>
      <c r="C154" s="34"/>
      <c r="D154" s="34"/>
      <c r="E154" s="34"/>
      <c r="F154" s="34"/>
      <c r="G154" s="34"/>
      <c r="H154" s="34"/>
      <c r="I154" s="34"/>
      <c r="J154" s="34"/>
      <c r="K154" s="34"/>
      <c r="L154" s="34"/>
    </row>
    <row r="155" spans="2:12">
      <c r="B155" s="34"/>
      <c r="C155" s="34"/>
      <c r="D155" s="34"/>
      <c r="E155" s="34"/>
      <c r="F155" s="34"/>
      <c r="G155" s="34"/>
      <c r="H155" s="34"/>
      <c r="I155" s="34"/>
      <c r="J155" s="34"/>
      <c r="K155" s="34"/>
      <c r="L155" s="34"/>
    </row>
    <row r="156" spans="2:12">
      <c r="B156" s="34"/>
      <c r="C156" s="34"/>
      <c r="D156" s="34"/>
      <c r="E156" s="34"/>
      <c r="F156" s="34"/>
      <c r="G156" s="34"/>
      <c r="H156" s="34"/>
      <c r="I156" s="34"/>
      <c r="J156" s="34"/>
      <c r="K156" s="34"/>
      <c r="L156" s="34"/>
    </row>
    <row r="157" spans="2:12">
      <c r="B157" s="34"/>
      <c r="C157" s="34"/>
      <c r="D157" s="34"/>
      <c r="E157" s="34"/>
      <c r="F157" s="34"/>
      <c r="G157" s="34"/>
      <c r="H157" s="34"/>
      <c r="I157" s="34"/>
      <c r="J157" s="34"/>
      <c r="K157" s="34"/>
      <c r="L157" s="34"/>
    </row>
    <row r="158" spans="2:12">
      <c r="B158" s="34"/>
      <c r="C158" s="34"/>
      <c r="D158" s="34"/>
      <c r="E158" s="34"/>
      <c r="F158" s="34"/>
      <c r="G158" s="34"/>
      <c r="H158" s="34"/>
      <c r="I158" s="34"/>
      <c r="J158" s="34"/>
      <c r="K158" s="34"/>
      <c r="L158" s="34"/>
    </row>
    <row r="159" spans="2:12">
      <c r="B159" s="34"/>
      <c r="C159" s="34"/>
      <c r="D159" s="34"/>
      <c r="E159" s="34"/>
      <c r="F159" s="34"/>
      <c r="G159" s="34"/>
      <c r="H159" s="34"/>
      <c r="I159" s="34"/>
      <c r="J159" s="34"/>
      <c r="K159" s="34"/>
      <c r="L159" s="34"/>
    </row>
    <row r="160" spans="2:12">
      <c r="B160" s="34"/>
      <c r="C160" s="34"/>
      <c r="D160" s="34"/>
      <c r="E160" s="34"/>
      <c r="F160" s="34"/>
      <c r="G160" s="34"/>
      <c r="H160" s="34"/>
      <c r="I160" s="34"/>
      <c r="J160" s="34"/>
      <c r="K160" s="34"/>
      <c r="L160" s="34"/>
    </row>
    <row r="161" spans="2:12">
      <c r="B161" s="34"/>
      <c r="C161" s="34"/>
      <c r="D161" s="34"/>
      <c r="E161" s="34"/>
      <c r="F161" s="34"/>
      <c r="G161" s="34"/>
      <c r="H161" s="34"/>
      <c r="I161" s="34"/>
      <c r="J161" s="34"/>
      <c r="K161" s="34"/>
      <c r="L161" s="34"/>
    </row>
    <row r="162" spans="2:12">
      <c r="B162" s="34"/>
      <c r="C162" s="34"/>
      <c r="D162" s="34"/>
      <c r="E162" s="34"/>
      <c r="F162" s="34"/>
      <c r="G162" s="34"/>
      <c r="H162" s="34"/>
      <c r="I162" s="34"/>
      <c r="J162" s="34"/>
      <c r="K162" s="34"/>
      <c r="L162" s="34"/>
    </row>
    <row r="163" spans="2:12">
      <c r="B163" s="34"/>
      <c r="C163" s="34"/>
      <c r="D163" s="34"/>
      <c r="E163" s="34"/>
      <c r="F163" s="34"/>
      <c r="G163" s="34"/>
      <c r="H163" s="34"/>
      <c r="I163" s="34"/>
      <c r="J163" s="34"/>
      <c r="K163" s="34"/>
      <c r="L163" s="34"/>
    </row>
    <row r="164" spans="2:12">
      <c r="B164" s="34"/>
      <c r="C164" s="34"/>
      <c r="D164" s="34"/>
      <c r="E164" s="34"/>
      <c r="F164" s="34"/>
      <c r="G164" s="34"/>
      <c r="H164" s="34"/>
      <c r="I164" s="34"/>
      <c r="J164" s="34"/>
      <c r="K164" s="34"/>
      <c r="L164" s="34"/>
    </row>
    <row r="165" spans="2:12">
      <c r="B165" s="34"/>
      <c r="C165" s="34"/>
      <c r="D165" s="34"/>
      <c r="E165" s="34"/>
      <c r="F165" s="34"/>
      <c r="G165" s="34"/>
      <c r="H165" s="34"/>
      <c r="I165" s="34"/>
      <c r="J165" s="34"/>
      <c r="K165" s="34"/>
      <c r="L165" s="34"/>
    </row>
    <row r="166" spans="2:12">
      <c r="B166" s="34"/>
      <c r="C166" s="34"/>
      <c r="D166" s="34"/>
      <c r="E166" s="34"/>
      <c r="F166" s="34"/>
      <c r="G166" s="34"/>
      <c r="H166" s="34"/>
      <c r="I166" s="34"/>
      <c r="J166" s="34"/>
      <c r="K166" s="34"/>
      <c r="L166" s="34"/>
    </row>
    <row r="167" spans="2:12">
      <c r="B167" s="34"/>
      <c r="C167" s="34"/>
      <c r="D167" s="34"/>
      <c r="E167" s="34"/>
      <c r="F167" s="34"/>
      <c r="G167" s="34"/>
      <c r="H167" s="34"/>
      <c r="I167" s="34"/>
      <c r="J167" s="34"/>
      <c r="K167" s="34"/>
      <c r="L167" s="34"/>
    </row>
    <row r="168" spans="2:12">
      <c r="B168" s="34"/>
      <c r="C168" s="34"/>
      <c r="D168" s="34"/>
      <c r="E168" s="34"/>
      <c r="F168" s="34"/>
      <c r="G168" s="34"/>
      <c r="H168" s="34"/>
      <c r="I168" s="34"/>
      <c r="J168" s="34"/>
      <c r="K168" s="34"/>
      <c r="L168" s="34"/>
    </row>
    <row r="169" spans="2:12">
      <c r="B169" s="34"/>
      <c r="C169" s="34"/>
      <c r="D169" s="34"/>
      <c r="E169" s="34"/>
      <c r="F169" s="34"/>
      <c r="G169" s="34"/>
      <c r="H169" s="34"/>
      <c r="I169" s="34"/>
      <c r="J169" s="34"/>
      <c r="K169" s="34"/>
      <c r="L169" s="34"/>
    </row>
    <row r="170" spans="2:12">
      <c r="B170" s="34"/>
      <c r="C170" s="34"/>
      <c r="D170" s="34"/>
      <c r="E170" s="34"/>
      <c r="F170" s="34"/>
      <c r="G170" s="34"/>
      <c r="H170" s="34"/>
      <c r="I170" s="34"/>
      <c r="J170" s="34"/>
      <c r="K170" s="34"/>
      <c r="L170" s="34"/>
    </row>
    <row r="171" spans="2:12">
      <c r="B171" s="34"/>
      <c r="C171" s="34"/>
      <c r="D171" s="34"/>
      <c r="E171" s="34"/>
      <c r="F171" s="34"/>
      <c r="G171" s="34"/>
      <c r="H171" s="34"/>
      <c r="I171" s="34"/>
      <c r="J171" s="34"/>
      <c r="K171" s="34"/>
      <c r="L171" s="34"/>
    </row>
    <row r="172" spans="2:12">
      <c r="B172" s="34"/>
      <c r="C172" s="34"/>
      <c r="D172" s="34"/>
      <c r="E172" s="34"/>
      <c r="F172" s="34"/>
      <c r="G172" s="34"/>
      <c r="H172" s="34"/>
      <c r="I172" s="34"/>
      <c r="J172" s="34"/>
      <c r="K172" s="34"/>
      <c r="L172" s="34"/>
    </row>
    <row r="173" spans="2:12">
      <c r="B173" s="34"/>
      <c r="C173" s="34"/>
      <c r="D173" s="34"/>
      <c r="E173" s="34"/>
      <c r="F173" s="34"/>
      <c r="G173" s="34"/>
      <c r="H173" s="34"/>
      <c r="I173" s="34"/>
      <c r="J173" s="34"/>
      <c r="K173" s="34"/>
      <c r="L173" s="34"/>
    </row>
    <row r="174" spans="2:12">
      <c r="B174" s="34"/>
      <c r="C174" s="34"/>
      <c r="D174" s="34"/>
      <c r="E174" s="34"/>
      <c r="F174" s="34"/>
      <c r="G174" s="34"/>
      <c r="H174" s="34"/>
      <c r="I174" s="34"/>
      <c r="J174" s="34"/>
      <c r="K174" s="34"/>
      <c r="L174" s="34"/>
    </row>
    <row r="175" spans="2:12">
      <c r="B175" s="34"/>
      <c r="C175" s="34"/>
      <c r="D175" s="34"/>
      <c r="E175" s="34"/>
      <c r="F175" s="34"/>
      <c r="G175" s="34"/>
      <c r="H175" s="34"/>
      <c r="I175" s="34"/>
      <c r="J175" s="34"/>
      <c r="K175" s="34"/>
      <c r="L175" s="34"/>
    </row>
    <row r="176" spans="2:12">
      <c r="B176" s="34"/>
      <c r="C176" s="34"/>
      <c r="D176" s="34"/>
      <c r="E176" s="34"/>
      <c r="F176" s="34"/>
      <c r="G176" s="34"/>
      <c r="H176" s="34"/>
      <c r="I176" s="34"/>
      <c r="J176" s="34"/>
      <c r="K176" s="34"/>
      <c r="L176" s="34"/>
    </row>
    <row r="177" spans="2:12">
      <c r="B177" s="34"/>
      <c r="C177" s="34"/>
      <c r="D177" s="34"/>
      <c r="E177" s="34"/>
      <c r="F177" s="34"/>
      <c r="G177" s="34"/>
      <c r="H177" s="34"/>
      <c r="I177" s="34"/>
      <c r="J177" s="34"/>
      <c r="K177" s="34"/>
      <c r="L177" s="34"/>
    </row>
    <row r="178" spans="2:12">
      <c r="B178" s="34"/>
      <c r="C178" s="34"/>
      <c r="D178" s="34"/>
      <c r="E178" s="34"/>
      <c r="F178" s="34"/>
      <c r="G178" s="34"/>
      <c r="H178" s="34"/>
      <c r="I178" s="34"/>
      <c r="J178" s="34"/>
      <c r="K178" s="34"/>
      <c r="L178" s="34"/>
    </row>
    <row r="179" spans="2:12">
      <c r="B179" s="34"/>
      <c r="C179" s="34"/>
      <c r="D179" s="34"/>
      <c r="E179" s="34"/>
      <c r="F179" s="34"/>
      <c r="G179" s="34"/>
      <c r="H179" s="34"/>
      <c r="I179" s="34"/>
      <c r="J179" s="34"/>
      <c r="K179" s="34"/>
      <c r="L179" s="34"/>
    </row>
    <row r="180" spans="2:12">
      <c r="B180" s="34"/>
      <c r="C180" s="34"/>
      <c r="D180" s="34"/>
      <c r="E180" s="34"/>
      <c r="F180" s="34"/>
      <c r="G180" s="34"/>
      <c r="H180" s="34"/>
      <c r="I180" s="34"/>
      <c r="J180" s="34"/>
      <c r="K180" s="34"/>
      <c r="L180" s="34"/>
    </row>
    <row r="181" spans="2:12">
      <c r="B181" s="34"/>
      <c r="C181" s="34"/>
      <c r="D181" s="34"/>
      <c r="E181" s="34"/>
      <c r="F181" s="34"/>
      <c r="G181" s="34"/>
      <c r="H181" s="34"/>
      <c r="I181" s="34"/>
      <c r="J181" s="34"/>
      <c r="K181" s="34"/>
      <c r="L181" s="34"/>
    </row>
    <row r="182" spans="2:12">
      <c r="B182" s="34"/>
      <c r="C182" s="34"/>
      <c r="D182" s="34"/>
      <c r="E182" s="34"/>
      <c r="F182" s="34"/>
      <c r="G182" s="34"/>
      <c r="H182" s="34"/>
      <c r="I182" s="34"/>
      <c r="J182" s="34"/>
      <c r="K182" s="34"/>
      <c r="L182" s="34"/>
    </row>
    <row r="183" spans="2:12">
      <c r="B183" s="34"/>
      <c r="C183" s="34"/>
      <c r="D183" s="34"/>
      <c r="E183" s="34"/>
      <c r="F183" s="34"/>
      <c r="G183" s="34"/>
      <c r="H183" s="34"/>
      <c r="I183" s="34"/>
      <c r="J183" s="34"/>
      <c r="K183" s="34"/>
      <c r="L183" s="34"/>
    </row>
    <row r="184" spans="2:12">
      <c r="B184" s="34"/>
      <c r="C184" s="34"/>
      <c r="D184" s="34"/>
      <c r="E184" s="34"/>
      <c r="F184" s="34"/>
      <c r="G184" s="34"/>
      <c r="H184" s="34"/>
      <c r="I184" s="34"/>
      <c r="J184" s="34"/>
      <c r="K184" s="34"/>
      <c r="L184" s="34"/>
    </row>
    <row r="185" spans="2:12">
      <c r="B185" s="34"/>
      <c r="C185" s="34"/>
      <c r="D185" s="34"/>
      <c r="E185" s="34"/>
      <c r="F185" s="34"/>
      <c r="G185" s="34"/>
      <c r="H185" s="34"/>
      <c r="I185" s="34"/>
      <c r="J185" s="34"/>
      <c r="K185" s="34"/>
      <c r="L185" s="34"/>
    </row>
    <row r="186" spans="2:12">
      <c r="B186" s="34"/>
      <c r="C186" s="34"/>
      <c r="D186" s="34"/>
      <c r="E186" s="34"/>
      <c r="F186" s="34"/>
      <c r="G186" s="34"/>
      <c r="H186" s="34"/>
      <c r="I186" s="34"/>
      <c r="J186" s="34"/>
      <c r="K186" s="34"/>
      <c r="L186" s="34"/>
    </row>
    <row r="187" spans="2:12">
      <c r="B187" s="34"/>
      <c r="C187" s="34"/>
      <c r="D187" s="34"/>
      <c r="E187" s="34"/>
      <c r="F187" s="34"/>
      <c r="G187" s="34"/>
      <c r="H187" s="34"/>
      <c r="I187" s="34"/>
      <c r="J187" s="34"/>
      <c r="K187" s="34"/>
      <c r="L187" s="34"/>
    </row>
    <row r="188" spans="2:12">
      <c r="B188" s="34"/>
      <c r="C188" s="34"/>
      <c r="D188" s="34"/>
      <c r="E188" s="34"/>
      <c r="F188" s="34"/>
      <c r="G188" s="34"/>
      <c r="H188" s="34"/>
      <c r="I188" s="34"/>
      <c r="J188" s="34"/>
      <c r="K188" s="34"/>
      <c r="L188" s="34"/>
    </row>
    <row r="189" spans="2:12">
      <c r="B189" s="34"/>
      <c r="C189" s="34"/>
      <c r="D189" s="34"/>
      <c r="E189" s="34"/>
      <c r="F189" s="34"/>
      <c r="G189" s="34"/>
      <c r="H189" s="34"/>
      <c r="I189" s="34"/>
      <c r="J189" s="34"/>
      <c r="K189" s="34"/>
      <c r="L189" s="34"/>
    </row>
    <row r="190" spans="2:12">
      <c r="B190" s="34"/>
      <c r="C190" s="34"/>
      <c r="D190" s="34"/>
      <c r="E190" s="34"/>
      <c r="F190" s="34"/>
      <c r="G190" s="34"/>
      <c r="H190" s="34"/>
      <c r="I190" s="34"/>
      <c r="J190" s="34"/>
      <c r="K190" s="34"/>
      <c r="L190" s="34"/>
    </row>
    <row r="191" spans="2:12">
      <c r="B191" s="34"/>
      <c r="C191" s="34"/>
      <c r="D191" s="34"/>
      <c r="E191" s="34"/>
      <c r="F191" s="34"/>
      <c r="G191" s="34"/>
      <c r="H191" s="34"/>
      <c r="I191" s="34"/>
      <c r="J191" s="34"/>
      <c r="K191" s="34"/>
      <c r="L191" s="34"/>
    </row>
    <row r="192" spans="2:12">
      <c r="B192" s="34"/>
      <c r="C192" s="34"/>
      <c r="D192" s="34"/>
      <c r="E192" s="34"/>
      <c r="F192" s="34"/>
      <c r="G192" s="34"/>
      <c r="H192" s="34"/>
      <c r="I192" s="34"/>
      <c r="J192" s="34"/>
      <c r="K192" s="34"/>
      <c r="L192" s="34"/>
    </row>
    <row r="193" spans="2:12">
      <c r="B193" s="34"/>
      <c r="C193" s="34"/>
      <c r="D193" s="34"/>
      <c r="E193" s="34"/>
      <c r="F193" s="34"/>
      <c r="G193" s="34"/>
      <c r="H193" s="34"/>
      <c r="I193" s="34"/>
      <c r="J193" s="34"/>
      <c r="K193" s="34"/>
      <c r="L193" s="34"/>
    </row>
    <row r="194" spans="2:12">
      <c r="B194" s="34"/>
      <c r="C194" s="34"/>
      <c r="D194" s="34"/>
      <c r="E194" s="34"/>
      <c r="F194" s="34"/>
      <c r="G194" s="34"/>
      <c r="H194" s="34"/>
      <c r="I194" s="34"/>
      <c r="J194" s="34"/>
      <c r="K194" s="34"/>
      <c r="L194" s="34"/>
    </row>
    <row r="195" spans="2:12">
      <c r="B195" s="34"/>
      <c r="C195" s="34"/>
      <c r="D195" s="34"/>
      <c r="E195" s="34"/>
      <c r="F195" s="34"/>
      <c r="G195" s="34"/>
      <c r="H195" s="34"/>
      <c r="I195" s="34"/>
      <c r="J195" s="34"/>
      <c r="K195" s="34"/>
      <c r="L195" s="34"/>
    </row>
    <row r="196" spans="2:12">
      <c r="B196" s="34"/>
      <c r="C196" s="34"/>
      <c r="D196" s="34"/>
      <c r="E196" s="34"/>
      <c r="F196" s="34"/>
      <c r="G196" s="34"/>
      <c r="H196" s="34"/>
      <c r="I196" s="34"/>
      <c r="J196" s="34"/>
      <c r="K196" s="34"/>
      <c r="L196" s="34"/>
    </row>
    <row r="197" spans="2:12">
      <c r="B197" s="34"/>
      <c r="C197" s="34"/>
      <c r="D197" s="34"/>
      <c r="E197" s="34"/>
      <c r="F197" s="34"/>
      <c r="G197" s="34"/>
      <c r="H197" s="34"/>
      <c r="I197" s="34"/>
      <c r="J197" s="34"/>
      <c r="K197" s="34"/>
      <c r="L197" s="34"/>
    </row>
    <row r="198" spans="2:12">
      <c r="B198" s="34"/>
      <c r="C198" s="34"/>
      <c r="D198" s="34"/>
      <c r="E198" s="34"/>
      <c r="F198" s="34"/>
      <c r="G198" s="34"/>
      <c r="H198" s="34"/>
      <c r="I198" s="34"/>
      <c r="J198" s="34"/>
      <c r="K198" s="34"/>
      <c r="L198" s="34"/>
    </row>
    <row r="199" spans="2:12">
      <c r="B199" s="34"/>
      <c r="C199" s="34"/>
      <c r="D199" s="34"/>
      <c r="E199" s="34"/>
      <c r="F199" s="34"/>
      <c r="G199" s="34"/>
      <c r="H199" s="34"/>
      <c r="I199" s="34"/>
      <c r="J199" s="34"/>
      <c r="K199" s="34"/>
      <c r="L199" s="34"/>
    </row>
    <row r="200" spans="2:12">
      <c r="B200" s="34"/>
      <c r="C200" s="34"/>
      <c r="D200" s="34"/>
      <c r="E200" s="34"/>
      <c r="F200" s="34"/>
      <c r="G200" s="34"/>
      <c r="H200" s="34"/>
      <c r="I200" s="34"/>
      <c r="J200" s="34"/>
      <c r="K200" s="34"/>
      <c r="L200" s="34"/>
    </row>
    <row r="201" spans="2:12">
      <c r="B201" s="34"/>
      <c r="C201" s="34"/>
      <c r="D201" s="34"/>
      <c r="E201" s="34"/>
      <c r="F201" s="34"/>
      <c r="G201" s="34"/>
      <c r="H201" s="34"/>
      <c r="I201" s="34"/>
      <c r="J201" s="34"/>
      <c r="K201" s="34"/>
      <c r="L201" s="34"/>
    </row>
    <row r="202" spans="2:12">
      <c r="B202" s="34"/>
      <c r="C202" s="34"/>
      <c r="D202" s="34"/>
      <c r="E202" s="34"/>
      <c r="F202" s="34"/>
      <c r="G202" s="34"/>
      <c r="H202" s="34"/>
      <c r="I202" s="34"/>
      <c r="J202" s="34"/>
      <c r="K202" s="34"/>
      <c r="L202" s="34"/>
    </row>
    <row r="203" spans="2:12">
      <c r="B203" s="34"/>
      <c r="C203" s="34"/>
      <c r="D203" s="34"/>
      <c r="E203" s="34"/>
      <c r="F203" s="34"/>
      <c r="G203" s="34"/>
      <c r="H203" s="34"/>
      <c r="I203" s="34"/>
      <c r="J203" s="34"/>
      <c r="K203" s="34"/>
      <c r="L203" s="34"/>
    </row>
    <row r="204" spans="2:12">
      <c r="B204" s="34"/>
      <c r="C204" s="34"/>
      <c r="D204" s="34"/>
      <c r="E204" s="34"/>
      <c r="F204" s="34"/>
      <c r="G204" s="34"/>
      <c r="H204" s="34"/>
      <c r="I204" s="34"/>
      <c r="J204" s="34"/>
      <c r="K204" s="34"/>
      <c r="L204" s="34"/>
    </row>
    <row r="205" spans="2:12">
      <c r="B205" s="34"/>
      <c r="C205" s="34"/>
      <c r="D205" s="34"/>
      <c r="E205" s="34"/>
      <c r="F205" s="34"/>
      <c r="G205" s="34"/>
      <c r="H205" s="34"/>
      <c r="I205" s="34"/>
      <c r="J205" s="34"/>
      <c r="K205" s="34"/>
      <c r="L205" s="34"/>
    </row>
    <row r="206" spans="2:12">
      <c r="B206" s="34"/>
      <c r="C206" s="34"/>
      <c r="D206" s="34"/>
      <c r="E206" s="34"/>
      <c r="F206" s="34"/>
      <c r="G206" s="34"/>
      <c r="H206" s="34"/>
      <c r="I206" s="34"/>
      <c r="J206" s="34"/>
      <c r="K206" s="34"/>
      <c r="L206" s="34"/>
    </row>
    <row r="207" spans="2:12">
      <c r="B207" s="34"/>
      <c r="C207" s="34"/>
      <c r="D207" s="34"/>
      <c r="E207" s="34"/>
      <c r="F207" s="34"/>
      <c r="G207" s="34"/>
      <c r="H207" s="34"/>
      <c r="I207" s="34"/>
      <c r="J207" s="34"/>
      <c r="K207" s="34"/>
      <c r="L207" s="34"/>
    </row>
    <row r="208" spans="2:12">
      <c r="B208" s="34"/>
      <c r="C208" s="34"/>
      <c r="D208" s="34"/>
      <c r="E208" s="34"/>
      <c r="F208" s="34"/>
      <c r="G208" s="34"/>
      <c r="H208" s="34"/>
      <c r="I208" s="34"/>
      <c r="J208" s="34"/>
      <c r="K208" s="34"/>
      <c r="L208" s="34"/>
    </row>
    <row r="209" spans="2:12">
      <c r="B209" s="34"/>
      <c r="C209" s="34"/>
      <c r="D209" s="34"/>
      <c r="E209" s="34"/>
      <c r="F209" s="34"/>
      <c r="G209" s="34"/>
      <c r="H209" s="34"/>
      <c r="I209" s="34"/>
      <c r="J209" s="34"/>
      <c r="K209" s="34"/>
      <c r="L209" s="34"/>
    </row>
    <row r="210" spans="2:12">
      <c r="B210" s="34"/>
      <c r="C210" s="34"/>
      <c r="D210" s="34"/>
      <c r="E210" s="34"/>
      <c r="F210" s="34"/>
      <c r="G210" s="34"/>
      <c r="H210" s="34"/>
      <c r="I210" s="34"/>
      <c r="J210" s="34"/>
      <c r="K210" s="34"/>
      <c r="L210" s="34"/>
    </row>
    <row r="211" spans="2:12">
      <c r="B211" s="34"/>
      <c r="C211" s="34"/>
      <c r="D211" s="34"/>
      <c r="E211" s="34"/>
      <c r="F211" s="34"/>
      <c r="G211" s="34"/>
      <c r="H211" s="34"/>
      <c r="I211" s="34"/>
      <c r="J211" s="34"/>
      <c r="K211" s="34"/>
      <c r="L211" s="34"/>
    </row>
    <row r="212" spans="2:12">
      <c r="B212" s="34"/>
      <c r="C212" s="34"/>
      <c r="D212" s="34"/>
      <c r="E212" s="34"/>
      <c r="F212" s="34"/>
      <c r="G212" s="34"/>
      <c r="H212" s="34"/>
      <c r="I212" s="34"/>
      <c r="J212" s="34"/>
      <c r="K212" s="34"/>
      <c r="L212" s="34"/>
    </row>
    <row r="213" spans="2:12">
      <c r="B213" s="34"/>
      <c r="C213" s="34"/>
      <c r="D213" s="34"/>
      <c r="E213" s="34"/>
      <c r="F213" s="34"/>
      <c r="G213" s="34"/>
      <c r="H213" s="34"/>
      <c r="I213" s="34"/>
      <c r="J213" s="34"/>
      <c r="K213" s="34"/>
      <c r="L213" s="34"/>
    </row>
    <row r="214" spans="2:12">
      <c r="B214" s="34"/>
      <c r="C214" s="34"/>
      <c r="D214" s="34"/>
      <c r="E214" s="34"/>
      <c r="F214" s="34"/>
      <c r="G214" s="34"/>
      <c r="H214" s="34"/>
      <c r="I214" s="34"/>
      <c r="J214" s="34"/>
      <c r="K214" s="34"/>
      <c r="L214" s="34"/>
    </row>
    <row r="215" spans="2:12">
      <c r="B215" s="34"/>
      <c r="C215" s="34"/>
      <c r="D215" s="34"/>
      <c r="E215" s="34"/>
      <c r="F215" s="34"/>
      <c r="G215" s="34"/>
      <c r="H215" s="34"/>
      <c r="I215" s="34"/>
      <c r="J215" s="34"/>
      <c r="K215" s="34"/>
      <c r="L215" s="34"/>
    </row>
    <row r="216" spans="2:12">
      <c r="B216" s="34"/>
      <c r="C216" s="34"/>
      <c r="D216" s="34"/>
      <c r="E216" s="34"/>
      <c r="F216" s="34"/>
      <c r="G216" s="34"/>
      <c r="H216" s="34"/>
      <c r="I216" s="34"/>
      <c r="J216" s="34"/>
      <c r="K216" s="34"/>
      <c r="L216" s="34"/>
    </row>
    <row r="217" spans="2:12">
      <c r="B217" s="34"/>
      <c r="C217" s="34"/>
      <c r="D217" s="34"/>
      <c r="E217" s="34"/>
      <c r="F217" s="34"/>
      <c r="G217" s="34"/>
      <c r="H217" s="34"/>
      <c r="I217" s="34"/>
      <c r="J217" s="34"/>
      <c r="K217" s="34"/>
      <c r="L217" s="34"/>
    </row>
    <row r="218" spans="2:12">
      <c r="B218" s="34"/>
      <c r="C218" s="34"/>
      <c r="D218" s="34"/>
      <c r="E218" s="34"/>
      <c r="F218" s="34"/>
      <c r="G218" s="34"/>
      <c r="H218" s="34"/>
      <c r="I218" s="34"/>
      <c r="J218" s="34"/>
      <c r="K218" s="34"/>
      <c r="L218" s="34"/>
    </row>
    <row r="219" spans="2:12">
      <c r="B219" s="34"/>
      <c r="C219" s="34"/>
      <c r="D219" s="34"/>
      <c r="E219" s="34"/>
      <c r="F219" s="34"/>
      <c r="G219" s="34"/>
      <c r="H219" s="34"/>
      <c r="I219" s="34"/>
      <c r="J219" s="34"/>
      <c r="K219" s="34"/>
      <c r="L219" s="34"/>
    </row>
    <row r="220" spans="2:12">
      <c r="B220" s="34"/>
      <c r="C220" s="34"/>
      <c r="D220" s="34"/>
      <c r="E220" s="34"/>
      <c r="F220" s="34"/>
      <c r="G220" s="34"/>
      <c r="H220" s="34"/>
      <c r="I220" s="34"/>
      <c r="J220" s="34"/>
      <c r="K220" s="34"/>
      <c r="L220" s="34"/>
    </row>
    <row r="221" spans="2:12">
      <c r="B221" s="34"/>
      <c r="C221" s="34"/>
      <c r="D221" s="34"/>
      <c r="E221" s="34"/>
      <c r="F221" s="34"/>
      <c r="G221" s="34"/>
      <c r="H221" s="34"/>
      <c r="I221" s="34"/>
      <c r="J221" s="34"/>
      <c r="K221" s="34"/>
      <c r="L221" s="34"/>
    </row>
    <row r="222" spans="2:12">
      <c r="B222" s="34"/>
      <c r="C222" s="34"/>
      <c r="D222" s="34"/>
      <c r="E222" s="34"/>
      <c r="F222" s="34"/>
      <c r="G222" s="34"/>
      <c r="H222" s="34"/>
      <c r="I222" s="34"/>
      <c r="J222" s="34"/>
      <c r="K222" s="34"/>
      <c r="L222" s="34"/>
    </row>
    <row r="223" spans="2:12">
      <c r="B223" s="34"/>
      <c r="C223" s="34"/>
      <c r="D223" s="34"/>
      <c r="E223" s="34"/>
      <c r="F223" s="34"/>
      <c r="G223" s="34"/>
      <c r="H223" s="34"/>
      <c r="I223" s="34"/>
      <c r="J223" s="34"/>
      <c r="K223" s="34"/>
      <c r="L223" s="34"/>
    </row>
    <row r="224" spans="2:12">
      <c r="B224" s="34"/>
      <c r="C224" s="34"/>
      <c r="D224" s="34"/>
      <c r="E224" s="34"/>
      <c r="F224" s="34"/>
      <c r="G224" s="34"/>
      <c r="H224" s="34"/>
      <c r="I224" s="34"/>
      <c r="J224" s="34"/>
      <c r="K224" s="34"/>
      <c r="L224" s="34"/>
    </row>
    <row r="225" spans="2:12">
      <c r="B225" s="34"/>
      <c r="C225" s="34"/>
      <c r="D225" s="34"/>
      <c r="E225" s="34"/>
      <c r="F225" s="34"/>
      <c r="G225" s="34"/>
      <c r="H225" s="34"/>
      <c r="I225" s="34"/>
      <c r="J225" s="34"/>
      <c r="K225" s="34"/>
      <c r="L225" s="34"/>
    </row>
    <row r="226" spans="2:12">
      <c r="B226" s="34"/>
      <c r="C226" s="34"/>
      <c r="D226" s="34"/>
      <c r="E226" s="34"/>
      <c r="F226" s="34"/>
      <c r="G226" s="34"/>
      <c r="H226" s="34"/>
      <c r="I226" s="34"/>
      <c r="J226" s="34"/>
      <c r="K226" s="34"/>
      <c r="L226" s="34"/>
    </row>
    <row r="227" spans="2:12">
      <c r="B227" s="34"/>
      <c r="C227" s="34"/>
      <c r="D227" s="34"/>
      <c r="E227" s="34"/>
      <c r="F227" s="34"/>
      <c r="G227" s="34"/>
      <c r="H227" s="34"/>
      <c r="I227" s="34"/>
      <c r="J227" s="34"/>
      <c r="K227" s="34"/>
      <c r="L227" s="34"/>
    </row>
    <row r="228" spans="2:12">
      <c r="B228" s="34"/>
      <c r="C228" s="34"/>
      <c r="D228" s="34"/>
      <c r="E228" s="34"/>
      <c r="F228" s="34"/>
      <c r="G228" s="34"/>
      <c r="H228" s="34"/>
      <c r="I228" s="34"/>
      <c r="J228" s="34"/>
      <c r="K228" s="34"/>
      <c r="L228" s="34"/>
    </row>
    <row r="229" spans="2:12">
      <c r="B229" s="34"/>
      <c r="C229" s="34"/>
      <c r="D229" s="34"/>
      <c r="E229" s="34"/>
      <c r="F229" s="34"/>
      <c r="G229" s="34"/>
      <c r="H229" s="34"/>
      <c r="I229" s="34"/>
      <c r="J229" s="34"/>
      <c r="K229" s="34"/>
      <c r="L229" s="34"/>
    </row>
    <row r="230" spans="2:12">
      <c r="B230" s="34"/>
      <c r="C230" s="34"/>
      <c r="D230" s="34"/>
      <c r="E230" s="34"/>
      <c r="F230" s="34"/>
      <c r="G230" s="34"/>
      <c r="H230" s="34"/>
      <c r="I230" s="34"/>
      <c r="J230" s="34"/>
      <c r="K230" s="34"/>
      <c r="L230" s="34"/>
    </row>
    <row r="231" spans="2:12">
      <c r="B231" s="34"/>
      <c r="C231" s="34"/>
      <c r="D231" s="34"/>
      <c r="E231" s="34"/>
      <c r="F231" s="34"/>
      <c r="G231" s="34"/>
      <c r="H231" s="34"/>
      <c r="I231" s="34"/>
      <c r="J231" s="34"/>
      <c r="K231" s="34"/>
      <c r="L231" s="34"/>
    </row>
    <row r="232" spans="2:12">
      <c r="B232" s="34"/>
      <c r="C232" s="34"/>
      <c r="D232" s="34"/>
      <c r="E232" s="34"/>
      <c r="F232" s="34"/>
      <c r="G232" s="34"/>
      <c r="H232" s="34"/>
      <c r="I232" s="34"/>
      <c r="J232" s="34"/>
      <c r="K232" s="34"/>
      <c r="L232" s="34"/>
    </row>
    <row r="233" spans="2:12">
      <c r="B233" s="34"/>
      <c r="C233" s="34"/>
      <c r="D233" s="34"/>
      <c r="E233" s="34"/>
      <c r="F233" s="34"/>
      <c r="G233" s="34"/>
      <c r="H233" s="34"/>
      <c r="I233" s="34"/>
      <c r="J233" s="34"/>
      <c r="K233" s="34"/>
      <c r="L233" s="34"/>
    </row>
    <row r="234" spans="2:12">
      <c r="B234" s="34"/>
      <c r="C234" s="34"/>
      <c r="D234" s="34"/>
      <c r="E234" s="34"/>
      <c r="F234" s="34"/>
      <c r="G234" s="34"/>
      <c r="H234" s="34"/>
      <c r="I234" s="34"/>
      <c r="J234" s="34"/>
      <c r="K234" s="34"/>
      <c r="L234" s="34"/>
    </row>
    <row r="235" spans="2:12">
      <c r="B235" s="34"/>
      <c r="C235" s="34"/>
      <c r="D235" s="34"/>
      <c r="E235" s="34"/>
      <c r="F235" s="34"/>
      <c r="G235" s="34"/>
      <c r="H235" s="34"/>
      <c r="I235" s="34"/>
      <c r="J235" s="34"/>
      <c r="K235" s="34"/>
      <c r="L235" s="34"/>
    </row>
    <row r="236" spans="2:12">
      <c r="B236" s="34"/>
      <c r="C236" s="34"/>
      <c r="D236" s="34"/>
      <c r="E236" s="34"/>
      <c r="F236" s="34"/>
      <c r="G236" s="34"/>
      <c r="H236" s="34"/>
      <c r="I236" s="34"/>
      <c r="J236" s="34"/>
      <c r="K236" s="34"/>
      <c r="L236" s="34"/>
    </row>
    <row r="237" spans="2:12">
      <c r="B237" s="34"/>
      <c r="C237" s="34"/>
      <c r="D237" s="34"/>
      <c r="E237" s="34"/>
      <c r="F237" s="34"/>
      <c r="G237" s="34"/>
      <c r="H237" s="34"/>
      <c r="I237" s="34"/>
      <c r="J237" s="34"/>
      <c r="K237" s="34"/>
      <c r="L237" s="34"/>
    </row>
    <row r="238" spans="2:12">
      <c r="B238" s="34"/>
      <c r="C238" s="34"/>
      <c r="D238" s="34"/>
      <c r="E238" s="34"/>
      <c r="F238" s="34"/>
      <c r="G238" s="34"/>
      <c r="H238" s="34"/>
      <c r="I238" s="34"/>
      <c r="J238" s="34"/>
      <c r="K238" s="34"/>
      <c r="L238" s="34"/>
    </row>
    <row r="239" spans="2:12">
      <c r="B239" s="34"/>
      <c r="C239" s="34"/>
      <c r="D239" s="34"/>
      <c r="E239" s="34"/>
      <c r="F239" s="34"/>
      <c r="G239" s="34"/>
      <c r="H239" s="34"/>
      <c r="I239" s="34"/>
      <c r="J239" s="34"/>
      <c r="K239" s="34"/>
      <c r="L239" s="34"/>
    </row>
    <row r="240" spans="2:12">
      <c r="B240" s="34"/>
      <c r="C240" s="34"/>
      <c r="D240" s="34"/>
      <c r="E240" s="34"/>
      <c r="F240" s="34"/>
      <c r="G240" s="34"/>
      <c r="H240" s="34"/>
      <c r="I240" s="34"/>
      <c r="J240" s="34"/>
      <c r="K240" s="34"/>
      <c r="L240" s="34"/>
    </row>
    <row r="241" spans="2:12">
      <c r="B241" s="34"/>
      <c r="C241" s="34"/>
      <c r="D241" s="34"/>
      <c r="E241" s="34"/>
      <c r="F241" s="34"/>
      <c r="G241" s="34"/>
      <c r="H241" s="34"/>
      <c r="I241" s="34"/>
      <c r="J241" s="34"/>
      <c r="K241" s="34"/>
      <c r="L241" s="34"/>
    </row>
    <row r="242" spans="2:12">
      <c r="B242" s="34"/>
      <c r="C242" s="34"/>
      <c r="D242" s="34"/>
      <c r="E242" s="34"/>
      <c r="F242" s="34"/>
      <c r="G242" s="34"/>
      <c r="H242" s="34"/>
      <c r="I242" s="34"/>
      <c r="J242" s="34"/>
      <c r="K242" s="34"/>
      <c r="L242" s="34"/>
    </row>
    <row r="243" spans="2:12">
      <c r="B243" s="34"/>
      <c r="C243" s="34"/>
      <c r="D243" s="34"/>
      <c r="E243" s="34"/>
      <c r="F243" s="34"/>
      <c r="G243" s="34"/>
      <c r="H243" s="34"/>
      <c r="I243" s="34"/>
      <c r="J243" s="34"/>
      <c r="K243" s="34"/>
      <c r="L243" s="34"/>
    </row>
    <row r="244" spans="2:12">
      <c r="B244" s="34"/>
      <c r="C244" s="34"/>
      <c r="D244" s="34"/>
      <c r="E244" s="34"/>
      <c r="F244" s="34"/>
      <c r="G244" s="34"/>
      <c r="H244" s="34"/>
      <c r="I244" s="34"/>
      <c r="J244" s="34"/>
      <c r="K244" s="34"/>
      <c r="L244" s="34"/>
    </row>
    <row r="245" spans="2:12">
      <c r="B245" s="34"/>
      <c r="C245" s="34"/>
      <c r="D245" s="34"/>
      <c r="E245" s="34"/>
      <c r="F245" s="34"/>
      <c r="G245" s="34"/>
      <c r="H245" s="34"/>
      <c r="I245" s="34"/>
      <c r="J245" s="34"/>
      <c r="K245" s="34"/>
      <c r="L245" s="34"/>
    </row>
    <row r="246" spans="2:12">
      <c r="B246" s="34"/>
      <c r="C246" s="34"/>
      <c r="D246" s="34"/>
      <c r="E246" s="34"/>
      <c r="F246" s="34"/>
      <c r="G246" s="34"/>
      <c r="H246" s="34"/>
      <c r="I246" s="34"/>
      <c r="J246" s="34"/>
      <c r="K246" s="34"/>
      <c r="L246" s="34"/>
    </row>
    <row r="247" spans="2:12">
      <c r="B247" s="34"/>
      <c r="C247" s="34"/>
      <c r="D247" s="34"/>
      <c r="E247" s="34"/>
      <c r="F247" s="34"/>
      <c r="G247" s="34"/>
      <c r="H247" s="34"/>
      <c r="I247" s="34"/>
      <c r="J247" s="34"/>
      <c r="K247" s="34"/>
      <c r="L247" s="34"/>
    </row>
    <row r="248" spans="2:12">
      <c r="B248" s="34"/>
      <c r="C248" s="34"/>
      <c r="D248" s="34"/>
      <c r="E248" s="34"/>
      <c r="F248" s="34"/>
      <c r="G248" s="34"/>
      <c r="H248" s="34"/>
      <c r="I248" s="34"/>
      <c r="J248" s="34"/>
      <c r="K248" s="34"/>
      <c r="L248" s="34"/>
    </row>
    <row r="249" spans="2:12">
      <c r="B249" s="34"/>
      <c r="C249" s="34"/>
      <c r="D249" s="34"/>
      <c r="E249" s="34"/>
      <c r="F249" s="34"/>
      <c r="G249" s="34"/>
      <c r="H249" s="34"/>
      <c r="I249" s="34"/>
      <c r="J249" s="34"/>
      <c r="K249" s="34"/>
      <c r="L249" s="34"/>
    </row>
    <row r="250" spans="2:12">
      <c r="B250" s="34"/>
      <c r="C250" s="34"/>
      <c r="D250" s="34"/>
      <c r="E250" s="34"/>
      <c r="F250" s="34"/>
      <c r="G250" s="34"/>
      <c r="H250" s="34"/>
      <c r="I250" s="34"/>
      <c r="J250" s="34"/>
      <c r="K250" s="34"/>
      <c r="L250" s="34"/>
    </row>
    <row r="251" spans="2:12">
      <c r="B251" s="34"/>
      <c r="C251" s="34"/>
      <c r="D251" s="34"/>
      <c r="E251" s="34"/>
      <c r="F251" s="34"/>
      <c r="G251" s="34"/>
      <c r="H251" s="34"/>
      <c r="I251" s="34"/>
      <c r="J251" s="34"/>
      <c r="K251" s="34"/>
      <c r="L251" s="34"/>
    </row>
    <row r="252" spans="2:12">
      <c r="B252" s="34"/>
      <c r="C252" s="34"/>
      <c r="D252" s="34"/>
      <c r="E252" s="34"/>
      <c r="F252" s="34"/>
      <c r="G252" s="34"/>
      <c r="H252" s="34"/>
      <c r="I252" s="34"/>
      <c r="J252" s="34"/>
      <c r="K252" s="34"/>
      <c r="L252" s="34"/>
    </row>
    <row r="253" spans="2:12">
      <c r="B253" s="34"/>
      <c r="C253" s="34"/>
      <c r="D253" s="34"/>
      <c r="E253" s="34"/>
      <c r="F253" s="34"/>
      <c r="G253" s="34"/>
      <c r="H253" s="34"/>
      <c r="I253" s="34"/>
      <c r="J253" s="34"/>
      <c r="K253" s="34"/>
      <c r="L253" s="34"/>
    </row>
    <row r="254" spans="2:12">
      <c r="B254" s="34"/>
      <c r="C254" s="34"/>
      <c r="D254" s="34"/>
      <c r="E254" s="34"/>
      <c r="F254" s="34"/>
      <c r="G254" s="34"/>
      <c r="H254" s="34"/>
      <c r="I254" s="34"/>
      <c r="J254" s="34"/>
      <c r="K254" s="34"/>
      <c r="L254" s="34"/>
    </row>
    <row r="255" spans="2:12">
      <c r="B255" s="34"/>
      <c r="C255" s="34"/>
      <c r="D255" s="34"/>
      <c r="E255" s="34"/>
      <c r="F255" s="34"/>
      <c r="G255" s="34"/>
      <c r="H255" s="34"/>
      <c r="I255" s="34"/>
      <c r="J255" s="34"/>
      <c r="K255" s="34"/>
      <c r="L255" s="34"/>
    </row>
    <row r="256" spans="2:12">
      <c r="B256" s="34"/>
      <c r="C256" s="34"/>
      <c r="D256" s="34"/>
      <c r="E256" s="34"/>
      <c r="F256" s="34"/>
      <c r="G256" s="34"/>
      <c r="H256" s="34"/>
      <c r="I256" s="34"/>
      <c r="J256" s="34"/>
      <c r="K256" s="34"/>
      <c r="L256" s="34"/>
    </row>
    <row r="257" spans="2:12">
      <c r="B257" s="34"/>
      <c r="C257" s="34"/>
      <c r="D257" s="34"/>
      <c r="E257" s="34"/>
      <c r="F257" s="34"/>
      <c r="G257" s="34"/>
      <c r="H257" s="34"/>
      <c r="I257" s="34"/>
      <c r="J257" s="34"/>
      <c r="K257" s="34"/>
      <c r="L257" s="34"/>
    </row>
    <row r="258" spans="2:12">
      <c r="B258" s="34"/>
      <c r="C258" s="34"/>
      <c r="D258" s="34"/>
      <c r="E258" s="34"/>
      <c r="F258" s="34"/>
      <c r="G258" s="34"/>
      <c r="H258" s="34"/>
      <c r="I258" s="34"/>
      <c r="J258" s="34"/>
      <c r="K258" s="34"/>
      <c r="L258" s="34"/>
    </row>
    <row r="259" spans="2:12">
      <c r="B259" s="34"/>
      <c r="C259" s="34"/>
      <c r="D259" s="34"/>
      <c r="E259" s="34"/>
      <c r="F259" s="34"/>
      <c r="G259" s="34"/>
      <c r="H259" s="34"/>
      <c r="I259" s="34"/>
      <c r="J259" s="34"/>
      <c r="K259" s="34"/>
      <c r="L259" s="34"/>
    </row>
    <row r="260" spans="2:12">
      <c r="B260" s="34"/>
      <c r="C260" s="34"/>
      <c r="D260" s="34"/>
      <c r="E260" s="34"/>
      <c r="F260" s="34"/>
      <c r="G260" s="34"/>
      <c r="H260" s="34"/>
      <c r="I260" s="34"/>
      <c r="J260" s="34"/>
      <c r="K260" s="34"/>
      <c r="L260" s="34"/>
    </row>
    <row r="261" spans="2:12">
      <c r="B261" s="34"/>
      <c r="C261" s="34"/>
      <c r="D261" s="34"/>
      <c r="E261" s="34"/>
      <c r="F261" s="34"/>
      <c r="G261" s="34"/>
      <c r="H261" s="34"/>
      <c r="I261" s="34"/>
      <c r="J261" s="34"/>
      <c r="K261" s="34"/>
      <c r="L261" s="34"/>
    </row>
    <row r="262" spans="2:12">
      <c r="B262" s="34"/>
      <c r="C262" s="34"/>
      <c r="D262" s="34"/>
      <c r="E262" s="34"/>
      <c r="F262" s="34"/>
      <c r="G262" s="34"/>
      <c r="H262" s="34"/>
      <c r="I262" s="34"/>
      <c r="J262" s="34"/>
      <c r="K262" s="34"/>
      <c r="L262" s="34"/>
    </row>
    <row r="263" spans="2:12">
      <c r="B263" s="34"/>
      <c r="C263" s="34"/>
      <c r="D263" s="34"/>
      <c r="E263" s="34"/>
      <c r="F263" s="34"/>
      <c r="G263" s="34"/>
      <c r="H263" s="34"/>
      <c r="I263" s="34"/>
      <c r="J263" s="34"/>
      <c r="K263" s="34"/>
      <c r="L263" s="34"/>
    </row>
    <row r="264" spans="2:12">
      <c r="B264" s="34"/>
      <c r="C264" s="34"/>
      <c r="D264" s="34"/>
      <c r="E264" s="34"/>
      <c r="F264" s="34"/>
      <c r="G264" s="34"/>
      <c r="H264" s="34"/>
      <c r="I264" s="34"/>
      <c r="J264" s="34"/>
      <c r="K264" s="34"/>
      <c r="L264" s="34"/>
    </row>
    <row r="265" spans="2:12">
      <c r="B265" s="34"/>
      <c r="C265" s="34"/>
      <c r="D265" s="34"/>
      <c r="E265" s="34"/>
      <c r="F265" s="34"/>
      <c r="G265" s="34"/>
      <c r="H265" s="34"/>
      <c r="I265" s="34"/>
      <c r="J265" s="34"/>
      <c r="K265" s="34"/>
      <c r="L265" s="34"/>
    </row>
    <row r="266" spans="2:12">
      <c r="B266" s="34"/>
      <c r="C266" s="34"/>
      <c r="D266" s="34"/>
      <c r="E266" s="34"/>
      <c r="F266" s="34"/>
      <c r="G266" s="34"/>
      <c r="H266" s="34"/>
      <c r="I266" s="34"/>
      <c r="J266" s="34"/>
      <c r="K266" s="34"/>
      <c r="L266" s="34"/>
    </row>
    <row r="267" spans="2:12">
      <c r="B267" s="34"/>
      <c r="C267" s="34"/>
      <c r="D267" s="34"/>
      <c r="E267" s="34"/>
      <c r="F267" s="34"/>
      <c r="G267" s="34"/>
      <c r="H267" s="34"/>
      <c r="I267" s="34"/>
      <c r="J267" s="34"/>
      <c r="K267" s="34"/>
      <c r="L267" s="34"/>
    </row>
    <row r="268" spans="2:12">
      <c r="B268" s="34"/>
      <c r="C268" s="34"/>
      <c r="D268" s="34"/>
      <c r="E268" s="34"/>
      <c r="F268" s="34"/>
      <c r="G268" s="34"/>
      <c r="H268" s="34"/>
      <c r="I268" s="34"/>
      <c r="J268" s="34"/>
      <c r="K268" s="34"/>
      <c r="L268" s="34"/>
    </row>
    <row r="269" spans="2:12">
      <c r="B269" s="34"/>
      <c r="C269" s="34"/>
      <c r="D269" s="34"/>
      <c r="E269" s="34"/>
      <c r="F269" s="34"/>
      <c r="G269" s="34"/>
      <c r="H269" s="34"/>
      <c r="I269" s="34"/>
      <c r="J269" s="34"/>
      <c r="K269" s="34"/>
      <c r="L269" s="34"/>
    </row>
    <row r="270" spans="2:12">
      <c r="B270" s="34"/>
      <c r="C270" s="34"/>
      <c r="D270" s="34"/>
      <c r="E270" s="34"/>
      <c r="F270" s="34"/>
      <c r="G270" s="34"/>
      <c r="H270" s="34"/>
      <c r="I270" s="34"/>
      <c r="J270" s="34"/>
      <c r="K270" s="34"/>
      <c r="L270" s="34"/>
    </row>
    <row r="271" spans="2:12">
      <c r="B271" s="34"/>
      <c r="C271" s="34"/>
      <c r="D271" s="34"/>
      <c r="E271" s="34"/>
      <c r="F271" s="34"/>
      <c r="G271" s="34"/>
      <c r="H271" s="34"/>
      <c r="I271" s="34"/>
      <c r="J271" s="34"/>
      <c r="K271" s="34"/>
      <c r="L271" s="34"/>
    </row>
    <row r="272" spans="2:12">
      <c r="B272" s="34"/>
      <c r="C272" s="34"/>
      <c r="D272" s="34"/>
      <c r="E272" s="34"/>
      <c r="F272" s="34"/>
      <c r="G272" s="34"/>
      <c r="H272" s="34"/>
      <c r="I272" s="34"/>
      <c r="J272" s="34"/>
      <c r="K272" s="34"/>
      <c r="L272" s="34"/>
    </row>
    <row r="273" spans="2:12">
      <c r="B273" s="34"/>
      <c r="C273" s="34"/>
      <c r="D273" s="34"/>
      <c r="E273" s="34"/>
      <c r="F273" s="34"/>
      <c r="G273" s="34"/>
      <c r="H273" s="34"/>
      <c r="I273" s="34"/>
      <c r="J273" s="34"/>
      <c r="K273" s="34"/>
      <c r="L273" s="34"/>
    </row>
    <row r="274" spans="2:12">
      <c r="B274" s="34"/>
      <c r="C274" s="34"/>
      <c r="D274" s="34"/>
      <c r="E274" s="34"/>
      <c r="F274" s="34"/>
      <c r="G274" s="34"/>
      <c r="H274" s="34"/>
      <c r="I274" s="34"/>
      <c r="J274" s="34"/>
      <c r="K274" s="34"/>
      <c r="L274" s="34"/>
    </row>
    <row r="275" spans="2:12">
      <c r="B275" s="34"/>
      <c r="C275" s="34"/>
      <c r="D275" s="34"/>
      <c r="E275" s="34"/>
      <c r="F275" s="34"/>
      <c r="G275" s="34"/>
      <c r="H275" s="34"/>
      <c r="I275" s="34"/>
      <c r="J275" s="34"/>
      <c r="K275" s="34"/>
      <c r="L275" s="34"/>
    </row>
    <row r="276" spans="2:12">
      <c r="B276" s="34"/>
      <c r="C276" s="34"/>
      <c r="D276" s="34"/>
      <c r="E276" s="34"/>
      <c r="F276" s="34"/>
      <c r="G276" s="34"/>
      <c r="H276" s="34"/>
      <c r="I276" s="34"/>
      <c r="J276" s="34"/>
      <c r="K276" s="34"/>
      <c r="L276" s="34"/>
    </row>
    <row r="277" spans="2:12">
      <c r="B277" s="34"/>
      <c r="C277" s="34"/>
      <c r="D277" s="34"/>
      <c r="E277" s="34"/>
      <c r="F277" s="34"/>
      <c r="G277" s="34"/>
      <c r="H277" s="34"/>
      <c r="I277" s="34"/>
      <c r="J277" s="34"/>
      <c r="K277" s="34"/>
      <c r="L277" s="34"/>
    </row>
    <row r="278" spans="2:12">
      <c r="B278" s="34"/>
      <c r="C278" s="34"/>
      <c r="D278" s="34"/>
      <c r="E278" s="34"/>
      <c r="F278" s="34"/>
      <c r="G278" s="34"/>
      <c r="H278" s="34"/>
      <c r="I278" s="34"/>
      <c r="J278" s="34"/>
      <c r="K278" s="34"/>
      <c r="L278" s="34"/>
    </row>
    <row r="279" spans="2:12">
      <c r="B279" s="34"/>
      <c r="C279" s="34"/>
      <c r="D279" s="34"/>
      <c r="E279" s="34"/>
      <c r="F279" s="34"/>
      <c r="G279" s="34"/>
      <c r="H279" s="34"/>
      <c r="I279" s="34"/>
      <c r="J279" s="34"/>
      <c r="K279" s="34"/>
      <c r="L279" s="34"/>
    </row>
    <row r="280" spans="2:12">
      <c r="B280" s="34"/>
      <c r="C280" s="34"/>
      <c r="D280" s="34"/>
      <c r="E280" s="34"/>
      <c r="F280" s="34"/>
      <c r="G280" s="34"/>
      <c r="H280" s="34"/>
      <c r="I280" s="34"/>
      <c r="J280" s="34"/>
      <c r="K280" s="34"/>
      <c r="L280" s="34"/>
    </row>
    <row r="281" spans="2:12">
      <c r="B281" s="34"/>
      <c r="C281" s="34"/>
      <c r="D281" s="34"/>
      <c r="E281" s="34"/>
      <c r="F281" s="34"/>
      <c r="G281" s="34"/>
      <c r="H281" s="34"/>
      <c r="I281" s="34"/>
      <c r="J281" s="34"/>
      <c r="K281" s="34"/>
      <c r="L281" s="34"/>
    </row>
    <row r="282" spans="2:12">
      <c r="B282" s="34"/>
      <c r="C282" s="34"/>
      <c r="D282" s="34"/>
      <c r="E282" s="34"/>
      <c r="F282" s="34"/>
      <c r="G282" s="34"/>
      <c r="H282" s="34"/>
      <c r="I282" s="34"/>
      <c r="J282" s="34"/>
      <c r="K282" s="34"/>
      <c r="L282" s="34"/>
    </row>
    <row r="283" spans="2:12">
      <c r="B283" s="34"/>
      <c r="C283" s="34"/>
      <c r="D283" s="34"/>
      <c r="E283" s="34"/>
      <c r="F283" s="34"/>
      <c r="G283" s="34"/>
      <c r="H283" s="34"/>
      <c r="I283" s="34"/>
      <c r="J283" s="34"/>
      <c r="K283" s="34"/>
      <c r="L283" s="34"/>
    </row>
    <row r="284" spans="2:12">
      <c r="B284" s="34"/>
      <c r="C284" s="34"/>
      <c r="D284" s="34"/>
      <c r="E284" s="34"/>
      <c r="F284" s="34"/>
      <c r="G284" s="34"/>
      <c r="H284" s="34"/>
      <c r="I284" s="34"/>
      <c r="J284" s="34"/>
      <c r="K284" s="34"/>
      <c r="L284" s="34"/>
    </row>
    <row r="285" spans="2:12">
      <c r="B285" s="34"/>
      <c r="C285" s="34"/>
      <c r="D285" s="34"/>
      <c r="E285" s="34"/>
      <c r="F285" s="34"/>
      <c r="G285" s="34"/>
      <c r="H285" s="34"/>
      <c r="I285" s="34"/>
      <c r="J285" s="34"/>
      <c r="K285" s="34"/>
      <c r="L285" s="34"/>
    </row>
    <row r="286" spans="2:12">
      <c r="B286" s="34"/>
      <c r="C286" s="34"/>
      <c r="D286" s="34"/>
      <c r="E286" s="34"/>
      <c r="F286" s="34"/>
      <c r="G286" s="34"/>
      <c r="H286" s="34"/>
      <c r="I286" s="34"/>
      <c r="J286" s="34"/>
      <c r="K286" s="34"/>
      <c r="L286" s="34"/>
    </row>
    <row r="287" spans="2:12">
      <c r="B287" s="34"/>
      <c r="C287" s="34"/>
      <c r="D287" s="34"/>
      <c r="E287" s="34"/>
      <c r="F287" s="34"/>
      <c r="G287" s="34"/>
      <c r="H287" s="34"/>
      <c r="I287" s="34"/>
      <c r="J287" s="34"/>
      <c r="K287" s="34"/>
      <c r="L287" s="34"/>
    </row>
    <row r="288" spans="2:12">
      <c r="B288" s="34"/>
      <c r="C288" s="34"/>
      <c r="D288" s="34"/>
      <c r="E288" s="34"/>
      <c r="F288" s="34"/>
      <c r="G288" s="34"/>
      <c r="H288" s="34"/>
      <c r="I288" s="34"/>
      <c r="J288" s="34"/>
      <c r="K288" s="34"/>
      <c r="L288" s="34"/>
    </row>
    <row r="289" spans="2:12">
      <c r="B289" s="34"/>
      <c r="C289" s="34"/>
      <c r="D289" s="34"/>
      <c r="E289" s="34"/>
      <c r="F289" s="34"/>
      <c r="G289" s="34"/>
      <c r="H289" s="34"/>
      <c r="I289" s="34"/>
      <c r="J289" s="34"/>
      <c r="K289" s="34"/>
      <c r="L289" s="34"/>
    </row>
    <row r="290" spans="2:12">
      <c r="B290" s="34"/>
      <c r="C290" s="34"/>
      <c r="D290" s="34"/>
      <c r="E290" s="34"/>
      <c r="F290" s="34"/>
      <c r="G290" s="34"/>
      <c r="H290" s="34"/>
      <c r="I290" s="34"/>
      <c r="J290" s="34"/>
      <c r="K290" s="34"/>
      <c r="L290" s="34"/>
    </row>
    <row r="291" spans="2:12">
      <c r="B291" s="34"/>
      <c r="C291" s="34"/>
      <c r="D291" s="34"/>
      <c r="E291" s="34"/>
      <c r="F291" s="34"/>
      <c r="G291" s="34"/>
      <c r="H291" s="34"/>
      <c r="I291" s="34"/>
      <c r="J291" s="34"/>
      <c r="K291" s="34"/>
      <c r="L291" s="34"/>
    </row>
    <row r="292" spans="2:12">
      <c r="B292" s="34"/>
      <c r="C292" s="34"/>
      <c r="D292" s="34"/>
      <c r="E292" s="34"/>
      <c r="F292" s="34"/>
      <c r="G292" s="34"/>
      <c r="H292" s="34"/>
      <c r="I292" s="34"/>
      <c r="J292" s="34"/>
      <c r="K292" s="34"/>
      <c r="L292" s="34"/>
    </row>
    <row r="293" spans="2:12">
      <c r="B293" s="34"/>
      <c r="C293" s="34"/>
      <c r="D293" s="34"/>
      <c r="E293" s="34"/>
      <c r="F293" s="34"/>
      <c r="G293" s="34"/>
      <c r="H293" s="34"/>
      <c r="I293" s="34"/>
      <c r="J293" s="34"/>
      <c r="K293" s="34"/>
      <c r="L293" s="34"/>
    </row>
    <row r="294" spans="2:12">
      <c r="B294" s="34"/>
      <c r="C294" s="34"/>
      <c r="D294" s="34"/>
      <c r="E294" s="34"/>
      <c r="F294" s="34"/>
      <c r="G294" s="34"/>
      <c r="H294" s="34"/>
      <c r="I294" s="34"/>
      <c r="J294" s="34"/>
      <c r="K294" s="34"/>
      <c r="L294" s="34"/>
    </row>
    <row r="295" spans="2:12">
      <c r="B295" s="34"/>
      <c r="C295" s="34"/>
      <c r="D295" s="34"/>
      <c r="E295" s="34"/>
      <c r="F295" s="34"/>
      <c r="G295" s="34"/>
      <c r="H295" s="34"/>
      <c r="I295" s="34"/>
      <c r="J295" s="34"/>
      <c r="K295" s="34"/>
      <c r="L295" s="34"/>
    </row>
    <row r="296" spans="2:12">
      <c r="B296" s="34"/>
      <c r="C296" s="34"/>
      <c r="D296" s="34"/>
      <c r="E296" s="34"/>
      <c r="F296" s="34"/>
      <c r="G296" s="34"/>
      <c r="H296" s="34"/>
      <c r="I296" s="34"/>
      <c r="J296" s="34"/>
      <c r="K296" s="34"/>
      <c r="L296" s="34"/>
    </row>
    <row r="297" spans="2:12">
      <c r="B297" s="34"/>
      <c r="C297" s="34"/>
      <c r="D297" s="34"/>
      <c r="E297" s="34"/>
      <c r="F297" s="34"/>
      <c r="G297" s="34"/>
      <c r="H297" s="34"/>
      <c r="I297" s="34"/>
      <c r="J297" s="34"/>
      <c r="K297" s="34"/>
      <c r="L297" s="34"/>
    </row>
    <row r="298" spans="2:12">
      <c r="B298" s="34"/>
      <c r="C298" s="34"/>
      <c r="D298" s="34"/>
      <c r="E298" s="34"/>
      <c r="F298" s="34"/>
      <c r="G298" s="34"/>
      <c r="H298" s="34"/>
      <c r="I298" s="34"/>
      <c r="J298" s="34"/>
      <c r="K298" s="34"/>
      <c r="L298" s="34"/>
    </row>
    <row r="299" spans="2:12">
      <c r="B299" s="34"/>
      <c r="C299" s="34"/>
      <c r="D299" s="34"/>
      <c r="E299" s="34"/>
      <c r="F299" s="34"/>
      <c r="G299" s="34"/>
      <c r="H299" s="34"/>
      <c r="I299" s="34"/>
      <c r="J299" s="34"/>
      <c r="K299" s="34"/>
      <c r="L299" s="34"/>
    </row>
    <row r="300" spans="2:12">
      <c r="B300" s="34"/>
      <c r="C300" s="34"/>
      <c r="D300" s="34"/>
      <c r="E300" s="34"/>
      <c r="F300" s="34"/>
      <c r="G300" s="34"/>
      <c r="H300" s="34"/>
      <c r="I300" s="34"/>
      <c r="J300" s="34"/>
      <c r="K300" s="34"/>
      <c r="L300" s="34"/>
    </row>
    <row r="301" spans="2:12">
      <c r="B301" s="34"/>
      <c r="C301" s="34"/>
      <c r="D301" s="34"/>
      <c r="E301" s="34"/>
      <c r="F301" s="34"/>
      <c r="G301" s="34"/>
      <c r="H301" s="34"/>
      <c r="I301" s="34"/>
      <c r="J301" s="34"/>
      <c r="K301" s="34"/>
      <c r="L301" s="34"/>
    </row>
    <row r="302" spans="2:12">
      <c r="B302" s="34"/>
      <c r="C302" s="34"/>
      <c r="D302" s="34"/>
      <c r="E302" s="34"/>
      <c r="F302" s="34"/>
      <c r="G302" s="34"/>
      <c r="H302" s="34"/>
      <c r="I302" s="34"/>
      <c r="J302" s="34"/>
      <c r="K302" s="34"/>
      <c r="L302" s="34"/>
    </row>
    <row r="303" spans="2:12">
      <c r="B303" s="34"/>
      <c r="C303" s="34"/>
      <c r="D303" s="34"/>
      <c r="E303" s="34"/>
      <c r="F303" s="34"/>
      <c r="G303" s="34"/>
      <c r="H303" s="34"/>
      <c r="I303" s="34"/>
      <c r="J303" s="34"/>
      <c r="K303" s="34"/>
      <c r="L303" s="34"/>
    </row>
    <row r="304" spans="2:12">
      <c r="B304" s="34"/>
      <c r="C304" s="34"/>
      <c r="D304" s="34"/>
      <c r="E304" s="34"/>
      <c r="F304" s="34"/>
      <c r="G304" s="34"/>
      <c r="H304" s="34"/>
      <c r="I304" s="34"/>
      <c r="J304" s="34"/>
      <c r="K304" s="34"/>
      <c r="L304" s="34"/>
    </row>
    <row r="305" spans="2:12">
      <c r="B305" s="34"/>
      <c r="C305" s="34"/>
      <c r="D305" s="34"/>
      <c r="E305" s="34"/>
      <c r="F305" s="34"/>
      <c r="G305" s="34"/>
      <c r="H305" s="34"/>
      <c r="I305" s="34"/>
      <c r="J305" s="34"/>
      <c r="K305" s="34"/>
      <c r="L305" s="34"/>
    </row>
    <row r="306" spans="2:12">
      <c r="B306" s="34"/>
      <c r="C306" s="34"/>
      <c r="D306" s="34"/>
      <c r="E306" s="34"/>
      <c r="F306" s="34"/>
      <c r="G306" s="34"/>
      <c r="H306" s="34"/>
      <c r="I306" s="34"/>
      <c r="J306" s="34"/>
      <c r="K306" s="34"/>
      <c r="L306" s="34"/>
    </row>
    <row r="307" spans="2:12">
      <c r="B307" s="34"/>
      <c r="C307" s="34"/>
      <c r="D307" s="34"/>
      <c r="E307" s="34"/>
      <c r="F307" s="34"/>
      <c r="G307" s="34"/>
      <c r="H307" s="34"/>
      <c r="I307" s="34"/>
      <c r="J307" s="34"/>
      <c r="K307" s="34"/>
      <c r="L307" s="34"/>
    </row>
    <row r="308" spans="2:12">
      <c r="B308" s="34"/>
      <c r="C308" s="34"/>
      <c r="D308" s="34"/>
      <c r="E308" s="34"/>
      <c r="F308" s="34"/>
      <c r="G308" s="34"/>
      <c r="H308" s="34"/>
      <c r="I308" s="34"/>
      <c r="J308" s="34"/>
      <c r="K308" s="34"/>
      <c r="L308" s="34"/>
    </row>
    <row r="309" spans="2:12">
      <c r="B309" s="34"/>
      <c r="C309" s="34"/>
      <c r="D309" s="34"/>
      <c r="E309" s="34"/>
      <c r="F309" s="34"/>
      <c r="G309" s="34"/>
      <c r="H309" s="34"/>
      <c r="I309" s="34"/>
      <c r="J309" s="34"/>
      <c r="K309" s="34"/>
      <c r="L309" s="34"/>
    </row>
    <row r="310" spans="2:12">
      <c r="B310" s="34"/>
      <c r="C310" s="34"/>
      <c r="D310" s="34"/>
      <c r="E310" s="34"/>
      <c r="F310" s="34"/>
      <c r="G310" s="34"/>
      <c r="H310" s="34"/>
      <c r="I310" s="34"/>
      <c r="J310" s="34"/>
      <c r="K310" s="34"/>
      <c r="L310" s="34"/>
    </row>
    <row r="311" spans="2:12">
      <c r="B311" s="34"/>
      <c r="C311" s="34"/>
      <c r="D311" s="34"/>
      <c r="E311" s="34"/>
      <c r="F311" s="34"/>
      <c r="G311" s="34"/>
      <c r="H311" s="34"/>
      <c r="I311" s="34"/>
      <c r="J311" s="34"/>
      <c r="K311" s="34"/>
      <c r="L311" s="34"/>
    </row>
    <row r="312" spans="2:12">
      <c r="B312" s="34"/>
      <c r="C312" s="34"/>
      <c r="D312" s="34"/>
      <c r="E312" s="34"/>
      <c r="F312" s="34"/>
      <c r="G312" s="34"/>
      <c r="H312" s="34"/>
      <c r="I312" s="34"/>
      <c r="J312" s="34"/>
      <c r="K312" s="34"/>
      <c r="L312" s="34"/>
    </row>
    <row r="313" spans="2:12">
      <c r="B313" s="34"/>
      <c r="C313" s="34"/>
      <c r="D313" s="34"/>
      <c r="E313" s="34"/>
      <c r="F313" s="34"/>
      <c r="G313" s="34"/>
      <c r="H313" s="34"/>
      <c r="I313" s="34"/>
      <c r="J313" s="34"/>
      <c r="K313" s="34"/>
      <c r="L313" s="34"/>
    </row>
    <row r="314" spans="2:12">
      <c r="B314" s="34"/>
      <c r="C314" s="34"/>
      <c r="D314" s="34"/>
      <c r="E314" s="34"/>
      <c r="F314" s="34"/>
      <c r="G314" s="34"/>
      <c r="H314" s="34"/>
      <c r="I314" s="34"/>
      <c r="J314" s="34"/>
      <c r="K314" s="34"/>
      <c r="L314" s="34"/>
    </row>
    <row r="315" spans="2:12">
      <c r="B315" s="34"/>
      <c r="C315" s="34"/>
      <c r="D315" s="34"/>
      <c r="E315" s="34"/>
      <c r="F315" s="34"/>
      <c r="G315" s="34"/>
      <c r="H315" s="34"/>
      <c r="I315" s="34"/>
      <c r="J315" s="34"/>
      <c r="K315" s="34"/>
      <c r="L315" s="34"/>
    </row>
    <row r="316" spans="2:12">
      <c r="B316" s="34"/>
      <c r="C316" s="34"/>
      <c r="D316" s="34"/>
      <c r="E316" s="34"/>
      <c r="F316" s="34"/>
      <c r="G316" s="34"/>
      <c r="H316" s="34"/>
      <c r="I316" s="34"/>
      <c r="J316" s="34"/>
      <c r="K316" s="34"/>
      <c r="L316" s="34"/>
    </row>
    <row r="317" spans="2:12">
      <c r="B317" s="34"/>
      <c r="C317" s="34"/>
      <c r="D317" s="34"/>
      <c r="E317" s="34"/>
      <c r="F317" s="34"/>
      <c r="G317" s="34"/>
      <c r="H317" s="34"/>
      <c r="I317" s="34"/>
      <c r="J317" s="34"/>
      <c r="K317" s="34"/>
      <c r="L317" s="34"/>
    </row>
    <row r="318" spans="2:12">
      <c r="B318" s="34"/>
      <c r="C318" s="34"/>
      <c r="D318" s="34"/>
      <c r="E318" s="34"/>
      <c r="F318" s="34"/>
      <c r="G318" s="34"/>
      <c r="H318" s="34"/>
      <c r="I318" s="34"/>
      <c r="J318" s="34"/>
      <c r="K318" s="34"/>
      <c r="L318" s="34"/>
    </row>
    <row r="319" spans="2:12">
      <c r="B319" s="34"/>
      <c r="C319" s="34"/>
      <c r="D319" s="34"/>
      <c r="E319" s="34"/>
      <c r="F319" s="34"/>
      <c r="G319" s="34"/>
      <c r="H319" s="34"/>
      <c r="I319" s="34"/>
      <c r="J319" s="34"/>
      <c r="K319" s="34"/>
      <c r="L319" s="34"/>
    </row>
    <row r="320" spans="2:12">
      <c r="B320" s="34"/>
      <c r="C320" s="34"/>
      <c r="D320" s="34"/>
      <c r="E320" s="34"/>
      <c r="F320" s="34"/>
      <c r="G320" s="34"/>
      <c r="H320" s="34"/>
      <c r="I320" s="34"/>
      <c r="J320" s="34"/>
      <c r="K320" s="34"/>
      <c r="L320" s="34"/>
    </row>
    <row r="321" spans="2:12">
      <c r="B321" s="34"/>
      <c r="C321" s="34"/>
      <c r="D321" s="34"/>
      <c r="E321" s="34"/>
      <c r="F321" s="34"/>
      <c r="G321" s="34"/>
      <c r="H321" s="34"/>
      <c r="I321" s="34"/>
      <c r="J321" s="34"/>
      <c r="K321" s="34"/>
      <c r="L321" s="34"/>
    </row>
    <row r="322" spans="2:12">
      <c r="B322" s="34"/>
      <c r="C322" s="34"/>
      <c r="D322" s="34"/>
      <c r="E322" s="34"/>
      <c r="F322" s="34"/>
      <c r="G322" s="34"/>
      <c r="H322" s="34"/>
      <c r="I322" s="34"/>
      <c r="J322" s="34"/>
      <c r="K322" s="34"/>
      <c r="L322" s="34"/>
    </row>
    <row r="323" spans="2:12">
      <c r="B323" s="34"/>
      <c r="C323" s="34"/>
      <c r="D323" s="34"/>
      <c r="E323" s="34"/>
      <c r="F323" s="34"/>
      <c r="G323" s="34"/>
      <c r="H323" s="34"/>
      <c r="I323" s="34"/>
      <c r="J323" s="34"/>
      <c r="K323" s="34"/>
      <c r="L323" s="34"/>
    </row>
    <row r="324" spans="2:12">
      <c r="B324" s="34"/>
      <c r="C324" s="34"/>
      <c r="D324" s="34"/>
      <c r="E324" s="34"/>
      <c r="F324" s="34"/>
      <c r="G324" s="34"/>
      <c r="H324" s="34"/>
      <c r="I324" s="34"/>
      <c r="J324" s="34"/>
      <c r="K324" s="34"/>
      <c r="L324" s="34"/>
    </row>
    <row r="325" spans="2:12">
      <c r="B325" s="34"/>
      <c r="C325" s="34"/>
      <c r="D325" s="34"/>
      <c r="E325" s="34"/>
      <c r="F325" s="34"/>
      <c r="G325" s="34"/>
      <c r="H325" s="34"/>
      <c r="I325" s="34"/>
      <c r="J325" s="34"/>
      <c r="K325" s="34"/>
      <c r="L325" s="34"/>
    </row>
    <row r="326" spans="2:12">
      <c r="B326" s="34"/>
      <c r="C326" s="34"/>
      <c r="D326" s="34"/>
      <c r="E326" s="34"/>
      <c r="F326" s="34"/>
      <c r="G326" s="34"/>
      <c r="H326" s="34"/>
      <c r="I326" s="34"/>
      <c r="J326" s="34"/>
      <c r="K326" s="34"/>
      <c r="L326" s="34"/>
    </row>
    <row r="327" spans="2:12">
      <c r="B327" s="34"/>
      <c r="C327" s="34"/>
      <c r="D327" s="34"/>
      <c r="E327" s="34"/>
      <c r="F327" s="34"/>
      <c r="G327" s="34"/>
      <c r="H327" s="34"/>
      <c r="I327" s="34"/>
      <c r="J327" s="34"/>
      <c r="K327" s="34"/>
      <c r="L327" s="34"/>
    </row>
    <row r="328" spans="2:12">
      <c r="B328" s="34"/>
      <c r="C328" s="34"/>
      <c r="D328" s="34"/>
      <c r="E328" s="34"/>
      <c r="F328" s="34"/>
      <c r="G328" s="34"/>
      <c r="H328" s="34"/>
      <c r="I328" s="34"/>
      <c r="J328" s="34"/>
      <c r="K328" s="34"/>
      <c r="L328" s="34"/>
    </row>
    <row r="329" spans="2:12">
      <c r="B329" s="34"/>
      <c r="C329" s="34"/>
      <c r="D329" s="34"/>
      <c r="E329" s="34"/>
      <c r="F329" s="34"/>
      <c r="G329" s="34"/>
      <c r="H329" s="34"/>
      <c r="I329" s="34"/>
      <c r="J329" s="34"/>
      <c r="K329" s="34"/>
      <c r="L329" s="34"/>
    </row>
    <row r="330" spans="2:12">
      <c r="B330" s="34"/>
      <c r="C330" s="34"/>
      <c r="D330" s="34"/>
      <c r="E330" s="34"/>
      <c r="F330" s="34"/>
      <c r="G330" s="34"/>
      <c r="H330" s="34"/>
      <c r="I330" s="34"/>
      <c r="J330" s="34"/>
      <c r="K330" s="34"/>
      <c r="L330" s="34"/>
    </row>
    <row r="331" spans="2:12">
      <c r="B331" s="34"/>
      <c r="C331" s="34"/>
      <c r="D331" s="34"/>
      <c r="E331" s="34"/>
      <c r="F331" s="34"/>
      <c r="G331" s="34"/>
      <c r="H331" s="34"/>
      <c r="I331" s="34"/>
      <c r="J331" s="34"/>
      <c r="K331" s="34"/>
      <c r="L331" s="34"/>
    </row>
    <row r="332" spans="2:12">
      <c r="B332" s="34"/>
      <c r="C332" s="34"/>
      <c r="D332" s="34"/>
      <c r="E332" s="34"/>
      <c r="F332" s="34"/>
      <c r="G332" s="34"/>
      <c r="H332" s="34"/>
      <c r="I332" s="34"/>
      <c r="J332" s="34"/>
      <c r="K332" s="34"/>
      <c r="L332" s="34"/>
    </row>
    <row r="333" spans="2:12">
      <c r="B333" s="34"/>
      <c r="C333" s="34"/>
      <c r="D333" s="34"/>
      <c r="E333" s="34"/>
      <c r="F333" s="34"/>
      <c r="G333" s="34"/>
      <c r="H333" s="34"/>
      <c r="I333" s="34"/>
      <c r="J333" s="34"/>
      <c r="K333" s="34"/>
      <c r="L333" s="34"/>
    </row>
    <row r="334" spans="2:12">
      <c r="B334" s="34"/>
      <c r="C334" s="34"/>
      <c r="D334" s="34"/>
      <c r="E334" s="34"/>
      <c r="F334" s="34"/>
      <c r="G334" s="34"/>
      <c r="H334" s="34"/>
      <c r="I334" s="34"/>
      <c r="J334" s="34"/>
      <c r="K334" s="34"/>
      <c r="L334" s="34"/>
    </row>
    <row r="335" spans="2:12">
      <c r="B335" s="34"/>
      <c r="C335" s="34"/>
      <c r="D335" s="34"/>
      <c r="E335" s="34"/>
      <c r="F335" s="34"/>
      <c r="G335" s="34"/>
      <c r="H335" s="34"/>
      <c r="I335" s="34"/>
      <c r="J335" s="34"/>
      <c r="K335" s="34"/>
      <c r="L335" s="34"/>
    </row>
    <row r="336" spans="2:12">
      <c r="B336" s="34"/>
      <c r="C336" s="34"/>
      <c r="D336" s="34"/>
      <c r="E336" s="34"/>
      <c r="F336" s="34"/>
      <c r="G336" s="34"/>
      <c r="H336" s="34"/>
      <c r="I336" s="34"/>
      <c r="J336" s="34"/>
      <c r="K336" s="34"/>
      <c r="L336" s="34"/>
    </row>
    <row r="337" spans="2:12">
      <c r="B337" s="34"/>
      <c r="C337" s="34"/>
      <c r="D337" s="34"/>
      <c r="E337" s="34"/>
      <c r="F337" s="34"/>
      <c r="G337" s="34"/>
      <c r="H337" s="34"/>
      <c r="I337" s="34"/>
      <c r="J337" s="34"/>
      <c r="K337" s="34"/>
      <c r="L337" s="34"/>
    </row>
    <row r="338" spans="2:12">
      <c r="B338" s="34"/>
      <c r="C338" s="34"/>
      <c r="D338" s="34"/>
      <c r="E338" s="34"/>
      <c r="F338" s="34"/>
      <c r="G338" s="34"/>
      <c r="H338" s="34"/>
      <c r="I338" s="34"/>
      <c r="J338" s="34"/>
      <c r="K338" s="34"/>
      <c r="L338" s="34"/>
    </row>
    <row r="339" spans="2:12">
      <c r="B339" s="34"/>
      <c r="C339" s="34"/>
      <c r="D339" s="34"/>
      <c r="E339" s="34"/>
      <c r="F339" s="34"/>
      <c r="G339" s="34"/>
      <c r="H339" s="34"/>
      <c r="I339" s="34"/>
      <c r="J339" s="34"/>
      <c r="K339" s="34"/>
      <c r="L339" s="34"/>
    </row>
    <row r="340" spans="2:12">
      <c r="B340" s="34"/>
      <c r="C340" s="34"/>
      <c r="D340" s="34"/>
      <c r="E340" s="34"/>
      <c r="F340" s="34"/>
      <c r="G340" s="34"/>
      <c r="H340" s="34"/>
      <c r="I340" s="34"/>
      <c r="J340" s="34"/>
      <c r="K340" s="34"/>
      <c r="L340" s="34"/>
    </row>
    <row r="341" spans="2:12">
      <c r="B341" s="34"/>
      <c r="C341" s="34"/>
      <c r="D341" s="34"/>
      <c r="E341" s="34"/>
      <c r="F341" s="34"/>
      <c r="G341" s="34"/>
      <c r="H341" s="34"/>
      <c r="I341" s="34"/>
      <c r="J341" s="34"/>
      <c r="K341" s="34"/>
      <c r="L341" s="34"/>
    </row>
    <row r="342" spans="2:12">
      <c r="B342" s="34"/>
      <c r="C342" s="34"/>
      <c r="D342" s="34"/>
      <c r="E342" s="34"/>
      <c r="F342" s="34"/>
      <c r="G342" s="34"/>
      <c r="H342" s="34"/>
      <c r="I342" s="34"/>
      <c r="J342" s="34"/>
      <c r="K342" s="34"/>
      <c r="L342" s="34"/>
    </row>
    <row r="343" spans="2:12">
      <c r="B343" s="34"/>
      <c r="C343" s="34"/>
      <c r="D343" s="34"/>
      <c r="E343" s="34"/>
      <c r="F343" s="34"/>
      <c r="G343" s="34"/>
      <c r="H343" s="34"/>
      <c r="I343" s="34"/>
      <c r="J343" s="34"/>
      <c r="K343" s="34"/>
      <c r="L343" s="34"/>
    </row>
    <row r="344" spans="2:12">
      <c r="B344" s="34"/>
      <c r="C344" s="34"/>
      <c r="D344" s="34"/>
      <c r="E344" s="34"/>
      <c r="F344" s="34"/>
      <c r="G344" s="34"/>
      <c r="H344" s="34"/>
      <c r="I344" s="34"/>
      <c r="J344" s="34"/>
      <c r="K344" s="34"/>
      <c r="L344" s="34"/>
    </row>
    <row r="345" spans="2:12">
      <c r="B345" s="34"/>
      <c r="C345" s="34"/>
      <c r="D345" s="34"/>
      <c r="E345" s="34"/>
      <c r="F345" s="34"/>
      <c r="G345" s="34"/>
      <c r="H345" s="34"/>
      <c r="I345" s="34"/>
      <c r="J345" s="34"/>
      <c r="K345" s="34"/>
      <c r="L345" s="34"/>
    </row>
    <row r="346" spans="2:12">
      <c r="B346" s="34"/>
      <c r="C346" s="34"/>
      <c r="D346" s="34"/>
      <c r="E346" s="34"/>
      <c r="F346" s="34"/>
      <c r="G346" s="34"/>
      <c r="H346" s="34"/>
      <c r="I346" s="34"/>
      <c r="J346" s="34"/>
      <c r="K346" s="34"/>
      <c r="L346" s="34"/>
    </row>
    <row r="347" spans="2:12">
      <c r="B347" s="34"/>
      <c r="C347" s="34"/>
      <c r="D347" s="34"/>
      <c r="E347" s="34"/>
      <c r="F347" s="34"/>
      <c r="G347" s="34"/>
      <c r="H347" s="34"/>
      <c r="I347" s="34"/>
      <c r="J347" s="34"/>
      <c r="K347" s="34"/>
      <c r="L347" s="34"/>
    </row>
    <row r="348" spans="2:12">
      <c r="B348" s="34"/>
      <c r="C348" s="34"/>
      <c r="D348" s="34"/>
      <c r="E348" s="34"/>
      <c r="F348" s="34"/>
      <c r="G348" s="34"/>
      <c r="H348" s="34"/>
      <c r="I348" s="34"/>
      <c r="J348" s="34"/>
      <c r="K348" s="34"/>
      <c r="L348" s="34"/>
    </row>
    <row r="349" spans="2:12">
      <c r="B349" s="34"/>
      <c r="C349" s="34"/>
      <c r="D349" s="34"/>
      <c r="E349" s="34"/>
      <c r="F349" s="34"/>
      <c r="G349" s="34"/>
      <c r="H349" s="34"/>
      <c r="I349" s="34"/>
      <c r="J349" s="34"/>
      <c r="K349" s="34"/>
      <c r="L349" s="34"/>
    </row>
    <row r="350" spans="2:12">
      <c r="B350" s="34"/>
      <c r="C350" s="34"/>
      <c r="D350" s="34"/>
      <c r="E350" s="34"/>
      <c r="F350" s="34"/>
      <c r="G350" s="34"/>
      <c r="H350" s="34"/>
      <c r="I350" s="34"/>
      <c r="J350" s="34"/>
      <c r="K350" s="34"/>
      <c r="L350" s="34"/>
    </row>
    <row r="351" spans="2:12">
      <c r="B351" s="34"/>
      <c r="C351" s="34"/>
      <c r="D351" s="34"/>
      <c r="E351" s="34"/>
      <c r="F351" s="34"/>
      <c r="G351" s="34"/>
      <c r="H351" s="34"/>
      <c r="I351" s="34"/>
      <c r="J351" s="34"/>
      <c r="K351" s="34"/>
      <c r="L351" s="34"/>
    </row>
    <row r="352" spans="2:12">
      <c r="B352" s="34"/>
      <c r="C352" s="34"/>
      <c r="D352" s="34"/>
      <c r="E352" s="34"/>
      <c r="F352" s="34"/>
      <c r="G352" s="34"/>
      <c r="H352" s="34"/>
      <c r="I352" s="34"/>
      <c r="J352" s="34"/>
      <c r="K352" s="34"/>
      <c r="L352" s="34"/>
    </row>
    <row r="353" spans="2:12">
      <c r="B353" s="34"/>
      <c r="C353" s="34"/>
      <c r="D353" s="34"/>
      <c r="E353" s="34"/>
      <c r="F353" s="34"/>
      <c r="G353" s="34"/>
      <c r="H353" s="34"/>
      <c r="I353" s="34"/>
      <c r="J353" s="34"/>
      <c r="K353" s="34"/>
      <c r="L353" s="34"/>
    </row>
    <row r="354" spans="2:12">
      <c r="B354" s="34"/>
      <c r="C354" s="34"/>
      <c r="D354" s="34"/>
      <c r="E354" s="34"/>
      <c r="F354" s="34"/>
      <c r="G354" s="34"/>
      <c r="H354" s="34"/>
      <c r="I354" s="34"/>
      <c r="J354" s="34"/>
      <c r="K354" s="34"/>
      <c r="L354" s="34"/>
    </row>
    <row r="355" spans="2:12">
      <c r="B355" s="34"/>
      <c r="C355" s="34"/>
      <c r="D355" s="34"/>
      <c r="E355" s="34"/>
      <c r="F355" s="34"/>
      <c r="G355" s="34"/>
      <c r="H355" s="34"/>
      <c r="I355" s="34"/>
      <c r="J355" s="34"/>
      <c r="K355" s="34"/>
      <c r="L355" s="34"/>
    </row>
    <row r="356" spans="2:12">
      <c r="B356" s="34"/>
      <c r="C356" s="34"/>
      <c r="D356" s="34"/>
      <c r="E356" s="34"/>
      <c r="F356" s="34"/>
      <c r="G356" s="34"/>
      <c r="H356" s="34"/>
      <c r="I356" s="34"/>
      <c r="J356" s="34"/>
      <c r="K356" s="34"/>
      <c r="L356" s="34"/>
    </row>
    <row r="357" spans="2:12">
      <c r="B357" s="34"/>
      <c r="C357" s="34"/>
      <c r="D357" s="34"/>
      <c r="E357" s="34"/>
      <c r="F357" s="34"/>
      <c r="G357" s="34"/>
      <c r="H357" s="34"/>
      <c r="I357" s="34"/>
      <c r="J357" s="34"/>
      <c r="K357" s="34"/>
      <c r="L357" s="34"/>
    </row>
    <row r="358" spans="2:12">
      <c r="B358" s="34"/>
      <c r="C358" s="34"/>
      <c r="D358" s="34"/>
      <c r="E358" s="34"/>
      <c r="F358" s="34"/>
      <c r="G358" s="34"/>
      <c r="H358" s="34"/>
      <c r="I358" s="34"/>
      <c r="J358" s="34"/>
      <c r="K358" s="34"/>
      <c r="L358" s="34"/>
    </row>
    <row r="359" spans="2:12">
      <c r="B359" s="34"/>
      <c r="C359" s="34"/>
      <c r="D359" s="34"/>
      <c r="E359" s="34"/>
      <c r="F359" s="34"/>
      <c r="G359" s="34"/>
      <c r="H359" s="34"/>
      <c r="I359" s="34"/>
      <c r="J359" s="34"/>
      <c r="K359" s="34"/>
      <c r="L359" s="34"/>
    </row>
    <row r="360" spans="2:12">
      <c r="B360" s="34"/>
      <c r="C360" s="34"/>
      <c r="D360" s="34"/>
      <c r="E360" s="34"/>
      <c r="F360" s="34"/>
      <c r="G360" s="34"/>
      <c r="H360" s="34"/>
      <c r="I360" s="34"/>
      <c r="J360" s="34"/>
      <c r="K360" s="34"/>
      <c r="L360" s="34"/>
    </row>
    <row r="361" spans="2:12">
      <c r="B361" s="34"/>
      <c r="C361" s="34"/>
      <c r="D361" s="34"/>
      <c r="E361" s="34"/>
      <c r="F361" s="34"/>
      <c r="G361" s="34"/>
      <c r="H361" s="34"/>
      <c r="I361" s="34"/>
      <c r="J361" s="34"/>
      <c r="K361" s="34"/>
      <c r="L361" s="34"/>
    </row>
    <row r="362" spans="2:12">
      <c r="B362" s="34"/>
      <c r="C362" s="34"/>
      <c r="D362" s="34"/>
      <c r="E362" s="34"/>
      <c r="F362" s="34"/>
      <c r="G362" s="34"/>
      <c r="H362" s="34"/>
      <c r="I362" s="34"/>
      <c r="J362" s="34"/>
      <c r="K362" s="34"/>
      <c r="L362" s="34"/>
    </row>
    <row r="363" spans="2:12">
      <c r="B363" s="34"/>
      <c r="C363" s="34"/>
      <c r="D363" s="34"/>
      <c r="E363" s="34"/>
      <c r="F363" s="34"/>
      <c r="G363" s="34"/>
      <c r="H363" s="34"/>
      <c r="I363" s="34"/>
      <c r="J363" s="34"/>
      <c r="K363" s="34"/>
      <c r="L363" s="34"/>
    </row>
    <row r="364" spans="2:12">
      <c r="B364" s="34"/>
      <c r="C364" s="34"/>
      <c r="D364" s="34"/>
      <c r="E364" s="34"/>
      <c r="F364" s="34"/>
      <c r="G364" s="34"/>
      <c r="H364" s="34"/>
      <c r="I364" s="34"/>
      <c r="J364" s="34"/>
      <c r="K364" s="34"/>
      <c r="L364" s="34"/>
    </row>
    <row r="365" spans="2:12">
      <c r="B365" s="34"/>
      <c r="C365" s="34"/>
      <c r="D365" s="34"/>
      <c r="E365" s="34"/>
      <c r="F365" s="34"/>
      <c r="G365" s="34"/>
      <c r="H365" s="34"/>
      <c r="I365" s="34"/>
      <c r="J365" s="34"/>
      <c r="K365" s="34"/>
      <c r="L365" s="34"/>
    </row>
    <row r="366" spans="2:12">
      <c r="B366" s="34"/>
      <c r="C366" s="34"/>
      <c r="D366" s="34"/>
      <c r="E366" s="34"/>
      <c r="F366" s="34"/>
      <c r="G366" s="34"/>
      <c r="H366" s="34"/>
      <c r="I366" s="34"/>
      <c r="J366" s="34"/>
      <c r="K366" s="34"/>
      <c r="L366" s="34"/>
    </row>
    <row r="367" spans="2:12">
      <c r="B367" s="34"/>
      <c r="C367" s="34"/>
      <c r="D367" s="34"/>
      <c r="E367" s="34"/>
      <c r="F367" s="34"/>
      <c r="G367" s="34"/>
      <c r="H367" s="34"/>
      <c r="I367" s="34"/>
      <c r="J367" s="34"/>
      <c r="K367" s="34"/>
      <c r="L367" s="34"/>
    </row>
    <row r="368" spans="2:12">
      <c r="B368" s="34"/>
      <c r="C368" s="34"/>
      <c r="D368" s="34"/>
      <c r="E368" s="34"/>
      <c r="F368" s="34"/>
      <c r="G368" s="34"/>
      <c r="H368" s="34"/>
      <c r="I368" s="34"/>
      <c r="J368" s="34"/>
      <c r="K368" s="34"/>
      <c r="L368" s="34"/>
    </row>
    <row r="369" spans="2:12">
      <c r="B369" s="34"/>
      <c r="C369" s="34"/>
      <c r="D369" s="34"/>
      <c r="E369" s="34"/>
      <c r="F369" s="34"/>
      <c r="G369" s="34"/>
      <c r="H369" s="34"/>
      <c r="I369" s="34"/>
      <c r="J369" s="34"/>
      <c r="K369" s="34"/>
      <c r="L369" s="34"/>
    </row>
  </sheetData>
  <mergeCells count="8">
    <mergeCell ref="A1:M1"/>
    <mergeCell ref="A2:M2"/>
    <mergeCell ref="A46:M46"/>
    <mergeCell ref="A47:M47"/>
    <mergeCell ref="B5:M5"/>
    <mergeCell ref="A43:M43"/>
    <mergeCell ref="I4:J4"/>
    <mergeCell ref="I42:J42"/>
  </mergeCells>
  <phoneticPr fontId="0" type="noConversion"/>
  <hyperlinks>
    <hyperlink ref="A50" r:id="rId1" xr:uid="{00000000-0004-0000-0A00-000000000000}"/>
    <hyperlink ref="B4" r:id="rId2" xr:uid="{00000000-0004-0000-0A00-000001000000}"/>
    <hyperlink ref="C4" r:id="rId3" xr:uid="{00000000-0004-0000-0A00-000002000000}"/>
    <hyperlink ref="D4" r:id="rId4" xr:uid="{00000000-0004-0000-0A00-000003000000}"/>
    <hyperlink ref="E4" r:id="rId5" xr:uid="{00000000-0004-0000-0A00-000004000000}"/>
    <hyperlink ref="F4" r:id="rId6" xr:uid="{00000000-0004-0000-0A00-000005000000}"/>
    <hyperlink ref="G4" r:id="rId7" xr:uid="{00000000-0004-0000-0A00-000006000000}"/>
    <hyperlink ref="H4" r:id="rId8" xr:uid="{00000000-0004-0000-0A00-000007000000}"/>
    <hyperlink ref="I4" r:id="rId9" xr:uid="{00000000-0004-0000-0A00-000008000000}"/>
    <hyperlink ref="K4" r:id="rId10" xr:uid="{00000000-0004-0000-0A00-000009000000}"/>
    <hyperlink ref="L4" r:id="rId11" xr:uid="{00000000-0004-0000-0A00-00000A000000}"/>
    <hyperlink ref="M4" r:id="rId12" xr:uid="{00000000-0004-0000-0A00-00000B000000}"/>
    <hyperlink ref="B42" r:id="rId13" xr:uid="{00000000-0004-0000-0A00-00000C000000}"/>
    <hyperlink ref="C42" r:id="rId14" xr:uid="{00000000-0004-0000-0A00-00000D000000}"/>
    <hyperlink ref="D42" r:id="rId15" xr:uid="{00000000-0004-0000-0A00-00000E000000}"/>
    <hyperlink ref="E42" r:id="rId16" xr:uid="{00000000-0004-0000-0A00-00000F000000}"/>
    <hyperlink ref="F42" r:id="rId17" xr:uid="{00000000-0004-0000-0A00-000010000000}"/>
    <hyperlink ref="G42" r:id="rId18" xr:uid="{00000000-0004-0000-0A00-000011000000}"/>
    <hyperlink ref="H42" r:id="rId19" xr:uid="{00000000-0004-0000-0A00-000012000000}"/>
    <hyperlink ref="I42" r:id="rId20" xr:uid="{00000000-0004-0000-0A00-000013000000}"/>
    <hyperlink ref="K42" r:id="rId21" xr:uid="{00000000-0004-0000-0A00-000014000000}"/>
    <hyperlink ref="L42" r:id="rId22" xr:uid="{00000000-0004-0000-0A00-000015000000}"/>
    <hyperlink ref="M42" r:id="rId23" xr:uid="{00000000-0004-0000-0A00-000016000000}"/>
  </hyperlinks>
  <printOptions horizontalCentered="1"/>
  <pageMargins left="0.78740157480314998" right="0.4" top="0.78740157480314998" bottom="0.78740157480314998" header="0" footer="0"/>
  <pageSetup paperSize="9" orientation="portrait" r:id="rId24"/>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59C98-A4F7-4336-A3B1-A858FB43C31C}">
  <dimension ref="A1:P175"/>
  <sheetViews>
    <sheetView showGridLines="0" zoomScaleNormal="100" workbookViewId="0">
      <selection sqref="A1:Z1"/>
    </sheetView>
  </sheetViews>
  <sheetFormatPr defaultColWidth="9.109375" defaultRowHeight="12.75" customHeight="1"/>
  <cols>
    <col min="1" max="1" width="10.88671875" style="3080" customWidth="1"/>
    <col min="2" max="2" width="13.109375" style="3080" customWidth="1"/>
    <col min="3" max="5" width="14.88671875" style="3080" customWidth="1"/>
    <col min="6" max="7" width="13.109375" style="3080" customWidth="1"/>
    <col min="8" max="16384" width="9.109375" style="3080"/>
  </cols>
  <sheetData>
    <row r="1" spans="1:12" s="3111" customFormat="1" ht="20.25" customHeight="1">
      <c r="A1" s="4592" t="s">
        <v>3434</v>
      </c>
      <c r="B1" s="4592"/>
      <c r="C1" s="4592"/>
      <c r="D1" s="4592"/>
      <c r="E1" s="4592"/>
      <c r="F1" s="4592"/>
      <c r="G1" s="4592"/>
    </row>
    <row r="2" spans="1:12" s="3110" customFormat="1" ht="21" customHeight="1">
      <c r="A2" s="4593" t="s">
        <v>3433</v>
      </c>
      <c r="B2" s="4593"/>
      <c r="C2" s="4593"/>
      <c r="D2" s="4593"/>
      <c r="E2" s="4593"/>
      <c r="F2" s="4593"/>
      <c r="G2" s="4593"/>
    </row>
    <row r="3" spans="1:12" s="3108" customFormat="1" ht="9" customHeight="1">
      <c r="A3" s="4599" t="s">
        <v>1742</v>
      </c>
      <c r="B3" s="4599"/>
      <c r="C3" s="3109"/>
      <c r="D3" s="3109"/>
      <c r="E3" s="3109"/>
      <c r="F3" s="4598" t="s">
        <v>1741</v>
      </c>
      <c r="G3" s="4598"/>
    </row>
    <row r="4" spans="1:12" s="3105" customFormat="1" ht="13.5" customHeight="1">
      <c r="A4" s="4594"/>
      <c r="B4" s="4576" t="s">
        <v>3432</v>
      </c>
      <c r="C4" s="4596"/>
      <c r="D4" s="4596"/>
      <c r="E4" s="4596"/>
      <c r="F4" s="4596"/>
      <c r="G4" s="4597"/>
    </row>
    <row r="5" spans="1:12" s="3105" customFormat="1" ht="27.75" customHeight="1">
      <c r="A5" s="4595"/>
      <c r="B5" s="3089" t="s">
        <v>15</v>
      </c>
      <c r="C5" s="3089" t="s">
        <v>3431</v>
      </c>
      <c r="D5" s="3089" t="s">
        <v>3430</v>
      </c>
      <c r="E5" s="3107" t="s">
        <v>3429</v>
      </c>
      <c r="F5" s="3107" t="s">
        <v>3428</v>
      </c>
      <c r="G5" s="3106" t="s">
        <v>3427</v>
      </c>
    </row>
    <row r="6" spans="1:12" s="3095" customFormat="1" ht="13.5" customHeight="1">
      <c r="A6" s="3104" t="s">
        <v>21</v>
      </c>
      <c r="B6" s="3074"/>
      <c r="C6" s="2894"/>
      <c r="D6" s="2894"/>
      <c r="E6" s="2894"/>
      <c r="F6" s="2894"/>
      <c r="G6" s="3103"/>
    </row>
    <row r="7" spans="1:12" s="3095" customFormat="1" ht="13.5" customHeight="1">
      <c r="A7" s="2894">
        <v>1990</v>
      </c>
      <c r="B7" s="2970">
        <v>9379414</v>
      </c>
      <c r="C7" s="2970">
        <v>3594553</v>
      </c>
      <c r="D7" s="2970">
        <v>1631229</v>
      </c>
      <c r="E7" s="2970">
        <v>2206494</v>
      </c>
      <c r="F7" s="2970">
        <v>907887</v>
      </c>
      <c r="G7" s="2970">
        <v>1039251</v>
      </c>
      <c r="H7" s="3096"/>
    </row>
    <row r="8" spans="1:12" s="3095" customFormat="1" ht="13.5" customHeight="1">
      <c r="A8" s="2894">
        <v>1991</v>
      </c>
      <c r="B8" s="2970">
        <v>11327482</v>
      </c>
      <c r="C8" s="2970">
        <v>4278458</v>
      </c>
      <c r="D8" s="2970">
        <v>1961425</v>
      </c>
      <c r="E8" s="2970">
        <v>2669562</v>
      </c>
      <c r="F8" s="2970">
        <v>1083039</v>
      </c>
      <c r="G8" s="2970">
        <v>1334997</v>
      </c>
      <c r="H8" s="3096"/>
    </row>
    <row r="9" spans="1:12" s="3095" customFormat="1" ht="13.5" customHeight="1">
      <c r="A9" s="2894">
        <v>1992</v>
      </c>
      <c r="B9" s="2970">
        <v>13783067</v>
      </c>
      <c r="C9" s="2970">
        <v>4944495</v>
      </c>
      <c r="D9" s="2970">
        <v>2230521</v>
      </c>
      <c r="E9" s="2970">
        <v>3368586</v>
      </c>
      <c r="F9" s="2970">
        <v>1240087</v>
      </c>
      <c r="G9" s="2970">
        <v>1999377</v>
      </c>
      <c r="H9" s="3096"/>
    </row>
    <row r="10" spans="1:12" s="3095" customFormat="1" ht="13.5" customHeight="1">
      <c r="A10" s="2894">
        <v>1993</v>
      </c>
      <c r="B10" s="2970">
        <v>15166343</v>
      </c>
      <c r="C10" s="2970">
        <v>5357131</v>
      </c>
      <c r="D10" s="2970">
        <v>2348583</v>
      </c>
      <c r="E10" s="2970">
        <v>4402670</v>
      </c>
      <c r="F10" s="2970">
        <v>744409</v>
      </c>
      <c r="G10" s="2970">
        <v>2313550</v>
      </c>
      <c r="H10" s="3096"/>
    </row>
    <row r="11" spans="1:12" s="3095" customFormat="1" ht="13.5" customHeight="1">
      <c r="A11" s="2894">
        <v>1994</v>
      </c>
      <c r="B11" s="2970">
        <v>16605065</v>
      </c>
      <c r="C11" s="2970">
        <v>5682009</v>
      </c>
      <c r="D11" s="2970">
        <v>2739146</v>
      </c>
      <c r="E11" s="2970">
        <v>4894569</v>
      </c>
      <c r="F11" s="2970">
        <v>753620</v>
      </c>
      <c r="G11" s="2970">
        <v>2535722</v>
      </c>
      <c r="H11" s="3096"/>
    </row>
    <row r="12" spans="1:12" s="3095" customFormat="1" ht="13.5" customHeight="1">
      <c r="A12" s="2894">
        <v>1995</v>
      </c>
      <c r="B12" s="2970">
        <v>18714232</v>
      </c>
      <c r="C12" s="2970">
        <v>6264276</v>
      </c>
      <c r="D12" s="2970">
        <v>3090749</v>
      </c>
      <c r="E12" s="2970">
        <v>5558790</v>
      </c>
      <c r="F12" s="2970">
        <v>1266071</v>
      </c>
      <c r="G12" s="2970">
        <v>2534346</v>
      </c>
      <c r="H12" s="3096"/>
    </row>
    <row r="13" spans="1:12" s="3095" customFormat="1" ht="13.5" customHeight="1">
      <c r="A13" s="2894">
        <v>1996</v>
      </c>
      <c r="B13" s="2970">
        <v>20272830</v>
      </c>
      <c r="C13" s="2970">
        <v>6312183</v>
      </c>
      <c r="D13" s="2970">
        <v>3193667</v>
      </c>
      <c r="E13" s="2970">
        <v>7052543</v>
      </c>
      <c r="F13" s="2970">
        <v>606631</v>
      </c>
      <c r="G13" s="2970">
        <v>3107806</v>
      </c>
      <c r="H13" s="3096"/>
    </row>
    <row r="14" spans="1:12" s="3095" customFormat="1" ht="13.5" customHeight="1">
      <c r="A14" s="2894">
        <v>1997</v>
      </c>
      <c r="B14" s="2970">
        <v>20643388</v>
      </c>
      <c r="C14" s="2970">
        <v>7021750</v>
      </c>
      <c r="D14" s="2970">
        <v>3540393</v>
      </c>
      <c r="E14" s="2970">
        <v>7547239</v>
      </c>
      <c r="F14" s="2970">
        <v>727520</v>
      </c>
      <c r="G14" s="2970">
        <v>1806486</v>
      </c>
      <c r="H14" s="3096"/>
    </row>
    <row r="15" spans="1:12" s="3095" customFormat="1" ht="13.5" customHeight="1">
      <c r="A15" s="2894">
        <v>1998</v>
      </c>
      <c r="B15" s="2970">
        <v>22787891</v>
      </c>
      <c r="C15" s="2970">
        <v>7700952</v>
      </c>
      <c r="D15" s="2970">
        <v>3813806</v>
      </c>
      <c r="E15" s="2970">
        <v>8173189</v>
      </c>
      <c r="F15" s="2970">
        <v>998570</v>
      </c>
      <c r="G15" s="2970">
        <v>2101374</v>
      </c>
      <c r="H15" s="3096"/>
      <c r="L15" s="3102"/>
    </row>
    <row r="16" spans="1:12" s="3095" customFormat="1" ht="13.5" customHeight="1">
      <c r="A16" s="2894">
        <v>1999</v>
      </c>
      <c r="B16" s="2970">
        <v>25052074</v>
      </c>
      <c r="C16" s="2970">
        <v>8379413</v>
      </c>
      <c r="D16" s="2970">
        <v>4156539</v>
      </c>
      <c r="E16" s="2970">
        <v>9000791</v>
      </c>
      <c r="F16" s="2970">
        <v>1371265</v>
      </c>
      <c r="G16" s="2970">
        <v>2144067</v>
      </c>
      <c r="H16" s="3096"/>
      <c r="L16" s="3101"/>
    </row>
    <row r="17" spans="1:8" s="3095" customFormat="1" ht="13.5" customHeight="1">
      <c r="A17" s="2894">
        <v>2000</v>
      </c>
      <c r="B17" s="2970">
        <v>27113032</v>
      </c>
      <c r="C17" s="2970">
        <v>9209110</v>
      </c>
      <c r="D17" s="2970">
        <v>4505432</v>
      </c>
      <c r="E17" s="2970">
        <v>10129377</v>
      </c>
      <c r="F17" s="2970">
        <v>1219994</v>
      </c>
      <c r="G17" s="2970">
        <v>2049119</v>
      </c>
      <c r="H17" s="3096"/>
    </row>
    <row r="18" spans="1:8" s="3095" customFormat="1" ht="13.5" customHeight="1">
      <c r="A18" s="2894">
        <v>2001</v>
      </c>
      <c r="B18" s="2970">
        <v>29185147</v>
      </c>
      <c r="C18" s="2970">
        <v>10124693</v>
      </c>
      <c r="D18" s="2970">
        <v>4990287</v>
      </c>
      <c r="E18" s="2970">
        <v>10516563</v>
      </c>
      <c r="F18" s="2970">
        <v>1393432</v>
      </c>
      <c r="G18" s="2970">
        <v>2160172</v>
      </c>
      <c r="H18" s="3096"/>
    </row>
    <row r="19" spans="1:8" s="3095" customFormat="1" ht="13.5" customHeight="1">
      <c r="A19" s="2894">
        <v>2002</v>
      </c>
      <c r="B19" s="2970">
        <v>31762612</v>
      </c>
      <c r="C19" s="2970">
        <v>11171905</v>
      </c>
      <c r="D19" s="2970">
        <v>5344084</v>
      </c>
      <c r="E19" s="2970">
        <v>12140868</v>
      </c>
      <c r="F19" s="2970">
        <v>530382</v>
      </c>
      <c r="G19" s="2970">
        <v>2575373</v>
      </c>
      <c r="H19" s="3096"/>
    </row>
    <row r="20" spans="1:8" s="3095" customFormat="1" ht="13.5" customHeight="1">
      <c r="A20" s="2894">
        <v>2003</v>
      </c>
      <c r="B20" s="2970">
        <v>33411667</v>
      </c>
      <c r="C20" s="2970">
        <v>11054991</v>
      </c>
      <c r="D20" s="2970">
        <v>5605556</v>
      </c>
      <c r="E20" s="2970">
        <v>13231613</v>
      </c>
      <c r="F20" s="2970">
        <v>300619</v>
      </c>
      <c r="G20" s="2970">
        <v>3218887</v>
      </c>
      <c r="H20" s="3096"/>
    </row>
    <row r="21" spans="1:8" s="3095" customFormat="1" ht="13.5" customHeight="1">
      <c r="A21" s="2894">
        <v>2004</v>
      </c>
      <c r="B21" s="2966">
        <v>38469609</v>
      </c>
      <c r="C21" s="2966">
        <v>11528051</v>
      </c>
      <c r="D21" s="2966">
        <v>5723174</v>
      </c>
      <c r="E21" s="2966">
        <v>16493673</v>
      </c>
      <c r="F21" s="2966">
        <v>954754</v>
      </c>
      <c r="G21" s="2966">
        <v>3769957</v>
      </c>
      <c r="H21" s="3096"/>
    </row>
    <row r="22" spans="1:8" s="3095" customFormat="1" ht="13.5" customHeight="1">
      <c r="A22" s="2894">
        <v>2005</v>
      </c>
      <c r="B22" s="2966">
        <v>40447967</v>
      </c>
      <c r="C22" s="2966">
        <v>12046740</v>
      </c>
      <c r="D22" s="2966">
        <v>5922564</v>
      </c>
      <c r="E22" s="2966">
        <v>17403749</v>
      </c>
      <c r="F22" s="2966">
        <v>1018393</v>
      </c>
      <c r="G22" s="2966">
        <v>4056522</v>
      </c>
      <c r="H22" s="3096"/>
    </row>
    <row r="23" spans="1:8" s="3095" customFormat="1" ht="13.5" customHeight="1">
      <c r="A23" s="3100">
        <v>2006</v>
      </c>
      <c r="B23" s="2966">
        <v>42339367</v>
      </c>
      <c r="C23" s="2966">
        <v>12715415</v>
      </c>
      <c r="D23" s="2966">
        <v>5989849</v>
      </c>
      <c r="E23" s="2966">
        <v>18185175</v>
      </c>
      <c r="F23" s="2966">
        <v>1065137</v>
      </c>
      <c r="G23" s="2966">
        <v>4383792</v>
      </c>
      <c r="H23" s="3096"/>
    </row>
    <row r="24" spans="1:8" s="3095" customFormat="1" ht="13.5" customHeight="1">
      <c r="A24" s="3100">
        <v>2007</v>
      </c>
      <c r="B24" s="2966">
        <v>43650569</v>
      </c>
      <c r="C24" s="2966">
        <v>13258657</v>
      </c>
      <c r="D24" s="2966">
        <v>6461940</v>
      </c>
      <c r="E24" s="2966">
        <v>18685918</v>
      </c>
      <c r="F24" s="2966">
        <v>1107738</v>
      </c>
      <c r="G24" s="2966">
        <v>4136316</v>
      </c>
      <c r="H24" s="3096"/>
    </row>
    <row r="25" spans="1:8" s="3095" customFormat="1" ht="13.5" customHeight="1">
      <c r="A25" s="3100">
        <v>2008</v>
      </c>
      <c r="B25" s="2966">
        <v>45134367</v>
      </c>
      <c r="C25" s="2966">
        <v>13548221</v>
      </c>
      <c r="D25" s="2966">
        <v>6732947</v>
      </c>
      <c r="E25" s="2966">
        <v>19752457</v>
      </c>
      <c r="F25" s="2966">
        <v>1150395</v>
      </c>
      <c r="G25" s="2966">
        <v>3950347</v>
      </c>
      <c r="H25" s="3096"/>
    </row>
    <row r="26" spans="1:8" s="3095" customFormat="1" ht="13.5" customHeight="1">
      <c r="A26" s="3099">
        <v>2009</v>
      </c>
      <c r="B26" s="3082">
        <v>48111500</v>
      </c>
      <c r="C26" s="3082">
        <v>14202228</v>
      </c>
      <c r="D26" s="3082">
        <v>6765934</v>
      </c>
      <c r="E26" s="3082">
        <v>20758358</v>
      </c>
      <c r="F26" s="3082">
        <v>1203185</v>
      </c>
      <c r="G26" s="3082">
        <v>5181794</v>
      </c>
      <c r="H26" s="3096"/>
    </row>
    <row r="27" spans="1:8" s="3095" customFormat="1" ht="13.5" customHeight="1">
      <c r="A27" s="3099">
        <v>2010</v>
      </c>
      <c r="B27" s="3082">
        <v>49118899</v>
      </c>
      <c r="C27" s="3082">
        <v>14374142</v>
      </c>
      <c r="D27" s="3082">
        <v>6934110</v>
      </c>
      <c r="E27" s="3082">
        <v>21940981</v>
      </c>
      <c r="F27" s="3082">
        <v>1221877</v>
      </c>
      <c r="G27" s="3082">
        <v>4647788</v>
      </c>
      <c r="H27" s="3096"/>
    </row>
    <row r="28" spans="1:8" s="3095" customFormat="1" ht="13.5" customHeight="1">
      <c r="A28" s="3099">
        <v>2011</v>
      </c>
      <c r="B28" s="3082">
        <v>48543405</v>
      </c>
      <c r="C28" s="3082">
        <v>14159060</v>
      </c>
      <c r="D28" s="3082">
        <v>7135351</v>
      </c>
      <c r="E28" s="3082">
        <v>20552144</v>
      </c>
      <c r="F28" s="3082">
        <v>1237121</v>
      </c>
      <c r="G28" s="3082">
        <v>5459729</v>
      </c>
      <c r="H28" s="3096"/>
    </row>
    <row r="29" spans="1:8" s="3095" customFormat="1" ht="13.5" customHeight="1">
      <c r="A29" s="3099">
        <v>2012</v>
      </c>
      <c r="B29" s="3082">
        <v>46743372</v>
      </c>
      <c r="C29" s="3082">
        <v>12664140</v>
      </c>
      <c r="D29" s="3082">
        <v>6513861</v>
      </c>
      <c r="E29" s="3082">
        <v>21939328</v>
      </c>
      <c r="F29" s="3082">
        <v>1260567</v>
      </c>
      <c r="G29" s="3082">
        <v>4365477</v>
      </c>
      <c r="H29" s="3096"/>
    </row>
    <row r="30" spans="1:8" s="3095" customFormat="1" ht="13.5" customHeight="1">
      <c r="A30" s="3099">
        <v>2013</v>
      </c>
      <c r="B30" s="3082">
        <v>49404061</v>
      </c>
      <c r="C30" s="3082">
        <v>13660051</v>
      </c>
      <c r="D30" s="3082">
        <v>7315718</v>
      </c>
      <c r="E30" s="3082">
        <v>22761583</v>
      </c>
      <c r="F30" s="3082">
        <v>1292022</v>
      </c>
      <c r="G30" s="3082">
        <v>4374687</v>
      </c>
      <c r="H30" s="3096"/>
    </row>
    <row r="31" spans="1:8" s="3095" customFormat="1" ht="13.5" customHeight="1">
      <c r="A31" s="3099">
        <v>2014</v>
      </c>
      <c r="B31" s="3082">
        <v>49155772</v>
      </c>
      <c r="C31" s="3082">
        <v>13871641</v>
      </c>
      <c r="D31" s="3082">
        <v>7805348</v>
      </c>
      <c r="E31" s="3082">
        <v>22026288</v>
      </c>
      <c r="F31" s="3082">
        <v>1335727</v>
      </c>
      <c r="G31" s="3082">
        <v>4116769</v>
      </c>
      <c r="H31" s="3096"/>
    </row>
    <row r="32" spans="1:8" s="3095" customFormat="1" ht="13.5" customHeight="1">
      <c r="A32" s="3099">
        <v>2015</v>
      </c>
      <c r="B32" s="3082">
        <v>49572623</v>
      </c>
      <c r="C32" s="3082">
        <v>14225503</v>
      </c>
      <c r="D32" s="3082">
        <v>7509738</v>
      </c>
      <c r="E32" s="3082">
        <v>22633033</v>
      </c>
      <c r="F32" s="3082">
        <v>1363089</v>
      </c>
      <c r="G32" s="3082">
        <v>3841260</v>
      </c>
      <c r="H32" s="3096"/>
    </row>
    <row r="33" spans="1:16" s="3095" customFormat="1" ht="13.5" customHeight="1">
      <c r="A33" s="3099">
        <v>2016</v>
      </c>
      <c r="B33" s="3082">
        <v>51202771</v>
      </c>
      <c r="C33" s="3082">
        <v>14822150</v>
      </c>
      <c r="D33" s="3082">
        <v>7758587</v>
      </c>
      <c r="E33" s="3082">
        <v>22903947</v>
      </c>
      <c r="F33" s="3082">
        <v>1387647</v>
      </c>
      <c r="G33" s="3082">
        <v>4330441</v>
      </c>
      <c r="H33" s="3096"/>
    </row>
    <row r="34" spans="1:16" s="3090" customFormat="1" ht="13.5" customHeight="1">
      <c r="A34" s="3099">
        <v>2017</v>
      </c>
      <c r="B34" s="3082">
        <v>53107338</v>
      </c>
      <c r="C34" s="3082">
        <v>15723622</v>
      </c>
      <c r="D34" s="3082">
        <v>8323374</v>
      </c>
      <c r="E34" s="3082">
        <v>23411795</v>
      </c>
      <c r="F34" s="3082">
        <v>1466554</v>
      </c>
      <c r="G34" s="3082">
        <v>4181994</v>
      </c>
      <c r="H34" s="3091"/>
    </row>
    <row r="35" spans="1:16" s="3095" customFormat="1" ht="13.5" customHeight="1">
      <c r="A35" s="3097">
        <v>2018</v>
      </c>
      <c r="B35" s="3096">
        <v>54197126</v>
      </c>
      <c r="C35" s="3096">
        <v>16530171</v>
      </c>
      <c r="D35" s="3096">
        <v>8542865</v>
      </c>
      <c r="E35" s="3096">
        <v>23238251</v>
      </c>
      <c r="F35" s="3096">
        <v>1567528</v>
      </c>
      <c r="G35" s="3096">
        <v>4318311</v>
      </c>
      <c r="H35" s="3098"/>
      <c r="I35" s="3096"/>
      <c r="J35" s="3096"/>
      <c r="K35" s="3096"/>
      <c r="L35" s="3096"/>
      <c r="M35" s="3096"/>
      <c r="N35" s="3096"/>
      <c r="O35" s="3096"/>
      <c r="P35" s="3096"/>
    </row>
    <row r="36" spans="1:16" s="3095" customFormat="1" ht="13.5" customHeight="1">
      <c r="A36" s="3097">
        <v>2019</v>
      </c>
      <c r="B36" s="3082">
        <v>57268858</v>
      </c>
      <c r="C36" s="3082">
        <v>17538903</v>
      </c>
      <c r="D36" s="3082">
        <v>9253400</v>
      </c>
      <c r="E36" s="3082">
        <v>24574428</v>
      </c>
      <c r="F36" s="3082">
        <v>1669372</v>
      </c>
      <c r="G36" s="3082">
        <v>4232756</v>
      </c>
      <c r="H36" s="3098"/>
      <c r="I36" s="3096"/>
      <c r="J36" s="3096"/>
      <c r="K36" s="3096"/>
      <c r="L36" s="3096"/>
      <c r="M36" s="3096"/>
      <c r="N36" s="3096"/>
      <c r="O36" s="3096"/>
      <c r="P36" s="3096"/>
    </row>
    <row r="37" spans="1:16" s="3095" customFormat="1" ht="13.5" customHeight="1">
      <c r="A37" s="3097">
        <v>2020</v>
      </c>
      <c r="B37" s="3082">
        <v>61268091.386</v>
      </c>
      <c r="C37" s="3082">
        <v>17526539.627999999</v>
      </c>
      <c r="D37" s="3082">
        <v>9122519.6549999993</v>
      </c>
      <c r="E37" s="3082">
        <v>28745691.085000001</v>
      </c>
      <c r="F37" s="3082">
        <v>1752365.1629999999</v>
      </c>
      <c r="G37" s="3082">
        <v>4120975.855</v>
      </c>
      <c r="H37" s="3092"/>
      <c r="I37" s="3096"/>
      <c r="J37" s="3096"/>
      <c r="K37" s="3096"/>
      <c r="L37" s="3096"/>
      <c r="M37" s="3096"/>
      <c r="N37" s="3096"/>
      <c r="O37" s="3096"/>
      <c r="P37" s="3096"/>
    </row>
    <row r="38" spans="1:16" s="3095" customFormat="1" ht="13.5" customHeight="1">
      <c r="A38" s="3097">
        <v>2021</v>
      </c>
      <c r="B38" s="3082">
        <v>63734175</v>
      </c>
      <c r="C38" s="3082">
        <v>18794320</v>
      </c>
      <c r="D38" s="3082">
        <v>9911723</v>
      </c>
      <c r="E38" s="3082">
        <v>28172643</v>
      </c>
      <c r="F38" s="3082">
        <v>1855981</v>
      </c>
      <c r="G38" s="3082">
        <v>4999508</v>
      </c>
      <c r="H38" s="3092"/>
      <c r="I38" s="3096"/>
      <c r="J38" s="3096"/>
      <c r="K38" s="3096"/>
      <c r="L38" s="3096"/>
      <c r="M38" s="3096"/>
      <c r="N38" s="3096"/>
      <c r="O38" s="3096"/>
      <c r="P38" s="3096"/>
    </row>
    <row r="39" spans="1:16" s="3090" customFormat="1" ht="13.5" customHeight="1">
      <c r="A39" s="3094">
        <v>2022</v>
      </c>
      <c r="B39" s="3093">
        <v>67677302.986000001</v>
      </c>
      <c r="C39" s="3093">
        <v>20483194.695</v>
      </c>
      <c r="D39" s="3093">
        <v>10941805.922</v>
      </c>
      <c r="E39" s="3093">
        <v>29331957.004999999</v>
      </c>
      <c r="F39" s="3093">
        <v>2098130.5989999999</v>
      </c>
      <c r="G39" s="3093">
        <v>4822214.7650000006</v>
      </c>
      <c r="H39" s="3092"/>
      <c r="I39" s="3091"/>
      <c r="J39" s="3091"/>
      <c r="K39" s="3091"/>
      <c r="L39" s="3091"/>
      <c r="M39" s="3091"/>
      <c r="N39" s="3091"/>
      <c r="O39" s="3091"/>
      <c r="P39" s="3091"/>
    </row>
    <row r="40" spans="1:16" ht="13.5" customHeight="1">
      <c r="A40" s="4594"/>
      <c r="B40" s="4576" t="s">
        <v>3426</v>
      </c>
      <c r="C40" s="4600"/>
      <c r="D40" s="4600"/>
      <c r="E40" s="4600"/>
      <c r="F40" s="4600"/>
      <c r="G40" s="4577"/>
    </row>
    <row r="41" spans="1:16" ht="25.5" customHeight="1">
      <c r="A41" s="4595"/>
      <c r="B41" s="3089" t="s">
        <v>15</v>
      </c>
      <c r="C41" s="3089" t="s">
        <v>3425</v>
      </c>
      <c r="D41" s="3089" t="s">
        <v>3424</v>
      </c>
      <c r="E41" s="3088" t="s">
        <v>3423</v>
      </c>
      <c r="F41" s="3088" t="s">
        <v>3422</v>
      </c>
      <c r="G41" s="3088" t="s">
        <v>3421</v>
      </c>
      <c r="H41" s="3087"/>
    </row>
    <row r="42" spans="1:16" s="2852" customFormat="1" ht="13.5" customHeight="1">
      <c r="A42" s="4504" t="s">
        <v>376</v>
      </c>
      <c r="B42" s="4504"/>
      <c r="C42" s="4504"/>
      <c r="D42" s="4504"/>
      <c r="E42" s="4504"/>
      <c r="F42" s="4504"/>
      <c r="G42" s="4504"/>
      <c r="H42" s="3086"/>
    </row>
    <row r="43" spans="1:16" ht="12.75" customHeight="1">
      <c r="A43" s="4591" t="s">
        <v>3420</v>
      </c>
      <c r="B43" s="4591"/>
      <c r="C43" s="4591"/>
      <c r="D43" s="4591"/>
      <c r="E43" s="4591"/>
      <c r="F43" s="4591"/>
      <c r="G43" s="4591"/>
    </row>
    <row r="44" spans="1:16" s="2855" customFormat="1" ht="12.75" customHeight="1">
      <c r="A44" s="4554" t="s">
        <v>3419</v>
      </c>
      <c r="B44" s="4554"/>
      <c r="C44" s="4554"/>
      <c r="D44" s="4554"/>
      <c r="E44" s="4554"/>
      <c r="F44" s="4554"/>
      <c r="G44" s="4554"/>
    </row>
    <row r="45" spans="1:16" ht="12.75" customHeight="1">
      <c r="A45" s="2978"/>
      <c r="B45" s="2978"/>
      <c r="C45" s="2978"/>
      <c r="D45" s="2978"/>
      <c r="E45" s="2978"/>
      <c r="F45" s="2978"/>
      <c r="G45" s="2978"/>
    </row>
    <row r="46" spans="1:16" ht="9.75" customHeight="1">
      <c r="A46" s="101" t="s">
        <v>178</v>
      </c>
      <c r="B46" s="3085"/>
      <c r="C46" s="3085"/>
      <c r="D46" s="3082"/>
      <c r="E46" s="3082"/>
      <c r="F46" s="3085"/>
      <c r="G46" s="3085"/>
    </row>
    <row r="47" spans="1:16" s="3083" customFormat="1" ht="12.75" customHeight="1">
      <c r="A47" s="2854" t="s">
        <v>3418</v>
      </c>
      <c r="B47" s="2854"/>
      <c r="C47" s="3084"/>
      <c r="D47" s="3082"/>
      <c r="E47" s="3082"/>
      <c r="F47" s="3084"/>
      <c r="G47" s="3084"/>
    </row>
    <row r="48" spans="1:16" s="3083" customFormat="1" ht="12.75" customHeight="1">
      <c r="A48" s="3080"/>
      <c r="B48" s="3080"/>
      <c r="C48" s="3080"/>
      <c r="D48" s="3082"/>
      <c r="E48" s="3082"/>
      <c r="F48" s="3080"/>
      <c r="G48" s="3080"/>
    </row>
    <row r="49" spans="1:7" ht="12.75" customHeight="1">
      <c r="A49" s="3083"/>
      <c r="B49" s="3083"/>
      <c r="C49" s="3083"/>
      <c r="D49" s="3082"/>
      <c r="E49" s="3082"/>
      <c r="F49" s="3083"/>
      <c r="G49" s="3083"/>
    </row>
    <row r="50" spans="1:7" ht="12.75" customHeight="1">
      <c r="A50" s="3083"/>
      <c r="B50" s="3083"/>
      <c r="C50" s="3083"/>
      <c r="D50" s="3082"/>
      <c r="E50" s="3082"/>
      <c r="F50" s="3083"/>
      <c r="G50" s="3083"/>
    </row>
    <row r="51" spans="1:7" ht="12.75" customHeight="1">
      <c r="D51" s="3082"/>
      <c r="E51" s="3082"/>
    </row>
    <row r="175" spans="1:1" ht="12.75" customHeight="1">
      <c r="A175" s="3081"/>
    </row>
  </sheetData>
  <mergeCells count="11">
    <mergeCell ref="A42:G42"/>
    <mergeCell ref="A43:G43"/>
    <mergeCell ref="A44:G44"/>
    <mergeCell ref="A1:G1"/>
    <mergeCell ref="A2:G2"/>
    <mergeCell ref="A4:A5"/>
    <mergeCell ref="A40:A41"/>
    <mergeCell ref="B4:G4"/>
    <mergeCell ref="F3:G3"/>
    <mergeCell ref="A3:B3"/>
    <mergeCell ref="B40:G40"/>
  </mergeCells>
  <hyperlinks>
    <hyperlink ref="A47" r:id="rId1" xr:uid="{64BFD4B6-325C-4A13-97B7-65E1C19894EF}"/>
    <hyperlink ref="B4:G4" r:id="rId2" display="Receitas por natureza" xr:uid="{CCD41A7A-E655-498D-AFB5-64E7AE2CD994}"/>
    <hyperlink ref="B40:G40" r:id="rId3" display="Receipts by type" xr:uid="{559C688F-B9DD-47D2-B664-CECC5F246418}"/>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5EBBA-C0E5-4127-928F-7B98D0742F0B}">
  <dimension ref="A1:N399"/>
  <sheetViews>
    <sheetView showGridLines="0" zoomScaleNormal="100" workbookViewId="0">
      <selection sqref="A1:Z1"/>
    </sheetView>
  </sheetViews>
  <sheetFormatPr defaultColWidth="9.109375" defaultRowHeight="12.75" customHeight="1"/>
  <cols>
    <col min="1" max="1" width="11.44140625" style="3080" customWidth="1"/>
    <col min="2" max="6" width="14.88671875" style="3080" customWidth="1"/>
    <col min="7" max="16384" width="9.109375" style="3080"/>
  </cols>
  <sheetData>
    <row r="1" spans="1:10" s="3111" customFormat="1" ht="24" customHeight="1">
      <c r="A1" s="4592" t="s">
        <v>3447</v>
      </c>
      <c r="B1" s="4592"/>
      <c r="C1" s="4592"/>
      <c r="D1" s="4592"/>
      <c r="E1" s="4592"/>
      <c r="F1" s="4592"/>
    </row>
    <row r="2" spans="1:10" s="3110" customFormat="1" ht="17.399999999999999" customHeight="1">
      <c r="A2" s="4593" t="s">
        <v>3446</v>
      </c>
      <c r="B2" s="4593"/>
      <c r="C2" s="4593"/>
      <c r="D2" s="4593"/>
      <c r="E2" s="4593"/>
      <c r="F2" s="4593"/>
    </row>
    <row r="3" spans="1:10" s="3127" customFormat="1" ht="9.75" customHeight="1">
      <c r="A3" s="4599" t="s">
        <v>1742</v>
      </c>
      <c r="B3" s="4599"/>
      <c r="C3" s="3109"/>
      <c r="D3" s="3109"/>
      <c r="E3" s="4598" t="s">
        <v>1741</v>
      </c>
      <c r="F3" s="4598"/>
    </row>
    <row r="4" spans="1:10" s="3105" customFormat="1" ht="13.5" customHeight="1">
      <c r="A4" s="4594"/>
      <c r="B4" s="4576" t="s">
        <v>3445</v>
      </c>
      <c r="C4" s="4600"/>
      <c r="D4" s="4600"/>
      <c r="E4" s="4600"/>
      <c r="F4" s="4577"/>
    </row>
    <row r="5" spans="1:10" s="3105" customFormat="1" ht="25.5" customHeight="1">
      <c r="A5" s="4595"/>
      <c r="B5" s="3089" t="s">
        <v>15</v>
      </c>
      <c r="C5" s="3089" t="s">
        <v>3444</v>
      </c>
      <c r="D5" s="3089" t="s">
        <v>3443</v>
      </c>
      <c r="E5" s="3088" t="s">
        <v>3442</v>
      </c>
      <c r="F5" s="3088" t="s">
        <v>3441</v>
      </c>
    </row>
    <row r="6" spans="1:10" s="3095" customFormat="1" ht="13.5" customHeight="1">
      <c r="A6" s="3104" t="s">
        <v>21</v>
      </c>
      <c r="B6" s="4601"/>
      <c r="C6" s="4601"/>
      <c r="D6" s="4601"/>
      <c r="E6" s="4601"/>
      <c r="F6" s="4601"/>
      <c r="G6" s="3126"/>
      <c r="H6" s="3125"/>
      <c r="I6" s="3124"/>
      <c r="J6" s="3124"/>
    </row>
    <row r="7" spans="1:10" s="3095" customFormat="1" ht="13.5" customHeight="1">
      <c r="A7" s="2894">
        <v>1990</v>
      </c>
      <c r="B7" s="2970">
        <v>9179964</v>
      </c>
      <c r="C7" s="2970">
        <v>7421043</v>
      </c>
      <c r="D7" s="2970">
        <v>302560</v>
      </c>
      <c r="E7" s="2970">
        <v>907887</v>
      </c>
      <c r="F7" s="2970">
        <v>548475</v>
      </c>
      <c r="G7" s="3124"/>
      <c r="H7" s="3113"/>
      <c r="I7" s="3096"/>
    </row>
    <row r="8" spans="1:10" s="3095" customFormat="1" ht="13.5" customHeight="1">
      <c r="A8" s="2894">
        <v>1991</v>
      </c>
      <c r="B8" s="2970">
        <v>11107636</v>
      </c>
      <c r="C8" s="2970">
        <v>9047387</v>
      </c>
      <c r="D8" s="2970">
        <v>328970</v>
      </c>
      <c r="E8" s="2970">
        <v>1083039</v>
      </c>
      <c r="F8" s="2970">
        <v>648239</v>
      </c>
      <c r="G8" s="3124"/>
      <c r="H8" s="3113"/>
      <c r="I8" s="3096"/>
    </row>
    <row r="9" spans="1:10" s="3095" customFormat="1" ht="13.5" customHeight="1">
      <c r="A9" s="2894">
        <v>1992</v>
      </c>
      <c r="B9" s="2970">
        <v>13357137</v>
      </c>
      <c r="C9" s="2970">
        <v>10861378</v>
      </c>
      <c r="D9" s="2970">
        <v>376463</v>
      </c>
      <c r="E9" s="2970">
        <v>1240087</v>
      </c>
      <c r="F9" s="2970">
        <v>879209</v>
      </c>
      <c r="G9" s="3124"/>
      <c r="H9" s="3113"/>
      <c r="I9" s="3096"/>
    </row>
    <row r="10" spans="1:10" s="3095" customFormat="1" ht="13.5" customHeight="1">
      <c r="A10" s="2894">
        <v>1993</v>
      </c>
      <c r="B10" s="2970">
        <v>15254375</v>
      </c>
      <c r="C10" s="2970">
        <v>12807765</v>
      </c>
      <c r="D10" s="2970">
        <v>389289</v>
      </c>
      <c r="E10" s="2970">
        <v>744409</v>
      </c>
      <c r="F10" s="2970">
        <v>1312912</v>
      </c>
      <c r="G10" s="3123"/>
      <c r="H10" s="3113"/>
      <c r="I10" s="3096"/>
    </row>
    <row r="11" spans="1:10" s="3095" customFormat="1" ht="13.5" customHeight="1">
      <c r="A11" s="2894">
        <v>1994</v>
      </c>
      <c r="B11" s="2970">
        <v>16738415</v>
      </c>
      <c r="C11" s="2970">
        <v>14529649</v>
      </c>
      <c r="D11" s="2970">
        <v>399864</v>
      </c>
      <c r="E11" s="2970">
        <v>753620</v>
      </c>
      <c r="F11" s="2970">
        <v>1055282</v>
      </c>
      <c r="G11" s="3123"/>
      <c r="H11" s="3113"/>
      <c r="I11" s="3096"/>
    </row>
    <row r="12" spans="1:10" s="3095" customFormat="1" ht="13.5" customHeight="1">
      <c r="A12" s="2894">
        <v>1995</v>
      </c>
      <c r="B12" s="2970">
        <v>19156203</v>
      </c>
      <c r="C12" s="2970">
        <v>16226338</v>
      </c>
      <c r="D12" s="2970">
        <v>518040</v>
      </c>
      <c r="E12" s="2970">
        <v>1266071</v>
      </c>
      <c r="F12" s="2970">
        <v>1145755</v>
      </c>
      <c r="G12" s="3123"/>
      <c r="H12" s="3113"/>
      <c r="I12" s="3096"/>
    </row>
    <row r="13" spans="1:10" s="3095" customFormat="1" ht="13.5" customHeight="1">
      <c r="A13" s="2894">
        <v>1996</v>
      </c>
      <c r="B13" s="2970">
        <v>18894808</v>
      </c>
      <c r="C13" s="2970">
        <v>16433286</v>
      </c>
      <c r="D13" s="2970">
        <v>483713</v>
      </c>
      <c r="E13" s="2970">
        <v>606631</v>
      </c>
      <c r="F13" s="2970">
        <v>1371179</v>
      </c>
      <c r="G13" s="3123"/>
      <c r="H13" s="3113"/>
      <c r="I13" s="3096"/>
    </row>
    <row r="14" spans="1:10" s="3095" customFormat="1" ht="13.5" customHeight="1">
      <c r="A14" s="2894">
        <v>1997</v>
      </c>
      <c r="B14" s="2970">
        <v>20634767</v>
      </c>
      <c r="C14" s="2970">
        <v>17603133</v>
      </c>
      <c r="D14" s="2970">
        <v>516906</v>
      </c>
      <c r="E14" s="2970">
        <v>727520</v>
      </c>
      <c r="F14" s="2970">
        <v>1787207</v>
      </c>
      <c r="G14" s="3123"/>
      <c r="H14" s="3113"/>
      <c r="I14" s="3096"/>
    </row>
    <row r="15" spans="1:10" s="3095" customFormat="1" ht="13.5" customHeight="1">
      <c r="A15" s="2894">
        <v>1998</v>
      </c>
      <c r="B15" s="2970">
        <v>23274989</v>
      </c>
      <c r="C15" s="2970">
        <v>19506204</v>
      </c>
      <c r="D15" s="2970">
        <v>598542</v>
      </c>
      <c r="E15" s="2970">
        <v>998570</v>
      </c>
      <c r="F15" s="2970">
        <v>2171673</v>
      </c>
      <c r="G15" s="3123"/>
      <c r="H15" s="3113"/>
      <c r="I15" s="3096"/>
    </row>
    <row r="16" spans="1:10" s="3095" customFormat="1" ht="13.5" customHeight="1">
      <c r="A16" s="2894">
        <v>1999</v>
      </c>
      <c r="B16" s="2970">
        <v>25768977</v>
      </c>
      <c r="C16" s="2970">
        <v>21359000</v>
      </c>
      <c r="D16" s="2970">
        <v>645534</v>
      </c>
      <c r="E16" s="2970">
        <v>1371265</v>
      </c>
      <c r="F16" s="2970">
        <v>2393178</v>
      </c>
      <c r="G16" s="3123"/>
      <c r="H16" s="3113"/>
      <c r="I16" s="3096"/>
    </row>
    <row r="17" spans="1:13" s="3095" customFormat="1" ht="13.5" customHeight="1">
      <c r="A17" s="2894">
        <v>2000</v>
      </c>
      <c r="B17" s="2970">
        <v>27794148</v>
      </c>
      <c r="C17" s="2970">
        <v>23719973</v>
      </c>
      <c r="D17" s="2970">
        <v>699381</v>
      </c>
      <c r="E17" s="2970">
        <v>1219994</v>
      </c>
      <c r="F17" s="2970">
        <v>2154800</v>
      </c>
      <c r="G17" s="3123"/>
      <c r="H17" s="3113"/>
      <c r="I17" s="3096"/>
    </row>
    <row r="18" spans="1:13" s="3095" customFormat="1" ht="13.5" customHeight="1">
      <c r="A18" s="2894">
        <v>2001</v>
      </c>
      <c r="B18" s="2970">
        <v>30804772</v>
      </c>
      <c r="C18" s="2970">
        <v>25833598</v>
      </c>
      <c r="D18" s="2970">
        <v>798299</v>
      </c>
      <c r="E18" s="2970">
        <v>1393432</v>
      </c>
      <c r="F18" s="2970">
        <v>2779443</v>
      </c>
      <c r="G18" s="3123"/>
      <c r="H18" s="3113"/>
      <c r="I18" s="3096"/>
    </row>
    <row r="19" spans="1:13" s="3095" customFormat="1" ht="13.5" customHeight="1">
      <c r="A19" s="2894">
        <v>2002</v>
      </c>
      <c r="B19" s="2970">
        <v>32573420</v>
      </c>
      <c r="C19" s="2970">
        <v>29397111</v>
      </c>
      <c r="D19" s="2970">
        <v>835994</v>
      </c>
      <c r="E19" s="2970">
        <v>530382</v>
      </c>
      <c r="F19" s="2970">
        <v>1809933</v>
      </c>
      <c r="G19" s="3123"/>
      <c r="H19" s="3113"/>
      <c r="I19" s="3096"/>
    </row>
    <row r="20" spans="1:13" s="3095" customFormat="1" ht="13.5" customHeight="1">
      <c r="A20" s="2894">
        <v>2003</v>
      </c>
      <c r="B20" s="2970">
        <v>33630623</v>
      </c>
      <c r="C20" s="2970">
        <v>30973304</v>
      </c>
      <c r="D20" s="2970">
        <v>858034</v>
      </c>
      <c r="E20" s="2970">
        <v>300619</v>
      </c>
      <c r="F20" s="2970">
        <v>1498666</v>
      </c>
      <c r="G20" s="3123"/>
      <c r="H20" s="3113"/>
      <c r="I20" s="3096"/>
    </row>
    <row r="21" spans="1:13" s="3095" customFormat="1" ht="13.5" customHeight="1">
      <c r="A21" s="2894">
        <v>2004</v>
      </c>
      <c r="B21" s="2966">
        <v>36553500</v>
      </c>
      <c r="C21" s="2966">
        <v>33231292</v>
      </c>
      <c r="D21" s="2966">
        <v>791099</v>
      </c>
      <c r="E21" s="2966">
        <v>954754</v>
      </c>
      <c r="F21" s="2966">
        <v>1576354</v>
      </c>
      <c r="G21" s="3123"/>
      <c r="H21" s="3113"/>
      <c r="I21" s="3096"/>
    </row>
    <row r="22" spans="1:13" s="3095" customFormat="1" ht="13.5" customHeight="1">
      <c r="A22" s="2894">
        <v>2005</v>
      </c>
      <c r="B22" s="2966">
        <v>38813037</v>
      </c>
      <c r="C22" s="2966">
        <v>35308329</v>
      </c>
      <c r="D22" s="2966">
        <v>807818</v>
      </c>
      <c r="E22" s="2966">
        <v>1018393</v>
      </c>
      <c r="F22" s="2966">
        <v>1678497</v>
      </c>
      <c r="G22" s="3123"/>
      <c r="H22" s="3113"/>
      <c r="I22" s="3096"/>
    </row>
    <row r="23" spans="1:13" s="3095" customFormat="1" ht="13.5" customHeight="1">
      <c r="A23" s="2894">
        <v>2006</v>
      </c>
      <c r="B23" s="2966">
        <v>40481943</v>
      </c>
      <c r="C23" s="2966">
        <v>37010269</v>
      </c>
      <c r="D23" s="2966">
        <v>831951</v>
      </c>
      <c r="E23" s="2966">
        <v>1065137</v>
      </c>
      <c r="F23" s="2966">
        <v>1574587</v>
      </c>
      <c r="G23" s="3123"/>
      <c r="H23" s="3113"/>
      <c r="I23" s="3096"/>
    </row>
    <row r="24" spans="1:13" s="3095" customFormat="1" ht="13.5" customHeight="1">
      <c r="A24" s="2894">
        <v>2007</v>
      </c>
      <c r="B24" s="2966">
        <v>41549937</v>
      </c>
      <c r="C24" s="3082">
        <v>38218538</v>
      </c>
      <c r="D24" s="3082">
        <v>833737</v>
      </c>
      <c r="E24" s="3082">
        <v>1107738</v>
      </c>
      <c r="F24" s="3082">
        <v>1389923</v>
      </c>
      <c r="G24" s="3123"/>
      <c r="H24" s="3113"/>
      <c r="I24" s="3096"/>
    </row>
    <row r="25" spans="1:13" s="3119" customFormat="1" ht="13.5" customHeight="1">
      <c r="A25" s="3121">
        <v>2008</v>
      </c>
      <c r="B25" s="3082">
        <v>43027663</v>
      </c>
      <c r="C25" s="3082">
        <v>39850538</v>
      </c>
      <c r="D25" s="3082">
        <v>857928</v>
      </c>
      <c r="E25" s="3082">
        <v>1150395</v>
      </c>
      <c r="F25" s="3082">
        <v>1168802</v>
      </c>
      <c r="G25" s="3122"/>
      <c r="H25" s="3113"/>
      <c r="I25" s="3096"/>
    </row>
    <row r="26" spans="1:13" s="3119" customFormat="1" ht="13.5" customHeight="1">
      <c r="A26" s="3121">
        <v>2009</v>
      </c>
      <c r="B26" s="3082">
        <v>46451578</v>
      </c>
      <c r="C26" s="3082">
        <v>42966368</v>
      </c>
      <c r="D26" s="3082">
        <v>783356</v>
      </c>
      <c r="E26" s="3082">
        <v>1203185</v>
      </c>
      <c r="F26" s="3082">
        <v>1498669</v>
      </c>
      <c r="G26" s="3082"/>
      <c r="H26" s="3113"/>
      <c r="I26" s="3096"/>
      <c r="J26" s="3120"/>
      <c r="K26" s="3082"/>
      <c r="L26" s="3120"/>
      <c r="M26" s="3120"/>
    </row>
    <row r="27" spans="1:13" s="3119" customFormat="1" ht="13.5" customHeight="1">
      <c r="A27" s="3121">
        <v>2010</v>
      </c>
      <c r="B27" s="3082">
        <v>47595492</v>
      </c>
      <c r="C27" s="3082">
        <v>43828245</v>
      </c>
      <c r="D27" s="3082">
        <v>752727</v>
      </c>
      <c r="E27" s="3082">
        <v>1221877</v>
      </c>
      <c r="F27" s="3082">
        <v>1792642</v>
      </c>
      <c r="G27" s="3082"/>
      <c r="H27" s="3113"/>
      <c r="I27" s="3096"/>
      <c r="J27" s="3120"/>
      <c r="K27" s="3082"/>
      <c r="L27" s="3120"/>
      <c r="M27" s="3120"/>
    </row>
    <row r="28" spans="1:13" s="3095" customFormat="1" ht="13.5" customHeight="1">
      <c r="A28" s="2894">
        <v>2011</v>
      </c>
      <c r="B28" s="2966">
        <v>46619707</v>
      </c>
      <c r="C28" s="2966">
        <v>42709140</v>
      </c>
      <c r="D28" s="2966">
        <v>696181</v>
      </c>
      <c r="E28" s="2966">
        <v>1237121</v>
      </c>
      <c r="F28" s="2966">
        <v>1977265</v>
      </c>
      <c r="G28" s="3118"/>
      <c r="H28" s="3113"/>
      <c r="I28" s="3096"/>
      <c r="J28" s="3118"/>
      <c r="K28" s="3118"/>
      <c r="L28" s="3118"/>
      <c r="M28" s="3118"/>
    </row>
    <row r="29" spans="1:13" s="3095" customFormat="1" ht="13.5" customHeight="1">
      <c r="A29" s="2894">
        <v>2012</v>
      </c>
      <c r="B29" s="2966">
        <v>45685224</v>
      </c>
      <c r="C29" s="2966">
        <v>42007220</v>
      </c>
      <c r="D29" s="2966">
        <v>634335</v>
      </c>
      <c r="E29" s="2966">
        <v>1260567</v>
      </c>
      <c r="F29" s="2966">
        <v>1783103</v>
      </c>
      <c r="G29" s="3118"/>
      <c r="H29" s="3113"/>
      <c r="I29" s="3096"/>
      <c r="J29" s="3118"/>
      <c r="K29" s="3118"/>
      <c r="L29" s="3118"/>
      <c r="M29" s="3118"/>
    </row>
    <row r="30" spans="1:13" s="3095" customFormat="1" ht="13.5" customHeight="1">
      <c r="A30" s="2894">
        <v>2013</v>
      </c>
      <c r="B30" s="2966">
        <v>48309654</v>
      </c>
      <c r="C30" s="2966">
        <v>44377198</v>
      </c>
      <c r="D30" s="2966">
        <v>682069</v>
      </c>
      <c r="E30" s="2966">
        <v>1292022</v>
      </c>
      <c r="F30" s="2966">
        <v>1958365</v>
      </c>
      <c r="G30" s="3118"/>
      <c r="H30" s="3113"/>
      <c r="I30" s="3096"/>
      <c r="J30" s="3118"/>
      <c r="K30" s="3118"/>
      <c r="L30" s="3118"/>
      <c r="M30" s="3118"/>
    </row>
    <row r="31" spans="1:13" s="3095" customFormat="1" ht="13.5" customHeight="1">
      <c r="A31" s="2894">
        <v>2014</v>
      </c>
      <c r="B31" s="2966">
        <v>47827822</v>
      </c>
      <c r="C31" s="2966">
        <v>44103567</v>
      </c>
      <c r="D31" s="2966">
        <v>683601</v>
      </c>
      <c r="E31" s="2966">
        <v>1335727</v>
      </c>
      <c r="F31" s="2966">
        <v>1704928</v>
      </c>
      <c r="G31" s="3118"/>
      <c r="H31" s="3113"/>
      <c r="I31" s="3096"/>
      <c r="J31" s="3118"/>
      <c r="K31" s="3118"/>
      <c r="L31" s="3118"/>
      <c r="M31" s="3118"/>
    </row>
    <row r="32" spans="1:13" s="3095" customFormat="1" ht="13.5" customHeight="1">
      <c r="A32" s="2894">
        <v>2015</v>
      </c>
      <c r="B32" s="2966">
        <v>47562605</v>
      </c>
      <c r="C32" s="2966">
        <v>44433518</v>
      </c>
      <c r="D32" s="2966">
        <v>668116</v>
      </c>
      <c r="E32" s="2966">
        <v>1363089</v>
      </c>
      <c r="F32" s="2966">
        <v>1097882</v>
      </c>
      <c r="G32" s="3118"/>
      <c r="H32" s="3113"/>
      <c r="I32" s="3096"/>
      <c r="J32" s="3118"/>
      <c r="K32" s="3118"/>
      <c r="L32" s="3118"/>
      <c r="M32" s="3118"/>
    </row>
    <row r="33" spans="1:14" s="3095" customFormat="1" ht="13.5" customHeight="1">
      <c r="A33" s="2894">
        <v>2016</v>
      </c>
      <c r="B33" s="2966">
        <v>48176625</v>
      </c>
      <c r="C33" s="2966">
        <v>44712005</v>
      </c>
      <c r="D33" s="2966">
        <v>646980</v>
      </c>
      <c r="E33" s="2966">
        <v>1387647</v>
      </c>
      <c r="F33" s="2966">
        <v>1429994</v>
      </c>
      <c r="G33" s="3118"/>
      <c r="H33" s="3117"/>
      <c r="I33" s="3096"/>
      <c r="J33" s="3118"/>
      <c r="K33" s="3118"/>
      <c r="L33" s="3118"/>
      <c r="M33" s="3118"/>
    </row>
    <row r="34" spans="1:14" s="3090" customFormat="1" ht="13.5" customHeight="1">
      <c r="A34" s="2894">
        <v>2017</v>
      </c>
      <c r="B34" s="2966">
        <v>49718931</v>
      </c>
      <c r="C34" s="2966">
        <v>46173367</v>
      </c>
      <c r="D34" s="2966">
        <v>638927</v>
      </c>
      <c r="E34" s="2966">
        <v>1466554</v>
      </c>
      <c r="F34" s="2966">
        <v>1440084</v>
      </c>
      <c r="G34" s="3114"/>
      <c r="H34" s="3113"/>
      <c r="I34" s="3091"/>
      <c r="J34" s="3114"/>
      <c r="K34" s="3114"/>
      <c r="L34" s="3114"/>
      <c r="M34" s="3114"/>
    </row>
    <row r="35" spans="1:14" s="3095" customFormat="1" ht="13.5" customHeight="1">
      <c r="A35" s="3116">
        <v>2018</v>
      </c>
      <c r="B35" s="2965">
        <v>50823576</v>
      </c>
      <c r="C35" s="2965">
        <v>47407890</v>
      </c>
      <c r="D35" s="2965">
        <v>691064</v>
      </c>
      <c r="E35" s="2965">
        <v>1567528</v>
      </c>
      <c r="F35" s="2965">
        <v>1157095</v>
      </c>
      <c r="G35" s="3118"/>
      <c r="H35" s="3117"/>
      <c r="I35" s="3117"/>
      <c r="J35" s="3117"/>
      <c r="K35" s="3117"/>
      <c r="L35" s="3117"/>
      <c r="M35" s="3117"/>
    </row>
    <row r="36" spans="1:14" s="3095" customFormat="1" ht="13.5" customHeight="1">
      <c r="A36" s="3116">
        <v>2019</v>
      </c>
      <c r="B36" s="3082">
        <v>53122462</v>
      </c>
      <c r="C36" s="3082">
        <v>49466145</v>
      </c>
      <c r="D36" s="3082">
        <v>806955</v>
      </c>
      <c r="E36" s="3082">
        <v>1669372</v>
      </c>
      <c r="F36" s="3082">
        <v>1179990</v>
      </c>
      <c r="G36" s="3118"/>
      <c r="H36" s="1537"/>
      <c r="I36" s="1537"/>
      <c r="J36" s="1537"/>
      <c r="K36" s="1537"/>
      <c r="L36" s="1537"/>
      <c r="M36" s="3117"/>
    </row>
    <row r="37" spans="1:14" s="3095" customFormat="1" ht="13.5" customHeight="1">
      <c r="A37" s="3116">
        <v>2020</v>
      </c>
      <c r="B37" s="3082">
        <v>56889773.342</v>
      </c>
      <c r="C37" s="3082">
        <v>52946588.254999995</v>
      </c>
      <c r="D37" s="3082">
        <v>819764.57399999991</v>
      </c>
      <c r="E37" s="3082">
        <v>1752365.1629999999</v>
      </c>
      <c r="F37" s="3082">
        <v>1371055.3500000003</v>
      </c>
      <c r="G37" s="3118"/>
      <c r="H37" s="1537"/>
      <c r="I37" s="1537"/>
      <c r="J37" s="1537"/>
      <c r="K37" s="1537"/>
      <c r="L37" s="1537"/>
      <c r="M37" s="3117"/>
    </row>
    <row r="38" spans="1:14" s="3090" customFormat="1" ht="13.5" customHeight="1">
      <c r="A38" s="3116">
        <v>2021</v>
      </c>
      <c r="B38" s="3082">
        <v>59829565</v>
      </c>
      <c r="C38" s="3082">
        <v>55317863</v>
      </c>
      <c r="D38" s="3082">
        <v>855511</v>
      </c>
      <c r="E38" s="3082">
        <v>1855981</v>
      </c>
      <c r="F38" s="3082">
        <v>1800210</v>
      </c>
      <c r="G38" s="3114"/>
      <c r="H38" s="3113"/>
      <c r="I38" s="3113"/>
      <c r="J38" s="3113"/>
      <c r="K38" s="3113"/>
      <c r="L38" s="3113"/>
      <c r="M38" s="3113"/>
    </row>
    <row r="39" spans="1:14" s="3090" customFormat="1" ht="13.5" customHeight="1">
      <c r="A39" s="3115">
        <v>2022</v>
      </c>
      <c r="B39" s="3093">
        <v>62282822.445</v>
      </c>
      <c r="C39" s="3093">
        <v>57747887.843999997</v>
      </c>
      <c r="D39" s="3093">
        <v>911983.92700000003</v>
      </c>
      <c r="E39" s="3093">
        <v>2098130.5989999999</v>
      </c>
      <c r="F39" s="3093">
        <v>1524820.0750000002</v>
      </c>
      <c r="G39" s="3114"/>
      <c r="H39" s="3113"/>
      <c r="I39" s="3113"/>
      <c r="J39" s="3113"/>
      <c r="K39" s="3113"/>
      <c r="L39" s="3113"/>
      <c r="M39" s="3113"/>
    </row>
    <row r="40" spans="1:14" ht="13.5" customHeight="1">
      <c r="A40" s="4594"/>
      <c r="B40" s="4576" t="s">
        <v>3440</v>
      </c>
      <c r="C40" s="4600"/>
      <c r="D40" s="4600"/>
      <c r="E40" s="4600"/>
      <c r="F40" s="4577"/>
    </row>
    <row r="41" spans="1:14" ht="25.5" customHeight="1">
      <c r="A41" s="4595"/>
      <c r="B41" s="3089" t="s">
        <v>15</v>
      </c>
      <c r="C41" s="3089" t="s">
        <v>3439</v>
      </c>
      <c r="D41" s="3089" t="s">
        <v>3438</v>
      </c>
      <c r="E41" s="3107" t="s">
        <v>3437</v>
      </c>
      <c r="F41" s="3088" t="s">
        <v>3436</v>
      </c>
      <c r="G41" s="3087"/>
    </row>
    <row r="42" spans="1:14" s="2852" customFormat="1" ht="13.5" customHeight="1">
      <c r="A42" s="4504" t="s">
        <v>376</v>
      </c>
      <c r="B42" s="4504"/>
      <c r="C42" s="4504"/>
      <c r="D42" s="4504"/>
      <c r="E42" s="4504"/>
      <c r="F42" s="4504"/>
      <c r="G42" s="3086"/>
      <c r="H42" s="3086"/>
      <c r="I42" s="3086"/>
      <c r="J42" s="3086"/>
      <c r="K42" s="3086"/>
      <c r="L42" s="3086"/>
      <c r="M42" s="3086"/>
      <c r="N42" s="2853"/>
    </row>
    <row r="43" spans="1:14" ht="12.75" customHeight="1">
      <c r="A43" s="4591" t="s">
        <v>3420</v>
      </c>
      <c r="B43" s="4591"/>
      <c r="C43" s="4591"/>
      <c r="D43" s="4591"/>
      <c r="E43" s="4591"/>
      <c r="F43" s="4591"/>
      <c r="G43" s="2978"/>
      <c r="H43" s="2978"/>
      <c r="I43" s="2978"/>
      <c r="J43" s="2978"/>
      <c r="K43" s="2978"/>
      <c r="L43" s="2978"/>
      <c r="M43" s="2978"/>
      <c r="N43" s="2978"/>
    </row>
    <row r="44" spans="1:14" s="2855" customFormat="1" ht="9.75" customHeight="1">
      <c r="A44" s="4554" t="s">
        <v>3419</v>
      </c>
      <c r="B44" s="4554"/>
      <c r="C44" s="4554"/>
      <c r="D44" s="4554"/>
      <c r="E44" s="4554"/>
      <c r="F44" s="4554"/>
    </row>
    <row r="45" spans="1:14" ht="12.75" customHeight="1">
      <c r="A45" s="2978"/>
      <c r="B45" s="2978"/>
      <c r="C45" s="2978"/>
      <c r="D45" s="2978"/>
      <c r="E45" s="2978"/>
      <c r="F45" s="2978"/>
    </row>
    <row r="46" spans="1:14" ht="12.75" customHeight="1">
      <c r="A46" s="101" t="s">
        <v>178</v>
      </c>
      <c r="B46" s="3112"/>
      <c r="C46" s="3112"/>
      <c r="D46" s="3112"/>
      <c r="E46" s="3112"/>
      <c r="F46" s="3112"/>
    </row>
    <row r="47" spans="1:14" ht="12.75" customHeight="1">
      <c r="A47" s="2854" t="s">
        <v>3435</v>
      </c>
      <c r="B47" s="3084"/>
      <c r="C47" s="3084"/>
      <c r="D47" s="2966"/>
      <c r="E47" s="2966"/>
      <c r="F47" s="3084"/>
    </row>
    <row r="48" spans="1:14" ht="12.75" customHeight="1">
      <c r="D48" s="2966"/>
      <c r="E48" s="2966"/>
    </row>
    <row r="49" spans="4:5" ht="12.75" customHeight="1">
      <c r="D49" s="2966"/>
      <c r="E49" s="2966"/>
    </row>
    <row r="50" spans="4:5" ht="12.75" customHeight="1">
      <c r="D50" s="2966"/>
      <c r="E50" s="2966"/>
    </row>
    <row r="51" spans="4:5" ht="12.75" customHeight="1">
      <c r="D51" s="2966"/>
      <c r="E51" s="2966"/>
    </row>
    <row r="52" spans="4:5" ht="12.75" customHeight="1">
      <c r="D52" s="2966"/>
      <c r="E52" s="2966"/>
    </row>
    <row r="399" spans="1:1" ht="12.75" customHeight="1">
      <c r="A399" s="3081"/>
    </row>
  </sheetData>
  <mergeCells count="12">
    <mergeCell ref="B6:F6"/>
    <mergeCell ref="A42:F42"/>
    <mergeCell ref="A43:F43"/>
    <mergeCell ref="A44:F44"/>
    <mergeCell ref="A1:F1"/>
    <mergeCell ref="A2:F2"/>
    <mergeCell ref="A4:A5"/>
    <mergeCell ref="A40:A41"/>
    <mergeCell ref="E3:F3"/>
    <mergeCell ref="A3:B3"/>
    <mergeCell ref="B4:F4"/>
    <mergeCell ref="B40:F40"/>
  </mergeCells>
  <hyperlinks>
    <hyperlink ref="A47" r:id="rId1" xr:uid="{CA381962-7229-43DB-A0E9-D1E94DFEDCD8}"/>
    <hyperlink ref="B4:F4" r:id="rId2" display="Natureza da despesa" xr:uid="{DDAD5823-0559-45AD-8F73-531455CDF163}"/>
    <hyperlink ref="B40:F40" r:id="rId3" display="Type of expenditure" xr:uid="{3198D4B1-4A01-44CA-8393-6AE8716EB0CE}"/>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FA043-E979-4828-A145-F6114405A2AE}">
  <dimension ref="A1:S398"/>
  <sheetViews>
    <sheetView showGridLines="0" zoomScaleNormal="100" workbookViewId="0">
      <selection sqref="A1:Z1"/>
    </sheetView>
  </sheetViews>
  <sheetFormatPr defaultColWidth="9.109375" defaultRowHeight="11.25" customHeight="1"/>
  <cols>
    <col min="1" max="1" width="7.33203125" style="3080" customWidth="1"/>
    <col min="2" max="10" width="9.88671875" style="3080" customWidth="1"/>
    <col min="11" max="12" width="10.109375" style="3080" bestFit="1" customWidth="1"/>
    <col min="13" max="13" width="9.33203125" style="3080" bestFit="1" customWidth="1"/>
    <col min="14" max="14" width="10.109375" style="3080" bestFit="1" customWidth="1"/>
    <col min="15" max="19" width="9.33203125" style="3080" bestFit="1" customWidth="1"/>
    <col min="20" max="16384" width="9.109375" style="3080"/>
  </cols>
  <sheetData>
    <row r="1" spans="1:11" s="3111" customFormat="1" ht="24" customHeight="1">
      <c r="A1" s="4592" t="s">
        <v>3461</v>
      </c>
      <c r="B1" s="4592"/>
      <c r="C1" s="4592"/>
      <c r="D1" s="4592"/>
      <c r="E1" s="4592"/>
      <c r="F1" s="4592"/>
      <c r="G1" s="4592"/>
      <c r="H1" s="4592"/>
      <c r="I1" s="4592"/>
      <c r="J1" s="4592"/>
    </row>
    <row r="2" spans="1:11" s="3110" customFormat="1" ht="24" customHeight="1">
      <c r="A2" s="4593" t="s">
        <v>3460</v>
      </c>
      <c r="B2" s="4593"/>
      <c r="C2" s="4593"/>
      <c r="D2" s="4593"/>
      <c r="E2" s="4593"/>
      <c r="F2" s="4593"/>
      <c r="G2" s="4593"/>
      <c r="H2" s="4593"/>
      <c r="I2" s="4593"/>
      <c r="J2" s="4593"/>
    </row>
    <row r="3" spans="1:11" s="3127" customFormat="1" ht="9.75" customHeight="1">
      <c r="A3" s="4599" t="s">
        <v>1742</v>
      </c>
      <c r="B3" s="4599"/>
      <c r="C3" s="4599"/>
      <c r="D3" s="3135"/>
      <c r="G3" s="3134"/>
      <c r="H3" s="3134"/>
      <c r="I3" s="4598" t="s">
        <v>1741</v>
      </c>
      <c r="J3" s="4598"/>
    </row>
    <row r="4" spans="1:11" s="3105" customFormat="1" ht="25.5" customHeight="1">
      <c r="A4" s="3130"/>
      <c r="B4" s="3013" t="s">
        <v>15</v>
      </c>
      <c r="C4" s="3013" t="s">
        <v>3459</v>
      </c>
      <c r="D4" s="3013" t="s">
        <v>3307</v>
      </c>
      <c r="E4" s="3013" t="s">
        <v>3306</v>
      </c>
      <c r="F4" s="3013" t="s">
        <v>3305</v>
      </c>
      <c r="G4" s="3013" t="s">
        <v>3458</v>
      </c>
      <c r="H4" s="3013" t="s">
        <v>3457</v>
      </c>
      <c r="I4" s="3012" t="s">
        <v>3456</v>
      </c>
      <c r="J4" s="3012" t="s">
        <v>3455</v>
      </c>
    </row>
    <row r="5" spans="1:11" s="3095" customFormat="1" ht="13.5" customHeight="1">
      <c r="A5" s="3104" t="s">
        <v>21</v>
      </c>
      <c r="B5" s="4601"/>
      <c r="C5" s="4601"/>
      <c r="D5" s="4601"/>
      <c r="E5" s="4601"/>
      <c r="F5" s="4601"/>
      <c r="G5" s="4601"/>
      <c r="H5" s="4601"/>
      <c r="I5" s="4601"/>
      <c r="J5" s="4601"/>
      <c r="K5" s="3126"/>
    </row>
    <row r="6" spans="1:11" s="3095" customFormat="1" ht="13.5" customHeight="1">
      <c r="A6" s="2894">
        <v>1990</v>
      </c>
      <c r="B6" s="2970">
        <v>7421043</v>
      </c>
      <c r="C6" s="2970">
        <v>2638165</v>
      </c>
      <c r="D6" s="2970">
        <v>1141567</v>
      </c>
      <c r="E6" s="2970">
        <v>2402041</v>
      </c>
      <c r="F6" s="2970">
        <v>510078</v>
      </c>
      <c r="G6" s="2970">
        <v>476473</v>
      </c>
      <c r="H6" s="2970">
        <v>228031</v>
      </c>
      <c r="I6" s="2970">
        <v>3310</v>
      </c>
      <c r="J6" s="2970">
        <v>21377</v>
      </c>
      <c r="K6" s="3113"/>
    </row>
    <row r="7" spans="1:11" s="3095" customFormat="1" ht="13.5" customHeight="1">
      <c r="A7" s="2894">
        <v>1991</v>
      </c>
      <c r="B7" s="2970">
        <v>9047387</v>
      </c>
      <c r="C7" s="2970">
        <v>3128799</v>
      </c>
      <c r="D7" s="2970">
        <v>1344178</v>
      </c>
      <c r="E7" s="2970">
        <v>2975068</v>
      </c>
      <c r="F7" s="2970">
        <v>655021</v>
      </c>
      <c r="G7" s="2970">
        <v>600056</v>
      </c>
      <c r="H7" s="2970">
        <v>303952</v>
      </c>
      <c r="I7" s="2970">
        <v>2829</v>
      </c>
      <c r="J7" s="2970">
        <v>37484</v>
      </c>
      <c r="K7" s="3113"/>
    </row>
    <row r="8" spans="1:11" s="3095" customFormat="1" ht="13.5" customHeight="1">
      <c r="A8" s="2894">
        <v>1992</v>
      </c>
      <c r="B8" s="2970">
        <v>10861378</v>
      </c>
      <c r="C8" s="2970">
        <v>3709138</v>
      </c>
      <c r="D8" s="2970">
        <v>1574164</v>
      </c>
      <c r="E8" s="2970">
        <v>3628344</v>
      </c>
      <c r="F8" s="2970">
        <v>790655</v>
      </c>
      <c r="G8" s="2970">
        <v>673027</v>
      </c>
      <c r="H8" s="2970">
        <v>433436</v>
      </c>
      <c r="I8" s="2970">
        <v>2937</v>
      </c>
      <c r="J8" s="2970">
        <v>49677</v>
      </c>
      <c r="K8" s="3113"/>
    </row>
    <row r="9" spans="1:11" s="3095" customFormat="1" ht="13.5" customHeight="1">
      <c r="A9" s="2894">
        <v>1993</v>
      </c>
      <c r="B9" s="2970">
        <v>12807765</v>
      </c>
      <c r="C9" s="2970">
        <v>4386135</v>
      </c>
      <c r="D9" s="2970">
        <v>1821002</v>
      </c>
      <c r="E9" s="2970">
        <v>4212736</v>
      </c>
      <c r="F9" s="2970">
        <v>907089</v>
      </c>
      <c r="G9" s="2970">
        <v>747915</v>
      </c>
      <c r="H9" s="2970">
        <v>674157</v>
      </c>
      <c r="I9" s="2970">
        <v>2927</v>
      </c>
      <c r="J9" s="2970">
        <v>55805</v>
      </c>
      <c r="K9" s="3113"/>
    </row>
    <row r="10" spans="1:11" s="3095" customFormat="1" ht="13.5" customHeight="1">
      <c r="A10" s="2894">
        <v>1994</v>
      </c>
      <c r="B10" s="2970">
        <v>14529649</v>
      </c>
      <c r="C10" s="2970">
        <v>5130426</v>
      </c>
      <c r="D10" s="2970">
        <v>2088697</v>
      </c>
      <c r="E10" s="2970">
        <v>4664964</v>
      </c>
      <c r="F10" s="2970">
        <v>1002741</v>
      </c>
      <c r="G10" s="2970">
        <v>769226</v>
      </c>
      <c r="H10" s="2970">
        <v>814442</v>
      </c>
      <c r="I10" s="2970">
        <v>3312</v>
      </c>
      <c r="J10" s="2970">
        <v>55840</v>
      </c>
      <c r="K10" s="3113"/>
    </row>
    <row r="11" spans="1:11" s="3095" customFormat="1" ht="13.5" customHeight="1">
      <c r="A11" s="2894">
        <v>1995</v>
      </c>
      <c r="B11" s="2970">
        <v>16226338</v>
      </c>
      <c r="C11" s="2970">
        <v>5875021</v>
      </c>
      <c r="D11" s="2970">
        <v>1918163</v>
      </c>
      <c r="E11" s="2970">
        <v>5571494</v>
      </c>
      <c r="F11" s="2970">
        <v>1102549</v>
      </c>
      <c r="G11" s="2970">
        <v>837587</v>
      </c>
      <c r="H11" s="2970">
        <v>857340</v>
      </c>
      <c r="I11" s="2970">
        <v>3681</v>
      </c>
      <c r="J11" s="2970">
        <v>60503</v>
      </c>
      <c r="K11" s="3113"/>
    </row>
    <row r="12" spans="1:11" s="3095" customFormat="1" ht="13.5" customHeight="1">
      <c r="A12" s="2894">
        <v>1996</v>
      </c>
      <c r="B12" s="2970">
        <v>16433286</v>
      </c>
      <c r="C12" s="2970">
        <v>5171004</v>
      </c>
      <c r="D12" s="2970">
        <v>2076160</v>
      </c>
      <c r="E12" s="2970">
        <v>6065789</v>
      </c>
      <c r="F12" s="2970">
        <v>1226769</v>
      </c>
      <c r="G12" s="2970">
        <v>867395</v>
      </c>
      <c r="H12" s="2970">
        <v>948922</v>
      </c>
      <c r="I12" s="2970">
        <v>3727</v>
      </c>
      <c r="J12" s="2970">
        <v>73520</v>
      </c>
      <c r="K12" s="3113"/>
    </row>
    <row r="13" spans="1:11" s="3095" customFormat="1" ht="13.5" customHeight="1">
      <c r="A13" s="2894">
        <v>1997</v>
      </c>
      <c r="B13" s="2970">
        <v>17603133</v>
      </c>
      <c r="C13" s="2970">
        <v>5589798</v>
      </c>
      <c r="D13" s="2970">
        <v>2283776</v>
      </c>
      <c r="E13" s="2970">
        <v>6464288</v>
      </c>
      <c r="F13" s="2970">
        <v>1338752</v>
      </c>
      <c r="G13" s="2970">
        <v>926203</v>
      </c>
      <c r="H13" s="2970">
        <v>890896</v>
      </c>
      <c r="I13" s="2970">
        <v>3481</v>
      </c>
      <c r="J13" s="2970">
        <v>105939</v>
      </c>
      <c r="K13" s="3113"/>
    </row>
    <row r="14" spans="1:11" s="3095" customFormat="1" ht="13.5" customHeight="1">
      <c r="A14" s="2894">
        <v>1998</v>
      </c>
      <c r="B14" s="2970">
        <v>19506204</v>
      </c>
      <c r="C14" s="2970">
        <v>6234252</v>
      </c>
      <c r="D14" s="2970">
        <v>2471863</v>
      </c>
      <c r="E14" s="2970">
        <v>7184357</v>
      </c>
      <c r="F14" s="2970">
        <v>1425676</v>
      </c>
      <c r="G14" s="2970">
        <v>1015130</v>
      </c>
      <c r="H14" s="2970">
        <v>914462</v>
      </c>
      <c r="I14" s="2970">
        <v>3377</v>
      </c>
      <c r="J14" s="2970">
        <v>257086</v>
      </c>
      <c r="K14" s="3113"/>
    </row>
    <row r="15" spans="1:11" s="3095" customFormat="1" ht="13.5" customHeight="1">
      <c r="A15" s="2894">
        <v>1999</v>
      </c>
      <c r="B15" s="2970">
        <v>21359000</v>
      </c>
      <c r="C15" s="2970">
        <v>6920628</v>
      </c>
      <c r="D15" s="2970">
        <v>2599010</v>
      </c>
      <c r="E15" s="2970">
        <v>8026336</v>
      </c>
      <c r="F15" s="2970">
        <v>1558840</v>
      </c>
      <c r="G15" s="2970">
        <v>1106114</v>
      </c>
      <c r="H15" s="2970">
        <v>795935</v>
      </c>
      <c r="I15" s="2970">
        <v>3005</v>
      </c>
      <c r="J15" s="2970">
        <v>349133</v>
      </c>
      <c r="K15" s="3113"/>
    </row>
    <row r="16" spans="1:11" s="3095" customFormat="1" ht="13.5" customHeight="1">
      <c r="A16" s="2894">
        <v>2000</v>
      </c>
      <c r="B16" s="2970">
        <v>23719973</v>
      </c>
      <c r="C16" s="2970">
        <v>7592386</v>
      </c>
      <c r="D16" s="2970">
        <v>3013587</v>
      </c>
      <c r="E16" s="2970">
        <v>8919237</v>
      </c>
      <c r="F16" s="2970">
        <v>1686402</v>
      </c>
      <c r="G16" s="2970">
        <v>1283549</v>
      </c>
      <c r="H16" s="2970">
        <v>880884</v>
      </c>
      <c r="I16" s="2970">
        <v>2526</v>
      </c>
      <c r="J16" s="2970">
        <v>341403</v>
      </c>
      <c r="K16" s="3113"/>
    </row>
    <row r="17" spans="1:11" s="3095" customFormat="1" ht="13.5" customHeight="1">
      <c r="A17" s="2894">
        <v>2001</v>
      </c>
      <c r="B17" s="2970">
        <v>25833598</v>
      </c>
      <c r="C17" s="2970">
        <v>8090236</v>
      </c>
      <c r="D17" s="2970">
        <v>3185645</v>
      </c>
      <c r="E17" s="2970">
        <v>9984014</v>
      </c>
      <c r="F17" s="2970">
        <v>1845384</v>
      </c>
      <c r="G17" s="2970">
        <v>1457566</v>
      </c>
      <c r="H17" s="2970">
        <v>939737</v>
      </c>
      <c r="I17" s="2970">
        <v>2778</v>
      </c>
      <c r="J17" s="2970">
        <v>328237</v>
      </c>
      <c r="K17" s="3113"/>
    </row>
    <row r="18" spans="1:11" s="3095" customFormat="1" ht="13.5" customHeight="1">
      <c r="A18" s="2894">
        <v>2002</v>
      </c>
      <c r="B18" s="2970">
        <v>29397111</v>
      </c>
      <c r="C18" s="2970">
        <v>9083930</v>
      </c>
      <c r="D18" s="2970">
        <v>3427045</v>
      </c>
      <c r="E18" s="2970">
        <v>11331932</v>
      </c>
      <c r="F18" s="2970">
        <v>2017370</v>
      </c>
      <c r="G18" s="2970">
        <v>1916136</v>
      </c>
      <c r="H18" s="2970">
        <v>1152337</v>
      </c>
      <c r="I18" s="2970">
        <v>2260</v>
      </c>
      <c r="J18" s="2970">
        <v>466100</v>
      </c>
      <c r="K18" s="3113"/>
    </row>
    <row r="19" spans="1:11" s="3095" customFormat="1" ht="13.5" customHeight="1">
      <c r="A19" s="2894">
        <v>2003</v>
      </c>
      <c r="B19" s="2970">
        <v>30973304</v>
      </c>
      <c r="C19" s="2970">
        <v>8923389</v>
      </c>
      <c r="D19" s="2970">
        <v>3548574</v>
      </c>
      <c r="E19" s="2970">
        <v>12165915</v>
      </c>
      <c r="F19" s="2970">
        <v>2134581</v>
      </c>
      <c r="G19" s="2970">
        <v>2024096</v>
      </c>
      <c r="H19" s="2970">
        <v>1696432</v>
      </c>
      <c r="I19" s="2970">
        <v>2267</v>
      </c>
      <c r="J19" s="2970">
        <v>478050</v>
      </c>
      <c r="K19" s="3113"/>
    </row>
    <row r="20" spans="1:11" s="3095" customFormat="1" ht="13.5" customHeight="1">
      <c r="A20" s="2894">
        <v>2004</v>
      </c>
      <c r="B20" s="2966">
        <v>33231292</v>
      </c>
      <c r="C20" s="2966">
        <v>10133711</v>
      </c>
      <c r="D20" s="2966">
        <v>3449219</v>
      </c>
      <c r="E20" s="2966">
        <v>13322462</v>
      </c>
      <c r="F20" s="2966">
        <v>2342150</v>
      </c>
      <c r="G20" s="2966">
        <v>1764242</v>
      </c>
      <c r="H20" s="2966">
        <v>1887605</v>
      </c>
      <c r="I20" s="2966">
        <v>6917</v>
      </c>
      <c r="J20" s="2966">
        <v>324986</v>
      </c>
      <c r="K20" s="3113"/>
    </row>
    <row r="21" spans="1:11" s="3095" customFormat="1" ht="13.5" customHeight="1">
      <c r="A21" s="2894">
        <v>2005</v>
      </c>
      <c r="B21" s="2966">
        <v>35308329</v>
      </c>
      <c r="C21" s="2966">
        <v>10646384</v>
      </c>
      <c r="D21" s="2966">
        <v>3474001</v>
      </c>
      <c r="E21" s="2966">
        <v>14562621</v>
      </c>
      <c r="F21" s="2966">
        <v>2379356</v>
      </c>
      <c r="G21" s="2966">
        <v>1820045</v>
      </c>
      <c r="H21" s="2966">
        <v>2051949</v>
      </c>
      <c r="I21" s="2966">
        <v>6443</v>
      </c>
      <c r="J21" s="2966">
        <v>367532</v>
      </c>
      <c r="K21" s="3113"/>
    </row>
    <row r="22" spans="1:11" s="3119" customFormat="1" ht="13.5" customHeight="1">
      <c r="A22" s="3099">
        <v>2006</v>
      </c>
      <c r="B22" s="3082">
        <v>37010269</v>
      </c>
      <c r="C22" s="3082">
        <v>10789955</v>
      </c>
      <c r="D22" s="3082">
        <v>3663258</v>
      </c>
      <c r="E22" s="3082">
        <v>15599672</v>
      </c>
      <c r="F22" s="3082">
        <v>2591353</v>
      </c>
      <c r="G22" s="3082">
        <v>1897040</v>
      </c>
      <c r="H22" s="3082">
        <v>2041061</v>
      </c>
      <c r="I22" s="3082">
        <v>6025</v>
      </c>
      <c r="J22" s="3082">
        <v>421906</v>
      </c>
      <c r="K22" s="3113"/>
    </row>
    <row r="23" spans="1:11" s="3095" customFormat="1" ht="13.5" customHeight="1">
      <c r="A23" s="3100">
        <v>2007</v>
      </c>
      <c r="B23" s="3082">
        <v>38218538</v>
      </c>
      <c r="C23" s="3082">
        <v>10834903</v>
      </c>
      <c r="D23" s="2966">
        <v>3819292</v>
      </c>
      <c r="E23" s="2966">
        <v>16409015</v>
      </c>
      <c r="F23" s="2966">
        <v>2732020</v>
      </c>
      <c r="G23" s="2966">
        <v>2014617</v>
      </c>
      <c r="H23" s="2966">
        <v>1939458</v>
      </c>
      <c r="I23" s="2966">
        <v>4900</v>
      </c>
      <c r="J23" s="2966">
        <v>464333</v>
      </c>
      <c r="K23" s="3113"/>
    </row>
    <row r="24" spans="1:11" s="3095" customFormat="1" ht="13.5" customHeight="1">
      <c r="A24" s="3100">
        <v>2008</v>
      </c>
      <c r="B24" s="2966">
        <v>39850538</v>
      </c>
      <c r="C24" s="2966">
        <v>11145136</v>
      </c>
      <c r="D24" s="2966">
        <v>3686698</v>
      </c>
      <c r="E24" s="2966">
        <v>17631291</v>
      </c>
      <c r="F24" s="2966">
        <v>2902199</v>
      </c>
      <c r="G24" s="2966">
        <v>2194263</v>
      </c>
      <c r="H24" s="2966">
        <v>1803702</v>
      </c>
      <c r="I24" s="2966">
        <v>4284</v>
      </c>
      <c r="J24" s="2966">
        <v>482965</v>
      </c>
      <c r="K24" s="3113"/>
    </row>
    <row r="25" spans="1:11" s="3131" customFormat="1" ht="13.5" customHeight="1">
      <c r="A25" s="3099">
        <v>2009</v>
      </c>
      <c r="B25" s="3082">
        <v>42966368</v>
      </c>
      <c r="C25" s="3082">
        <v>12310391</v>
      </c>
      <c r="D25" s="3082">
        <v>3593262</v>
      </c>
      <c r="E25" s="3082">
        <v>18696116</v>
      </c>
      <c r="F25" s="3082">
        <v>3091596</v>
      </c>
      <c r="G25" s="3082">
        <v>2379560</v>
      </c>
      <c r="H25" s="3082">
        <v>2300390</v>
      </c>
      <c r="I25" s="3082">
        <v>4311</v>
      </c>
      <c r="J25" s="3082">
        <v>590742</v>
      </c>
      <c r="K25" s="3113"/>
    </row>
    <row r="26" spans="1:11" s="3119" customFormat="1" ht="13.5" customHeight="1">
      <c r="A26" s="3099">
        <v>2010</v>
      </c>
      <c r="B26" s="3082">
        <v>43828245</v>
      </c>
      <c r="C26" s="3082">
        <v>12081092</v>
      </c>
      <c r="D26" s="3082">
        <v>3582841</v>
      </c>
      <c r="E26" s="3082">
        <v>19471576</v>
      </c>
      <c r="F26" s="3082">
        <v>3195896</v>
      </c>
      <c r="G26" s="3082">
        <v>2398725</v>
      </c>
      <c r="H26" s="3082">
        <v>2491261</v>
      </c>
      <c r="I26" s="3082">
        <v>3600</v>
      </c>
      <c r="J26" s="3082">
        <v>603255</v>
      </c>
      <c r="K26" s="3113"/>
    </row>
    <row r="27" spans="1:11" s="3119" customFormat="1" ht="13.5" customHeight="1">
      <c r="A27" s="3099">
        <v>2011</v>
      </c>
      <c r="B27" s="3082">
        <v>42709140</v>
      </c>
      <c r="C27" s="3082">
        <v>10699166</v>
      </c>
      <c r="D27" s="3082">
        <v>3523031</v>
      </c>
      <c r="E27" s="3082">
        <v>20406440</v>
      </c>
      <c r="F27" s="3082">
        <v>3156739</v>
      </c>
      <c r="G27" s="3082">
        <v>2074652</v>
      </c>
      <c r="H27" s="3082">
        <v>2348156</v>
      </c>
      <c r="I27" s="3082">
        <v>4601</v>
      </c>
      <c r="J27" s="3082">
        <v>496355</v>
      </c>
      <c r="K27" s="3113"/>
    </row>
    <row r="28" spans="1:11" s="3119" customFormat="1" ht="13.5" customHeight="1">
      <c r="A28" s="3099">
        <v>2012</v>
      </c>
      <c r="B28" s="3082">
        <v>42007220</v>
      </c>
      <c r="C28" s="3082">
        <v>10498939</v>
      </c>
      <c r="D28" s="3082">
        <v>3108207</v>
      </c>
      <c r="E28" s="3082">
        <v>19842844</v>
      </c>
      <c r="F28" s="3082">
        <v>3161304</v>
      </c>
      <c r="G28" s="3082">
        <v>2052071</v>
      </c>
      <c r="H28" s="3082">
        <v>2860109</v>
      </c>
      <c r="I28" s="3082">
        <v>4919</v>
      </c>
      <c r="J28" s="3082">
        <v>478827</v>
      </c>
      <c r="K28" s="3117"/>
    </row>
    <row r="29" spans="1:11" s="3119" customFormat="1" ht="13.5" customHeight="1">
      <c r="A29" s="3099">
        <v>2013</v>
      </c>
      <c r="B29" s="3082">
        <v>44377198</v>
      </c>
      <c r="C29" s="3082">
        <v>10547920</v>
      </c>
      <c r="D29" s="3082">
        <v>3406898</v>
      </c>
      <c r="E29" s="3082">
        <v>21675051</v>
      </c>
      <c r="F29" s="3082">
        <v>3255249</v>
      </c>
      <c r="G29" s="3082">
        <v>2035264</v>
      </c>
      <c r="H29" s="3082">
        <v>3045571</v>
      </c>
      <c r="I29" s="3082">
        <v>5338</v>
      </c>
      <c r="J29" s="3082">
        <v>405909</v>
      </c>
      <c r="K29" s="3117"/>
    </row>
    <row r="30" spans="1:11" s="3131" customFormat="1" ht="13.5" customHeight="1">
      <c r="A30" s="3099">
        <v>2014</v>
      </c>
      <c r="B30" s="3082">
        <v>44103567</v>
      </c>
      <c r="C30" s="3082">
        <v>10522774</v>
      </c>
      <c r="D30" s="3082">
        <v>3253595</v>
      </c>
      <c r="E30" s="3082">
        <v>22068234</v>
      </c>
      <c r="F30" s="3082">
        <v>3301446</v>
      </c>
      <c r="G30" s="3082">
        <v>2025146</v>
      </c>
      <c r="H30" s="3082">
        <v>2542029</v>
      </c>
      <c r="I30" s="3082">
        <v>5064</v>
      </c>
      <c r="J30" s="3082">
        <v>385279</v>
      </c>
      <c r="K30" s="3113"/>
    </row>
    <row r="31" spans="1:11" s="3119" customFormat="1" ht="13.5" customHeight="1">
      <c r="A31" s="3099">
        <v>2015</v>
      </c>
      <c r="B31" s="3082">
        <v>44433518</v>
      </c>
      <c r="C31" s="3082">
        <v>10787122</v>
      </c>
      <c r="D31" s="3082">
        <v>3262026</v>
      </c>
      <c r="E31" s="3082">
        <v>22521720</v>
      </c>
      <c r="F31" s="3082">
        <v>3368771</v>
      </c>
      <c r="G31" s="3082">
        <v>2082902</v>
      </c>
      <c r="H31" s="3082">
        <v>2032599</v>
      </c>
      <c r="I31" s="3082">
        <v>5050</v>
      </c>
      <c r="J31" s="3082">
        <v>373329</v>
      </c>
      <c r="K31" s="3117"/>
    </row>
    <row r="32" spans="1:11" s="3119" customFormat="1" ht="13.5" customHeight="1">
      <c r="A32" s="3099">
        <v>2016</v>
      </c>
      <c r="B32" s="3082">
        <v>44712005</v>
      </c>
      <c r="C32" s="3082">
        <v>11261078</v>
      </c>
      <c r="D32" s="3082">
        <v>3233136</v>
      </c>
      <c r="E32" s="3082">
        <v>22463183</v>
      </c>
      <c r="F32" s="3082">
        <v>3414154</v>
      </c>
      <c r="G32" s="3082">
        <v>2191434</v>
      </c>
      <c r="H32" s="3082">
        <v>1718882</v>
      </c>
      <c r="I32" s="3082">
        <v>4916</v>
      </c>
      <c r="J32" s="3082">
        <v>425222</v>
      </c>
      <c r="K32" s="3117"/>
    </row>
    <row r="33" spans="1:19" s="3131" customFormat="1" ht="13.5" customHeight="1">
      <c r="A33" s="3099">
        <v>2017</v>
      </c>
      <c r="B33" s="3082">
        <v>46173367</v>
      </c>
      <c r="C33" s="3082">
        <v>11773545</v>
      </c>
      <c r="D33" s="3082">
        <v>3284731</v>
      </c>
      <c r="E33" s="3082">
        <v>23413356</v>
      </c>
      <c r="F33" s="3082">
        <v>3511039</v>
      </c>
      <c r="G33" s="3082">
        <v>2266071</v>
      </c>
      <c r="H33" s="3082">
        <v>1494056</v>
      </c>
      <c r="I33" s="3082">
        <v>4845</v>
      </c>
      <c r="J33" s="3082">
        <v>425724</v>
      </c>
      <c r="K33" s="3113"/>
    </row>
    <row r="34" spans="1:19" s="3119" customFormat="1" ht="13.5" customHeight="1">
      <c r="A34" s="3097">
        <v>2018</v>
      </c>
      <c r="B34" s="3096">
        <v>47407890</v>
      </c>
      <c r="C34" s="3096">
        <v>12396316</v>
      </c>
      <c r="D34" s="3096">
        <v>3331655</v>
      </c>
      <c r="E34" s="3096">
        <v>23741675</v>
      </c>
      <c r="F34" s="3096">
        <v>3652219</v>
      </c>
      <c r="G34" s="3096">
        <v>2420044</v>
      </c>
      <c r="H34" s="3096">
        <v>1415272</v>
      </c>
      <c r="I34" s="3096">
        <v>5023</v>
      </c>
      <c r="J34" s="3096">
        <v>445686</v>
      </c>
      <c r="K34" s="3118"/>
      <c r="L34" s="3118"/>
      <c r="M34" s="3118"/>
      <c r="N34" s="3118"/>
      <c r="O34" s="3118"/>
      <c r="P34" s="3118"/>
      <c r="Q34" s="3118"/>
      <c r="R34" s="3118"/>
    </row>
    <row r="35" spans="1:19" s="3119" customFormat="1" ht="13.5" customHeight="1">
      <c r="A35" s="3097">
        <v>2019</v>
      </c>
      <c r="B35" s="3082">
        <v>49466145</v>
      </c>
      <c r="C35" s="3082">
        <v>13207931</v>
      </c>
      <c r="D35" s="3082">
        <v>3571345</v>
      </c>
      <c r="E35" s="3082">
        <v>24439252</v>
      </c>
      <c r="F35" s="3082">
        <v>3825127</v>
      </c>
      <c r="G35" s="3082">
        <v>2581368</v>
      </c>
      <c r="H35" s="3082">
        <v>1401206</v>
      </c>
      <c r="I35" s="3082">
        <v>4947</v>
      </c>
      <c r="J35" s="3082">
        <v>434970</v>
      </c>
      <c r="K35" s="3132"/>
      <c r="L35" s="3132"/>
      <c r="M35" s="3132"/>
      <c r="N35" s="3132"/>
      <c r="O35" s="3132"/>
      <c r="P35" s="3132"/>
      <c r="Q35" s="3132"/>
      <c r="R35" s="3132"/>
    </row>
    <row r="36" spans="1:19" s="3119" customFormat="1" ht="13.5" customHeight="1">
      <c r="A36" s="3097">
        <v>2020</v>
      </c>
      <c r="B36" s="3082">
        <v>52946588.254999995</v>
      </c>
      <c r="C36" s="3082">
        <v>14111287.623000002</v>
      </c>
      <c r="D36" s="3082">
        <v>3580925.5359999994</v>
      </c>
      <c r="E36" s="3082">
        <v>24957421.751999997</v>
      </c>
      <c r="F36" s="3082">
        <v>3960197.5399999996</v>
      </c>
      <c r="G36" s="3082">
        <v>2778876.3729999997</v>
      </c>
      <c r="H36" s="3082">
        <v>3085072.9200000004</v>
      </c>
      <c r="I36" s="3082">
        <v>4920.5220000000008</v>
      </c>
      <c r="J36" s="3082">
        <v>467885.989</v>
      </c>
      <c r="K36" s="3133"/>
      <c r="L36" s="3133"/>
      <c r="M36" s="3133"/>
      <c r="N36" s="3133"/>
      <c r="O36" s="3133"/>
      <c r="P36" s="3133"/>
      <c r="Q36" s="3133"/>
      <c r="R36" s="3133"/>
      <c r="S36" s="3133"/>
    </row>
    <row r="37" spans="1:19" s="3119" customFormat="1" ht="13.5" customHeight="1">
      <c r="A37" s="3097">
        <v>2021</v>
      </c>
      <c r="B37" s="3082">
        <v>55317863</v>
      </c>
      <c r="C37" s="3082">
        <v>15405361</v>
      </c>
      <c r="D37" s="3082">
        <v>3748217</v>
      </c>
      <c r="E37" s="3082">
        <v>25559062</v>
      </c>
      <c r="F37" s="3082">
        <v>4118529</v>
      </c>
      <c r="G37" s="3082">
        <v>2824892</v>
      </c>
      <c r="H37" s="3082">
        <v>3179996</v>
      </c>
      <c r="I37" s="3082">
        <v>4841</v>
      </c>
      <c r="J37" s="3082">
        <v>476963</v>
      </c>
      <c r="K37" s="3133"/>
      <c r="L37" s="3133"/>
      <c r="M37" s="3133"/>
      <c r="N37" s="3133"/>
      <c r="O37" s="3133"/>
      <c r="P37" s="3133"/>
      <c r="Q37" s="3133"/>
      <c r="R37" s="3133"/>
      <c r="S37" s="3133"/>
    </row>
    <row r="38" spans="1:19" s="3131" customFormat="1" ht="13.5" customHeight="1">
      <c r="A38" s="3094">
        <v>2022</v>
      </c>
      <c r="B38" s="3093">
        <v>57747887.844000004</v>
      </c>
      <c r="C38" s="3093">
        <v>16574299.279999999</v>
      </c>
      <c r="D38" s="3093">
        <v>3860557.3680000007</v>
      </c>
      <c r="E38" s="3093">
        <v>27420334.851999998</v>
      </c>
      <c r="F38" s="3093">
        <v>4360987.0299999993</v>
      </c>
      <c r="G38" s="3093">
        <v>3058454.6370000001</v>
      </c>
      <c r="H38" s="3093">
        <v>1648589.209</v>
      </c>
      <c r="I38" s="3093">
        <v>5612.4260000000004</v>
      </c>
      <c r="J38" s="3093">
        <v>819053.0419999999</v>
      </c>
      <c r="K38" s="3132"/>
      <c r="L38" s="3132"/>
      <c r="M38" s="3132"/>
      <c r="N38" s="3132"/>
      <c r="O38" s="3132"/>
      <c r="P38" s="3132"/>
      <c r="Q38" s="3132"/>
      <c r="R38" s="3132"/>
    </row>
    <row r="39" spans="1:19" ht="25.5" customHeight="1">
      <c r="A39" s="3130"/>
      <c r="B39" s="3013" t="s">
        <v>15</v>
      </c>
      <c r="C39" s="3013" t="s">
        <v>3454</v>
      </c>
      <c r="D39" s="3013" t="s">
        <v>3296</v>
      </c>
      <c r="E39" s="3013" t="s">
        <v>3295</v>
      </c>
      <c r="F39" s="3013" t="s">
        <v>3453</v>
      </c>
      <c r="G39" s="3013" t="s">
        <v>3452</v>
      </c>
      <c r="H39" s="3013" t="s">
        <v>3451</v>
      </c>
      <c r="I39" s="3012" t="s">
        <v>3450</v>
      </c>
      <c r="J39" s="3012" t="s">
        <v>3449</v>
      </c>
      <c r="K39" s="3087"/>
    </row>
    <row r="40" spans="1:19" s="2852" customFormat="1" ht="13.5" customHeight="1">
      <c r="A40" s="4504" t="s">
        <v>376</v>
      </c>
      <c r="B40" s="4504"/>
      <c r="C40" s="4504"/>
      <c r="D40" s="4504"/>
      <c r="E40" s="4504"/>
      <c r="F40" s="4504"/>
      <c r="G40" s="4504"/>
      <c r="H40" s="4504"/>
      <c r="I40" s="4504"/>
      <c r="J40" s="4504"/>
      <c r="K40" s="3086"/>
    </row>
    <row r="41" spans="1:19" ht="11.25" customHeight="1">
      <c r="A41" s="4591" t="s">
        <v>3420</v>
      </c>
      <c r="B41" s="4591"/>
      <c r="C41" s="4591"/>
      <c r="D41" s="4591"/>
      <c r="E41" s="4591"/>
      <c r="F41" s="4591"/>
      <c r="G41" s="4591"/>
      <c r="H41" s="4591"/>
      <c r="I41" s="4591"/>
      <c r="J41" s="4591"/>
    </row>
    <row r="42" spans="1:19" ht="11.25" customHeight="1">
      <c r="A42" s="4554" t="s">
        <v>3419</v>
      </c>
      <c r="B42" s="4554"/>
      <c r="C42" s="4554"/>
      <c r="D42" s="4554"/>
      <c r="E42" s="4554"/>
      <c r="F42" s="4554"/>
      <c r="G42" s="4554"/>
      <c r="H42" s="4554"/>
      <c r="I42" s="4554"/>
      <c r="J42" s="4554"/>
    </row>
    <row r="43" spans="1:19" ht="11.25" customHeight="1">
      <c r="A43" s="2978"/>
      <c r="B43" s="2978"/>
      <c r="C43" s="2978"/>
      <c r="D43" s="2978"/>
      <c r="E43" s="2978"/>
      <c r="F43" s="3082"/>
      <c r="G43" s="3082"/>
      <c r="H43" s="3129"/>
      <c r="I43" s="3129"/>
      <c r="J43" s="3129"/>
    </row>
    <row r="44" spans="1:19" ht="11.25" customHeight="1">
      <c r="A44" s="101" t="s">
        <v>178</v>
      </c>
      <c r="B44" s="3085"/>
      <c r="C44" s="3085"/>
      <c r="D44" s="3085"/>
      <c r="E44" s="3085"/>
      <c r="F44" s="3082"/>
      <c r="G44" s="3082"/>
      <c r="H44" s="3129"/>
      <c r="I44" s="3129"/>
      <c r="J44" s="3129"/>
    </row>
    <row r="45" spans="1:19" ht="11.25" customHeight="1">
      <c r="A45" s="2854" t="s">
        <v>3448</v>
      </c>
      <c r="B45" s="2854"/>
      <c r="C45" s="3129"/>
      <c r="D45" s="3129"/>
      <c r="E45" s="3129"/>
      <c r="F45" s="3082"/>
      <c r="G45" s="3082"/>
      <c r="H45" s="3084"/>
      <c r="I45" s="3084"/>
      <c r="J45" s="3084"/>
    </row>
    <row r="46" spans="1:19" ht="11.25" customHeight="1">
      <c r="A46" s="2854"/>
      <c r="C46" s="3128"/>
      <c r="D46" s="3128"/>
      <c r="E46" s="3128"/>
      <c r="F46" s="3082"/>
      <c r="G46" s="3082"/>
    </row>
    <row r="47" spans="1:19" ht="11.25" customHeight="1">
      <c r="F47" s="3082"/>
      <c r="G47" s="3082"/>
    </row>
    <row r="48" spans="1:19" ht="11.25" customHeight="1">
      <c r="F48" s="3082"/>
      <c r="G48" s="3082"/>
    </row>
    <row r="49" spans="6:7" ht="11.25" customHeight="1">
      <c r="F49" s="3082"/>
      <c r="G49" s="3082"/>
    </row>
    <row r="50" spans="6:7" ht="11.25" customHeight="1">
      <c r="F50" s="3082"/>
      <c r="G50" s="3082"/>
    </row>
    <row r="51" spans="6:7" ht="11.25" customHeight="1">
      <c r="F51" s="3082"/>
      <c r="G51" s="3082"/>
    </row>
    <row r="52" spans="6:7" ht="11.25" customHeight="1">
      <c r="F52" s="3082"/>
      <c r="G52" s="3082"/>
    </row>
    <row r="398" spans="1:1" ht="11.25" customHeight="1">
      <c r="A398" s="3081"/>
    </row>
  </sheetData>
  <mergeCells count="8">
    <mergeCell ref="A42:J42"/>
    <mergeCell ref="A1:J1"/>
    <mergeCell ref="A2:J2"/>
    <mergeCell ref="A41:J41"/>
    <mergeCell ref="A3:C3"/>
    <mergeCell ref="I3:J3"/>
    <mergeCell ref="B5:J5"/>
    <mergeCell ref="A40:J40"/>
  </mergeCells>
  <hyperlinks>
    <hyperlink ref="A45" r:id="rId1" xr:uid="{F094B02C-6888-450B-99B5-72B35063C0F6}"/>
    <hyperlink ref="B4" r:id="rId2" xr:uid="{F69924EF-A955-4DA8-9CCA-3F3A2FCCC966}"/>
    <hyperlink ref="C4" r:id="rId3" xr:uid="{6BF4278B-E88B-4D8A-A7D5-B70BBA1F736A}"/>
    <hyperlink ref="D4" r:id="rId4" xr:uid="{CDDB3C1C-7919-429A-90E3-2C5E6BA7B966}"/>
    <hyperlink ref="E4" r:id="rId5" xr:uid="{736DFDD1-DB95-4A32-9675-125D8E661B6D}"/>
    <hyperlink ref="F4" r:id="rId6" xr:uid="{1240EC7D-8AAC-45F6-95F5-B38F83B0F0C8}"/>
    <hyperlink ref="G4" r:id="rId7" xr:uid="{16734853-6E77-4B5E-8684-9683FDDC7D0B}"/>
    <hyperlink ref="H4" r:id="rId8" xr:uid="{8B805850-D91B-4E2B-9FF1-FFD1F2189410}"/>
    <hyperlink ref="I4" r:id="rId9" xr:uid="{8D26648C-CC3B-4E48-B28F-03B1E30E6DF7}"/>
    <hyperlink ref="J4" r:id="rId10" xr:uid="{05B1ED93-B4A7-4B49-8709-426A428EA3E8}"/>
    <hyperlink ref="B39" r:id="rId11" xr:uid="{0197FEDA-88F8-40D7-BD54-1A223D058895}"/>
    <hyperlink ref="C39" r:id="rId12" xr:uid="{0D99B364-0192-4850-9424-85B62C436E14}"/>
    <hyperlink ref="D39" r:id="rId13" xr:uid="{D771C2E3-CB9C-4744-89BB-25DC8E3DC15D}"/>
    <hyperlink ref="E39" r:id="rId14" xr:uid="{F3D7F45E-C2F4-4CD4-B6DB-A26E48869572}"/>
    <hyperlink ref="F39" r:id="rId15" xr:uid="{9CC464D8-DD53-4348-AAC7-9FCFD86ACECD}"/>
    <hyperlink ref="G39" r:id="rId16" xr:uid="{EAA6BBF8-16C5-4667-B61D-F6CF50FEA0A6}"/>
    <hyperlink ref="H39" r:id="rId17" xr:uid="{C0243EE2-565B-493F-881C-3C65B4AEE5D3}"/>
    <hyperlink ref="I39" r:id="rId18" xr:uid="{19BCD6EA-6D98-4D6B-86DD-CE59E9888483}"/>
    <hyperlink ref="J39" r:id="rId19" xr:uid="{7582089C-C9F0-4069-8A20-5F7F8F12CFD7}"/>
  </hyperlinks>
  <printOptions horizontalCentered="1"/>
  <pageMargins left="0.39370078740157483" right="0.39370078740157483" top="0.39370078740157483" bottom="0.39370078740157483" header="0" footer="0"/>
  <pageSetup paperSize="9" fitToHeight="10" orientation="portrait" horizontalDpi="300" verticalDpi="300" r:id="rId20"/>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D4273-58C6-4942-8944-BF1F9880F568}">
  <dimension ref="A1:M395"/>
  <sheetViews>
    <sheetView showGridLines="0" zoomScaleNormal="100" workbookViewId="0">
      <selection sqref="A1:Z1"/>
    </sheetView>
  </sheetViews>
  <sheetFormatPr defaultColWidth="9.109375" defaultRowHeight="12" customHeight="1"/>
  <cols>
    <col min="1" max="1" width="15.109375" style="3080" customWidth="1"/>
    <col min="2" max="2" width="21.5546875" style="3080" customWidth="1"/>
    <col min="3" max="3" width="26.33203125" style="3080" customWidth="1"/>
    <col min="4" max="4" width="27.44140625" style="3080" customWidth="1"/>
    <col min="5" max="16384" width="9.109375" style="3080"/>
  </cols>
  <sheetData>
    <row r="1" spans="1:10" s="3111" customFormat="1" ht="24" customHeight="1">
      <c r="A1" s="4592" t="s">
        <v>3475</v>
      </c>
      <c r="B1" s="4592"/>
      <c r="C1" s="4592"/>
      <c r="D1" s="4592"/>
    </row>
    <row r="2" spans="1:10" s="3110" customFormat="1" ht="24" customHeight="1">
      <c r="A2" s="4593" t="s">
        <v>3474</v>
      </c>
      <c r="B2" s="4593"/>
      <c r="C2" s="4593"/>
      <c r="D2" s="4593"/>
    </row>
    <row r="3" spans="1:10" s="3108" customFormat="1" ht="9.75" customHeight="1">
      <c r="A3" s="3135" t="s">
        <v>63</v>
      </c>
      <c r="B3" s="3135"/>
      <c r="C3" s="3135"/>
      <c r="D3" s="3150" t="s">
        <v>13</v>
      </c>
    </row>
    <row r="4" spans="1:10" s="3105" customFormat="1" ht="25.5" customHeight="1">
      <c r="A4" s="3142"/>
      <c r="B4" s="3013" t="s">
        <v>3473</v>
      </c>
      <c r="C4" s="3013" t="s">
        <v>3472</v>
      </c>
      <c r="D4" s="3012" t="s">
        <v>3471</v>
      </c>
    </row>
    <row r="5" spans="1:10" s="3095" customFormat="1" ht="13.5" customHeight="1">
      <c r="A5" s="3104" t="s">
        <v>21</v>
      </c>
      <c r="B5" s="3149"/>
      <c r="C5" s="3149"/>
      <c r="D5" s="3149"/>
      <c r="E5" s="3126"/>
      <c r="F5" s="3126"/>
      <c r="G5" s="3124"/>
      <c r="H5" s="3125"/>
      <c r="I5" s="3124"/>
      <c r="J5" s="3124"/>
    </row>
    <row r="6" spans="1:10" s="3095" customFormat="1" ht="13.5" customHeight="1">
      <c r="A6" s="2894">
        <v>1990</v>
      </c>
      <c r="B6" s="2970">
        <v>4109440</v>
      </c>
      <c r="C6" s="2970">
        <v>868627</v>
      </c>
      <c r="D6" s="2970">
        <v>606881</v>
      </c>
      <c r="E6" s="2911"/>
      <c r="F6" s="3148"/>
      <c r="G6" s="3124"/>
      <c r="H6" s="3125"/>
      <c r="I6" s="3124"/>
      <c r="J6" s="3124"/>
    </row>
    <row r="7" spans="1:10" s="3095" customFormat="1" ht="13.5" customHeight="1">
      <c r="A7" s="2894">
        <v>1991</v>
      </c>
      <c r="B7" s="2970">
        <v>3913348</v>
      </c>
      <c r="C7" s="2970">
        <v>883764</v>
      </c>
      <c r="D7" s="2970">
        <v>655115</v>
      </c>
      <c r="E7" s="2911"/>
      <c r="F7" s="3148"/>
      <c r="G7" s="3124"/>
      <c r="H7" s="3125"/>
      <c r="I7" s="3124"/>
      <c r="J7" s="3124"/>
    </row>
    <row r="8" spans="1:10" s="3095" customFormat="1" ht="13.5" customHeight="1">
      <c r="A8" s="2894">
        <v>1992</v>
      </c>
      <c r="B8" s="2970">
        <v>3964794</v>
      </c>
      <c r="C8" s="2970">
        <v>668715</v>
      </c>
      <c r="D8" s="2970">
        <v>664277</v>
      </c>
      <c r="E8" s="2911"/>
      <c r="F8" s="3148"/>
      <c r="G8" s="3124"/>
      <c r="H8" s="3125"/>
      <c r="I8" s="3124"/>
      <c r="J8" s="3124"/>
    </row>
    <row r="9" spans="1:10" s="3095" customFormat="1" ht="13.5" customHeight="1">
      <c r="A9" s="2894">
        <v>1993</v>
      </c>
      <c r="B9" s="2970">
        <v>3866182</v>
      </c>
      <c r="C9" s="2970">
        <v>661347</v>
      </c>
      <c r="D9" s="2970">
        <v>823668</v>
      </c>
      <c r="E9" s="2911"/>
      <c r="F9" s="3147"/>
      <c r="G9" s="3123"/>
      <c r="H9" s="3147"/>
      <c r="I9" s="3123"/>
      <c r="J9" s="3123"/>
    </row>
    <row r="10" spans="1:10" s="3095" customFormat="1" ht="13.5" customHeight="1">
      <c r="A10" s="2894">
        <v>1994</v>
      </c>
      <c r="B10" s="2970">
        <v>4018487</v>
      </c>
      <c r="C10" s="2970">
        <v>638327</v>
      </c>
      <c r="D10" s="2970">
        <v>868700</v>
      </c>
      <c r="E10" s="2911"/>
      <c r="F10" s="3147"/>
      <c r="G10" s="3123"/>
      <c r="H10" s="3147"/>
      <c r="I10" s="3123"/>
      <c r="J10" s="3123"/>
    </row>
    <row r="11" spans="1:10" s="3095" customFormat="1" ht="13.5" customHeight="1">
      <c r="A11" s="2894">
        <v>1995</v>
      </c>
      <c r="B11" s="2970">
        <v>4191865</v>
      </c>
      <c r="C11" s="2970">
        <v>637749</v>
      </c>
      <c r="D11" s="2970">
        <v>854653</v>
      </c>
      <c r="E11" s="2911"/>
      <c r="F11" s="3147"/>
      <c r="G11" s="3123"/>
      <c r="H11" s="3147"/>
      <c r="I11" s="3123"/>
      <c r="J11" s="3123"/>
    </row>
    <row r="12" spans="1:10" s="3095" customFormat="1" ht="13.5" customHeight="1">
      <c r="A12" s="2894">
        <v>1996</v>
      </c>
      <c r="B12" s="2970">
        <v>4148144</v>
      </c>
      <c r="C12" s="2970">
        <v>647893</v>
      </c>
      <c r="D12" s="2970">
        <v>769424</v>
      </c>
      <c r="E12" s="2911"/>
      <c r="F12" s="3147"/>
      <c r="G12" s="3123"/>
      <c r="H12" s="3147"/>
      <c r="I12" s="3123"/>
      <c r="J12" s="3123"/>
    </row>
    <row r="13" spans="1:10" s="3095" customFormat="1" ht="13.5" customHeight="1">
      <c r="A13" s="2894">
        <v>1997</v>
      </c>
      <c r="B13" s="2970">
        <v>4204837</v>
      </c>
      <c r="C13" s="2970">
        <v>654228</v>
      </c>
      <c r="D13" s="2970">
        <v>840317</v>
      </c>
      <c r="E13" s="2911"/>
      <c r="F13" s="3147"/>
      <c r="G13" s="3123"/>
      <c r="H13" s="3147"/>
      <c r="I13" s="3123"/>
      <c r="J13" s="3123"/>
    </row>
    <row r="14" spans="1:10" s="3095" customFormat="1" ht="13.5" customHeight="1">
      <c r="A14" s="2894">
        <v>1998</v>
      </c>
      <c r="B14" s="2970">
        <v>4275925</v>
      </c>
      <c r="C14" s="2970">
        <v>681169</v>
      </c>
      <c r="D14" s="2970">
        <v>905576</v>
      </c>
      <c r="E14" s="2911"/>
      <c r="F14" s="3147"/>
      <c r="G14" s="3123"/>
      <c r="H14" s="3147"/>
      <c r="I14" s="3123"/>
      <c r="J14" s="3123"/>
    </row>
    <row r="15" spans="1:10" s="3095" customFormat="1" ht="13.5" customHeight="1">
      <c r="A15" s="2894">
        <v>1999</v>
      </c>
      <c r="B15" s="2970">
        <v>4338058</v>
      </c>
      <c r="C15" s="2970">
        <v>709167</v>
      </c>
      <c r="D15" s="2970">
        <v>854308</v>
      </c>
      <c r="E15" s="2911"/>
      <c r="F15" s="3147"/>
      <c r="G15" s="3123"/>
      <c r="H15" s="3147"/>
      <c r="I15" s="3123"/>
      <c r="J15" s="3123"/>
    </row>
    <row r="16" spans="1:10" s="3095" customFormat="1" ht="13.5" customHeight="1">
      <c r="A16" s="2894">
        <v>2000</v>
      </c>
      <c r="B16" s="2970">
        <v>4369070</v>
      </c>
      <c r="C16" s="2970">
        <v>747449</v>
      </c>
      <c r="D16" s="2970">
        <v>830601</v>
      </c>
      <c r="E16" s="2911"/>
      <c r="F16" s="3147"/>
      <c r="G16" s="3123"/>
      <c r="H16" s="3147"/>
      <c r="I16" s="3123"/>
      <c r="J16" s="3123"/>
    </row>
    <row r="17" spans="1:10" s="3095" customFormat="1" ht="13.5" customHeight="1">
      <c r="A17" s="2894">
        <v>2001</v>
      </c>
      <c r="B17" s="2970">
        <v>4561178</v>
      </c>
      <c r="C17" s="2970">
        <v>771285</v>
      </c>
      <c r="D17" s="2970">
        <v>890514</v>
      </c>
      <c r="E17" s="2911"/>
      <c r="F17" s="3147"/>
      <c r="G17" s="3123"/>
      <c r="H17" s="3147"/>
      <c r="I17" s="3123"/>
      <c r="J17" s="3123"/>
    </row>
    <row r="18" spans="1:10" s="3095" customFormat="1" ht="13.5" customHeight="1">
      <c r="A18" s="2894">
        <v>2002</v>
      </c>
      <c r="B18" s="2970">
        <v>4545866</v>
      </c>
      <c r="C18" s="2970">
        <v>778782</v>
      </c>
      <c r="D18" s="2970">
        <v>920537</v>
      </c>
      <c r="E18" s="2911"/>
      <c r="F18" s="3147"/>
      <c r="G18" s="3123"/>
      <c r="H18" s="3147"/>
      <c r="I18" s="3123"/>
      <c r="J18" s="3123"/>
    </row>
    <row r="19" spans="1:10" s="3095" customFormat="1" ht="13.5" customHeight="1">
      <c r="A19" s="2894">
        <v>2003</v>
      </c>
      <c r="B19" s="2970">
        <v>4424810</v>
      </c>
      <c r="C19" s="2970">
        <v>778357</v>
      </c>
      <c r="D19" s="2970">
        <v>996912</v>
      </c>
    </row>
    <row r="20" spans="1:10" s="3095" customFormat="1" ht="13.5" customHeight="1">
      <c r="A20" s="2894">
        <v>2004</v>
      </c>
      <c r="B20" s="2966">
        <v>4323198</v>
      </c>
      <c r="C20" s="2966">
        <v>737355</v>
      </c>
      <c r="D20" s="2966">
        <v>1036730</v>
      </c>
    </row>
    <row r="21" spans="1:10" s="3090" customFormat="1" ht="13.5" customHeight="1">
      <c r="A21" s="3100">
        <v>2005</v>
      </c>
      <c r="B21" s="2966">
        <v>4291348</v>
      </c>
      <c r="C21" s="2966">
        <v>739664</v>
      </c>
      <c r="D21" s="3146" t="s">
        <v>69</v>
      </c>
    </row>
    <row r="22" spans="1:10" s="3095" customFormat="1" ht="13.5" customHeight="1">
      <c r="A22" s="3100">
        <v>2006</v>
      </c>
      <c r="B22" s="2966">
        <v>4249472</v>
      </c>
      <c r="C22" s="2966">
        <v>708997</v>
      </c>
      <c r="D22" s="3146" t="s">
        <v>69</v>
      </c>
    </row>
    <row r="23" spans="1:10" s="3095" customFormat="1" ht="13.5" customHeight="1">
      <c r="A23" s="3100">
        <v>2007</v>
      </c>
      <c r="B23" s="2966">
        <v>4314175</v>
      </c>
      <c r="C23" s="2966">
        <v>675560</v>
      </c>
      <c r="D23" s="2970">
        <v>993181</v>
      </c>
    </row>
    <row r="24" spans="1:10" s="3095" customFormat="1" ht="13.5" customHeight="1">
      <c r="A24" s="3100">
        <v>2008</v>
      </c>
      <c r="B24" s="2966">
        <v>4396126</v>
      </c>
      <c r="C24" s="2966">
        <v>636110</v>
      </c>
      <c r="D24" s="2970">
        <v>1015011</v>
      </c>
    </row>
    <row r="25" spans="1:10" s="3095" customFormat="1" ht="13.5" customHeight="1">
      <c r="A25" s="3100">
        <v>2009</v>
      </c>
      <c r="B25" s="2966">
        <v>4303363</v>
      </c>
      <c r="C25" s="2966">
        <v>603840</v>
      </c>
      <c r="D25" s="2970">
        <v>1023155</v>
      </c>
    </row>
    <row r="26" spans="1:10" s="3095" customFormat="1" ht="13.5" customHeight="1">
      <c r="A26" s="3100">
        <v>2010</v>
      </c>
      <c r="B26" s="3082">
        <v>4268762</v>
      </c>
      <c r="C26" s="2966">
        <v>586391</v>
      </c>
      <c r="D26" s="2970">
        <v>1037173</v>
      </c>
    </row>
    <row r="27" spans="1:10" s="3095" customFormat="1" ht="13.5" customHeight="1">
      <c r="A27" s="3100">
        <v>2011</v>
      </c>
      <c r="B27" s="2966">
        <v>4227040</v>
      </c>
      <c r="C27" s="2966">
        <v>559164</v>
      </c>
      <c r="D27" s="2970">
        <v>1049820</v>
      </c>
    </row>
    <row r="28" spans="1:10" s="3095" customFormat="1" ht="13.5" customHeight="1">
      <c r="A28" s="3100">
        <v>2012</v>
      </c>
      <c r="B28" s="2966">
        <v>3983959</v>
      </c>
      <c r="C28" s="2966">
        <v>531814</v>
      </c>
      <c r="D28" s="2970">
        <v>1090418</v>
      </c>
    </row>
    <row r="29" spans="1:10" s="3095" customFormat="1" ht="13.5" customHeight="1">
      <c r="A29" s="3100">
        <v>2013</v>
      </c>
      <c r="B29" s="2966">
        <v>3856086</v>
      </c>
      <c r="C29" s="2966">
        <v>509869</v>
      </c>
      <c r="D29" s="2970">
        <v>1123728</v>
      </c>
    </row>
    <row r="30" spans="1:10" s="3095" customFormat="1" ht="13.5" customHeight="1">
      <c r="A30" s="3100">
        <v>2014</v>
      </c>
      <c r="B30" s="2966">
        <v>3912192</v>
      </c>
      <c r="C30" s="2966">
        <v>484526</v>
      </c>
      <c r="D30" s="2966">
        <v>1163580</v>
      </c>
    </row>
    <row r="31" spans="1:10" s="3095" customFormat="1" ht="13.5" customHeight="1">
      <c r="A31" s="3100">
        <v>2015</v>
      </c>
      <c r="B31" s="2966">
        <v>4041425</v>
      </c>
      <c r="C31" s="2966">
        <v>473446</v>
      </c>
      <c r="D31" s="2966">
        <v>1140162</v>
      </c>
    </row>
    <row r="32" spans="1:10" s="3095" customFormat="1" ht="13.5" customHeight="1">
      <c r="A32" s="3100">
        <v>2016</v>
      </c>
      <c r="B32" s="2966">
        <v>4134503</v>
      </c>
      <c r="C32" s="2966">
        <v>463861</v>
      </c>
      <c r="D32" s="2966">
        <v>1131323</v>
      </c>
    </row>
    <row r="33" spans="1:13" s="3090" customFormat="1" ht="13.5" customHeight="1">
      <c r="A33" s="3100">
        <v>2017</v>
      </c>
      <c r="B33" s="2965">
        <v>4299461</v>
      </c>
      <c r="C33" s="2966">
        <v>453977</v>
      </c>
      <c r="D33" s="2966">
        <v>1122020</v>
      </c>
    </row>
    <row r="34" spans="1:13" s="3095" customFormat="1" ht="13.5" customHeight="1">
      <c r="A34" s="3100">
        <v>2018</v>
      </c>
      <c r="B34" s="3145">
        <v>4455155</v>
      </c>
      <c r="C34" s="3082">
        <v>443528</v>
      </c>
      <c r="D34" s="3145">
        <v>1089702</v>
      </c>
    </row>
    <row r="35" spans="1:13" s="3095" customFormat="1" ht="13.5" customHeight="1">
      <c r="A35" s="3100">
        <v>2019</v>
      </c>
      <c r="B35" s="3145">
        <v>4767844</v>
      </c>
      <c r="C35" s="3082">
        <v>431132</v>
      </c>
      <c r="D35" s="3145">
        <v>1087909</v>
      </c>
    </row>
    <row r="36" spans="1:13" s="3095" customFormat="1" ht="13.5" customHeight="1">
      <c r="A36" s="3100">
        <v>2020</v>
      </c>
      <c r="B36" s="3145">
        <v>4742914</v>
      </c>
      <c r="C36" s="3082" t="s">
        <v>3470</v>
      </c>
      <c r="D36" s="3145">
        <v>1066911</v>
      </c>
    </row>
    <row r="37" spans="1:13" s="3095" customFormat="1" ht="13.5" customHeight="1">
      <c r="A37" s="3100">
        <v>2021</v>
      </c>
      <c r="B37" s="3145">
        <v>4857828</v>
      </c>
      <c r="C37" s="2966">
        <v>402099</v>
      </c>
      <c r="D37" s="3145">
        <v>1063848</v>
      </c>
    </row>
    <row r="38" spans="1:13" s="3090" customFormat="1" ht="13.5" customHeight="1">
      <c r="A38" s="3144">
        <v>2022</v>
      </c>
      <c r="B38" s="3093">
        <v>5162353</v>
      </c>
      <c r="C38" s="3143" t="s">
        <v>69</v>
      </c>
      <c r="D38" s="3093">
        <v>1060320</v>
      </c>
    </row>
    <row r="39" spans="1:13" s="3141" customFormat="1" ht="25.5" customHeight="1">
      <c r="A39" s="3142"/>
      <c r="B39" s="3013" t="s">
        <v>3469</v>
      </c>
      <c r="C39" s="3013" t="s">
        <v>3468</v>
      </c>
      <c r="D39" s="3012" t="s">
        <v>3467</v>
      </c>
    </row>
    <row r="40" spans="1:13" s="2852" customFormat="1" ht="13.5" customHeight="1">
      <c r="A40" s="4504" t="s">
        <v>376</v>
      </c>
      <c r="B40" s="4504"/>
      <c r="C40" s="4504"/>
      <c r="D40" s="4504"/>
      <c r="E40" s="3086"/>
      <c r="F40" s="3086"/>
      <c r="G40" s="3086"/>
      <c r="H40" s="3086"/>
      <c r="I40" s="3086"/>
      <c r="J40" s="3086"/>
      <c r="K40" s="3086"/>
      <c r="L40" s="3086"/>
      <c r="M40" s="2853"/>
    </row>
    <row r="41" spans="1:13" ht="18.75" customHeight="1">
      <c r="A41" s="4602" t="s">
        <v>3466</v>
      </c>
      <c r="B41" s="4602"/>
      <c r="C41" s="4602"/>
      <c r="D41" s="4602"/>
    </row>
    <row r="42" spans="1:13" s="2855" customFormat="1" ht="18" customHeight="1">
      <c r="A42" s="4603" t="s">
        <v>3465</v>
      </c>
      <c r="B42" s="4603"/>
      <c r="C42" s="4603"/>
      <c r="D42" s="4603"/>
      <c r="E42" s="3140"/>
      <c r="F42" s="3140"/>
      <c r="G42" s="3140"/>
    </row>
    <row r="43" spans="1:13" ht="12" customHeight="1">
      <c r="A43" s="3139"/>
      <c r="B43" s="3139"/>
      <c r="C43" s="3139"/>
      <c r="D43" s="2966"/>
    </row>
    <row r="44" spans="1:13" ht="9.75" customHeight="1">
      <c r="A44" s="101" t="s">
        <v>178</v>
      </c>
      <c r="B44" s="3085"/>
      <c r="C44" s="3085"/>
      <c r="D44" s="2966"/>
    </row>
    <row r="45" spans="1:13" ht="12" customHeight="1">
      <c r="A45" s="3138" t="s">
        <v>3464</v>
      </c>
      <c r="B45" s="3084"/>
      <c r="C45" s="3084"/>
      <c r="D45" s="2966"/>
    </row>
    <row r="46" spans="1:13" ht="12" customHeight="1">
      <c r="A46" s="3138" t="s">
        <v>3463</v>
      </c>
      <c r="B46" s="3084"/>
      <c r="C46" s="3084"/>
      <c r="D46" s="2966"/>
    </row>
    <row r="47" spans="1:13" ht="12" customHeight="1">
      <c r="A47" s="3138" t="s">
        <v>3462</v>
      </c>
      <c r="B47" s="3084"/>
      <c r="C47" s="3084"/>
      <c r="D47" s="2966"/>
    </row>
    <row r="48" spans="1:13" ht="12" customHeight="1">
      <c r="B48" s="3136"/>
      <c r="C48" s="3137"/>
      <c r="D48" s="2966"/>
    </row>
    <row r="49" spans="2:4" ht="12" customHeight="1">
      <c r="B49" s="3136"/>
      <c r="C49" s="3136"/>
      <c r="D49" s="2966"/>
    </row>
    <row r="50" spans="2:4" ht="12" customHeight="1">
      <c r="D50" s="2966"/>
    </row>
    <row r="395" spans="1:1" ht="12" customHeight="1">
      <c r="A395" s="3081"/>
    </row>
  </sheetData>
  <mergeCells count="5">
    <mergeCell ref="A1:D1"/>
    <mergeCell ref="A2:D2"/>
    <mergeCell ref="A41:D41"/>
    <mergeCell ref="A42:D42"/>
    <mergeCell ref="A40:D40"/>
  </mergeCells>
  <hyperlinks>
    <hyperlink ref="A46" r:id="rId1" xr:uid="{09F6D67E-C229-475E-A488-B0847F01B6C6}"/>
    <hyperlink ref="A45" r:id="rId2" xr:uid="{54EAF628-C2B7-4A5B-8E72-58F3C421A76F}"/>
    <hyperlink ref="A47" r:id="rId3" xr:uid="{93EF326B-7A9B-4231-8B37-CC197E3E88A7}"/>
    <hyperlink ref="B4" r:id="rId4" xr:uid="{0C0F7268-7DDE-4BD9-91E2-410DAEE66090}"/>
    <hyperlink ref="B39" r:id="rId5" xr:uid="{65AFA29B-E880-4BC1-9A22-3808403ED837}"/>
    <hyperlink ref="C4" r:id="rId6" xr:uid="{D944D4DF-472E-4D9F-A979-7D453921E7A8}"/>
    <hyperlink ref="C39" r:id="rId7" xr:uid="{1D3FEF6C-C29A-43C1-8C5C-E7D8B5513374}"/>
    <hyperlink ref="D4" r:id="rId8" xr:uid="{22D6569A-1EAD-4C9A-B3FD-C4AAD427BEC2}"/>
    <hyperlink ref="D39" r:id="rId9" xr:uid="{AE59AEC6-61FC-4A2E-A815-48F3652393CE}"/>
  </hyperlinks>
  <printOptions horizontalCentered="1"/>
  <pageMargins left="0.39370078740157483" right="0.39370078740157483" top="0.39370078740157483" bottom="0.39370078740157483" header="0" footer="0"/>
  <pageSetup paperSize="9" fitToHeight="10" orientation="portrait" horizontalDpi="300" verticalDpi="300" r:id="rId10"/>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B0F2-4571-4FE4-A937-69461B79E84F}">
  <dimension ref="A1:P396"/>
  <sheetViews>
    <sheetView showGridLines="0" zoomScaleNormal="100" workbookViewId="0">
      <selection sqref="A1:Z1"/>
    </sheetView>
  </sheetViews>
  <sheetFormatPr defaultColWidth="9.109375" defaultRowHeight="12" customHeight="1"/>
  <cols>
    <col min="1" max="1" width="10.109375" style="3080" customWidth="1"/>
    <col min="2" max="8" width="11.88671875" style="3080" customWidth="1"/>
    <col min="9" max="16384" width="9.109375" style="3080"/>
  </cols>
  <sheetData>
    <row r="1" spans="1:15" s="3111" customFormat="1" ht="20.100000000000001" customHeight="1">
      <c r="A1" s="4592" t="s">
        <v>3501</v>
      </c>
      <c r="B1" s="4592"/>
      <c r="C1" s="4592"/>
      <c r="D1" s="4592"/>
      <c r="E1" s="4592"/>
      <c r="F1" s="4592"/>
      <c r="G1" s="4592"/>
      <c r="H1" s="4592"/>
    </row>
    <row r="2" spans="1:15" s="3110" customFormat="1" ht="20.100000000000001" customHeight="1">
      <c r="A2" s="4593" t="s">
        <v>3500</v>
      </c>
      <c r="B2" s="4593"/>
      <c r="C2" s="4593"/>
      <c r="D2" s="4593"/>
      <c r="E2" s="4593"/>
      <c r="F2" s="4593"/>
      <c r="G2" s="4593"/>
      <c r="H2" s="4593"/>
    </row>
    <row r="3" spans="1:15" s="3108" customFormat="1" ht="9.75" customHeight="1">
      <c r="A3" s="3109" t="s">
        <v>63</v>
      </c>
      <c r="B3" s="3109"/>
      <c r="C3" s="3109"/>
      <c r="F3" s="3176"/>
      <c r="G3" s="3176"/>
      <c r="H3" s="3175" t="s">
        <v>13</v>
      </c>
    </row>
    <row r="4" spans="1:15" s="3105" customFormat="1" ht="41.25" customHeight="1">
      <c r="A4" s="3130"/>
      <c r="B4" s="2869" t="s">
        <v>3499</v>
      </c>
      <c r="C4" s="2869" t="s">
        <v>3498</v>
      </c>
      <c r="D4" s="2869" t="s">
        <v>3497</v>
      </c>
      <c r="E4" s="2869" t="s">
        <v>3496</v>
      </c>
      <c r="F4" s="2869" t="s">
        <v>3495</v>
      </c>
      <c r="G4" s="2869" t="s">
        <v>3494</v>
      </c>
      <c r="H4" s="3152" t="s">
        <v>3493</v>
      </c>
    </row>
    <row r="5" spans="1:15" s="3095" customFormat="1" ht="13.5" customHeight="1">
      <c r="A5" s="3104" t="s">
        <v>21</v>
      </c>
      <c r="B5" s="3174"/>
      <c r="C5" s="3174"/>
      <c r="D5" s="3174"/>
      <c r="E5" s="3174"/>
      <c r="F5" s="3174"/>
      <c r="G5" s="3174"/>
      <c r="H5" s="3174"/>
      <c r="I5" s="3126"/>
      <c r="J5" s="3126"/>
      <c r="K5" s="3126"/>
      <c r="L5" s="3126"/>
      <c r="M5" s="3126"/>
      <c r="N5" s="3126"/>
      <c r="O5" s="3126"/>
    </row>
    <row r="6" spans="1:15" s="3095" customFormat="1" ht="13.5" customHeight="1">
      <c r="A6" s="2894">
        <v>1990</v>
      </c>
      <c r="B6" s="2970">
        <v>7346</v>
      </c>
      <c r="C6" s="2970">
        <v>37961</v>
      </c>
      <c r="D6" s="2970">
        <v>36704</v>
      </c>
      <c r="E6" s="3173">
        <v>124654</v>
      </c>
      <c r="F6" s="3172">
        <v>12344</v>
      </c>
      <c r="G6" s="3167" t="s">
        <v>569</v>
      </c>
      <c r="H6" s="3167" t="s">
        <v>569</v>
      </c>
    </row>
    <row r="7" spans="1:15" s="3095" customFormat="1" ht="13.5" customHeight="1">
      <c r="A7" s="2894">
        <v>1991</v>
      </c>
      <c r="B7" s="2970">
        <v>7820</v>
      </c>
      <c r="C7" s="2970">
        <v>38637</v>
      </c>
      <c r="D7" s="2970">
        <v>37864</v>
      </c>
      <c r="E7" s="3173">
        <v>135272</v>
      </c>
      <c r="F7" s="3172">
        <v>12760</v>
      </c>
      <c r="G7" s="3167" t="s">
        <v>569</v>
      </c>
      <c r="H7" s="3167" t="s">
        <v>569</v>
      </c>
    </row>
    <row r="8" spans="1:15" s="3095" customFormat="1" ht="13.5" customHeight="1">
      <c r="A8" s="2894">
        <v>1992</v>
      </c>
      <c r="B8" s="2970">
        <v>6653</v>
      </c>
      <c r="C8" s="2970">
        <v>39957</v>
      </c>
      <c r="D8" s="2970">
        <v>41872</v>
      </c>
      <c r="E8" s="3173">
        <v>142708</v>
      </c>
      <c r="F8" s="3172">
        <v>13246</v>
      </c>
      <c r="G8" s="3167" t="s">
        <v>569</v>
      </c>
      <c r="H8" s="3167" t="s">
        <v>569</v>
      </c>
    </row>
    <row r="9" spans="1:15" s="3095" customFormat="1" ht="13.5" customHeight="1">
      <c r="A9" s="2894">
        <v>1993</v>
      </c>
      <c r="B9" s="2970">
        <v>6809</v>
      </c>
      <c r="C9" s="2970">
        <v>42116</v>
      </c>
      <c r="D9" s="2970">
        <v>75626</v>
      </c>
      <c r="E9" s="3173">
        <v>147102</v>
      </c>
      <c r="F9" s="3172">
        <v>15905</v>
      </c>
      <c r="G9" s="3167" t="s">
        <v>569</v>
      </c>
      <c r="H9" s="3167" t="s">
        <v>569</v>
      </c>
    </row>
    <row r="10" spans="1:15" s="3095" customFormat="1" ht="13.5" customHeight="1">
      <c r="A10" s="2894">
        <v>1994</v>
      </c>
      <c r="B10" s="2970">
        <v>7186</v>
      </c>
      <c r="C10" s="2970">
        <v>41742</v>
      </c>
      <c r="D10" s="2970">
        <v>76562</v>
      </c>
      <c r="E10" s="3173">
        <v>146965</v>
      </c>
      <c r="F10" s="3172">
        <v>19382</v>
      </c>
      <c r="G10" s="3167" t="s">
        <v>569</v>
      </c>
      <c r="H10" s="3167" t="s">
        <v>569</v>
      </c>
    </row>
    <row r="11" spans="1:15" s="3095" customFormat="1" ht="13.5" customHeight="1">
      <c r="A11" s="2894">
        <v>1995</v>
      </c>
      <c r="B11" s="2970">
        <v>7239</v>
      </c>
      <c r="C11" s="2970">
        <v>43311</v>
      </c>
      <c r="D11" s="2970">
        <v>80676</v>
      </c>
      <c r="E11" s="3173">
        <v>150655</v>
      </c>
      <c r="F11" s="3172">
        <v>24123</v>
      </c>
      <c r="G11" s="3167" t="s">
        <v>569</v>
      </c>
      <c r="H11" s="3167" t="s">
        <v>569</v>
      </c>
    </row>
    <row r="12" spans="1:15" s="3095" customFormat="1" ht="13.5" customHeight="1">
      <c r="A12" s="3121">
        <v>1996</v>
      </c>
      <c r="B12" s="3160">
        <v>6695</v>
      </c>
      <c r="C12" s="3160">
        <v>39098</v>
      </c>
      <c r="D12" s="3160">
        <v>83192</v>
      </c>
      <c r="E12" s="3170">
        <v>153104</v>
      </c>
      <c r="F12" s="3171">
        <v>29244</v>
      </c>
      <c r="G12" s="3166" t="s">
        <v>569</v>
      </c>
      <c r="H12" s="3167" t="s">
        <v>569</v>
      </c>
    </row>
    <row r="13" spans="1:15" s="3095" customFormat="1" ht="13.5" customHeight="1">
      <c r="A13" s="3121">
        <v>1997</v>
      </c>
      <c r="B13" s="3160">
        <v>7089</v>
      </c>
      <c r="C13" s="3160">
        <v>40873</v>
      </c>
      <c r="D13" s="3160">
        <v>83810</v>
      </c>
      <c r="E13" s="3170">
        <v>154489</v>
      </c>
      <c r="F13" s="3171">
        <v>33436</v>
      </c>
      <c r="G13" s="3166" t="s">
        <v>569</v>
      </c>
      <c r="H13" s="3167" t="s">
        <v>569</v>
      </c>
    </row>
    <row r="14" spans="1:15" s="3095" customFormat="1" ht="13.5" customHeight="1">
      <c r="A14" s="3121">
        <v>1998</v>
      </c>
      <c r="B14" s="3160">
        <v>7655</v>
      </c>
      <c r="C14" s="3160">
        <v>44176</v>
      </c>
      <c r="D14" s="3160">
        <v>81128</v>
      </c>
      <c r="E14" s="3170">
        <v>157218</v>
      </c>
      <c r="F14" s="3171">
        <v>36360</v>
      </c>
      <c r="G14" s="3166" t="s">
        <v>569</v>
      </c>
      <c r="H14" s="3167" t="s">
        <v>569</v>
      </c>
    </row>
    <row r="15" spans="1:15" s="3095" customFormat="1" ht="13.5" customHeight="1">
      <c r="A15" s="3121">
        <v>1999</v>
      </c>
      <c r="B15" s="3160">
        <v>7708</v>
      </c>
      <c r="C15" s="3160">
        <v>44096</v>
      </c>
      <c r="D15" s="3160">
        <v>86569</v>
      </c>
      <c r="E15" s="3170">
        <v>155853</v>
      </c>
      <c r="F15" s="3169">
        <v>36682</v>
      </c>
      <c r="G15" s="3166" t="s">
        <v>569</v>
      </c>
      <c r="H15" s="3167" t="s">
        <v>569</v>
      </c>
    </row>
    <row r="16" spans="1:15" s="3095" customFormat="1" ht="13.5" customHeight="1">
      <c r="A16" s="3121">
        <v>2000</v>
      </c>
      <c r="B16" s="3160">
        <v>10054</v>
      </c>
      <c r="C16" s="3160">
        <v>47105</v>
      </c>
      <c r="D16" s="3160">
        <v>83876</v>
      </c>
      <c r="E16" s="3170">
        <v>174720</v>
      </c>
      <c r="F16" s="3169">
        <v>50901</v>
      </c>
      <c r="G16" s="3166" t="s">
        <v>569</v>
      </c>
      <c r="H16" s="3167" t="s">
        <v>569</v>
      </c>
    </row>
    <row r="17" spans="1:8" s="3095" customFormat="1" ht="13.5" customHeight="1">
      <c r="A17" s="3121">
        <v>2001</v>
      </c>
      <c r="B17" s="3160">
        <v>11211</v>
      </c>
      <c r="C17" s="3160">
        <v>49039</v>
      </c>
      <c r="D17" s="3160">
        <v>85138</v>
      </c>
      <c r="E17" s="3170">
        <v>189220</v>
      </c>
      <c r="F17" s="3169">
        <v>57883</v>
      </c>
      <c r="G17" s="3166" t="s">
        <v>569</v>
      </c>
      <c r="H17" s="3167" t="s">
        <v>569</v>
      </c>
    </row>
    <row r="18" spans="1:8" s="3095" customFormat="1" ht="13.5" customHeight="1">
      <c r="A18" s="3121">
        <v>2002</v>
      </c>
      <c r="B18" s="3160">
        <v>12640</v>
      </c>
      <c r="C18" s="3160">
        <v>51402</v>
      </c>
      <c r="D18" s="3160">
        <v>85633</v>
      </c>
      <c r="E18" s="3170">
        <v>199145</v>
      </c>
      <c r="F18" s="3169">
        <v>65417</v>
      </c>
      <c r="G18" s="3166" t="s">
        <v>569</v>
      </c>
      <c r="H18" s="3167" t="s">
        <v>569</v>
      </c>
    </row>
    <row r="19" spans="1:8" s="3095" customFormat="1" ht="13.5" customHeight="1">
      <c r="A19" s="3121">
        <v>2003</v>
      </c>
      <c r="B19" s="3160">
        <v>12677</v>
      </c>
      <c r="C19" s="3160">
        <v>52035</v>
      </c>
      <c r="D19" s="3160">
        <v>87243</v>
      </c>
      <c r="E19" s="3170">
        <v>170729</v>
      </c>
      <c r="F19" s="3169">
        <v>69612</v>
      </c>
      <c r="G19" s="3166" t="s">
        <v>569</v>
      </c>
      <c r="H19" s="3167" t="s">
        <v>569</v>
      </c>
    </row>
    <row r="20" spans="1:8" s="3095" customFormat="1" ht="13.5" customHeight="1">
      <c r="A20" s="3121">
        <v>2004</v>
      </c>
      <c r="B20" s="3160">
        <v>8987</v>
      </c>
      <c r="C20" s="3082">
        <v>55492</v>
      </c>
      <c r="D20" s="3082">
        <v>89313</v>
      </c>
      <c r="E20" s="3170">
        <v>178549</v>
      </c>
      <c r="F20" s="3169">
        <v>90321</v>
      </c>
      <c r="G20" s="3166" t="s">
        <v>569</v>
      </c>
      <c r="H20" s="3167" t="s">
        <v>569</v>
      </c>
    </row>
    <row r="21" spans="1:8" s="3090" customFormat="1" ht="13.5" customHeight="1">
      <c r="A21" s="3099">
        <v>2005</v>
      </c>
      <c r="B21" s="3160">
        <v>6430</v>
      </c>
      <c r="C21" s="3082">
        <v>50259</v>
      </c>
      <c r="D21" s="3165">
        <v>87195</v>
      </c>
      <c r="E21" s="3168">
        <v>214952</v>
      </c>
      <c r="F21" s="3163">
        <v>112043</v>
      </c>
      <c r="G21" s="3166" t="s">
        <v>569</v>
      </c>
      <c r="H21" s="3167" t="s">
        <v>569</v>
      </c>
    </row>
    <row r="22" spans="1:8" s="3090" customFormat="1" ht="13.5" customHeight="1">
      <c r="A22" s="3099">
        <v>2006</v>
      </c>
      <c r="B22" s="3160">
        <v>7749</v>
      </c>
      <c r="C22" s="3082">
        <v>56508</v>
      </c>
      <c r="D22" s="3165">
        <v>85101</v>
      </c>
      <c r="E22" s="3164">
        <v>221199</v>
      </c>
      <c r="F22" s="3163">
        <v>123419</v>
      </c>
      <c r="G22" s="3166" t="s">
        <v>569</v>
      </c>
      <c r="H22" s="2966">
        <v>18480</v>
      </c>
    </row>
    <row r="23" spans="1:8" s="3095" customFormat="1" ht="13.5" customHeight="1">
      <c r="A23" s="3099">
        <v>2007</v>
      </c>
      <c r="B23" s="3160">
        <v>7519</v>
      </c>
      <c r="C23" s="3082">
        <v>60034</v>
      </c>
      <c r="D23" s="3165">
        <v>89552</v>
      </c>
      <c r="E23" s="3164">
        <v>224815</v>
      </c>
      <c r="F23" s="3163">
        <v>136172</v>
      </c>
      <c r="G23" s="3082" t="s">
        <v>69</v>
      </c>
      <c r="H23" s="2966">
        <v>56641</v>
      </c>
    </row>
    <row r="24" spans="1:8" s="3095" customFormat="1" ht="13.5" customHeight="1">
      <c r="A24" s="3099">
        <v>2008</v>
      </c>
      <c r="B24" s="3160">
        <v>8830</v>
      </c>
      <c r="C24" s="3082">
        <v>63338</v>
      </c>
      <c r="D24" s="3165">
        <v>86846</v>
      </c>
      <c r="E24" s="3164">
        <v>233151</v>
      </c>
      <c r="F24" s="3163">
        <v>144615</v>
      </c>
      <c r="G24" s="3082">
        <v>118758</v>
      </c>
      <c r="H24" s="2966">
        <v>179520</v>
      </c>
    </row>
    <row r="25" spans="1:8" s="3095" customFormat="1" ht="13.5" customHeight="1">
      <c r="A25" s="3099">
        <v>2009</v>
      </c>
      <c r="B25" s="3160">
        <v>9933</v>
      </c>
      <c r="C25" s="3082">
        <v>70440</v>
      </c>
      <c r="D25" s="3165">
        <v>85561</v>
      </c>
      <c r="E25" s="3164">
        <v>240585</v>
      </c>
      <c r="F25" s="3163">
        <v>145983</v>
      </c>
      <c r="G25" s="3082">
        <v>109934</v>
      </c>
      <c r="H25" s="2966">
        <v>232818</v>
      </c>
    </row>
    <row r="26" spans="1:8" s="3095" customFormat="1" ht="13.5" customHeight="1">
      <c r="A26" s="3099">
        <v>2010</v>
      </c>
      <c r="B26" s="3160">
        <v>11054</v>
      </c>
      <c r="C26" s="3082">
        <v>74882</v>
      </c>
      <c r="D26" s="3165">
        <v>80311</v>
      </c>
      <c r="E26" s="3164">
        <v>211197</v>
      </c>
      <c r="F26" s="3163">
        <v>144022</v>
      </c>
      <c r="G26" s="3082">
        <v>105434</v>
      </c>
      <c r="H26" s="2966">
        <v>246656</v>
      </c>
    </row>
    <row r="27" spans="1:8" s="3095" customFormat="1" ht="13.5" customHeight="1">
      <c r="A27" s="3099">
        <v>2011</v>
      </c>
      <c r="B27" s="3160">
        <v>10213</v>
      </c>
      <c r="C27" s="3082">
        <v>73520</v>
      </c>
      <c r="D27" s="3165">
        <v>81399</v>
      </c>
      <c r="E27" s="3164">
        <v>231625</v>
      </c>
      <c r="F27" s="3163">
        <v>170002</v>
      </c>
      <c r="G27" s="3082">
        <v>69790</v>
      </c>
      <c r="H27" s="2966">
        <v>248761</v>
      </c>
    </row>
    <row r="28" spans="1:8" s="3095" customFormat="1" ht="13.5" customHeight="1">
      <c r="A28" s="3099">
        <v>2012</v>
      </c>
      <c r="B28" s="3160">
        <v>11090</v>
      </c>
      <c r="C28" s="3082">
        <v>73841</v>
      </c>
      <c r="D28" s="3165">
        <v>76517</v>
      </c>
      <c r="E28" s="3164">
        <v>231285</v>
      </c>
      <c r="F28" s="3163">
        <v>175088</v>
      </c>
      <c r="G28" s="3082">
        <v>64397</v>
      </c>
      <c r="H28" s="2966">
        <v>244895</v>
      </c>
    </row>
    <row r="29" spans="1:8" s="3095" customFormat="1" ht="13.5" customHeight="1">
      <c r="A29" s="3099">
        <v>2013</v>
      </c>
      <c r="B29" s="3160">
        <v>11721</v>
      </c>
      <c r="C29" s="3082">
        <v>73793</v>
      </c>
      <c r="D29" s="3165">
        <v>87899</v>
      </c>
      <c r="E29" s="3164">
        <v>224931</v>
      </c>
      <c r="F29" s="3163">
        <v>155581</v>
      </c>
      <c r="G29" s="3082">
        <v>56898</v>
      </c>
      <c r="H29" s="2966">
        <v>237857</v>
      </c>
    </row>
    <row r="30" spans="1:8" s="3095" customFormat="1" ht="13.5" customHeight="1">
      <c r="A30" s="3099">
        <v>2014</v>
      </c>
      <c r="B30" s="3160">
        <v>9050</v>
      </c>
      <c r="C30" s="3082">
        <v>74151</v>
      </c>
      <c r="D30" s="3165">
        <v>86556</v>
      </c>
      <c r="E30" s="3164">
        <v>218610</v>
      </c>
      <c r="F30" s="3163">
        <v>172540</v>
      </c>
      <c r="G30" s="3082">
        <v>54659</v>
      </c>
      <c r="H30" s="2966">
        <v>212578</v>
      </c>
    </row>
    <row r="31" spans="1:8" s="3095" customFormat="1" ht="13.5" customHeight="1">
      <c r="A31" s="3099">
        <v>2015</v>
      </c>
      <c r="B31" s="3160">
        <v>8506</v>
      </c>
      <c r="C31" s="3160">
        <v>77447</v>
      </c>
      <c r="D31" s="3160">
        <v>83931</v>
      </c>
      <c r="E31" s="3160">
        <v>216837</v>
      </c>
      <c r="F31" s="3160">
        <v>164786</v>
      </c>
      <c r="G31" s="3160">
        <v>61154</v>
      </c>
      <c r="H31" s="3160">
        <v>176757</v>
      </c>
    </row>
    <row r="32" spans="1:8" s="3095" customFormat="1" ht="13.5" customHeight="1">
      <c r="A32" s="3099">
        <v>2016</v>
      </c>
      <c r="B32" s="3160">
        <v>9191</v>
      </c>
      <c r="C32" s="3160">
        <v>81727</v>
      </c>
      <c r="D32" s="3160">
        <v>79437</v>
      </c>
      <c r="E32" s="3160">
        <v>213909</v>
      </c>
      <c r="F32" s="3160">
        <v>161530</v>
      </c>
      <c r="G32" s="3160">
        <v>56931</v>
      </c>
      <c r="H32" s="3160">
        <v>173029</v>
      </c>
    </row>
    <row r="33" spans="1:16" s="3095" customFormat="1" ht="13.5" customHeight="1">
      <c r="A33" s="3099">
        <v>2017</v>
      </c>
      <c r="B33" s="3160">
        <v>12028</v>
      </c>
      <c r="C33" s="3160">
        <v>84512</v>
      </c>
      <c r="D33" s="3160">
        <v>83218</v>
      </c>
      <c r="E33" s="3160">
        <v>212954</v>
      </c>
      <c r="F33" s="3160">
        <v>145223</v>
      </c>
      <c r="G33" s="3160">
        <v>59455</v>
      </c>
      <c r="H33" s="3160">
        <v>175258</v>
      </c>
    </row>
    <row r="34" spans="1:16" s="3090" customFormat="1" ht="13.5" customHeight="1">
      <c r="A34" s="3099">
        <v>2018</v>
      </c>
      <c r="B34" s="3160">
        <v>15053</v>
      </c>
      <c r="C34" s="3160">
        <v>93916</v>
      </c>
      <c r="D34" s="3160">
        <v>85486</v>
      </c>
      <c r="E34" s="3160">
        <v>186950</v>
      </c>
      <c r="F34" s="3160">
        <v>152197</v>
      </c>
      <c r="G34" s="3160">
        <v>59631</v>
      </c>
      <c r="H34" s="3162">
        <v>177286</v>
      </c>
    </row>
    <row r="35" spans="1:16" s="3095" customFormat="1" ht="13.5" customHeight="1">
      <c r="A35" s="3099">
        <v>2019</v>
      </c>
      <c r="B35" s="3160">
        <v>17044</v>
      </c>
      <c r="C35" s="3160">
        <v>99922</v>
      </c>
      <c r="D35" s="3160">
        <v>58475</v>
      </c>
      <c r="E35" s="3160">
        <v>196201</v>
      </c>
      <c r="F35" s="2969">
        <v>152369</v>
      </c>
      <c r="G35" s="3160">
        <v>66960</v>
      </c>
      <c r="H35" s="3160">
        <v>176272</v>
      </c>
      <c r="J35" s="3156"/>
      <c r="K35" s="3155"/>
      <c r="N35" s="3159"/>
    </row>
    <row r="36" spans="1:16" s="3095" customFormat="1" ht="13.5" customHeight="1">
      <c r="A36" s="3099">
        <v>2020</v>
      </c>
      <c r="B36" s="3160">
        <v>17958</v>
      </c>
      <c r="C36" s="3160">
        <v>94232</v>
      </c>
      <c r="D36" s="3160">
        <v>36729</v>
      </c>
      <c r="E36" s="3160">
        <v>191331</v>
      </c>
      <c r="F36" s="3161">
        <v>148209</v>
      </c>
      <c r="G36" s="3160">
        <v>68094</v>
      </c>
      <c r="H36" s="3160">
        <v>171768</v>
      </c>
      <c r="J36" s="3156"/>
      <c r="K36" s="3155"/>
      <c r="N36" s="3159"/>
    </row>
    <row r="37" spans="1:16" s="3095" customFormat="1" ht="13.5" customHeight="1">
      <c r="A37" s="3099">
        <v>2021</v>
      </c>
      <c r="B37" s="3160">
        <v>20678</v>
      </c>
      <c r="C37" s="3160">
        <v>89460</v>
      </c>
      <c r="D37" s="3160">
        <v>48689</v>
      </c>
      <c r="E37" s="3160">
        <v>190422</v>
      </c>
      <c r="F37" s="3161">
        <v>137886</v>
      </c>
      <c r="G37" s="3160">
        <v>67143</v>
      </c>
      <c r="H37" s="3160">
        <v>167399</v>
      </c>
      <c r="J37" s="3156"/>
      <c r="K37" s="3155"/>
      <c r="N37" s="3159"/>
    </row>
    <row r="38" spans="1:16" s="3095" customFormat="1" ht="13.5" customHeight="1">
      <c r="A38" s="3099">
        <v>2022</v>
      </c>
      <c r="B38" s="3160">
        <v>21043</v>
      </c>
      <c r="C38" s="3160">
        <v>84466</v>
      </c>
      <c r="D38" s="3160">
        <v>40408</v>
      </c>
      <c r="E38" s="3160">
        <v>194041</v>
      </c>
      <c r="F38" s="3161">
        <v>130187</v>
      </c>
      <c r="G38" s="3160">
        <v>69445</v>
      </c>
      <c r="H38" s="3160">
        <v>162646</v>
      </c>
      <c r="J38" s="3156"/>
      <c r="K38" s="3155"/>
      <c r="N38" s="3159"/>
    </row>
    <row r="39" spans="1:16" s="3090" customFormat="1" ht="13.5" customHeight="1">
      <c r="A39" s="3158">
        <v>2923</v>
      </c>
      <c r="B39" s="3157">
        <v>21946</v>
      </c>
      <c r="C39" s="3157">
        <v>81586</v>
      </c>
      <c r="D39" s="3157">
        <v>37445</v>
      </c>
      <c r="E39" s="3157">
        <v>201525</v>
      </c>
      <c r="F39" s="3157">
        <v>112523</v>
      </c>
      <c r="G39" s="3157">
        <v>69200</v>
      </c>
      <c r="H39" s="3157">
        <v>169251</v>
      </c>
      <c r="J39" s="3156"/>
      <c r="K39" s="3155"/>
      <c r="N39" s="3154"/>
    </row>
    <row r="40" spans="1:16" ht="41.25" customHeight="1">
      <c r="A40" s="3153"/>
      <c r="B40" s="2869" t="s">
        <v>3492</v>
      </c>
      <c r="C40" s="2869" t="s">
        <v>3491</v>
      </c>
      <c r="D40" s="2869" t="s">
        <v>3490</v>
      </c>
      <c r="E40" s="2869" t="s">
        <v>3489</v>
      </c>
      <c r="F40" s="2869" t="s">
        <v>3488</v>
      </c>
      <c r="G40" s="2869" t="s">
        <v>3487</v>
      </c>
      <c r="H40" s="3152" t="s">
        <v>3486</v>
      </c>
    </row>
    <row r="41" spans="1:16" s="2852" customFormat="1" ht="13.5" customHeight="1">
      <c r="A41" s="4504" t="s">
        <v>376</v>
      </c>
      <c r="B41" s="4504"/>
      <c r="C41" s="4504"/>
      <c r="D41" s="4504"/>
      <c r="E41" s="4504"/>
      <c r="F41" s="4504"/>
      <c r="G41" s="4504"/>
      <c r="H41" s="4504"/>
      <c r="I41" s="3086"/>
      <c r="J41" s="3086"/>
      <c r="K41" s="3086"/>
      <c r="L41" s="3086"/>
      <c r="M41" s="2853"/>
    </row>
    <row r="42" spans="1:16" ht="10.5" customHeight="1">
      <c r="A42" s="4604" t="s">
        <v>3292</v>
      </c>
      <c r="B42" s="4604"/>
      <c r="C42" s="4604"/>
      <c r="D42" s="4604"/>
      <c r="E42" s="4604"/>
      <c r="F42" s="4604"/>
      <c r="G42" s="4604"/>
      <c r="H42" s="4604"/>
    </row>
    <row r="43" spans="1:16" ht="12" customHeight="1">
      <c r="A43" s="4604" t="s">
        <v>3485</v>
      </c>
      <c r="B43" s="4604"/>
      <c r="C43" s="4604"/>
      <c r="D43" s="4604"/>
      <c r="E43" s="4604"/>
      <c r="F43" s="4604"/>
      <c r="G43" s="4604"/>
      <c r="H43" s="4604"/>
    </row>
    <row r="44" spans="1:16" ht="20.25" customHeight="1">
      <c r="A44" s="4602" t="s">
        <v>3484</v>
      </c>
      <c r="B44" s="4602"/>
      <c r="C44" s="4602"/>
      <c r="D44" s="4602"/>
      <c r="E44" s="4602"/>
      <c r="F44" s="4602"/>
      <c r="G44" s="4602"/>
      <c r="H44" s="4602"/>
    </row>
    <row r="45" spans="1:16" s="2855" customFormat="1" ht="22.5" customHeight="1">
      <c r="A45" s="4602" t="s">
        <v>3483</v>
      </c>
      <c r="B45" s="4602"/>
      <c r="C45" s="4602"/>
      <c r="D45" s="4602"/>
      <c r="E45" s="4602"/>
      <c r="F45" s="4602"/>
      <c r="G45" s="4602"/>
      <c r="H45" s="4602"/>
      <c r="I45" s="3140"/>
      <c r="J45" s="3140"/>
      <c r="K45" s="3140"/>
      <c r="L45" s="3140"/>
      <c r="M45" s="3140"/>
      <c r="N45" s="3140"/>
      <c r="O45" s="3140"/>
      <c r="P45" s="3140"/>
    </row>
    <row r="46" spans="1:16" ht="12" customHeight="1">
      <c r="A46" s="3084"/>
      <c r="B46" s="3084"/>
      <c r="C46" s="3084"/>
      <c r="D46" s="3084"/>
      <c r="E46" s="3084"/>
      <c r="F46" s="3084"/>
      <c r="G46" s="3084"/>
      <c r="H46" s="3084"/>
    </row>
    <row r="47" spans="1:16" ht="9.75" customHeight="1">
      <c r="A47" s="101" t="s">
        <v>178</v>
      </c>
      <c r="B47" s="3085"/>
      <c r="C47" s="3085"/>
      <c r="D47" s="3085"/>
      <c r="E47" s="3085"/>
      <c r="F47" s="3085"/>
      <c r="G47" s="3085"/>
      <c r="H47" s="3085"/>
    </row>
    <row r="48" spans="1:16" ht="12" customHeight="1">
      <c r="A48" s="3138" t="s">
        <v>3482</v>
      </c>
      <c r="B48" s="3084"/>
      <c r="C48" s="3084"/>
      <c r="D48" s="3084"/>
      <c r="E48" s="3084"/>
      <c r="F48" s="3084"/>
    </row>
    <row r="49" spans="1:6" ht="12" customHeight="1">
      <c r="A49" s="3138" t="s">
        <v>3481</v>
      </c>
      <c r="B49" s="3084"/>
      <c r="C49" s="3084"/>
      <c r="D49" s="3084"/>
      <c r="E49" s="3084"/>
      <c r="F49" s="3084"/>
    </row>
    <row r="50" spans="1:6" ht="12" customHeight="1">
      <c r="A50" s="3138" t="s">
        <v>3480</v>
      </c>
      <c r="B50" s="3084"/>
      <c r="C50" s="3084"/>
      <c r="D50" s="3084"/>
      <c r="E50" s="3151"/>
      <c r="F50" s="3151"/>
    </row>
    <row r="51" spans="1:6" ht="12" customHeight="1">
      <c r="A51" s="3138" t="s">
        <v>3479</v>
      </c>
      <c r="B51" s="3084"/>
      <c r="C51" s="3084"/>
      <c r="D51" s="3084"/>
      <c r="E51" s="3084"/>
      <c r="F51" s="3084"/>
    </row>
    <row r="52" spans="1:6" ht="12" customHeight="1">
      <c r="A52" s="3138" t="s">
        <v>3478</v>
      </c>
      <c r="B52" s="3084"/>
      <c r="C52" s="3084"/>
      <c r="D52" s="3084"/>
      <c r="E52" s="3084"/>
      <c r="F52" s="3084"/>
    </row>
    <row r="53" spans="1:6" ht="12" customHeight="1">
      <c r="A53" s="3138" t="s">
        <v>3477</v>
      </c>
      <c r="B53" s="3084"/>
      <c r="C53" s="3084"/>
      <c r="D53" s="3084"/>
      <c r="E53" s="3084"/>
      <c r="F53" s="3084"/>
    </row>
    <row r="54" spans="1:6" ht="12" customHeight="1">
      <c r="A54" s="3138" t="s">
        <v>3476</v>
      </c>
      <c r="B54" s="3084"/>
      <c r="C54" s="3084"/>
      <c r="D54" s="3084"/>
      <c r="E54" s="3084"/>
      <c r="F54" s="3084"/>
    </row>
    <row r="396" spans="1:1" ht="12" customHeight="1">
      <c r="A396" s="3081"/>
    </row>
  </sheetData>
  <mergeCells count="7">
    <mergeCell ref="A1:H1"/>
    <mergeCell ref="A2:H2"/>
    <mergeCell ref="A44:H44"/>
    <mergeCell ref="A45:H45"/>
    <mergeCell ref="A42:H42"/>
    <mergeCell ref="A43:H43"/>
    <mergeCell ref="A41:H41"/>
  </mergeCells>
  <hyperlinks>
    <hyperlink ref="A51" r:id="rId1" xr:uid="{035B079A-D033-41E4-9244-BAD5993E34E1}"/>
    <hyperlink ref="A52" r:id="rId2" xr:uid="{39128491-DD59-4809-8EFF-F44570053805}"/>
    <hyperlink ref="A53" r:id="rId3" xr:uid="{810A882C-85F6-4049-B4FB-AD8A56628EFE}"/>
    <hyperlink ref="A54" r:id="rId4" xr:uid="{4847AA9B-061C-4DA5-A1AA-F95B79CF18D5}"/>
    <hyperlink ref="A48" r:id="rId5" xr:uid="{612D6609-B9C9-40B4-8261-3DF2CF3E952E}"/>
    <hyperlink ref="A50" r:id="rId6" xr:uid="{63380569-A25D-49F9-B028-5440F2B0E5D5}"/>
    <hyperlink ref="A49" r:id="rId7" xr:uid="{01E8488A-336E-4F39-BE86-6ED3D5A070DC}"/>
    <hyperlink ref="B40" r:id="rId8" xr:uid="{25A72711-9D44-43E7-990B-F21C14C74657}"/>
    <hyperlink ref="B4" r:id="rId9" xr:uid="{CDC93E70-36A9-4768-AB21-BA5B95486BAA}"/>
    <hyperlink ref="C40" r:id="rId10" xr:uid="{8C917FAD-B875-4B8E-91A1-09ABE7BA6AE5}"/>
    <hyperlink ref="C4" r:id="rId11" xr:uid="{29648BC8-C90C-4467-90EE-4C4AD96FBC01}"/>
    <hyperlink ref="D4" r:id="rId12" display="https://www.ine.pt/xportal/xmain?xpid=INE&amp;xpgid=ine_indicadores&amp;indOcorrCod=0006710&amp;contexto=bd&amp;selTab=tab2&amp;xlang=pt" xr:uid="{BFF28021-15CE-42D7-8750-C69AA6663C6F}"/>
    <hyperlink ref="D40" r:id="rId13" xr:uid="{472D5387-A6C1-4202-9F82-BF751758655D}"/>
    <hyperlink ref="E40" r:id="rId14" xr:uid="{51EB2A02-3376-4890-A60B-1158833672A9}"/>
    <hyperlink ref="E4" r:id="rId15" xr:uid="{3FFBACE5-825A-4EF8-8CA5-89CBE983865D}"/>
    <hyperlink ref="F40" r:id="rId16" xr:uid="{4D618EEE-D6A4-4B79-94A1-5A78EE743207}"/>
    <hyperlink ref="F4" r:id="rId17" xr:uid="{D3AC5626-2278-4C9B-911F-3C6DA641BC49}"/>
    <hyperlink ref="G4" r:id="rId18" xr:uid="{F81A01BA-51E1-455B-8985-C6250BAFF635}"/>
    <hyperlink ref="G40" r:id="rId19" xr:uid="{9D4EAF5C-77B4-4832-91B8-1FBA7A0348F2}"/>
    <hyperlink ref="H40" r:id="rId20" xr:uid="{FD9DE645-4965-4CA7-8DA9-6494B8AE2B6B}"/>
    <hyperlink ref="H4" r:id="rId21" xr:uid="{D30616D8-E1F0-4F42-B86D-693B58399AFF}"/>
  </hyperlinks>
  <printOptions horizontalCentered="1"/>
  <pageMargins left="0.39370078740157483" right="0.39370078740157483" top="0.39370078740157483" bottom="0.39370078740157483" header="0" footer="0"/>
  <pageSetup paperSize="9" scale="95" fitToHeight="10" orientation="portrait" horizontalDpi="300" verticalDpi="300" r:id="rId22"/>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37ADF-49B9-4DF0-A6D9-1E632910BBFC}">
  <dimension ref="A1:W392"/>
  <sheetViews>
    <sheetView showGridLines="0" zoomScaleNormal="100" workbookViewId="0">
      <selection sqref="A1:Z1"/>
    </sheetView>
  </sheetViews>
  <sheetFormatPr defaultColWidth="9.109375" defaultRowHeight="12" customHeight="1"/>
  <cols>
    <col min="1" max="4" width="9.44140625" style="3080" customWidth="1"/>
    <col min="5" max="5" width="9.6640625" style="3080" customWidth="1"/>
    <col min="6" max="10" width="9.44140625" style="3080" customWidth="1"/>
    <col min="11" max="11" width="12.33203125" style="3080" customWidth="1"/>
    <col min="12" max="12" width="10.6640625" style="3080" bestFit="1" customWidth="1"/>
    <col min="13" max="13" width="10.109375" style="3080" bestFit="1" customWidth="1"/>
    <col min="14" max="14" width="12.6640625" style="3080" customWidth="1"/>
    <col min="15" max="15" width="10.44140625" style="3080" bestFit="1" customWidth="1"/>
    <col min="16" max="16384" width="9.109375" style="3080"/>
  </cols>
  <sheetData>
    <row r="1" spans="1:23" s="3111" customFormat="1" ht="20.100000000000001" customHeight="1">
      <c r="A1" s="4612" t="s">
        <v>3519</v>
      </c>
      <c r="B1" s="4613"/>
      <c r="C1" s="4613"/>
      <c r="D1" s="4613"/>
      <c r="E1" s="4613"/>
      <c r="F1" s="4613"/>
      <c r="G1" s="4613"/>
      <c r="H1" s="4613"/>
      <c r="I1" s="4613"/>
      <c r="J1" s="4613"/>
    </row>
    <row r="2" spans="1:23" s="3110" customFormat="1" ht="20.100000000000001" customHeight="1">
      <c r="A2" s="4614" t="s">
        <v>3518</v>
      </c>
      <c r="B2" s="4614"/>
      <c r="C2" s="4614"/>
      <c r="D2" s="4614"/>
      <c r="E2" s="4614"/>
      <c r="F2" s="4614"/>
      <c r="G2" s="4614"/>
      <c r="H2" s="4614"/>
      <c r="I2" s="4614"/>
      <c r="J2" s="4614"/>
    </row>
    <row r="3" spans="1:23" s="3108" customFormat="1" ht="9.75" customHeight="1">
      <c r="A3" s="4599" t="s">
        <v>1742</v>
      </c>
      <c r="B3" s="4599"/>
      <c r="C3" s="3109"/>
      <c r="E3" s="4598"/>
      <c r="F3" s="4598"/>
      <c r="G3" s="3191"/>
      <c r="H3" s="3190"/>
      <c r="I3" s="3190"/>
      <c r="J3" s="3189" t="s">
        <v>1741</v>
      </c>
    </row>
    <row r="4" spans="1:23" s="3188" customFormat="1" ht="13.5" customHeight="1">
      <c r="A4" s="4615"/>
      <c r="B4" s="4606" t="s">
        <v>3517</v>
      </c>
      <c r="C4" s="4606"/>
      <c r="D4" s="4606"/>
      <c r="E4" s="4606"/>
      <c r="F4" s="4606"/>
      <c r="G4" s="4606" t="s">
        <v>3516</v>
      </c>
      <c r="H4" s="4606"/>
      <c r="I4" s="4606"/>
      <c r="J4" s="4606"/>
    </row>
    <row r="5" spans="1:23" s="3188" customFormat="1" ht="13.5" customHeight="1">
      <c r="A5" s="4616"/>
      <c r="B5" s="4607" t="s">
        <v>15</v>
      </c>
      <c r="C5" s="4618" t="s">
        <v>3515</v>
      </c>
      <c r="D5" s="4619"/>
      <c r="E5" s="4620"/>
      <c r="F5" s="4606" t="s">
        <v>3514</v>
      </c>
      <c r="G5" s="4607" t="s">
        <v>15</v>
      </c>
      <c r="H5" s="4618" t="s">
        <v>3515</v>
      </c>
      <c r="I5" s="4620"/>
      <c r="J5" s="4606" t="s">
        <v>3514</v>
      </c>
    </row>
    <row r="6" spans="1:23" s="3188" customFormat="1" ht="13.5" customHeight="1">
      <c r="A6" s="4616"/>
      <c r="B6" s="4608"/>
      <c r="C6" s="4607" t="s">
        <v>3513</v>
      </c>
      <c r="D6" s="4607" t="s">
        <v>3512</v>
      </c>
      <c r="E6" s="4607" t="s">
        <v>3511</v>
      </c>
      <c r="F6" s="4606"/>
      <c r="G6" s="4608"/>
      <c r="H6" s="4607" t="s">
        <v>3444</v>
      </c>
      <c r="I6" s="4607" t="s">
        <v>1703</v>
      </c>
      <c r="J6" s="4606"/>
    </row>
    <row r="7" spans="1:23" s="3188" customFormat="1" ht="13.5" customHeight="1">
      <c r="A7" s="4617"/>
      <c r="B7" s="4609"/>
      <c r="C7" s="4621"/>
      <c r="D7" s="4609"/>
      <c r="E7" s="4609"/>
      <c r="F7" s="4606"/>
      <c r="G7" s="4609"/>
      <c r="H7" s="4621"/>
      <c r="I7" s="4609"/>
      <c r="J7" s="4606"/>
    </row>
    <row r="8" spans="1:23" s="3141" customFormat="1" ht="13.5" customHeight="1">
      <c r="A8" s="3187" t="s">
        <v>21</v>
      </c>
      <c r="B8" s="3186"/>
      <c r="C8" s="3186"/>
      <c r="D8" s="3186"/>
      <c r="E8" s="3186"/>
      <c r="F8" s="3186"/>
      <c r="G8" s="3185"/>
      <c r="H8" s="3185"/>
      <c r="I8" s="3185"/>
      <c r="J8" s="3185"/>
    </row>
    <row r="9" spans="1:23" s="3095" customFormat="1" ht="13.5" customHeight="1">
      <c r="A9" s="2894">
        <v>1990</v>
      </c>
      <c r="B9" s="2970">
        <v>4646300</v>
      </c>
      <c r="C9" s="2970">
        <v>3617780</v>
      </c>
      <c r="D9" s="2970">
        <v>326710</v>
      </c>
      <c r="E9" s="2970">
        <v>146150</v>
      </c>
      <c r="F9" s="2970">
        <v>555660</v>
      </c>
      <c r="G9" s="2966">
        <v>4239780</v>
      </c>
      <c r="H9" s="3096">
        <v>3571890</v>
      </c>
      <c r="I9" s="3096">
        <v>431460</v>
      </c>
      <c r="J9" s="3096">
        <v>236430</v>
      </c>
      <c r="K9" s="3092"/>
      <c r="L9" s="3092"/>
      <c r="M9" s="3092"/>
      <c r="N9" s="3092"/>
      <c r="O9" s="3092"/>
      <c r="P9" s="3092"/>
      <c r="Q9" s="3092"/>
      <c r="R9" s="3092"/>
      <c r="S9" s="3096"/>
      <c r="T9" s="3096"/>
      <c r="U9" s="3096"/>
      <c r="V9" s="3096"/>
      <c r="W9" s="3096"/>
    </row>
    <row r="10" spans="1:23" s="3095" customFormat="1" ht="13.5" customHeight="1">
      <c r="A10" s="2894">
        <v>1991</v>
      </c>
      <c r="B10" s="2970">
        <v>5398990</v>
      </c>
      <c r="C10" s="2970">
        <v>4266730</v>
      </c>
      <c r="D10" s="2970">
        <v>388060</v>
      </c>
      <c r="E10" s="2970">
        <v>127690</v>
      </c>
      <c r="F10" s="2970">
        <v>616510</v>
      </c>
      <c r="G10" s="2966">
        <v>5170540</v>
      </c>
      <c r="H10" s="3096">
        <v>4367480</v>
      </c>
      <c r="I10" s="3096">
        <v>451410</v>
      </c>
      <c r="J10" s="3096">
        <v>351650</v>
      </c>
      <c r="K10" s="3092"/>
      <c r="L10" s="3092"/>
      <c r="M10" s="3092"/>
      <c r="N10" s="3092"/>
      <c r="O10" s="3092"/>
      <c r="P10" s="3092"/>
      <c r="Q10" s="3092"/>
      <c r="R10" s="3092"/>
      <c r="S10" s="3096"/>
      <c r="T10" s="3096"/>
      <c r="U10" s="3096"/>
      <c r="V10" s="3096"/>
      <c r="W10" s="3096"/>
    </row>
    <row r="11" spans="1:23" s="3095" customFormat="1" ht="13.5" customHeight="1">
      <c r="A11" s="2894">
        <v>1992</v>
      </c>
      <c r="B11" s="2970">
        <v>6349700</v>
      </c>
      <c r="C11" s="2970">
        <v>4779480</v>
      </c>
      <c r="D11" s="2970">
        <v>566140</v>
      </c>
      <c r="E11" s="2970">
        <v>105250</v>
      </c>
      <c r="F11" s="2970">
        <v>898830</v>
      </c>
      <c r="G11" s="2966">
        <v>6156160</v>
      </c>
      <c r="H11" s="3096">
        <v>5134120</v>
      </c>
      <c r="I11" s="3096">
        <v>435450</v>
      </c>
      <c r="J11" s="3096">
        <v>586590</v>
      </c>
      <c r="K11" s="3092"/>
      <c r="L11" s="3092"/>
      <c r="M11" s="3092"/>
      <c r="N11" s="3092"/>
      <c r="O11" s="3092"/>
      <c r="P11" s="3092"/>
      <c r="Q11" s="3092"/>
      <c r="R11" s="3092"/>
      <c r="S11" s="3096"/>
      <c r="T11" s="3096"/>
      <c r="U11" s="3096"/>
      <c r="V11" s="3096"/>
      <c r="W11" s="3096"/>
    </row>
    <row r="12" spans="1:23" s="3095" customFormat="1" ht="13.5" customHeight="1">
      <c r="A12" s="2894">
        <v>1993</v>
      </c>
      <c r="B12" s="2970">
        <v>7340810</v>
      </c>
      <c r="C12" s="2970">
        <v>5042350</v>
      </c>
      <c r="D12" s="2970">
        <v>1116310</v>
      </c>
      <c r="E12" s="2970">
        <v>243410</v>
      </c>
      <c r="F12" s="2970">
        <v>938740</v>
      </c>
      <c r="G12" s="2966">
        <v>7242050</v>
      </c>
      <c r="H12" s="3096">
        <v>5836440</v>
      </c>
      <c r="I12" s="3096">
        <v>391060</v>
      </c>
      <c r="J12" s="3096">
        <v>1014550</v>
      </c>
      <c r="K12" s="3092"/>
      <c r="L12" s="3092"/>
      <c r="M12" s="3092"/>
      <c r="N12" s="3092"/>
      <c r="O12" s="3092"/>
      <c r="P12" s="3092"/>
      <c r="Q12" s="3092"/>
      <c r="R12" s="3092"/>
      <c r="S12" s="3096"/>
      <c r="T12" s="3096"/>
      <c r="U12" s="3096"/>
      <c r="V12" s="3096"/>
      <c r="W12" s="3096"/>
    </row>
    <row r="13" spans="1:23" s="3095" customFormat="1" ht="13.5" customHeight="1">
      <c r="A13" s="2894">
        <v>1994</v>
      </c>
      <c r="B13" s="2970">
        <v>7694460</v>
      </c>
      <c r="C13" s="2970">
        <v>5345620</v>
      </c>
      <c r="D13" s="2970">
        <v>1213080</v>
      </c>
      <c r="E13" s="2970">
        <v>144150</v>
      </c>
      <c r="F13" s="2970">
        <v>991610</v>
      </c>
      <c r="G13" s="2966">
        <v>7480970</v>
      </c>
      <c r="H13" s="3096">
        <v>6381130</v>
      </c>
      <c r="I13" s="3096">
        <v>475350</v>
      </c>
      <c r="J13" s="3096">
        <v>624490</v>
      </c>
      <c r="K13" s="3092"/>
      <c r="L13" s="3092"/>
      <c r="M13" s="3092"/>
      <c r="N13" s="3092"/>
      <c r="O13" s="3092"/>
      <c r="P13" s="3092"/>
      <c r="Q13" s="3092"/>
      <c r="R13" s="3092"/>
      <c r="S13" s="3096"/>
      <c r="T13" s="3096"/>
      <c r="U13" s="3096"/>
      <c r="V13" s="3096"/>
      <c r="W13" s="3096"/>
    </row>
    <row r="14" spans="1:23" s="3095" customFormat="1" ht="13.5" customHeight="1">
      <c r="A14" s="2894">
        <v>1995</v>
      </c>
      <c r="B14" s="2970">
        <v>8707020</v>
      </c>
      <c r="C14" s="2970">
        <v>5771600</v>
      </c>
      <c r="D14" s="2970">
        <v>916290</v>
      </c>
      <c r="E14" s="2970">
        <v>1252980</v>
      </c>
      <c r="F14" s="2970">
        <v>766150</v>
      </c>
      <c r="G14" s="2966">
        <v>8145370</v>
      </c>
      <c r="H14" s="3096">
        <v>6943760</v>
      </c>
      <c r="I14" s="3096">
        <v>623000</v>
      </c>
      <c r="J14" s="3096">
        <v>578610</v>
      </c>
      <c r="K14" s="3092"/>
      <c r="L14" s="3092"/>
      <c r="M14" s="3092"/>
      <c r="N14" s="3092"/>
      <c r="O14" s="3092"/>
      <c r="P14" s="3092"/>
      <c r="Q14" s="3092"/>
      <c r="R14" s="3092"/>
      <c r="S14" s="3096"/>
      <c r="T14" s="3096"/>
      <c r="U14" s="3096"/>
      <c r="V14" s="3096"/>
      <c r="W14" s="3096"/>
    </row>
    <row r="15" spans="1:23" s="3095" customFormat="1" ht="13.5" customHeight="1">
      <c r="A15" s="2894">
        <v>1996</v>
      </c>
      <c r="B15" s="2970">
        <v>9514070</v>
      </c>
      <c r="C15" s="2970">
        <v>6091820</v>
      </c>
      <c r="D15" s="2970">
        <v>1783200</v>
      </c>
      <c r="E15" s="2970">
        <v>530220</v>
      </c>
      <c r="F15" s="2970">
        <v>1108830</v>
      </c>
      <c r="G15" s="2966">
        <v>8743430</v>
      </c>
      <c r="H15" s="3096">
        <v>7377720</v>
      </c>
      <c r="I15" s="3096">
        <v>593570</v>
      </c>
      <c r="J15" s="3096">
        <v>772140</v>
      </c>
      <c r="K15" s="3092"/>
      <c r="L15" s="3092"/>
      <c r="M15" s="3092"/>
      <c r="N15" s="3092"/>
      <c r="O15" s="3092"/>
      <c r="P15" s="3092"/>
      <c r="Q15" s="3092"/>
      <c r="R15" s="3092"/>
      <c r="S15" s="3096"/>
      <c r="T15" s="3096"/>
      <c r="U15" s="3096"/>
      <c r="V15" s="3096"/>
      <c r="W15" s="3096"/>
    </row>
    <row r="16" spans="1:23" s="3095" customFormat="1" ht="13.5" customHeight="1">
      <c r="A16" s="2894">
        <v>1997</v>
      </c>
      <c r="B16" s="2970">
        <v>10547080</v>
      </c>
      <c r="C16" s="2970">
        <v>6846990</v>
      </c>
      <c r="D16" s="2970">
        <v>1931350</v>
      </c>
      <c r="E16" s="2970">
        <v>606040</v>
      </c>
      <c r="F16" s="2970">
        <v>1162700</v>
      </c>
      <c r="G16" s="2966">
        <v>9580410</v>
      </c>
      <c r="H16" s="3096">
        <v>7836610</v>
      </c>
      <c r="I16" s="3096">
        <v>1112320</v>
      </c>
      <c r="J16" s="3096">
        <v>631480</v>
      </c>
      <c r="K16" s="3092"/>
      <c r="L16" s="3092"/>
      <c r="M16" s="3092"/>
      <c r="N16" s="3092"/>
      <c r="O16" s="3092"/>
      <c r="P16" s="3092"/>
      <c r="Q16" s="3092"/>
      <c r="R16" s="3092"/>
      <c r="S16" s="3096"/>
      <c r="T16" s="3096"/>
      <c r="U16" s="3096"/>
      <c r="V16" s="3096"/>
      <c r="W16" s="3096"/>
    </row>
    <row r="17" spans="1:23" s="3095" customFormat="1" ht="13.5" customHeight="1">
      <c r="A17" s="2894">
        <v>1998</v>
      </c>
      <c r="B17" s="2970">
        <v>11274830</v>
      </c>
      <c r="C17" s="2970">
        <v>7405150</v>
      </c>
      <c r="D17" s="2970">
        <v>2081480</v>
      </c>
      <c r="E17" s="2970">
        <v>520750</v>
      </c>
      <c r="F17" s="2970">
        <v>1267450</v>
      </c>
      <c r="G17" s="2966">
        <v>10599460</v>
      </c>
      <c r="H17" s="3096">
        <v>8526960</v>
      </c>
      <c r="I17" s="3096">
        <v>662400</v>
      </c>
      <c r="J17" s="3096">
        <v>1410100</v>
      </c>
      <c r="K17" s="3092"/>
      <c r="L17" s="3092"/>
      <c r="M17" s="3092"/>
      <c r="N17" s="3092"/>
      <c r="O17" s="3092"/>
      <c r="P17" s="3092"/>
      <c r="Q17" s="3092"/>
      <c r="R17" s="3092"/>
      <c r="S17" s="3096"/>
      <c r="T17" s="3096"/>
      <c r="U17" s="3096"/>
      <c r="V17" s="3096"/>
      <c r="W17" s="3096"/>
    </row>
    <row r="18" spans="1:23" s="3095" customFormat="1" ht="13.5" customHeight="1">
      <c r="A18" s="2894">
        <v>1999</v>
      </c>
      <c r="B18" s="2970">
        <v>12083880</v>
      </c>
      <c r="C18" s="2970">
        <v>8030650</v>
      </c>
      <c r="D18" s="2970">
        <v>2331880</v>
      </c>
      <c r="E18" s="2970">
        <v>510770</v>
      </c>
      <c r="F18" s="2970">
        <v>1210580</v>
      </c>
      <c r="G18" s="2966">
        <v>11582090</v>
      </c>
      <c r="H18" s="3096">
        <v>9301590</v>
      </c>
      <c r="I18" s="3096">
        <v>728740</v>
      </c>
      <c r="J18" s="3096">
        <v>1551760</v>
      </c>
      <c r="K18" s="3092"/>
      <c r="L18" s="3092"/>
      <c r="M18" s="3096"/>
      <c r="N18" s="3096"/>
      <c r="O18" s="3096"/>
      <c r="P18" s="3096"/>
      <c r="Q18" s="3096"/>
    </row>
    <row r="19" spans="1:23" s="3095" customFormat="1" ht="13.5" customHeight="1">
      <c r="A19" s="2894">
        <v>2000</v>
      </c>
      <c r="B19" s="2970">
        <v>13107910</v>
      </c>
      <c r="C19" s="2970">
        <v>8769370</v>
      </c>
      <c r="D19" s="2970">
        <v>2635650</v>
      </c>
      <c r="E19" s="2970">
        <v>591570</v>
      </c>
      <c r="F19" s="2970">
        <v>1111320</v>
      </c>
      <c r="G19" s="2966">
        <v>12374180</v>
      </c>
      <c r="H19" s="3096">
        <v>10200420</v>
      </c>
      <c r="I19" s="3096">
        <v>792590</v>
      </c>
      <c r="J19" s="3096">
        <v>1381170</v>
      </c>
      <c r="K19" s="3092"/>
      <c r="L19" s="3092"/>
      <c r="M19" s="3096"/>
      <c r="N19" s="3096"/>
      <c r="O19" s="3096"/>
      <c r="P19" s="3096"/>
      <c r="Q19" s="3096"/>
    </row>
    <row r="20" spans="1:23" s="3095" customFormat="1" ht="13.5" customHeight="1">
      <c r="A20" s="2894">
        <v>2001</v>
      </c>
      <c r="B20" s="2970">
        <v>14208300</v>
      </c>
      <c r="C20" s="2970">
        <v>9570300</v>
      </c>
      <c r="D20" s="2970">
        <v>2634000</v>
      </c>
      <c r="E20" s="2970">
        <v>644500</v>
      </c>
      <c r="F20" s="2970">
        <v>1359500</v>
      </c>
      <c r="G20" s="2966">
        <v>13786500</v>
      </c>
      <c r="H20" s="3096">
        <v>11175300</v>
      </c>
      <c r="I20" s="3096">
        <v>903900</v>
      </c>
      <c r="J20" s="3096">
        <v>1707300</v>
      </c>
      <c r="K20" s="3092"/>
      <c r="L20" s="3092"/>
      <c r="M20" s="3096"/>
      <c r="N20" s="3096"/>
      <c r="O20" s="3096"/>
      <c r="P20" s="3096"/>
      <c r="Q20" s="3096"/>
    </row>
    <row r="21" spans="1:23" s="3095" customFormat="1" ht="13.5" customHeight="1">
      <c r="A21" s="2894">
        <v>2002</v>
      </c>
      <c r="B21" s="2970">
        <v>18623503</v>
      </c>
      <c r="C21" s="2970">
        <v>10160840</v>
      </c>
      <c r="D21" s="2970">
        <v>4114392</v>
      </c>
      <c r="E21" s="2970">
        <v>804877</v>
      </c>
      <c r="F21" s="2970">
        <v>3543394</v>
      </c>
      <c r="G21" s="2966">
        <v>17902896</v>
      </c>
      <c r="H21" s="3096">
        <v>12287830</v>
      </c>
      <c r="I21" s="3096">
        <v>1913528</v>
      </c>
      <c r="J21" s="3096">
        <v>3701538</v>
      </c>
      <c r="K21" s="3092"/>
      <c r="L21" s="3092"/>
      <c r="M21" s="3096"/>
      <c r="N21" s="3096"/>
      <c r="O21" s="3096"/>
      <c r="P21" s="3096"/>
      <c r="Q21" s="3096"/>
    </row>
    <row r="22" spans="1:23" s="3095" customFormat="1" ht="13.5" customHeight="1">
      <c r="A22" s="2894">
        <v>2003</v>
      </c>
      <c r="B22" s="2970">
        <v>17795601</v>
      </c>
      <c r="C22" s="2970">
        <v>10447617</v>
      </c>
      <c r="D22" s="2970">
        <v>5090345</v>
      </c>
      <c r="E22" s="2970">
        <v>299939</v>
      </c>
      <c r="F22" s="2970">
        <v>1957700</v>
      </c>
      <c r="G22" s="2966">
        <v>17130195</v>
      </c>
      <c r="H22" s="3096">
        <v>13540186</v>
      </c>
      <c r="I22" s="3096">
        <v>1674986</v>
      </c>
      <c r="J22" s="3096">
        <v>1915023</v>
      </c>
      <c r="K22" s="3092"/>
      <c r="L22" s="3092"/>
      <c r="M22" s="3096"/>
      <c r="N22" s="3096"/>
      <c r="O22" s="3096"/>
      <c r="P22" s="3096"/>
      <c r="Q22" s="3096"/>
    </row>
    <row r="23" spans="1:23" s="3095" customFormat="1" ht="13.5" customHeight="1">
      <c r="A23" s="2894">
        <v>2004</v>
      </c>
      <c r="B23" s="2970">
        <v>19494773</v>
      </c>
      <c r="C23" s="2966">
        <v>10429209</v>
      </c>
      <c r="D23" s="2966">
        <v>5729339</v>
      </c>
      <c r="E23" s="2966">
        <v>514463</v>
      </c>
      <c r="F23" s="2966">
        <v>2821762</v>
      </c>
      <c r="G23" s="2966">
        <v>18790932</v>
      </c>
      <c r="H23" s="3096">
        <v>14694406</v>
      </c>
      <c r="I23" s="3096">
        <v>1805998</v>
      </c>
      <c r="J23" s="3096">
        <v>2290528</v>
      </c>
      <c r="K23" s="3092"/>
      <c r="L23" s="3092"/>
      <c r="M23" s="3096"/>
      <c r="N23" s="3096"/>
      <c r="O23" s="3096"/>
      <c r="P23" s="3096"/>
      <c r="Q23" s="3096"/>
    </row>
    <row r="24" spans="1:23" s="3095" customFormat="1" ht="13.5" customHeight="1">
      <c r="A24" s="2894">
        <v>2005</v>
      </c>
      <c r="B24" s="2970">
        <v>21550770</v>
      </c>
      <c r="C24" s="2966">
        <v>11037321</v>
      </c>
      <c r="D24" s="2966">
        <v>6454343</v>
      </c>
      <c r="E24" s="2966">
        <v>327220</v>
      </c>
      <c r="F24" s="2966">
        <v>3731886</v>
      </c>
      <c r="G24" s="2966">
        <v>19855663</v>
      </c>
      <c r="H24" s="3096">
        <v>15784004</v>
      </c>
      <c r="I24" s="3096">
        <v>1856691</v>
      </c>
      <c r="J24" s="3096">
        <v>2214968</v>
      </c>
      <c r="K24" s="3092"/>
      <c r="L24" s="3092"/>
      <c r="M24" s="3096"/>
      <c r="N24" s="3096"/>
      <c r="O24" s="3096"/>
      <c r="P24" s="3096"/>
      <c r="Q24" s="3096"/>
    </row>
    <row r="25" spans="1:23" s="3095" customFormat="1" ht="13.5" customHeight="1">
      <c r="A25" s="3100">
        <v>2006</v>
      </c>
      <c r="B25" s="3096">
        <v>22749676</v>
      </c>
      <c r="C25" s="3096">
        <v>11608054</v>
      </c>
      <c r="D25" s="3096">
        <v>7296995</v>
      </c>
      <c r="E25" s="3096">
        <v>397880</v>
      </c>
      <c r="F25" s="3096">
        <v>3446747</v>
      </c>
      <c r="G25" s="3096">
        <v>20688813</v>
      </c>
      <c r="H25" s="3096">
        <v>16765765</v>
      </c>
      <c r="I25" s="3096">
        <v>1844052</v>
      </c>
      <c r="J25" s="3096">
        <v>2078996</v>
      </c>
      <c r="K25" s="3092"/>
      <c r="L25" s="3092"/>
      <c r="M25" s="3096"/>
      <c r="N25" s="3096"/>
      <c r="O25" s="3096"/>
      <c r="P25" s="3096"/>
      <c r="Q25" s="3096"/>
    </row>
    <row r="26" spans="1:23" s="3090" customFormat="1" ht="13.5" customHeight="1">
      <c r="A26" s="3100">
        <v>2007</v>
      </c>
      <c r="B26" s="3096">
        <v>23994260</v>
      </c>
      <c r="C26" s="3096">
        <v>12369715</v>
      </c>
      <c r="D26" s="3096">
        <v>7274831</v>
      </c>
      <c r="E26" s="3096">
        <v>439525</v>
      </c>
      <c r="F26" s="3096">
        <v>3910189</v>
      </c>
      <c r="G26" s="3096">
        <v>21532867</v>
      </c>
      <c r="H26" s="3096">
        <v>17443916</v>
      </c>
      <c r="I26" s="3096">
        <v>1625469</v>
      </c>
      <c r="J26" s="3096">
        <v>2463482</v>
      </c>
      <c r="K26" s="3092"/>
      <c r="L26" s="3092"/>
      <c r="M26" s="3096"/>
      <c r="N26" s="3096"/>
      <c r="O26" s="3096"/>
      <c r="P26" s="3096"/>
      <c r="Q26" s="3096"/>
    </row>
    <row r="27" spans="1:23" s="3095" customFormat="1" ht="13.5" customHeight="1">
      <c r="A27" s="3100">
        <v>2008</v>
      </c>
      <c r="B27" s="3096">
        <v>28196354</v>
      </c>
      <c r="C27" s="3096">
        <v>13082141</v>
      </c>
      <c r="D27" s="3096">
        <v>7820257</v>
      </c>
      <c r="E27" s="3096">
        <v>547249</v>
      </c>
      <c r="F27" s="3096">
        <v>6746707</v>
      </c>
      <c r="G27" s="3096">
        <v>26801179</v>
      </c>
      <c r="H27" s="3096">
        <v>18474815</v>
      </c>
      <c r="I27" s="3096">
        <v>1490089</v>
      </c>
      <c r="J27" s="3096">
        <v>6836275</v>
      </c>
      <c r="K27" s="3092"/>
      <c r="L27" s="3092"/>
      <c r="M27" s="3096"/>
      <c r="N27" s="3096"/>
      <c r="O27" s="3096"/>
      <c r="P27" s="3096"/>
      <c r="Q27" s="3096"/>
    </row>
    <row r="28" spans="1:23" s="3090" customFormat="1" ht="13.5" customHeight="1">
      <c r="A28" s="3100">
        <v>2009</v>
      </c>
      <c r="B28" s="3096">
        <v>31459339</v>
      </c>
      <c r="C28" s="3096">
        <v>13131728</v>
      </c>
      <c r="D28" s="3096">
        <v>9052987</v>
      </c>
      <c r="E28" s="3096">
        <v>492318</v>
      </c>
      <c r="F28" s="3096">
        <v>8782307</v>
      </c>
      <c r="G28" s="3096">
        <v>29577377</v>
      </c>
      <c r="H28" s="3096">
        <v>20157599</v>
      </c>
      <c r="I28" s="3096">
        <v>2008241</v>
      </c>
      <c r="J28" s="3096">
        <v>7411536</v>
      </c>
      <c r="K28" s="3092"/>
      <c r="L28" s="3092"/>
      <c r="M28" s="3096"/>
      <c r="N28" s="3096"/>
      <c r="O28" s="3096"/>
      <c r="P28" s="3096"/>
      <c r="Q28" s="3096"/>
    </row>
    <row r="29" spans="1:23" s="3095" customFormat="1" ht="13.5" customHeight="1">
      <c r="A29" s="3100">
        <v>2010</v>
      </c>
      <c r="B29" s="3096">
        <v>32320506</v>
      </c>
      <c r="C29" s="3096">
        <v>13483331</v>
      </c>
      <c r="D29" s="3096">
        <v>9635922</v>
      </c>
      <c r="E29" s="3096">
        <v>509049</v>
      </c>
      <c r="F29" s="3096">
        <v>8692204</v>
      </c>
      <c r="G29" s="3096">
        <v>31093898</v>
      </c>
      <c r="H29" s="3096">
        <v>20941198</v>
      </c>
      <c r="I29" s="3096">
        <v>2129954</v>
      </c>
      <c r="J29" s="3096">
        <v>8022746</v>
      </c>
      <c r="K29" s="3092"/>
      <c r="L29" s="3092"/>
      <c r="M29" s="3096"/>
      <c r="N29" s="3096"/>
      <c r="O29" s="3096"/>
      <c r="P29" s="3096"/>
      <c r="Q29" s="3096"/>
    </row>
    <row r="30" spans="1:23" s="3095" customFormat="1" ht="13.5" customHeight="1">
      <c r="A30" s="3100">
        <v>2011</v>
      </c>
      <c r="B30" s="3096">
        <v>30082789</v>
      </c>
      <c r="C30" s="3096">
        <v>13746317</v>
      </c>
      <c r="D30" s="3096">
        <v>8929539</v>
      </c>
      <c r="E30" s="3096">
        <v>592217</v>
      </c>
      <c r="F30" s="3096">
        <v>6814716</v>
      </c>
      <c r="G30" s="3096">
        <v>29356867</v>
      </c>
      <c r="H30" s="3096">
        <v>20822007</v>
      </c>
      <c r="I30" s="3096">
        <v>2215394</v>
      </c>
      <c r="J30" s="3096">
        <v>6319467</v>
      </c>
      <c r="K30" s="3092"/>
      <c r="L30" s="3092"/>
      <c r="M30" s="3096"/>
      <c r="N30" s="3096"/>
      <c r="O30" s="3096"/>
      <c r="P30" s="3096"/>
      <c r="Q30" s="3096"/>
    </row>
    <row r="31" spans="1:23" s="3095" customFormat="1" ht="13.5" customHeight="1">
      <c r="A31" s="3100">
        <v>2012</v>
      </c>
      <c r="B31" s="3096">
        <v>37248564</v>
      </c>
      <c r="C31" s="3096">
        <v>13082142</v>
      </c>
      <c r="D31" s="3096">
        <v>9392773</v>
      </c>
      <c r="E31" s="3096">
        <v>1439049</v>
      </c>
      <c r="F31" s="3096">
        <v>13334600</v>
      </c>
      <c r="G31" s="3096">
        <v>36341055</v>
      </c>
      <c r="H31" s="3096">
        <v>21709172</v>
      </c>
      <c r="I31" s="3096">
        <v>2004179</v>
      </c>
      <c r="J31" s="3096">
        <v>12627704</v>
      </c>
      <c r="K31" s="3092"/>
      <c r="L31" s="3092"/>
      <c r="M31" s="3096"/>
      <c r="N31" s="3096"/>
      <c r="O31" s="3096"/>
      <c r="P31" s="3096"/>
      <c r="Q31" s="3096"/>
    </row>
    <row r="32" spans="1:23" s="3095" customFormat="1" ht="13.5" customHeight="1">
      <c r="A32" s="3100">
        <v>2013</v>
      </c>
      <c r="B32" s="3096">
        <v>46976158</v>
      </c>
      <c r="C32" s="3096">
        <v>13422864</v>
      </c>
      <c r="D32" s="3096">
        <v>11034599</v>
      </c>
      <c r="E32" s="3096">
        <v>661135</v>
      </c>
      <c r="F32" s="3096">
        <v>21857561</v>
      </c>
      <c r="G32" s="3096">
        <v>45639377</v>
      </c>
      <c r="H32" s="3096">
        <v>22616943</v>
      </c>
      <c r="I32" s="3096">
        <v>2244091</v>
      </c>
      <c r="J32" s="3096">
        <v>20778343</v>
      </c>
      <c r="K32" s="3092"/>
      <c r="L32" s="3092"/>
      <c r="M32" s="3096"/>
      <c r="N32" s="3096"/>
      <c r="O32" s="3096"/>
      <c r="P32" s="3096"/>
      <c r="Q32" s="3096"/>
    </row>
    <row r="33" spans="1:17" s="3090" customFormat="1" ht="13.5" customHeight="1">
      <c r="A33" s="3100">
        <v>2014</v>
      </c>
      <c r="B33" s="3096">
        <v>38701860</v>
      </c>
      <c r="C33" s="3096">
        <v>13663649</v>
      </c>
      <c r="D33" s="3096">
        <v>10166590</v>
      </c>
      <c r="E33" s="3096">
        <v>655484</v>
      </c>
      <c r="F33" s="3096">
        <v>14216136</v>
      </c>
      <c r="G33" s="3096">
        <v>37523665</v>
      </c>
      <c r="H33" s="3096">
        <v>22129955</v>
      </c>
      <c r="I33" s="3096">
        <v>2084999</v>
      </c>
      <c r="J33" s="3096">
        <v>13308711</v>
      </c>
      <c r="K33" s="3092"/>
      <c r="L33" s="3092"/>
      <c r="M33" s="3096"/>
      <c r="N33" s="3096"/>
      <c r="O33" s="3096"/>
      <c r="P33" s="3096"/>
      <c r="Q33" s="3096"/>
    </row>
    <row r="34" spans="1:17" s="3095" customFormat="1" ht="13.5" customHeight="1">
      <c r="A34" s="3100">
        <v>2015</v>
      </c>
      <c r="B34" s="3096">
        <v>34965868</v>
      </c>
      <c r="C34" s="3096">
        <v>14043192</v>
      </c>
      <c r="D34" s="3096">
        <v>9650649</v>
      </c>
      <c r="E34" s="3096">
        <v>726279</v>
      </c>
      <c r="F34" s="3096">
        <v>10545748</v>
      </c>
      <c r="G34" s="3096">
        <v>33095113</v>
      </c>
      <c r="H34" s="3096">
        <v>22039399</v>
      </c>
      <c r="I34" s="3096">
        <v>1492465</v>
      </c>
      <c r="J34" s="3096">
        <v>9563249</v>
      </c>
      <c r="K34" s="3096"/>
      <c r="L34" s="3096"/>
      <c r="M34" s="3096"/>
      <c r="N34" s="3096"/>
      <c r="O34" s="3096"/>
      <c r="P34" s="3096"/>
      <c r="Q34" s="3096"/>
    </row>
    <row r="35" spans="1:17" s="3095" customFormat="1" ht="13.5" customHeight="1">
      <c r="A35" s="3100">
        <v>2016</v>
      </c>
      <c r="B35" s="3096">
        <v>31973479</v>
      </c>
      <c r="C35" s="3096">
        <v>14778186</v>
      </c>
      <c r="D35" s="3096">
        <v>9941490</v>
      </c>
      <c r="E35" s="3096">
        <v>800518</v>
      </c>
      <c r="F35" s="3096">
        <v>6453284</v>
      </c>
      <c r="G35" s="3096">
        <v>30030286</v>
      </c>
      <c r="H35" s="3096">
        <v>22323756</v>
      </c>
      <c r="I35" s="3096">
        <v>1801820</v>
      </c>
      <c r="J35" s="3096">
        <v>5904709</v>
      </c>
      <c r="K35" s="3092"/>
      <c r="L35" s="3092"/>
      <c r="M35" s="3096"/>
    </row>
    <row r="36" spans="1:17" s="3090" customFormat="1" ht="13.5" customHeight="1">
      <c r="A36" s="3100">
        <v>2017</v>
      </c>
      <c r="B36" s="3096">
        <v>31951587</v>
      </c>
      <c r="C36" s="3096">
        <v>15714409</v>
      </c>
      <c r="D36" s="3096">
        <v>9960174</v>
      </c>
      <c r="E36" s="3096">
        <v>846864</v>
      </c>
      <c r="F36" s="3096">
        <v>5430140</v>
      </c>
      <c r="G36" s="3096">
        <v>29368949</v>
      </c>
      <c r="H36" s="3096">
        <v>22724257</v>
      </c>
      <c r="I36" s="3096">
        <v>1854241</v>
      </c>
      <c r="J36" s="3096">
        <v>4790451</v>
      </c>
      <c r="K36" s="3096"/>
      <c r="L36" s="3096"/>
      <c r="M36" s="3095"/>
    </row>
    <row r="37" spans="1:17" s="3095" customFormat="1" ht="13.5" customHeight="1">
      <c r="A37" s="3100">
        <v>2018</v>
      </c>
      <c r="B37" s="3096">
        <v>36301161</v>
      </c>
      <c r="C37" s="3096">
        <v>16906448</v>
      </c>
      <c r="D37" s="3096">
        <v>9300452</v>
      </c>
      <c r="E37" s="3096">
        <v>883989</v>
      </c>
      <c r="F37" s="3096">
        <v>9210271</v>
      </c>
      <c r="G37" s="3096">
        <v>34165127</v>
      </c>
      <c r="H37" s="3096">
        <v>23654457</v>
      </c>
      <c r="I37" s="3096">
        <v>1616143</v>
      </c>
      <c r="J37" s="3096">
        <v>8894527</v>
      </c>
      <c r="K37" s="3092"/>
      <c r="M37" s="3090"/>
    </row>
    <row r="38" spans="1:17" s="3095" customFormat="1" ht="13.5" customHeight="1">
      <c r="A38" s="3100">
        <v>2019</v>
      </c>
      <c r="B38" s="3165">
        <v>41647288</v>
      </c>
      <c r="C38" s="3165">
        <v>18365454</v>
      </c>
      <c r="D38" s="3165">
        <v>9967188</v>
      </c>
      <c r="E38" s="3165">
        <v>922612</v>
      </c>
      <c r="F38" s="3165">
        <v>12392034</v>
      </c>
      <c r="G38" s="3165">
        <v>38502251</v>
      </c>
      <c r="H38" s="3165">
        <v>24918651</v>
      </c>
      <c r="I38" s="3165">
        <v>1736136</v>
      </c>
      <c r="J38" s="3165">
        <v>11847464</v>
      </c>
      <c r="K38" s="3090"/>
      <c r="L38" s="3090"/>
    </row>
    <row r="39" spans="1:17" s="3095" customFormat="1" ht="13.5" customHeight="1">
      <c r="A39" s="3100">
        <v>2020</v>
      </c>
      <c r="B39" s="3165">
        <v>45437402.258870006</v>
      </c>
      <c r="C39" s="3165">
        <v>18229902.709180001</v>
      </c>
      <c r="D39" s="3165">
        <v>12901819.42247</v>
      </c>
      <c r="E39" s="3165">
        <v>821661.81248999783</v>
      </c>
      <c r="F39" s="3165">
        <v>13484018.31473</v>
      </c>
      <c r="G39" s="3165">
        <v>39731614.431620002</v>
      </c>
      <c r="H39" s="3165">
        <v>28123921.656669997</v>
      </c>
      <c r="I39" s="3165">
        <v>1855264.3512800026</v>
      </c>
      <c r="J39" s="3165">
        <v>9752428.4236699995</v>
      </c>
      <c r="K39" s="3096"/>
      <c r="L39" s="3096"/>
      <c r="M39" s="3184"/>
    </row>
    <row r="40" spans="1:17" s="3095" customFormat="1" ht="13.5" customHeight="1">
      <c r="A40" s="3100">
        <v>2021</v>
      </c>
      <c r="B40" s="3165">
        <v>46414830.234099999</v>
      </c>
      <c r="C40" s="3165">
        <v>19953700.139090002</v>
      </c>
      <c r="D40" s="3165">
        <v>12301049.31301</v>
      </c>
      <c r="E40" s="3165">
        <v>865064.92628999799</v>
      </c>
      <c r="F40" s="3165">
        <v>13295015.85571</v>
      </c>
      <c r="G40" s="3165">
        <v>42781102.801509999</v>
      </c>
      <c r="H40" s="3165">
        <v>29905325.979430001</v>
      </c>
      <c r="I40" s="3165">
        <v>1290124.1700099986</v>
      </c>
      <c r="J40" s="3165">
        <v>11585652.652069999</v>
      </c>
      <c r="K40" s="3096"/>
      <c r="L40" s="3165"/>
    </row>
    <row r="41" spans="1:17" s="3095" customFormat="1" ht="13.5" customHeight="1">
      <c r="A41" s="3100">
        <v>2022</v>
      </c>
      <c r="B41" s="3165">
        <v>48462521.359549999</v>
      </c>
      <c r="C41" s="3165">
        <v>22316143.180669997</v>
      </c>
      <c r="D41" s="3165">
        <v>11994339.943639999</v>
      </c>
      <c r="E41" s="3165">
        <v>894331.9701900091</v>
      </c>
      <c r="F41" s="3165">
        <v>13257706.26505</v>
      </c>
      <c r="G41" s="3165">
        <v>43566479.74718</v>
      </c>
      <c r="H41" s="3165">
        <v>30474406.989229999</v>
      </c>
      <c r="I41" s="3165">
        <v>932086.7675999999</v>
      </c>
      <c r="J41" s="3165">
        <v>12159985.990350001</v>
      </c>
      <c r="K41" s="3096"/>
      <c r="L41" s="3096"/>
      <c r="M41" s="3096"/>
      <c r="N41" s="3096"/>
    </row>
    <row r="42" spans="1:17" s="3095" customFormat="1" ht="13.5" customHeight="1">
      <c r="A42" s="3144">
        <v>2923</v>
      </c>
      <c r="B42" s="3183">
        <v>56453091.168629996</v>
      </c>
      <c r="C42" s="3183">
        <v>25113371.414150003</v>
      </c>
      <c r="D42" s="3183">
        <v>11995243.68015</v>
      </c>
      <c r="E42" s="3183">
        <v>986758.57092999667</v>
      </c>
      <c r="F42" s="3183">
        <v>18357717.503400002</v>
      </c>
      <c r="G42" s="3183">
        <v>55633472.646260001</v>
      </c>
      <c r="H42" s="3183">
        <v>32055349.543019999</v>
      </c>
      <c r="I42" s="3183">
        <v>703579.32652000338</v>
      </c>
      <c r="J42" s="3183">
        <v>22874543.776720002</v>
      </c>
      <c r="K42" s="3096"/>
      <c r="L42" s="3096"/>
      <c r="M42" s="3096"/>
      <c r="N42" s="3096"/>
    </row>
    <row r="43" spans="1:17" s="3095" customFormat="1" ht="13.5" customHeight="1">
      <c r="A43" s="4610"/>
      <c r="B43" s="4606" t="s">
        <v>3510</v>
      </c>
      <c r="C43" s="4606"/>
      <c r="D43" s="4606"/>
      <c r="E43" s="4606"/>
      <c r="F43" s="4606"/>
      <c r="G43" s="4606" t="s">
        <v>3509</v>
      </c>
      <c r="H43" s="4606"/>
      <c r="I43" s="4606"/>
      <c r="J43" s="4606"/>
      <c r="L43" s="3096"/>
      <c r="M43" s="3096"/>
      <c r="N43" s="3096"/>
    </row>
    <row r="44" spans="1:17" s="3095" customFormat="1" ht="13.5" customHeight="1">
      <c r="A44" s="4610"/>
      <c r="B44" s="4607" t="s">
        <v>15</v>
      </c>
      <c r="C44" s="4606" t="s">
        <v>3508</v>
      </c>
      <c r="D44" s="4606"/>
      <c r="E44" s="4606"/>
      <c r="F44" s="4606" t="s">
        <v>3507</v>
      </c>
      <c r="G44" s="4607" t="s">
        <v>15</v>
      </c>
      <c r="H44" s="4606" t="s">
        <v>3508</v>
      </c>
      <c r="I44" s="4606"/>
      <c r="J44" s="4606" t="s">
        <v>3507</v>
      </c>
      <c r="K44" s="3090"/>
      <c r="L44" s="3090"/>
    </row>
    <row r="45" spans="1:17" s="3095" customFormat="1" ht="13.5" customHeight="1">
      <c r="A45" s="4610"/>
      <c r="B45" s="4608"/>
      <c r="C45" s="4606" t="s">
        <v>3506</v>
      </c>
      <c r="D45" s="4606" t="s">
        <v>3505</v>
      </c>
      <c r="E45" s="4606" t="s">
        <v>3504</v>
      </c>
      <c r="F45" s="4606"/>
      <c r="G45" s="4608"/>
      <c r="H45" s="4606" t="s">
        <v>3439</v>
      </c>
      <c r="I45" s="4606" t="s">
        <v>1696</v>
      </c>
      <c r="J45" s="4606"/>
    </row>
    <row r="46" spans="1:17" s="3095" customFormat="1" ht="24.75" customHeight="1">
      <c r="A46" s="4610"/>
      <c r="B46" s="4609"/>
      <c r="C46" s="4611"/>
      <c r="D46" s="4606"/>
      <c r="E46" s="4606"/>
      <c r="F46" s="4606"/>
      <c r="G46" s="4609"/>
      <c r="H46" s="4611"/>
      <c r="I46" s="4606"/>
      <c r="J46" s="4606"/>
    </row>
    <row r="47" spans="1:17" s="2852" customFormat="1" ht="13.5" customHeight="1">
      <c r="A47" s="4504" t="s">
        <v>376</v>
      </c>
      <c r="B47" s="4504"/>
      <c r="C47" s="4504"/>
      <c r="D47" s="4504"/>
      <c r="E47" s="4504"/>
      <c r="F47" s="4504"/>
      <c r="G47" s="4504"/>
      <c r="H47" s="4504"/>
      <c r="I47" s="4504"/>
      <c r="J47" s="4504"/>
      <c r="K47" s="3095"/>
      <c r="L47" s="3095"/>
      <c r="M47" s="3095"/>
    </row>
    <row r="48" spans="1:17" ht="12" customHeight="1">
      <c r="A48" s="4605" t="s">
        <v>3503</v>
      </c>
      <c r="B48" s="4605"/>
      <c r="C48" s="4605"/>
      <c r="D48" s="4605"/>
      <c r="E48" s="4605"/>
      <c r="F48" s="4605"/>
      <c r="G48" s="4605"/>
      <c r="H48" s="4605"/>
      <c r="I48" s="4605"/>
      <c r="J48" s="4605"/>
      <c r="K48" s="3095"/>
      <c r="L48" s="3095"/>
      <c r="M48" s="2852"/>
    </row>
    <row r="49" spans="1:12" ht="12" customHeight="1">
      <c r="A49" s="4605" t="s">
        <v>3502</v>
      </c>
      <c r="B49" s="4605"/>
      <c r="C49" s="4605"/>
      <c r="D49" s="4605"/>
      <c r="E49" s="4605"/>
      <c r="F49" s="4605"/>
      <c r="G49" s="4605"/>
      <c r="H49" s="4605"/>
      <c r="I49" s="4605"/>
      <c r="J49" s="4605"/>
      <c r="K49" s="2852"/>
      <c r="L49" s="2852"/>
    </row>
    <row r="50" spans="1:12" ht="12" customHeight="1">
      <c r="A50" s="3179"/>
      <c r="B50" s="2961"/>
      <c r="C50" s="2961"/>
      <c r="D50" s="3178"/>
      <c r="E50" s="3178"/>
      <c r="F50" s="3177"/>
      <c r="G50" s="3177"/>
    </row>
    <row r="51" spans="1:12" ht="12" customHeight="1">
      <c r="A51" s="3179"/>
      <c r="B51" s="2961"/>
      <c r="C51" s="2961"/>
      <c r="D51" s="3178"/>
      <c r="E51" s="3178"/>
      <c r="F51" s="3177"/>
      <c r="G51" s="3180"/>
    </row>
    <row r="52" spans="1:12" ht="12" customHeight="1">
      <c r="A52" s="3179"/>
      <c r="B52" s="2961"/>
      <c r="C52" s="2961"/>
      <c r="D52" s="3178"/>
      <c r="E52" s="3178"/>
      <c r="F52" s="3177"/>
      <c r="G52" s="3177"/>
    </row>
    <row r="53" spans="1:12" ht="12" customHeight="1">
      <c r="A53" s="3179"/>
      <c r="B53" s="2961"/>
      <c r="C53" s="2961"/>
      <c r="D53" s="3178"/>
      <c r="E53" s="3178"/>
      <c r="F53" s="3177"/>
      <c r="G53" s="3177"/>
    </row>
    <row r="54" spans="1:12" ht="12" customHeight="1">
      <c r="A54" s="3179"/>
      <c r="B54" s="2961"/>
      <c r="C54" s="2961"/>
      <c r="D54" s="3178"/>
      <c r="E54" s="3178"/>
      <c r="F54" s="3177"/>
      <c r="G54" s="3177"/>
    </row>
    <row r="55" spans="1:12" ht="12" customHeight="1">
      <c r="A55" s="1581"/>
      <c r="B55" s="3182"/>
      <c r="C55" s="3182"/>
      <c r="D55" s="3181"/>
      <c r="E55" s="3181"/>
      <c r="F55" s="3180"/>
      <c r="G55" s="3177"/>
    </row>
    <row r="56" spans="1:12" ht="12" customHeight="1">
      <c r="A56" s="3179"/>
      <c r="B56" s="2961"/>
      <c r="C56" s="2961"/>
      <c r="D56" s="3178"/>
      <c r="E56" s="3178"/>
      <c r="F56" s="3177"/>
      <c r="G56" s="3177"/>
    </row>
    <row r="57" spans="1:12" ht="12" customHeight="1">
      <c r="A57" s="3179"/>
      <c r="B57" s="2961"/>
      <c r="C57" s="2961"/>
      <c r="D57" s="3178"/>
      <c r="E57" s="3178"/>
      <c r="F57" s="3177"/>
      <c r="G57" s="3177"/>
    </row>
    <row r="58" spans="1:12" ht="12" customHeight="1">
      <c r="A58" s="3179"/>
      <c r="B58" s="2961"/>
      <c r="C58" s="2961"/>
      <c r="D58" s="3178"/>
      <c r="E58" s="3178"/>
      <c r="F58" s="3177"/>
      <c r="G58" s="3177"/>
    </row>
    <row r="59" spans="1:12" ht="12" customHeight="1">
      <c r="A59" s="3179"/>
      <c r="B59" s="2961"/>
      <c r="C59" s="2961"/>
      <c r="D59" s="3178"/>
      <c r="E59" s="3178"/>
      <c r="F59" s="3177"/>
      <c r="G59" s="3177"/>
    </row>
    <row r="60" spans="1:12" ht="12" customHeight="1">
      <c r="A60" s="3179"/>
      <c r="B60" s="2961"/>
      <c r="C60" s="2961"/>
      <c r="D60" s="3178"/>
      <c r="E60" s="3178"/>
      <c r="F60" s="3177"/>
      <c r="G60" s="3180"/>
    </row>
    <row r="61" spans="1:12" ht="12" customHeight="1">
      <c r="A61" s="3179"/>
      <c r="B61" s="2961"/>
      <c r="C61" s="2961"/>
      <c r="D61" s="3178"/>
      <c r="E61" s="3178"/>
      <c r="F61" s="3177"/>
      <c r="G61" s="3177"/>
    </row>
    <row r="62" spans="1:12" ht="12" customHeight="1">
      <c r="A62" s="3179"/>
      <c r="B62" s="2961"/>
      <c r="C62" s="2961"/>
      <c r="D62" s="3178"/>
      <c r="E62" s="3178"/>
      <c r="F62" s="3177"/>
      <c r="G62" s="3177"/>
    </row>
    <row r="63" spans="1:12" ht="12" customHeight="1">
      <c r="A63" s="3179"/>
      <c r="B63" s="2961"/>
      <c r="C63" s="2961"/>
      <c r="D63" s="3178"/>
      <c r="E63" s="3178"/>
      <c r="F63" s="3177"/>
      <c r="G63" s="3177"/>
    </row>
    <row r="64" spans="1:12" ht="12" customHeight="1">
      <c r="A64" s="1581"/>
      <c r="B64" s="3182"/>
      <c r="C64" s="3182"/>
      <c r="D64" s="3181"/>
      <c r="E64" s="3181"/>
      <c r="F64" s="3180"/>
      <c r="G64" s="3177"/>
    </row>
    <row r="65" spans="1:7" ht="12" customHeight="1">
      <c r="A65" s="3179"/>
      <c r="B65" s="2961"/>
      <c r="C65" s="2961"/>
      <c r="D65" s="3178"/>
      <c r="E65" s="3178"/>
      <c r="F65" s="3177"/>
      <c r="G65" s="3177"/>
    </row>
    <row r="66" spans="1:7" ht="12" customHeight="1">
      <c r="A66" s="3179"/>
      <c r="B66" s="2961"/>
      <c r="C66" s="2961"/>
      <c r="D66" s="3178"/>
      <c r="E66" s="3178"/>
      <c r="F66" s="3177"/>
      <c r="G66" s="3177"/>
    </row>
    <row r="67" spans="1:7" ht="12" customHeight="1">
      <c r="A67" s="3179"/>
      <c r="B67" s="2961"/>
      <c r="C67" s="2961"/>
      <c r="D67" s="3178"/>
      <c r="E67" s="3178"/>
      <c r="F67" s="3177"/>
      <c r="G67" s="3177"/>
    </row>
    <row r="68" spans="1:7" ht="12" customHeight="1">
      <c r="A68" s="3179"/>
      <c r="B68" s="2961"/>
      <c r="C68" s="2961"/>
      <c r="D68" s="3178"/>
      <c r="E68" s="3178"/>
      <c r="F68" s="3177"/>
      <c r="G68" s="3177"/>
    </row>
    <row r="69" spans="1:7" ht="12" customHeight="1">
      <c r="A69" s="3179"/>
      <c r="B69" s="2961"/>
      <c r="C69" s="2961"/>
      <c r="D69" s="3178"/>
      <c r="E69" s="3178"/>
      <c r="F69" s="3177"/>
      <c r="G69" s="3177"/>
    </row>
    <row r="70" spans="1:7" ht="12" customHeight="1">
      <c r="A70" s="3179"/>
      <c r="B70" s="2961"/>
      <c r="C70" s="2961"/>
      <c r="D70" s="3178"/>
      <c r="E70" s="3178"/>
      <c r="F70" s="3177"/>
      <c r="G70" s="3180"/>
    </row>
    <row r="71" spans="1:7" ht="12" customHeight="1">
      <c r="A71" s="3179"/>
      <c r="B71" s="2961"/>
      <c r="C71" s="2961"/>
      <c r="D71" s="3178"/>
      <c r="E71" s="3178"/>
      <c r="F71" s="3177"/>
      <c r="G71" s="3177"/>
    </row>
    <row r="72" spans="1:7" ht="12" customHeight="1">
      <c r="A72" s="3179"/>
      <c r="B72" s="2961"/>
      <c r="C72" s="2961"/>
      <c r="D72" s="3178"/>
      <c r="E72" s="3178"/>
      <c r="F72" s="3177"/>
      <c r="G72" s="3177"/>
    </row>
    <row r="73" spans="1:7" ht="12" customHeight="1">
      <c r="A73" s="3179"/>
      <c r="B73" s="2961"/>
      <c r="C73" s="2961"/>
      <c r="D73" s="3178"/>
      <c r="E73" s="3178"/>
      <c r="F73" s="3177"/>
      <c r="G73" s="3177"/>
    </row>
    <row r="74" spans="1:7" ht="12" customHeight="1">
      <c r="A74" s="1581"/>
      <c r="B74" s="3182"/>
      <c r="C74" s="3182"/>
      <c r="D74" s="3181"/>
      <c r="E74" s="3181"/>
      <c r="F74" s="3180"/>
      <c r="G74" s="3177"/>
    </row>
    <row r="75" spans="1:7" ht="12" customHeight="1">
      <c r="A75" s="3179"/>
      <c r="B75" s="2961"/>
      <c r="C75" s="2961"/>
      <c r="D75" s="3178"/>
      <c r="E75" s="3178"/>
      <c r="F75" s="3177"/>
      <c r="G75" s="3177"/>
    </row>
    <row r="76" spans="1:7" ht="12" customHeight="1">
      <c r="A76" s="3179"/>
      <c r="B76" s="2961"/>
      <c r="C76" s="2961"/>
      <c r="D76" s="3178"/>
      <c r="E76" s="3178"/>
      <c r="F76" s="3177"/>
      <c r="G76" s="3177"/>
    </row>
    <row r="77" spans="1:7" ht="12" customHeight="1">
      <c r="A77" s="3179"/>
      <c r="B77" s="2961"/>
      <c r="C77" s="2961"/>
      <c r="D77" s="3178"/>
      <c r="E77" s="3178"/>
      <c r="F77" s="3177"/>
      <c r="G77" s="3177"/>
    </row>
    <row r="78" spans="1:7" ht="12" customHeight="1">
      <c r="A78" s="3179"/>
      <c r="B78" s="2961"/>
      <c r="C78" s="2961"/>
      <c r="D78" s="3178"/>
      <c r="E78" s="3178"/>
      <c r="F78" s="3177"/>
      <c r="G78" s="3177"/>
    </row>
    <row r="79" spans="1:7" ht="12" customHeight="1">
      <c r="A79" s="3179"/>
      <c r="B79" s="2961"/>
      <c r="C79" s="2961"/>
      <c r="D79" s="3178"/>
      <c r="E79" s="3178"/>
      <c r="F79" s="3177"/>
      <c r="G79" s="3177"/>
    </row>
    <row r="80" spans="1:7" ht="12" customHeight="1">
      <c r="A80" s="3179"/>
      <c r="B80" s="2961"/>
      <c r="C80" s="2961"/>
      <c r="D80" s="3178"/>
      <c r="E80" s="3178"/>
      <c r="F80" s="3177"/>
      <c r="G80" s="3177"/>
    </row>
    <row r="81" spans="1:7" ht="12" customHeight="1">
      <c r="A81" s="3179"/>
      <c r="B81" s="2961"/>
      <c r="C81" s="2961"/>
      <c r="D81" s="3178"/>
      <c r="E81" s="3178"/>
      <c r="F81" s="3177"/>
      <c r="G81" s="3177"/>
    </row>
    <row r="82" spans="1:7" ht="12" customHeight="1">
      <c r="A82" s="3179"/>
      <c r="B82" s="2961"/>
      <c r="C82" s="2961"/>
      <c r="D82" s="3178"/>
      <c r="E82" s="3178"/>
      <c r="F82" s="3177"/>
      <c r="G82" s="3177"/>
    </row>
    <row r="83" spans="1:7" ht="12" customHeight="1">
      <c r="A83" s="3179"/>
      <c r="B83" s="2961"/>
      <c r="C83" s="2961"/>
      <c r="D83" s="3178"/>
      <c r="E83" s="3178"/>
      <c r="F83" s="3177"/>
      <c r="G83" s="3177"/>
    </row>
    <row r="84" spans="1:7" ht="12" customHeight="1">
      <c r="A84" s="3179"/>
      <c r="B84" s="2961"/>
      <c r="C84" s="2961"/>
      <c r="D84" s="3178"/>
      <c r="E84" s="3178"/>
      <c r="F84" s="3177"/>
      <c r="G84" s="3177"/>
    </row>
    <row r="85" spans="1:7" ht="12" customHeight="1">
      <c r="A85" s="3179"/>
      <c r="B85" s="2961"/>
      <c r="C85" s="2961"/>
      <c r="D85" s="3178"/>
      <c r="E85" s="3178"/>
      <c r="F85" s="3177"/>
      <c r="G85" s="3177"/>
    </row>
    <row r="86" spans="1:7" ht="12" customHeight="1">
      <c r="A86" s="3179"/>
      <c r="B86" s="2961"/>
      <c r="C86" s="2961"/>
      <c r="D86" s="3178"/>
      <c r="E86" s="3178"/>
      <c r="F86" s="3177"/>
      <c r="G86" s="3180"/>
    </row>
    <row r="87" spans="1:7" ht="12" customHeight="1">
      <c r="A87" s="3179"/>
      <c r="B87" s="2961"/>
      <c r="C87" s="2961"/>
      <c r="D87" s="3178"/>
      <c r="E87" s="3178"/>
      <c r="F87" s="3177"/>
      <c r="G87" s="3177"/>
    </row>
    <row r="88" spans="1:7" ht="12" customHeight="1">
      <c r="A88" s="3179"/>
      <c r="B88" s="2961"/>
      <c r="C88" s="2961"/>
      <c r="D88" s="3178"/>
      <c r="E88" s="3178"/>
      <c r="F88" s="3177"/>
      <c r="G88" s="3177"/>
    </row>
    <row r="89" spans="1:7" ht="12" customHeight="1">
      <c r="A89" s="3179"/>
      <c r="B89" s="2961"/>
      <c r="C89" s="2961"/>
      <c r="D89" s="3178"/>
      <c r="E89" s="3178"/>
      <c r="F89" s="3177"/>
      <c r="G89" s="3177"/>
    </row>
    <row r="90" spans="1:7" ht="12" customHeight="1">
      <c r="A90" s="1581"/>
      <c r="B90" s="3182"/>
      <c r="C90" s="3182"/>
      <c r="D90" s="3181"/>
      <c r="E90" s="3181"/>
      <c r="F90" s="3180"/>
      <c r="G90" s="3177"/>
    </row>
    <row r="91" spans="1:7" ht="12" customHeight="1">
      <c r="A91" s="3179"/>
      <c r="B91" s="2961"/>
      <c r="C91" s="2961"/>
      <c r="D91" s="3178"/>
      <c r="E91" s="3178"/>
      <c r="F91" s="3177"/>
      <c r="G91" s="3177"/>
    </row>
    <row r="92" spans="1:7" ht="12" customHeight="1">
      <c r="A92" s="3179"/>
      <c r="B92" s="2961"/>
      <c r="C92" s="2961"/>
      <c r="D92" s="3178"/>
      <c r="E92" s="3178"/>
      <c r="F92" s="3177"/>
      <c r="G92" s="3180"/>
    </row>
    <row r="93" spans="1:7" ht="12" customHeight="1">
      <c r="A93" s="3179"/>
      <c r="B93" s="2961"/>
      <c r="C93" s="2961"/>
      <c r="D93" s="3178"/>
      <c r="E93" s="3178"/>
      <c r="F93" s="3177"/>
      <c r="G93" s="3177"/>
    </row>
    <row r="94" spans="1:7" ht="12" customHeight="1">
      <c r="A94" s="3179"/>
      <c r="B94" s="2961"/>
      <c r="C94" s="2961"/>
      <c r="D94" s="3178"/>
      <c r="E94" s="3178"/>
      <c r="F94" s="3177"/>
      <c r="G94" s="3177"/>
    </row>
    <row r="95" spans="1:7" ht="12" customHeight="1">
      <c r="A95" s="3179"/>
      <c r="B95" s="2961"/>
      <c r="C95" s="2961"/>
      <c r="D95" s="3178"/>
      <c r="E95" s="3178"/>
      <c r="F95" s="3177"/>
      <c r="G95" s="3177"/>
    </row>
    <row r="96" spans="1:7" ht="12" customHeight="1">
      <c r="A96" s="1581"/>
      <c r="B96" s="3182"/>
      <c r="C96" s="3182"/>
      <c r="D96" s="3181"/>
      <c r="E96" s="3181"/>
      <c r="F96" s="3180"/>
      <c r="G96" s="3177"/>
    </row>
    <row r="97" spans="1:7" ht="12" customHeight="1">
      <c r="A97" s="3179"/>
      <c r="B97" s="2961"/>
      <c r="C97" s="2961"/>
      <c r="D97" s="3178"/>
      <c r="E97" s="3178"/>
      <c r="F97" s="3177"/>
      <c r="G97" s="3177"/>
    </row>
    <row r="98" spans="1:7" ht="12" customHeight="1">
      <c r="A98" s="3179"/>
      <c r="B98" s="2961"/>
      <c r="C98" s="2961"/>
      <c r="D98" s="3178"/>
      <c r="E98" s="3178"/>
      <c r="F98" s="3177"/>
      <c r="G98" s="3177"/>
    </row>
    <row r="99" spans="1:7" ht="12" customHeight="1">
      <c r="A99" s="3179"/>
      <c r="B99" s="2961"/>
      <c r="C99" s="2961"/>
      <c r="D99" s="3178"/>
      <c r="E99" s="3178"/>
      <c r="F99" s="3177"/>
      <c r="G99" s="3177"/>
    </row>
    <row r="100" spans="1:7" ht="12" customHeight="1">
      <c r="A100" s="3179"/>
      <c r="B100" s="2961"/>
      <c r="C100" s="2961"/>
      <c r="D100" s="3178"/>
      <c r="E100" s="3178"/>
      <c r="F100" s="3177"/>
      <c r="G100" s="3177"/>
    </row>
    <row r="101" spans="1:7" ht="12" customHeight="1">
      <c r="A101" s="3179"/>
      <c r="B101" s="2961"/>
      <c r="C101" s="2961"/>
      <c r="D101" s="3178"/>
      <c r="E101" s="3178"/>
      <c r="F101" s="3177"/>
      <c r="G101" s="3177"/>
    </row>
    <row r="102" spans="1:7" ht="12" customHeight="1">
      <c r="A102" s="3179"/>
      <c r="B102" s="2961"/>
      <c r="C102" s="2961"/>
      <c r="D102" s="3178"/>
      <c r="E102" s="3178"/>
      <c r="F102" s="3177"/>
      <c r="G102" s="3177"/>
    </row>
    <row r="103" spans="1:7" ht="12" customHeight="1">
      <c r="A103" s="3179"/>
      <c r="B103" s="2961"/>
      <c r="C103" s="2961"/>
      <c r="D103" s="3178"/>
      <c r="E103" s="3178"/>
      <c r="F103" s="3177"/>
      <c r="G103" s="3177"/>
    </row>
    <row r="104" spans="1:7" ht="12" customHeight="1">
      <c r="A104" s="3179"/>
      <c r="B104" s="2961"/>
      <c r="C104" s="2961"/>
      <c r="D104" s="3178"/>
      <c r="E104" s="3178"/>
      <c r="F104" s="3177"/>
      <c r="G104" s="3177"/>
    </row>
    <row r="105" spans="1:7" ht="12" customHeight="1">
      <c r="A105" s="3179"/>
      <c r="B105" s="2961"/>
      <c r="C105" s="2961"/>
      <c r="D105" s="3178"/>
      <c r="E105" s="3178"/>
      <c r="F105" s="3177"/>
      <c r="G105" s="3177"/>
    </row>
    <row r="106" spans="1:7" ht="12" customHeight="1">
      <c r="A106" s="3179"/>
      <c r="B106" s="2961"/>
      <c r="C106" s="2961"/>
      <c r="D106" s="3178"/>
      <c r="E106" s="3178"/>
      <c r="F106" s="3177"/>
      <c r="G106" s="3177"/>
    </row>
    <row r="107" spans="1:7" ht="12" customHeight="1">
      <c r="A107" s="3179"/>
      <c r="B107" s="2961"/>
      <c r="C107" s="2961"/>
      <c r="D107" s="3178"/>
      <c r="E107" s="3178"/>
      <c r="F107" s="3177"/>
      <c r="G107" s="3177"/>
    </row>
    <row r="108" spans="1:7" ht="12" customHeight="1">
      <c r="A108" s="3179"/>
      <c r="B108" s="2961"/>
      <c r="C108" s="2961"/>
      <c r="D108" s="3178"/>
      <c r="E108" s="3178"/>
      <c r="F108" s="3177"/>
      <c r="G108" s="3177"/>
    </row>
    <row r="109" spans="1:7" ht="12" customHeight="1">
      <c r="A109" s="3179"/>
      <c r="B109" s="2961"/>
      <c r="C109" s="2961"/>
      <c r="D109" s="3178"/>
      <c r="E109" s="3178"/>
      <c r="F109" s="3177"/>
      <c r="G109" s="3177"/>
    </row>
    <row r="110" spans="1:7" ht="12" customHeight="1">
      <c r="A110" s="3179"/>
      <c r="B110" s="2961"/>
      <c r="C110" s="2961"/>
      <c r="D110" s="3178"/>
      <c r="E110" s="3178"/>
      <c r="F110" s="3177"/>
      <c r="G110" s="3177"/>
    </row>
    <row r="111" spans="1:7" ht="12" customHeight="1">
      <c r="A111" s="3179"/>
      <c r="B111" s="2961"/>
      <c r="C111" s="2961"/>
      <c r="D111" s="3178"/>
      <c r="E111" s="3178"/>
      <c r="F111" s="3177"/>
      <c r="G111" s="3177"/>
    </row>
    <row r="112" spans="1:7" ht="12" customHeight="1">
      <c r="A112" s="3179"/>
      <c r="B112" s="2961"/>
      <c r="C112" s="2961"/>
      <c r="D112" s="3178"/>
      <c r="E112" s="3178"/>
      <c r="F112" s="3177"/>
      <c r="G112" s="3180"/>
    </row>
    <row r="113" spans="1:7" ht="12" customHeight="1">
      <c r="A113" s="3179"/>
      <c r="B113" s="2961"/>
      <c r="C113" s="2961"/>
      <c r="D113" s="3178"/>
      <c r="E113" s="3178"/>
      <c r="F113" s="3177"/>
      <c r="G113" s="3177"/>
    </row>
    <row r="114" spans="1:7" ht="12" customHeight="1">
      <c r="A114" s="3179"/>
      <c r="B114" s="2961"/>
      <c r="C114" s="2961"/>
      <c r="D114" s="3178"/>
      <c r="E114" s="3178"/>
      <c r="F114" s="3177"/>
      <c r="G114" s="3177"/>
    </row>
    <row r="115" spans="1:7" ht="12" customHeight="1">
      <c r="A115" s="3179"/>
      <c r="B115" s="2961"/>
      <c r="C115" s="2961"/>
      <c r="D115" s="3178"/>
      <c r="E115" s="3178"/>
      <c r="F115" s="3177"/>
      <c r="G115" s="3177"/>
    </row>
    <row r="116" spans="1:7" ht="12" customHeight="1">
      <c r="A116" s="1581"/>
      <c r="B116" s="3182"/>
      <c r="C116" s="3182"/>
      <c r="D116" s="3181"/>
      <c r="E116" s="3181"/>
      <c r="F116" s="3180"/>
      <c r="G116" s="3177"/>
    </row>
    <row r="117" spans="1:7" ht="12" customHeight="1">
      <c r="A117" s="3179"/>
      <c r="B117" s="2961"/>
      <c r="C117" s="2961"/>
      <c r="D117" s="3178"/>
      <c r="E117" s="3178"/>
      <c r="F117" s="3177"/>
      <c r="G117" s="3177"/>
    </row>
    <row r="118" spans="1:7" ht="12" customHeight="1">
      <c r="A118" s="3179"/>
      <c r="B118" s="2961"/>
      <c r="C118" s="2961"/>
      <c r="D118" s="3178"/>
      <c r="E118" s="3178"/>
      <c r="F118" s="3177"/>
      <c r="G118" s="3177"/>
    </row>
    <row r="119" spans="1:7" ht="12" customHeight="1">
      <c r="A119" s="3179"/>
      <c r="B119" s="2961"/>
      <c r="C119" s="2961"/>
      <c r="D119" s="3178"/>
      <c r="E119" s="3178"/>
      <c r="F119" s="3177"/>
      <c r="G119" s="3177"/>
    </row>
    <row r="120" spans="1:7" ht="12" customHeight="1">
      <c r="A120" s="3179"/>
      <c r="B120" s="2961"/>
      <c r="C120" s="2961"/>
      <c r="D120" s="3178"/>
      <c r="E120" s="3178"/>
      <c r="F120" s="3177"/>
      <c r="G120" s="3177"/>
    </row>
    <row r="121" spans="1:7" ht="12" customHeight="1">
      <c r="A121" s="3179"/>
      <c r="B121" s="2961"/>
      <c r="C121" s="2961"/>
      <c r="D121" s="3178"/>
      <c r="E121" s="3178"/>
      <c r="F121" s="3177"/>
      <c r="G121" s="3177"/>
    </row>
    <row r="122" spans="1:7" ht="12" customHeight="1">
      <c r="A122" s="3179"/>
      <c r="B122" s="2961"/>
      <c r="C122" s="2961"/>
      <c r="D122" s="3178"/>
      <c r="E122" s="3178"/>
      <c r="F122" s="3177"/>
      <c r="G122" s="3177"/>
    </row>
    <row r="123" spans="1:7" ht="12" customHeight="1">
      <c r="A123" s="3179"/>
      <c r="B123" s="2961"/>
      <c r="C123" s="2961"/>
      <c r="D123" s="3178"/>
      <c r="E123" s="3178"/>
      <c r="F123" s="3177"/>
      <c r="G123" s="3177"/>
    </row>
    <row r="124" spans="1:7" ht="12" customHeight="1">
      <c r="A124" s="3179"/>
      <c r="B124" s="2961"/>
      <c r="C124" s="2961"/>
      <c r="D124" s="3178"/>
      <c r="E124" s="3178"/>
      <c r="F124" s="3177"/>
      <c r="G124" s="3177"/>
    </row>
    <row r="125" spans="1:7" ht="12" customHeight="1">
      <c r="A125" s="3179"/>
      <c r="B125" s="2961"/>
      <c r="C125" s="2961"/>
      <c r="D125" s="3178"/>
      <c r="E125" s="3178"/>
      <c r="F125" s="3177"/>
      <c r="G125" s="3177"/>
    </row>
    <row r="126" spans="1:7" ht="12" customHeight="1">
      <c r="A126" s="3179"/>
      <c r="B126" s="2961"/>
      <c r="C126" s="2961"/>
      <c r="D126" s="3178"/>
      <c r="E126" s="3178"/>
      <c r="F126" s="3177"/>
      <c r="G126" s="3177"/>
    </row>
    <row r="127" spans="1:7" ht="12" customHeight="1">
      <c r="A127" s="3179"/>
      <c r="B127" s="2961"/>
      <c r="C127" s="2961"/>
      <c r="D127" s="3178"/>
      <c r="E127" s="3178"/>
      <c r="F127" s="3177"/>
      <c r="G127" s="3180"/>
    </row>
    <row r="128" spans="1:7" ht="12" customHeight="1">
      <c r="A128" s="3179"/>
      <c r="B128" s="2961"/>
      <c r="C128" s="2961"/>
      <c r="D128" s="3178"/>
      <c r="E128" s="3178"/>
      <c r="F128" s="3177"/>
      <c r="G128" s="3180"/>
    </row>
    <row r="129" spans="1:7" ht="12" customHeight="1">
      <c r="A129" s="3179"/>
      <c r="B129" s="2961"/>
      <c r="C129" s="2961"/>
      <c r="D129" s="3178"/>
      <c r="E129" s="3178"/>
      <c r="F129" s="3177"/>
      <c r="G129" s="3177"/>
    </row>
    <row r="130" spans="1:7" ht="12" customHeight="1">
      <c r="A130" s="3179"/>
      <c r="B130" s="2961"/>
      <c r="C130" s="2961"/>
      <c r="D130" s="3178"/>
      <c r="E130" s="3178"/>
      <c r="F130" s="3177"/>
      <c r="G130" s="3177"/>
    </row>
    <row r="131" spans="1:7" ht="12" customHeight="1">
      <c r="A131" s="1573"/>
      <c r="B131" s="3182"/>
      <c r="C131" s="3182"/>
      <c r="D131" s="3181"/>
      <c r="E131" s="3181"/>
      <c r="F131" s="3180"/>
      <c r="G131" s="3177"/>
    </row>
    <row r="132" spans="1:7" ht="12" customHeight="1">
      <c r="A132" s="1581"/>
      <c r="B132" s="3182"/>
      <c r="C132" s="3182"/>
      <c r="D132" s="3181"/>
      <c r="E132" s="3181"/>
      <c r="F132" s="3180"/>
      <c r="G132" s="3177"/>
    </row>
    <row r="133" spans="1:7" ht="12" customHeight="1">
      <c r="A133" s="3179"/>
      <c r="B133" s="2961"/>
      <c r="C133" s="2961"/>
      <c r="D133" s="3178"/>
      <c r="E133" s="3178"/>
      <c r="F133" s="3177"/>
      <c r="G133" s="3177"/>
    </row>
    <row r="134" spans="1:7" ht="12" customHeight="1">
      <c r="A134" s="3179"/>
      <c r="B134" s="2961"/>
      <c r="C134" s="2961"/>
      <c r="D134" s="3178"/>
      <c r="E134" s="3178"/>
      <c r="F134" s="3177"/>
      <c r="G134" s="3177"/>
    </row>
    <row r="135" spans="1:7" ht="12" customHeight="1">
      <c r="A135" s="3179"/>
      <c r="B135" s="2961"/>
      <c r="C135" s="2961"/>
      <c r="D135" s="3178"/>
      <c r="E135" s="3178"/>
      <c r="F135" s="3177"/>
      <c r="G135" s="3177"/>
    </row>
    <row r="136" spans="1:7" ht="12" customHeight="1">
      <c r="A136" s="3179"/>
      <c r="B136" s="2961"/>
      <c r="C136" s="2961"/>
      <c r="D136" s="3178"/>
      <c r="E136" s="3178"/>
      <c r="F136" s="3177"/>
      <c r="G136" s="3177"/>
    </row>
    <row r="137" spans="1:7" ht="12" customHeight="1">
      <c r="A137" s="3179"/>
      <c r="B137" s="2961"/>
      <c r="C137" s="2961"/>
      <c r="D137" s="3178"/>
      <c r="E137" s="3178"/>
      <c r="F137" s="3177"/>
      <c r="G137" s="3177"/>
    </row>
    <row r="138" spans="1:7" ht="12" customHeight="1">
      <c r="A138" s="3179"/>
      <c r="B138" s="2961"/>
      <c r="C138" s="2961"/>
      <c r="D138" s="3178"/>
      <c r="E138" s="3178"/>
      <c r="F138" s="3177"/>
      <c r="G138" s="3177"/>
    </row>
    <row r="139" spans="1:7" ht="12" customHeight="1">
      <c r="A139" s="3179"/>
      <c r="B139" s="2961"/>
      <c r="C139" s="2961"/>
      <c r="D139" s="3178"/>
      <c r="E139" s="3178"/>
      <c r="F139" s="3177"/>
      <c r="G139" s="3177"/>
    </row>
    <row r="140" spans="1:7" ht="12" customHeight="1">
      <c r="A140" s="3179"/>
      <c r="B140" s="2961"/>
      <c r="C140" s="2961"/>
      <c r="D140" s="3178"/>
      <c r="E140" s="3178"/>
      <c r="F140" s="3177"/>
      <c r="G140" s="3177"/>
    </row>
    <row r="141" spans="1:7" ht="12" customHeight="1">
      <c r="A141" s="3179"/>
      <c r="B141" s="2961"/>
      <c r="C141" s="2961"/>
      <c r="D141" s="3178"/>
      <c r="E141" s="3178"/>
      <c r="F141" s="3177"/>
      <c r="G141" s="3180"/>
    </row>
    <row r="142" spans="1:7" ht="12" customHeight="1">
      <c r="A142" s="3179"/>
      <c r="B142" s="2961"/>
      <c r="C142" s="2961"/>
      <c r="D142" s="3178"/>
      <c r="E142" s="3178"/>
      <c r="F142" s="3177"/>
      <c r="G142" s="3177"/>
    </row>
    <row r="143" spans="1:7" ht="12" customHeight="1">
      <c r="A143" s="3179"/>
      <c r="B143" s="2961"/>
      <c r="C143" s="2961"/>
      <c r="D143" s="3178"/>
      <c r="E143" s="3178"/>
      <c r="F143" s="3177"/>
      <c r="G143" s="3177"/>
    </row>
    <row r="144" spans="1:7" ht="12" customHeight="1">
      <c r="A144" s="3179"/>
      <c r="B144" s="2961"/>
      <c r="C144" s="2961"/>
      <c r="D144" s="3178"/>
      <c r="E144" s="3178"/>
      <c r="F144" s="3177"/>
      <c r="G144" s="3177"/>
    </row>
    <row r="145" spans="1:7" ht="12" customHeight="1">
      <c r="A145" s="1581"/>
      <c r="B145" s="3182"/>
      <c r="C145" s="3182"/>
      <c r="D145" s="3181"/>
      <c r="E145" s="3181"/>
      <c r="F145" s="3180"/>
      <c r="G145" s="3177"/>
    </row>
    <row r="146" spans="1:7" ht="12" customHeight="1">
      <c r="A146" s="3179"/>
      <c r="B146" s="2961"/>
      <c r="C146" s="2961"/>
      <c r="D146" s="3178"/>
      <c r="E146" s="3178"/>
      <c r="F146" s="3177"/>
      <c r="G146" s="3177"/>
    </row>
    <row r="147" spans="1:7" ht="12" customHeight="1">
      <c r="A147" s="3179"/>
      <c r="B147" s="2961"/>
      <c r="C147" s="2961"/>
      <c r="D147" s="3178"/>
      <c r="E147" s="3178"/>
      <c r="F147" s="3177"/>
      <c r="G147" s="3177"/>
    </row>
    <row r="148" spans="1:7" ht="12" customHeight="1">
      <c r="A148" s="3179"/>
      <c r="B148" s="2961"/>
      <c r="C148" s="2961"/>
      <c r="D148" s="3178"/>
      <c r="E148" s="3178"/>
      <c r="F148" s="3177"/>
      <c r="G148" s="3177"/>
    </row>
    <row r="149" spans="1:7" ht="12" customHeight="1">
      <c r="A149" s="3179"/>
      <c r="B149" s="2961"/>
      <c r="C149" s="2961"/>
      <c r="D149" s="3178"/>
      <c r="E149" s="3178"/>
      <c r="F149" s="3177"/>
      <c r="G149" s="3177"/>
    </row>
    <row r="150" spans="1:7" ht="12" customHeight="1">
      <c r="A150" s="3179"/>
      <c r="B150" s="2961"/>
      <c r="C150" s="2961"/>
      <c r="D150" s="3178"/>
      <c r="E150" s="3178"/>
      <c r="F150" s="3177"/>
      <c r="G150" s="3180"/>
    </row>
    <row r="151" spans="1:7" ht="12" customHeight="1">
      <c r="A151" s="3179"/>
      <c r="B151" s="2961"/>
      <c r="C151" s="2961"/>
      <c r="D151" s="3178"/>
      <c r="E151" s="3178"/>
      <c r="F151" s="3177"/>
      <c r="G151" s="3177"/>
    </row>
    <row r="152" spans="1:7" ht="12" customHeight="1">
      <c r="A152" s="3179"/>
      <c r="B152" s="2961"/>
      <c r="C152" s="2961"/>
      <c r="D152" s="3178"/>
      <c r="E152" s="3178"/>
      <c r="F152" s="3177"/>
      <c r="G152" s="3177"/>
    </row>
    <row r="153" spans="1:7" ht="12" customHeight="1">
      <c r="A153" s="3179"/>
      <c r="B153" s="2961"/>
      <c r="C153" s="2961"/>
      <c r="D153" s="3178"/>
      <c r="E153" s="3178"/>
      <c r="F153" s="3177"/>
      <c r="G153" s="3177"/>
    </row>
    <row r="154" spans="1:7" ht="12" customHeight="1">
      <c r="A154" s="1581"/>
      <c r="B154" s="3182"/>
      <c r="C154" s="3182"/>
      <c r="D154" s="3181"/>
      <c r="E154" s="3181"/>
      <c r="F154" s="3180"/>
      <c r="G154" s="3177"/>
    </row>
    <row r="155" spans="1:7" ht="12" customHeight="1">
      <c r="A155" s="3179"/>
      <c r="B155" s="2961"/>
      <c r="C155" s="2961"/>
      <c r="D155" s="3178"/>
      <c r="E155" s="3178"/>
      <c r="F155" s="3177"/>
      <c r="G155" s="3177"/>
    </row>
    <row r="156" spans="1:7" ht="12" customHeight="1">
      <c r="A156" s="3179"/>
      <c r="B156" s="2961"/>
      <c r="C156" s="2961"/>
      <c r="D156" s="3178"/>
      <c r="E156" s="3178"/>
      <c r="F156" s="3177"/>
      <c r="G156" s="3180"/>
    </row>
    <row r="157" spans="1:7" ht="12" customHeight="1">
      <c r="A157" s="3179"/>
      <c r="B157" s="2961"/>
      <c r="C157" s="2961"/>
      <c r="D157" s="3178"/>
      <c r="E157" s="3178"/>
      <c r="F157" s="3177"/>
      <c r="G157" s="3177"/>
    </row>
    <row r="158" spans="1:7" ht="12" customHeight="1">
      <c r="A158" s="3179"/>
      <c r="B158" s="2961"/>
      <c r="C158" s="2961"/>
      <c r="D158" s="3178"/>
      <c r="E158" s="3178"/>
      <c r="F158" s="3177"/>
      <c r="G158" s="3177"/>
    </row>
    <row r="159" spans="1:7" ht="12" customHeight="1">
      <c r="A159" s="3179"/>
      <c r="B159" s="2961"/>
      <c r="C159" s="2961"/>
      <c r="D159" s="3178"/>
      <c r="E159" s="3178"/>
      <c r="F159" s="3177"/>
      <c r="G159" s="3177"/>
    </row>
    <row r="160" spans="1:7" ht="12" customHeight="1">
      <c r="A160" s="1581"/>
      <c r="B160" s="3182"/>
      <c r="C160" s="3182"/>
      <c r="D160" s="3181"/>
      <c r="E160" s="3181"/>
      <c r="F160" s="3180"/>
      <c r="G160" s="3177"/>
    </row>
    <row r="161" spans="1:7" ht="12" customHeight="1">
      <c r="A161" s="3179"/>
      <c r="B161" s="2961"/>
      <c r="C161" s="2961"/>
      <c r="D161" s="3178"/>
      <c r="E161" s="3178"/>
      <c r="F161" s="3177"/>
      <c r="G161" s="3177"/>
    </row>
    <row r="162" spans="1:7" ht="12" customHeight="1">
      <c r="A162" s="3179"/>
      <c r="B162" s="2961"/>
      <c r="C162" s="2961"/>
      <c r="D162" s="3178"/>
      <c r="E162" s="3178"/>
      <c r="F162" s="3177"/>
      <c r="G162" s="3177"/>
    </row>
    <row r="163" spans="1:7" ht="12" customHeight="1">
      <c r="A163" s="3179"/>
      <c r="B163" s="2961"/>
      <c r="C163" s="2961"/>
      <c r="D163" s="3178"/>
      <c r="E163" s="3178"/>
      <c r="F163" s="3177"/>
      <c r="G163" s="3177"/>
    </row>
    <row r="164" spans="1:7" ht="12" customHeight="1">
      <c r="A164" s="3179"/>
      <c r="B164" s="2961"/>
      <c r="C164" s="2961"/>
      <c r="D164" s="3178"/>
      <c r="E164" s="3178"/>
      <c r="F164" s="3177"/>
      <c r="G164" s="3177"/>
    </row>
    <row r="165" spans="1:7" ht="12" customHeight="1">
      <c r="A165" s="3179"/>
      <c r="B165" s="2961"/>
      <c r="C165" s="2961"/>
      <c r="D165" s="3178"/>
      <c r="E165" s="3178"/>
      <c r="F165" s="3177"/>
      <c r="G165" s="3177"/>
    </row>
    <row r="166" spans="1:7" ht="12" customHeight="1">
      <c r="A166" s="3179"/>
      <c r="B166" s="2961"/>
      <c r="C166" s="2961"/>
      <c r="D166" s="3178"/>
      <c r="E166" s="3178"/>
      <c r="F166" s="3177"/>
      <c r="G166" s="3177"/>
    </row>
    <row r="167" spans="1:7" ht="12" customHeight="1">
      <c r="A167" s="3179"/>
      <c r="B167" s="2961"/>
      <c r="C167" s="2961"/>
      <c r="D167" s="3178"/>
      <c r="E167" s="3178"/>
      <c r="F167" s="3177"/>
      <c r="G167" s="3177"/>
    </row>
    <row r="168" spans="1:7" ht="12" customHeight="1">
      <c r="A168" s="3179"/>
      <c r="B168" s="2961"/>
      <c r="C168" s="2961"/>
      <c r="D168" s="3178"/>
      <c r="E168" s="3178"/>
      <c r="F168" s="3177"/>
      <c r="G168" s="3177"/>
    </row>
    <row r="169" spans="1:7" ht="12" customHeight="1">
      <c r="A169" s="3179"/>
      <c r="B169" s="2961"/>
      <c r="C169" s="2961"/>
      <c r="D169" s="3178"/>
      <c r="E169" s="3178"/>
      <c r="F169" s="3177"/>
      <c r="G169" s="3177"/>
    </row>
    <row r="170" spans="1:7" ht="12" customHeight="1">
      <c r="A170" s="3179"/>
      <c r="B170" s="2961"/>
      <c r="C170" s="2961"/>
      <c r="D170" s="3178"/>
      <c r="E170" s="3178"/>
      <c r="F170" s="3177"/>
      <c r="G170" s="3177"/>
    </row>
    <row r="171" spans="1:7" ht="12" customHeight="1">
      <c r="A171" s="3179"/>
      <c r="B171" s="2961"/>
      <c r="C171" s="2961"/>
      <c r="D171" s="3178"/>
      <c r="E171" s="3178"/>
      <c r="F171" s="3177"/>
      <c r="G171" s="3180"/>
    </row>
    <row r="172" spans="1:7" ht="12" customHeight="1">
      <c r="A172" s="3179"/>
      <c r="B172" s="2961"/>
      <c r="C172" s="2961"/>
      <c r="D172" s="3178"/>
      <c r="E172" s="3178"/>
      <c r="F172" s="3177"/>
      <c r="G172" s="3177"/>
    </row>
    <row r="173" spans="1:7" ht="12" customHeight="1">
      <c r="A173" s="3179"/>
      <c r="B173" s="2961"/>
      <c r="C173" s="2961"/>
      <c r="D173" s="3178"/>
      <c r="E173" s="3178"/>
      <c r="F173" s="3177"/>
      <c r="G173" s="3177"/>
    </row>
    <row r="174" spans="1:7" ht="12" customHeight="1">
      <c r="A174" s="3179"/>
      <c r="B174" s="2961"/>
      <c r="C174" s="2961"/>
      <c r="D174" s="3178"/>
      <c r="E174" s="3178"/>
      <c r="F174" s="3177"/>
      <c r="G174" s="3177"/>
    </row>
    <row r="175" spans="1:7" ht="12" customHeight="1">
      <c r="A175" s="1581"/>
      <c r="B175" s="3182"/>
      <c r="C175" s="3182"/>
      <c r="D175" s="3181"/>
      <c r="E175" s="3181"/>
      <c r="F175" s="3180"/>
      <c r="G175" s="3177"/>
    </row>
    <row r="176" spans="1:7" ht="12" customHeight="1">
      <c r="A176" s="3179"/>
      <c r="B176" s="2961"/>
      <c r="C176" s="2961"/>
      <c r="D176" s="3178"/>
      <c r="E176" s="3178"/>
      <c r="F176" s="3177"/>
      <c r="G176" s="3177"/>
    </row>
    <row r="177" spans="1:7" ht="12" customHeight="1">
      <c r="A177" s="3179"/>
      <c r="B177" s="2961"/>
      <c r="C177" s="2961"/>
      <c r="D177" s="3178"/>
      <c r="E177" s="3178"/>
      <c r="F177" s="3177"/>
      <c r="G177" s="3177"/>
    </row>
    <row r="178" spans="1:7" ht="12" customHeight="1">
      <c r="A178" s="3179"/>
      <c r="B178" s="2961"/>
      <c r="C178" s="2961"/>
      <c r="D178" s="3178"/>
      <c r="E178" s="3178"/>
      <c r="F178" s="3177"/>
      <c r="G178" s="3177"/>
    </row>
    <row r="179" spans="1:7" ht="12" customHeight="1">
      <c r="A179" s="3179"/>
      <c r="B179" s="2961"/>
      <c r="C179" s="2961"/>
      <c r="D179" s="3178"/>
      <c r="E179" s="3178"/>
      <c r="F179" s="3177"/>
      <c r="G179" s="3177"/>
    </row>
    <row r="180" spans="1:7" ht="12" customHeight="1">
      <c r="A180" s="3179"/>
      <c r="B180" s="2961"/>
      <c r="C180" s="2961"/>
      <c r="D180" s="3178"/>
      <c r="E180" s="3178"/>
      <c r="F180" s="3177"/>
      <c r="G180" s="3177"/>
    </row>
    <row r="181" spans="1:7" ht="12" customHeight="1">
      <c r="A181" s="3179"/>
      <c r="B181" s="2961"/>
      <c r="C181" s="2961"/>
      <c r="D181" s="3178"/>
      <c r="E181" s="3178"/>
      <c r="F181" s="3177"/>
      <c r="G181" s="3177"/>
    </row>
    <row r="182" spans="1:7" ht="12" customHeight="1">
      <c r="A182" s="3179"/>
      <c r="B182" s="2961"/>
      <c r="C182" s="2961"/>
      <c r="D182" s="3178"/>
      <c r="E182" s="3178"/>
      <c r="F182" s="3177"/>
      <c r="G182" s="3177"/>
    </row>
    <row r="183" spans="1:7" ht="12" customHeight="1">
      <c r="A183" s="3179"/>
      <c r="B183" s="2961"/>
      <c r="C183" s="2961"/>
      <c r="D183" s="3178"/>
      <c r="E183" s="3178"/>
      <c r="F183" s="3177"/>
      <c r="G183" s="3177"/>
    </row>
    <row r="184" spans="1:7" ht="12" customHeight="1">
      <c r="A184" s="3179"/>
      <c r="B184" s="2961"/>
      <c r="C184" s="2961"/>
      <c r="D184" s="3178"/>
      <c r="E184" s="3178"/>
      <c r="F184" s="3177"/>
      <c r="G184" s="3177"/>
    </row>
    <row r="185" spans="1:7" ht="12" customHeight="1">
      <c r="A185" s="3179"/>
      <c r="B185" s="2961"/>
      <c r="C185" s="2961"/>
      <c r="D185" s="3178"/>
      <c r="E185" s="3178"/>
      <c r="F185" s="3177"/>
      <c r="G185" s="3177"/>
    </row>
    <row r="186" spans="1:7" ht="12" customHeight="1">
      <c r="A186" s="3179"/>
      <c r="B186" s="2961"/>
      <c r="C186" s="2961"/>
      <c r="D186" s="3178"/>
      <c r="E186" s="3178"/>
      <c r="F186" s="3177"/>
      <c r="G186" s="3177"/>
    </row>
    <row r="187" spans="1:7" ht="12" customHeight="1">
      <c r="A187" s="3179"/>
      <c r="B187" s="2961"/>
      <c r="C187" s="2961"/>
      <c r="D187" s="3178"/>
      <c r="E187" s="3178"/>
      <c r="F187" s="3177"/>
      <c r="G187" s="3180"/>
    </row>
    <row r="188" spans="1:7" ht="12" customHeight="1">
      <c r="A188" s="3179"/>
      <c r="B188" s="2961"/>
      <c r="C188" s="2961"/>
      <c r="D188" s="3178"/>
      <c r="E188" s="3178"/>
      <c r="F188" s="3177"/>
      <c r="G188" s="3177"/>
    </row>
    <row r="189" spans="1:7" ht="12" customHeight="1">
      <c r="A189" s="3179"/>
      <c r="B189" s="2961"/>
      <c r="C189" s="2961"/>
      <c r="D189" s="3178"/>
      <c r="E189" s="3178"/>
      <c r="F189" s="3177"/>
      <c r="G189" s="3177"/>
    </row>
    <row r="190" spans="1:7" ht="12" customHeight="1">
      <c r="A190" s="3179"/>
      <c r="B190" s="2961"/>
      <c r="C190" s="2961"/>
      <c r="D190" s="3178"/>
      <c r="E190" s="3178"/>
      <c r="F190" s="3177"/>
      <c r="G190" s="3177"/>
    </row>
    <row r="191" spans="1:7" ht="12" customHeight="1">
      <c r="A191" s="1581"/>
      <c r="B191" s="3182"/>
      <c r="C191" s="3182"/>
      <c r="D191" s="3181"/>
      <c r="E191" s="3181"/>
      <c r="F191" s="3180"/>
      <c r="G191" s="3177"/>
    </row>
    <row r="192" spans="1:7" ht="12" customHeight="1">
      <c r="A192" s="3179"/>
      <c r="B192" s="2961"/>
      <c r="C192" s="2961"/>
      <c r="D192" s="3178"/>
      <c r="E192" s="3178"/>
      <c r="F192" s="3177"/>
      <c r="G192" s="3177"/>
    </row>
    <row r="193" spans="1:7" ht="12" customHeight="1">
      <c r="A193" s="3179"/>
      <c r="B193" s="2961"/>
      <c r="C193" s="2961"/>
      <c r="D193" s="3178"/>
      <c r="E193" s="3178"/>
      <c r="F193" s="3177"/>
      <c r="G193" s="3180"/>
    </row>
    <row r="194" spans="1:7" ht="12" customHeight="1">
      <c r="A194" s="3179"/>
      <c r="B194" s="2961"/>
      <c r="C194" s="2961"/>
      <c r="D194" s="3178"/>
      <c r="E194" s="3178"/>
      <c r="F194" s="3177"/>
      <c r="G194" s="3177"/>
    </row>
    <row r="195" spans="1:7" ht="12" customHeight="1">
      <c r="A195" s="3179"/>
      <c r="B195" s="2961"/>
      <c r="C195" s="2961"/>
      <c r="D195" s="3178"/>
      <c r="E195" s="3178"/>
      <c r="F195" s="3177"/>
      <c r="G195" s="3177"/>
    </row>
    <row r="196" spans="1:7" ht="12" customHeight="1">
      <c r="A196" s="3179"/>
      <c r="B196" s="2961"/>
      <c r="C196" s="2961"/>
      <c r="D196" s="3178"/>
      <c r="E196" s="3178"/>
      <c r="F196" s="3177"/>
      <c r="G196" s="3177"/>
    </row>
    <row r="197" spans="1:7" ht="12" customHeight="1">
      <c r="A197" s="1581"/>
      <c r="B197" s="3182"/>
      <c r="C197" s="3182"/>
      <c r="D197" s="3181"/>
      <c r="E197" s="3181"/>
      <c r="F197" s="3180"/>
      <c r="G197" s="3180"/>
    </row>
    <row r="198" spans="1:7" ht="12" customHeight="1">
      <c r="A198" s="3179"/>
      <c r="B198" s="2961"/>
      <c r="C198" s="2961"/>
      <c r="D198" s="3178"/>
      <c r="E198" s="3178"/>
      <c r="F198" s="3177"/>
      <c r="G198" s="3177"/>
    </row>
    <row r="199" spans="1:7" ht="12" customHeight="1">
      <c r="A199" s="3179"/>
      <c r="B199" s="2961"/>
      <c r="C199" s="2961"/>
      <c r="D199" s="3178"/>
      <c r="E199" s="3178"/>
      <c r="F199" s="3177"/>
      <c r="G199" s="3177"/>
    </row>
    <row r="200" spans="1:7" ht="12" customHeight="1">
      <c r="A200" s="3179"/>
      <c r="B200" s="2961"/>
      <c r="C200" s="2961"/>
      <c r="D200" s="3178"/>
      <c r="E200" s="3178"/>
      <c r="F200" s="3177"/>
      <c r="G200" s="3177"/>
    </row>
    <row r="201" spans="1:7" ht="12" customHeight="1">
      <c r="A201" s="1581"/>
      <c r="B201" s="3182"/>
      <c r="C201" s="3182"/>
      <c r="D201" s="3181"/>
      <c r="E201" s="3181"/>
      <c r="F201" s="3180"/>
      <c r="G201" s="3177"/>
    </row>
    <row r="202" spans="1:7" ht="12" customHeight="1">
      <c r="A202" s="3179"/>
      <c r="B202" s="2961"/>
      <c r="C202" s="2961"/>
      <c r="D202" s="3178"/>
      <c r="E202" s="3178"/>
      <c r="F202" s="3177"/>
      <c r="G202" s="3177"/>
    </row>
    <row r="203" spans="1:7" ht="12" customHeight="1">
      <c r="A203" s="3179"/>
      <c r="B203" s="2961"/>
      <c r="C203" s="2961"/>
      <c r="D203" s="3178"/>
      <c r="E203" s="3178"/>
      <c r="F203" s="3177"/>
      <c r="G203" s="3177"/>
    </row>
    <row r="204" spans="1:7" ht="12" customHeight="1">
      <c r="A204" s="3179"/>
      <c r="B204" s="2961"/>
      <c r="C204" s="2961"/>
      <c r="D204" s="3178"/>
      <c r="E204" s="3178"/>
      <c r="F204" s="3177"/>
      <c r="G204" s="3177"/>
    </row>
    <row r="205" spans="1:7" ht="12" customHeight="1">
      <c r="A205" s="3179"/>
      <c r="B205" s="2961"/>
      <c r="C205" s="2961"/>
      <c r="D205" s="3178"/>
      <c r="E205" s="3178"/>
      <c r="F205" s="3177"/>
      <c r="G205" s="3177"/>
    </row>
    <row r="206" spans="1:7" ht="12" customHeight="1">
      <c r="A206" s="3179"/>
      <c r="B206" s="2961"/>
      <c r="C206" s="2961"/>
      <c r="D206" s="3178"/>
      <c r="E206" s="3178"/>
      <c r="F206" s="3177"/>
      <c r="G206" s="3177"/>
    </row>
    <row r="207" spans="1:7" ht="12" customHeight="1">
      <c r="A207" s="3179"/>
      <c r="B207" s="2961"/>
      <c r="C207" s="2961"/>
      <c r="D207" s="3178"/>
      <c r="E207" s="3178"/>
      <c r="F207" s="3177"/>
      <c r="G207" s="3180"/>
    </row>
    <row r="208" spans="1:7" ht="12" customHeight="1">
      <c r="A208" s="3179"/>
      <c r="B208" s="2961"/>
      <c r="C208" s="2961"/>
      <c r="D208" s="3178"/>
      <c r="E208" s="3178"/>
      <c r="F208" s="3177"/>
      <c r="G208" s="3177"/>
    </row>
    <row r="209" spans="1:7" ht="12" customHeight="1">
      <c r="A209" s="3179"/>
      <c r="B209" s="2961"/>
      <c r="C209" s="2961"/>
      <c r="D209" s="3178"/>
      <c r="E209" s="3178"/>
      <c r="F209" s="3177"/>
      <c r="G209" s="3177"/>
    </row>
    <row r="210" spans="1:7" ht="12" customHeight="1">
      <c r="A210" s="3179"/>
      <c r="B210" s="2961"/>
      <c r="C210" s="2961"/>
      <c r="D210" s="3178"/>
      <c r="E210" s="3178"/>
      <c r="F210" s="3177"/>
      <c r="G210" s="3177"/>
    </row>
    <row r="211" spans="1:7" ht="12" customHeight="1">
      <c r="A211" s="1581"/>
      <c r="B211" s="3182"/>
      <c r="C211" s="3182"/>
      <c r="D211" s="3181"/>
      <c r="E211" s="3181"/>
      <c r="F211" s="3180"/>
      <c r="G211" s="3177"/>
    </row>
    <row r="212" spans="1:7" ht="12" customHeight="1">
      <c r="A212" s="3179"/>
      <c r="B212" s="2961"/>
      <c r="C212" s="2961"/>
      <c r="D212" s="3178"/>
      <c r="E212" s="3178"/>
      <c r="F212" s="3177"/>
      <c r="G212" s="3180"/>
    </row>
    <row r="213" spans="1:7" ht="12" customHeight="1">
      <c r="A213" s="3179"/>
      <c r="B213" s="2961"/>
      <c r="C213" s="2961"/>
      <c r="D213" s="3178"/>
      <c r="E213" s="3178"/>
      <c r="F213" s="3177"/>
      <c r="G213" s="3177"/>
    </row>
    <row r="214" spans="1:7" ht="12" customHeight="1">
      <c r="A214" s="3179"/>
      <c r="B214" s="2961"/>
      <c r="C214" s="2961"/>
      <c r="D214" s="3178"/>
      <c r="E214" s="3178"/>
      <c r="F214" s="3177"/>
      <c r="G214" s="3177"/>
    </row>
    <row r="215" spans="1:7" ht="12" customHeight="1">
      <c r="A215" s="3179"/>
      <c r="B215" s="2961"/>
      <c r="C215" s="2961"/>
      <c r="D215" s="3178"/>
      <c r="E215" s="3178"/>
      <c r="F215" s="3177"/>
      <c r="G215" s="3177"/>
    </row>
    <row r="216" spans="1:7" ht="12" customHeight="1">
      <c r="A216" s="1581"/>
      <c r="B216" s="3182"/>
      <c r="C216" s="3182"/>
      <c r="D216" s="3181"/>
      <c r="E216" s="3181"/>
      <c r="F216" s="3180"/>
      <c r="G216" s="3180"/>
    </row>
    <row r="217" spans="1:7" ht="12" customHeight="1">
      <c r="A217" s="3179"/>
      <c r="B217" s="2961"/>
      <c r="C217" s="2961"/>
      <c r="D217" s="3178"/>
      <c r="E217" s="3178"/>
      <c r="F217" s="3177"/>
      <c r="G217" s="3177"/>
    </row>
    <row r="218" spans="1:7" ht="12" customHeight="1">
      <c r="A218" s="3179"/>
      <c r="B218" s="2961"/>
      <c r="C218" s="2961"/>
      <c r="D218" s="3178"/>
      <c r="E218" s="3178"/>
      <c r="F218" s="3177"/>
      <c r="G218" s="3177"/>
    </row>
    <row r="219" spans="1:7" ht="12" customHeight="1">
      <c r="A219" s="3179"/>
      <c r="B219" s="2961"/>
      <c r="C219" s="2961"/>
      <c r="D219" s="3178"/>
      <c r="E219" s="3178"/>
      <c r="F219" s="3177"/>
      <c r="G219" s="3177"/>
    </row>
    <row r="220" spans="1:7" ht="12" customHeight="1">
      <c r="A220" s="1581"/>
      <c r="B220" s="3182"/>
      <c r="C220" s="3182"/>
      <c r="D220" s="3181"/>
      <c r="E220" s="3181"/>
      <c r="F220" s="3180"/>
      <c r="G220" s="3177"/>
    </row>
    <row r="221" spans="1:7" ht="12" customHeight="1">
      <c r="A221" s="3179"/>
      <c r="B221" s="2961"/>
      <c r="C221" s="2961"/>
      <c r="D221" s="3178"/>
      <c r="E221" s="3178"/>
      <c r="F221" s="3177"/>
      <c r="G221" s="3177"/>
    </row>
    <row r="222" spans="1:7" ht="12" customHeight="1">
      <c r="A222" s="3179"/>
      <c r="B222" s="2961"/>
      <c r="C222" s="2961"/>
      <c r="D222" s="3178"/>
      <c r="E222" s="3178"/>
      <c r="F222" s="3177"/>
      <c r="G222" s="3177"/>
    </row>
    <row r="223" spans="1:7" ht="12" customHeight="1">
      <c r="A223" s="3179"/>
      <c r="B223" s="2961"/>
      <c r="C223" s="2961"/>
      <c r="D223" s="3178"/>
      <c r="E223" s="3178"/>
      <c r="F223" s="3177"/>
      <c r="G223" s="3177"/>
    </row>
    <row r="224" spans="1:7" ht="12" customHeight="1">
      <c r="A224" s="3179"/>
      <c r="B224" s="2961"/>
      <c r="C224" s="2961"/>
      <c r="D224" s="3178"/>
      <c r="E224" s="3178"/>
      <c r="F224" s="3177"/>
      <c r="G224" s="3177"/>
    </row>
    <row r="225" spans="1:7" ht="12" customHeight="1">
      <c r="A225" s="3179"/>
      <c r="B225" s="2961"/>
      <c r="C225" s="2961"/>
      <c r="D225" s="3178"/>
      <c r="E225" s="3178"/>
      <c r="F225" s="3177"/>
      <c r="G225" s="3177"/>
    </row>
    <row r="226" spans="1:7" ht="12" customHeight="1">
      <c r="A226" s="3179"/>
      <c r="B226" s="2961"/>
      <c r="C226" s="2961"/>
      <c r="D226" s="3178"/>
      <c r="E226" s="3178"/>
      <c r="F226" s="3177"/>
      <c r="G226" s="3177"/>
    </row>
    <row r="227" spans="1:7" ht="12" customHeight="1">
      <c r="A227" s="3179"/>
      <c r="B227" s="2961"/>
      <c r="C227" s="2961"/>
      <c r="D227" s="3178"/>
      <c r="E227" s="3178"/>
      <c r="F227" s="3177"/>
      <c r="G227" s="3177"/>
    </row>
    <row r="228" spans="1:7" ht="12" customHeight="1">
      <c r="A228" s="3179"/>
      <c r="B228" s="2961"/>
      <c r="C228" s="2961"/>
      <c r="D228" s="3178"/>
      <c r="E228" s="3178"/>
      <c r="F228" s="3177"/>
      <c r="G228" s="3177"/>
    </row>
    <row r="229" spans="1:7" ht="12" customHeight="1">
      <c r="A229" s="3179"/>
      <c r="B229" s="2961"/>
      <c r="C229" s="2961"/>
      <c r="D229" s="3178"/>
      <c r="E229" s="3178"/>
      <c r="F229" s="3177"/>
      <c r="G229" s="3180"/>
    </row>
    <row r="230" spans="1:7" ht="12" customHeight="1">
      <c r="A230" s="3179"/>
      <c r="B230" s="2961"/>
      <c r="C230" s="2961"/>
      <c r="D230" s="3178"/>
      <c r="E230" s="3178"/>
      <c r="F230" s="3177"/>
      <c r="G230" s="3177"/>
    </row>
    <row r="231" spans="1:7" ht="12" customHeight="1">
      <c r="A231" s="3179"/>
      <c r="B231" s="2961"/>
      <c r="C231" s="2961"/>
      <c r="D231" s="3178"/>
      <c r="E231" s="3178"/>
      <c r="F231" s="3177"/>
      <c r="G231" s="3177"/>
    </row>
    <row r="232" spans="1:7" ht="12" customHeight="1">
      <c r="A232" s="3179"/>
      <c r="B232" s="2961"/>
      <c r="C232" s="2961"/>
      <c r="D232" s="3178"/>
      <c r="E232" s="3178"/>
      <c r="F232" s="3177"/>
      <c r="G232" s="3177"/>
    </row>
    <row r="233" spans="1:7" ht="12" customHeight="1">
      <c r="A233" s="1581"/>
      <c r="B233" s="3182"/>
      <c r="C233" s="3182"/>
      <c r="D233" s="3181"/>
      <c r="E233" s="3181"/>
      <c r="F233" s="3180"/>
      <c r="G233" s="3177"/>
    </row>
    <row r="234" spans="1:7" ht="12" customHeight="1">
      <c r="A234" s="3179"/>
      <c r="B234" s="2961"/>
      <c r="C234" s="2961"/>
      <c r="D234" s="3178"/>
      <c r="E234" s="3178"/>
      <c r="F234" s="3177"/>
      <c r="G234" s="3177"/>
    </row>
    <row r="235" spans="1:7" ht="12" customHeight="1">
      <c r="A235" s="3179"/>
      <c r="B235" s="2961"/>
      <c r="C235" s="2961"/>
      <c r="D235" s="3178"/>
      <c r="E235" s="3178"/>
      <c r="F235" s="3177"/>
      <c r="G235" s="3177"/>
    </row>
    <row r="236" spans="1:7" ht="12" customHeight="1">
      <c r="A236" s="3179"/>
      <c r="B236" s="2961"/>
      <c r="C236" s="2961"/>
      <c r="D236" s="3178"/>
      <c r="E236" s="3178"/>
      <c r="F236" s="3177"/>
      <c r="G236" s="3177"/>
    </row>
    <row r="237" spans="1:7" ht="12" customHeight="1">
      <c r="A237" s="3179"/>
      <c r="B237" s="2961"/>
      <c r="C237" s="2961"/>
      <c r="D237" s="3178"/>
      <c r="E237" s="3178"/>
      <c r="F237" s="3177"/>
      <c r="G237" s="3177"/>
    </row>
    <row r="238" spans="1:7" ht="12" customHeight="1">
      <c r="A238" s="3179"/>
      <c r="B238" s="2961"/>
      <c r="C238" s="2961"/>
      <c r="D238" s="3178"/>
      <c r="E238" s="3178"/>
      <c r="F238" s="3177"/>
      <c r="G238" s="3177"/>
    </row>
    <row r="239" spans="1:7" ht="12" customHeight="1">
      <c r="A239" s="3179"/>
      <c r="B239" s="2961"/>
      <c r="C239" s="2961"/>
      <c r="D239" s="3178"/>
      <c r="E239" s="3178"/>
      <c r="F239" s="3177"/>
      <c r="G239" s="3177"/>
    </row>
    <row r="240" spans="1:7" ht="12" customHeight="1">
      <c r="A240" s="3179"/>
      <c r="B240" s="2961"/>
      <c r="C240" s="2961"/>
      <c r="D240" s="3178"/>
      <c r="E240" s="3178"/>
      <c r="F240" s="3177"/>
      <c r="G240" s="3180"/>
    </row>
    <row r="241" spans="1:7" ht="12" customHeight="1">
      <c r="A241" s="3179"/>
      <c r="B241" s="2961"/>
      <c r="C241" s="2961"/>
      <c r="D241" s="3178"/>
      <c r="E241" s="3178"/>
      <c r="F241" s="3177"/>
      <c r="G241" s="3180"/>
    </row>
    <row r="242" spans="1:7" ht="12" customHeight="1">
      <c r="A242" s="3179"/>
      <c r="B242" s="2961"/>
      <c r="C242" s="2961"/>
      <c r="D242" s="3178"/>
      <c r="E242" s="3178"/>
      <c r="F242" s="3177"/>
      <c r="G242" s="3177"/>
    </row>
    <row r="243" spans="1:7" ht="12" customHeight="1">
      <c r="A243" s="3179"/>
      <c r="B243" s="2961"/>
      <c r="C243" s="2961"/>
      <c r="D243" s="3178"/>
      <c r="E243" s="3178"/>
      <c r="F243" s="3177"/>
      <c r="G243" s="3177"/>
    </row>
    <row r="244" spans="1:7" ht="12" customHeight="1">
      <c r="A244" s="1573"/>
      <c r="B244" s="3182"/>
      <c r="C244" s="3182"/>
      <c r="D244" s="3181"/>
      <c r="E244" s="3181"/>
      <c r="F244" s="3180"/>
      <c r="G244" s="3177"/>
    </row>
    <row r="245" spans="1:7" ht="12" customHeight="1">
      <c r="A245" s="1581"/>
      <c r="B245" s="3182"/>
      <c r="C245" s="3182"/>
      <c r="D245" s="3181"/>
      <c r="E245" s="3181"/>
      <c r="F245" s="3180"/>
      <c r="G245" s="3177"/>
    </row>
    <row r="246" spans="1:7" ht="12" customHeight="1">
      <c r="A246" s="3179"/>
      <c r="B246" s="2961"/>
      <c r="C246" s="2961"/>
      <c r="D246" s="3178"/>
      <c r="E246" s="3178"/>
      <c r="F246" s="3177"/>
      <c r="G246" s="3177"/>
    </row>
    <row r="247" spans="1:7" ht="12" customHeight="1">
      <c r="A247" s="3179"/>
      <c r="B247" s="2961"/>
      <c r="C247" s="2961"/>
      <c r="D247" s="3178"/>
      <c r="E247" s="3178"/>
      <c r="F247" s="3177"/>
      <c r="G247" s="3177"/>
    </row>
    <row r="248" spans="1:7" ht="12" customHeight="1">
      <c r="A248" s="3179"/>
      <c r="B248" s="2961"/>
      <c r="C248" s="2961"/>
      <c r="D248" s="3178"/>
      <c r="E248" s="3178"/>
      <c r="F248" s="3177"/>
      <c r="G248" s="3177"/>
    </row>
    <row r="249" spans="1:7" ht="12" customHeight="1">
      <c r="A249" s="3179"/>
      <c r="B249" s="2961"/>
      <c r="C249" s="2961"/>
      <c r="D249" s="3178"/>
      <c r="E249" s="3178"/>
      <c r="F249" s="3177"/>
      <c r="G249" s="3177"/>
    </row>
    <row r="250" spans="1:7" ht="12" customHeight="1">
      <c r="A250" s="3179"/>
      <c r="B250" s="2961"/>
      <c r="C250" s="2961"/>
      <c r="D250" s="3178"/>
      <c r="E250" s="3178"/>
      <c r="F250" s="3177"/>
      <c r="G250" s="3177"/>
    </row>
    <row r="251" spans="1:7" ht="12" customHeight="1">
      <c r="A251" s="3179"/>
      <c r="B251" s="2961"/>
      <c r="C251" s="2961"/>
      <c r="D251" s="3178"/>
      <c r="E251" s="3178"/>
      <c r="F251" s="3177"/>
      <c r="G251" s="3180"/>
    </row>
    <row r="252" spans="1:7" ht="12" customHeight="1">
      <c r="A252" s="3179"/>
      <c r="B252" s="2961"/>
      <c r="C252" s="2961"/>
      <c r="D252" s="3178"/>
      <c r="E252" s="3178"/>
      <c r="F252" s="3177"/>
      <c r="G252" s="3177"/>
    </row>
    <row r="253" spans="1:7" ht="12" customHeight="1">
      <c r="A253" s="3179"/>
      <c r="B253" s="2961"/>
      <c r="C253" s="2961"/>
      <c r="D253" s="3178"/>
      <c r="E253" s="3178"/>
      <c r="F253" s="3177"/>
      <c r="G253" s="3177"/>
    </row>
    <row r="254" spans="1:7" ht="12" customHeight="1">
      <c r="A254" s="3179"/>
      <c r="B254" s="2961"/>
      <c r="C254" s="2961"/>
      <c r="D254" s="3178"/>
      <c r="E254" s="3178"/>
      <c r="F254" s="3177"/>
      <c r="G254" s="3177"/>
    </row>
    <row r="255" spans="1:7" ht="12" customHeight="1">
      <c r="A255" s="1581"/>
      <c r="B255" s="3182"/>
      <c r="C255" s="3182"/>
      <c r="D255" s="3181"/>
      <c r="E255" s="3181"/>
      <c r="F255" s="3180"/>
      <c r="G255" s="3177"/>
    </row>
    <row r="256" spans="1:7" ht="12" customHeight="1">
      <c r="A256" s="3179"/>
      <c r="B256" s="2961"/>
      <c r="C256" s="2961"/>
      <c r="D256" s="3178"/>
      <c r="E256" s="3178"/>
      <c r="F256" s="3177"/>
      <c r="G256" s="3177"/>
    </row>
    <row r="257" spans="1:7" ht="12" customHeight="1">
      <c r="A257" s="3179"/>
      <c r="B257" s="2961"/>
      <c r="C257" s="2961"/>
      <c r="D257" s="3178"/>
      <c r="E257" s="3178"/>
      <c r="F257" s="3177"/>
      <c r="G257" s="3177"/>
    </row>
    <row r="258" spans="1:7" ht="12" customHeight="1">
      <c r="A258" s="3179"/>
      <c r="B258" s="2961"/>
      <c r="C258" s="2961"/>
      <c r="D258" s="3178"/>
      <c r="E258" s="3178"/>
      <c r="F258" s="3177"/>
      <c r="G258" s="3177"/>
    </row>
    <row r="259" spans="1:7" ht="12" customHeight="1">
      <c r="A259" s="3179"/>
      <c r="B259" s="2961"/>
      <c r="C259" s="2961"/>
      <c r="D259" s="3178"/>
      <c r="E259" s="3178"/>
      <c r="F259" s="3177"/>
      <c r="G259" s="3177"/>
    </row>
    <row r="260" spans="1:7" ht="12" customHeight="1">
      <c r="A260" s="3179"/>
      <c r="B260" s="2961"/>
      <c r="C260" s="2961"/>
      <c r="D260" s="3178"/>
      <c r="E260" s="3178"/>
      <c r="F260" s="3177"/>
      <c r="G260" s="3177"/>
    </row>
    <row r="261" spans="1:7" ht="12" customHeight="1">
      <c r="A261" s="3179"/>
      <c r="B261" s="2961"/>
      <c r="C261" s="2961"/>
      <c r="D261" s="3178"/>
      <c r="E261" s="3178"/>
      <c r="F261" s="3177"/>
      <c r="G261" s="3180"/>
    </row>
    <row r="262" spans="1:7" ht="12" customHeight="1">
      <c r="A262" s="3179"/>
      <c r="B262" s="2961"/>
      <c r="C262" s="2961"/>
      <c r="D262" s="3178"/>
      <c r="E262" s="3178"/>
      <c r="F262" s="3177"/>
      <c r="G262" s="3180"/>
    </row>
    <row r="263" spans="1:7" ht="12" customHeight="1">
      <c r="A263" s="3179"/>
      <c r="B263" s="2961"/>
      <c r="C263" s="2961"/>
      <c r="D263" s="3178"/>
      <c r="E263" s="3178"/>
      <c r="F263" s="3177"/>
      <c r="G263" s="3177"/>
    </row>
    <row r="264" spans="1:7" ht="12" customHeight="1">
      <c r="A264" s="3179"/>
      <c r="B264" s="2961"/>
      <c r="C264" s="2961"/>
      <c r="D264" s="3178"/>
      <c r="E264" s="3178"/>
      <c r="F264" s="3177"/>
      <c r="G264" s="3177"/>
    </row>
    <row r="265" spans="1:7" ht="12" customHeight="1">
      <c r="A265" s="1581"/>
      <c r="B265" s="3182"/>
      <c r="C265" s="3182"/>
      <c r="D265" s="3181"/>
      <c r="E265" s="3181"/>
      <c r="F265" s="3180"/>
      <c r="G265" s="3177"/>
    </row>
    <row r="266" spans="1:7" ht="12" customHeight="1">
      <c r="A266" s="1581"/>
      <c r="B266" s="3182"/>
      <c r="C266" s="3182"/>
      <c r="D266" s="3181"/>
      <c r="E266" s="3181"/>
      <c r="F266" s="3180"/>
      <c r="G266" s="3177"/>
    </row>
    <row r="267" spans="1:7" ht="12" customHeight="1">
      <c r="A267" s="3179"/>
      <c r="B267" s="2961"/>
      <c r="C267" s="2961"/>
      <c r="D267" s="3178"/>
      <c r="E267" s="3178"/>
      <c r="F267" s="3177"/>
      <c r="G267" s="3177"/>
    </row>
    <row r="268" spans="1:7" ht="12" customHeight="1">
      <c r="A268" s="3179"/>
      <c r="B268" s="2961"/>
      <c r="C268" s="2961"/>
      <c r="D268" s="3178"/>
      <c r="E268" s="3178"/>
      <c r="F268" s="3177"/>
      <c r="G268" s="3180"/>
    </row>
    <row r="269" spans="1:7" ht="12" customHeight="1">
      <c r="A269" s="3179"/>
      <c r="B269" s="2961"/>
      <c r="C269" s="2961"/>
      <c r="D269" s="3178"/>
      <c r="E269" s="3178"/>
      <c r="F269" s="3177"/>
      <c r="G269" s="3177"/>
    </row>
    <row r="270" spans="1:7" ht="12" customHeight="1">
      <c r="A270" s="3179"/>
      <c r="B270" s="2961"/>
      <c r="C270" s="2961"/>
      <c r="D270" s="3178"/>
      <c r="E270" s="3178"/>
      <c r="F270" s="3177"/>
      <c r="G270" s="3177"/>
    </row>
    <row r="271" spans="1:7" ht="12" customHeight="1">
      <c r="A271" s="3179"/>
      <c r="B271" s="2961"/>
      <c r="C271" s="2961"/>
      <c r="D271" s="3178"/>
      <c r="E271" s="3178"/>
      <c r="F271" s="3177"/>
      <c r="G271" s="3177"/>
    </row>
    <row r="272" spans="1:7" ht="12" customHeight="1">
      <c r="A272" s="1581"/>
      <c r="B272" s="3182"/>
      <c r="C272" s="3182"/>
      <c r="D272" s="3181"/>
      <c r="E272" s="3181"/>
      <c r="F272" s="3180"/>
      <c r="G272" s="3177"/>
    </row>
    <row r="273" spans="1:7" ht="12" customHeight="1">
      <c r="A273" s="3179"/>
      <c r="B273" s="2961"/>
      <c r="C273" s="2961"/>
      <c r="D273" s="3178"/>
      <c r="E273" s="3178"/>
      <c r="F273" s="3177"/>
      <c r="G273" s="3177"/>
    </row>
    <row r="274" spans="1:7" ht="12" customHeight="1">
      <c r="A274" s="3179"/>
      <c r="B274" s="2961"/>
      <c r="C274" s="2961"/>
      <c r="D274" s="3178"/>
      <c r="E274" s="3178"/>
      <c r="F274" s="3177"/>
      <c r="G274" s="3177"/>
    </row>
    <row r="275" spans="1:7" ht="12" customHeight="1">
      <c r="A275" s="3179"/>
      <c r="B275" s="2961"/>
      <c r="C275" s="2961"/>
      <c r="D275" s="3178"/>
      <c r="E275" s="3178"/>
      <c r="F275" s="3177"/>
      <c r="G275" s="3177"/>
    </row>
    <row r="276" spans="1:7" ht="12" customHeight="1">
      <c r="A276" s="3179"/>
      <c r="B276" s="2961"/>
      <c r="C276" s="2961"/>
      <c r="D276" s="3178"/>
      <c r="E276" s="3178"/>
      <c r="F276" s="3177"/>
      <c r="G276" s="3177"/>
    </row>
    <row r="277" spans="1:7" ht="12" customHeight="1">
      <c r="A277" s="3179"/>
      <c r="B277" s="2961"/>
      <c r="C277" s="2961"/>
      <c r="D277" s="3178"/>
      <c r="E277" s="3178"/>
      <c r="F277" s="3177"/>
      <c r="G277" s="3177"/>
    </row>
    <row r="278" spans="1:7" ht="12" customHeight="1">
      <c r="A278" s="3179"/>
      <c r="B278" s="2961"/>
      <c r="C278" s="2961"/>
      <c r="D278" s="3178"/>
      <c r="E278" s="3178"/>
      <c r="F278" s="3177"/>
      <c r="G278" s="3177"/>
    </row>
    <row r="279" spans="1:7" ht="12" customHeight="1">
      <c r="A279" s="3179"/>
      <c r="B279" s="2961"/>
      <c r="C279" s="2961"/>
      <c r="D279" s="3178"/>
      <c r="E279" s="3178"/>
      <c r="F279" s="3177"/>
      <c r="G279" s="3177"/>
    </row>
    <row r="280" spans="1:7" ht="12" customHeight="1">
      <c r="A280" s="3179"/>
      <c r="B280" s="2961"/>
      <c r="C280" s="2961"/>
      <c r="D280" s="3178"/>
      <c r="E280" s="3178"/>
      <c r="F280" s="3177"/>
      <c r="G280" s="3177"/>
    </row>
    <row r="281" spans="1:7" ht="12" customHeight="1">
      <c r="A281" s="3179"/>
      <c r="B281" s="2961"/>
      <c r="C281" s="2961"/>
      <c r="D281" s="3178"/>
      <c r="E281" s="3178"/>
      <c r="F281" s="3177"/>
      <c r="G281" s="3177"/>
    </row>
    <row r="282" spans="1:7" ht="12" customHeight="1">
      <c r="A282" s="3179"/>
      <c r="B282" s="2961"/>
      <c r="C282" s="2961"/>
      <c r="D282" s="3178"/>
      <c r="E282" s="3178"/>
      <c r="F282" s="3177"/>
      <c r="G282" s="3177"/>
    </row>
    <row r="283" spans="1:7" ht="12" customHeight="1">
      <c r="A283" s="3179"/>
      <c r="B283" s="2961"/>
      <c r="C283" s="2961"/>
      <c r="D283" s="3178"/>
      <c r="E283" s="3178"/>
      <c r="F283" s="3177"/>
      <c r="G283" s="3177"/>
    </row>
    <row r="284" spans="1:7" ht="12" customHeight="1">
      <c r="A284" s="3179"/>
      <c r="B284" s="2961"/>
      <c r="C284" s="2961"/>
      <c r="D284" s="3178"/>
      <c r="E284" s="3178"/>
      <c r="F284" s="3177"/>
      <c r="G284" s="3180"/>
    </row>
    <row r="285" spans="1:7" ht="12" customHeight="1">
      <c r="A285" s="3179"/>
      <c r="B285" s="2961"/>
      <c r="C285" s="2961"/>
      <c r="D285" s="3178"/>
      <c r="E285" s="3178"/>
      <c r="F285" s="3177"/>
      <c r="G285" s="3177"/>
    </row>
    <row r="286" spans="1:7" ht="12" customHeight="1">
      <c r="A286" s="3179"/>
      <c r="B286" s="2961"/>
      <c r="C286" s="2961"/>
      <c r="D286" s="3178"/>
      <c r="E286" s="3178"/>
      <c r="F286" s="3177"/>
      <c r="G286" s="3177"/>
    </row>
    <row r="287" spans="1:7" ht="12" customHeight="1">
      <c r="A287" s="3179"/>
      <c r="B287" s="2961"/>
      <c r="C287" s="2961"/>
      <c r="D287" s="3178"/>
      <c r="E287" s="3178"/>
      <c r="F287" s="3177"/>
      <c r="G287" s="3177"/>
    </row>
    <row r="288" spans="1:7" ht="12" customHeight="1">
      <c r="A288" s="1581"/>
      <c r="B288" s="3182"/>
      <c r="C288" s="3182"/>
      <c r="D288" s="3181"/>
      <c r="E288" s="3181"/>
      <c r="F288" s="3180"/>
      <c r="G288" s="3177"/>
    </row>
    <row r="289" spans="1:7" ht="12" customHeight="1">
      <c r="A289" s="3179"/>
      <c r="B289" s="2961"/>
      <c r="C289" s="2961"/>
      <c r="D289" s="3178"/>
      <c r="E289" s="3178"/>
      <c r="F289" s="3177"/>
      <c r="G289" s="3177"/>
    </row>
    <row r="290" spans="1:7" ht="12" customHeight="1">
      <c r="A290" s="3179"/>
      <c r="B290" s="2961"/>
      <c r="C290" s="2961"/>
      <c r="D290" s="3178"/>
      <c r="E290" s="3178"/>
      <c r="F290" s="3177"/>
      <c r="G290" s="3177"/>
    </row>
    <row r="291" spans="1:7" ht="12" customHeight="1">
      <c r="A291" s="3179"/>
      <c r="B291" s="2961"/>
      <c r="C291" s="2961"/>
      <c r="D291" s="3178"/>
      <c r="E291" s="3178"/>
      <c r="F291" s="3177"/>
      <c r="G291" s="3177"/>
    </row>
    <row r="292" spans="1:7" ht="12" customHeight="1">
      <c r="A292" s="3179"/>
      <c r="B292" s="2961"/>
      <c r="C292" s="2961"/>
      <c r="D292" s="3178"/>
      <c r="E292" s="3178"/>
      <c r="F292" s="3177"/>
      <c r="G292" s="3177"/>
    </row>
    <row r="293" spans="1:7" ht="12" customHeight="1">
      <c r="A293" s="3179"/>
      <c r="B293" s="2961"/>
      <c r="C293" s="2961"/>
      <c r="D293" s="3178"/>
      <c r="E293" s="3178"/>
      <c r="F293" s="3177"/>
      <c r="G293" s="3177"/>
    </row>
    <row r="294" spans="1:7" ht="12" customHeight="1">
      <c r="A294" s="3179"/>
      <c r="B294" s="2961"/>
      <c r="C294" s="2961"/>
      <c r="D294" s="3178"/>
      <c r="E294" s="3178"/>
      <c r="F294" s="3177"/>
      <c r="G294" s="3177"/>
    </row>
    <row r="295" spans="1:7" ht="12" customHeight="1">
      <c r="A295" s="3179"/>
      <c r="B295" s="2961"/>
      <c r="C295" s="2961"/>
      <c r="D295" s="3178"/>
      <c r="E295" s="3178"/>
      <c r="F295" s="3177"/>
      <c r="G295" s="3177"/>
    </row>
    <row r="296" spans="1:7" ht="12" customHeight="1">
      <c r="A296" s="3179"/>
      <c r="B296" s="2961"/>
      <c r="C296" s="2961"/>
      <c r="D296" s="3178"/>
      <c r="E296" s="3178"/>
      <c r="F296" s="3177"/>
      <c r="G296" s="3177"/>
    </row>
    <row r="297" spans="1:7" ht="12" customHeight="1">
      <c r="A297" s="3179"/>
      <c r="B297" s="2961"/>
      <c r="C297" s="2961"/>
      <c r="D297" s="3178"/>
      <c r="E297" s="3178"/>
      <c r="F297" s="3177"/>
      <c r="G297" s="3177"/>
    </row>
    <row r="298" spans="1:7" ht="12" customHeight="1">
      <c r="A298" s="3179"/>
      <c r="B298" s="2961"/>
      <c r="C298" s="2961"/>
      <c r="D298" s="3178"/>
      <c r="E298" s="3178"/>
      <c r="F298" s="3177"/>
      <c r="G298" s="3177"/>
    </row>
    <row r="299" spans="1:7" ht="12" customHeight="1">
      <c r="A299" s="3179"/>
      <c r="B299" s="2961"/>
      <c r="C299" s="2961"/>
      <c r="D299" s="3178"/>
      <c r="E299" s="3178"/>
      <c r="F299" s="3177"/>
      <c r="G299" s="3180"/>
    </row>
    <row r="300" spans="1:7" ht="12" customHeight="1">
      <c r="A300" s="3179"/>
      <c r="B300" s="2961"/>
      <c r="C300" s="2961"/>
      <c r="D300" s="3178"/>
      <c r="E300" s="3178"/>
      <c r="F300" s="3177"/>
      <c r="G300" s="3177"/>
    </row>
    <row r="301" spans="1:7" ht="12" customHeight="1">
      <c r="A301" s="3179"/>
      <c r="B301" s="2961"/>
      <c r="C301" s="2961"/>
      <c r="D301" s="3178"/>
      <c r="E301" s="3178"/>
      <c r="F301" s="3177"/>
      <c r="G301" s="3177"/>
    </row>
    <row r="302" spans="1:7" ht="12" customHeight="1">
      <c r="A302" s="3179"/>
      <c r="B302" s="2961"/>
      <c r="C302" s="2961"/>
      <c r="D302" s="3178"/>
      <c r="E302" s="3178"/>
      <c r="F302" s="3177"/>
      <c r="G302" s="3177"/>
    </row>
    <row r="303" spans="1:7" ht="12" customHeight="1">
      <c r="A303" s="1581"/>
      <c r="B303" s="3182"/>
      <c r="C303" s="3182"/>
      <c r="D303" s="3181"/>
      <c r="E303" s="3181"/>
      <c r="F303" s="3180"/>
      <c r="G303" s="3177"/>
    </row>
    <row r="304" spans="1:7" ht="12" customHeight="1">
      <c r="A304" s="3179"/>
      <c r="B304" s="2961"/>
      <c r="C304" s="2961"/>
      <c r="D304" s="3178"/>
      <c r="E304" s="3178"/>
      <c r="F304" s="3177"/>
      <c r="G304" s="3177"/>
    </row>
    <row r="305" spans="1:7" ht="12" customHeight="1">
      <c r="A305" s="3179"/>
      <c r="B305" s="2961"/>
      <c r="C305" s="2961"/>
      <c r="D305" s="3178"/>
      <c r="E305" s="3178"/>
      <c r="F305" s="3177"/>
      <c r="G305" s="3177"/>
    </row>
    <row r="306" spans="1:7" ht="12" customHeight="1">
      <c r="A306" s="3179"/>
      <c r="B306" s="2961"/>
      <c r="C306" s="2961"/>
      <c r="D306" s="3178"/>
      <c r="E306" s="3178"/>
      <c r="F306" s="3177"/>
      <c r="G306" s="3177"/>
    </row>
    <row r="307" spans="1:7" ht="12" customHeight="1">
      <c r="A307" s="3179"/>
      <c r="B307" s="2961"/>
      <c r="C307" s="2961"/>
      <c r="D307" s="3178"/>
      <c r="E307" s="3178"/>
      <c r="F307" s="3177"/>
      <c r="G307" s="3177"/>
    </row>
    <row r="308" spans="1:7" ht="12" customHeight="1">
      <c r="A308" s="3179"/>
      <c r="B308" s="2961"/>
      <c r="C308" s="2961"/>
      <c r="D308" s="3178"/>
      <c r="E308" s="3178"/>
      <c r="F308" s="3177"/>
      <c r="G308" s="3177"/>
    </row>
    <row r="309" spans="1:7" ht="12" customHeight="1">
      <c r="A309" s="3179"/>
      <c r="B309" s="2961"/>
      <c r="C309" s="2961"/>
      <c r="D309" s="3178"/>
      <c r="E309" s="3178"/>
      <c r="F309" s="3177"/>
      <c r="G309" s="3177"/>
    </row>
    <row r="310" spans="1:7" ht="12" customHeight="1">
      <c r="A310" s="3179"/>
      <c r="B310" s="2961"/>
      <c r="C310" s="2961"/>
      <c r="D310" s="3178"/>
      <c r="E310" s="3178"/>
      <c r="F310" s="3177"/>
      <c r="G310" s="3177"/>
    </row>
    <row r="311" spans="1:7" ht="12" customHeight="1">
      <c r="A311" s="3179"/>
      <c r="B311" s="2961"/>
      <c r="C311" s="2961"/>
      <c r="D311" s="3178"/>
      <c r="E311" s="3178"/>
      <c r="F311" s="3177"/>
      <c r="G311" s="3177"/>
    </row>
    <row r="312" spans="1:7" ht="12" customHeight="1">
      <c r="A312" s="3179"/>
      <c r="B312" s="2961"/>
      <c r="C312" s="2961"/>
      <c r="D312" s="3178"/>
      <c r="E312" s="3178"/>
      <c r="F312" s="3177"/>
      <c r="G312" s="3177"/>
    </row>
    <row r="313" spans="1:7" ht="12" customHeight="1">
      <c r="A313" s="3179"/>
      <c r="B313" s="2961"/>
      <c r="C313" s="2961"/>
      <c r="D313" s="3178"/>
      <c r="E313" s="3178"/>
      <c r="F313" s="3177"/>
      <c r="G313" s="3180"/>
    </row>
    <row r="314" spans="1:7" ht="12" customHeight="1">
      <c r="A314" s="3179"/>
      <c r="B314" s="2961"/>
      <c r="C314" s="2961"/>
      <c r="D314" s="3178"/>
      <c r="E314" s="3178"/>
      <c r="F314" s="3177"/>
      <c r="G314" s="3177"/>
    </row>
    <row r="315" spans="1:7" ht="12" customHeight="1">
      <c r="A315" s="3179"/>
      <c r="B315" s="2961"/>
      <c r="C315" s="2961"/>
      <c r="D315" s="3178"/>
      <c r="E315" s="3178"/>
      <c r="F315" s="3177"/>
      <c r="G315" s="3177"/>
    </row>
    <row r="316" spans="1:7" ht="12" customHeight="1">
      <c r="A316" s="3179"/>
      <c r="B316" s="2961"/>
      <c r="C316" s="2961"/>
      <c r="D316" s="3178"/>
      <c r="E316" s="3178"/>
      <c r="F316" s="3177"/>
      <c r="G316" s="3177"/>
    </row>
    <row r="317" spans="1:7" ht="12" customHeight="1">
      <c r="A317" s="1581"/>
      <c r="B317" s="3182"/>
      <c r="C317" s="3182"/>
      <c r="D317" s="3181"/>
      <c r="E317" s="3181"/>
      <c r="F317" s="3180"/>
      <c r="G317" s="3177"/>
    </row>
    <row r="318" spans="1:7" ht="12" customHeight="1">
      <c r="A318" s="3179"/>
      <c r="B318" s="2961"/>
      <c r="C318" s="2961"/>
      <c r="D318" s="3178"/>
      <c r="E318" s="3178"/>
      <c r="F318" s="3177"/>
      <c r="G318" s="3177"/>
    </row>
    <row r="319" spans="1:7" ht="12" customHeight="1">
      <c r="A319" s="3179"/>
      <c r="B319" s="2961"/>
      <c r="C319" s="2961"/>
      <c r="D319" s="3178"/>
      <c r="E319" s="3178"/>
      <c r="F319" s="3177"/>
      <c r="G319" s="3177"/>
    </row>
    <row r="320" spans="1:7" ht="12" customHeight="1">
      <c r="A320" s="3179"/>
      <c r="B320" s="2961"/>
      <c r="C320" s="2961"/>
      <c r="D320" s="3178"/>
      <c r="E320" s="3178"/>
      <c r="F320" s="3177"/>
      <c r="G320" s="3177"/>
    </row>
    <row r="321" spans="1:7" ht="12" customHeight="1">
      <c r="A321" s="3179"/>
      <c r="B321" s="2961"/>
      <c r="C321" s="2961"/>
      <c r="D321" s="3178"/>
      <c r="E321" s="3178"/>
      <c r="F321" s="3177"/>
      <c r="G321" s="3177"/>
    </row>
    <row r="322" spans="1:7" ht="12" customHeight="1">
      <c r="A322" s="3179"/>
      <c r="B322" s="2961"/>
      <c r="C322" s="2961"/>
      <c r="D322" s="3178"/>
      <c r="E322" s="3178"/>
      <c r="F322" s="3177"/>
      <c r="G322" s="3177"/>
    </row>
    <row r="323" spans="1:7" ht="12" customHeight="1">
      <c r="A323" s="3179"/>
      <c r="B323" s="2961"/>
      <c r="C323" s="2961"/>
      <c r="D323" s="3178"/>
      <c r="E323" s="3178"/>
      <c r="F323" s="3177"/>
      <c r="G323" s="3177"/>
    </row>
    <row r="324" spans="1:7" ht="12" customHeight="1">
      <c r="A324" s="3179"/>
      <c r="B324" s="2961"/>
      <c r="C324" s="2961"/>
      <c r="D324" s="3178"/>
      <c r="E324" s="3178"/>
      <c r="F324" s="3177"/>
      <c r="G324" s="3177"/>
    </row>
    <row r="325" spans="1:7" ht="12" customHeight="1">
      <c r="A325" s="3179"/>
      <c r="B325" s="2961"/>
      <c r="C325" s="2961"/>
      <c r="D325" s="3178"/>
      <c r="E325" s="3178"/>
      <c r="F325" s="3177"/>
      <c r="G325" s="3180"/>
    </row>
    <row r="326" spans="1:7" ht="12" customHeight="1">
      <c r="A326" s="3179"/>
      <c r="B326" s="2961"/>
      <c r="C326" s="2961"/>
      <c r="D326" s="3178"/>
      <c r="E326" s="3178"/>
      <c r="F326" s="3177"/>
      <c r="G326" s="3177"/>
    </row>
    <row r="327" spans="1:7" ht="12" customHeight="1">
      <c r="A327" s="3179"/>
      <c r="B327" s="2961"/>
      <c r="C327" s="2961"/>
      <c r="D327" s="3178"/>
      <c r="E327" s="3178"/>
      <c r="F327" s="3177"/>
      <c r="G327" s="3177"/>
    </row>
    <row r="328" spans="1:7" ht="12" customHeight="1">
      <c r="A328" s="3179"/>
      <c r="B328" s="2961"/>
      <c r="C328" s="2961"/>
      <c r="D328" s="3178"/>
      <c r="E328" s="3178"/>
      <c r="F328" s="3177"/>
      <c r="G328" s="3177"/>
    </row>
    <row r="329" spans="1:7" ht="12" customHeight="1">
      <c r="A329" s="1581"/>
      <c r="B329" s="3182"/>
      <c r="C329" s="3182"/>
      <c r="D329" s="3181"/>
      <c r="E329" s="3181"/>
      <c r="F329" s="3180"/>
      <c r="G329" s="3177"/>
    </row>
    <row r="330" spans="1:7" ht="12" customHeight="1">
      <c r="A330" s="3179"/>
      <c r="B330" s="2961"/>
      <c r="C330" s="2961"/>
      <c r="D330" s="3178"/>
      <c r="E330" s="3178"/>
      <c r="F330" s="3177"/>
      <c r="G330" s="3177"/>
    </row>
    <row r="331" spans="1:7" ht="12" customHeight="1">
      <c r="A331" s="3179"/>
      <c r="B331" s="2961"/>
      <c r="C331" s="2961"/>
      <c r="D331" s="3178"/>
      <c r="E331" s="3178"/>
      <c r="F331" s="3177"/>
      <c r="G331" s="3177"/>
    </row>
    <row r="332" spans="1:7" ht="12" customHeight="1">
      <c r="A332" s="3179"/>
      <c r="B332" s="2961"/>
      <c r="C332" s="2961"/>
      <c r="D332" s="3178"/>
      <c r="E332" s="3178"/>
      <c r="F332" s="3177"/>
      <c r="G332" s="3177"/>
    </row>
    <row r="333" spans="1:7" ht="12" customHeight="1">
      <c r="A333" s="3179"/>
      <c r="B333" s="2961"/>
      <c r="C333" s="2961"/>
      <c r="D333" s="3178"/>
      <c r="E333" s="3178"/>
      <c r="F333" s="3177"/>
      <c r="G333" s="3177"/>
    </row>
    <row r="334" spans="1:7" ht="12" customHeight="1">
      <c r="A334" s="3179"/>
      <c r="B334" s="2961"/>
      <c r="C334" s="2961"/>
      <c r="D334" s="3178"/>
      <c r="E334" s="3178"/>
      <c r="F334" s="3177"/>
      <c r="G334" s="3177"/>
    </row>
    <row r="335" spans="1:7" ht="12" customHeight="1">
      <c r="A335" s="3179"/>
      <c r="B335" s="2961"/>
      <c r="C335" s="2961"/>
      <c r="D335" s="3178"/>
      <c r="E335" s="3178"/>
      <c r="F335" s="3177"/>
      <c r="G335" s="3177"/>
    </row>
    <row r="336" spans="1:7" ht="12" customHeight="1">
      <c r="A336" s="3179"/>
      <c r="B336" s="2961"/>
      <c r="C336" s="2961"/>
      <c r="D336" s="3178"/>
      <c r="E336" s="3178"/>
      <c r="F336" s="3177"/>
      <c r="G336" s="3177"/>
    </row>
    <row r="337" spans="1:7" ht="12" customHeight="1">
      <c r="A337" s="3179"/>
      <c r="B337" s="2961"/>
      <c r="C337" s="2961"/>
      <c r="D337" s="3178"/>
      <c r="E337" s="3178"/>
      <c r="F337" s="3177"/>
      <c r="G337" s="3177"/>
    </row>
    <row r="338" spans="1:7" ht="12" customHeight="1">
      <c r="A338" s="3179"/>
      <c r="B338" s="2961"/>
      <c r="C338" s="2961"/>
      <c r="D338" s="3178"/>
      <c r="E338" s="3178"/>
      <c r="F338" s="3177"/>
      <c r="G338" s="3177"/>
    </row>
    <row r="339" spans="1:7" ht="12" customHeight="1">
      <c r="A339" s="3179"/>
      <c r="B339" s="2961"/>
      <c r="C339" s="2961"/>
      <c r="D339" s="3178"/>
      <c r="E339" s="3178"/>
      <c r="F339" s="3177"/>
      <c r="G339" s="3177"/>
    </row>
    <row r="340" spans="1:7" ht="12" customHeight="1">
      <c r="A340" s="3179"/>
      <c r="B340" s="2961"/>
      <c r="C340" s="2961"/>
      <c r="D340" s="3178"/>
      <c r="E340" s="3178"/>
      <c r="F340" s="3177"/>
      <c r="G340" s="3177"/>
    </row>
    <row r="341" spans="1:7" ht="12" customHeight="1">
      <c r="A341" s="3179"/>
      <c r="B341" s="2961"/>
      <c r="C341" s="2961"/>
      <c r="D341" s="3178"/>
      <c r="E341" s="3178"/>
      <c r="F341" s="3177"/>
      <c r="G341" s="3177"/>
    </row>
    <row r="342" spans="1:7" ht="12" customHeight="1">
      <c r="A342" s="3179"/>
      <c r="B342" s="2961"/>
      <c r="C342" s="2961"/>
      <c r="D342" s="3178"/>
      <c r="E342" s="3178"/>
      <c r="F342" s="3177"/>
      <c r="G342" s="3180"/>
    </row>
    <row r="343" spans="1:7" ht="12" customHeight="1">
      <c r="A343" s="3179"/>
      <c r="B343" s="2961"/>
      <c r="C343" s="2961"/>
      <c r="D343" s="3178"/>
      <c r="E343" s="3178"/>
      <c r="F343" s="3177"/>
      <c r="G343" s="3180"/>
    </row>
    <row r="344" spans="1:7" ht="12" customHeight="1">
      <c r="A344" s="3179"/>
      <c r="B344" s="2961"/>
      <c r="C344" s="2961"/>
      <c r="D344" s="3178"/>
      <c r="E344" s="3178"/>
      <c r="F344" s="3177"/>
      <c r="G344" s="3177"/>
    </row>
    <row r="345" spans="1:7" ht="12" customHeight="1">
      <c r="A345" s="3179"/>
      <c r="B345" s="2961"/>
      <c r="C345" s="2961"/>
      <c r="D345" s="3178"/>
      <c r="E345" s="3178"/>
      <c r="F345" s="3177"/>
      <c r="G345" s="3180"/>
    </row>
    <row r="346" spans="1:7" ht="12" customHeight="1">
      <c r="A346" s="1581"/>
      <c r="B346" s="3182"/>
      <c r="C346" s="3182"/>
      <c r="D346" s="3181"/>
      <c r="E346" s="3181"/>
      <c r="F346" s="3180"/>
      <c r="G346" s="3177"/>
    </row>
    <row r="347" spans="1:7" ht="12" customHeight="1">
      <c r="A347" s="1573"/>
      <c r="B347" s="3182"/>
      <c r="C347" s="3182"/>
      <c r="D347" s="3181"/>
      <c r="E347" s="3181"/>
      <c r="F347" s="3180"/>
      <c r="G347" s="3177"/>
    </row>
    <row r="348" spans="1:7" ht="12" customHeight="1">
      <c r="A348" s="3179"/>
      <c r="B348" s="2961"/>
      <c r="C348" s="2961"/>
      <c r="D348" s="3178"/>
      <c r="E348" s="3178"/>
      <c r="F348" s="3177"/>
      <c r="G348" s="3177"/>
    </row>
    <row r="349" spans="1:7" ht="12" customHeight="1">
      <c r="A349" s="1573"/>
      <c r="B349" s="3182"/>
      <c r="C349" s="3182"/>
      <c r="D349" s="3181"/>
      <c r="E349" s="3181"/>
      <c r="F349" s="3180"/>
      <c r="G349" s="3177"/>
    </row>
    <row r="350" spans="1:7" ht="12" customHeight="1">
      <c r="A350" s="3179"/>
      <c r="B350" s="2961"/>
      <c r="C350" s="2961"/>
      <c r="D350" s="3178"/>
      <c r="E350" s="3178"/>
      <c r="F350" s="3177"/>
      <c r="G350" s="3177"/>
    </row>
    <row r="351" spans="1:7" ht="12" customHeight="1">
      <c r="A351" s="3179"/>
      <c r="B351" s="2961"/>
      <c r="C351" s="2961"/>
      <c r="D351" s="3178"/>
      <c r="E351" s="3178"/>
      <c r="F351" s="3177"/>
      <c r="G351" s="3177"/>
    </row>
    <row r="352" spans="1:7" ht="12" customHeight="1">
      <c r="A352" s="3179"/>
      <c r="B352" s="2961"/>
      <c r="C352" s="2961"/>
      <c r="D352" s="3178"/>
      <c r="E352" s="3178"/>
      <c r="F352" s="3177"/>
      <c r="G352" s="3180"/>
    </row>
    <row r="353" spans="1:7" ht="12" customHeight="1">
      <c r="A353" s="3179"/>
      <c r="B353" s="2961"/>
      <c r="C353" s="2961"/>
      <c r="D353" s="3178"/>
      <c r="E353" s="3178"/>
      <c r="F353" s="3177"/>
      <c r="G353" s="3177"/>
    </row>
    <row r="354" spans="1:7" ht="12" customHeight="1">
      <c r="A354" s="3179"/>
      <c r="B354" s="2961"/>
      <c r="C354" s="2961"/>
      <c r="D354" s="3178"/>
      <c r="E354" s="3178"/>
      <c r="F354" s="3177"/>
      <c r="G354" s="3177"/>
    </row>
    <row r="355" spans="1:7" ht="12" customHeight="1">
      <c r="A355" s="3179"/>
      <c r="B355" s="2961"/>
      <c r="C355" s="2961"/>
      <c r="D355" s="3178"/>
      <c r="E355" s="3178"/>
      <c r="F355" s="3177"/>
      <c r="G355" s="3180"/>
    </row>
    <row r="356" spans="1:7" ht="12" customHeight="1">
      <c r="A356" s="1573"/>
      <c r="B356" s="3182"/>
      <c r="C356" s="3182"/>
      <c r="D356" s="3181"/>
      <c r="E356" s="3181"/>
      <c r="F356" s="3180"/>
      <c r="G356" s="3177"/>
    </row>
    <row r="357" spans="1:7" ht="12" customHeight="1">
      <c r="A357" s="3179"/>
      <c r="B357" s="2961"/>
      <c r="C357" s="2961"/>
      <c r="D357" s="3178"/>
      <c r="E357" s="3178"/>
      <c r="F357" s="3177"/>
      <c r="G357" s="3180"/>
    </row>
    <row r="358" spans="1:7" ht="12" customHeight="1">
      <c r="A358" s="3179"/>
      <c r="B358" s="2961"/>
      <c r="C358" s="2961"/>
      <c r="D358" s="3178"/>
      <c r="E358" s="3178"/>
      <c r="F358" s="3177"/>
      <c r="G358" s="3177"/>
    </row>
    <row r="359" spans="1:7" ht="12" customHeight="1">
      <c r="A359" s="1573"/>
      <c r="B359" s="3182"/>
      <c r="C359" s="3182"/>
      <c r="D359" s="3181"/>
      <c r="E359" s="3181"/>
      <c r="F359" s="3180"/>
      <c r="G359" s="3177"/>
    </row>
    <row r="360" spans="1:7" ht="12" customHeight="1">
      <c r="A360" s="3179"/>
      <c r="B360" s="2961"/>
      <c r="C360" s="2961"/>
      <c r="D360" s="3178"/>
      <c r="E360" s="3178"/>
      <c r="F360" s="3177"/>
      <c r="G360" s="3180"/>
    </row>
    <row r="361" spans="1:7" ht="12" customHeight="1">
      <c r="A361" s="1573"/>
      <c r="B361" s="3182"/>
      <c r="C361" s="3182"/>
      <c r="D361" s="3181"/>
      <c r="E361" s="3181"/>
      <c r="F361" s="3180"/>
      <c r="G361" s="3177"/>
    </row>
    <row r="362" spans="1:7" ht="12" customHeight="1">
      <c r="A362" s="3179"/>
      <c r="B362" s="2961"/>
      <c r="C362" s="2961"/>
      <c r="D362" s="3178"/>
      <c r="E362" s="3178"/>
      <c r="F362" s="3177"/>
      <c r="G362" s="3177"/>
    </row>
    <row r="363" spans="1:7" ht="12" customHeight="1">
      <c r="A363" s="3179"/>
      <c r="B363" s="2961"/>
      <c r="C363" s="2961"/>
      <c r="D363" s="3178"/>
      <c r="E363" s="3178"/>
      <c r="F363" s="3177"/>
      <c r="G363" s="3177"/>
    </row>
    <row r="364" spans="1:7" ht="12" customHeight="1">
      <c r="A364" s="1573"/>
      <c r="B364" s="3182"/>
      <c r="C364" s="3182"/>
      <c r="D364" s="3181"/>
      <c r="E364" s="3181"/>
      <c r="F364" s="3180"/>
      <c r="G364" s="3180"/>
    </row>
    <row r="365" spans="1:7" ht="12" customHeight="1">
      <c r="A365" s="3179"/>
      <c r="B365" s="2961"/>
      <c r="C365" s="2961"/>
      <c r="D365" s="3178"/>
      <c r="E365" s="3178"/>
      <c r="F365" s="3177"/>
      <c r="G365" s="3177"/>
    </row>
    <row r="366" spans="1:7" ht="12" customHeight="1">
      <c r="A366" s="3179"/>
      <c r="B366" s="2961"/>
      <c r="C366" s="2961"/>
      <c r="D366" s="3178"/>
      <c r="E366" s="3178"/>
      <c r="F366" s="3177"/>
      <c r="G366" s="3180"/>
    </row>
    <row r="367" spans="1:7" ht="12" customHeight="1">
      <c r="A367" s="3179"/>
      <c r="B367" s="2961"/>
      <c r="C367" s="2961"/>
      <c r="D367" s="3178"/>
      <c r="E367" s="3178"/>
      <c r="F367" s="3177"/>
      <c r="G367" s="3177"/>
    </row>
    <row r="368" spans="1:7" ht="12" customHeight="1">
      <c r="A368" s="1573"/>
      <c r="B368" s="3182"/>
      <c r="C368" s="3182"/>
      <c r="D368" s="3181"/>
      <c r="E368" s="3181"/>
      <c r="F368" s="3180"/>
      <c r="G368" s="3177"/>
    </row>
    <row r="369" spans="1:7" ht="12" customHeight="1">
      <c r="A369" s="3179"/>
      <c r="B369" s="2961"/>
      <c r="C369" s="2961"/>
      <c r="D369" s="3178"/>
      <c r="E369" s="3178"/>
      <c r="F369" s="3177"/>
      <c r="G369" s="3180"/>
    </row>
    <row r="370" spans="1:7" ht="12" customHeight="1">
      <c r="A370" s="1573"/>
      <c r="B370" s="3182"/>
      <c r="C370" s="3182"/>
      <c r="D370" s="3181"/>
      <c r="E370" s="3181"/>
      <c r="F370" s="3180"/>
      <c r="G370" s="3177"/>
    </row>
    <row r="371" spans="1:7" ht="12" customHeight="1">
      <c r="A371" s="3179"/>
      <c r="B371" s="2961"/>
      <c r="C371" s="2961"/>
      <c r="D371" s="3178"/>
      <c r="E371" s="3178"/>
      <c r="F371" s="3177"/>
      <c r="G371" s="3180"/>
    </row>
    <row r="372" spans="1:7" ht="12" customHeight="1">
      <c r="A372" s="3179"/>
      <c r="B372" s="2961"/>
      <c r="C372" s="2961"/>
      <c r="D372" s="3178"/>
      <c r="E372" s="3178"/>
      <c r="F372" s="3177"/>
      <c r="G372" s="3177"/>
    </row>
    <row r="373" spans="1:7" ht="12" customHeight="1">
      <c r="A373" s="1573"/>
      <c r="B373" s="3182"/>
      <c r="C373" s="3182"/>
      <c r="D373" s="3181"/>
      <c r="E373" s="3181"/>
      <c r="F373" s="3180"/>
      <c r="G373" s="3177"/>
    </row>
    <row r="374" spans="1:7" ht="12" customHeight="1">
      <c r="A374" s="3179"/>
      <c r="B374" s="2961"/>
      <c r="C374" s="2961"/>
      <c r="D374" s="3178"/>
      <c r="E374" s="3178"/>
      <c r="F374" s="3177"/>
      <c r="G374" s="3177"/>
    </row>
    <row r="375" spans="1:7" ht="12" customHeight="1">
      <c r="A375" s="1573"/>
      <c r="B375" s="3182"/>
      <c r="C375" s="3182"/>
      <c r="D375" s="3181"/>
      <c r="E375" s="3181"/>
      <c r="F375" s="3180"/>
      <c r="G375" s="3177"/>
    </row>
    <row r="376" spans="1:7" ht="12" customHeight="1">
      <c r="A376" s="3179"/>
      <c r="B376" s="2961"/>
      <c r="C376" s="2961"/>
      <c r="D376" s="3178"/>
      <c r="E376" s="3178"/>
      <c r="F376" s="3177"/>
      <c r="G376" s="3177"/>
    </row>
    <row r="377" spans="1:7" ht="12" customHeight="1">
      <c r="A377" s="3179"/>
      <c r="B377" s="2961"/>
      <c r="C377" s="2961"/>
      <c r="D377" s="3178"/>
      <c r="E377" s="3178"/>
      <c r="F377" s="3177"/>
      <c r="G377" s="3177"/>
    </row>
    <row r="378" spans="1:7" ht="12" customHeight="1">
      <c r="A378" s="3179"/>
      <c r="B378" s="2961"/>
      <c r="C378" s="2961"/>
      <c r="D378" s="3178"/>
      <c r="E378" s="3178"/>
      <c r="F378" s="3177"/>
      <c r="G378" s="3177"/>
    </row>
    <row r="379" spans="1:7" ht="12" customHeight="1">
      <c r="A379" s="3179"/>
      <c r="B379" s="2961"/>
      <c r="C379" s="2961"/>
      <c r="D379" s="3178"/>
      <c r="E379" s="3178"/>
      <c r="F379" s="3177"/>
      <c r="G379" s="3177"/>
    </row>
    <row r="380" spans="1:7" ht="12" customHeight="1">
      <c r="A380" s="3179"/>
      <c r="B380" s="2961"/>
      <c r="C380" s="2961"/>
      <c r="D380" s="3178"/>
      <c r="E380" s="3178"/>
      <c r="F380" s="3177"/>
      <c r="G380" s="3177"/>
    </row>
    <row r="381" spans="1:7" ht="12" customHeight="1">
      <c r="A381" s="3179"/>
      <c r="B381" s="2961"/>
      <c r="C381" s="2961"/>
      <c r="D381" s="3178"/>
      <c r="E381" s="3178"/>
      <c r="F381" s="3177"/>
      <c r="G381" s="3177"/>
    </row>
    <row r="382" spans="1:7" ht="12" customHeight="1">
      <c r="A382" s="3179"/>
      <c r="B382" s="2961"/>
      <c r="C382" s="2961"/>
      <c r="D382" s="3178"/>
      <c r="E382" s="3178"/>
      <c r="F382" s="3177"/>
      <c r="G382" s="3177"/>
    </row>
    <row r="383" spans="1:7" ht="12" customHeight="1">
      <c r="A383" s="3179"/>
      <c r="B383" s="2961"/>
      <c r="C383" s="2961"/>
      <c r="D383" s="3178"/>
      <c r="E383" s="3178"/>
      <c r="F383" s="3177"/>
    </row>
    <row r="384" spans="1:7" ht="12" customHeight="1">
      <c r="A384" s="3179"/>
      <c r="B384" s="2961"/>
      <c r="C384" s="2961"/>
      <c r="D384" s="3178"/>
      <c r="E384" s="3178"/>
      <c r="F384" s="3177"/>
    </row>
    <row r="385" spans="1:6" ht="12" customHeight="1">
      <c r="A385" s="3179"/>
      <c r="B385" s="2961"/>
      <c r="C385" s="2961"/>
      <c r="D385" s="3178"/>
      <c r="E385" s="3178"/>
      <c r="F385" s="3177"/>
    </row>
    <row r="386" spans="1:6" ht="12" customHeight="1">
      <c r="A386" s="3179"/>
      <c r="B386" s="2961"/>
      <c r="C386" s="2961"/>
      <c r="D386" s="3178"/>
      <c r="E386" s="3178"/>
      <c r="F386" s="3177"/>
    </row>
    <row r="392" spans="1:6" ht="12" customHeight="1">
      <c r="A392" s="3081"/>
    </row>
  </sheetData>
  <mergeCells count="35">
    <mergeCell ref="H6:H7"/>
    <mergeCell ref="I6:I7"/>
    <mergeCell ref="H45:H46"/>
    <mergeCell ref="B43:F43"/>
    <mergeCell ref="G43:J43"/>
    <mergeCell ref="A1:J1"/>
    <mergeCell ref="A2:J2"/>
    <mergeCell ref="A3:B3"/>
    <mergeCell ref="E3:F3"/>
    <mergeCell ref="A4:A7"/>
    <mergeCell ref="B4:F4"/>
    <mergeCell ref="G4:J4"/>
    <mergeCell ref="B5:B7"/>
    <mergeCell ref="C5:E5"/>
    <mergeCell ref="F5:F7"/>
    <mergeCell ref="E6:E7"/>
    <mergeCell ref="D6:D7"/>
    <mergeCell ref="H5:I5"/>
    <mergeCell ref="C6:C7"/>
    <mergeCell ref="G5:G7"/>
    <mergeCell ref="J5:J7"/>
    <mergeCell ref="A49:J49"/>
    <mergeCell ref="I45:I46"/>
    <mergeCell ref="B44:B46"/>
    <mergeCell ref="C44:E44"/>
    <mergeCell ref="F44:F46"/>
    <mergeCell ref="G44:G46"/>
    <mergeCell ref="H44:I44"/>
    <mergeCell ref="A43:A46"/>
    <mergeCell ref="J44:J46"/>
    <mergeCell ref="C45:C46"/>
    <mergeCell ref="A47:J47"/>
    <mergeCell ref="E45:E46"/>
    <mergeCell ref="D45:D46"/>
    <mergeCell ref="A48:J48"/>
  </mergeCells>
  <printOptions horizontalCentered="1"/>
  <pageMargins left="0.39370078740157483" right="0.39370078740157483" top="0.39370078740157483" bottom="0.39370078740157483" header="0" footer="0"/>
  <pageSetup paperSize="9" fitToHeight="10" orientation="portrait" horizontalDpi="300" verticalDpi="300"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B25BB-E502-4274-9B76-944A38CD9E0D}">
  <dimension ref="A1:M35"/>
  <sheetViews>
    <sheetView showGridLines="0" zoomScaleNormal="100" workbookViewId="0">
      <selection sqref="A1:Z1"/>
    </sheetView>
  </sheetViews>
  <sheetFormatPr defaultColWidth="9.109375" defaultRowHeight="10.199999999999999"/>
  <cols>
    <col min="1" max="1" width="16.33203125" style="3195" customWidth="1"/>
    <col min="2" max="2" width="7.44140625" style="3194" customWidth="1"/>
    <col min="3" max="4" width="7.44140625" style="3193" customWidth="1"/>
    <col min="5" max="5" width="9.6640625" style="3193" customWidth="1"/>
    <col min="6" max="9" width="8.109375" style="3193" bestFit="1" customWidth="1"/>
    <col min="10" max="10" width="10.109375" style="3193" bestFit="1" customWidth="1"/>
    <col min="11" max="13" width="9.44140625" style="3193" customWidth="1"/>
    <col min="14" max="16384" width="9.109375" style="3192"/>
  </cols>
  <sheetData>
    <row r="1" spans="1:13" ht="27" customHeight="1">
      <c r="A1" s="4529" t="s">
        <v>3535</v>
      </c>
      <c r="B1" s="4529"/>
      <c r="C1" s="4529"/>
      <c r="D1" s="4529"/>
      <c r="E1" s="4529"/>
      <c r="F1" s="4529"/>
      <c r="G1" s="4529"/>
      <c r="H1" s="4529"/>
      <c r="I1" s="4529"/>
      <c r="J1" s="4529"/>
      <c r="K1" s="4529"/>
      <c r="L1" s="4529"/>
      <c r="M1" s="4529"/>
    </row>
    <row r="2" spans="1:13" ht="24.75" customHeight="1">
      <c r="A2" s="4624" t="s">
        <v>3534</v>
      </c>
      <c r="B2" s="4624"/>
      <c r="C2" s="4624"/>
      <c r="D2" s="4624"/>
      <c r="E2" s="4624"/>
      <c r="F2" s="4624"/>
      <c r="G2" s="4624"/>
      <c r="H2" s="4624"/>
      <c r="I2" s="4624"/>
      <c r="J2" s="4624"/>
      <c r="K2" s="4624"/>
      <c r="L2" s="4624"/>
      <c r="M2" s="4624"/>
    </row>
    <row r="4" spans="1:13">
      <c r="A4" s="4203"/>
      <c r="B4" s="4622" t="s">
        <v>15</v>
      </c>
      <c r="C4" s="4622" t="s">
        <v>700</v>
      </c>
      <c r="D4" s="4622"/>
      <c r="E4" s="4622" t="s">
        <v>3352</v>
      </c>
      <c r="F4" s="4622"/>
      <c r="G4" s="4622"/>
      <c r="H4" s="4622"/>
      <c r="I4" s="4622"/>
      <c r="J4" s="4622"/>
      <c r="K4" s="4622" t="s">
        <v>3362</v>
      </c>
      <c r="L4" s="4622"/>
      <c r="M4" s="4622"/>
    </row>
    <row r="5" spans="1:13" ht="23.25" customHeight="1">
      <c r="A5" s="4203"/>
      <c r="B5" s="4622"/>
      <c r="C5" s="3055" t="s">
        <v>20</v>
      </c>
      <c r="D5" s="3055" t="s">
        <v>19</v>
      </c>
      <c r="E5" s="3055" t="s">
        <v>3351</v>
      </c>
      <c r="F5" s="3201" t="s">
        <v>3350</v>
      </c>
      <c r="G5" s="3201" t="s">
        <v>3349</v>
      </c>
      <c r="H5" s="3201" t="s">
        <v>3348</v>
      </c>
      <c r="I5" s="3201" t="s">
        <v>3347</v>
      </c>
      <c r="J5" s="3055" t="s">
        <v>3346</v>
      </c>
      <c r="K5" s="3201" t="s">
        <v>18</v>
      </c>
      <c r="L5" s="3201" t="s">
        <v>20</v>
      </c>
      <c r="M5" s="3201" t="s">
        <v>19</v>
      </c>
    </row>
    <row r="6" spans="1:13">
      <c r="A6" s="4203"/>
      <c r="B6" s="4217" t="s">
        <v>62</v>
      </c>
      <c r="C6" s="4217"/>
      <c r="D6" s="4217"/>
      <c r="E6" s="4217"/>
      <c r="F6" s="4217"/>
      <c r="G6" s="4217"/>
      <c r="H6" s="4217"/>
      <c r="I6" s="4217"/>
      <c r="J6" s="4217"/>
      <c r="K6" s="4623" t="s">
        <v>1497</v>
      </c>
      <c r="L6" s="4623"/>
      <c r="M6" s="4623"/>
    </row>
    <row r="7" spans="1:13">
      <c r="A7" s="3116" t="s">
        <v>21</v>
      </c>
      <c r="B7" s="3212"/>
      <c r="C7" s="3212"/>
      <c r="D7" s="3212"/>
      <c r="E7" s="3212"/>
      <c r="F7" s="3212"/>
      <c r="G7" s="3212"/>
      <c r="H7" s="3212"/>
      <c r="I7" s="3212"/>
      <c r="J7" s="3212"/>
      <c r="K7" s="3211"/>
      <c r="L7" s="3211"/>
      <c r="M7" s="3211"/>
    </row>
    <row r="8" spans="1:13">
      <c r="A8" s="3210">
        <v>2017</v>
      </c>
      <c r="B8" s="2966">
        <v>21316</v>
      </c>
      <c r="C8" s="2966">
        <v>10923</v>
      </c>
      <c r="D8" s="2966">
        <v>10393</v>
      </c>
      <c r="E8" s="2966">
        <v>510</v>
      </c>
      <c r="F8" s="2966">
        <v>1415</v>
      </c>
      <c r="G8" s="2966">
        <v>5532</v>
      </c>
      <c r="H8" s="2966">
        <v>3909</v>
      </c>
      <c r="I8" s="2966">
        <v>6597</v>
      </c>
      <c r="J8" s="2966">
        <v>3353</v>
      </c>
      <c r="K8" s="2966">
        <v>14968</v>
      </c>
      <c r="L8" s="2966">
        <v>7728</v>
      </c>
      <c r="M8" s="2966">
        <v>7240</v>
      </c>
    </row>
    <row r="9" spans="1:13">
      <c r="A9" s="3210">
        <v>2018</v>
      </c>
      <c r="B9" s="2966">
        <v>91601</v>
      </c>
      <c r="C9" s="2966">
        <v>48214</v>
      </c>
      <c r="D9" s="2966">
        <v>43387</v>
      </c>
      <c r="E9" s="2966">
        <v>4841</v>
      </c>
      <c r="F9" s="2966">
        <v>6546</v>
      </c>
      <c r="G9" s="2966">
        <v>21184</v>
      </c>
      <c r="H9" s="2966">
        <v>17461</v>
      </c>
      <c r="I9" s="2966">
        <v>26462</v>
      </c>
      <c r="J9" s="2966">
        <v>15107</v>
      </c>
      <c r="K9" s="2966">
        <v>261555</v>
      </c>
      <c r="L9" s="2966">
        <v>139764</v>
      </c>
      <c r="M9" s="2966">
        <v>121791</v>
      </c>
    </row>
    <row r="10" spans="1:13">
      <c r="A10" s="3209">
        <v>2019</v>
      </c>
      <c r="B10" s="2966">
        <v>106567</v>
      </c>
      <c r="C10" s="2966">
        <v>54878</v>
      </c>
      <c r="D10" s="2966">
        <v>51689</v>
      </c>
      <c r="E10" s="2966">
        <v>6712</v>
      </c>
      <c r="F10" s="2966">
        <v>7021</v>
      </c>
      <c r="G10" s="2966">
        <v>18751</v>
      </c>
      <c r="H10" s="2966">
        <v>30199</v>
      </c>
      <c r="I10" s="2966">
        <v>18238</v>
      </c>
      <c r="J10" s="2966">
        <v>25646</v>
      </c>
      <c r="K10" s="2966">
        <v>344785</v>
      </c>
      <c r="L10" s="2966">
        <v>178792</v>
      </c>
      <c r="M10" s="2966">
        <v>165993</v>
      </c>
    </row>
    <row r="11" spans="1:13">
      <c r="A11" s="3209">
        <v>2020</v>
      </c>
      <c r="B11" s="3145">
        <v>114726</v>
      </c>
      <c r="C11" s="3145">
        <v>58965</v>
      </c>
      <c r="D11" s="3145">
        <v>55761</v>
      </c>
      <c r="E11" s="3145">
        <v>9361</v>
      </c>
      <c r="F11" s="3145">
        <v>7129</v>
      </c>
      <c r="G11" s="3145">
        <v>29460</v>
      </c>
      <c r="H11" s="3145">
        <v>18759</v>
      </c>
      <c r="I11" s="3145">
        <v>19162</v>
      </c>
      <c r="J11" s="3145">
        <v>30855</v>
      </c>
      <c r="K11" s="3145">
        <v>401629</v>
      </c>
      <c r="L11" s="3145">
        <v>206246</v>
      </c>
      <c r="M11" s="3145">
        <v>195383</v>
      </c>
    </row>
    <row r="12" spans="1:13" ht="13.5" customHeight="1">
      <c r="A12" s="3209">
        <v>2021</v>
      </c>
      <c r="B12" s="3145">
        <v>124015</v>
      </c>
      <c r="C12" s="3145">
        <v>63032</v>
      </c>
      <c r="D12" s="3145">
        <v>60983</v>
      </c>
      <c r="E12" s="3145">
        <v>11134</v>
      </c>
      <c r="F12" s="3145">
        <v>7357</v>
      </c>
      <c r="G12" s="3145">
        <v>33405</v>
      </c>
      <c r="H12" s="3145">
        <v>19270</v>
      </c>
      <c r="I12" s="3145">
        <v>20769</v>
      </c>
      <c r="J12" s="3145">
        <v>32080</v>
      </c>
      <c r="K12" s="3145">
        <v>429526.03215000004</v>
      </c>
      <c r="L12" s="3145">
        <v>218967.01531999998</v>
      </c>
      <c r="M12" s="3145">
        <v>210559.01683000001</v>
      </c>
    </row>
    <row r="13" spans="1:13">
      <c r="A13" s="3209">
        <v>2022</v>
      </c>
      <c r="B13" s="3145">
        <v>136858</v>
      </c>
      <c r="C13" s="3145">
        <v>68815</v>
      </c>
      <c r="D13" s="3145">
        <v>68043</v>
      </c>
      <c r="E13" s="3145">
        <v>13624</v>
      </c>
      <c r="F13" s="3145">
        <v>7626</v>
      </c>
      <c r="G13" s="3145">
        <v>39309</v>
      </c>
      <c r="H13" s="3145">
        <v>19840</v>
      </c>
      <c r="I13" s="3145">
        <v>22643</v>
      </c>
      <c r="J13" s="3145">
        <v>33816</v>
      </c>
      <c r="K13" s="3145">
        <v>472145.43967999995</v>
      </c>
      <c r="L13" s="3145">
        <v>237884.85473000002</v>
      </c>
      <c r="M13" s="3145">
        <v>234260.58494999999</v>
      </c>
    </row>
    <row r="14" spans="1:13" ht="13.5" customHeight="1">
      <c r="A14" s="3208">
        <v>2923</v>
      </c>
      <c r="B14" s="3207"/>
      <c r="C14" s="3207"/>
      <c r="D14" s="3207"/>
      <c r="E14" s="3207"/>
      <c r="F14" s="3207"/>
      <c r="G14" s="3207"/>
      <c r="H14" s="3207"/>
      <c r="I14" s="3207"/>
      <c r="J14" s="3207"/>
      <c r="K14" s="3207"/>
      <c r="L14" s="3207"/>
      <c r="M14" s="3207"/>
    </row>
    <row r="15" spans="1:13">
      <c r="A15" s="3203" t="s">
        <v>21</v>
      </c>
      <c r="B15" s="3093">
        <v>155122</v>
      </c>
      <c r="C15" s="3093">
        <v>77028</v>
      </c>
      <c r="D15" s="3093">
        <v>78094</v>
      </c>
      <c r="E15" s="3093">
        <v>16612</v>
      </c>
      <c r="F15" s="3093">
        <v>8155</v>
      </c>
      <c r="G15" s="3093">
        <v>46628</v>
      </c>
      <c r="H15" s="3093">
        <v>21151</v>
      </c>
      <c r="I15" s="3093">
        <v>25716</v>
      </c>
      <c r="J15" s="3093">
        <v>36860</v>
      </c>
      <c r="K15" s="3093">
        <v>589513.38611000008</v>
      </c>
      <c r="L15" s="3093">
        <v>292864.0860200001</v>
      </c>
      <c r="M15" s="3093">
        <v>296649.30008999998</v>
      </c>
    </row>
    <row r="16" spans="1:13">
      <c r="A16" s="3203" t="s">
        <v>3533</v>
      </c>
      <c r="B16" s="3093">
        <v>145859</v>
      </c>
      <c r="C16" s="3093">
        <v>72246</v>
      </c>
      <c r="D16" s="3093">
        <v>73613</v>
      </c>
      <c r="E16" s="3093">
        <v>15622</v>
      </c>
      <c r="F16" s="3093">
        <v>7516</v>
      </c>
      <c r="G16" s="3093">
        <v>44124</v>
      </c>
      <c r="H16" s="3093">
        <v>19593</v>
      </c>
      <c r="I16" s="3093">
        <v>24318</v>
      </c>
      <c r="J16" s="3093">
        <v>34686</v>
      </c>
      <c r="K16" s="3093">
        <v>552614.06511000008</v>
      </c>
      <c r="L16" s="3093">
        <v>273724.05766000005</v>
      </c>
      <c r="M16" s="3093">
        <v>278890.00744999998</v>
      </c>
    </row>
    <row r="17" spans="1:13">
      <c r="A17" s="3206" t="s">
        <v>3532</v>
      </c>
      <c r="B17" s="3093">
        <v>60011</v>
      </c>
      <c r="C17" s="3093">
        <v>29638</v>
      </c>
      <c r="D17" s="3093">
        <v>30373</v>
      </c>
      <c r="E17" s="3093">
        <v>5698</v>
      </c>
      <c r="F17" s="3093">
        <v>2936</v>
      </c>
      <c r="G17" s="3093">
        <v>18649</v>
      </c>
      <c r="H17" s="3093">
        <v>7786</v>
      </c>
      <c r="I17" s="3093">
        <v>10608</v>
      </c>
      <c r="J17" s="3093">
        <v>14334</v>
      </c>
      <c r="K17" s="3093">
        <v>226601.67943000005</v>
      </c>
      <c r="L17" s="3093">
        <v>112723.61046000001</v>
      </c>
      <c r="M17" s="3093">
        <v>113878.06897000001</v>
      </c>
    </row>
    <row r="18" spans="1:13">
      <c r="A18" s="3206" t="s">
        <v>3531</v>
      </c>
      <c r="B18" s="3093">
        <v>23425</v>
      </c>
      <c r="C18" s="3093">
        <v>11760</v>
      </c>
      <c r="D18" s="3093">
        <v>11665</v>
      </c>
      <c r="E18" s="3093">
        <v>2353</v>
      </c>
      <c r="F18" s="3093">
        <v>1225</v>
      </c>
      <c r="G18" s="3093">
        <v>7205</v>
      </c>
      <c r="H18" s="3093">
        <v>3238</v>
      </c>
      <c r="I18" s="3093">
        <v>3800</v>
      </c>
      <c r="J18" s="3093">
        <v>5604</v>
      </c>
      <c r="K18" s="3093">
        <v>87520.540440000012</v>
      </c>
      <c r="L18" s="3093">
        <v>44120.580460000012</v>
      </c>
      <c r="M18" s="3093">
        <v>43399.95998</v>
      </c>
    </row>
    <row r="19" spans="1:13">
      <c r="A19" s="3205" t="s">
        <v>327</v>
      </c>
      <c r="B19" s="3093">
        <v>24610</v>
      </c>
      <c r="C19" s="3093">
        <v>12226</v>
      </c>
      <c r="D19" s="3093">
        <v>12384</v>
      </c>
      <c r="E19" s="3093">
        <v>2973</v>
      </c>
      <c r="F19" s="3093">
        <v>1421</v>
      </c>
      <c r="G19" s="3093">
        <v>7392</v>
      </c>
      <c r="H19" s="3093">
        <v>3331</v>
      </c>
      <c r="I19" s="3093">
        <v>3818</v>
      </c>
      <c r="J19" s="3093">
        <v>5675</v>
      </c>
      <c r="K19" s="3093">
        <v>93555.56888999998</v>
      </c>
      <c r="L19" s="3093">
        <v>46195.496760000002</v>
      </c>
      <c r="M19" s="3093">
        <v>47360.07213</v>
      </c>
    </row>
    <row r="20" spans="1:13">
      <c r="A20" s="3204" t="s">
        <v>3530</v>
      </c>
      <c r="B20" s="3093">
        <v>7698</v>
      </c>
      <c r="C20" s="3093">
        <v>3766</v>
      </c>
      <c r="D20" s="3093">
        <v>3932</v>
      </c>
      <c r="E20" s="3093">
        <v>828</v>
      </c>
      <c r="F20" s="3093">
        <v>373</v>
      </c>
      <c r="G20" s="3093">
        <v>2321</v>
      </c>
      <c r="H20" s="3093">
        <v>1053</v>
      </c>
      <c r="I20" s="3093">
        <v>1225</v>
      </c>
      <c r="J20" s="3093">
        <v>1898</v>
      </c>
      <c r="K20" s="3093">
        <v>28626.483670000001</v>
      </c>
      <c r="L20" s="3093">
        <v>13953.914089999998</v>
      </c>
      <c r="M20" s="3093">
        <v>14672.569579999999</v>
      </c>
    </row>
    <row r="21" spans="1:13">
      <c r="A21" s="3204" t="s">
        <v>3529</v>
      </c>
      <c r="B21" s="3093">
        <v>6188</v>
      </c>
      <c r="C21" s="3093">
        <v>3146</v>
      </c>
      <c r="D21" s="3093">
        <v>3042</v>
      </c>
      <c r="E21" s="3093">
        <v>802</v>
      </c>
      <c r="F21" s="3093">
        <v>328</v>
      </c>
      <c r="G21" s="3093">
        <v>1681</v>
      </c>
      <c r="H21" s="3093">
        <v>857</v>
      </c>
      <c r="I21" s="3093">
        <v>1041</v>
      </c>
      <c r="J21" s="3093">
        <v>1479</v>
      </c>
      <c r="K21" s="3093">
        <v>23837.289110000002</v>
      </c>
      <c r="L21" s="3093">
        <v>12022.338509999996</v>
      </c>
      <c r="M21" s="3093">
        <v>11814.950599999998</v>
      </c>
    </row>
    <row r="22" spans="1:13">
      <c r="A22" s="3203" t="s">
        <v>3528</v>
      </c>
      <c r="B22" s="3093">
        <v>4612</v>
      </c>
      <c r="C22" s="3093">
        <v>2333</v>
      </c>
      <c r="D22" s="3093">
        <v>2279</v>
      </c>
      <c r="E22" s="3093">
        <v>465</v>
      </c>
      <c r="F22" s="3093">
        <v>335</v>
      </c>
      <c r="G22" s="3093">
        <v>1206</v>
      </c>
      <c r="H22" s="3093">
        <v>762</v>
      </c>
      <c r="I22" s="3093">
        <v>696</v>
      </c>
      <c r="J22" s="3093">
        <v>1148</v>
      </c>
      <c r="K22" s="3093">
        <v>19027.201409999994</v>
      </c>
      <c r="L22" s="3093">
        <v>9674.2871699999978</v>
      </c>
      <c r="M22" s="3093">
        <v>9352.9142400000001</v>
      </c>
    </row>
    <row r="23" spans="1:13">
      <c r="A23" s="3202" t="s">
        <v>3527</v>
      </c>
      <c r="B23" s="3093">
        <v>4466</v>
      </c>
      <c r="C23" s="3093">
        <v>2362</v>
      </c>
      <c r="D23" s="3093">
        <v>2104</v>
      </c>
      <c r="E23" s="3093">
        <v>518</v>
      </c>
      <c r="F23" s="3093">
        <v>299</v>
      </c>
      <c r="G23" s="3093">
        <v>1227</v>
      </c>
      <c r="H23" s="3093">
        <v>771</v>
      </c>
      <c r="I23" s="3093">
        <v>675</v>
      </c>
      <c r="J23" s="3093">
        <v>976</v>
      </c>
      <c r="K23" s="3093">
        <v>17240.458550000003</v>
      </c>
      <c r="L23" s="3093">
        <v>9167.2871700000014</v>
      </c>
      <c r="M23" s="3093">
        <v>8073.1713800000007</v>
      </c>
    </row>
    <row r="24" spans="1:13">
      <c r="A24" s="4203"/>
      <c r="B24" s="4622" t="s">
        <v>15</v>
      </c>
      <c r="C24" s="4622" t="s">
        <v>699</v>
      </c>
      <c r="D24" s="4622"/>
      <c r="E24" s="4622" t="s">
        <v>3343</v>
      </c>
      <c r="F24" s="4622"/>
      <c r="G24" s="4622"/>
      <c r="H24" s="4622"/>
      <c r="I24" s="4622"/>
      <c r="J24" s="4622"/>
      <c r="K24" s="4622" t="s">
        <v>3360</v>
      </c>
      <c r="L24" s="4622"/>
      <c r="M24" s="4622"/>
    </row>
    <row r="25" spans="1:13" ht="20.399999999999999">
      <c r="A25" s="4203"/>
      <c r="B25" s="4622"/>
      <c r="C25" s="3055" t="s">
        <v>19</v>
      </c>
      <c r="D25" s="3055" t="s">
        <v>42</v>
      </c>
      <c r="E25" s="3055" t="s">
        <v>3413</v>
      </c>
      <c r="F25" s="3201" t="s">
        <v>3412</v>
      </c>
      <c r="G25" s="3201" t="s">
        <v>3526</v>
      </c>
      <c r="H25" s="3201" t="s">
        <v>3525</v>
      </c>
      <c r="I25" s="3201" t="s">
        <v>3524</v>
      </c>
      <c r="J25" s="3055" t="s">
        <v>3337</v>
      </c>
      <c r="K25" s="3201" t="s">
        <v>43</v>
      </c>
      <c r="L25" s="3201" t="s">
        <v>19</v>
      </c>
      <c r="M25" s="3201" t="s">
        <v>42</v>
      </c>
    </row>
    <row r="26" spans="1:13" ht="12.75" customHeight="1">
      <c r="A26" s="4203"/>
      <c r="B26" s="4217" t="s">
        <v>41</v>
      </c>
      <c r="C26" s="4217"/>
      <c r="D26" s="4217"/>
      <c r="E26" s="4217"/>
      <c r="F26" s="4217"/>
      <c r="G26" s="4217"/>
      <c r="H26" s="4217"/>
      <c r="I26" s="4217"/>
      <c r="J26" s="4217"/>
      <c r="K26" s="4623" t="s">
        <v>1490</v>
      </c>
      <c r="L26" s="4623"/>
      <c r="M26" s="4623"/>
    </row>
    <row r="27" spans="1:13" ht="12.75" customHeight="1">
      <c r="A27" s="4554" t="s">
        <v>376</v>
      </c>
      <c r="B27" s="4554"/>
      <c r="C27" s="4554"/>
      <c r="D27" s="4554"/>
      <c r="E27" s="4554"/>
      <c r="F27" s="4554"/>
      <c r="G27" s="4554"/>
      <c r="H27" s="4554"/>
      <c r="I27" s="4554"/>
      <c r="J27" s="4554"/>
      <c r="K27" s="4554"/>
      <c r="L27" s="4554"/>
      <c r="M27" s="4554"/>
    </row>
    <row r="28" spans="1:13" ht="12.75" customHeight="1">
      <c r="A28" s="4499" t="s">
        <v>3292</v>
      </c>
      <c r="B28" s="4499"/>
      <c r="C28" s="4499"/>
      <c r="D28" s="4499"/>
      <c r="E28" s="4499"/>
      <c r="F28" s="4499"/>
      <c r="G28" s="4499"/>
      <c r="H28" s="4499"/>
      <c r="I28" s="4499"/>
      <c r="J28" s="4499"/>
      <c r="K28" s="4499"/>
      <c r="L28" s="4499"/>
      <c r="M28" s="4499"/>
    </row>
    <row r="29" spans="1:13" ht="12.75" customHeight="1">
      <c r="A29" s="4499" t="s">
        <v>3291</v>
      </c>
      <c r="B29" s="4499"/>
      <c r="C29" s="4499"/>
      <c r="D29" s="4499"/>
      <c r="E29" s="4499"/>
      <c r="F29" s="4499"/>
      <c r="G29" s="4499"/>
      <c r="H29" s="4499"/>
      <c r="I29" s="4499"/>
      <c r="J29" s="4499"/>
      <c r="K29" s="4499"/>
      <c r="L29" s="4499"/>
      <c r="M29" s="4499"/>
    </row>
    <row r="30" spans="1:13" ht="20.25" customHeight="1">
      <c r="A30" s="4589" t="s">
        <v>3523</v>
      </c>
      <c r="B30" s="4589"/>
      <c r="C30" s="4589"/>
      <c r="D30" s="4589"/>
      <c r="E30" s="4589"/>
      <c r="F30" s="4589"/>
      <c r="G30" s="4589"/>
      <c r="H30" s="4589"/>
      <c r="I30" s="4589"/>
      <c r="J30" s="4589"/>
      <c r="K30" s="4589"/>
      <c r="L30" s="4589"/>
      <c r="M30" s="4589"/>
    </row>
    <row r="31" spans="1:13" ht="19.5" customHeight="1">
      <c r="A31" s="4589" t="s">
        <v>3522</v>
      </c>
      <c r="B31" s="4589"/>
      <c r="C31" s="4589"/>
      <c r="D31" s="4589"/>
      <c r="E31" s="4589"/>
      <c r="F31" s="4589"/>
      <c r="G31" s="4589"/>
      <c r="H31" s="4589"/>
      <c r="I31" s="4589"/>
      <c r="J31" s="4589"/>
      <c r="K31" s="4589"/>
      <c r="L31" s="4589"/>
      <c r="M31" s="4589"/>
    </row>
    <row r="32" spans="1:13" ht="10.8">
      <c r="A32" s="3200"/>
      <c r="B32" s="3199"/>
      <c r="C32" s="3199"/>
      <c r="D32" s="3199"/>
      <c r="E32" s="3199"/>
      <c r="F32" s="3199"/>
      <c r="G32" s="3199"/>
      <c r="H32" s="3199"/>
      <c r="I32" s="3199"/>
      <c r="J32" s="3196"/>
      <c r="K32" s="3196"/>
      <c r="L32" s="3196"/>
      <c r="M32" s="3196"/>
    </row>
    <row r="33" spans="1:13" ht="13.2">
      <c r="A33" s="72" t="s">
        <v>178</v>
      </c>
      <c r="B33" s="3198"/>
      <c r="C33" s="3198"/>
      <c r="D33" s="3198"/>
      <c r="E33" s="3198"/>
      <c r="F33" s="3198"/>
      <c r="G33" s="3198"/>
      <c r="H33" s="3197"/>
      <c r="I33" s="3197"/>
      <c r="J33" s="3196"/>
      <c r="K33" s="3196"/>
      <c r="L33" s="3196"/>
      <c r="M33" s="3196"/>
    </row>
    <row r="34" spans="1:13">
      <c r="A34" s="3138" t="s">
        <v>3521</v>
      </c>
    </row>
    <row r="35" spans="1:13">
      <c r="A35" s="3138" t="s">
        <v>3520</v>
      </c>
    </row>
  </sheetData>
  <mergeCells count="21">
    <mergeCell ref="A27:M27"/>
    <mergeCell ref="A28:M28"/>
    <mergeCell ref="A29:M29"/>
    <mergeCell ref="A30:M30"/>
    <mergeCell ref="A31:M31"/>
    <mergeCell ref="A24:A26"/>
    <mergeCell ref="E24:J24"/>
    <mergeCell ref="K24:M24"/>
    <mergeCell ref="B26:J26"/>
    <mergeCell ref="K26:M26"/>
    <mergeCell ref="B24:B25"/>
    <mergeCell ref="C24:D24"/>
    <mergeCell ref="K4:M4"/>
    <mergeCell ref="B6:J6"/>
    <mergeCell ref="K6:M6"/>
    <mergeCell ref="A1:M1"/>
    <mergeCell ref="A2:M2"/>
    <mergeCell ref="E4:J4"/>
    <mergeCell ref="A4:A6"/>
    <mergeCell ref="B4:B5"/>
    <mergeCell ref="C4:D4"/>
  </mergeCells>
  <hyperlinks>
    <hyperlink ref="C4:D4" r:id="rId1" display="Sexo" xr:uid="{C3E696D1-6AFE-4554-9144-966FE370B4A6}"/>
    <hyperlink ref="C24:D24" r:id="rId2" display="Sex" xr:uid="{72E6130E-74E6-4800-A342-86B67CB583C0}"/>
    <hyperlink ref="K4:M4" r:id="rId3" display="Valores processados" xr:uid="{36EECB44-7EE2-483A-805E-E5D620AFF713}"/>
    <hyperlink ref="E4:J4" r:id="rId4" display="Idade" xr:uid="{9B335594-73CA-4533-B495-5D90021DE022}"/>
    <hyperlink ref="E24:J24" r:id="rId5" display="Age" xr:uid="{7A61678A-3100-4B45-82FD-141D4C390984}"/>
    <hyperlink ref="K24:M24" r:id="rId6" display="Values paid" xr:uid="{AD46BA1C-7FB6-465B-B2EE-77554690EDCE}"/>
    <hyperlink ref="A34" r:id="rId7" xr:uid="{1463AE1F-02C2-42D6-A677-E88F42A13460}"/>
    <hyperlink ref="A35" r:id="rId8" xr:uid="{54BD3D59-D4B4-4956-B1DD-F946FA3ECE69}"/>
    <hyperlink ref="B4:B5" r:id="rId9" display="Total" xr:uid="{13807BB4-6ADD-4680-ACE4-3DF7445430CE}"/>
    <hyperlink ref="B24:B25" r:id="rId10" display="Total" xr:uid="{758C6D93-23D6-401B-83F7-54B572B6D221}"/>
  </hyperlinks>
  <pageMargins left="0.7" right="0.7" top="0.75" bottom="0.75" header="0.3" footer="0.3"/>
  <pageSetup paperSize="9" orientation="portrait" horizontalDpi="300" verticalDpi="300" r:id="rId1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D5925-292A-423D-9EC5-746604C1C30E}">
  <dimension ref="A1:J34"/>
  <sheetViews>
    <sheetView showGridLines="0" zoomScaleNormal="100" workbookViewId="0">
      <selection sqref="A1:Z1"/>
    </sheetView>
  </sheetViews>
  <sheetFormatPr defaultColWidth="9.109375" defaultRowHeight="10.199999999999999"/>
  <cols>
    <col min="1" max="1" width="25.109375" style="3214" customWidth="1"/>
    <col min="2" max="2" width="22.5546875" style="3214" customWidth="1"/>
    <col min="3" max="3" width="25.88671875" style="3214" customWidth="1"/>
    <col min="4" max="16384" width="9.109375" style="3213"/>
  </cols>
  <sheetData>
    <row r="1" spans="1:10" s="3192" customFormat="1" ht="13.8">
      <c r="A1" s="4625" t="s">
        <v>3539</v>
      </c>
      <c r="B1" s="4625"/>
      <c r="C1" s="4625"/>
      <c r="D1" s="3224"/>
      <c r="E1" s="3224"/>
      <c r="F1" s="3224"/>
      <c r="G1" s="3224"/>
      <c r="H1" s="3224"/>
      <c r="I1" s="3224"/>
      <c r="J1" s="3224"/>
    </row>
    <row r="2" spans="1:10" s="3192" customFormat="1" ht="13.8">
      <c r="A2" s="4626" t="s">
        <v>3538</v>
      </c>
      <c r="B2" s="4626"/>
      <c r="C2" s="4626"/>
      <c r="D2" s="3224"/>
      <c r="E2" s="3224"/>
      <c r="F2" s="3224"/>
      <c r="G2" s="3224"/>
      <c r="H2" s="3224"/>
      <c r="I2" s="3224"/>
      <c r="J2" s="3224"/>
    </row>
    <row r="3" spans="1:10" s="3192" customFormat="1" ht="13.8">
      <c r="A3" s="3226"/>
      <c r="B3" s="3212"/>
      <c r="C3" s="3225"/>
      <c r="D3" s="3224"/>
      <c r="E3" s="3224"/>
      <c r="F3" s="3224"/>
      <c r="G3" s="3224"/>
      <c r="H3" s="3224"/>
      <c r="I3" s="3224"/>
      <c r="J3" s="3224"/>
    </row>
    <row r="4" spans="1:10">
      <c r="A4" s="4628"/>
      <c r="B4" s="3217" t="s">
        <v>3383</v>
      </c>
      <c r="C4" s="3217" t="s">
        <v>3362</v>
      </c>
      <c r="D4" s="3221"/>
    </row>
    <row r="5" spans="1:10">
      <c r="A5" s="4628"/>
      <c r="B5" s="2207" t="s">
        <v>62</v>
      </c>
      <c r="C5" s="3201" t="s">
        <v>1497</v>
      </c>
      <c r="D5" s="3221"/>
    </row>
    <row r="6" spans="1:10">
      <c r="A6" s="3116" t="s">
        <v>21</v>
      </c>
      <c r="B6" s="3223"/>
      <c r="C6" s="3222"/>
      <c r="D6" s="3221"/>
    </row>
    <row r="7" spans="1:10">
      <c r="A7" s="3209">
        <v>2005</v>
      </c>
      <c r="B7" s="2966">
        <v>573</v>
      </c>
      <c r="C7" s="2966">
        <v>513</v>
      </c>
      <c r="D7" s="3218"/>
    </row>
    <row r="8" spans="1:10">
      <c r="A8" s="3209">
        <v>2006</v>
      </c>
      <c r="B8" s="2966">
        <v>664</v>
      </c>
      <c r="C8" s="2966">
        <v>637</v>
      </c>
      <c r="D8" s="3218"/>
    </row>
    <row r="9" spans="1:10">
      <c r="A9" s="3209">
        <v>2007</v>
      </c>
      <c r="B9" s="2966">
        <v>891</v>
      </c>
      <c r="C9" s="2966">
        <v>1316</v>
      </c>
      <c r="D9" s="3218"/>
    </row>
    <row r="10" spans="1:10">
      <c r="A10" s="3209">
        <v>2008</v>
      </c>
      <c r="B10" s="2966">
        <v>1422</v>
      </c>
      <c r="C10" s="2966">
        <v>1552</v>
      </c>
      <c r="D10" s="3218"/>
    </row>
    <row r="11" spans="1:10">
      <c r="A11" s="3209">
        <v>2009</v>
      </c>
      <c r="B11" s="2966">
        <v>17128</v>
      </c>
      <c r="C11" s="2966">
        <v>17674</v>
      </c>
      <c r="D11" s="3218"/>
    </row>
    <row r="12" spans="1:10">
      <c r="A12" s="3209">
        <v>2010</v>
      </c>
      <c r="B12" s="2966">
        <v>5969</v>
      </c>
      <c r="C12" s="2966">
        <v>5070</v>
      </c>
      <c r="D12" s="3218"/>
    </row>
    <row r="13" spans="1:10">
      <c r="A13" s="3209">
        <v>2011</v>
      </c>
      <c r="B13" s="2966">
        <v>3548</v>
      </c>
      <c r="C13" s="2966">
        <v>3677</v>
      </c>
      <c r="D13" s="3218"/>
    </row>
    <row r="14" spans="1:10">
      <c r="A14" s="3209">
        <v>2012</v>
      </c>
      <c r="B14" s="2966">
        <v>8578</v>
      </c>
      <c r="C14" s="2966">
        <v>9908</v>
      </c>
      <c r="D14" s="3218"/>
    </row>
    <row r="15" spans="1:10">
      <c r="A15" s="3209">
        <v>2013</v>
      </c>
      <c r="B15" s="2966">
        <v>7381</v>
      </c>
      <c r="C15" s="2966">
        <v>7878</v>
      </c>
      <c r="D15" s="3218"/>
    </row>
    <row r="16" spans="1:10">
      <c r="A16" s="3209">
        <v>2014</v>
      </c>
      <c r="B16" s="2966">
        <v>4425</v>
      </c>
      <c r="C16" s="2966">
        <v>4162</v>
      </c>
      <c r="D16" s="3218"/>
    </row>
    <row r="17" spans="1:10">
      <c r="A17" s="3209">
        <v>2015</v>
      </c>
      <c r="B17" s="2966">
        <v>3865</v>
      </c>
      <c r="C17" s="2966">
        <v>3990</v>
      </c>
      <c r="D17" s="3218"/>
    </row>
    <row r="18" spans="1:10">
      <c r="A18" s="3209">
        <v>2016</v>
      </c>
      <c r="B18" s="2966">
        <v>3992</v>
      </c>
      <c r="C18" s="2966">
        <v>4892</v>
      </c>
      <c r="D18" s="3218"/>
    </row>
    <row r="19" spans="1:10">
      <c r="A19" s="3209">
        <v>2017</v>
      </c>
      <c r="B19" s="2966">
        <v>3104</v>
      </c>
      <c r="C19" s="2966">
        <v>3711</v>
      </c>
      <c r="D19" s="3218"/>
    </row>
    <row r="20" spans="1:10">
      <c r="A20" s="3209">
        <v>2018</v>
      </c>
      <c r="B20" s="2966">
        <v>3450</v>
      </c>
      <c r="C20" s="2966">
        <v>3416</v>
      </c>
      <c r="D20" s="3218"/>
      <c r="E20" s="3220"/>
    </row>
    <row r="21" spans="1:10">
      <c r="A21" s="3209">
        <v>2019</v>
      </c>
      <c r="B21" s="2966">
        <v>3946</v>
      </c>
      <c r="C21" s="2966">
        <v>3591</v>
      </c>
      <c r="D21" s="3218"/>
    </row>
    <row r="22" spans="1:10">
      <c r="A22" s="3209">
        <v>2020</v>
      </c>
      <c r="B22" s="2966">
        <v>895476</v>
      </c>
      <c r="C22" s="2966">
        <v>1096271</v>
      </c>
      <c r="D22" s="3218"/>
    </row>
    <row r="23" spans="1:10">
      <c r="A23" s="3209">
        <v>2021</v>
      </c>
      <c r="B23" s="2966">
        <v>589488</v>
      </c>
      <c r="C23" s="2966">
        <v>999446.73567999993</v>
      </c>
      <c r="D23" s="3218"/>
    </row>
    <row r="24" spans="1:10">
      <c r="A24" s="3209">
        <v>2022</v>
      </c>
      <c r="B24" s="2966">
        <v>92242</v>
      </c>
      <c r="C24" s="2966">
        <v>135348</v>
      </c>
      <c r="D24" s="3218"/>
    </row>
    <row r="25" spans="1:10">
      <c r="A25" s="3219">
        <v>2023</v>
      </c>
      <c r="B25" s="3143">
        <v>34085</v>
      </c>
      <c r="C25" s="3143">
        <v>31557</v>
      </c>
      <c r="D25" s="3218"/>
    </row>
    <row r="26" spans="1:10">
      <c r="A26" s="4628"/>
      <c r="B26" s="3217" t="s">
        <v>3376</v>
      </c>
      <c r="C26" s="3217" t="s">
        <v>3360</v>
      </c>
    </row>
    <row r="27" spans="1:10">
      <c r="A27" s="4628"/>
      <c r="B27" s="2207" t="s">
        <v>41</v>
      </c>
      <c r="C27" s="3201" t="s">
        <v>1490</v>
      </c>
    </row>
    <row r="28" spans="1:10" ht="10.8">
      <c r="A28" s="4499" t="s">
        <v>376</v>
      </c>
      <c r="B28" s="4499"/>
      <c r="C28" s="4499"/>
      <c r="D28" s="3215"/>
      <c r="E28" s="3216"/>
      <c r="F28" s="3216"/>
      <c r="G28" s="3216"/>
      <c r="H28" s="3216"/>
      <c r="I28" s="3216"/>
      <c r="J28" s="3216"/>
    </row>
    <row r="29" spans="1:10" ht="10.8">
      <c r="A29" s="4554" t="s">
        <v>3292</v>
      </c>
      <c r="B29" s="4554"/>
      <c r="C29" s="4554"/>
      <c r="D29" s="3215"/>
      <c r="E29" s="4627"/>
      <c r="F29" s="4627"/>
      <c r="G29" s="4627"/>
      <c r="H29" s="4627"/>
      <c r="I29" s="4627"/>
      <c r="J29" s="4627"/>
    </row>
    <row r="30" spans="1:10" ht="10.8">
      <c r="A30" s="4554" t="s">
        <v>3291</v>
      </c>
      <c r="B30" s="4554"/>
      <c r="C30" s="4554"/>
      <c r="D30" s="3215"/>
      <c r="E30" s="4627"/>
      <c r="F30" s="4627"/>
      <c r="G30" s="4627"/>
      <c r="H30" s="4627"/>
      <c r="I30" s="4627"/>
      <c r="J30" s="4627"/>
    </row>
    <row r="31" spans="1:10" ht="10.8">
      <c r="A31" s="3200"/>
      <c r="B31" s="3199"/>
      <c r="C31" s="3199"/>
      <c r="D31" s="3199"/>
      <c r="E31" s="3199"/>
      <c r="F31" s="3199"/>
      <c r="G31" s="3196"/>
      <c r="H31" s="3196"/>
      <c r="I31" s="3196"/>
      <c r="J31" s="3196"/>
    </row>
    <row r="32" spans="1:10" ht="13.2">
      <c r="A32" s="72" t="s">
        <v>178</v>
      </c>
      <c r="B32" s="3198"/>
      <c r="C32" s="3198"/>
      <c r="D32" s="3198"/>
      <c r="E32" s="3197"/>
      <c r="F32" s="3197"/>
      <c r="G32" s="3196"/>
      <c r="H32" s="3196"/>
      <c r="I32" s="3196"/>
      <c r="J32" s="3196"/>
    </row>
    <row r="33" spans="1:1">
      <c r="A33" s="3138" t="s">
        <v>3537</v>
      </c>
    </row>
    <row r="34" spans="1:1">
      <c r="A34" s="3138" t="s">
        <v>3536</v>
      </c>
    </row>
  </sheetData>
  <mergeCells count="11">
    <mergeCell ref="A30:C30"/>
    <mergeCell ref="A1:C1"/>
    <mergeCell ref="A2:C2"/>
    <mergeCell ref="H29:J29"/>
    <mergeCell ref="E30:G30"/>
    <mergeCell ref="H30:J30"/>
    <mergeCell ref="A4:A5"/>
    <mergeCell ref="A26:A27"/>
    <mergeCell ref="E29:G29"/>
    <mergeCell ref="A28:C28"/>
    <mergeCell ref="A29:C29"/>
  </mergeCells>
  <hyperlinks>
    <hyperlink ref="B4" r:id="rId1" xr:uid="{A86CA15A-3157-454F-B87C-565E734DF988}"/>
    <hyperlink ref="C4" r:id="rId2" xr:uid="{A42A3AE3-7294-4B36-9959-4C4BCCA69052}"/>
    <hyperlink ref="C26" r:id="rId3" xr:uid="{907FFB09-90A9-46EB-9872-6C5A9387D196}"/>
    <hyperlink ref="B26" r:id="rId4" xr:uid="{A95E484B-50AB-450C-A3E2-1F91BAD59C60}"/>
    <hyperlink ref="A33" r:id="rId5" xr:uid="{B87315B2-0AF3-4022-B939-68F84E98BF1C}"/>
    <hyperlink ref="A34" r:id="rId6" xr:uid="{09C0E65B-E678-4D2D-872F-182C8A338F67}"/>
  </hyperlinks>
  <pageMargins left="0.7" right="0.7" top="0.75" bottom="0.75" header="0.3" footer="0.3"/>
  <pageSetup paperSize="9" orientation="portrait" r:id="rId7"/>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C7AC4-428D-49EE-9DCE-212101EFB904}">
  <dimension ref="A1:I15"/>
  <sheetViews>
    <sheetView showGridLines="0" zoomScaleNormal="100" workbookViewId="0">
      <selection sqref="A1:Z1"/>
    </sheetView>
  </sheetViews>
  <sheetFormatPr defaultColWidth="9.109375" defaultRowHeight="13.2"/>
  <cols>
    <col min="1" max="1" width="25.88671875" style="3228" customWidth="1"/>
    <col min="2" max="2" width="23.88671875" style="3228" customWidth="1"/>
    <col min="3" max="3" width="29.5546875" style="3229" hidden="1" customWidth="1"/>
    <col min="4" max="4" width="34.109375" style="3229" hidden="1" customWidth="1"/>
    <col min="5" max="5" width="28.33203125" style="3229" hidden="1" customWidth="1"/>
    <col min="6" max="6" width="36.33203125" style="3229" hidden="1" customWidth="1"/>
    <col min="7" max="7" width="8.6640625" style="3229" hidden="1" customWidth="1"/>
    <col min="8" max="8" width="28.88671875" style="3228" customWidth="1"/>
    <col min="9" max="9" width="30.5546875" style="3228" customWidth="1"/>
    <col min="10" max="16384" width="9.109375" style="3227"/>
  </cols>
  <sheetData>
    <row r="1" spans="1:9" ht="13.8">
      <c r="A1" s="2812" t="s">
        <v>3615</v>
      </c>
    </row>
    <row r="2" spans="1:9" ht="13.8">
      <c r="A2" s="2811" t="s">
        <v>3614</v>
      </c>
    </row>
    <row r="3" spans="1:9" s="3232" customFormat="1">
      <c r="A3" s="3233" t="s">
        <v>83</v>
      </c>
      <c r="B3" s="3233" t="s">
        <v>84</v>
      </c>
      <c r="C3" s="3234" t="s">
        <v>3613</v>
      </c>
      <c r="D3" s="3234" t="s">
        <v>3612</v>
      </c>
      <c r="E3" s="3234" t="s">
        <v>3611</v>
      </c>
      <c r="F3" s="3234" t="s">
        <v>3610</v>
      </c>
      <c r="G3" s="3234" t="s">
        <v>3609</v>
      </c>
      <c r="H3" s="3233" t="s">
        <v>90</v>
      </c>
      <c r="I3" s="3233" t="s">
        <v>91</v>
      </c>
    </row>
    <row r="4" spans="1:9" ht="39.6">
      <c r="A4" s="3231" t="s">
        <v>3608</v>
      </c>
      <c r="B4" s="3228" t="s">
        <v>3607</v>
      </c>
      <c r="C4" s="3230" t="s">
        <v>3606</v>
      </c>
      <c r="D4" s="3229" t="s">
        <v>3543</v>
      </c>
      <c r="E4" s="3230" t="s">
        <v>3605</v>
      </c>
      <c r="F4" s="3229" t="s">
        <v>3543</v>
      </c>
      <c r="G4" s="3229" t="s">
        <v>3542</v>
      </c>
      <c r="H4" s="3228" t="s">
        <v>3604</v>
      </c>
      <c r="I4" s="3228" t="s">
        <v>3603</v>
      </c>
    </row>
    <row r="5" spans="1:9" ht="39.6">
      <c r="A5" s="3228" t="s">
        <v>3602</v>
      </c>
      <c r="B5" s="3228" t="s">
        <v>3601</v>
      </c>
      <c r="C5" s="3229" t="s">
        <v>3600</v>
      </c>
      <c r="D5" s="3229" t="s">
        <v>3543</v>
      </c>
      <c r="E5" s="3229" t="s">
        <v>3599</v>
      </c>
      <c r="F5" s="3229" t="s">
        <v>3543</v>
      </c>
      <c r="G5" s="3229" t="s">
        <v>3542</v>
      </c>
      <c r="H5" s="3228" t="s">
        <v>3598</v>
      </c>
      <c r="I5" s="3228" t="s">
        <v>3597</v>
      </c>
    </row>
    <row r="6" spans="1:9" ht="39.6">
      <c r="A6" s="3228" t="s">
        <v>3596</v>
      </c>
      <c r="B6" s="3228" t="s">
        <v>3595</v>
      </c>
      <c r="C6" s="3229" t="s">
        <v>3594</v>
      </c>
      <c r="D6" s="3229" t="s">
        <v>3543</v>
      </c>
      <c r="E6" s="3229" t="s">
        <v>3593</v>
      </c>
      <c r="F6" s="3229" t="s">
        <v>3543</v>
      </c>
      <c r="G6" s="3229" t="s">
        <v>3542</v>
      </c>
      <c r="H6" s="3228" t="s">
        <v>3592</v>
      </c>
      <c r="I6" s="3228" t="s">
        <v>3591</v>
      </c>
    </row>
    <row r="7" spans="1:9" ht="39.6">
      <c r="A7" s="3228" t="s">
        <v>3590</v>
      </c>
      <c r="B7" s="3228" t="s">
        <v>3589</v>
      </c>
      <c r="C7" s="3229" t="s">
        <v>3588</v>
      </c>
      <c r="D7" s="3229" t="s">
        <v>3543</v>
      </c>
      <c r="E7" s="3229" t="s">
        <v>3587</v>
      </c>
      <c r="F7" s="3229" t="s">
        <v>3543</v>
      </c>
      <c r="G7" s="3229" t="s">
        <v>3542</v>
      </c>
      <c r="H7" s="3228" t="s">
        <v>3586</v>
      </c>
      <c r="I7" s="3228" t="s">
        <v>3585</v>
      </c>
    </row>
    <row r="8" spans="1:9" ht="39.6">
      <c r="A8" s="3228" t="s">
        <v>3584</v>
      </c>
      <c r="B8" s="3228" t="s">
        <v>3583</v>
      </c>
      <c r="C8" s="3229" t="s">
        <v>3582</v>
      </c>
      <c r="D8" s="3229" t="s">
        <v>3543</v>
      </c>
      <c r="E8" s="3229" t="s">
        <v>3566</v>
      </c>
      <c r="F8" s="3229" t="s">
        <v>3543</v>
      </c>
      <c r="G8" s="3229" t="s">
        <v>3542</v>
      </c>
      <c r="H8" s="3228" t="s">
        <v>3581</v>
      </c>
      <c r="I8" s="3228" t="s">
        <v>3580</v>
      </c>
    </row>
    <row r="9" spans="1:9" ht="52.8">
      <c r="A9" s="3228" t="s">
        <v>3579</v>
      </c>
      <c r="B9" s="3228" t="s">
        <v>3578</v>
      </c>
      <c r="C9" s="3229" t="s">
        <v>3577</v>
      </c>
      <c r="D9" s="3229" t="s">
        <v>3543</v>
      </c>
      <c r="E9" s="3229" t="s">
        <v>3560</v>
      </c>
      <c r="F9" s="3229" t="s">
        <v>3543</v>
      </c>
      <c r="G9" s="3229" t="s">
        <v>3542</v>
      </c>
      <c r="H9" s="3228" t="s">
        <v>3576</v>
      </c>
      <c r="I9" s="3228" t="s">
        <v>3575</v>
      </c>
    </row>
    <row r="10" spans="1:9" ht="52.8">
      <c r="A10" s="3228" t="s">
        <v>3574</v>
      </c>
      <c r="B10" s="3228" t="s">
        <v>3573</v>
      </c>
      <c r="C10" s="3229" t="s">
        <v>3572</v>
      </c>
      <c r="D10" s="3229" t="s">
        <v>3543</v>
      </c>
      <c r="E10" s="3229" t="s">
        <v>3554</v>
      </c>
      <c r="F10" s="3229" t="s">
        <v>3543</v>
      </c>
      <c r="G10" s="3229" t="s">
        <v>3542</v>
      </c>
      <c r="H10" s="3228" t="s">
        <v>3571</v>
      </c>
      <c r="I10" s="3228" t="s">
        <v>3570</v>
      </c>
    </row>
    <row r="11" spans="1:9" ht="43.5" customHeight="1">
      <c r="A11" s="3228" t="s">
        <v>3569</v>
      </c>
      <c r="B11" s="3228" t="s">
        <v>3568</v>
      </c>
      <c r="C11" s="3229" t="s">
        <v>3567</v>
      </c>
      <c r="D11" s="3229" t="s">
        <v>3543</v>
      </c>
      <c r="E11" s="3229" t="s">
        <v>3566</v>
      </c>
      <c r="F11" s="3229" t="s">
        <v>3543</v>
      </c>
      <c r="G11" s="3229" t="s">
        <v>3542</v>
      </c>
      <c r="H11" s="3228" t="s">
        <v>3565</v>
      </c>
      <c r="I11" s="3228" t="s">
        <v>3564</v>
      </c>
    </row>
    <row r="12" spans="1:9" ht="52.8">
      <c r="A12" s="3228" t="s">
        <v>3563</v>
      </c>
      <c r="B12" s="3228" t="s">
        <v>3562</v>
      </c>
      <c r="C12" s="3229" t="s">
        <v>3561</v>
      </c>
      <c r="D12" s="3229" t="s">
        <v>3543</v>
      </c>
      <c r="E12" s="3229" t="s">
        <v>3560</v>
      </c>
      <c r="F12" s="3229" t="s">
        <v>3543</v>
      </c>
      <c r="G12" s="3229" t="s">
        <v>3542</v>
      </c>
      <c r="H12" s="3228" t="s">
        <v>3559</v>
      </c>
      <c r="I12" s="3228" t="s">
        <v>3558</v>
      </c>
    </row>
    <row r="13" spans="1:9" ht="52.8">
      <c r="A13" s="3228" t="s">
        <v>3557</v>
      </c>
      <c r="B13" s="3228" t="s">
        <v>3556</v>
      </c>
      <c r="C13" s="3229" t="s">
        <v>3555</v>
      </c>
      <c r="D13" s="3229" t="s">
        <v>3543</v>
      </c>
      <c r="E13" s="3229" t="s">
        <v>3554</v>
      </c>
      <c r="F13" s="3229" t="s">
        <v>3543</v>
      </c>
      <c r="G13" s="3229" t="s">
        <v>3542</v>
      </c>
      <c r="H13" s="3228" t="s">
        <v>3553</v>
      </c>
      <c r="I13" s="3228" t="s">
        <v>3552</v>
      </c>
    </row>
    <row r="14" spans="1:9" ht="52.8">
      <c r="A14" s="3228" t="s">
        <v>3551</v>
      </c>
      <c r="B14" s="3228" t="s">
        <v>3299</v>
      </c>
      <c r="C14" s="3229" t="s">
        <v>3550</v>
      </c>
      <c r="D14" s="3229" t="s">
        <v>3543</v>
      </c>
      <c r="E14" s="3229" t="s">
        <v>3544</v>
      </c>
      <c r="F14" s="3229" t="s">
        <v>3543</v>
      </c>
      <c r="G14" s="3229" t="s">
        <v>3542</v>
      </c>
      <c r="H14" s="3228" t="s">
        <v>3549</v>
      </c>
      <c r="I14" s="3228" t="s">
        <v>3548</v>
      </c>
    </row>
    <row r="15" spans="1:9" ht="39.6">
      <c r="A15" s="3228" t="s">
        <v>3547</v>
      </c>
      <c r="B15" s="3228" t="s">
        <v>3546</v>
      </c>
      <c r="C15" s="3229" t="s">
        <v>3545</v>
      </c>
      <c r="D15" s="3229" t="s">
        <v>3543</v>
      </c>
      <c r="E15" s="3229" t="s">
        <v>3544</v>
      </c>
      <c r="F15" s="3229" t="s">
        <v>3543</v>
      </c>
      <c r="G15" s="3229" t="s">
        <v>3542</v>
      </c>
      <c r="H15" s="3228" t="s">
        <v>3541</v>
      </c>
      <c r="I15" s="3228" t="s">
        <v>3540</v>
      </c>
    </row>
  </sheetData>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AD9-1DF1-4B40-A1D4-32BDEFAD3FCC}">
  <dimension ref="A1:F21"/>
  <sheetViews>
    <sheetView showGridLines="0" zoomScaleNormal="100" workbookViewId="0">
      <selection sqref="A1:Z1"/>
    </sheetView>
  </sheetViews>
  <sheetFormatPr defaultColWidth="9.109375" defaultRowHeight="13.2"/>
  <cols>
    <col min="1" max="16384" width="9.109375" style="1537"/>
  </cols>
  <sheetData>
    <row r="1" spans="1:6" ht="13.8">
      <c r="A1" s="2228" t="s">
        <v>3621</v>
      </c>
      <c r="B1" s="2228"/>
      <c r="C1" s="3238"/>
      <c r="D1" s="3238"/>
      <c r="E1" s="3238"/>
      <c r="F1" s="3238"/>
    </row>
    <row r="2" spans="1:6" ht="13.8">
      <c r="A2" s="3241" t="s">
        <v>3620</v>
      </c>
      <c r="B2" s="3240"/>
      <c r="C2" s="3238"/>
      <c r="D2" s="3238"/>
      <c r="E2" s="3238"/>
      <c r="F2" s="3238"/>
    </row>
    <row r="3" spans="1:6" ht="13.8">
      <c r="A3" s="24"/>
    </row>
    <row r="4" spans="1:6" ht="13.8">
      <c r="A4" s="2228" t="s">
        <v>71</v>
      </c>
      <c r="B4" s="3238"/>
      <c r="C4" s="2228"/>
      <c r="D4" s="3238"/>
      <c r="E4" s="3238"/>
      <c r="F4" s="3238"/>
    </row>
    <row r="5" spans="1:6" ht="13.8">
      <c r="A5" s="25"/>
      <c r="C5" s="25"/>
    </row>
    <row r="6" spans="1:6" ht="13.8">
      <c r="A6" s="26" t="s">
        <v>75</v>
      </c>
      <c r="C6" s="25"/>
    </row>
    <row r="7" spans="1:6" ht="13.8">
      <c r="A7" s="26" t="s">
        <v>76</v>
      </c>
    </row>
    <row r="8" spans="1:6" ht="13.8">
      <c r="A8" s="26" t="s">
        <v>77</v>
      </c>
    </row>
    <row r="9" spans="1:6" ht="13.8">
      <c r="A9" s="26" t="s">
        <v>3279</v>
      </c>
    </row>
    <row r="10" spans="1:6" ht="16.5" customHeight="1">
      <c r="A10" s="26" t="s">
        <v>3619</v>
      </c>
      <c r="B10" s="3239"/>
      <c r="C10" s="3239"/>
      <c r="D10" s="3239"/>
      <c r="E10" s="3239"/>
    </row>
    <row r="11" spans="1:6" ht="13.8">
      <c r="A11" s="26" t="s">
        <v>78</v>
      </c>
    </row>
    <row r="13" spans="1:6" ht="13.8">
      <c r="A13" s="2228" t="s">
        <v>81</v>
      </c>
      <c r="B13" s="3238"/>
      <c r="C13" s="3238"/>
      <c r="D13" s="3238"/>
      <c r="E13" s="3238"/>
      <c r="F13" s="3238"/>
    </row>
    <row r="14" spans="1:6" ht="13.8">
      <c r="A14" s="3237"/>
    </row>
    <row r="15" spans="1:6" ht="13.8">
      <c r="A15" s="3235" t="s">
        <v>244</v>
      </c>
      <c r="B15" s="3235"/>
    </row>
    <row r="16" spans="1:6" ht="13.8">
      <c r="A16" s="3235" t="s">
        <v>118</v>
      </c>
      <c r="B16" s="3235"/>
    </row>
    <row r="17" spans="1:6" ht="12.75" customHeight="1">
      <c r="A17" s="4629" t="s">
        <v>119</v>
      </c>
      <c r="B17" s="4629"/>
      <c r="C17" s="4629"/>
      <c r="D17" s="4629"/>
      <c r="E17" s="4629"/>
      <c r="F17" s="4629"/>
    </row>
    <row r="18" spans="1:6" ht="13.8">
      <c r="A18" s="3235" t="s">
        <v>3618</v>
      </c>
      <c r="B18" s="3235"/>
    </row>
    <row r="19" spans="1:6" ht="13.8">
      <c r="A19" s="3235" t="s">
        <v>3617</v>
      </c>
    </row>
    <row r="20" spans="1:6" ht="13.8">
      <c r="A20" s="3236" t="s">
        <v>82</v>
      </c>
    </row>
    <row r="21" spans="1:6" ht="13.8">
      <c r="A21" s="3235" t="s">
        <v>3616</v>
      </c>
    </row>
  </sheetData>
  <mergeCells count="1">
    <mergeCell ref="A17:F17"/>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D33"/>
  <sheetViews>
    <sheetView showGridLines="0" zoomScaleNormal="100" workbookViewId="0">
      <selection sqref="A1:Z1"/>
    </sheetView>
  </sheetViews>
  <sheetFormatPr defaultColWidth="9.109375" defaultRowHeight="13.2"/>
  <cols>
    <col min="1" max="2" width="40.44140625" style="22" customWidth="1"/>
    <col min="3" max="3" width="46.88671875" style="22" customWidth="1"/>
    <col min="4" max="4" width="40.44140625" style="22" customWidth="1"/>
    <col min="5" max="16384" width="9.109375" style="21"/>
  </cols>
  <sheetData>
    <row r="1" spans="1:4" ht="21" customHeight="1">
      <c r="A1" s="275" t="s">
        <v>338</v>
      </c>
    </row>
    <row r="2" spans="1:4" ht="21" customHeight="1">
      <c r="A2" s="276" t="s">
        <v>339</v>
      </c>
    </row>
    <row r="3" spans="1:4" s="20" customFormat="1" ht="26.25" customHeight="1">
      <c r="A3" s="277" t="s">
        <v>83</v>
      </c>
      <c r="B3" s="277" t="s">
        <v>84</v>
      </c>
      <c r="C3" s="277" t="s">
        <v>90</v>
      </c>
      <c r="D3" s="277" t="s">
        <v>91</v>
      </c>
    </row>
    <row r="4" spans="1:4" ht="77.25" customHeight="1">
      <c r="A4" s="166" t="s">
        <v>130</v>
      </c>
      <c r="B4" s="166" t="s">
        <v>22</v>
      </c>
      <c r="C4" s="166" t="s">
        <v>234</v>
      </c>
      <c r="D4" s="166" t="s">
        <v>235</v>
      </c>
    </row>
    <row r="5" spans="1:4" ht="63" customHeight="1">
      <c r="A5" s="166" t="s">
        <v>132</v>
      </c>
      <c r="B5" s="166" t="s">
        <v>133</v>
      </c>
      <c r="C5" s="166" t="s">
        <v>236</v>
      </c>
      <c r="D5" s="166" t="s">
        <v>237</v>
      </c>
    </row>
    <row r="6" spans="1:4" ht="66">
      <c r="A6" s="166" t="s">
        <v>134</v>
      </c>
      <c r="B6" s="166" t="s">
        <v>135</v>
      </c>
      <c r="C6" s="166" t="s">
        <v>238</v>
      </c>
      <c r="D6" s="166" t="s">
        <v>265</v>
      </c>
    </row>
    <row r="7" spans="1:4" ht="108.75" customHeight="1">
      <c r="A7" s="408" t="s">
        <v>367</v>
      </c>
      <c r="B7" s="408" t="s">
        <v>368</v>
      </c>
      <c r="C7" s="408" t="s">
        <v>369</v>
      </c>
      <c r="D7" s="408" t="s">
        <v>370</v>
      </c>
    </row>
    <row r="8" spans="1:4" ht="45.75" customHeight="1">
      <c r="A8" s="166" t="s">
        <v>120</v>
      </c>
      <c r="B8" s="166" t="s">
        <v>136</v>
      </c>
      <c r="C8" s="166" t="s">
        <v>255</v>
      </c>
      <c r="D8" s="166" t="s">
        <v>239</v>
      </c>
    </row>
    <row r="9" spans="1:4" ht="39.6">
      <c r="A9" s="166" t="s">
        <v>121</v>
      </c>
      <c r="B9" s="166" t="s">
        <v>99</v>
      </c>
      <c r="C9" s="166" t="s">
        <v>256</v>
      </c>
      <c r="D9" s="166" t="s">
        <v>239</v>
      </c>
    </row>
    <row r="10" spans="1:4" ht="145.19999999999999">
      <c r="A10" s="166" t="s">
        <v>33</v>
      </c>
      <c r="B10" s="166" t="s">
        <v>25</v>
      </c>
      <c r="C10" s="166" t="s">
        <v>257</v>
      </c>
      <c r="D10" s="166" t="s">
        <v>258</v>
      </c>
    </row>
    <row r="11" spans="1:4" ht="105.6">
      <c r="A11" s="166" t="s">
        <v>95</v>
      </c>
      <c r="B11" s="166" t="s">
        <v>24</v>
      </c>
      <c r="C11" s="166" t="s">
        <v>259</v>
      </c>
      <c r="D11" s="166" t="s">
        <v>260</v>
      </c>
    </row>
    <row r="12" spans="1:4" ht="132">
      <c r="A12" s="166" t="s">
        <v>34</v>
      </c>
      <c r="B12" s="166" t="s">
        <v>26</v>
      </c>
      <c r="C12" s="166" t="s">
        <v>261</v>
      </c>
      <c r="D12" s="166" t="s">
        <v>262</v>
      </c>
    </row>
    <row r="13" spans="1:4" ht="174.75" customHeight="1">
      <c r="A13" s="166" t="s">
        <v>246</v>
      </c>
      <c r="B13" s="166" t="s">
        <v>247</v>
      </c>
      <c r="C13" s="166" t="s">
        <v>263</v>
      </c>
      <c r="D13" s="166" t="s">
        <v>264</v>
      </c>
    </row>
    <row r="14" spans="1:4" ht="171.6">
      <c r="A14" s="166" t="s">
        <v>137</v>
      </c>
      <c r="B14" s="166" t="s">
        <v>138</v>
      </c>
      <c r="C14" s="166" t="s">
        <v>240</v>
      </c>
      <c r="D14" s="166" t="s">
        <v>131</v>
      </c>
    </row>
    <row r="15" spans="1:4" ht="52.8">
      <c r="A15" s="166" t="s">
        <v>96</v>
      </c>
      <c r="B15" s="166" t="s">
        <v>98</v>
      </c>
      <c r="C15" s="166" t="s">
        <v>92</v>
      </c>
      <c r="D15" s="166" t="s">
        <v>139</v>
      </c>
    </row>
    <row r="16" spans="1:4" ht="39.6">
      <c r="A16" s="166" t="s">
        <v>191</v>
      </c>
      <c r="B16" s="166" t="s">
        <v>192</v>
      </c>
      <c r="C16" s="166" t="s">
        <v>220</v>
      </c>
      <c r="D16" s="166" t="s">
        <v>221</v>
      </c>
    </row>
    <row r="17" spans="1:4" ht="79.2">
      <c r="A17" s="166" t="s">
        <v>140</v>
      </c>
      <c r="B17" s="166" t="s">
        <v>141</v>
      </c>
      <c r="C17" s="166" t="s">
        <v>241</v>
      </c>
      <c r="D17" s="166" t="s">
        <v>242</v>
      </c>
    </row>
    <row r="18" spans="1:4" ht="26.4">
      <c r="A18" s="166" t="s">
        <v>286</v>
      </c>
      <c r="B18" s="166" t="s">
        <v>294</v>
      </c>
      <c r="C18" s="166" t="s">
        <v>322</v>
      </c>
      <c r="D18" s="166" t="s">
        <v>323</v>
      </c>
    </row>
    <row r="19" spans="1:4" ht="39" customHeight="1">
      <c r="A19" s="166" t="s">
        <v>61</v>
      </c>
      <c r="B19" s="166" t="s">
        <v>23</v>
      </c>
      <c r="C19" s="166" t="s">
        <v>116</v>
      </c>
      <c r="D19" s="166" t="s">
        <v>142</v>
      </c>
    </row>
    <row r="20" spans="1:4" ht="43.5" customHeight="1">
      <c r="A20" s="166" t="s">
        <v>12</v>
      </c>
      <c r="B20" s="166"/>
      <c r="C20" s="166" t="s">
        <v>243</v>
      </c>
      <c r="D20" s="166"/>
    </row>
    <row r="21" spans="1:4" ht="79.2">
      <c r="A21" s="166" t="s">
        <v>58</v>
      </c>
      <c r="B21" s="166" t="s">
        <v>266</v>
      </c>
      <c r="C21" s="290" t="s">
        <v>319</v>
      </c>
      <c r="D21" s="290" t="s">
        <v>320</v>
      </c>
    </row>
    <row r="22" spans="1:4" ht="148.5" customHeight="1">
      <c r="A22" s="166" t="s">
        <v>30</v>
      </c>
      <c r="B22" s="166" t="s">
        <v>47</v>
      </c>
      <c r="C22" s="166" t="s">
        <v>267</v>
      </c>
      <c r="D22" s="166" t="s">
        <v>268</v>
      </c>
    </row>
    <row r="23" spans="1:4" ht="132">
      <c r="A23" s="166" t="s">
        <v>60</v>
      </c>
      <c r="B23" s="166" t="s">
        <v>49</v>
      </c>
      <c r="C23" s="166" t="s">
        <v>269</v>
      </c>
      <c r="D23" s="166" t="s">
        <v>270</v>
      </c>
    </row>
    <row r="24" spans="1:4" ht="105.6">
      <c r="A24" s="166" t="s">
        <v>101</v>
      </c>
      <c r="B24" s="166" t="s">
        <v>50</v>
      </c>
      <c r="C24" s="166" t="s">
        <v>271</v>
      </c>
      <c r="D24" s="290" t="s">
        <v>318</v>
      </c>
    </row>
    <row r="25" spans="1:4" ht="132">
      <c r="A25" s="166" t="s">
        <v>29</v>
      </c>
      <c r="B25" s="166" t="s">
        <v>51</v>
      </c>
      <c r="C25" s="166" t="s">
        <v>272</v>
      </c>
      <c r="D25" s="166" t="s">
        <v>273</v>
      </c>
    </row>
    <row r="26" spans="1:4" ht="118.8">
      <c r="A26" s="166" t="s">
        <v>122</v>
      </c>
      <c r="B26" s="166" t="s">
        <v>44</v>
      </c>
      <c r="C26" s="166" t="s">
        <v>274</v>
      </c>
      <c r="D26" s="166" t="s">
        <v>275</v>
      </c>
    </row>
    <row r="27" spans="1:4" ht="145.19999999999999">
      <c r="A27" s="166" t="s">
        <v>100</v>
      </c>
      <c r="B27" s="166" t="s">
        <v>45</v>
      </c>
      <c r="C27" s="166" t="s">
        <v>276</v>
      </c>
      <c r="D27" s="166" t="s">
        <v>277</v>
      </c>
    </row>
    <row r="28" spans="1:4" s="128" customFormat="1" ht="118.8">
      <c r="A28" s="237" t="s">
        <v>190</v>
      </c>
      <c r="B28" s="237" t="s">
        <v>145</v>
      </c>
      <c r="C28" s="238" t="s">
        <v>278</v>
      </c>
      <c r="D28" s="239" t="s">
        <v>279</v>
      </c>
    </row>
    <row r="29" spans="1:4" ht="145.19999999999999">
      <c r="A29" s="166" t="s">
        <v>31</v>
      </c>
      <c r="B29" s="166" t="s">
        <v>48</v>
      </c>
      <c r="C29" s="166" t="s">
        <v>280</v>
      </c>
      <c r="D29" s="166" t="s">
        <v>281</v>
      </c>
    </row>
    <row r="30" spans="1:4" ht="132">
      <c r="A30" s="166" t="s">
        <v>94</v>
      </c>
      <c r="B30" s="166" t="s">
        <v>46</v>
      </c>
      <c r="C30" s="166" t="s">
        <v>282</v>
      </c>
      <c r="D30" s="166" t="s">
        <v>283</v>
      </c>
    </row>
    <row r="31" spans="1:4">
      <c r="A31" s="240"/>
      <c r="B31" s="240"/>
      <c r="C31" s="240"/>
      <c r="D31" s="240"/>
    </row>
    <row r="32" spans="1:4">
      <c r="A32" s="241"/>
      <c r="B32" s="240"/>
      <c r="C32" s="240"/>
      <c r="D32" s="242"/>
    </row>
    <row r="33" spans="1:4">
      <c r="A33" s="240"/>
      <c r="B33" s="240"/>
      <c r="C33" s="240"/>
      <c r="D33" s="240"/>
    </row>
  </sheetData>
  <printOptions horizontalCentered="1"/>
  <pageMargins left="0.78740157480314965" right="0.78740157480314965" top="0.78740157480314965" bottom="0.78740157480314965" header="0" footer="0"/>
  <pageSetup paperSize="8"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19D49-744A-4F99-B1E6-36C1A4C5BF79}">
  <dimension ref="A1:D6"/>
  <sheetViews>
    <sheetView zoomScaleNormal="100" workbookViewId="0">
      <selection sqref="A1:Z1"/>
    </sheetView>
  </sheetViews>
  <sheetFormatPr defaultColWidth="9.109375" defaultRowHeight="13.2"/>
  <cols>
    <col min="1" max="4" width="12" style="1537" customWidth="1"/>
    <col min="5" max="16384" width="9.109375" style="1537"/>
  </cols>
  <sheetData>
    <row r="1" spans="1:4" ht="13.8">
      <c r="A1" s="3243" t="s">
        <v>3623</v>
      </c>
    </row>
    <row r="2" spans="1:4">
      <c r="A2" s="3242" t="s">
        <v>3622</v>
      </c>
    </row>
    <row r="3" spans="1:4" ht="13.8">
      <c r="A3" s="2228" t="s">
        <v>2968</v>
      </c>
      <c r="B3" s="2228"/>
      <c r="C3" s="2228"/>
      <c r="D3" s="2228" t="s">
        <v>2967</v>
      </c>
    </row>
    <row r="4" spans="1:4" ht="13.8">
      <c r="A4" s="26" t="s">
        <v>2966</v>
      </c>
      <c r="B4" s="2219" t="s">
        <v>18</v>
      </c>
      <c r="C4" s="2219" t="s">
        <v>43</v>
      </c>
      <c r="D4" s="2219" t="s">
        <v>2964</v>
      </c>
    </row>
    <row r="5" spans="1:4" ht="13.8">
      <c r="A5" s="26" t="s">
        <v>2963</v>
      </c>
      <c r="B5" s="2219" t="s">
        <v>20</v>
      </c>
      <c r="C5" s="2219" t="s">
        <v>19</v>
      </c>
      <c r="D5" s="2219" t="s">
        <v>305</v>
      </c>
    </row>
    <row r="6" spans="1:4" ht="13.8">
      <c r="A6" s="26" t="s">
        <v>2961</v>
      </c>
      <c r="B6" s="2219" t="s">
        <v>19</v>
      </c>
      <c r="C6" s="2219" t="s">
        <v>42</v>
      </c>
      <c r="D6" s="2219" t="s">
        <v>306</v>
      </c>
    </row>
  </sheetData>
  <pageMargins left="0.75" right="0.75" top="1" bottom="1" header="0.5" footer="0.5"/>
  <pageSetup paperSize="9" orientation="portrait" horizontalDpi="300" verticalDpi="300"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0467F-F00A-428F-B79B-103BE020273C}">
  <dimension ref="A1:Y56"/>
  <sheetViews>
    <sheetView showGridLines="0" zoomScaleNormal="100" workbookViewId="0">
      <selection sqref="A1:Z1"/>
    </sheetView>
  </sheetViews>
  <sheetFormatPr defaultColWidth="9.109375" defaultRowHeight="13.8"/>
  <cols>
    <col min="1" max="1" width="11.109375" style="3244" customWidth="1"/>
    <col min="2" max="2" width="8.88671875" style="3244" customWidth="1"/>
    <col min="3" max="3" width="1.5546875" style="3244" bestFit="1" customWidth="1"/>
    <col min="4" max="4" width="9.109375" style="3244" customWidth="1"/>
    <col min="5" max="5" width="1.5546875" style="3244" bestFit="1" customWidth="1"/>
    <col min="6" max="8" width="9.109375" style="3244" customWidth="1"/>
    <col min="9" max="12" width="8.88671875" style="3244" customWidth="1"/>
    <col min="13" max="16384" width="9.109375" style="3244"/>
  </cols>
  <sheetData>
    <row r="1" spans="1:25" s="3281" customFormat="1" ht="20.100000000000001" customHeight="1">
      <c r="A1" s="4630" t="s">
        <v>3668</v>
      </c>
      <c r="B1" s="4630"/>
      <c r="C1" s="4630"/>
      <c r="D1" s="4630"/>
      <c r="E1" s="4630"/>
      <c r="F1" s="4630"/>
      <c r="G1" s="4630"/>
      <c r="H1" s="4630"/>
      <c r="I1" s="4630"/>
      <c r="J1" s="4630"/>
      <c r="K1" s="4630"/>
      <c r="L1" s="4630"/>
    </row>
    <row r="2" spans="1:25" ht="20.100000000000001" customHeight="1">
      <c r="A2" s="4178" t="s">
        <v>3667</v>
      </c>
      <c r="B2" s="4178"/>
      <c r="C2" s="4178"/>
      <c r="D2" s="4178"/>
      <c r="E2" s="4178"/>
      <c r="F2" s="4178"/>
      <c r="G2" s="4178"/>
      <c r="H2" s="4178"/>
      <c r="I2" s="4178"/>
      <c r="J2" s="4178"/>
      <c r="K2" s="4178"/>
    </row>
    <row r="3" spans="1:25">
      <c r="A3" s="2152"/>
      <c r="K3" s="3280"/>
    </row>
    <row r="4" spans="1:25" ht="25.5" customHeight="1">
      <c r="A4" s="4181" t="s">
        <v>3666</v>
      </c>
      <c r="B4" s="4640" t="s">
        <v>3665</v>
      </c>
      <c r="C4" s="4641"/>
      <c r="D4" s="4641"/>
      <c r="E4" s="4641"/>
      <c r="F4" s="4642"/>
      <c r="G4" s="4633" t="s">
        <v>3664</v>
      </c>
      <c r="H4" s="4633"/>
      <c r="I4" s="4634"/>
      <c r="J4" s="4643" t="s">
        <v>3663</v>
      </c>
      <c r="K4" s="4643" t="s">
        <v>3662</v>
      </c>
      <c r="L4" s="4643" t="s">
        <v>3661</v>
      </c>
    </row>
    <row r="5" spans="1:25" ht="76.5" customHeight="1">
      <c r="A5" s="4644"/>
      <c r="B5" s="4645" t="s">
        <v>3660</v>
      </c>
      <c r="C5" s="4646"/>
      <c r="D5" s="4645" t="s">
        <v>3659</v>
      </c>
      <c r="E5" s="4646"/>
      <c r="F5" s="3259" t="s">
        <v>3658</v>
      </c>
      <c r="G5" s="3259" t="s">
        <v>3657</v>
      </c>
      <c r="H5" s="3259" t="s">
        <v>3656</v>
      </c>
      <c r="I5" s="3259" t="s">
        <v>3655</v>
      </c>
      <c r="J5" s="4643"/>
      <c r="K5" s="4643"/>
      <c r="L5" s="4643"/>
    </row>
    <row r="6" spans="1:25" ht="11.1" customHeight="1">
      <c r="A6" s="4182"/>
      <c r="B6" s="4635" t="s">
        <v>55</v>
      </c>
      <c r="C6" s="4636"/>
      <c r="D6" s="4636"/>
      <c r="E6" s="4636"/>
      <c r="F6" s="4636"/>
      <c r="G6" s="4636"/>
      <c r="H6" s="4636"/>
      <c r="I6" s="4636"/>
      <c r="J6" s="4637"/>
      <c r="K6" s="4638" t="s">
        <v>62</v>
      </c>
      <c r="L6" s="4634"/>
    </row>
    <row r="7" spans="1:25">
      <c r="A7" s="3276" t="s">
        <v>21</v>
      </c>
      <c r="B7" s="2151"/>
      <c r="C7" s="2151"/>
      <c r="D7" s="2151"/>
      <c r="E7" s="2151"/>
      <c r="F7" s="2151"/>
      <c r="G7" s="2151"/>
      <c r="H7" s="2151"/>
      <c r="I7" s="2151"/>
      <c r="J7" s="2151"/>
      <c r="K7" s="2151"/>
      <c r="L7" s="2151"/>
    </row>
    <row r="8" spans="1:25" ht="12" customHeight="1">
      <c r="A8" s="3276">
        <v>2003</v>
      </c>
      <c r="B8" s="3274">
        <v>41.3</v>
      </c>
      <c r="C8" s="3274"/>
      <c r="D8" s="3274">
        <v>26.5</v>
      </c>
      <c r="E8" s="3274"/>
      <c r="F8" s="3274">
        <v>20.399999999999999</v>
      </c>
      <c r="G8" s="3279">
        <v>28.2</v>
      </c>
      <c r="H8" s="3279">
        <v>13.2</v>
      </c>
      <c r="I8" s="3279">
        <v>7.3</v>
      </c>
      <c r="J8" s="3274">
        <v>37.799999999999997</v>
      </c>
      <c r="K8" s="3274">
        <v>7</v>
      </c>
      <c r="L8" s="3274">
        <v>12.3</v>
      </c>
      <c r="N8" s="3278"/>
      <c r="O8" s="3278"/>
      <c r="P8" s="3278"/>
      <c r="Q8" s="2140"/>
      <c r="R8" s="2140"/>
      <c r="S8" s="2140"/>
      <c r="T8" s="2140"/>
      <c r="U8" s="2140"/>
      <c r="V8" s="2140"/>
      <c r="W8" s="3278"/>
      <c r="X8" s="3278"/>
      <c r="Y8" s="3278"/>
    </row>
    <row r="9" spans="1:25">
      <c r="A9" s="3276">
        <v>2004</v>
      </c>
      <c r="B9" s="3274">
        <v>40.799999999999997</v>
      </c>
      <c r="C9" s="3274"/>
      <c r="D9" s="3274">
        <v>25.7</v>
      </c>
      <c r="E9" s="3274"/>
      <c r="F9" s="3274">
        <v>19.399999999999999</v>
      </c>
      <c r="G9" s="3279">
        <v>27.1</v>
      </c>
      <c r="H9" s="3279">
        <v>12.5</v>
      </c>
      <c r="I9" s="3279">
        <v>6.9</v>
      </c>
      <c r="J9" s="3274">
        <v>38.1</v>
      </c>
      <c r="K9" s="3274">
        <v>7</v>
      </c>
      <c r="L9" s="3274">
        <v>12.2</v>
      </c>
      <c r="N9" s="3278"/>
      <c r="O9" s="3278"/>
      <c r="P9" s="3278"/>
      <c r="Q9" s="2140"/>
      <c r="R9" s="2140"/>
      <c r="S9" s="2140"/>
      <c r="T9" s="2140"/>
      <c r="U9" s="2140"/>
      <c r="V9" s="2140"/>
      <c r="W9" s="3278"/>
      <c r="X9" s="3278"/>
      <c r="Y9" s="3278"/>
    </row>
    <row r="10" spans="1:25">
      <c r="A10" s="3276">
        <v>2005</v>
      </c>
      <c r="B10" s="3274">
        <v>40.200000000000003</v>
      </c>
      <c r="C10" s="3274"/>
      <c r="D10" s="3274">
        <v>25.1</v>
      </c>
      <c r="E10" s="3274"/>
      <c r="F10" s="3274">
        <v>18.5</v>
      </c>
      <c r="G10" s="3279">
        <v>25.8</v>
      </c>
      <c r="H10" s="3279">
        <v>11.2</v>
      </c>
      <c r="I10" s="3279">
        <v>6.5</v>
      </c>
      <c r="J10" s="3274">
        <v>37.700000000000003</v>
      </c>
      <c r="K10" s="3274">
        <v>6.7</v>
      </c>
      <c r="L10" s="3274">
        <v>11.9</v>
      </c>
      <c r="N10" s="3278"/>
      <c r="O10" s="3278"/>
      <c r="P10" s="3278"/>
      <c r="Q10" s="2140"/>
      <c r="R10" s="2140"/>
      <c r="S10" s="2140"/>
      <c r="T10" s="2140"/>
      <c r="U10" s="2140"/>
      <c r="V10" s="2140"/>
      <c r="W10" s="3278"/>
      <c r="X10" s="3278"/>
      <c r="Y10" s="3278"/>
    </row>
    <row r="11" spans="1:25">
      <c r="A11" s="3276">
        <v>2006</v>
      </c>
      <c r="B11" s="3274">
        <v>40</v>
      </c>
      <c r="C11" s="3274"/>
      <c r="D11" s="3274">
        <v>24.2</v>
      </c>
      <c r="E11" s="3274"/>
      <c r="F11" s="3274">
        <v>18.100000000000001</v>
      </c>
      <c r="G11" s="3279">
        <v>25.6</v>
      </c>
      <c r="H11" s="3279">
        <v>11.5</v>
      </c>
      <c r="I11" s="3279">
        <v>6.3</v>
      </c>
      <c r="J11" s="3274">
        <v>36.799999999999997</v>
      </c>
      <c r="K11" s="3274">
        <v>6.5</v>
      </c>
      <c r="L11" s="3274">
        <v>10.8</v>
      </c>
      <c r="N11" s="3278"/>
      <c r="O11" s="3278"/>
      <c r="P11" s="3278"/>
      <c r="Q11" s="2140"/>
      <c r="R11" s="2140"/>
      <c r="S11" s="2140"/>
      <c r="T11" s="2140"/>
      <c r="U11" s="2140"/>
      <c r="V11" s="2140"/>
      <c r="W11" s="3278"/>
      <c r="X11" s="3278"/>
      <c r="Y11" s="3278"/>
    </row>
    <row r="12" spans="1:25">
      <c r="A12" s="3276">
        <v>2007</v>
      </c>
      <c r="B12" s="3274">
        <v>41.5</v>
      </c>
      <c r="C12" s="3274"/>
      <c r="D12" s="3274">
        <v>24.9</v>
      </c>
      <c r="E12" s="3274"/>
      <c r="F12" s="3274">
        <v>18.5</v>
      </c>
      <c r="G12" s="3279">
        <v>27.2</v>
      </c>
      <c r="H12" s="3279">
        <v>11.9</v>
      </c>
      <c r="I12" s="3279">
        <v>5.7</v>
      </c>
      <c r="J12" s="3274">
        <v>35.799999999999997</v>
      </c>
      <c r="K12" s="3274">
        <v>6.1</v>
      </c>
      <c r="L12" s="3274">
        <v>10</v>
      </c>
      <c r="M12" s="3262"/>
      <c r="N12" s="3278"/>
      <c r="O12" s="3278"/>
      <c r="P12" s="3278"/>
      <c r="Q12" s="2140"/>
      <c r="R12" s="2140"/>
      <c r="S12" s="2140"/>
      <c r="T12" s="2140"/>
      <c r="U12" s="2140"/>
      <c r="V12" s="2140"/>
      <c r="W12" s="3278"/>
      <c r="X12" s="3278"/>
      <c r="Y12" s="3278"/>
    </row>
    <row r="13" spans="1:25">
      <c r="A13" s="3276">
        <v>2008</v>
      </c>
      <c r="B13" s="3274">
        <v>41.5</v>
      </c>
      <c r="C13" s="3274"/>
      <c r="D13" s="3274">
        <v>24.3</v>
      </c>
      <c r="E13" s="3274"/>
      <c r="F13" s="3274">
        <v>17.899999999999999</v>
      </c>
      <c r="G13" s="3279">
        <v>25.6</v>
      </c>
      <c r="H13" s="3279">
        <v>10.8</v>
      </c>
      <c r="I13" s="3279">
        <v>6.4</v>
      </c>
      <c r="J13" s="3274">
        <v>35.4</v>
      </c>
      <c r="K13" s="3274">
        <v>6</v>
      </c>
      <c r="L13" s="3274">
        <v>10.3</v>
      </c>
      <c r="M13" s="3262"/>
      <c r="N13" s="3278"/>
      <c r="O13" s="3278"/>
      <c r="P13" s="3278"/>
      <c r="Q13" s="2140"/>
      <c r="R13" s="2140"/>
      <c r="S13" s="2140"/>
      <c r="T13" s="2140"/>
      <c r="U13" s="2140"/>
      <c r="V13" s="2140"/>
      <c r="W13" s="3278"/>
      <c r="X13" s="3278"/>
      <c r="Y13" s="3278"/>
    </row>
    <row r="14" spans="1:25">
      <c r="A14" s="3276">
        <v>2009</v>
      </c>
      <c r="B14" s="3274">
        <v>43.4</v>
      </c>
      <c r="C14" s="3274"/>
      <c r="D14" s="3274">
        <v>26.4</v>
      </c>
      <c r="E14" s="3274"/>
      <c r="F14" s="3274">
        <v>17.899999999999999</v>
      </c>
      <c r="G14" s="3274">
        <v>26</v>
      </c>
      <c r="H14" s="3274">
        <v>11.3</v>
      </c>
      <c r="I14" s="3274">
        <v>6.3</v>
      </c>
      <c r="J14" s="3274">
        <v>33.700000000000003</v>
      </c>
      <c r="K14" s="3274">
        <v>5.6</v>
      </c>
      <c r="L14" s="3274">
        <v>9.1999999999999993</v>
      </c>
      <c r="M14" s="3262"/>
      <c r="N14" s="3278"/>
      <c r="O14" s="3278"/>
      <c r="P14" s="3278"/>
      <c r="Q14" s="3278"/>
      <c r="R14" s="3278"/>
      <c r="S14" s="3278"/>
      <c r="T14" s="3278"/>
      <c r="U14" s="3278"/>
      <c r="V14" s="3278"/>
      <c r="W14" s="3278"/>
      <c r="X14" s="3278"/>
      <c r="Y14" s="3278"/>
    </row>
    <row r="15" spans="1:25">
      <c r="A15" s="3276">
        <v>2010</v>
      </c>
      <c r="B15" s="3274">
        <v>42.5</v>
      </c>
      <c r="C15" s="3274"/>
      <c r="D15" s="3274">
        <v>25.4</v>
      </c>
      <c r="E15" s="3274"/>
      <c r="F15" s="3274">
        <v>18</v>
      </c>
      <c r="G15" s="3274">
        <v>25.6</v>
      </c>
      <c r="H15" s="3274">
        <v>11.1</v>
      </c>
      <c r="I15" s="3274">
        <v>5.5</v>
      </c>
      <c r="J15" s="3274">
        <v>34.200000000000003</v>
      </c>
      <c r="K15" s="3274">
        <v>5.7</v>
      </c>
      <c r="L15" s="3274">
        <v>9.4</v>
      </c>
      <c r="M15" s="3262"/>
      <c r="N15" s="3278"/>
      <c r="O15" s="3278"/>
      <c r="P15" s="3278"/>
      <c r="Q15" s="3278"/>
      <c r="R15" s="3278"/>
      <c r="S15" s="3278"/>
      <c r="T15" s="3278"/>
      <c r="U15" s="3278"/>
      <c r="V15" s="3278"/>
      <c r="W15" s="3278"/>
      <c r="X15" s="3278"/>
      <c r="Y15" s="3278"/>
    </row>
    <row r="16" spans="1:25">
      <c r="A16" s="3276">
        <v>2011</v>
      </c>
      <c r="B16" s="3274">
        <v>45.4</v>
      </c>
      <c r="C16" s="3274"/>
      <c r="D16" s="3274">
        <v>25.3</v>
      </c>
      <c r="E16" s="3274"/>
      <c r="F16" s="3274">
        <v>17.899999999999999</v>
      </c>
      <c r="G16" s="3274">
        <v>24.9</v>
      </c>
      <c r="H16" s="3274">
        <v>11.4</v>
      </c>
      <c r="I16" s="3274">
        <v>6.5</v>
      </c>
      <c r="J16" s="3274">
        <v>34.5</v>
      </c>
      <c r="K16" s="3274">
        <v>5.8</v>
      </c>
      <c r="L16" s="3274">
        <v>10</v>
      </c>
      <c r="M16" s="3262"/>
      <c r="N16" s="3278"/>
      <c r="O16" s="3278"/>
      <c r="P16" s="3278"/>
      <c r="Q16" s="3278"/>
      <c r="R16" s="3278"/>
      <c r="S16" s="3278"/>
      <c r="T16" s="3278"/>
      <c r="U16" s="3278"/>
      <c r="V16" s="3278"/>
      <c r="W16" s="3278"/>
      <c r="X16" s="3278"/>
      <c r="Y16" s="3278"/>
    </row>
    <row r="17" spans="1:25">
      <c r="A17" s="3276">
        <v>2012</v>
      </c>
      <c r="B17" s="3274">
        <v>46.9</v>
      </c>
      <c r="C17" s="3274"/>
      <c r="D17" s="3274">
        <v>25.5</v>
      </c>
      <c r="E17" s="3274"/>
      <c r="F17" s="3274">
        <v>18.7</v>
      </c>
      <c r="G17" s="3274">
        <v>25.8</v>
      </c>
      <c r="H17" s="3274">
        <v>12.3</v>
      </c>
      <c r="I17" s="3274">
        <v>7.8</v>
      </c>
      <c r="J17" s="3274">
        <v>34.200000000000003</v>
      </c>
      <c r="K17" s="3274">
        <v>6</v>
      </c>
      <c r="L17" s="3274">
        <v>10.7</v>
      </c>
      <c r="M17" s="3262"/>
      <c r="N17" s="3278"/>
      <c r="O17" s="3278"/>
      <c r="P17" s="3278"/>
      <c r="Q17" s="3278"/>
      <c r="R17" s="3278"/>
      <c r="S17" s="3278"/>
      <c r="T17" s="3278"/>
      <c r="U17" s="3278"/>
      <c r="V17" s="3278"/>
      <c r="W17" s="3278"/>
      <c r="X17" s="3278"/>
      <c r="Y17" s="3278"/>
    </row>
    <row r="18" spans="1:25">
      <c r="A18" s="3276">
        <v>2013</v>
      </c>
      <c r="B18" s="3274">
        <v>47.8</v>
      </c>
      <c r="C18" s="3274"/>
      <c r="D18" s="3274">
        <v>26.7</v>
      </c>
      <c r="E18" s="3274"/>
      <c r="F18" s="3274">
        <v>19.5</v>
      </c>
      <c r="G18" s="3274">
        <v>27.1</v>
      </c>
      <c r="H18" s="3274">
        <v>13.8</v>
      </c>
      <c r="I18" s="3274">
        <v>8.6</v>
      </c>
      <c r="J18" s="3274">
        <v>34.5</v>
      </c>
      <c r="K18" s="3274">
        <v>6.2</v>
      </c>
      <c r="L18" s="3274">
        <v>11.1</v>
      </c>
      <c r="M18" s="3262"/>
      <c r="N18" s="3278"/>
      <c r="O18" s="3278"/>
      <c r="P18" s="3278"/>
      <c r="Q18" s="3278"/>
      <c r="R18" s="3278"/>
      <c r="S18" s="3278"/>
      <c r="T18" s="3278"/>
      <c r="U18" s="3278"/>
      <c r="V18" s="3278"/>
      <c r="W18" s="3278"/>
      <c r="X18" s="3278"/>
      <c r="Y18" s="3278"/>
    </row>
    <row r="19" spans="1:25">
      <c r="A19" s="3276">
        <v>2014</v>
      </c>
      <c r="B19" s="3274">
        <v>47.5</v>
      </c>
      <c r="C19" s="3274"/>
      <c r="D19" s="3274">
        <v>26.4</v>
      </c>
      <c r="E19" s="3274"/>
      <c r="F19" s="3274">
        <v>19.5</v>
      </c>
      <c r="G19" s="3274">
        <v>27</v>
      </c>
      <c r="H19" s="3274">
        <v>13.8</v>
      </c>
      <c r="I19" s="3274">
        <v>8.5</v>
      </c>
      <c r="J19" s="3274">
        <v>34</v>
      </c>
      <c r="K19" s="3274">
        <v>6</v>
      </c>
      <c r="L19" s="3274">
        <v>10.6</v>
      </c>
      <c r="M19" s="3262"/>
      <c r="N19" s="3274"/>
      <c r="O19" s="3278"/>
      <c r="P19" s="3278"/>
      <c r="Q19" s="3278"/>
      <c r="R19" s="3278"/>
      <c r="S19" s="3278"/>
      <c r="T19" s="3278"/>
      <c r="U19" s="3278"/>
      <c r="V19" s="3278"/>
      <c r="W19" s="3278"/>
      <c r="X19" s="3278"/>
      <c r="Y19" s="3278"/>
    </row>
    <row r="20" spans="1:25">
      <c r="A20" s="3276">
        <v>2015</v>
      </c>
      <c r="B20" s="3274">
        <v>46.1</v>
      </c>
      <c r="C20" s="3274"/>
      <c r="D20" s="3274">
        <v>25</v>
      </c>
      <c r="E20" s="3274"/>
      <c r="F20" s="3274">
        <v>19</v>
      </c>
      <c r="G20" s="3274">
        <v>26.4</v>
      </c>
      <c r="H20" s="3274">
        <v>13</v>
      </c>
      <c r="I20" s="3274">
        <v>7.3</v>
      </c>
      <c r="J20" s="3274">
        <v>33.9</v>
      </c>
      <c r="K20" s="3274">
        <v>5.9</v>
      </c>
      <c r="L20" s="3274">
        <v>10.1</v>
      </c>
      <c r="M20" s="3262"/>
      <c r="N20" s="3277"/>
      <c r="O20" s="3277"/>
      <c r="P20" s="3277"/>
      <c r="Q20" s="3277"/>
      <c r="R20" s="3277"/>
      <c r="S20" s="3277"/>
      <c r="T20" s="3277"/>
      <c r="U20" s="3277"/>
      <c r="V20" s="3277"/>
      <c r="W20" s="3277"/>
      <c r="X20" s="3277"/>
      <c r="Y20" s="3277"/>
    </row>
    <row r="21" spans="1:25">
      <c r="A21" s="3276">
        <v>2016</v>
      </c>
      <c r="B21" s="3274">
        <v>45.2</v>
      </c>
      <c r="C21" s="3274"/>
      <c r="D21" s="3274">
        <v>23.6</v>
      </c>
      <c r="E21" s="3274"/>
      <c r="F21" s="3274">
        <v>18.3</v>
      </c>
      <c r="G21" s="3274">
        <v>25.4</v>
      </c>
      <c r="H21" s="3274">
        <v>12.3</v>
      </c>
      <c r="I21" s="3274">
        <v>7.5</v>
      </c>
      <c r="J21" s="3274">
        <v>33.5</v>
      </c>
      <c r="K21" s="3274">
        <v>5.7</v>
      </c>
      <c r="L21" s="3274">
        <v>10</v>
      </c>
      <c r="M21" s="3262"/>
      <c r="N21" s="3262"/>
    </row>
    <row r="22" spans="1:25">
      <c r="A22" s="3276">
        <v>2017</v>
      </c>
      <c r="B22" s="3274">
        <v>43.7</v>
      </c>
      <c r="C22" s="3274"/>
      <c r="D22" s="3274">
        <v>22.7</v>
      </c>
      <c r="E22" s="3274"/>
      <c r="F22" s="3274">
        <v>17.3</v>
      </c>
      <c r="G22" s="3274">
        <v>25.3</v>
      </c>
      <c r="H22" s="3274">
        <v>10.8</v>
      </c>
      <c r="I22" s="3274">
        <v>6</v>
      </c>
      <c r="J22" s="3274">
        <v>32.1</v>
      </c>
      <c r="K22" s="3274">
        <v>5.2</v>
      </c>
      <c r="L22" s="3274">
        <v>8.6999999999999993</v>
      </c>
      <c r="M22" s="3262"/>
      <c r="N22" s="3262"/>
    </row>
    <row r="23" spans="1:25">
      <c r="A23" s="3276">
        <v>2018</v>
      </c>
      <c r="B23" s="3274">
        <v>43.4</v>
      </c>
      <c r="C23" s="3274"/>
      <c r="D23" s="3274">
        <v>22.7</v>
      </c>
      <c r="E23" s="3274"/>
      <c r="F23" s="3274">
        <v>17.2</v>
      </c>
      <c r="G23" s="3274">
        <v>25.2</v>
      </c>
      <c r="H23" s="3274">
        <v>10.5</v>
      </c>
      <c r="I23" s="3274">
        <v>5.9</v>
      </c>
      <c r="J23" s="3274">
        <v>31.9</v>
      </c>
      <c r="K23" s="3274">
        <v>5.2</v>
      </c>
      <c r="L23" s="3274">
        <v>8.6</v>
      </c>
      <c r="M23" s="3262"/>
      <c r="N23" s="3262"/>
    </row>
    <row r="24" spans="1:25">
      <c r="A24" s="3276">
        <v>2019</v>
      </c>
      <c r="B24" s="3274">
        <v>42.4</v>
      </c>
      <c r="C24" s="3274"/>
      <c r="D24" s="3274">
        <v>21.9</v>
      </c>
      <c r="E24" s="3274"/>
      <c r="F24" s="3274">
        <v>16.2</v>
      </c>
      <c r="G24" s="3274">
        <v>23.9</v>
      </c>
      <c r="H24" s="3274">
        <v>10.3</v>
      </c>
      <c r="I24" s="3274">
        <v>5.8</v>
      </c>
      <c r="J24" s="3274">
        <v>31.2</v>
      </c>
      <c r="K24" s="3274">
        <v>5</v>
      </c>
      <c r="L24" s="3274">
        <v>8.1</v>
      </c>
      <c r="M24" s="3262"/>
      <c r="N24" s="3262"/>
    </row>
    <row r="25" spans="1:25">
      <c r="A25" s="3276">
        <v>2020</v>
      </c>
      <c r="B25" s="3274">
        <v>43.5</v>
      </c>
      <c r="C25" s="3274"/>
      <c r="D25" s="3274">
        <v>23</v>
      </c>
      <c r="E25" s="3274"/>
      <c r="F25" s="3274">
        <v>18.399999999999999</v>
      </c>
      <c r="G25" s="3274">
        <v>25.9</v>
      </c>
      <c r="H25" s="3274">
        <v>12.4</v>
      </c>
      <c r="I25" s="3274">
        <v>7.5</v>
      </c>
      <c r="J25" s="3274">
        <v>33</v>
      </c>
      <c r="K25" s="3274">
        <v>5.7</v>
      </c>
      <c r="L25" s="3274">
        <v>9.8000000000000007</v>
      </c>
      <c r="M25" s="3262"/>
      <c r="N25" s="3262"/>
    </row>
    <row r="26" spans="1:25">
      <c r="A26" s="3276">
        <v>2021</v>
      </c>
      <c r="B26" s="3273">
        <v>42.5</v>
      </c>
      <c r="C26" s="3275" t="s">
        <v>117</v>
      </c>
      <c r="D26" s="3273">
        <v>21.5</v>
      </c>
      <c r="E26" s="3275" t="s">
        <v>117</v>
      </c>
      <c r="F26" s="3273">
        <v>16.399999999999999</v>
      </c>
      <c r="G26" s="3273">
        <v>23.7</v>
      </c>
      <c r="H26" s="3273">
        <v>10</v>
      </c>
      <c r="I26" s="3273">
        <v>5.8</v>
      </c>
      <c r="J26" s="3273">
        <v>32</v>
      </c>
      <c r="K26" s="3274">
        <v>5.0999999999999996</v>
      </c>
      <c r="L26" s="3273">
        <v>8.5</v>
      </c>
      <c r="M26" s="3262"/>
      <c r="N26" s="3262"/>
    </row>
    <row r="27" spans="1:25">
      <c r="A27" s="3272">
        <v>2022</v>
      </c>
      <c r="B27" s="3263"/>
      <c r="C27" s="3263"/>
      <c r="D27" s="3263"/>
      <c r="E27" s="3263"/>
      <c r="F27" s="3263"/>
      <c r="G27" s="3263"/>
      <c r="H27" s="3263"/>
      <c r="I27" s="3263"/>
      <c r="J27" s="3263"/>
      <c r="K27" s="3263"/>
      <c r="L27" s="3263"/>
      <c r="M27" s="3262"/>
      <c r="N27" s="3262"/>
    </row>
    <row r="28" spans="1:25">
      <c r="A28" s="3271" t="s">
        <v>21</v>
      </c>
      <c r="B28" s="3263">
        <v>41.8</v>
      </c>
      <c r="C28" s="3270"/>
      <c r="D28" s="3263">
        <v>21.2</v>
      </c>
      <c r="E28" s="3270"/>
      <c r="F28" s="3263">
        <v>17</v>
      </c>
      <c r="G28" s="3263">
        <v>25.3</v>
      </c>
      <c r="H28" s="3263">
        <v>10.5</v>
      </c>
      <c r="I28" s="3263">
        <v>6.8</v>
      </c>
      <c r="J28" s="3263">
        <v>33.700000000000003</v>
      </c>
      <c r="K28" s="3263">
        <v>5.6</v>
      </c>
      <c r="L28" s="3263">
        <v>9.6999999999999993</v>
      </c>
      <c r="M28" s="3262"/>
      <c r="N28" s="3266"/>
      <c r="O28" s="3269"/>
    </row>
    <row r="29" spans="1:25">
      <c r="A29" s="3265" t="s">
        <v>3654</v>
      </c>
      <c r="B29" s="3267" t="s">
        <v>69</v>
      </c>
      <c r="C29" s="3268"/>
      <c r="D29" s="3267" t="s">
        <v>69</v>
      </c>
      <c r="E29" s="3268"/>
      <c r="F29" s="3263">
        <v>18.8</v>
      </c>
      <c r="G29" s="3267" t="s">
        <v>69</v>
      </c>
      <c r="H29" s="3267" t="s">
        <v>69</v>
      </c>
      <c r="I29" s="3267" t="s">
        <v>69</v>
      </c>
      <c r="J29" s="3263">
        <v>32.5</v>
      </c>
      <c r="K29" s="3263">
        <v>5.2</v>
      </c>
      <c r="L29" s="3267" t="s">
        <v>69</v>
      </c>
      <c r="M29" s="3262"/>
      <c r="N29" s="3266"/>
      <c r="O29" s="3261"/>
    </row>
    <row r="30" spans="1:25">
      <c r="A30" s="3265" t="s">
        <v>3653</v>
      </c>
      <c r="B30" s="3267" t="s">
        <v>69</v>
      </c>
      <c r="C30" s="3268"/>
      <c r="D30" s="3267" t="s">
        <v>69</v>
      </c>
      <c r="E30" s="3268"/>
      <c r="F30" s="3263">
        <v>15.6</v>
      </c>
      <c r="G30" s="3267" t="s">
        <v>69</v>
      </c>
      <c r="H30" s="3267" t="s">
        <v>69</v>
      </c>
      <c r="I30" s="3267" t="s">
        <v>69</v>
      </c>
      <c r="J30" s="3263">
        <v>32.700000000000003</v>
      </c>
      <c r="K30" s="3263">
        <v>5.2</v>
      </c>
      <c r="L30" s="3267" t="s">
        <v>69</v>
      </c>
      <c r="M30" s="3262"/>
      <c r="N30" s="3266"/>
      <c r="O30" s="3261"/>
    </row>
    <row r="31" spans="1:25">
      <c r="A31" s="3265" t="s">
        <v>2151</v>
      </c>
      <c r="B31" s="3267" t="s">
        <v>69</v>
      </c>
      <c r="C31" s="3268"/>
      <c r="D31" s="3267" t="s">
        <v>69</v>
      </c>
      <c r="E31" s="3268"/>
      <c r="F31" s="3263">
        <v>14.7</v>
      </c>
      <c r="G31" s="3267" t="s">
        <v>69</v>
      </c>
      <c r="H31" s="3267" t="s">
        <v>69</v>
      </c>
      <c r="I31" s="3267" t="s">
        <v>69</v>
      </c>
      <c r="J31" s="3263">
        <v>34.9</v>
      </c>
      <c r="K31" s="3263">
        <v>6.2</v>
      </c>
      <c r="L31" s="3267" t="s">
        <v>69</v>
      </c>
      <c r="M31" s="3262"/>
      <c r="N31" s="3266"/>
      <c r="O31" s="3261"/>
    </row>
    <row r="32" spans="1:25">
      <c r="A32" s="3265" t="s">
        <v>3652</v>
      </c>
      <c r="B32" s="3267" t="s">
        <v>69</v>
      </c>
      <c r="C32" s="3268"/>
      <c r="D32" s="3267" t="s">
        <v>69</v>
      </c>
      <c r="E32" s="3268"/>
      <c r="F32" s="3263">
        <v>14.1</v>
      </c>
      <c r="G32" s="3267" t="s">
        <v>69</v>
      </c>
      <c r="H32" s="3267" t="s">
        <v>69</v>
      </c>
      <c r="I32" s="3267" t="s">
        <v>69</v>
      </c>
      <c r="J32" s="3263">
        <v>30</v>
      </c>
      <c r="K32" s="3263">
        <v>4.5</v>
      </c>
      <c r="L32" s="3267" t="s">
        <v>69</v>
      </c>
      <c r="M32" s="3262"/>
      <c r="N32" s="3266"/>
      <c r="O32" s="3261"/>
    </row>
    <row r="33" spans="1:17">
      <c r="A33" s="3265" t="s">
        <v>3651</v>
      </c>
      <c r="B33" s="3267" t="s">
        <v>69</v>
      </c>
      <c r="C33" s="3268"/>
      <c r="D33" s="3267" t="s">
        <v>69</v>
      </c>
      <c r="E33" s="3268"/>
      <c r="F33" s="3263">
        <v>19.7</v>
      </c>
      <c r="G33" s="3267" t="s">
        <v>69</v>
      </c>
      <c r="H33" s="3267" t="s">
        <v>69</v>
      </c>
      <c r="I33" s="3267" t="s">
        <v>69</v>
      </c>
      <c r="J33" s="3263">
        <v>34.4</v>
      </c>
      <c r="K33" s="3263">
        <v>5.4</v>
      </c>
      <c r="L33" s="3267" t="s">
        <v>69</v>
      </c>
      <c r="M33" s="3262"/>
      <c r="N33" s="3266"/>
      <c r="O33" s="3261"/>
    </row>
    <row r="34" spans="1:17">
      <c r="A34" s="3265" t="s">
        <v>330</v>
      </c>
      <c r="B34" s="3267" t="s">
        <v>69</v>
      </c>
      <c r="C34" s="3268"/>
      <c r="D34" s="3267" t="s">
        <v>69</v>
      </c>
      <c r="E34" s="3268"/>
      <c r="F34" s="3263">
        <v>26.1</v>
      </c>
      <c r="G34" s="3267" t="s">
        <v>69</v>
      </c>
      <c r="H34" s="3267" t="s">
        <v>69</v>
      </c>
      <c r="I34" s="3267" t="s">
        <v>69</v>
      </c>
      <c r="J34" s="3263">
        <v>36</v>
      </c>
      <c r="K34" s="3263">
        <v>6.5</v>
      </c>
      <c r="L34" s="3267" t="s">
        <v>69</v>
      </c>
      <c r="M34" s="3262"/>
      <c r="N34" s="3266"/>
      <c r="O34" s="3261"/>
    </row>
    <row r="35" spans="1:17">
      <c r="A35" s="3265" t="s">
        <v>331</v>
      </c>
      <c r="B35" s="3263" t="s">
        <v>69</v>
      </c>
      <c r="C35" s="3264"/>
      <c r="D35" s="3263" t="s">
        <v>69</v>
      </c>
      <c r="E35" s="3264"/>
      <c r="F35" s="3263">
        <v>24.8</v>
      </c>
      <c r="G35" s="3263" t="s">
        <v>69</v>
      </c>
      <c r="H35" s="3263" t="s">
        <v>69</v>
      </c>
      <c r="I35" s="3263" t="s">
        <v>69</v>
      </c>
      <c r="J35" s="3263">
        <v>32.700000000000003</v>
      </c>
      <c r="K35" s="3263">
        <v>5.2</v>
      </c>
      <c r="L35" s="3263" t="s">
        <v>69</v>
      </c>
      <c r="M35" s="3262"/>
      <c r="N35" s="3262"/>
      <c r="O35" s="3261"/>
    </row>
    <row r="36" spans="1:17" ht="25.5" customHeight="1">
      <c r="A36" s="4181" t="s">
        <v>3650</v>
      </c>
      <c r="B36" s="4640" t="s">
        <v>3649</v>
      </c>
      <c r="C36" s="4641"/>
      <c r="D36" s="4641"/>
      <c r="E36" s="4641"/>
      <c r="F36" s="4642"/>
      <c r="G36" s="4633" t="s">
        <v>3648</v>
      </c>
      <c r="H36" s="4633"/>
      <c r="I36" s="4634"/>
      <c r="J36" s="4643" t="s">
        <v>3647</v>
      </c>
      <c r="K36" s="4643" t="s">
        <v>3646</v>
      </c>
      <c r="L36" s="4643" t="s">
        <v>3645</v>
      </c>
    </row>
    <row r="37" spans="1:17" ht="50.1" customHeight="1">
      <c r="A37" s="4644"/>
      <c r="B37" s="4645" t="s">
        <v>3644</v>
      </c>
      <c r="C37" s="4646"/>
      <c r="D37" s="4645" t="s">
        <v>3643</v>
      </c>
      <c r="E37" s="4646"/>
      <c r="F37" s="3259" t="s">
        <v>3642</v>
      </c>
      <c r="G37" s="3259" t="s">
        <v>3641</v>
      </c>
      <c r="H37" s="3259" t="s">
        <v>3640</v>
      </c>
      <c r="I37" s="3259" t="s">
        <v>3639</v>
      </c>
      <c r="J37" s="4643"/>
      <c r="K37" s="4643"/>
      <c r="L37" s="4643"/>
    </row>
    <row r="38" spans="1:17" ht="12.75" customHeight="1">
      <c r="A38" s="4182"/>
      <c r="B38" s="4635" t="s">
        <v>55</v>
      </c>
      <c r="C38" s="4636"/>
      <c r="D38" s="4636"/>
      <c r="E38" s="4636"/>
      <c r="F38" s="4636"/>
      <c r="G38" s="4636"/>
      <c r="H38" s="4636"/>
      <c r="I38" s="4636"/>
      <c r="J38" s="4637"/>
      <c r="K38" s="4638" t="s">
        <v>41</v>
      </c>
      <c r="L38" s="4634"/>
      <c r="M38" s="3256"/>
    </row>
    <row r="39" spans="1:17" s="3253" customFormat="1" ht="13.5" customHeight="1">
      <c r="A39" s="4631" t="s">
        <v>376</v>
      </c>
      <c r="B39" s="4631"/>
      <c r="C39" s="4631"/>
      <c r="D39" s="4631"/>
      <c r="E39" s="4631"/>
      <c r="F39" s="4631"/>
      <c r="G39" s="4631"/>
      <c r="H39" s="4631"/>
      <c r="I39" s="4631"/>
      <c r="J39" s="4631"/>
      <c r="K39" s="4631"/>
      <c r="L39" s="4631"/>
      <c r="M39" s="3255"/>
      <c r="N39" s="3255"/>
      <c r="O39" s="3255"/>
      <c r="P39" s="3254"/>
    </row>
    <row r="40" spans="1:17" s="3246" customFormat="1" ht="13.5" customHeight="1">
      <c r="A40" s="4639" t="s">
        <v>3638</v>
      </c>
      <c r="B40" s="4639"/>
      <c r="C40" s="4639"/>
      <c r="D40" s="4639"/>
      <c r="E40" s="4639"/>
      <c r="F40" s="4639"/>
      <c r="G40" s="4639"/>
      <c r="H40" s="4639"/>
      <c r="I40" s="4639"/>
      <c r="J40" s="4639"/>
      <c r="K40" s="4639"/>
      <c r="L40" s="4639"/>
      <c r="M40" s="3252"/>
      <c r="N40" s="3252"/>
      <c r="O40" s="3252"/>
      <c r="P40" s="3252"/>
      <c r="Q40" s="3249"/>
    </row>
    <row r="41" spans="1:17" s="3246" customFormat="1" ht="12.75" customHeight="1">
      <c r="A41" s="4639" t="s">
        <v>3637</v>
      </c>
      <c r="B41" s="4639"/>
      <c r="C41" s="4639"/>
      <c r="D41" s="4639"/>
      <c r="E41" s="4639"/>
      <c r="F41" s="4639"/>
      <c r="G41" s="4639"/>
      <c r="H41" s="4639"/>
      <c r="I41" s="4639"/>
      <c r="J41" s="4639"/>
      <c r="K41" s="4639"/>
      <c r="L41" s="4639"/>
      <c r="M41" s="3252"/>
      <c r="N41" s="3252"/>
      <c r="O41" s="3252"/>
      <c r="P41" s="3252"/>
      <c r="Q41" s="3249"/>
    </row>
    <row r="42" spans="1:17" s="3246" customFormat="1" ht="73.5" customHeight="1">
      <c r="A42" s="4632" t="s">
        <v>3636</v>
      </c>
      <c r="B42" s="4632"/>
      <c r="C42" s="4632"/>
      <c r="D42" s="4632"/>
      <c r="E42" s="4632"/>
      <c r="F42" s="4632"/>
      <c r="G42" s="4632"/>
      <c r="H42" s="4632"/>
      <c r="I42" s="4632"/>
      <c r="J42" s="4632"/>
      <c r="K42" s="4632"/>
      <c r="L42" s="4632"/>
      <c r="M42" s="3251"/>
      <c r="N42" s="3251"/>
      <c r="O42" s="3251"/>
      <c r="P42" s="3251"/>
      <c r="Q42" s="3249"/>
    </row>
    <row r="43" spans="1:17" s="3246" customFormat="1" ht="76.5" customHeight="1">
      <c r="A43" s="4180" t="s">
        <v>3635</v>
      </c>
      <c r="B43" s="4180"/>
      <c r="C43" s="4180"/>
      <c r="D43" s="4180"/>
      <c r="E43" s="4180"/>
      <c r="F43" s="4180"/>
      <c r="G43" s="4180"/>
      <c r="H43" s="4180"/>
      <c r="I43" s="4180"/>
      <c r="J43" s="4180"/>
      <c r="K43" s="4180"/>
      <c r="L43" s="4180"/>
      <c r="M43" s="3251"/>
      <c r="N43" s="3251"/>
      <c r="O43" s="3251"/>
      <c r="P43" s="3251"/>
      <c r="Q43" s="3249"/>
    </row>
    <row r="44" spans="1:17" s="3246" customFormat="1">
      <c r="A44" s="3250"/>
      <c r="B44" s="3250"/>
      <c r="C44" s="3250"/>
      <c r="D44" s="3250"/>
      <c r="E44" s="3250"/>
      <c r="F44" s="3250"/>
      <c r="G44" s="3250"/>
      <c r="H44" s="3250"/>
      <c r="I44" s="3250"/>
      <c r="J44" s="3250"/>
      <c r="K44" s="3250"/>
      <c r="L44" s="3250"/>
      <c r="M44" s="3250"/>
      <c r="N44" s="3250"/>
      <c r="O44" s="3250"/>
      <c r="P44" s="3250"/>
      <c r="Q44" s="3249"/>
    </row>
    <row r="45" spans="1:17" s="3246" customFormat="1">
      <c r="A45" s="101" t="s">
        <v>178</v>
      </c>
      <c r="B45" s="101"/>
      <c r="C45" s="101"/>
      <c r="D45" s="101"/>
      <c r="E45" s="101"/>
      <c r="F45" s="101"/>
      <c r="G45" s="101"/>
      <c r="H45" s="101"/>
      <c r="I45" s="101"/>
      <c r="J45" s="101"/>
      <c r="K45" s="101"/>
      <c r="L45" s="101"/>
      <c r="M45" s="101"/>
      <c r="N45" s="101"/>
      <c r="O45" s="101"/>
      <c r="P45" s="101"/>
      <c r="Q45" s="3249"/>
    </row>
    <row r="46" spans="1:17" s="3246" customFormat="1">
      <c r="A46" s="3245" t="s">
        <v>3634</v>
      </c>
      <c r="B46" s="3247"/>
      <c r="C46" s="3247"/>
      <c r="D46" s="3247"/>
      <c r="E46" s="3247"/>
      <c r="F46" s="3247"/>
      <c r="G46" s="3247"/>
      <c r="H46" s="3247"/>
      <c r="I46" s="3247"/>
      <c r="J46" s="3247"/>
      <c r="K46" s="3247"/>
      <c r="L46" s="3247"/>
      <c r="M46" s="3247"/>
      <c r="N46" s="3247"/>
      <c r="O46" s="3247"/>
      <c r="P46" s="3247"/>
      <c r="Q46" s="3249"/>
    </row>
    <row r="47" spans="1:17" s="3246" customFormat="1">
      <c r="A47" s="3245" t="s">
        <v>3633</v>
      </c>
      <c r="B47" s="3247"/>
      <c r="C47" s="3247"/>
      <c r="D47" s="3247"/>
      <c r="E47" s="3247"/>
      <c r="F47" s="3247"/>
      <c r="G47" s="3247"/>
      <c r="H47" s="3247"/>
      <c r="I47" s="3247"/>
      <c r="J47" s="3247"/>
      <c r="K47" s="3247"/>
      <c r="L47" s="3247"/>
      <c r="M47" s="3247"/>
      <c r="N47" s="3247"/>
      <c r="O47" s="3247"/>
      <c r="P47" s="3247"/>
    </row>
    <row r="48" spans="1:17" s="3246" customFormat="1">
      <c r="A48" s="3245" t="s">
        <v>3632</v>
      </c>
      <c r="B48" s="3247"/>
      <c r="C48" s="3247"/>
      <c r="D48" s="3247"/>
      <c r="E48" s="3247"/>
      <c r="F48" s="3247"/>
      <c r="G48" s="3247"/>
      <c r="H48" s="3247"/>
      <c r="I48" s="3247"/>
      <c r="J48" s="3247"/>
      <c r="K48" s="3247"/>
      <c r="L48" s="3247"/>
      <c r="M48" s="3247"/>
      <c r="N48" s="3247"/>
      <c r="O48" s="3247"/>
      <c r="P48" s="3247"/>
    </row>
    <row r="49" spans="1:16" s="3246" customFormat="1">
      <c r="A49" s="3245" t="s">
        <v>3631</v>
      </c>
      <c r="B49" s="3248"/>
      <c r="C49" s="3248"/>
      <c r="D49" s="3247"/>
      <c r="E49" s="3247"/>
      <c r="F49" s="3247"/>
      <c r="G49" s="3247"/>
      <c r="H49" s="3247"/>
      <c r="I49" s="3247"/>
      <c r="J49" s="3247"/>
      <c r="K49" s="3247"/>
      <c r="L49" s="3247"/>
      <c r="M49" s="3247"/>
      <c r="N49" s="3247"/>
      <c r="O49" s="3247"/>
      <c r="P49" s="3247"/>
    </row>
    <row r="50" spans="1:16" s="3246" customFormat="1">
      <c r="A50" s="3245" t="s">
        <v>3630</v>
      </c>
      <c r="B50" s="3247"/>
      <c r="C50" s="3247"/>
      <c r="D50" s="3247"/>
      <c r="E50" s="3247"/>
      <c r="F50" s="3247"/>
      <c r="G50" s="3247"/>
      <c r="H50" s="3247"/>
      <c r="I50" s="3247"/>
      <c r="J50" s="3247"/>
      <c r="K50" s="3247"/>
      <c r="L50" s="3247"/>
      <c r="M50" s="3247"/>
      <c r="N50" s="3247"/>
      <c r="O50" s="3247"/>
      <c r="P50" s="3247"/>
    </row>
    <row r="51" spans="1:16" s="3246" customFormat="1">
      <c r="A51" s="3245" t="s">
        <v>3629</v>
      </c>
      <c r="B51" s="3247"/>
      <c r="C51" s="3247"/>
      <c r="D51" s="3247"/>
      <c r="E51" s="3247"/>
      <c r="F51" s="3247"/>
      <c r="G51" s="3247"/>
      <c r="H51" s="3247"/>
      <c r="I51" s="3247"/>
      <c r="J51" s="3247"/>
      <c r="K51" s="3247"/>
      <c r="L51" s="3247"/>
      <c r="M51" s="3247"/>
      <c r="N51" s="3247"/>
      <c r="O51" s="3247"/>
      <c r="P51" s="3247"/>
    </row>
    <row r="52" spans="1:16" s="3246" customFormat="1">
      <c r="A52" s="3245" t="s">
        <v>3628</v>
      </c>
      <c r="B52" s="3247"/>
      <c r="C52" s="3247"/>
      <c r="D52" s="3247"/>
      <c r="E52" s="3247"/>
      <c r="F52" s="3247"/>
      <c r="G52" s="3247"/>
      <c r="H52" s="3247"/>
      <c r="I52" s="3247"/>
      <c r="J52" s="3247"/>
      <c r="K52" s="3247"/>
      <c r="L52" s="3247"/>
      <c r="M52" s="3247"/>
      <c r="N52" s="3247"/>
      <c r="O52" s="3247"/>
      <c r="P52" s="3247"/>
    </row>
    <row r="53" spans="1:16" s="3246" customFormat="1">
      <c r="A53" s="3245" t="s">
        <v>3627</v>
      </c>
      <c r="B53" s="3247"/>
      <c r="C53" s="3247"/>
      <c r="D53" s="3247"/>
      <c r="E53" s="3247"/>
      <c r="F53" s="3247"/>
      <c r="G53" s="3247"/>
      <c r="H53" s="3247"/>
      <c r="I53" s="3247"/>
      <c r="J53" s="3247"/>
      <c r="K53" s="3247"/>
      <c r="L53" s="3247"/>
      <c r="M53" s="3247"/>
      <c r="N53" s="3247"/>
      <c r="O53" s="3247"/>
      <c r="P53" s="3247"/>
    </row>
    <row r="54" spans="1:16" s="3246" customFormat="1">
      <c r="A54" s="3245" t="s">
        <v>3626</v>
      </c>
      <c r="B54" s="3247"/>
      <c r="C54" s="3247"/>
      <c r="D54" s="3247"/>
      <c r="E54" s="3247"/>
      <c r="F54" s="3247"/>
      <c r="G54" s="3247"/>
      <c r="H54" s="3247"/>
      <c r="I54" s="3247"/>
      <c r="J54" s="3247"/>
      <c r="K54" s="3247"/>
      <c r="L54" s="3247"/>
      <c r="M54" s="3247"/>
      <c r="N54" s="3247"/>
      <c r="O54" s="3247"/>
      <c r="P54" s="3247"/>
    </row>
    <row r="55" spans="1:16" s="3246" customFormat="1">
      <c r="A55" s="3245" t="s">
        <v>3625</v>
      </c>
      <c r="B55" s="3248"/>
      <c r="C55" s="3248"/>
      <c r="D55" s="3247"/>
      <c r="E55" s="3247"/>
      <c r="F55" s="3247"/>
      <c r="G55" s="3247"/>
      <c r="H55" s="3247"/>
      <c r="I55" s="3247"/>
      <c r="J55" s="3247"/>
      <c r="K55" s="3247"/>
      <c r="L55" s="3247"/>
      <c r="M55" s="3247"/>
      <c r="N55" s="3247"/>
      <c r="O55" s="3247"/>
      <c r="P55" s="3247"/>
    </row>
    <row r="56" spans="1:16" s="3245" customFormat="1" ht="9.6">
      <c r="A56" s="3245" t="s">
        <v>3624</v>
      </c>
    </row>
  </sheetData>
  <mergeCells count="27">
    <mergeCell ref="D37:E37"/>
    <mergeCell ref="K36:K37"/>
    <mergeCell ref="A2:K2"/>
    <mergeCell ref="A4:A6"/>
    <mergeCell ref="J4:J5"/>
    <mergeCell ref="K4:K5"/>
    <mergeCell ref="B4:F4"/>
    <mergeCell ref="B6:J6"/>
    <mergeCell ref="B5:C5"/>
    <mergeCell ref="D5:E5"/>
    <mergeCell ref="K6:L6"/>
    <mergeCell ref="A1:L1"/>
    <mergeCell ref="A39:L39"/>
    <mergeCell ref="A42:L42"/>
    <mergeCell ref="A43:L43"/>
    <mergeCell ref="G4:I4"/>
    <mergeCell ref="G36:I36"/>
    <mergeCell ref="B38:J38"/>
    <mergeCell ref="K38:L38"/>
    <mergeCell ref="A40:L40"/>
    <mergeCell ref="A41:L41"/>
    <mergeCell ref="B36:F36"/>
    <mergeCell ref="L36:L37"/>
    <mergeCell ref="L4:L5"/>
    <mergeCell ref="A36:A38"/>
    <mergeCell ref="J36:J37"/>
    <mergeCell ref="B37:C37"/>
  </mergeCells>
  <hyperlinks>
    <hyperlink ref="A46" r:id="rId1" xr:uid="{E77ECB07-0BD9-4DEA-A232-CFB320534F1D}"/>
    <hyperlink ref="A47" r:id="rId2" xr:uid="{193F0509-F690-4314-88DB-2B78B98E001B}"/>
    <hyperlink ref="A48" r:id="rId3" xr:uid="{E4C39CDA-9081-4E33-A6EA-B6884C7B9BB6}"/>
    <hyperlink ref="A50" r:id="rId4" xr:uid="{69CAC644-C451-42D3-A9B5-D56B486F3ECB}"/>
    <hyperlink ref="A51" r:id="rId5" xr:uid="{2C39F2B9-9201-4FBD-A10F-0535961786B7}"/>
    <hyperlink ref="A52" r:id="rId6" xr:uid="{7276D749-D704-4B35-BB50-6D5FB9D25173}"/>
    <hyperlink ref="A53" r:id="rId7" xr:uid="{89D849B4-A85F-4BAD-ABF6-66E31F4DB06B}"/>
    <hyperlink ref="A56" r:id="rId8" xr:uid="{FA49DE23-E43F-48CE-9AB0-DE92064A9D2F}"/>
    <hyperlink ref="B5" r:id="rId9" xr:uid="{2DECD553-1C57-44A4-B038-BAA7D3133B7A}"/>
    <hyperlink ref="B37" r:id="rId10" xr:uid="{92E16623-98FA-48FD-BCB6-756E35A2FD57}"/>
    <hyperlink ref="D5" r:id="rId11" xr:uid="{306E3B22-90F4-42FE-A63C-288F8ADBC1F7}"/>
    <hyperlink ref="D37" r:id="rId12" xr:uid="{AC21C8C0-CF76-4818-A4E2-A87C267362E9}"/>
    <hyperlink ref="G37" r:id="rId13" xr:uid="{4DE427CE-221A-4A1C-BAB3-2F5D3B805FE4}"/>
    <hyperlink ref="G5" r:id="rId14" xr:uid="{F94D77F2-DC1E-4477-B145-88FA9FD51C36}"/>
    <hyperlink ref="H37" r:id="rId15" xr:uid="{61E76CC7-D8AC-4E08-87C3-7B0D50D78492}"/>
    <hyperlink ref="H5" r:id="rId16" xr:uid="{80EDAB5F-90DE-4117-B03B-134C7FBCF66F}"/>
    <hyperlink ref="I37" r:id="rId17" xr:uid="{7E1C4477-D25D-4E38-A82D-AFC7F8D5ED11}"/>
    <hyperlink ref="I5" r:id="rId18" xr:uid="{D63892EE-1EF6-471E-B5AA-B8DDB34055D8}"/>
    <hyperlink ref="J36:J37" r:id="rId19" display="Gini Coefficient of equivalent disposable income" xr:uid="{6F69B70B-A68E-4AB4-B533-FA72EB3022B6}"/>
    <hyperlink ref="J4:J5" r:id="rId20" display="Coeficiente de Gini do rendimento disponível por adulto equivalente" xr:uid="{C6CB9A28-C64B-4F3F-A381-6B25988E5484}"/>
    <hyperlink ref="L36:L37" r:id="rId21" display="Inequality of income distribution (S90/S10)" xr:uid="{988D5E47-4DCD-45B2-BB99-3A68F2E1C8E0}"/>
    <hyperlink ref="L4:L5" r:id="rId22" display="Desigualdade na distribuição de rendimentos (S90/S10)" xr:uid="{3459413B-2396-41D9-9EEE-DD7E1D09D818}"/>
    <hyperlink ref="A49" r:id="rId23" xr:uid="{83D842C8-178E-4381-8793-9A614E1C4E2C}"/>
    <hyperlink ref="A55" r:id="rId24" xr:uid="{D2EEA968-12B8-4267-A278-992EBD983AA2}"/>
    <hyperlink ref="A54" r:id="rId25" xr:uid="{1C75B174-2F9D-4C83-AD36-AE58E67EAF60}"/>
    <hyperlink ref="F37" r:id="rId26" xr:uid="{417CFBA8-AFEF-426C-AF80-85CFEBCB093D}"/>
    <hyperlink ref="F5" r:id="rId27" xr:uid="{6A3AC487-8DAF-48AA-8E45-E2B8166694C7}"/>
    <hyperlink ref="K4:K5" r:id="rId28" display="Desigualdade na distribuição de rendimentos (S80/S20)" xr:uid="{ED9122F9-69CF-435C-992F-1D5AB5B1DDAB}"/>
    <hyperlink ref="K36:K37" r:id="rId29" display="Inequality of income distribution (S80/S20)" xr:uid="{7964555D-84D4-4042-8169-E6463499E90E}"/>
  </hyperlinks>
  <printOptions horizontalCentered="1"/>
  <pageMargins left="0.39370078740157483" right="0.39370078740157483" top="0.39370078740157483" bottom="0.39370078740157483" header="0" footer="0"/>
  <pageSetup paperSize="9" orientation="portrait" r:id="rId30"/>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5B47B-6080-4090-9348-9C6AE0A03C42}">
  <dimension ref="A1:N39"/>
  <sheetViews>
    <sheetView showGridLines="0" zoomScaleNormal="100" workbookViewId="0">
      <selection sqref="A1:Z1"/>
    </sheetView>
  </sheetViews>
  <sheetFormatPr defaultColWidth="8.6640625" defaultRowHeight="13.2"/>
  <cols>
    <col min="1" max="1" width="10.88671875" style="1537" customWidth="1"/>
    <col min="2" max="5" width="6.88671875" style="1537" customWidth="1"/>
    <col min="6" max="6" width="6.88671875" style="3282" customWidth="1"/>
    <col min="7" max="11" width="6.88671875" style="1537" customWidth="1"/>
    <col min="12" max="16384" width="8.6640625" style="1537"/>
  </cols>
  <sheetData>
    <row r="1" spans="1:11" ht="19.5" customHeight="1">
      <c r="A1" s="4630" t="s">
        <v>3679</v>
      </c>
      <c r="B1" s="4630"/>
      <c r="C1" s="4630"/>
      <c r="D1" s="4630"/>
      <c r="E1" s="4630"/>
      <c r="F1" s="4630"/>
      <c r="G1" s="4630"/>
      <c r="H1" s="4630"/>
      <c r="I1" s="4630"/>
      <c r="J1" s="4630"/>
      <c r="K1" s="4630"/>
    </row>
    <row r="2" spans="1:11" ht="20.100000000000001" customHeight="1">
      <c r="A2" s="4647" t="s">
        <v>3678</v>
      </c>
      <c r="B2" s="4647"/>
      <c r="C2" s="4647"/>
      <c r="D2" s="4647"/>
      <c r="E2" s="4647"/>
      <c r="F2" s="4647"/>
      <c r="G2" s="4647"/>
      <c r="H2" s="4647"/>
      <c r="I2" s="4647"/>
      <c r="J2" s="4647"/>
      <c r="K2" s="4647"/>
    </row>
    <row r="4" spans="1:11" s="2140" customFormat="1" ht="9.75" customHeight="1">
      <c r="A4" s="3252" t="s">
        <v>477</v>
      </c>
      <c r="B4" s="3252"/>
      <c r="C4" s="3252"/>
      <c r="D4" s="3252"/>
      <c r="E4" s="3252"/>
      <c r="F4" s="3252"/>
      <c r="G4" s="3252"/>
      <c r="H4" s="3252"/>
      <c r="I4" s="3252"/>
      <c r="J4" s="3252"/>
      <c r="K4" s="2153" t="s">
        <v>476</v>
      </c>
    </row>
    <row r="5" spans="1:11" s="3291" customFormat="1" ht="12.75" customHeight="1">
      <c r="A5" s="4181" t="s">
        <v>3666</v>
      </c>
      <c r="B5" s="4652" t="s">
        <v>15</v>
      </c>
      <c r="C5" s="4653"/>
      <c r="D5" s="4653"/>
      <c r="E5" s="4648" t="s">
        <v>3677</v>
      </c>
      <c r="F5" s="4649"/>
      <c r="G5" s="4649"/>
      <c r="H5" s="4649"/>
      <c r="I5" s="4649"/>
      <c r="J5" s="4649"/>
      <c r="K5" s="4650"/>
    </row>
    <row r="6" spans="1:11" s="3291" customFormat="1" ht="25.5" customHeight="1">
      <c r="A6" s="4644"/>
      <c r="B6" s="4654"/>
      <c r="C6" s="4655"/>
      <c r="D6" s="4655"/>
      <c r="E6" s="2144" t="s">
        <v>3676</v>
      </c>
      <c r="F6" s="4651" t="s">
        <v>3675</v>
      </c>
      <c r="G6" s="4651"/>
      <c r="H6" s="4651"/>
      <c r="I6" s="4651" t="s">
        <v>65</v>
      </c>
      <c r="J6" s="4651"/>
      <c r="K6" s="4651"/>
    </row>
    <row r="7" spans="1:11" s="3291" customFormat="1" ht="17.25" customHeight="1">
      <c r="A7" s="4182"/>
      <c r="B7" s="3289" t="s">
        <v>18</v>
      </c>
      <c r="C7" s="3289" t="s">
        <v>20</v>
      </c>
      <c r="D7" s="3260" t="s">
        <v>19</v>
      </c>
      <c r="E7" s="3289" t="s">
        <v>18</v>
      </c>
      <c r="F7" s="3289" t="s">
        <v>18</v>
      </c>
      <c r="G7" s="3289" t="s">
        <v>20</v>
      </c>
      <c r="H7" s="3289" t="s">
        <v>19</v>
      </c>
      <c r="I7" s="3289" t="s">
        <v>18</v>
      </c>
      <c r="J7" s="3289" t="s">
        <v>20</v>
      </c>
      <c r="K7" s="3289" t="s">
        <v>19</v>
      </c>
    </row>
    <row r="8" spans="1:11" s="3291" customFormat="1" ht="12.75" customHeight="1">
      <c r="A8" s="3276" t="s">
        <v>21</v>
      </c>
      <c r="B8" s="2140"/>
      <c r="C8" s="2140"/>
      <c r="D8" s="2140"/>
      <c r="E8" s="2140"/>
      <c r="F8" s="2140"/>
      <c r="G8" s="2140"/>
      <c r="H8" s="2140"/>
      <c r="I8" s="2140"/>
      <c r="J8" s="2140"/>
      <c r="K8" s="2140"/>
    </row>
    <row r="9" spans="1:11" s="2140" customFormat="1" ht="10.199999999999999">
      <c r="A9" s="3276">
        <v>2003</v>
      </c>
      <c r="B9" s="3278">
        <v>20.399999999999999</v>
      </c>
      <c r="C9" s="3278">
        <v>19.2</v>
      </c>
      <c r="D9" s="3278">
        <v>21.6</v>
      </c>
      <c r="E9" s="3278">
        <v>24.6</v>
      </c>
      <c r="F9" s="3278">
        <v>17</v>
      </c>
      <c r="G9" s="3278">
        <v>16</v>
      </c>
      <c r="H9" s="3278">
        <v>17.899999999999999</v>
      </c>
      <c r="I9" s="3278">
        <v>28.9</v>
      </c>
      <c r="J9" s="3278">
        <v>28.7</v>
      </c>
      <c r="K9" s="2140">
        <v>29.1</v>
      </c>
    </row>
    <row r="10" spans="1:11" s="2140" customFormat="1" ht="12.75" customHeight="1">
      <c r="A10" s="3276">
        <v>2004</v>
      </c>
      <c r="B10" s="3278">
        <v>19.399999999999999</v>
      </c>
      <c r="C10" s="3278">
        <v>18.7</v>
      </c>
      <c r="D10" s="3278">
        <v>20.100000000000001</v>
      </c>
      <c r="E10" s="3278">
        <v>23.7</v>
      </c>
      <c r="F10" s="3278">
        <v>15.9</v>
      </c>
      <c r="G10" s="3278">
        <v>15.3</v>
      </c>
      <c r="H10" s="3278">
        <v>16.5</v>
      </c>
      <c r="I10" s="3278">
        <v>27.6</v>
      </c>
      <c r="J10" s="3278">
        <v>27.5</v>
      </c>
      <c r="K10" s="2140">
        <v>27.8</v>
      </c>
    </row>
    <row r="11" spans="1:11" s="2140" customFormat="1" ht="12.75" customHeight="1">
      <c r="A11" s="3276">
        <v>2005</v>
      </c>
      <c r="B11" s="3278">
        <v>18.5</v>
      </c>
      <c r="C11" s="3278">
        <v>17.7</v>
      </c>
      <c r="D11" s="3278">
        <v>19.100000000000001</v>
      </c>
      <c r="E11" s="3278">
        <v>20.8</v>
      </c>
      <c r="F11" s="3278">
        <v>15.7</v>
      </c>
      <c r="G11" s="3278">
        <v>14.8</v>
      </c>
      <c r="H11" s="3278">
        <v>16.600000000000001</v>
      </c>
      <c r="I11" s="3278">
        <v>26.1</v>
      </c>
      <c r="J11" s="3278">
        <v>25.8</v>
      </c>
      <c r="K11" s="2140">
        <v>26.4</v>
      </c>
    </row>
    <row r="12" spans="1:11" s="2140" customFormat="1" ht="10.199999999999999">
      <c r="A12" s="3276">
        <v>2006</v>
      </c>
      <c r="B12" s="3278">
        <v>18.100000000000001</v>
      </c>
      <c r="C12" s="3278">
        <v>17.2</v>
      </c>
      <c r="D12" s="3278">
        <v>19</v>
      </c>
      <c r="E12" s="3278">
        <v>20.9</v>
      </c>
      <c r="F12" s="3278">
        <v>15.2</v>
      </c>
      <c r="G12" s="3278">
        <v>14.4</v>
      </c>
      <c r="H12" s="3278">
        <v>16.100000000000001</v>
      </c>
      <c r="I12" s="3278">
        <v>25.5</v>
      </c>
      <c r="J12" s="3278">
        <v>23.6</v>
      </c>
      <c r="K12" s="2140">
        <v>26.9</v>
      </c>
    </row>
    <row r="13" spans="1:11" s="2140" customFormat="1" ht="10.199999999999999">
      <c r="A13" s="3276">
        <v>2007</v>
      </c>
      <c r="B13" s="3278">
        <v>18.5</v>
      </c>
      <c r="C13" s="3278">
        <v>17.899999999999999</v>
      </c>
      <c r="D13" s="3278">
        <v>19.100000000000001</v>
      </c>
      <c r="E13" s="3278">
        <v>22.8</v>
      </c>
      <c r="F13" s="3278">
        <v>16.3</v>
      </c>
      <c r="G13" s="3278">
        <v>15.4</v>
      </c>
      <c r="H13" s="3278">
        <v>17.100000000000001</v>
      </c>
      <c r="I13" s="3278">
        <v>22.3</v>
      </c>
      <c r="J13" s="3278">
        <v>19.2</v>
      </c>
      <c r="K13" s="2140">
        <v>24.5</v>
      </c>
    </row>
    <row r="14" spans="1:11" s="2140" customFormat="1" ht="10.199999999999999">
      <c r="A14" s="3276">
        <v>2008</v>
      </c>
      <c r="B14" s="3278">
        <v>17.899999999999999</v>
      </c>
      <c r="C14" s="3278">
        <v>17.3</v>
      </c>
      <c r="D14" s="3278">
        <v>18.399999999999999</v>
      </c>
      <c r="E14" s="3278">
        <v>22.9</v>
      </c>
      <c r="F14" s="3278">
        <v>15.8</v>
      </c>
      <c r="G14" s="3278">
        <v>15.2</v>
      </c>
      <c r="H14" s="3278">
        <v>16.3</v>
      </c>
      <c r="I14" s="3278">
        <v>20.100000000000001</v>
      </c>
      <c r="J14" s="3278">
        <v>17.7</v>
      </c>
      <c r="K14" s="2140">
        <v>21.8</v>
      </c>
    </row>
    <row r="15" spans="1:11" s="2140" customFormat="1" ht="10.199999999999999">
      <c r="A15" s="3276">
        <v>2009</v>
      </c>
      <c r="B15" s="3278">
        <v>17.899999999999999</v>
      </c>
      <c r="C15" s="3278">
        <v>17.3</v>
      </c>
      <c r="D15" s="3278">
        <v>18.399999999999999</v>
      </c>
      <c r="E15" s="3278">
        <v>22.4</v>
      </c>
      <c r="F15" s="3278">
        <v>15.7</v>
      </c>
      <c r="G15" s="3278">
        <v>15</v>
      </c>
      <c r="H15" s="3278">
        <v>16.399999999999999</v>
      </c>
      <c r="I15" s="3278">
        <v>21</v>
      </c>
      <c r="J15" s="3278">
        <v>17.5</v>
      </c>
      <c r="K15" s="2140">
        <v>23.5</v>
      </c>
    </row>
    <row r="16" spans="1:11" s="2140" customFormat="1" ht="10.199999999999999">
      <c r="A16" s="3276">
        <v>2010</v>
      </c>
      <c r="B16" s="3278">
        <v>18</v>
      </c>
      <c r="C16" s="3278">
        <v>17.600000000000001</v>
      </c>
      <c r="D16" s="3278">
        <v>18.399999999999999</v>
      </c>
      <c r="E16" s="3278">
        <v>22.4</v>
      </c>
      <c r="F16" s="3278">
        <v>16.2</v>
      </c>
      <c r="G16" s="3278">
        <v>15.7</v>
      </c>
      <c r="H16" s="3278">
        <v>16.7</v>
      </c>
      <c r="I16" s="3278">
        <v>20</v>
      </c>
      <c r="J16" s="3278">
        <v>18</v>
      </c>
      <c r="K16" s="2140">
        <v>21.4</v>
      </c>
    </row>
    <row r="17" spans="1:14" s="2140" customFormat="1" ht="10.199999999999999">
      <c r="A17" s="3276">
        <v>2011</v>
      </c>
      <c r="B17" s="3278">
        <v>17.899999999999999</v>
      </c>
      <c r="C17" s="3278">
        <v>17.5</v>
      </c>
      <c r="D17" s="3278">
        <v>18.2</v>
      </c>
      <c r="E17" s="3278">
        <v>21.8</v>
      </c>
      <c r="F17" s="3278">
        <v>16.899999999999999</v>
      </c>
      <c r="G17" s="3278">
        <v>16.399999999999999</v>
      </c>
      <c r="H17" s="3278">
        <v>17.399999999999999</v>
      </c>
      <c r="I17" s="3278">
        <v>17.399999999999999</v>
      </c>
      <c r="J17" s="3278">
        <v>16.100000000000001</v>
      </c>
      <c r="K17" s="2140">
        <v>18.399999999999999</v>
      </c>
    </row>
    <row r="18" spans="1:14" s="2140" customFormat="1" ht="10.199999999999999">
      <c r="A18" s="3276">
        <v>2012</v>
      </c>
      <c r="B18" s="3278">
        <v>18.7</v>
      </c>
      <c r="C18" s="3278">
        <v>18.8</v>
      </c>
      <c r="D18" s="3278">
        <v>18.7</v>
      </c>
      <c r="E18" s="3278">
        <v>24.4</v>
      </c>
      <c r="F18" s="3278">
        <v>18.399999999999999</v>
      </c>
      <c r="G18" s="3278">
        <v>18.5</v>
      </c>
      <c r="H18" s="3278">
        <v>18.3</v>
      </c>
      <c r="I18" s="3278">
        <v>14.6</v>
      </c>
      <c r="J18" s="3278">
        <v>13.7</v>
      </c>
      <c r="K18" s="2140">
        <v>15.2</v>
      </c>
    </row>
    <row r="19" spans="1:14" s="2140" customFormat="1" ht="10.199999999999999">
      <c r="A19" s="3276">
        <v>2013</v>
      </c>
      <c r="B19" s="3278">
        <v>19.5</v>
      </c>
      <c r="C19" s="3278">
        <v>18.899999999999999</v>
      </c>
      <c r="D19" s="3278">
        <v>20</v>
      </c>
      <c r="E19" s="3278">
        <v>25.6</v>
      </c>
      <c r="F19" s="3278">
        <v>19.100000000000001</v>
      </c>
      <c r="G19" s="3278">
        <v>18.7</v>
      </c>
      <c r="H19" s="3278">
        <v>19.5</v>
      </c>
      <c r="I19" s="3278">
        <v>15.1</v>
      </c>
      <c r="J19" s="3278">
        <v>12.6</v>
      </c>
      <c r="K19" s="2140">
        <v>16.899999999999999</v>
      </c>
    </row>
    <row r="20" spans="1:14" s="2140" customFormat="1" ht="10.199999999999999">
      <c r="A20" s="3276">
        <v>2014</v>
      </c>
      <c r="B20" s="3278">
        <v>19.5</v>
      </c>
      <c r="C20" s="3278">
        <v>18.8</v>
      </c>
      <c r="D20" s="3278">
        <v>20.100000000000001</v>
      </c>
      <c r="E20" s="3278">
        <v>24.8</v>
      </c>
      <c r="F20" s="3278">
        <v>18.8</v>
      </c>
      <c r="G20" s="3278">
        <v>18.600000000000001</v>
      </c>
      <c r="H20" s="3278">
        <v>18.899999999999999</v>
      </c>
      <c r="I20" s="3278">
        <v>17</v>
      </c>
      <c r="J20" s="3278">
        <v>14.2</v>
      </c>
      <c r="K20" s="2140">
        <v>19</v>
      </c>
    </row>
    <row r="21" spans="1:14" s="2140" customFormat="1" ht="10.199999999999999">
      <c r="A21" s="3276">
        <v>2015</v>
      </c>
      <c r="B21" s="3278">
        <v>19</v>
      </c>
      <c r="C21" s="3278">
        <v>18.2</v>
      </c>
      <c r="D21" s="3278">
        <v>19.600000000000001</v>
      </c>
      <c r="E21" s="3278">
        <v>22.4</v>
      </c>
      <c r="F21" s="3278">
        <v>18.2</v>
      </c>
      <c r="G21" s="3278">
        <v>18</v>
      </c>
      <c r="H21" s="3278">
        <v>18.399999999999999</v>
      </c>
      <c r="I21" s="3278">
        <v>18.3</v>
      </c>
      <c r="J21" s="3278">
        <v>16</v>
      </c>
      <c r="K21" s="2140">
        <v>19.899999999999999</v>
      </c>
    </row>
    <row r="22" spans="1:14" s="2140" customFormat="1" ht="10.199999999999999">
      <c r="A22" s="3276">
        <v>2016</v>
      </c>
      <c r="B22" s="2140">
        <v>18.3</v>
      </c>
      <c r="C22" s="2140">
        <v>17.8</v>
      </c>
      <c r="D22" s="2140">
        <v>18.7</v>
      </c>
      <c r="E22" s="2140">
        <v>20.7</v>
      </c>
      <c r="F22" s="2140">
        <v>18.100000000000001</v>
      </c>
      <c r="G22" s="2140">
        <v>17.8</v>
      </c>
      <c r="H22" s="2140">
        <v>18.399999999999999</v>
      </c>
      <c r="I22" s="3278">
        <v>17</v>
      </c>
      <c r="J22" s="2140">
        <v>15.2</v>
      </c>
      <c r="K22" s="2140">
        <v>18.3</v>
      </c>
    </row>
    <row r="23" spans="1:14" s="2140" customFormat="1" ht="10.199999999999999">
      <c r="A23" s="3276">
        <v>2017</v>
      </c>
      <c r="B23" s="3279">
        <v>17.3</v>
      </c>
      <c r="C23" s="3279">
        <v>16.600000000000001</v>
      </c>
      <c r="D23" s="3279">
        <v>17.899999999999999</v>
      </c>
      <c r="E23" s="3274">
        <v>19</v>
      </c>
      <c r="F23" s="3279">
        <v>16.7</v>
      </c>
      <c r="G23" s="3279">
        <v>16.5</v>
      </c>
      <c r="H23" s="3279">
        <v>16.8</v>
      </c>
      <c r="I23" s="3274">
        <v>17.7</v>
      </c>
      <c r="J23" s="3279">
        <v>14.9</v>
      </c>
      <c r="K23" s="3279">
        <v>19.7</v>
      </c>
    </row>
    <row r="24" spans="1:14" s="2140" customFormat="1" ht="10.199999999999999">
      <c r="A24" s="3276">
        <v>2018</v>
      </c>
      <c r="B24" s="3279">
        <v>17.2</v>
      </c>
      <c r="C24" s="3279">
        <v>16.600000000000001</v>
      </c>
      <c r="D24" s="3279">
        <v>17.8</v>
      </c>
      <c r="E24" s="3274">
        <v>18.5</v>
      </c>
      <c r="F24" s="3279">
        <v>16.899999999999999</v>
      </c>
      <c r="G24" s="3279">
        <v>16.5</v>
      </c>
      <c r="H24" s="3279">
        <v>17.2</v>
      </c>
      <c r="I24" s="3274">
        <v>17.3</v>
      </c>
      <c r="J24" s="3279">
        <v>15.1</v>
      </c>
      <c r="K24" s="3279">
        <v>18.899999999999999</v>
      </c>
    </row>
    <row r="25" spans="1:14" s="2140" customFormat="1" ht="10.199999999999999">
      <c r="A25" s="3276">
        <v>2019</v>
      </c>
      <c r="B25" s="3279">
        <v>16.2</v>
      </c>
      <c r="C25" s="3279">
        <v>15.6</v>
      </c>
      <c r="D25" s="3279">
        <v>16.7</v>
      </c>
      <c r="E25" s="3274">
        <v>19.100000000000001</v>
      </c>
      <c r="F25" s="3279">
        <v>14.9</v>
      </c>
      <c r="G25" s="3279">
        <v>14.6</v>
      </c>
      <c r="H25" s="3279">
        <v>15.1</v>
      </c>
      <c r="I25" s="3274">
        <v>17.5</v>
      </c>
      <c r="J25" s="3279">
        <v>14.8</v>
      </c>
      <c r="K25" s="3279">
        <v>19.5</v>
      </c>
    </row>
    <row r="26" spans="1:14" s="2140" customFormat="1" ht="10.199999999999999">
      <c r="A26" s="3276">
        <v>2020</v>
      </c>
      <c r="B26" s="3279">
        <v>18.399999999999999</v>
      </c>
      <c r="C26" s="3279">
        <v>17.5</v>
      </c>
      <c r="D26" s="3279">
        <v>19.2</v>
      </c>
      <c r="E26" s="3274">
        <v>20.399999999999999</v>
      </c>
      <c r="F26" s="3279">
        <v>17.2</v>
      </c>
      <c r="G26" s="3274">
        <v>17</v>
      </c>
      <c r="H26" s="3279">
        <v>17.399999999999999</v>
      </c>
      <c r="I26" s="3274">
        <v>20.100000000000001</v>
      </c>
      <c r="J26" s="3279">
        <v>16.8</v>
      </c>
      <c r="K26" s="3279">
        <v>22.5</v>
      </c>
    </row>
    <row r="27" spans="1:14" s="2140" customFormat="1" ht="10.199999999999999">
      <c r="A27" s="3276">
        <v>2021</v>
      </c>
      <c r="B27" s="3279">
        <v>16.399999999999999</v>
      </c>
      <c r="C27" s="3279">
        <v>15.9</v>
      </c>
      <c r="D27" s="3279">
        <v>16.8</v>
      </c>
      <c r="E27" s="3274">
        <v>18.5</v>
      </c>
      <c r="F27" s="3279">
        <v>15.6</v>
      </c>
      <c r="G27" s="3274">
        <v>15.7</v>
      </c>
      <c r="H27" s="3279">
        <v>15.5</v>
      </c>
      <c r="I27" s="3274">
        <v>17</v>
      </c>
      <c r="J27" s="3279">
        <v>14.7</v>
      </c>
      <c r="K27" s="3279">
        <v>18.7</v>
      </c>
    </row>
    <row r="28" spans="1:14" s="2140" customFormat="1" ht="10.199999999999999">
      <c r="A28" s="3272">
        <v>2022</v>
      </c>
      <c r="B28" s="3263">
        <v>17</v>
      </c>
      <c r="C28" s="3290">
        <v>16.2</v>
      </c>
      <c r="D28" s="3290">
        <v>17.7</v>
      </c>
      <c r="E28" s="3263">
        <v>20.7</v>
      </c>
      <c r="F28" s="3263">
        <v>16</v>
      </c>
      <c r="G28" s="3263">
        <v>15.9</v>
      </c>
      <c r="H28" s="3290">
        <v>16.100000000000001</v>
      </c>
      <c r="I28" s="3263">
        <v>17.100000000000001</v>
      </c>
      <c r="J28" s="3290">
        <v>14.1</v>
      </c>
      <c r="K28" s="3290">
        <v>19.3</v>
      </c>
    </row>
    <row r="29" spans="1:14" s="2140" customFormat="1" ht="24" customHeight="1">
      <c r="A29" s="4181" t="s">
        <v>3650</v>
      </c>
      <c r="B29" s="4652" t="s">
        <v>15</v>
      </c>
      <c r="C29" s="4653"/>
      <c r="D29" s="4653"/>
      <c r="E29" s="4648" t="s">
        <v>3674</v>
      </c>
      <c r="F29" s="4649"/>
      <c r="G29" s="4649"/>
      <c r="H29" s="4649"/>
      <c r="I29" s="4649"/>
      <c r="J29" s="4649"/>
      <c r="K29" s="4650"/>
    </row>
    <row r="30" spans="1:14" s="2140" customFormat="1" ht="12.75" customHeight="1">
      <c r="A30" s="4644"/>
      <c r="B30" s="4654"/>
      <c r="C30" s="4655"/>
      <c r="D30" s="4655"/>
      <c r="E30" s="2144" t="s">
        <v>3673</v>
      </c>
      <c r="F30" s="4651" t="s">
        <v>3672</v>
      </c>
      <c r="G30" s="4651"/>
      <c r="H30" s="4651"/>
      <c r="I30" s="4651" t="s">
        <v>179</v>
      </c>
      <c r="J30" s="4651"/>
      <c r="K30" s="4651"/>
    </row>
    <row r="31" spans="1:14" s="2140" customFormat="1" ht="25.5" customHeight="1">
      <c r="A31" s="4182"/>
      <c r="B31" s="3289" t="s">
        <v>43</v>
      </c>
      <c r="C31" s="3289" t="s">
        <v>19</v>
      </c>
      <c r="D31" s="3260" t="s">
        <v>42</v>
      </c>
      <c r="E31" s="3289" t="s">
        <v>43</v>
      </c>
      <c r="F31" s="3289" t="s">
        <v>43</v>
      </c>
      <c r="G31" s="3289" t="s">
        <v>19</v>
      </c>
      <c r="H31" s="3289" t="s">
        <v>42</v>
      </c>
      <c r="I31" s="3289" t="s">
        <v>43</v>
      </c>
      <c r="J31" s="3289" t="s">
        <v>19</v>
      </c>
      <c r="K31" s="3289" t="s">
        <v>42</v>
      </c>
      <c r="L31" s="3288"/>
    </row>
    <row r="32" spans="1:14" s="3253" customFormat="1" ht="13.5" customHeight="1">
      <c r="A32" s="4656" t="s">
        <v>376</v>
      </c>
      <c r="B32" s="4656"/>
      <c r="C32" s="4656"/>
      <c r="D32" s="4656"/>
      <c r="E32" s="4656"/>
      <c r="F32" s="4656"/>
      <c r="G32" s="4656"/>
      <c r="H32" s="4656"/>
      <c r="I32" s="4656"/>
      <c r="J32" s="4656"/>
      <c r="K32" s="4656"/>
      <c r="L32" s="3255"/>
      <c r="M32" s="3255"/>
      <c r="N32" s="3254"/>
    </row>
    <row r="33" spans="1:12" s="3287" customFormat="1" ht="12" customHeight="1">
      <c r="A33" s="4639" t="s">
        <v>3638</v>
      </c>
      <c r="B33" s="4639"/>
      <c r="C33" s="4639"/>
      <c r="D33" s="4639"/>
      <c r="E33" s="4639"/>
      <c r="F33" s="4639"/>
      <c r="G33" s="4639"/>
      <c r="H33" s="4639"/>
      <c r="I33" s="4639"/>
      <c r="J33" s="4639"/>
      <c r="K33" s="4639"/>
      <c r="L33" s="3252"/>
    </row>
    <row r="34" spans="1:12" s="3287" customFormat="1" ht="10.5" customHeight="1">
      <c r="A34" s="4639" t="s">
        <v>3671</v>
      </c>
      <c r="B34" s="4639"/>
      <c r="C34" s="4639"/>
      <c r="D34" s="4639"/>
      <c r="E34" s="4639"/>
      <c r="F34" s="4639"/>
      <c r="G34" s="4639"/>
      <c r="H34" s="4639"/>
      <c r="I34" s="4639"/>
      <c r="J34" s="4639"/>
      <c r="K34" s="4639"/>
      <c r="L34" s="3252"/>
    </row>
    <row r="35" spans="1:12" s="3287" customFormat="1" ht="27" customHeight="1">
      <c r="A35" s="4632" t="s">
        <v>3670</v>
      </c>
      <c r="B35" s="4632"/>
      <c r="C35" s="4632"/>
      <c r="D35" s="4632"/>
      <c r="E35" s="4632"/>
      <c r="F35" s="4632"/>
      <c r="G35" s="4632"/>
      <c r="H35" s="4632"/>
      <c r="I35" s="4632"/>
      <c r="J35" s="4632"/>
      <c r="K35" s="4632"/>
      <c r="L35" s="3251"/>
    </row>
    <row r="36" spans="1:12" s="3287" customFormat="1" ht="25.5" customHeight="1">
      <c r="A36" s="4180" t="s">
        <v>3669</v>
      </c>
      <c r="B36" s="4180"/>
      <c r="C36" s="4180"/>
      <c r="D36" s="4180"/>
      <c r="E36" s="4180"/>
      <c r="F36" s="4180"/>
      <c r="G36" s="4180"/>
      <c r="H36" s="4180"/>
      <c r="I36" s="4180"/>
      <c r="J36" s="4180"/>
      <c r="K36" s="4180"/>
      <c r="L36" s="3251"/>
    </row>
    <row r="37" spans="1:12">
      <c r="A37" s="3285"/>
      <c r="B37" s="3285"/>
      <c r="C37" s="3285"/>
      <c r="D37" s="3285"/>
      <c r="E37" s="3285"/>
      <c r="F37" s="3285"/>
      <c r="G37" s="3286"/>
      <c r="H37" s="3285"/>
      <c r="I37" s="3285"/>
      <c r="J37" s="3285"/>
      <c r="K37" s="3285"/>
      <c r="L37" s="3285"/>
    </row>
    <row r="38" spans="1:12" s="2948" customFormat="1" ht="12.75" customHeight="1">
      <c r="A38" s="101" t="s">
        <v>178</v>
      </c>
      <c r="B38" s="3284"/>
      <c r="C38" s="3284"/>
      <c r="D38" s="3284"/>
      <c r="E38" s="3284"/>
      <c r="F38" s="3284"/>
      <c r="G38" s="3284"/>
      <c r="H38" s="3284"/>
      <c r="I38" s="3284"/>
      <c r="J38" s="3284"/>
      <c r="K38" s="3284"/>
      <c r="L38" s="3284"/>
    </row>
    <row r="39" spans="1:12" s="3246" customFormat="1" ht="13.8">
      <c r="A39" s="3283" t="s">
        <v>3632</v>
      </c>
      <c r="B39" s="3247"/>
      <c r="C39" s="3247"/>
      <c r="D39" s="3247"/>
      <c r="E39" s="3247"/>
      <c r="F39" s="3247"/>
      <c r="G39" s="3247"/>
      <c r="H39" s="3247"/>
      <c r="I39" s="3247"/>
      <c r="J39" s="3247"/>
      <c r="K39" s="3247"/>
      <c r="L39" s="3247"/>
    </row>
  </sheetData>
  <mergeCells count="17">
    <mergeCell ref="A36:K36"/>
    <mergeCell ref="A32:K32"/>
    <mergeCell ref="A29:A31"/>
    <mergeCell ref="B29:D30"/>
    <mergeCell ref="E29:K29"/>
    <mergeCell ref="F30:H30"/>
    <mergeCell ref="I30:K30"/>
    <mergeCell ref="A33:K33"/>
    <mergeCell ref="A34:K34"/>
    <mergeCell ref="A35:K35"/>
    <mergeCell ref="A1:K1"/>
    <mergeCell ref="A2:K2"/>
    <mergeCell ref="A5:A7"/>
    <mergeCell ref="E5:K5"/>
    <mergeCell ref="F6:H6"/>
    <mergeCell ref="I6:K6"/>
    <mergeCell ref="B5:D6"/>
  </mergeCells>
  <hyperlinks>
    <hyperlink ref="A39" r:id="rId1" xr:uid="{95B067E1-E34A-4DE5-A8FF-1F954549B017}"/>
    <hyperlink ref="B5:D6" r:id="rId2" display="Total" xr:uid="{03B764F8-1118-450B-BF00-46830D66B7C1}"/>
    <hyperlink ref="E5:K5" r:id="rId3" display="Grupos etários" xr:uid="{B03BF155-1F57-4F3C-A995-CB3EA69A2793}"/>
    <hyperlink ref="B29:D30" r:id="rId4" display="Total" xr:uid="{F82438EA-A03C-44BF-8619-E0DF2F603844}"/>
    <hyperlink ref="E29:K29" r:id="rId5" display="Age groups" xr:uid="{FC3EF3D2-BAF1-4257-B634-70E5B71533AC}"/>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2847-F1FA-4222-9F45-4FAB1F02FD8B}">
  <dimension ref="A1:W39"/>
  <sheetViews>
    <sheetView showGridLines="0" zoomScaleNormal="100" workbookViewId="0">
      <selection sqref="A1:Z1"/>
    </sheetView>
  </sheetViews>
  <sheetFormatPr defaultColWidth="8.6640625" defaultRowHeight="13.2"/>
  <cols>
    <col min="1" max="1" width="7.88671875" style="1537" customWidth="1"/>
    <col min="2" max="2" width="8.109375" style="1537" customWidth="1"/>
    <col min="3" max="4" width="6.88671875" style="1537" customWidth="1"/>
    <col min="5" max="5" width="5.44140625" style="1537" customWidth="1"/>
    <col min="6" max="6" width="7.88671875" style="1537" customWidth="1"/>
    <col min="7" max="7" width="8.109375" style="1537" customWidth="1"/>
    <col min="8" max="8" width="7.44140625" style="3282" customWidth="1"/>
    <col min="9" max="9" width="8.88671875" style="1537" customWidth="1"/>
    <col min="10" max="13" width="7.109375" style="1537" customWidth="1"/>
    <col min="14" max="14" width="7.5546875" style="1537" customWidth="1"/>
    <col min="15" max="16384" width="8.6640625" style="1537"/>
  </cols>
  <sheetData>
    <row r="1" spans="1:14" ht="20.100000000000001" customHeight="1">
      <c r="A1" s="4630" t="s">
        <v>3714</v>
      </c>
      <c r="B1" s="4630"/>
      <c r="C1" s="4630"/>
      <c r="D1" s="4630"/>
      <c r="E1" s="4630"/>
      <c r="F1" s="4630"/>
      <c r="G1" s="4630"/>
      <c r="H1" s="4630"/>
      <c r="I1" s="4630"/>
      <c r="J1" s="4630"/>
      <c r="K1" s="4630"/>
      <c r="L1" s="4630"/>
      <c r="M1" s="4630"/>
      <c r="N1" s="4630"/>
    </row>
    <row r="2" spans="1:14" ht="20.100000000000001" customHeight="1">
      <c r="A2" s="4647" t="s">
        <v>3713</v>
      </c>
      <c r="B2" s="4647"/>
      <c r="C2" s="4647"/>
      <c r="D2" s="4647"/>
      <c r="E2" s="4647"/>
      <c r="F2" s="4647"/>
      <c r="G2" s="4647"/>
      <c r="H2" s="4647"/>
      <c r="I2" s="4647"/>
      <c r="J2" s="4647"/>
      <c r="K2" s="4647"/>
      <c r="L2" s="4647"/>
      <c r="M2" s="4647"/>
      <c r="N2" s="4647"/>
    </row>
    <row r="3" spans="1:14" ht="12.75" customHeight="1">
      <c r="A3" s="3301"/>
      <c r="B3" s="3301"/>
      <c r="C3" s="3301"/>
      <c r="D3" s="3301"/>
      <c r="E3" s="3301"/>
      <c r="F3" s="3301"/>
      <c r="G3" s="3301"/>
      <c r="H3" s="3301"/>
      <c r="I3" s="3301"/>
      <c r="J3" s="3301"/>
      <c r="K3" s="3301"/>
      <c r="L3" s="3301"/>
      <c r="M3" s="3301"/>
      <c r="N3" s="3301"/>
    </row>
    <row r="4" spans="1:14" s="2140" customFormat="1" ht="9.75" customHeight="1">
      <c r="A4" s="3252" t="s">
        <v>477</v>
      </c>
      <c r="B4" s="3252"/>
      <c r="C4" s="3252"/>
      <c r="D4" s="3252"/>
      <c r="E4" s="3252"/>
      <c r="F4" s="3252"/>
      <c r="G4" s="3252"/>
      <c r="H4" s="3252"/>
      <c r="I4" s="3252"/>
      <c r="J4" s="3252"/>
      <c r="K4" s="3252"/>
      <c r="L4" s="3252"/>
      <c r="M4" s="3252"/>
      <c r="N4" s="2153" t="s">
        <v>476</v>
      </c>
    </row>
    <row r="5" spans="1:14" s="2140" customFormat="1" ht="12.75" customHeight="1">
      <c r="A5" s="4181" t="s">
        <v>3666</v>
      </c>
      <c r="B5" s="4657" t="s">
        <v>3712</v>
      </c>
      <c r="C5" s="4657"/>
      <c r="D5" s="4657"/>
      <c r="E5" s="4657"/>
      <c r="F5" s="4657"/>
      <c r="G5" s="4657"/>
      <c r="H5" s="4657"/>
      <c r="I5" s="4657" t="s">
        <v>3711</v>
      </c>
      <c r="J5" s="4657"/>
      <c r="K5" s="4657"/>
      <c r="L5" s="4657"/>
      <c r="M5" s="4657"/>
      <c r="N5" s="4657"/>
    </row>
    <row r="6" spans="1:14" s="2140" customFormat="1" ht="87.75" customHeight="1">
      <c r="A6" s="4182"/>
      <c r="B6" s="3298" t="s">
        <v>3710</v>
      </c>
      <c r="C6" s="3298" t="s">
        <v>3709</v>
      </c>
      <c r="D6" s="3298" t="s">
        <v>3708</v>
      </c>
      <c r="E6" s="3298" t="s">
        <v>3707</v>
      </c>
      <c r="F6" s="3298" t="s">
        <v>3706</v>
      </c>
      <c r="G6" s="3298" t="s">
        <v>3705</v>
      </c>
      <c r="H6" s="3298" t="s">
        <v>3704</v>
      </c>
      <c r="I6" s="3298" t="s">
        <v>3703</v>
      </c>
      <c r="J6" s="3298" t="s">
        <v>3702</v>
      </c>
      <c r="K6" s="3298" t="s">
        <v>3701</v>
      </c>
      <c r="L6" s="3299" t="s">
        <v>3700</v>
      </c>
      <c r="M6" s="3298" t="s">
        <v>3699</v>
      </c>
      <c r="N6" s="3298" t="s">
        <v>3698</v>
      </c>
    </row>
    <row r="7" spans="1:14" s="2140" customFormat="1" ht="10.199999999999999">
      <c r="A7" s="3276" t="s">
        <v>21</v>
      </c>
    </row>
    <row r="8" spans="1:14" s="2140" customFormat="1" ht="10.199999999999999">
      <c r="A8" s="3276">
        <v>2003</v>
      </c>
      <c r="B8" s="3278">
        <v>20</v>
      </c>
      <c r="C8" s="3278">
        <v>35.200000000000003</v>
      </c>
      <c r="D8" s="3278">
        <v>25.7</v>
      </c>
      <c r="E8" s="3278">
        <v>41</v>
      </c>
      <c r="F8" s="3278">
        <v>16.2</v>
      </c>
      <c r="G8" s="3278">
        <v>30</v>
      </c>
      <c r="H8" s="3278">
        <v>11.5</v>
      </c>
      <c r="I8" s="3278">
        <v>20.6</v>
      </c>
      <c r="J8" s="3278">
        <v>34.799999999999997</v>
      </c>
      <c r="K8" s="3278">
        <v>12.8</v>
      </c>
      <c r="L8" s="3278">
        <v>24</v>
      </c>
      <c r="M8" s="3278">
        <v>41</v>
      </c>
      <c r="N8" s="3278">
        <v>17.5</v>
      </c>
    </row>
    <row r="9" spans="1:14" s="2140" customFormat="1" ht="10.199999999999999">
      <c r="A9" s="3276">
        <v>2004</v>
      </c>
      <c r="B9" s="3278">
        <v>18.5</v>
      </c>
      <c r="C9" s="3278">
        <v>37.1</v>
      </c>
      <c r="D9" s="3278">
        <v>28</v>
      </c>
      <c r="E9" s="3278">
        <v>42.2</v>
      </c>
      <c r="F9" s="3278">
        <v>15.2</v>
      </c>
      <c r="G9" s="3278">
        <v>28.1</v>
      </c>
      <c r="H9" s="3278">
        <v>8.6999999999999993</v>
      </c>
      <c r="I9" s="3278">
        <v>20</v>
      </c>
      <c r="J9" s="3278">
        <v>31.5</v>
      </c>
      <c r="K9" s="3278">
        <v>14.7</v>
      </c>
      <c r="L9" s="3278">
        <v>23.9</v>
      </c>
      <c r="M9" s="3278">
        <v>42</v>
      </c>
      <c r="N9" s="3278">
        <v>14.9</v>
      </c>
    </row>
    <row r="10" spans="1:14" s="2140" customFormat="1" ht="10.199999999999999">
      <c r="A10" s="3276">
        <v>2005</v>
      </c>
      <c r="B10" s="3278">
        <v>18.899999999999999</v>
      </c>
      <c r="C10" s="3278">
        <v>34.9</v>
      </c>
      <c r="D10" s="3278">
        <v>26.3</v>
      </c>
      <c r="E10" s="3278">
        <v>39.799999999999997</v>
      </c>
      <c r="F10" s="3278">
        <v>18.3</v>
      </c>
      <c r="G10" s="3278">
        <v>25.8</v>
      </c>
      <c r="H10" s="3278">
        <v>9.5</v>
      </c>
      <c r="I10" s="3278">
        <v>18.100000000000001</v>
      </c>
      <c r="J10" s="3278">
        <v>41.2</v>
      </c>
      <c r="K10" s="3278">
        <v>12.1</v>
      </c>
      <c r="L10" s="3278">
        <v>18.600000000000001</v>
      </c>
      <c r="M10" s="3278">
        <v>37.799999999999997</v>
      </c>
      <c r="N10" s="3278">
        <v>15.8</v>
      </c>
    </row>
    <row r="11" spans="1:14" s="2140" customFormat="1" ht="10.199999999999999">
      <c r="A11" s="3276">
        <v>2006</v>
      </c>
      <c r="B11" s="3278">
        <v>18.7</v>
      </c>
      <c r="C11" s="3278">
        <v>33</v>
      </c>
      <c r="D11" s="3278">
        <v>27.3</v>
      </c>
      <c r="E11" s="3278">
        <v>36.6</v>
      </c>
      <c r="F11" s="3278">
        <v>17.600000000000001</v>
      </c>
      <c r="G11" s="3278">
        <v>26.4</v>
      </c>
      <c r="H11" s="3278">
        <v>9.3000000000000007</v>
      </c>
      <c r="I11" s="3278">
        <v>17.7</v>
      </c>
      <c r="J11" s="3278">
        <v>33.6</v>
      </c>
      <c r="K11" s="3278">
        <v>12.2</v>
      </c>
      <c r="L11" s="3278">
        <v>17</v>
      </c>
      <c r="M11" s="3278">
        <v>43.3</v>
      </c>
      <c r="N11" s="3278">
        <v>16.3</v>
      </c>
    </row>
    <row r="12" spans="1:14" s="2140" customFormat="1" ht="10.199999999999999">
      <c r="A12" s="3276">
        <v>2007</v>
      </c>
      <c r="B12" s="3278">
        <v>16.100000000000001</v>
      </c>
      <c r="C12" s="3278">
        <v>31</v>
      </c>
      <c r="D12" s="3278">
        <v>25</v>
      </c>
      <c r="E12" s="3278">
        <v>34.5</v>
      </c>
      <c r="F12" s="3278">
        <v>16.5</v>
      </c>
      <c r="G12" s="3278">
        <v>21.7</v>
      </c>
      <c r="H12" s="3278">
        <v>7.4</v>
      </c>
      <c r="I12" s="3278">
        <v>20.399999999999999</v>
      </c>
      <c r="J12" s="3278">
        <v>38.9</v>
      </c>
      <c r="K12" s="3278">
        <v>16.7</v>
      </c>
      <c r="L12" s="3278">
        <v>20.6</v>
      </c>
      <c r="M12" s="3278">
        <v>31.9</v>
      </c>
      <c r="N12" s="3278">
        <v>18</v>
      </c>
    </row>
    <row r="13" spans="1:14" s="2140" customFormat="1" ht="10.199999999999999">
      <c r="A13" s="3276">
        <v>2008</v>
      </c>
      <c r="B13" s="3278">
        <v>15.4</v>
      </c>
      <c r="C13" s="3278">
        <v>28</v>
      </c>
      <c r="D13" s="3278">
        <v>20.100000000000001</v>
      </c>
      <c r="E13" s="3278">
        <v>32.700000000000003</v>
      </c>
      <c r="F13" s="3278">
        <v>16.399999999999999</v>
      </c>
      <c r="G13" s="3278">
        <v>18.7</v>
      </c>
      <c r="H13" s="3278">
        <v>8.6999999999999993</v>
      </c>
      <c r="I13" s="3278">
        <v>19.899999999999999</v>
      </c>
      <c r="J13" s="3278">
        <v>37</v>
      </c>
      <c r="K13" s="3278">
        <v>13.4</v>
      </c>
      <c r="L13" s="3278">
        <v>19.399999999999999</v>
      </c>
      <c r="M13" s="3278">
        <v>36.1</v>
      </c>
      <c r="N13" s="3278">
        <v>20.100000000000001</v>
      </c>
    </row>
    <row r="14" spans="1:14" s="2140" customFormat="1" ht="10.199999999999999">
      <c r="A14" s="3276">
        <v>2009</v>
      </c>
      <c r="B14" s="3278">
        <v>16.5</v>
      </c>
      <c r="C14" s="3278">
        <v>30.1</v>
      </c>
      <c r="D14" s="3278">
        <v>22.2</v>
      </c>
      <c r="E14" s="3278">
        <v>34.9</v>
      </c>
      <c r="F14" s="3278">
        <v>16.600000000000001</v>
      </c>
      <c r="G14" s="3278">
        <v>20.3</v>
      </c>
      <c r="H14" s="3278">
        <v>9.1</v>
      </c>
      <c r="I14" s="3278">
        <v>19.100000000000001</v>
      </c>
      <c r="J14" s="3278">
        <v>37</v>
      </c>
      <c r="K14" s="3278">
        <v>12.6</v>
      </c>
      <c r="L14" s="3278">
        <v>17.100000000000001</v>
      </c>
      <c r="M14" s="3278">
        <v>33.200000000000003</v>
      </c>
      <c r="N14" s="3278">
        <v>20.7</v>
      </c>
    </row>
    <row r="15" spans="1:14" s="2140" customFormat="1" ht="10.199999999999999">
      <c r="A15" s="3276">
        <v>2010</v>
      </c>
      <c r="B15" s="3278">
        <v>15.8</v>
      </c>
      <c r="C15" s="3278">
        <v>27.5</v>
      </c>
      <c r="D15" s="3278">
        <v>23.2</v>
      </c>
      <c r="E15" s="3278">
        <v>30.1</v>
      </c>
      <c r="F15" s="3278">
        <v>16.2</v>
      </c>
      <c r="G15" s="3278">
        <v>19.5</v>
      </c>
      <c r="H15" s="3278">
        <v>9.1</v>
      </c>
      <c r="I15" s="3278">
        <v>20.100000000000001</v>
      </c>
      <c r="J15" s="3278">
        <v>27.9</v>
      </c>
      <c r="K15" s="3278">
        <v>15.6</v>
      </c>
      <c r="L15" s="3278">
        <v>19.8</v>
      </c>
      <c r="M15" s="3278">
        <v>34.5</v>
      </c>
      <c r="N15" s="3278">
        <v>19.5</v>
      </c>
    </row>
    <row r="16" spans="1:14" s="2140" customFormat="1" ht="10.199999999999999">
      <c r="A16" s="3276">
        <v>2011</v>
      </c>
      <c r="B16" s="3278">
        <v>15.2</v>
      </c>
      <c r="C16" s="3278">
        <v>24.2</v>
      </c>
      <c r="D16" s="3278">
        <v>20.7</v>
      </c>
      <c r="E16" s="3278">
        <v>26.6</v>
      </c>
      <c r="F16" s="3278">
        <v>16.600000000000001</v>
      </c>
      <c r="G16" s="3278">
        <v>16.5</v>
      </c>
      <c r="H16" s="3278">
        <v>10.1</v>
      </c>
      <c r="I16" s="3278">
        <v>20.5</v>
      </c>
      <c r="J16" s="3278">
        <v>30.7</v>
      </c>
      <c r="K16" s="3278">
        <v>16.2</v>
      </c>
      <c r="L16" s="3278">
        <v>17</v>
      </c>
      <c r="M16" s="3278">
        <v>41.2</v>
      </c>
      <c r="N16" s="3278">
        <v>22.5</v>
      </c>
    </row>
    <row r="17" spans="1:23" s="2140" customFormat="1" ht="10.199999999999999">
      <c r="A17" s="3276">
        <v>2012</v>
      </c>
      <c r="B17" s="3278">
        <v>15</v>
      </c>
      <c r="C17" s="3278">
        <v>21.9</v>
      </c>
      <c r="D17" s="3278">
        <v>22.3</v>
      </c>
      <c r="E17" s="3278">
        <v>21.6</v>
      </c>
      <c r="F17" s="3278">
        <v>17</v>
      </c>
      <c r="G17" s="3278">
        <v>13.4</v>
      </c>
      <c r="H17" s="3278">
        <v>12</v>
      </c>
      <c r="I17" s="3278">
        <v>22.2</v>
      </c>
      <c r="J17" s="3278">
        <v>33.1</v>
      </c>
      <c r="K17" s="3278">
        <v>16</v>
      </c>
      <c r="L17" s="3278">
        <v>19.899999999999999</v>
      </c>
      <c r="M17" s="3278">
        <v>40.4</v>
      </c>
      <c r="N17" s="3278">
        <v>23.8</v>
      </c>
    </row>
    <row r="18" spans="1:23" s="2140" customFormat="1" ht="10.199999999999999">
      <c r="A18" s="3276">
        <v>2013</v>
      </c>
      <c r="B18" s="3278">
        <v>15.8</v>
      </c>
      <c r="C18" s="3278">
        <v>23.1</v>
      </c>
      <c r="D18" s="3278">
        <v>23.8</v>
      </c>
      <c r="E18" s="3278">
        <v>22.5</v>
      </c>
      <c r="F18" s="3278">
        <v>17.399999999999999</v>
      </c>
      <c r="G18" s="3278">
        <v>13.1</v>
      </c>
      <c r="H18" s="3278">
        <v>13.1</v>
      </c>
      <c r="I18" s="3278">
        <v>23</v>
      </c>
      <c r="J18" s="3278">
        <v>38.4</v>
      </c>
      <c r="K18" s="3278">
        <v>15.4</v>
      </c>
      <c r="L18" s="3278">
        <v>18</v>
      </c>
      <c r="M18" s="3278">
        <v>38.4</v>
      </c>
      <c r="N18" s="3278">
        <v>28.8</v>
      </c>
    </row>
    <row r="19" spans="1:23" s="2140" customFormat="1" ht="10.199999999999999">
      <c r="A19" s="3276">
        <v>2014</v>
      </c>
      <c r="B19" s="3278">
        <v>16.600000000000001</v>
      </c>
      <c r="C19" s="3278">
        <v>25.4</v>
      </c>
      <c r="D19" s="3278">
        <v>23.7</v>
      </c>
      <c r="E19" s="3278">
        <v>26.8</v>
      </c>
      <c r="F19" s="3278">
        <v>16.8</v>
      </c>
      <c r="G19" s="3278">
        <v>14.3</v>
      </c>
      <c r="H19" s="3278">
        <v>13.7</v>
      </c>
      <c r="I19" s="3278">
        <v>22.2</v>
      </c>
      <c r="J19" s="3278">
        <v>34.6</v>
      </c>
      <c r="K19" s="3278">
        <v>13.7</v>
      </c>
      <c r="L19" s="3278">
        <v>20.399999999999999</v>
      </c>
      <c r="M19" s="3278">
        <v>37.700000000000003</v>
      </c>
      <c r="N19" s="3278">
        <v>26.1</v>
      </c>
    </row>
    <row r="20" spans="1:23" s="2140" customFormat="1" ht="10.199999999999999">
      <c r="A20" s="3276">
        <v>2015</v>
      </c>
      <c r="B20" s="3278">
        <v>16.8</v>
      </c>
      <c r="C20" s="3278">
        <v>26.3</v>
      </c>
      <c r="D20" s="3278">
        <v>23.9</v>
      </c>
      <c r="E20" s="3278">
        <v>28.1</v>
      </c>
      <c r="F20" s="3278">
        <v>16</v>
      </c>
      <c r="G20" s="3278">
        <v>16.399999999999999</v>
      </c>
      <c r="H20" s="3278">
        <v>12.8</v>
      </c>
      <c r="I20" s="3278">
        <v>21</v>
      </c>
      <c r="J20" s="3278">
        <v>31.6</v>
      </c>
      <c r="K20" s="3278">
        <v>15</v>
      </c>
      <c r="L20" s="3278">
        <v>17</v>
      </c>
      <c r="M20" s="3278">
        <v>42.7</v>
      </c>
      <c r="N20" s="3278">
        <v>24.7</v>
      </c>
    </row>
    <row r="21" spans="1:23" s="2140" customFormat="1" ht="10.199999999999999">
      <c r="A21" s="3276">
        <v>2016</v>
      </c>
      <c r="B21" s="2140">
        <v>16.899999999999999</v>
      </c>
      <c r="C21" s="2140">
        <v>25.4</v>
      </c>
      <c r="D21" s="2140">
        <v>25</v>
      </c>
      <c r="E21" s="2140">
        <v>25.6</v>
      </c>
      <c r="F21" s="2140">
        <v>18.100000000000001</v>
      </c>
      <c r="G21" s="2140">
        <v>15.5</v>
      </c>
      <c r="H21" s="2140">
        <v>12.5</v>
      </c>
      <c r="I21" s="2140">
        <v>19.7</v>
      </c>
      <c r="J21" s="2140">
        <v>33.1</v>
      </c>
      <c r="K21" s="2140">
        <v>12.4</v>
      </c>
      <c r="L21" s="2140">
        <v>16.899999999999999</v>
      </c>
      <c r="M21" s="2140">
        <v>41.4</v>
      </c>
      <c r="N21" s="2140">
        <v>23.1</v>
      </c>
    </row>
    <row r="22" spans="1:23" s="2140" customFormat="1" ht="10.199999999999999">
      <c r="A22" s="3276">
        <v>2017</v>
      </c>
      <c r="B22" s="3279">
        <v>16.399999999999999</v>
      </c>
      <c r="C22" s="3279">
        <v>26.1</v>
      </c>
      <c r="D22" s="3279">
        <v>23.9</v>
      </c>
      <c r="E22" s="3279">
        <v>27.7</v>
      </c>
      <c r="F22" s="3279">
        <v>17.100000000000001</v>
      </c>
      <c r="G22" s="3274">
        <v>15</v>
      </c>
      <c r="H22" s="3279">
        <v>11.5</v>
      </c>
      <c r="I22" s="3279">
        <v>18.100000000000001</v>
      </c>
      <c r="J22" s="3279">
        <v>28.3</v>
      </c>
      <c r="K22" s="3279">
        <v>12.4</v>
      </c>
      <c r="L22" s="3274">
        <v>15</v>
      </c>
      <c r="M22" s="3279">
        <v>31.6</v>
      </c>
      <c r="N22" s="3274">
        <v>22</v>
      </c>
    </row>
    <row r="23" spans="1:23" s="2140" customFormat="1" ht="10.199999999999999">
      <c r="A23" s="3276">
        <v>2018</v>
      </c>
      <c r="B23" s="3279">
        <v>16.2</v>
      </c>
      <c r="C23" s="3279">
        <v>26.2</v>
      </c>
      <c r="D23" s="3279">
        <v>25.8</v>
      </c>
      <c r="E23" s="3279">
        <v>26.5</v>
      </c>
      <c r="F23" s="3279">
        <v>16.5</v>
      </c>
      <c r="G23" s="3274">
        <v>15</v>
      </c>
      <c r="H23" s="3279">
        <v>11.2</v>
      </c>
      <c r="I23" s="3279">
        <v>18.3</v>
      </c>
      <c r="J23" s="3279">
        <v>33.9</v>
      </c>
      <c r="K23" s="3274">
        <v>12</v>
      </c>
      <c r="L23" s="3274">
        <v>13.7</v>
      </c>
      <c r="M23" s="3279">
        <v>30.2</v>
      </c>
      <c r="N23" s="3274">
        <v>23.6</v>
      </c>
    </row>
    <row r="24" spans="1:23" s="2140" customFormat="1" ht="10.199999999999999">
      <c r="A24" s="3276">
        <v>2019</v>
      </c>
      <c r="B24" s="3279">
        <v>15.4</v>
      </c>
      <c r="C24" s="3279">
        <v>24.1</v>
      </c>
      <c r="D24" s="3279">
        <v>18.2</v>
      </c>
      <c r="E24" s="3274">
        <v>28</v>
      </c>
      <c r="F24" s="3279">
        <v>17.100000000000001</v>
      </c>
      <c r="G24" s="3274">
        <v>16.399999999999999</v>
      </c>
      <c r="H24" s="3279">
        <v>9.5</v>
      </c>
      <c r="I24" s="3274">
        <v>17</v>
      </c>
      <c r="J24" s="3279">
        <v>25.5</v>
      </c>
      <c r="K24" s="3274">
        <v>12.3</v>
      </c>
      <c r="L24" s="3274">
        <v>13.5</v>
      </c>
      <c r="M24" s="3279">
        <v>39.799999999999997</v>
      </c>
      <c r="N24" s="3274">
        <v>17.600000000000001</v>
      </c>
    </row>
    <row r="25" spans="1:23" s="2140" customFormat="1" ht="10.199999999999999">
      <c r="A25" s="3276">
        <v>2020</v>
      </c>
      <c r="B25" s="3279">
        <v>17.2</v>
      </c>
      <c r="C25" s="3279">
        <v>24.2</v>
      </c>
      <c r="D25" s="3279">
        <v>18.5</v>
      </c>
      <c r="E25" s="3274">
        <v>28.1</v>
      </c>
      <c r="F25" s="3279">
        <v>15.6</v>
      </c>
      <c r="G25" s="3274">
        <v>19.899999999999999</v>
      </c>
      <c r="H25" s="3279">
        <v>11.7</v>
      </c>
      <c r="I25" s="3274">
        <v>19.7</v>
      </c>
      <c r="J25" s="3279">
        <v>30.2</v>
      </c>
      <c r="K25" s="3274">
        <v>12.3</v>
      </c>
      <c r="L25" s="3274">
        <v>11.8</v>
      </c>
      <c r="M25" s="3279">
        <v>29.4</v>
      </c>
      <c r="N25" s="3274">
        <v>26.3</v>
      </c>
    </row>
    <row r="26" spans="1:23" s="2140" customFormat="1" ht="10.199999999999999">
      <c r="A26" s="3276">
        <v>2021</v>
      </c>
      <c r="B26" s="3279">
        <v>14.8</v>
      </c>
      <c r="C26" s="3279">
        <v>22.5</v>
      </c>
      <c r="D26" s="3279">
        <v>17.7</v>
      </c>
      <c r="E26" s="3274">
        <v>25.9</v>
      </c>
      <c r="F26" s="3279">
        <v>14.1</v>
      </c>
      <c r="G26" s="3274">
        <v>14.4</v>
      </c>
      <c r="H26" s="3279">
        <v>11.1</v>
      </c>
      <c r="I26" s="3274">
        <v>18</v>
      </c>
      <c r="J26" s="3274">
        <v>28</v>
      </c>
      <c r="K26" s="3274">
        <v>11</v>
      </c>
      <c r="L26" s="3274">
        <v>12.8</v>
      </c>
      <c r="M26" s="3279">
        <v>22.7</v>
      </c>
      <c r="N26" s="3274">
        <v>23.5</v>
      </c>
    </row>
    <row r="27" spans="1:23" s="2140" customFormat="1" ht="10.199999999999999">
      <c r="A27" s="3272">
        <v>2022</v>
      </c>
      <c r="B27" s="3290">
        <v>15.2</v>
      </c>
      <c r="C27" s="3290">
        <v>24.9</v>
      </c>
      <c r="D27" s="3290">
        <v>20.7</v>
      </c>
      <c r="E27" s="3290">
        <v>28.2</v>
      </c>
      <c r="F27" s="3290">
        <v>12.7</v>
      </c>
      <c r="G27" s="3263">
        <v>15</v>
      </c>
      <c r="H27" s="3290">
        <v>11.1</v>
      </c>
      <c r="I27" s="3290">
        <v>18.899999999999999</v>
      </c>
      <c r="J27" s="3290">
        <v>31.2</v>
      </c>
      <c r="K27" s="3290">
        <v>11.3</v>
      </c>
      <c r="L27" s="3290">
        <v>13.9</v>
      </c>
      <c r="M27" s="3290">
        <v>23.6</v>
      </c>
      <c r="N27" s="3290">
        <v>22.7</v>
      </c>
    </row>
    <row r="28" spans="1:23" s="2140" customFormat="1" ht="12.75" customHeight="1">
      <c r="A28" s="4658" t="s">
        <v>3650</v>
      </c>
      <c r="B28" s="4660" t="s">
        <v>3697</v>
      </c>
      <c r="C28" s="4661"/>
      <c r="D28" s="4661"/>
      <c r="E28" s="4661"/>
      <c r="F28" s="4661"/>
      <c r="G28" s="4661"/>
      <c r="H28" s="4659"/>
      <c r="I28" s="4659" t="s">
        <v>3696</v>
      </c>
      <c r="J28" s="4657"/>
      <c r="K28" s="4657"/>
      <c r="L28" s="4657"/>
      <c r="M28" s="4657"/>
      <c r="N28" s="4657"/>
    </row>
    <row r="29" spans="1:23" s="2140" customFormat="1" ht="93" customHeight="1">
      <c r="A29" s="4182"/>
      <c r="B29" s="3300" t="s">
        <v>3695</v>
      </c>
      <c r="C29" s="3300" t="s">
        <v>3694</v>
      </c>
      <c r="D29" s="3300" t="s">
        <v>3693</v>
      </c>
      <c r="E29" s="3300" t="s">
        <v>3692</v>
      </c>
      <c r="F29" s="3300" t="s">
        <v>3691</v>
      </c>
      <c r="G29" s="3300" t="s">
        <v>3690</v>
      </c>
      <c r="H29" s="3300" t="s">
        <v>3689</v>
      </c>
      <c r="I29" s="3298" t="s">
        <v>3688</v>
      </c>
      <c r="J29" s="3298" t="s">
        <v>3687</v>
      </c>
      <c r="K29" s="3298" t="s">
        <v>3686</v>
      </c>
      <c r="L29" s="3299" t="s">
        <v>3685</v>
      </c>
      <c r="M29" s="3298" t="s">
        <v>3684</v>
      </c>
      <c r="N29" s="3298" t="s">
        <v>3683</v>
      </c>
    </row>
    <row r="30" spans="1:23" s="3253" customFormat="1" ht="13.5" customHeight="1">
      <c r="A30" s="4631" t="s">
        <v>376</v>
      </c>
      <c r="B30" s="4631"/>
      <c r="C30" s="4631"/>
      <c r="D30" s="4631"/>
      <c r="E30" s="4631"/>
      <c r="F30" s="4631"/>
      <c r="G30" s="4631"/>
      <c r="H30" s="4631"/>
      <c r="I30" s="4631"/>
      <c r="J30" s="4631"/>
      <c r="K30" s="4631"/>
      <c r="L30" s="4631"/>
      <c r="M30" s="4631"/>
      <c r="N30" s="4631"/>
    </row>
    <row r="31" spans="1:23" s="2155" customFormat="1" ht="11.25" customHeight="1">
      <c r="A31" s="3293" t="s">
        <v>3638</v>
      </c>
      <c r="B31" s="3293"/>
      <c r="C31" s="3293"/>
      <c r="D31" s="3293"/>
      <c r="E31" s="3293"/>
      <c r="F31" s="3293"/>
      <c r="G31" s="3293"/>
      <c r="H31" s="3297"/>
      <c r="I31" s="3296"/>
      <c r="J31" s="3296"/>
      <c r="K31" s="3296"/>
      <c r="L31" s="3296"/>
      <c r="M31" s="3296"/>
      <c r="N31" s="3296"/>
      <c r="O31" s="3295"/>
      <c r="P31" s="3294"/>
      <c r="Q31" s="3294"/>
      <c r="R31" s="3294"/>
      <c r="S31" s="3294"/>
      <c r="T31" s="3294"/>
      <c r="U31" s="3294"/>
      <c r="V31" s="3294"/>
      <c r="W31" s="3294"/>
    </row>
    <row r="32" spans="1:23" s="2155" customFormat="1" ht="10.5" customHeight="1">
      <c r="A32" s="3293" t="s">
        <v>3671</v>
      </c>
      <c r="B32" s="3293"/>
      <c r="C32" s="3293"/>
      <c r="D32" s="3293"/>
      <c r="E32" s="3293"/>
      <c r="F32" s="3293"/>
      <c r="G32" s="3293"/>
      <c r="H32" s="3293"/>
      <c r="I32" s="3293"/>
      <c r="J32" s="3293"/>
      <c r="K32" s="3293"/>
      <c r="L32" s="3293"/>
      <c r="M32" s="3293"/>
      <c r="N32" s="3293"/>
      <c r="O32" s="3252"/>
    </row>
    <row r="33" spans="1:15" s="2155" customFormat="1" ht="21.75" customHeight="1">
      <c r="A33" s="4632" t="s">
        <v>3670</v>
      </c>
      <c r="B33" s="4632"/>
      <c r="C33" s="4632"/>
      <c r="D33" s="4632"/>
      <c r="E33" s="4632"/>
      <c r="F33" s="4632"/>
      <c r="G33" s="4632"/>
      <c r="H33" s="4632"/>
      <c r="I33" s="4632"/>
      <c r="J33" s="4632"/>
      <c r="K33" s="4632"/>
      <c r="L33" s="4632"/>
      <c r="M33" s="4632"/>
      <c r="N33" s="4632"/>
      <c r="O33" s="3251"/>
    </row>
    <row r="34" spans="1:15" s="3287" customFormat="1" ht="20.25" customHeight="1">
      <c r="A34" s="4180" t="s">
        <v>3682</v>
      </c>
      <c r="B34" s="4180"/>
      <c r="C34" s="4180"/>
      <c r="D34" s="4180"/>
      <c r="E34" s="4180"/>
      <c r="F34" s="4180"/>
      <c r="G34" s="4180"/>
      <c r="H34" s="4180"/>
      <c r="I34" s="4180"/>
      <c r="J34" s="4180"/>
      <c r="K34" s="4180"/>
      <c r="L34" s="4180"/>
      <c r="M34" s="4180"/>
      <c r="N34" s="4180"/>
      <c r="O34" s="3251"/>
    </row>
    <row r="35" spans="1:15" s="3292" customFormat="1" ht="18" customHeight="1">
      <c r="A35" s="4180" t="s">
        <v>3669</v>
      </c>
      <c r="B35" s="4180"/>
      <c r="C35" s="4180"/>
      <c r="D35" s="4180"/>
      <c r="E35" s="4180"/>
      <c r="F35" s="4180"/>
      <c r="G35" s="4180"/>
      <c r="H35" s="4180"/>
      <c r="I35" s="4180"/>
      <c r="J35" s="4180"/>
      <c r="K35" s="4180"/>
      <c r="L35" s="4180"/>
      <c r="M35" s="4180"/>
      <c r="N35" s="4180"/>
      <c r="O35" s="3251"/>
    </row>
    <row r="36" spans="1:15" ht="19.5" customHeight="1">
      <c r="A36" s="4180" t="s">
        <v>3681</v>
      </c>
      <c r="B36" s="4180"/>
      <c r="C36" s="4180"/>
      <c r="D36" s="4180"/>
      <c r="E36" s="4180"/>
      <c r="F36" s="4180"/>
      <c r="G36" s="4180"/>
      <c r="H36" s="4180"/>
      <c r="I36" s="4180"/>
      <c r="J36" s="4180"/>
      <c r="K36" s="4180"/>
      <c r="L36" s="4180"/>
      <c r="M36" s="4180"/>
      <c r="N36" s="4180"/>
      <c r="O36" s="3251"/>
    </row>
    <row r="37" spans="1:15">
      <c r="A37" s="4662"/>
      <c r="B37" s="4662"/>
      <c r="C37" s="4662"/>
      <c r="D37" s="4662"/>
      <c r="E37" s="4662"/>
      <c r="F37" s="4662"/>
      <c r="G37" s="4662"/>
      <c r="H37" s="4662"/>
      <c r="I37" s="4662"/>
      <c r="J37" s="4662"/>
      <c r="K37" s="4662"/>
      <c r="L37" s="4662"/>
      <c r="M37" s="4662"/>
      <c r="N37" s="4662"/>
      <c r="O37" s="3285"/>
    </row>
    <row r="38" spans="1:15" s="2948" customFormat="1" ht="12.75" customHeight="1">
      <c r="A38" s="101" t="s">
        <v>178</v>
      </c>
      <c r="B38" s="3284"/>
      <c r="C38" s="3284"/>
      <c r="D38" s="3284"/>
      <c r="E38" s="3284"/>
      <c r="F38" s="3284"/>
      <c r="G38" s="3284"/>
      <c r="H38" s="3284"/>
      <c r="I38" s="3284"/>
      <c r="J38" s="3284"/>
      <c r="K38" s="3284"/>
      <c r="L38" s="3284"/>
      <c r="M38" s="3284"/>
      <c r="N38" s="3006"/>
      <c r="O38" s="3006"/>
    </row>
    <row r="39" spans="1:15" s="3246" customFormat="1" ht="13.8">
      <c r="A39" s="3283" t="s">
        <v>3680</v>
      </c>
      <c r="B39" s="3247"/>
      <c r="C39" s="3247"/>
      <c r="D39" s="3247"/>
      <c r="E39" s="3247"/>
      <c r="F39" s="3247"/>
      <c r="G39" s="3247"/>
      <c r="H39" s="3247"/>
      <c r="I39" s="3247"/>
      <c r="J39" s="3247"/>
      <c r="K39" s="3247"/>
      <c r="L39" s="3247"/>
      <c r="M39" s="3247"/>
      <c r="N39" s="3247"/>
      <c r="O39" s="3247"/>
    </row>
  </sheetData>
  <mergeCells count="14">
    <mergeCell ref="A28:A29"/>
    <mergeCell ref="I28:N28"/>
    <mergeCell ref="A30:N30"/>
    <mergeCell ref="B28:H28"/>
    <mergeCell ref="A37:N37"/>
    <mergeCell ref="A36:N36"/>
    <mergeCell ref="A33:N33"/>
    <mergeCell ref="A34:N34"/>
    <mergeCell ref="A35:N35"/>
    <mergeCell ref="A1:N1"/>
    <mergeCell ref="A2:N2"/>
    <mergeCell ref="A5:A6"/>
    <mergeCell ref="B5:H5"/>
    <mergeCell ref="I5:N5"/>
  </mergeCells>
  <hyperlinks>
    <hyperlink ref="A39" r:id="rId1" xr:uid="{A4C845B2-9022-4A5D-A151-C64EF662D18A}"/>
    <hyperlink ref="I28:N28" r:id="rId2" display="Households with dependent children (2)" xr:uid="{0F44EE51-C36D-48C4-BB72-BD6F3D80EBE0}"/>
    <hyperlink ref="B5:H5" r:id="rId3" display="Agregados sem crianças dependentes (2)" xr:uid="{574C2453-9946-4D9A-93B9-0EA56BA9B804}"/>
    <hyperlink ref="I5:N5" r:id="rId4" display="Agregados com crianças dependentes (2)" xr:uid="{509530C2-64CA-48E7-9711-56442E3F1B59}"/>
  </hyperlinks>
  <printOptions horizontalCentered="1"/>
  <pageMargins left="0.39370078740157483" right="0.39370078740157483" top="0.39370078740157483" bottom="0.39370078740157483" header="0" footer="0"/>
  <pageSetup paperSize="9" scale="98" orientation="portrait" r:id="rId5"/>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CE672-6782-496E-8A9A-D001444B096F}">
  <dimension ref="A1:P42"/>
  <sheetViews>
    <sheetView showGridLines="0" zoomScaleNormal="100" workbookViewId="0">
      <selection sqref="A1:Z1"/>
    </sheetView>
  </sheetViews>
  <sheetFormatPr defaultColWidth="8.6640625" defaultRowHeight="13.2"/>
  <cols>
    <col min="1" max="1" width="8.5546875" style="1537" customWidth="1"/>
    <col min="2" max="4" width="6.109375" style="1537" customWidth="1"/>
    <col min="5" max="5" width="6.109375" style="3282" customWidth="1"/>
    <col min="6" max="13" width="6.109375" style="1537" customWidth="1"/>
    <col min="14" max="16384" width="8.6640625" style="1537"/>
  </cols>
  <sheetData>
    <row r="1" spans="1:13" ht="33.75" customHeight="1">
      <c r="A1" s="4630" t="s">
        <v>3725</v>
      </c>
      <c r="B1" s="4630"/>
      <c r="C1" s="4630"/>
      <c r="D1" s="4630"/>
      <c r="E1" s="4630"/>
      <c r="F1" s="4630"/>
      <c r="G1" s="4630"/>
      <c r="H1" s="4630"/>
      <c r="I1" s="4630"/>
      <c r="J1" s="4630"/>
      <c r="K1" s="4630"/>
      <c r="L1" s="4630"/>
      <c r="M1" s="4630"/>
    </row>
    <row r="2" spans="1:13" ht="20.100000000000001" customHeight="1">
      <c r="A2" s="4665" t="s">
        <v>3724</v>
      </c>
      <c r="B2" s="4665"/>
      <c r="C2" s="4665"/>
      <c r="D2" s="4665"/>
      <c r="E2" s="4665"/>
      <c r="F2" s="4665"/>
      <c r="G2" s="4665"/>
      <c r="H2" s="4665"/>
      <c r="I2" s="4665"/>
      <c r="J2" s="4665"/>
      <c r="K2" s="4665"/>
      <c r="L2" s="4665"/>
      <c r="M2" s="4665"/>
    </row>
    <row r="3" spans="1:13" ht="12.75" customHeight="1">
      <c r="A3" s="3301"/>
      <c r="B3" s="3308"/>
      <c r="C3" s="3308"/>
      <c r="D3" s="3308"/>
      <c r="E3" s="3308"/>
      <c r="F3" s="3308"/>
      <c r="G3" s="3308"/>
      <c r="H3" s="3308"/>
      <c r="I3" s="3308"/>
      <c r="J3" s="3308"/>
      <c r="K3" s="3011"/>
      <c r="L3" s="3011"/>
      <c r="M3" s="3011"/>
    </row>
    <row r="4" spans="1:13" s="3244" customFormat="1" ht="13.8">
      <c r="A4" s="3252" t="s">
        <v>477</v>
      </c>
      <c r="B4" s="3307"/>
      <c r="C4" s="3307"/>
      <c r="D4" s="3307"/>
      <c r="E4" s="3307"/>
      <c r="F4" s="3307"/>
      <c r="G4" s="3307"/>
      <c r="H4" s="3307"/>
      <c r="I4" s="3307"/>
      <c r="J4" s="2140"/>
      <c r="K4" s="2140"/>
      <c r="L4" s="2140"/>
      <c r="M4" s="2153" t="s">
        <v>476</v>
      </c>
    </row>
    <row r="5" spans="1:13" s="3244" customFormat="1" ht="12.75" customHeight="1">
      <c r="A5" s="4666" t="s">
        <v>3666</v>
      </c>
      <c r="B5" s="4669" t="s">
        <v>3723</v>
      </c>
      <c r="C5" s="4670"/>
      <c r="D5" s="4671"/>
      <c r="E5" s="4669" t="s">
        <v>3722</v>
      </c>
      <c r="F5" s="4670"/>
      <c r="G5" s="4671"/>
      <c r="H5" s="4669" t="s">
        <v>3721</v>
      </c>
      <c r="I5" s="4670"/>
      <c r="J5" s="4671"/>
      <c r="K5" s="4669" t="s">
        <v>3720</v>
      </c>
      <c r="L5" s="4670"/>
      <c r="M5" s="4671"/>
    </row>
    <row r="6" spans="1:13" s="3244" customFormat="1" ht="25.5" customHeight="1">
      <c r="A6" s="4667"/>
      <c r="B6" s="4672"/>
      <c r="C6" s="4673"/>
      <c r="D6" s="4674"/>
      <c r="E6" s="4672"/>
      <c r="F6" s="4673"/>
      <c r="G6" s="4674"/>
      <c r="H6" s="4672"/>
      <c r="I6" s="4673"/>
      <c r="J6" s="4674"/>
      <c r="K6" s="4672"/>
      <c r="L6" s="4673"/>
      <c r="M6" s="4674"/>
    </row>
    <row r="7" spans="1:13" s="3244" customFormat="1" ht="17.25" customHeight="1">
      <c r="A7" s="4668"/>
      <c r="B7" s="3304" t="s">
        <v>18</v>
      </c>
      <c r="C7" s="3304" t="s">
        <v>20</v>
      </c>
      <c r="D7" s="3306" t="s">
        <v>19</v>
      </c>
      <c r="E7" s="3304" t="s">
        <v>18</v>
      </c>
      <c r="F7" s="3304" t="s">
        <v>20</v>
      </c>
      <c r="G7" s="3304" t="s">
        <v>19</v>
      </c>
      <c r="H7" s="3305" t="s">
        <v>18</v>
      </c>
      <c r="I7" s="3304" t="s">
        <v>20</v>
      </c>
      <c r="J7" s="3304" t="s">
        <v>19</v>
      </c>
      <c r="K7" s="3305" t="s">
        <v>18</v>
      </c>
      <c r="L7" s="3304" t="s">
        <v>20</v>
      </c>
      <c r="M7" s="3304" t="s">
        <v>19</v>
      </c>
    </row>
    <row r="8" spans="1:13" s="2140" customFormat="1" ht="10.199999999999999">
      <c r="A8" s="3276" t="s">
        <v>21</v>
      </c>
    </row>
    <row r="9" spans="1:13" s="2140" customFormat="1" ht="12.75" customHeight="1">
      <c r="A9" s="3276">
        <v>2003</v>
      </c>
      <c r="B9" s="3274">
        <v>12.4</v>
      </c>
      <c r="C9" s="3274">
        <v>13.1</v>
      </c>
      <c r="D9" s="3274">
        <v>11.6</v>
      </c>
      <c r="E9" s="3274">
        <v>32</v>
      </c>
      <c r="F9" s="3274">
        <v>35.9</v>
      </c>
      <c r="G9" s="3274">
        <v>28.2</v>
      </c>
      <c r="H9" s="3274">
        <v>25.8</v>
      </c>
      <c r="I9" s="3278">
        <v>26.7</v>
      </c>
      <c r="J9" s="3278">
        <v>25</v>
      </c>
      <c r="K9" s="3278">
        <v>29</v>
      </c>
      <c r="L9" s="3278">
        <v>21.9</v>
      </c>
      <c r="M9" s="3278">
        <v>31.4</v>
      </c>
    </row>
    <row r="10" spans="1:13" s="2140" customFormat="1" ht="10.199999999999999">
      <c r="A10" s="3276">
        <v>2004</v>
      </c>
      <c r="B10" s="3274">
        <v>11.9</v>
      </c>
      <c r="C10" s="3274">
        <v>12.8</v>
      </c>
      <c r="D10" s="3274">
        <v>10.9</v>
      </c>
      <c r="E10" s="3274">
        <v>28.4</v>
      </c>
      <c r="F10" s="3274">
        <v>33.1</v>
      </c>
      <c r="G10" s="3274">
        <v>24.3</v>
      </c>
      <c r="H10" s="3274">
        <v>25.1</v>
      </c>
      <c r="I10" s="3278">
        <v>25.2</v>
      </c>
      <c r="J10" s="3278">
        <v>25</v>
      </c>
      <c r="K10" s="3278">
        <v>27.9</v>
      </c>
      <c r="L10" s="3278">
        <v>23.4</v>
      </c>
      <c r="M10" s="3278">
        <v>29.7</v>
      </c>
    </row>
    <row r="11" spans="1:13" s="2140" customFormat="1" ht="10.199999999999999">
      <c r="A11" s="3276">
        <v>2005</v>
      </c>
      <c r="B11" s="3274">
        <v>11.2</v>
      </c>
      <c r="C11" s="3274">
        <v>11.8</v>
      </c>
      <c r="D11" s="3274">
        <v>10.6</v>
      </c>
      <c r="E11" s="3274">
        <v>31.1</v>
      </c>
      <c r="F11" s="3274">
        <v>35.299999999999997</v>
      </c>
      <c r="G11" s="3274">
        <v>27.6</v>
      </c>
      <c r="H11" s="3274">
        <v>22.9</v>
      </c>
      <c r="I11" s="3278">
        <v>23.2</v>
      </c>
      <c r="J11" s="3278">
        <v>22.7</v>
      </c>
      <c r="K11" s="3278">
        <v>29</v>
      </c>
      <c r="L11" s="3278">
        <v>24.9</v>
      </c>
      <c r="M11" s="3278">
        <v>30.6</v>
      </c>
    </row>
    <row r="12" spans="1:13" s="2140" customFormat="1" ht="12.75" customHeight="1">
      <c r="A12" s="3276">
        <v>2006</v>
      </c>
      <c r="B12" s="3274">
        <v>9.6999999999999993</v>
      </c>
      <c r="C12" s="3274">
        <v>10.199999999999999</v>
      </c>
      <c r="D12" s="3274">
        <v>9.1</v>
      </c>
      <c r="E12" s="3274">
        <v>32.200000000000003</v>
      </c>
      <c r="F12" s="3274">
        <v>36.6</v>
      </c>
      <c r="G12" s="3274">
        <v>28.1</v>
      </c>
      <c r="H12" s="3274">
        <v>23.1</v>
      </c>
      <c r="I12" s="3278">
        <v>22.9</v>
      </c>
      <c r="J12" s="3278">
        <v>23.3</v>
      </c>
      <c r="K12" s="3278">
        <v>30.2</v>
      </c>
      <c r="L12" s="3278">
        <v>25.4</v>
      </c>
      <c r="M12" s="3278">
        <v>32.1</v>
      </c>
    </row>
    <row r="13" spans="1:13" s="2140" customFormat="1" ht="10.199999999999999">
      <c r="A13" s="3276">
        <v>2007</v>
      </c>
      <c r="B13" s="3274">
        <v>11.8</v>
      </c>
      <c r="C13" s="3274">
        <v>12.2</v>
      </c>
      <c r="D13" s="3274">
        <v>11.3</v>
      </c>
      <c r="E13" s="3274">
        <v>34.6</v>
      </c>
      <c r="F13" s="3274">
        <v>34.9</v>
      </c>
      <c r="G13" s="3274">
        <v>34.200000000000003</v>
      </c>
      <c r="H13" s="3274">
        <v>20.100000000000001</v>
      </c>
      <c r="I13" s="3278">
        <v>17.899999999999999</v>
      </c>
      <c r="J13" s="3278">
        <v>22</v>
      </c>
      <c r="K13" s="3278">
        <v>28.3</v>
      </c>
      <c r="L13" s="3278">
        <v>25</v>
      </c>
      <c r="M13" s="3278">
        <v>29.5</v>
      </c>
    </row>
    <row r="14" spans="1:13" s="2140" customFormat="1" ht="10.199999999999999">
      <c r="A14" s="3276">
        <v>2008</v>
      </c>
      <c r="B14" s="3274">
        <v>10.3</v>
      </c>
      <c r="C14" s="3274">
        <v>11</v>
      </c>
      <c r="D14" s="3274">
        <v>9.6</v>
      </c>
      <c r="E14" s="3274">
        <v>37</v>
      </c>
      <c r="F14" s="3274">
        <v>42</v>
      </c>
      <c r="G14" s="3274">
        <v>32.799999999999997</v>
      </c>
      <c r="H14" s="3274">
        <v>17.399999999999999</v>
      </c>
      <c r="I14" s="3278">
        <v>16.100000000000001</v>
      </c>
      <c r="J14" s="3278">
        <v>18.600000000000001</v>
      </c>
      <c r="K14" s="3278">
        <v>29.9</v>
      </c>
      <c r="L14" s="3278">
        <v>28.7</v>
      </c>
      <c r="M14" s="3278">
        <v>30.4</v>
      </c>
    </row>
    <row r="15" spans="1:13" s="2140" customFormat="1" ht="10.199999999999999">
      <c r="A15" s="3276">
        <v>2009</v>
      </c>
      <c r="B15" s="3274">
        <v>9.6999999999999993</v>
      </c>
      <c r="C15" s="3274">
        <v>10</v>
      </c>
      <c r="D15" s="3274">
        <v>9.3000000000000007</v>
      </c>
      <c r="E15" s="3274">
        <v>36.4</v>
      </c>
      <c r="F15" s="3274">
        <v>39.6</v>
      </c>
      <c r="G15" s="3274">
        <v>33</v>
      </c>
      <c r="H15" s="3274">
        <v>18.5</v>
      </c>
      <c r="I15" s="3274">
        <v>16.5</v>
      </c>
      <c r="J15" s="3274">
        <v>20.3</v>
      </c>
      <c r="K15" s="3274">
        <v>28</v>
      </c>
      <c r="L15" s="3278">
        <v>25.3</v>
      </c>
      <c r="M15" s="3278">
        <v>29.1</v>
      </c>
    </row>
    <row r="16" spans="1:13" s="2140" customFormat="1" ht="10.199999999999999">
      <c r="A16" s="3276">
        <v>2010</v>
      </c>
      <c r="B16" s="3274">
        <v>10.3</v>
      </c>
      <c r="C16" s="3274">
        <v>10.6</v>
      </c>
      <c r="D16" s="3274">
        <v>9.9</v>
      </c>
      <c r="E16" s="3274">
        <v>36</v>
      </c>
      <c r="F16" s="3274">
        <v>38.700000000000003</v>
      </c>
      <c r="G16" s="3274">
        <v>33.5</v>
      </c>
      <c r="H16" s="3274">
        <v>17.899999999999999</v>
      </c>
      <c r="I16" s="3274">
        <v>16.5</v>
      </c>
      <c r="J16" s="3274">
        <v>19</v>
      </c>
      <c r="K16" s="3274">
        <v>28.4</v>
      </c>
      <c r="L16" s="3278">
        <v>26.9</v>
      </c>
      <c r="M16" s="3278">
        <v>29.1</v>
      </c>
    </row>
    <row r="17" spans="1:15" s="2140" customFormat="1" ht="10.199999999999999">
      <c r="A17" s="3276">
        <v>2011</v>
      </c>
      <c r="B17" s="3274">
        <v>9.9</v>
      </c>
      <c r="C17" s="3274">
        <v>11.1</v>
      </c>
      <c r="D17" s="3274">
        <v>8.5</v>
      </c>
      <c r="E17" s="3274">
        <v>38.299999999999997</v>
      </c>
      <c r="F17" s="3274">
        <v>38.5</v>
      </c>
      <c r="G17" s="3274">
        <v>38.200000000000003</v>
      </c>
      <c r="H17" s="3274">
        <v>15.9</v>
      </c>
      <c r="I17" s="3274">
        <v>15.4</v>
      </c>
      <c r="J17" s="3274">
        <v>16.3</v>
      </c>
      <c r="K17" s="3274">
        <v>29.2</v>
      </c>
      <c r="L17" s="3278">
        <v>25.6</v>
      </c>
      <c r="M17" s="3278">
        <v>30.7</v>
      </c>
    </row>
    <row r="18" spans="1:15" s="2140" customFormat="1" ht="10.199999999999999">
      <c r="A18" s="3276">
        <v>2012</v>
      </c>
      <c r="B18" s="3274">
        <v>10.5</v>
      </c>
      <c r="C18" s="3274">
        <v>11.7</v>
      </c>
      <c r="D18" s="3274">
        <v>9.1999999999999993</v>
      </c>
      <c r="E18" s="3274">
        <v>40.299999999999997</v>
      </c>
      <c r="F18" s="3274">
        <v>43.3</v>
      </c>
      <c r="G18" s="3274">
        <v>37.299999999999997</v>
      </c>
      <c r="H18" s="3274">
        <v>12.8</v>
      </c>
      <c r="I18" s="3274">
        <v>12.2</v>
      </c>
      <c r="J18" s="3274">
        <v>13.2</v>
      </c>
      <c r="K18" s="3274">
        <v>29.6</v>
      </c>
      <c r="L18" s="3278">
        <v>27.7</v>
      </c>
      <c r="M18" s="3278">
        <v>30.4</v>
      </c>
    </row>
    <row r="19" spans="1:15" s="2140" customFormat="1" ht="10.199999999999999">
      <c r="A19" s="3276">
        <v>2013</v>
      </c>
      <c r="B19" s="3274">
        <v>10.7</v>
      </c>
      <c r="C19" s="3274">
        <v>11.5</v>
      </c>
      <c r="D19" s="3274">
        <v>9.9</v>
      </c>
      <c r="E19" s="3274">
        <v>40.5</v>
      </c>
      <c r="F19" s="3274">
        <v>41.5</v>
      </c>
      <c r="G19" s="3274">
        <v>39.6</v>
      </c>
      <c r="H19" s="3274">
        <v>12.9</v>
      </c>
      <c r="I19" s="3274">
        <v>12.4</v>
      </c>
      <c r="J19" s="3274">
        <v>13.4</v>
      </c>
      <c r="K19" s="3274">
        <v>32.4</v>
      </c>
      <c r="L19" s="3278">
        <v>29.4</v>
      </c>
      <c r="M19" s="3278">
        <v>33.799999999999997</v>
      </c>
    </row>
    <row r="20" spans="1:15" s="2140" customFormat="1" ht="10.199999999999999">
      <c r="A20" s="3276">
        <v>2014</v>
      </c>
      <c r="B20" s="3274">
        <v>10.9</v>
      </c>
      <c r="C20" s="3274">
        <v>11.6</v>
      </c>
      <c r="D20" s="3274">
        <v>10.199999999999999</v>
      </c>
      <c r="E20" s="3274">
        <v>42</v>
      </c>
      <c r="F20" s="3274">
        <v>44.1</v>
      </c>
      <c r="G20" s="3274">
        <v>39.700000000000003</v>
      </c>
      <c r="H20" s="3274">
        <v>14.4</v>
      </c>
      <c r="I20" s="3274">
        <v>13.5</v>
      </c>
      <c r="J20" s="3274">
        <v>15.2</v>
      </c>
      <c r="K20" s="3274">
        <v>31.9</v>
      </c>
      <c r="L20" s="3278">
        <v>27.7</v>
      </c>
      <c r="M20" s="3278">
        <v>33.9</v>
      </c>
    </row>
    <row r="21" spans="1:15" s="2140" customFormat="1" ht="10.199999999999999">
      <c r="A21" s="3276">
        <v>2015</v>
      </c>
      <c r="B21" s="3274">
        <v>10.9</v>
      </c>
      <c r="C21" s="3274">
        <v>11.3</v>
      </c>
      <c r="D21" s="3274">
        <v>10.5</v>
      </c>
      <c r="E21" s="3274">
        <v>42</v>
      </c>
      <c r="F21" s="3274">
        <v>44.5</v>
      </c>
      <c r="G21" s="3274">
        <v>39.4</v>
      </c>
      <c r="H21" s="3274">
        <v>16</v>
      </c>
      <c r="I21" s="3274">
        <v>15.6</v>
      </c>
      <c r="J21" s="3274">
        <v>16.3</v>
      </c>
      <c r="K21" s="3274">
        <v>31.2</v>
      </c>
      <c r="L21" s="3278">
        <v>26</v>
      </c>
      <c r="M21" s="3278">
        <v>33.5</v>
      </c>
    </row>
    <row r="22" spans="1:15" s="2140" customFormat="1" ht="10.199999999999999">
      <c r="A22" s="3276">
        <v>2016</v>
      </c>
      <c r="B22" s="2140">
        <v>10.8</v>
      </c>
      <c r="C22" s="2140">
        <v>11.2</v>
      </c>
      <c r="D22" s="2140">
        <v>10.4</v>
      </c>
      <c r="E22" s="2140">
        <v>44.8</v>
      </c>
      <c r="F22" s="2140">
        <v>47.1</v>
      </c>
      <c r="G22" s="2140">
        <v>42.5</v>
      </c>
      <c r="H22" s="2140">
        <v>15.1</v>
      </c>
      <c r="I22" s="2140">
        <v>14.5</v>
      </c>
      <c r="J22" s="2140">
        <v>15.6</v>
      </c>
      <c r="K22" s="2140">
        <v>32.299999999999997</v>
      </c>
      <c r="L22" s="2140">
        <v>32.1</v>
      </c>
      <c r="M22" s="2140">
        <v>32.4</v>
      </c>
    </row>
    <row r="23" spans="1:15" s="2140" customFormat="1" ht="10.199999999999999">
      <c r="A23" s="3276">
        <v>2017</v>
      </c>
      <c r="B23" s="3279">
        <v>9.6999999999999993</v>
      </c>
      <c r="C23" s="3279">
        <v>10.4</v>
      </c>
      <c r="D23" s="3274">
        <v>9</v>
      </c>
      <c r="E23" s="3279">
        <v>45.7</v>
      </c>
      <c r="F23" s="3279">
        <v>47.4</v>
      </c>
      <c r="G23" s="3279">
        <v>44.1</v>
      </c>
      <c r="H23" s="3279">
        <v>15.7</v>
      </c>
      <c r="I23" s="3279">
        <v>14.3</v>
      </c>
      <c r="J23" s="3279">
        <v>16.899999999999999</v>
      </c>
      <c r="K23" s="3279">
        <v>30.8</v>
      </c>
      <c r="L23" s="3279">
        <v>29.9</v>
      </c>
      <c r="M23" s="3279">
        <v>31.2</v>
      </c>
    </row>
    <row r="24" spans="1:15" s="2140" customFormat="1" ht="10.199999999999999">
      <c r="A24" s="3276">
        <v>2018</v>
      </c>
      <c r="B24" s="3279">
        <v>10.8</v>
      </c>
      <c r="C24" s="3274">
        <v>11</v>
      </c>
      <c r="D24" s="3274">
        <v>10.6</v>
      </c>
      <c r="E24" s="3279">
        <v>47.5</v>
      </c>
      <c r="F24" s="3279">
        <v>52.9</v>
      </c>
      <c r="G24" s="3279">
        <v>42.7</v>
      </c>
      <c r="H24" s="3279">
        <v>15.2</v>
      </c>
      <c r="I24" s="3279">
        <v>14.7</v>
      </c>
      <c r="J24" s="3279">
        <v>15.6</v>
      </c>
      <c r="K24" s="3274">
        <v>31</v>
      </c>
      <c r="L24" s="3279">
        <v>28.7</v>
      </c>
      <c r="M24" s="3274">
        <v>32</v>
      </c>
    </row>
    <row r="25" spans="1:15" s="2140" customFormat="1" ht="10.199999999999999">
      <c r="A25" s="3276">
        <v>2019</v>
      </c>
      <c r="B25" s="3279">
        <v>9.5</v>
      </c>
      <c r="C25" s="3274">
        <v>10.6</v>
      </c>
      <c r="D25" s="3274">
        <v>8.5</v>
      </c>
      <c r="E25" s="3279">
        <v>40.6</v>
      </c>
      <c r="F25" s="3279">
        <v>44.5</v>
      </c>
      <c r="G25" s="3279">
        <v>37.5</v>
      </c>
      <c r="H25" s="3279">
        <v>15.7</v>
      </c>
      <c r="I25" s="3274">
        <v>14</v>
      </c>
      <c r="J25" s="3279">
        <v>17.2</v>
      </c>
      <c r="K25" s="3274">
        <v>28.8</v>
      </c>
      <c r="L25" s="3279">
        <v>25.1</v>
      </c>
      <c r="M25" s="3274">
        <v>30.4</v>
      </c>
    </row>
    <row r="26" spans="1:15" s="2140" customFormat="1" ht="10.199999999999999">
      <c r="A26" s="3276">
        <v>2020</v>
      </c>
      <c r="B26" s="3279">
        <v>11.2</v>
      </c>
      <c r="C26" s="3274">
        <v>12.1</v>
      </c>
      <c r="D26" s="3274">
        <v>10.3</v>
      </c>
      <c r="E26" s="3279">
        <v>46.5</v>
      </c>
      <c r="F26" s="3279">
        <v>50.5</v>
      </c>
      <c r="G26" s="3279">
        <v>43.2</v>
      </c>
      <c r="H26" s="3274">
        <v>18</v>
      </c>
      <c r="I26" s="3274">
        <v>15.7</v>
      </c>
      <c r="J26" s="3274">
        <v>20</v>
      </c>
      <c r="K26" s="3274">
        <v>30.8</v>
      </c>
      <c r="L26" s="3279">
        <v>27.4</v>
      </c>
      <c r="M26" s="3274">
        <v>32.4</v>
      </c>
    </row>
    <row r="27" spans="1:15" s="2140" customFormat="1" ht="10.199999999999999">
      <c r="A27" s="3276">
        <v>2021</v>
      </c>
      <c r="B27" s="3279">
        <v>10.3</v>
      </c>
      <c r="C27" s="3274">
        <v>11.6</v>
      </c>
      <c r="D27" s="3274">
        <v>9</v>
      </c>
      <c r="E27" s="3279">
        <v>43.4</v>
      </c>
      <c r="F27" s="3274">
        <v>47</v>
      </c>
      <c r="G27" s="3279">
        <v>40.200000000000003</v>
      </c>
      <c r="H27" s="3274">
        <v>14.9</v>
      </c>
      <c r="I27" s="3274">
        <v>13.3</v>
      </c>
      <c r="J27" s="3274">
        <v>16.2</v>
      </c>
      <c r="K27" s="3274">
        <v>27.8</v>
      </c>
      <c r="L27" s="3274">
        <v>23</v>
      </c>
      <c r="M27" s="3274">
        <v>30.1</v>
      </c>
    </row>
    <row r="28" spans="1:15" s="2140" customFormat="1" ht="10.199999999999999">
      <c r="A28" s="3272">
        <v>2022</v>
      </c>
      <c r="B28" s="3263">
        <v>10</v>
      </c>
      <c r="C28" s="3263">
        <v>10.7</v>
      </c>
      <c r="D28" s="3263">
        <v>9.1999999999999993</v>
      </c>
      <c r="E28" s="3290">
        <v>46.7</v>
      </c>
      <c r="F28" s="3263">
        <v>48.5</v>
      </c>
      <c r="G28" s="3290">
        <v>44.9</v>
      </c>
      <c r="H28" s="3263">
        <v>15.4</v>
      </c>
      <c r="I28" s="3263">
        <v>13.6</v>
      </c>
      <c r="J28" s="3263">
        <v>17</v>
      </c>
      <c r="K28" s="3263">
        <v>31.2</v>
      </c>
      <c r="L28" s="3263">
        <v>27.7</v>
      </c>
      <c r="M28" s="3263">
        <v>33</v>
      </c>
      <c r="O28" s="3278"/>
    </row>
    <row r="29" spans="1:15" s="3244" customFormat="1" ht="12.75" customHeight="1">
      <c r="A29" s="4666" t="s">
        <v>3650</v>
      </c>
      <c r="B29" s="4669" t="s">
        <v>3719</v>
      </c>
      <c r="C29" s="4670"/>
      <c r="D29" s="4671"/>
      <c r="E29" s="4669" t="s">
        <v>3718</v>
      </c>
      <c r="F29" s="4670"/>
      <c r="G29" s="4671"/>
      <c r="H29" s="4669" t="s">
        <v>2597</v>
      </c>
      <c r="I29" s="4670"/>
      <c r="J29" s="4671"/>
      <c r="K29" s="4669" t="s">
        <v>2596</v>
      </c>
      <c r="L29" s="4670"/>
      <c r="M29" s="4671"/>
    </row>
    <row r="30" spans="1:15" s="3244" customFormat="1" ht="25.5" customHeight="1">
      <c r="A30" s="4667"/>
      <c r="B30" s="4672"/>
      <c r="C30" s="4673"/>
      <c r="D30" s="4674"/>
      <c r="E30" s="4672"/>
      <c r="F30" s="4673"/>
      <c r="G30" s="4674"/>
      <c r="H30" s="4672"/>
      <c r="I30" s="4673"/>
      <c r="J30" s="4674"/>
      <c r="K30" s="4672"/>
      <c r="L30" s="4673"/>
      <c r="M30" s="4674"/>
    </row>
    <row r="31" spans="1:15" s="3244" customFormat="1" ht="17.25" customHeight="1">
      <c r="A31" s="4675"/>
      <c r="B31" s="3304" t="s">
        <v>43</v>
      </c>
      <c r="C31" s="3304" t="s">
        <v>19</v>
      </c>
      <c r="D31" s="3306" t="s">
        <v>42</v>
      </c>
      <c r="E31" s="3304" t="s">
        <v>43</v>
      </c>
      <c r="F31" s="3304" t="s">
        <v>19</v>
      </c>
      <c r="G31" s="3304" t="s">
        <v>42</v>
      </c>
      <c r="H31" s="3305" t="s">
        <v>43</v>
      </c>
      <c r="I31" s="3304" t="s">
        <v>19</v>
      </c>
      <c r="J31" s="3304" t="s">
        <v>42</v>
      </c>
      <c r="K31" s="3305" t="s">
        <v>43</v>
      </c>
      <c r="L31" s="3304" t="s">
        <v>19</v>
      </c>
      <c r="M31" s="3304" t="s">
        <v>42</v>
      </c>
    </row>
    <row r="32" spans="1:15" s="3253" customFormat="1" ht="13.5" customHeight="1">
      <c r="A32" s="4663" t="s">
        <v>376</v>
      </c>
      <c r="B32" s="4663"/>
      <c r="C32" s="4663"/>
      <c r="D32" s="4663"/>
      <c r="E32" s="4663"/>
      <c r="F32" s="4663"/>
      <c r="G32" s="4663"/>
      <c r="H32" s="4663"/>
      <c r="I32" s="4663"/>
      <c r="J32" s="4663"/>
      <c r="K32" s="4663"/>
      <c r="L32" s="4663"/>
      <c r="M32" s="4663"/>
      <c r="N32" s="3254"/>
    </row>
    <row r="33" spans="1:16" s="3287" customFormat="1" ht="11.25" customHeight="1">
      <c r="A33" s="4639" t="s">
        <v>3638</v>
      </c>
      <c r="B33" s="4639"/>
      <c r="C33" s="4639"/>
      <c r="D33" s="4639"/>
      <c r="E33" s="4639"/>
      <c r="F33" s="4639"/>
      <c r="G33" s="4639"/>
      <c r="H33" s="4639"/>
      <c r="I33" s="4639"/>
      <c r="J33" s="4639"/>
      <c r="K33" s="4639"/>
      <c r="L33" s="4639"/>
      <c r="M33" s="4639"/>
      <c r="N33" s="3252"/>
      <c r="O33" s="3252"/>
      <c r="P33" s="3252"/>
    </row>
    <row r="34" spans="1:16" s="3287" customFormat="1" ht="13.5" customHeight="1">
      <c r="A34" s="4639" t="s">
        <v>3671</v>
      </c>
      <c r="B34" s="4639"/>
      <c r="C34" s="4639"/>
      <c r="D34" s="4639"/>
      <c r="E34" s="4639"/>
      <c r="F34" s="4639"/>
      <c r="G34" s="4639"/>
      <c r="H34" s="4639"/>
      <c r="I34" s="4639"/>
      <c r="J34" s="4639"/>
      <c r="K34" s="4639"/>
      <c r="L34" s="4639"/>
      <c r="M34" s="4639"/>
      <c r="N34" s="3252"/>
      <c r="O34" s="3252"/>
      <c r="P34" s="3252"/>
    </row>
    <row r="35" spans="1:16" s="3287" customFormat="1" ht="37.5" customHeight="1">
      <c r="A35" s="4632" t="s">
        <v>3717</v>
      </c>
      <c r="B35" s="4632"/>
      <c r="C35" s="4632"/>
      <c r="D35" s="4632"/>
      <c r="E35" s="4632"/>
      <c r="F35" s="4632"/>
      <c r="G35" s="4632"/>
      <c r="H35" s="4632"/>
      <c r="I35" s="4632"/>
      <c r="J35" s="4632"/>
      <c r="K35" s="4632"/>
      <c r="L35" s="4632"/>
      <c r="M35" s="4632"/>
      <c r="N35" s="3251"/>
      <c r="O35" s="3251"/>
      <c r="P35" s="3251"/>
    </row>
    <row r="36" spans="1:16" s="3287" customFormat="1" ht="36" customHeight="1">
      <c r="A36" s="4180" t="s">
        <v>3716</v>
      </c>
      <c r="B36" s="4180"/>
      <c r="C36" s="4180"/>
      <c r="D36" s="4180"/>
      <c r="E36" s="4180"/>
      <c r="F36" s="4180"/>
      <c r="G36" s="4180"/>
      <c r="H36" s="4180"/>
      <c r="I36" s="4180"/>
      <c r="J36" s="4180"/>
      <c r="K36" s="4180"/>
      <c r="L36" s="4180"/>
      <c r="M36" s="4180"/>
      <c r="N36" s="3251"/>
      <c r="O36" s="3251"/>
      <c r="P36" s="3251"/>
    </row>
    <row r="37" spans="1:16" s="3287" customFormat="1" ht="15.75" customHeight="1">
      <c r="A37" s="3303"/>
      <c r="B37" s="3303"/>
      <c r="C37" s="3303"/>
      <c r="D37" s="3303"/>
      <c r="E37" s="3303"/>
      <c r="F37" s="3303"/>
      <c r="G37" s="3303"/>
      <c r="H37" s="3303"/>
      <c r="I37" s="3303"/>
      <c r="J37" s="3303"/>
      <c r="K37" s="3303"/>
      <c r="L37" s="3303"/>
      <c r="M37" s="3303"/>
      <c r="N37" s="3303"/>
      <c r="O37" s="3303"/>
      <c r="P37" s="3303"/>
    </row>
    <row r="38" spans="1:16" s="2948" customFormat="1" ht="12.75" customHeight="1">
      <c r="A38" s="101" t="s">
        <v>178</v>
      </c>
      <c r="B38" s="3284"/>
      <c r="C38" s="3284"/>
      <c r="D38" s="3284"/>
      <c r="E38" s="3284"/>
      <c r="F38" s="3284"/>
      <c r="G38" s="3284"/>
      <c r="H38" s="3284"/>
      <c r="I38" s="3284"/>
      <c r="J38" s="3284"/>
      <c r="K38" s="3284"/>
      <c r="L38" s="3006"/>
      <c r="M38" s="3006"/>
      <c r="N38" s="3006"/>
      <c r="O38" s="3006"/>
      <c r="P38" s="3006"/>
    </row>
    <row r="39" spans="1:16" s="3246" customFormat="1" ht="13.8">
      <c r="A39" s="3283" t="s">
        <v>3715</v>
      </c>
      <c r="B39" s="3247"/>
      <c r="C39" s="3247"/>
      <c r="D39" s="3247"/>
      <c r="E39" s="3247"/>
      <c r="F39" s="3247"/>
      <c r="G39" s="3247"/>
      <c r="H39" s="3247"/>
      <c r="I39" s="3247"/>
      <c r="J39" s="3247"/>
      <c r="K39" s="3247"/>
      <c r="L39" s="3247"/>
      <c r="M39" s="3247"/>
      <c r="N39" s="3247"/>
      <c r="O39" s="3247"/>
      <c r="P39" s="3247"/>
    </row>
    <row r="40" spans="1:16">
      <c r="A40" s="4664"/>
      <c r="B40" s="4664"/>
      <c r="C40" s="4664"/>
      <c r="D40" s="4664"/>
      <c r="E40" s="4664"/>
      <c r="F40" s="4664"/>
      <c r="G40" s="4664"/>
      <c r="H40" s="4664"/>
      <c r="I40" s="4664"/>
      <c r="J40" s="4664"/>
    </row>
    <row r="41" spans="1:16">
      <c r="A41" s="3302"/>
    </row>
    <row r="42" spans="1:16">
      <c r="A42" s="3302"/>
    </row>
  </sheetData>
  <mergeCells count="18">
    <mergeCell ref="A29:A31"/>
    <mergeCell ref="B29:D30"/>
    <mergeCell ref="E29:G30"/>
    <mergeCell ref="H29:J30"/>
    <mergeCell ref="K29:M30"/>
    <mergeCell ref="A1:M1"/>
    <mergeCell ref="A2:M2"/>
    <mergeCell ref="A5:A7"/>
    <mergeCell ref="B5:D6"/>
    <mergeCell ref="E5:G6"/>
    <mergeCell ref="H5:J6"/>
    <mergeCell ref="K5:M6"/>
    <mergeCell ref="A32:M32"/>
    <mergeCell ref="A40:J40"/>
    <mergeCell ref="A35:M35"/>
    <mergeCell ref="A36:M36"/>
    <mergeCell ref="A33:M33"/>
    <mergeCell ref="A34:M34"/>
  </mergeCells>
  <hyperlinks>
    <hyperlink ref="A39" r:id="rId1" xr:uid="{C4D1F4FB-5CB0-4CF5-92C1-849A126A13A4}"/>
    <hyperlink ref="B5:D6" r:id="rId2" display="Empregada/o" xr:uid="{550529D4-8798-41D6-B9B0-375DAFEF7527}"/>
    <hyperlink ref="E5:G6" r:id="rId3" display="Desempregada/o" xr:uid="{DB203974-051C-49A7-9F02-1B963C8F013A}"/>
    <hyperlink ref="H5:J6" r:id="rId4" display="Reformada/o" xr:uid="{B885D54A-620F-42D6-A49E-2993587F61D5}"/>
    <hyperlink ref="K5:M6" r:id="rId5" display="Outras/os Inativas/os" xr:uid="{E2FB4041-6F3C-4B6C-A4C3-7F9A5D01A7F9}"/>
    <hyperlink ref="B29:D30" r:id="rId6" display="Employed" xr:uid="{8B14D44C-544E-43FD-B361-29E387402027}"/>
    <hyperlink ref="E29:G30" r:id="rId7" display="Unemployed" xr:uid="{7DA15E6C-D4B8-4A06-9CC5-BADE14BC208C}"/>
    <hyperlink ref="H29:J30" r:id="rId8" display="Retired" xr:uid="{DA38BA5F-540B-4409-9E13-1082E33633B1}"/>
    <hyperlink ref="K29:M30" r:id="rId9" display="Other inactive" xr:uid="{0A3C7BD7-2579-4125-BD43-731399EA01C2}"/>
  </hyperlinks>
  <printOptions horizontalCentered="1"/>
  <pageMargins left="0.39370078740157483" right="0.39370078740157483" top="0.39370078740157483" bottom="0.39370078740157483" header="0" footer="0"/>
  <pageSetup paperSize="9" orientation="portrait" r:id="rId10"/>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29A2F-6564-46F4-BC23-B3384C0C2D6C}">
  <sheetPr>
    <pageSetUpPr fitToPage="1"/>
  </sheetPr>
  <dimension ref="A1:X39"/>
  <sheetViews>
    <sheetView showGridLines="0" zoomScaleNormal="100" workbookViewId="0">
      <selection sqref="A1:Z1"/>
    </sheetView>
  </sheetViews>
  <sheetFormatPr defaultColWidth="9.109375" defaultRowHeight="13.2"/>
  <cols>
    <col min="1" max="1" width="10.88671875" style="3309" customWidth="1"/>
    <col min="2" max="5" width="6.109375" style="3309" customWidth="1"/>
    <col min="6" max="6" width="6.109375" style="3310" customWidth="1"/>
    <col min="7" max="11" width="6.109375" style="3309" customWidth="1"/>
    <col min="12" max="16384" width="9.109375" style="3309"/>
  </cols>
  <sheetData>
    <row r="1" spans="1:12" ht="20.100000000000001" customHeight="1">
      <c r="A1" s="4687" t="s">
        <v>3729</v>
      </c>
      <c r="B1" s="4687"/>
      <c r="C1" s="4687"/>
      <c r="D1" s="4687"/>
      <c r="E1" s="4687"/>
      <c r="F1" s="4687"/>
      <c r="G1" s="4687"/>
      <c r="H1" s="4687"/>
      <c r="I1" s="4687"/>
      <c r="J1" s="4687"/>
      <c r="K1" s="4687"/>
    </row>
    <row r="2" spans="1:12" ht="20.100000000000001" customHeight="1">
      <c r="A2" s="4688" t="s">
        <v>3728</v>
      </c>
      <c r="B2" s="4688"/>
      <c r="C2" s="4688"/>
      <c r="D2" s="4688"/>
      <c r="E2" s="4688"/>
      <c r="F2" s="4688"/>
      <c r="G2" s="4688"/>
      <c r="H2" s="4688"/>
      <c r="I2" s="4688"/>
      <c r="J2" s="4688"/>
      <c r="K2" s="4688"/>
    </row>
    <row r="4" spans="1:12" s="3316" customFormat="1" ht="9.75" customHeight="1">
      <c r="A4" s="3315" t="s">
        <v>477</v>
      </c>
      <c r="B4" s="3315"/>
      <c r="C4" s="3315"/>
      <c r="D4" s="3315"/>
      <c r="E4" s="3315"/>
      <c r="F4" s="3315"/>
      <c r="G4" s="3315"/>
      <c r="H4" s="3315"/>
      <c r="I4" s="3315"/>
      <c r="J4" s="3315"/>
      <c r="K4" s="3329" t="s">
        <v>476</v>
      </c>
      <c r="L4" s="3309"/>
    </row>
    <row r="5" spans="1:12" s="3316" customFormat="1" ht="13.5" customHeight="1">
      <c r="A5" s="4678" t="s">
        <v>3666</v>
      </c>
      <c r="B5" s="4652" t="s">
        <v>15</v>
      </c>
      <c r="C5" s="4653"/>
      <c r="D5" s="4681"/>
      <c r="E5" s="4648" t="s">
        <v>3677</v>
      </c>
      <c r="F5" s="4649"/>
      <c r="G5" s="4649"/>
      <c r="H5" s="4649"/>
      <c r="I5" s="4649"/>
      <c r="J5" s="4649"/>
      <c r="K5" s="4650"/>
      <c r="L5" s="3309"/>
    </row>
    <row r="6" spans="1:12" s="3316" customFormat="1" ht="25.5" customHeight="1">
      <c r="A6" s="4679"/>
      <c r="B6" s="4654"/>
      <c r="C6" s="4655"/>
      <c r="D6" s="4682"/>
      <c r="E6" s="3322" t="s">
        <v>3676</v>
      </c>
      <c r="F6" s="4683" t="s">
        <v>3675</v>
      </c>
      <c r="G6" s="4684"/>
      <c r="H6" s="4685"/>
      <c r="I6" s="4683" t="s">
        <v>65</v>
      </c>
      <c r="J6" s="4684"/>
      <c r="K6" s="4685"/>
      <c r="L6" s="3309"/>
    </row>
    <row r="7" spans="1:12" s="3316" customFormat="1" ht="17.25" customHeight="1">
      <c r="A7" s="4680"/>
      <c r="B7" s="3319" t="s">
        <v>18</v>
      </c>
      <c r="C7" s="3318" t="s">
        <v>20</v>
      </c>
      <c r="D7" s="3318" t="s">
        <v>19</v>
      </c>
      <c r="E7" s="3318" t="s">
        <v>18</v>
      </c>
      <c r="F7" s="3319" t="s">
        <v>18</v>
      </c>
      <c r="G7" s="3319" t="s">
        <v>20</v>
      </c>
      <c r="H7" s="3318" t="s">
        <v>19</v>
      </c>
      <c r="I7" s="3318" t="s">
        <v>18</v>
      </c>
      <c r="J7" s="3319" t="s">
        <v>20</v>
      </c>
      <c r="K7" s="3318" t="s">
        <v>19</v>
      </c>
      <c r="L7" s="3309"/>
    </row>
    <row r="8" spans="1:12" s="3328" customFormat="1">
      <c r="A8" s="3326" t="s">
        <v>21</v>
      </c>
      <c r="L8" s="3309"/>
    </row>
    <row r="9" spans="1:12" s="3316" customFormat="1" ht="10.199999999999999">
      <c r="A9" s="3326">
        <v>2003</v>
      </c>
      <c r="B9" s="3327">
        <v>24.7</v>
      </c>
      <c r="C9" s="3327">
        <v>24</v>
      </c>
      <c r="D9" s="3327">
        <v>25.4</v>
      </c>
      <c r="E9" s="3327">
        <v>25.8</v>
      </c>
      <c r="F9" s="3327">
        <v>27.1</v>
      </c>
      <c r="G9" s="3327">
        <v>26.9</v>
      </c>
      <c r="H9" s="3327">
        <v>27.1</v>
      </c>
      <c r="I9" s="3327">
        <v>17.600000000000001</v>
      </c>
      <c r="J9" s="3327">
        <v>16.3</v>
      </c>
      <c r="K9" s="3327">
        <v>19.5</v>
      </c>
    </row>
    <row r="10" spans="1:12" s="3316" customFormat="1" ht="10.199999999999999">
      <c r="A10" s="3326">
        <v>2004</v>
      </c>
      <c r="B10" s="3327">
        <v>26</v>
      </c>
      <c r="C10" s="3327">
        <v>25.6</v>
      </c>
      <c r="D10" s="3327">
        <v>26.3</v>
      </c>
      <c r="E10" s="3327">
        <v>27.8</v>
      </c>
      <c r="F10" s="3327">
        <v>27.8</v>
      </c>
      <c r="G10" s="3327">
        <v>27.8</v>
      </c>
      <c r="H10" s="3327">
        <v>27.8</v>
      </c>
      <c r="I10" s="3327">
        <v>17.399999999999999</v>
      </c>
      <c r="J10" s="3327">
        <v>16.3</v>
      </c>
      <c r="K10" s="3327">
        <v>17.899999999999999</v>
      </c>
    </row>
    <row r="11" spans="1:12" s="3316" customFormat="1" ht="10.199999999999999">
      <c r="A11" s="3326">
        <v>2005</v>
      </c>
      <c r="B11" s="3327">
        <v>23.5</v>
      </c>
      <c r="C11" s="3327">
        <v>22.4</v>
      </c>
      <c r="D11" s="3327">
        <v>23.9</v>
      </c>
      <c r="E11" s="3327">
        <v>24.4</v>
      </c>
      <c r="F11" s="3327">
        <v>24.6</v>
      </c>
      <c r="G11" s="3327">
        <v>23.9</v>
      </c>
      <c r="H11" s="3327">
        <v>25.1</v>
      </c>
      <c r="I11" s="3327">
        <v>17.399999999999999</v>
      </c>
      <c r="J11" s="3327">
        <v>16</v>
      </c>
      <c r="K11" s="3327">
        <v>19.5</v>
      </c>
    </row>
    <row r="12" spans="1:12" s="3316" customFormat="1" ht="10.199999999999999">
      <c r="A12" s="3326">
        <v>2006</v>
      </c>
      <c r="B12" s="3327">
        <v>24.3</v>
      </c>
      <c r="C12" s="3327">
        <v>24.3</v>
      </c>
      <c r="D12" s="3327">
        <v>24.2</v>
      </c>
      <c r="E12" s="3327">
        <v>26.4</v>
      </c>
      <c r="F12" s="3327">
        <v>27</v>
      </c>
      <c r="G12" s="3327">
        <v>26.8</v>
      </c>
      <c r="H12" s="3327">
        <v>27.3</v>
      </c>
      <c r="I12" s="3327">
        <v>18.7</v>
      </c>
      <c r="J12" s="3327">
        <v>14.3</v>
      </c>
      <c r="K12" s="3327">
        <v>21.6</v>
      </c>
    </row>
    <row r="13" spans="1:12" s="3316" customFormat="1" ht="10.199999999999999">
      <c r="A13" s="3326">
        <v>2007</v>
      </c>
      <c r="B13" s="3327">
        <v>23.2</v>
      </c>
      <c r="C13" s="3327">
        <v>22.5</v>
      </c>
      <c r="D13" s="3327">
        <v>23.6</v>
      </c>
      <c r="E13" s="3327">
        <v>26.2</v>
      </c>
      <c r="F13" s="3327">
        <v>23.6</v>
      </c>
      <c r="G13" s="3327">
        <v>22.7</v>
      </c>
      <c r="H13" s="3327">
        <v>24.4</v>
      </c>
      <c r="I13" s="3327">
        <v>17.7</v>
      </c>
      <c r="J13" s="3327">
        <v>17.399999999999999</v>
      </c>
      <c r="K13" s="3327">
        <v>17.899999999999999</v>
      </c>
    </row>
    <row r="14" spans="1:12" s="3316" customFormat="1" ht="10.199999999999999">
      <c r="A14" s="3326">
        <v>2008</v>
      </c>
      <c r="B14" s="3327">
        <v>23.6</v>
      </c>
      <c r="C14" s="3327">
        <v>24.9</v>
      </c>
      <c r="D14" s="3327">
        <v>23</v>
      </c>
      <c r="E14" s="3327">
        <v>27.8</v>
      </c>
      <c r="F14" s="3327">
        <v>25.9</v>
      </c>
      <c r="G14" s="3327">
        <v>26.5</v>
      </c>
      <c r="H14" s="3327">
        <v>25.3</v>
      </c>
      <c r="I14" s="3327">
        <v>15.5</v>
      </c>
      <c r="J14" s="3327">
        <v>13.6</v>
      </c>
      <c r="K14" s="3327">
        <v>16</v>
      </c>
    </row>
    <row r="15" spans="1:12" s="3316" customFormat="1" ht="10.199999999999999">
      <c r="A15" s="3326">
        <v>2009</v>
      </c>
      <c r="B15" s="3327">
        <v>22.7</v>
      </c>
      <c r="C15" s="3327">
        <v>23.1</v>
      </c>
      <c r="D15" s="3327">
        <v>22.6</v>
      </c>
      <c r="E15" s="3327">
        <v>24.8</v>
      </c>
      <c r="F15" s="3327">
        <v>25.7</v>
      </c>
      <c r="G15" s="3327">
        <v>25.7</v>
      </c>
      <c r="H15" s="3327">
        <v>25.7</v>
      </c>
      <c r="I15" s="3327">
        <v>15.9</v>
      </c>
      <c r="J15" s="3327">
        <v>12.7</v>
      </c>
      <c r="K15" s="3327">
        <v>17.3</v>
      </c>
    </row>
    <row r="16" spans="1:12" s="3316" customFormat="1" ht="10.199999999999999">
      <c r="A16" s="3326">
        <v>2010</v>
      </c>
      <c r="B16" s="3327">
        <v>23.2</v>
      </c>
      <c r="C16" s="3327">
        <v>23.4</v>
      </c>
      <c r="D16" s="3327">
        <v>23</v>
      </c>
      <c r="E16" s="3327">
        <v>25.1</v>
      </c>
      <c r="F16" s="3327">
        <v>25.9</v>
      </c>
      <c r="G16" s="3327">
        <v>26.2</v>
      </c>
      <c r="H16" s="3327">
        <v>25</v>
      </c>
      <c r="I16" s="3327">
        <v>11</v>
      </c>
      <c r="J16" s="3327">
        <v>9.5</v>
      </c>
      <c r="K16" s="3327">
        <v>13</v>
      </c>
    </row>
    <row r="17" spans="1:24" s="3316" customFormat="1" ht="10.199999999999999">
      <c r="A17" s="3326">
        <v>2011</v>
      </c>
      <c r="B17" s="3327">
        <v>24.1</v>
      </c>
      <c r="C17" s="3327">
        <v>25.3</v>
      </c>
      <c r="D17" s="3327">
        <v>23.2</v>
      </c>
      <c r="E17" s="3327">
        <v>26.9</v>
      </c>
      <c r="F17" s="3327">
        <v>26.9</v>
      </c>
      <c r="G17" s="3327">
        <v>28.1</v>
      </c>
      <c r="H17" s="3327">
        <v>26.8</v>
      </c>
      <c r="I17" s="3327">
        <v>11.4</v>
      </c>
      <c r="J17" s="3327">
        <v>10.4</v>
      </c>
      <c r="K17" s="3327">
        <v>12</v>
      </c>
    </row>
    <row r="18" spans="1:24" s="3316" customFormat="1" ht="10.199999999999999">
      <c r="A18" s="3326">
        <v>2012</v>
      </c>
      <c r="B18" s="3327">
        <v>27.4</v>
      </c>
      <c r="C18" s="3327">
        <v>28.4</v>
      </c>
      <c r="D18" s="3327">
        <v>27</v>
      </c>
      <c r="E18" s="3327">
        <v>33.1</v>
      </c>
      <c r="F18" s="3327">
        <v>31.3</v>
      </c>
      <c r="G18" s="3327">
        <v>31.7</v>
      </c>
      <c r="H18" s="3327">
        <v>30.6</v>
      </c>
      <c r="I18" s="3327">
        <v>13.4</v>
      </c>
      <c r="J18" s="3327">
        <v>12.1</v>
      </c>
      <c r="K18" s="3327">
        <v>13.6</v>
      </c>
    </row>
    <row r="19" spans="1:24" s="3316" customFormat="1" ht="10.199999999999999">
      <c r="A19" s="3276">
        <v>2013</v>
      </c>
      <c r="B19" s="3327">
        <v>30.3</v>
      </c>
      <c r="C19" s="3327">
        <v>31.2</v>
      </c>
      <c r="D19" s="3327">
        <v>29.3</v>
      </c>
      <c r="E19" s="3327">
        <v>32.700000000000003</v>
      </c>
      <c r="F19" s="3327">
        <v>32.700000000000003</v>
      </c>
      <c r="G19" s="3327">
        <v>32.700000000000003</v>
      </c>
      <c r="H19" s="3327">
        <v>32.700000000000003</v>
      </c>
      <c r="I19" s="3327">
        <v>20.6</v>
      </c>
      <c r="J19" s="3327">
        <v>19.7</v>
      </c>
      <c r="K19" s="3327">
        <v>21.3</v>
      </c>
    </row>
    <row r="20" spans="1:24" s="3316" customFormat="1" ht="10.199999999999999">
      <c r="A20" s="3276">
        <v>2014</v>
      </c>
      <c r="B20" s="3327">
        <v>29</v>
      </c>
      <c r="C20" s="3327">
        <v>30.1</v>
      </c>
      <c r="D20" s="3327">
        <v>28.7</v>
      </c>
      <c r="E20" s="3327">
        <v>31.4</v>
      </c>
      <c r="F20" s="3327">
        <v>32.200000000000003</v>
      </c>
      <c r="G20" s="3327">
        <v>33.6</v>
      </c>
      <c r="H20" s="3327">
        <v>31.5</v>
      </c>
      <c r="I20" s="3327">
        <v>18.2</v>
      </c>
      <c r="J20" s="3327">
        <v>17.2</v>
      </c>
      <c r="K20" s="3327">
        <v>19.3</v>
      </c>
    </row>
    <row r="21" spans="1:24" s="3316" customFormat="1" ht="10.199999999999999">
      <c r="A21" s="3276">
        <v>2015</v>
      </c>
      <c r="B21" s="3327">
        <v>26.7</v>
      </c>
      <c r="C21" s="3327">
        <v>27.1</v>
      </c>
      <c r="D21" s="3327">
        <v>26.5</v>
      </c>
      <c r="E21" s="3327">
        <v>28.7</v>
      </c>
      <c r="F21" s="3327">
        <v>29.3</v>
      </c>
      <c r="G21" s="3327">
        <v>29.2</v>
      </c>
      <c r="H21" s="3327">
        <v>29.4</v>
      </c>
      <c r="I21" s="3327">
        <v>18</v>
      </c>
      <c r="J21" s="3327">
        <v>16.600000000000001</v>
      </c>
      <c r="K21" s="3327">
        <v>19.100000000000001</v>
      </c>
    </row>
    <row r="22" spans="1:24" s="3316" customFormat="1">
      <c r="A22" s="3326">
        <v>2016</v>
      </c>
      <c r="B22" s="3327">
        <v>27</v>
      </c>
      <c r="C22" s="3327">
        <v>27.4</v>
      </c>
      <c r="D22" s="3327">
        <v>26.5</v>
      </c>
      <c r="E22" s="3327">
        <v>30.2</v>
      </c>
      <c r="F22" s="3327">
        <v>30.2</v>
      </c>
      <c r="G22" s="3327">
        <v>30.7</v>
      </c>
      <c r="H22" s="3327">
        <v>29.9</v>
      </c>
      <c r="I22" s="3327">
        <v>15.4</v>
      </c>
      <c r="J22" s="3327">
        <v>14.4</v>
      </c>
      <c r="K22" s="3327">
        <v>15.7</v>
      </c>
      <c r="L22" s="3309"/>
    </row>
    <row r="23" spans="1:24" s="3316" customFormat="1">
      <c r="A23" s="3326">
        <v>2017</v>
      </c>
      <c r="B23" s="3325">
        <v>24.5</v>
      </c>
      <c r="C23" s="3325">
        <v>25.2</v>
      </c>
      <c r="D23" s="3325">
        <v>24</v>
      </c>
      <c r="E23" s="3325">
        <v>26.1</v>
      </c>
      <c r="F23" s="3325">
        <v>26.4</v>
      </c>
      <c r="G23" s="3325">
        <v>26.8</v>
      </c>
      <c r="H23" s="3325">
        <v>26</v>
      </c>
      <c r="I23" s="3325">
        <v>16.399999999999999</v>
      </c>
      <c r="J23" s="3325">
        <v>16</v>
      </c>
      <c r="K23" s="3325">
        <v>16.600000000000001</v>
      </c>
      <c r="L23" s="3309"/>
    </row>
    <row r="24" spans="1:24" s="3316" customFormat="1">
      <c r="A24" s="3326">
        <v>2018</v>
      </c>
      <c r="B24" s="3325">
        <v>22.4</v>
      </c>
      <c r="C24" s="3325">
        <v>23.2</v>
      </c>
      <c r="D24" s="3325">
        <v>22.1</v>
      </c>
      <c r="E24" s="3325">
        <v>24.8</v>
      </c>
      <c r="F24" s="3325">
        <v>24.6</v>
      </c>
      <c r="G24" s="3325">
        <v>26.3</v>
      </c>
      <c r="H24" s="3325">
        <v>23.1</v>
      </c>
      <c r="I24" s="3325">
        <v>15.8</v>
      </c>
      <c r="J24" s="3325">
        <v>15.4</v>
      </c>
      <c r="K24" s="3325">
        <v>16.3</v>
      </c>
      <c r="L24" s="3309"/>
    </row>
    <row r="25" spans="1:24" s="3316" customFormat="1">
      <c r="A25" s="3326">
        <v>2019</v>
      </c>
      <c r="B25" s="3325">
        <v>24.4</v>
      </c>
      <c r="C25" s="3325">
        <v>24.4</v>
      </c>
      <c r="D25" s="3325">
        <v>24.5</v>
      </c>
      <c r="E25" s="3325">
        <v>26.1</v>
      </c>
      <c r="F25" s="3325">
        <v>26.8</v>
      </c>
      <c r="G25" s="3325">
        <v>26.4</v>
      </c>
      <c r="H25" s="3325">
        <v>27.1</v>
      </c>
      <c r="I25" s="3325">
        <v>17.7</v>
      </c>
      <c r="J25" s="3325">
        <v>15.8</v>
      </c>
      <c r="K25" s="3325">
        <v>18.100000000000001</v>
      </c>
      <c r="L25" s="3309"/>
    </row>
    <row r="26" spans="1:24" s="3316" customFormat="1">
      <c r="A26" s="3326">
        <v>2020</v>
      </c>
      <c r="B26" s="3325">
        <v>27.1</v>
      </c>
      <c r="C26" s="3325">
        <v>27.4</v>
      </c>
      <c r="D26" s="3325">
        <v>26.8</v>
      </c>
      <c r="E26" s="3325">
        <v>31.6</v>
      </c>
      <c r="F26" s="3325">
        <v>29</v>
      </c>
      <c r="G26" s="3325">
        <v>28</v>
      </c>
      <c r="H26" s="3325">
        <v>29.2</v>
      </c>
      <c r="I26" s="3325">
        <v>19.3</v>
      </c>
      <c r="J26" s="3325">
        <v>17.399999999999999</v>
      </c>
      <c r="K26" s="3325">
        <v>20.3</v>
      </c>
      <c r="L26" s="3309"/>
    </row>
    <row r="27" spans="1:24" s="3316" customFormat="1">
      <c r="A27" s="3326">
        <v>2021</v>
      </c>
      <c r="B27" s="3325">
        <v>21.7</v>
      </c>
      <c r="C27" s="3325">
        <v>21.8</v>
      </c>
      <c r="D27" s="3325">
        <v>21.5</v>
      </c>
      <c r="E27" s="3325">
        <v>26.1</v>
      </c>
      <c r="F27" s="3325">
        <v>22.5</v>
      </c>
      <c r="G27" s="3325">
        <v>21.8</v>
      </c>
      <c r="H27" s="3325">
        <v>23.1</v>
      </c>
      <c r="I27" s="3325">
        <v>17.7</v>
      </c>
      <c r="J27" s="3325">
        <v>18</v>
      </c>
      <c r="K27" s="3325">
        <v>17.600000000000001</v>
      </c>
      <c r="L27" s="3309"/>
    </row>
    <row r="28" spans="1:24" s="3316" customFormat="1">
      <c r="A28" s="3324">
        <v>2022</v>
      </c>
      <c r="B28" s="3323">
        <v>25.6</v>
      </c>
      <c r="C28" s="3323">
        <v>25.8</v>
      </c>
      <c r="D28" s="3323">
        <v>25.1</v>
      </c>
      <c r="E28" s="3323">
        <v>30.7</v>
      </c>
      <c r="F28" s="3323">
        <v>27.4</v>
      </c>
      <c r="G28" s="3323">
        <v>29.2</v>
      </c>
      <c r="H28" s="3323">
        <v>26.1</v>
      </c>
      <c r="I28" s="3323">
        <v>17.100000000000001</v>
      </c>
      <c r="J28" s="3323">
        <v>15.5</v>
      </c>
      <c r="K28" s="3323">
        <v>18.399999999999999</v>
      </c>
      <c r="L28" s="3309"/>
    </row>
    <row r="29" spans="1:24" s="3316" customFormat="1" ht="13.5" customHeight="1">
      <c r="A29" s="4678" t="s">
        <v>3650</v>
      </c>
      <c r="B29" s="4652" t="s">
        <v>15</v>
      </c>
      <c r="C29" s="4653"/>
      <c r="D29" s="4681"/>
      <c r="E29" s="4648" t="s">
        <v>3674</v>
      </c>
      <c r="F29" s="4649"/>
      <c r="G29" s="4649"/>
      <c r="H29" s="4649"/>
      <c r="I29" s="4649"/>
      <c r="J29" s="4649"/>
      <c r="K29" s="4650"/>
      <c r="L29" s="3309"/>
    </row>
    <row r="30" spans="1:24" s="3316" customFormat="1" ht="25.5" customHeight="1">
      <c r="A30" s="4679"/>
      <c r="B30" s="4654"/>
      <c r="C30" s="4655"/>
      <c r="D30" s="4682"/>
      <c r="E30" s="3322" t="s">
        <v>3673</v>
      </c>
      <c r="F30" s="4683" t="s">
        <v>3672</v>
      </c>
      <c r="G30" s="4684"/>
      <c r="H30" s="4685"/>
      <c r="I30" s="4683" t="s">
        <v>179</v>
      </c>
      <c r="J30" s="4684"/>
      <c r="K30" s="4685"/>
      <c r="L30" s="3309"/>
      <c r="M30" s="3321"/>
      <c r="N30" s="3320"/>
      <c r="O30" s="3320"/>
      <c r="P30" s="3320"/>
      <c r="Q30" s="3321"/>
      <c r="R30" s="3320"/>
      <c r="S30" s="3320"/>
      <c r="T30" s="3320"/>
      <c r="U30" s="3321"/>
      <c r="V30" s="3320"/>
      <c r="W30" s="3320"/>
      <c r="X30" s="3320"/>
    </row>
    <row r="31" spans="1:24" s="3316" customFormat="1" ht="17.25" customHeight="1">
      <c r="A31" s="4680"/>
      <c r="B31" s="3319" t="s">
        <v>43</v>
      </c>
      <c r="C31" s="3318" t="s">
        <v>19</v>
      </c>
      <c r="D31" s="3318" t="s">
        <v>42</v>
      </c>
      <c r="E31" s="3318" t="s">
        <v>43</v>
      </c>
      <c r="F31" s="3319" t="s">
        <v>43</v>
      </c>
      <c r="G31" s="3319" t="s">
        <v>19</v>
      </c>
      <c r="H31" s="3318" t="s">
        <v>42</v>
      </c>
      <c r="I31" s="3318" t="s">
        <v>43</v>
      </c>
      <c r="J31" s="3319" t="s">
        <v>19</v>
      </c>
      <c r="K31" s="3318" t="s">
        <v>42</v>
      </c>
      <c r="L31" s="3317"/>
    </row>
    <row r="32" spans="1:24" s="3253" customFormat="1" ht="13.5" customHeight="1">
      <c r="A32" s="4631" t="s">
        <v>376</v>
      </c>
      <c r="B32" s="4631"/>
      <c r="C32" s="4631"/>
      <c r="D32" s="4631"/>
      <c r="E32" s="4631"/>
      <c r="F32" s="4631"/>
      <c r="G32" s="4631"/>
      <c r="H32" s="4631"/>
      <c r="I32" s="4631"/>
      <c r="J32" s="4631"/>
      <c r="K32" s="4631"/>
      <c r="L32" s="3255"/>
      <c r="M32" s="3255"/>
      <c r="N32" s="3254"/>
    </row>
    <row r="33" spans="1:15" s="3314" customFormat="1" ht="12" customHeight="1">
      <c r="A33" s="4686" t="s">
        <v>3638</v>
      </c>
      <c r="B33" s="4686"/>
      <c r="C33" s="4686"/>
      <c r="D33" s="4686"/>
      <c r="E33" s="4686"/>
      <c r="F33" s="4686"/>
      <c r="G33" s="4686"/>
      <c r="H33" s="4686"/>
      <c r="I33" s="4686"/>
      <c r="J33" s="4686"/>
      <c r="K33" s="4686"/>
      <c r="L33" s="3315"/>
      <c r="M33" s="3315"/>
      <c r="N33" s="3315"/>
      <c r="O33" s="3315"/>
    </row>
    <row r="34" spans="1:15" s="3314" customFormat="1" ht="14.25" customHeight="1">
      <c r="A34" s="4686" t="s">
        <v>3671</v>
      </c>
      <c r="B34" s="4686"/>
      <c r="C34" s="4686"/>
      <c r="D34" s="4686"/>
      <c r="E34" s="4686"/>
      <c r="F34" s="4686"/>
      <c r="G34" s="4686"/>
      <c r="H34" s="4686"/>
      <c r="I34" s="4686"/>
      <c r="J34" s="4686"/>
      <c r="K34" s="4686"/>
      <c r="L34" s="3315"/>
      <c r="M34" s="3315"/>
      <c r="N34" s="3315"/>
      <c r="O34" s="3315"/>
    </row>
    <row r="35" spans="1:15" s="3310" customFormat="1" ht="29.25" customHeight="1">
      <c r="A35" s="4677" t="s">
        <v>3727</v>
      </c>
      <c r="B35" s="4677"/>
      <c r="C35" s="4677"/>
      <c r="D35" s="4677"/>
      <c r="E35" s="4677"/>
      <c r="F35" s="4677"/>
      <c r="G35" s="4677"/>
      <c r="H35" s="4677"/>
      <c r="I35" s="4677"/>
      <c r="J35" s="4677"/>
      <c r="K35" s="4677"/>
      <c r="L35" s="3313"/>
      <c r="M35" s="3313"/>
      <c r="N35" s="3313"/>
      <c r="O35" s="3313"/>
    </row>
    <row r="36" spans="1:15" ht="27" customHeight="1">
      <c r="A36" s="4676" t="s">
        <v>3669</v>
      </c>
      <c r="B36" s="4676"/>
      <c r="C36" s="4676"/>
      <c r="D36" s="4676"/>
      <c r="E36" s="4676"/>
      <c r="F36" s="4676"/>
      <c r="G36" s="4676"/>
      <c r="H36" s="4676"/>
      <c r="I36" s="4676"/>
      <c r="J36" s="4676"/>
      <c r="K36" s="4676"/>
      <c r="L36" s="3313"/>
      <c r="M36" s="3313"/>
      <c r="N36" s="3313"/>
      <c r="O36" s="3313"/>
    </row>
    <row r="37" spans="1:15" ht="13.5" customHeight="1">
      <c r="A37" s="3311"/>
      <c r="B37" s="3311"/>
      <c r="C37" s="3311"/>
      <c r="D37" s="3311"/>
      <c r="E37" s="3311"/>
      <c r="F37" s="3311"/>
      <c r="G37" s="3312"/>
      <c r="H37" s="3312"/>
      <c r="I37" s="3311"/>
      <c r="J37" s="3311"/>
      <c r="K37" s="3311"/>
      <c r="L37" s="3311"/>
      <c r="M37" s="3311"/>
      <c r="N37" s="3311"/>
      <c r="O37" s="3311"/>
    </row>
    <row r="38" spans="1:15" s="2948" customFormat="1" ht="12.75" customHeight="1">
      <c r="A38" s="101" t="s">
        <v>178</v>
      </c>
      <c r="B38" s="3284"/>
      <c r="C38" s="3284"/>
      <c r="D38" s="3284"/>
      <c r="E38" s="3284"/>
      <c r="F38" s="3284"/>
      <c r="G38" s="3284"/>
      <c r="H38" s="3284"/>
      <c r="I38" s="3284"/>
      <c r="J38" s="3284"/>
      <c r="K38" s="3284"/>
      <c r="L38" s="3284"/>
      <c r="M38" s="3284"/>
      <c r="N38" s="3284"/>
      <c r="O38" s="3284"/>
    </row>
    <row r="39" spans="1:15" s="3246" customFormat="1" ht="13.8">
      <c r="A39" s="3283" t="s">
        <v>3726</v>
      </c>
      <c r="B39" s="3247"/>
      <c r="C39" s="3247"/>
      <c r="D39" s="3247"/>
      <c r="E39" s="3247"/>
      <c r="F39" s="3247"/>
      <c r="G39" s="3247"/>
      <c r="H39" s="3247"/>
      <c r="I39" s="3247"/>
      <c r="J39" s="3247"/>
      <c r="K39" s="3247"/>
      <c r="L39" s="3247"/>
      <c r="M39" s="3247"/>
      <c r="N39" s="3247"/>
      <c r="O39" s="3247"/>
    </row>
  </sheetData>
  <mergeCells count="17">
    <mergeCell ref="A1:K1"/>
    <mergeCell ref="A2:K2"/>
    <mergeCell ref="A5:A7"/>
    <mergeCell ref="B5:D6"/>
    <mergeCell ref="F6:H6"/>
    <mergeCell ref="I6:K6"/>
    <mergeCell ref="E5:K5"/>
    <mergeCell ref="A36:K36"/>
    <mergeCell ref="A35:K35"/>
    <mergeCell ref="A29:A31"/>
    <mergeCell ref="B29:D30"/>
    <mergeCell ref="F30:H30"/>
    <mergeCell ref="E29:K29"/>
    <mergeCell ref="I30:K30"/>
    <mergeCell ref="A33:K33"/>
    <mergeCell ref="A34:K34"/>
    <mergeCell ref="A32:K32"/>
  </mergeCells>
  <hyperlinks>
    <hyperlink ref="A39" r:id="rId1" xr:uid="{ACAE85BB-6082-40F3-B4DB-848301FDEDC1}"/>
    <hyperlink ref="B5:D6" r:id="rId2" display="Total" xr:uid="{EE3233DB-0B4E-412A-8077-A9A6950C9F84}"/>
    <hyperlink ref="E5:K5" r:id="rId3" display="Grupos etários" xr:uid="{EF98B7B3-113C-443A-A329-46A69C90ABFE}"/>
    <hyperlink ref="B29:D30" r:id="rId4" display="Total" xr:uid="{2A42BC1A-092E-4D7C-B271-D7B09B19579C}"/>
    <hyperlink ref="E29:K29" r:id="rId5" display="Age groups" xr:uid="{64D6CBD9-890A-4E37-AD99-CF675E73BA8B}"/>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27DEF-9858-4A01-82FC-3633AD9A8DCB}">
  <dimension ref="A1:M26"/>
  <sheetViews>
    <sheetView showGridLines="0" zoomScaleNormal="100" workbookViewId="0">
      <selection sqref="A1:Z1"/>
    </sheetView>
  </sheetViews>
  <sheetFormatPr defaultColWidth="9.109375" defaultRowHeight="13.2"/>
  <cols>
    <col min="1" max="1" width="10" style="3309" customWidth="1"/>
    <col min="2" max="5" width="5.88671875" style="3309" customWidth="1"/>
    <col min="6" max="6" width="5.88671875" style="3310" customWidth="1"/>
    <col min="7" max="13" width="5.88671875" style="3309" customWidth="1"/>
    <col min="14" max="16384" width="9.109375" style="3309"/>
  </cols>
  <sheetData>
    <row r="1" spans="1:13" ht="20.100000000000001" customHeight="1">
      <c r="A1" s="4689" t="s">
        <v>3737</v>
      </c>
      <c r="B1" s="4689"/>
      <c r="C1" s="4689"/>
      <c r="D1" s="4689"/>
      <c r="E1" s="4689"/>
      <c r="F1" s="4689"/>
      <c r="G1" s="4689"/>
      <c r="H1" s="4689"/>
      <c r="I1" s="4689"/>
      <c r="J1" s="4689"/>
      <c r="K1" s="4689"/>
      <c r="L1" s="4689"/>
      <c r="M1" s="4689"/>
    </row>
    <row r="2" spans="1:13" ht="20.100000000000001" customHeight="1">
      <c r="A2" s="4690" t="s">
        <v>3736</v>
      </c>
      <c r="B2" s="4690"/>
      <c r="C2" s="4690"/>
      <c r="D2" s="4690"/>
      <c r="E2" s="4690"/>
      <c r="F2" s="4690"/>
      <c r="G2" s="4690"/>
      <c r="H2" s="4690"/>
      <c r="I2" s="4690"/>
      <c r="J2" s="4690"/>
      <c r="K2" s="4690"/>
      <c r="L2" s="4690"/>
      <c r="M2" s="4690"/>
    </row>
    <row r="3" spans="1:13" ht="12" customHeight="1"/>
    <row r="4" spans="1:13" s="3316" customFormat="1" ht="12.75" customHeight="1">
      <c r="A4" s="4691" t="s">
        <v>3735</v>
      </c>
      <c r="B4" s="4694" t="s">
        <v>15</v>
      </c>
      <c r="C4" s="4694"/>
      <c r="D4" s="4694"/>
      <c r="E4" s="4694" t="s">
        <v>3677</v>
      </c>
      <c r="F4" s="4694"/>
      <c r="G4" s="4694"/>
      <c r="H4" s="4694"/>
      <c r="I4" s="4694"/>
      <c r="J4" s="4694"/>
      <c r="K4" s="4694"/>
      <c r="L4" s="4694"/>
      <c r="M4" s="4694"/>
    </row>
    <row r="5" spans="1:13" s="3316" customFormat="1" ht="25.5" customHeight="1">
      <c r="A5" s="4692"/>
      <c r="B5" s="4694"/>
      <c r="C5" s="4694"/>
      <c r="D5" s="4694"/>
      <c r="E5" s="4695" t="s">
        <v>3676</v>
      </c>
      <c r="F5" s="4695"/>
      <c r="G5" s="4695"/>
      <c r="H5" s="4696" t="s">
        <v>3675</v>
      </c>
      <c r="I5" s="4696"/>
      <c r="J5" s="4696"/>
      <c r="K5" s="4696" t="s">
        <v>65</v>
      </c>
      <c r="L5" s="4696"/>
      <c r="M5" s="4696"/>
    </row>
    <row r="6" spans="1:13" s="3316" customFormat="1" ht="15" customHeight="1">
      <c r="A6" s="4692"/>
      <c r="B6" s="3330" t="s">
        <v>18</v>
      </c>
      <c r="C6" s="3330" t="s">
        <v>20</v>
      </c>
      <c r="D6" s="3330" t="s">
        <v>19</v>
      </c>
      <c r="E6" s="3330" t="s">
        <v>18</v>
      </c>
      <c r="F6" s="3330" t="s">
        <v>20</v>
      </c>
      <c r="G6" s="3330" t="s">
        <v>19</v>
      </c>
      <c r="H6" s="3330" t="s">
        <v>18</v>
      </c>
      <c r="I6" s="3330" t="s">
        <v>20</v>
      </c>
      <c r="J6" s="3330" t="s">
        <v>19</v>
      </c>
      <c r="K6" s="3330" t="s">
        <v>18</v>
      </c>
      <c r="L6" s="3330" t="s">
        <v>20</v>
      </c>
      <c r="M6" s="3330" t="s">
        <v>19</v>
      </c>
    </row>
    <row r="7" spans="1:13" s="3316" customFormat="1" ht="11.1" customHeight="1">
      <c r="A7" s="4693"/>
      <c r="B7" s="4697" t="s">
        <v>55</v>
      </c>
      <c r="C7" s="4698"/>
      <c r="D7" s="4698"/>
      <c r="E7" s="4698"/>
      <c r="F7" s="4698"/>
      <c r="G7" s="4698"/>
      <c r="H7" s="4698"/>
      <c r="I7" s="4698"/>
      <c r="J7" s="4698"/>
      <c r="K7" s="4698"/>
      <c r="L7" s="4698"/>
      <c r="M7" s="4698"/>
    </row>
    <row r="8" spans="1:13" s="3328" customFormat="1" ht="10.199999999999999">
      <c r="A8" s="3326" t="s">
        <v>21</v>
      </c>
    </row>
    <row r="9" spans="1:13" s="3316" customFormat="1" ht="10.199999999999999">
      <c r="A9" s="3326">
        <v>2016</v>
      </c>
      <c r="B9" s="3333">
        <v>18.899999999999999</v>
      </c>
      <c r="C9" s="3333">
        <v>17.2</v>
      </c>
      <c r="D9" s="3333">
        <v>20.5</v>
      </c>
      <c r="E9" s="3333">
        <v>20.6</v>
      </c>
      <c r="F9" s="3333">
        <v>20.8</v>
      </c>
      <c r="G9" s="3333">
        <v>20.5</v>
      </c>
      <c r="H9" s="3333">
        <v>18.8</v>
      </c>
      <c r="I9" s="3333">
        <v>17.100000000000001</v>
      </c>
      <c r="J9" s="3333">
        <v>20.3</v>
      </c>
      <c r="K9" s="3333">
        <v>17.899999999999999</v>
      </c>
      <c r="L9" s="3333">
        <v>13.9</v>
      </c>
      <c r="M9" s="3333">
        <v>20.8</v>
      </c>
    </row>
    <row r="10" spans="1:13" s="3316" customFormat="1" ht="10.199999999999999">
      <c r="A10" s="3326">
        <v>2017</v>
      </c>
      <c r="B10" s="3333">
        <v>16.8</v>
      </c>
      <c r="C10" s="3333">
        <v>15.6</v>
      </c>
      <c r="D10" s="3333">
        <v>18</v>
      </c>
      <c r="E10" s="3333">
        <v>17.3</v>
      </c>
      <c r="F10" s="3333">
        <v>17.5</v>
      </c>
      <c r="G10" s="3333">
        <v>17</v>
      </c>
      <c r="H10" s="3333">
        <v>16.2</v>
      </c>
      <c r="I10" s="3333">
        <v>15.1</v>
      </c>
      <c r="J10" s="3333">
        <v>17.3</v>
      </c>
      <c r="K10" s="3333">
        <v>18.2</v>
      </c>
      <c r="L10" s="3333">
        <v>15.3</v>
      </c>
      <c r="M10" s="3333">
        <v>20.3</v>
      </c>
    </row>
    <row r="11" spans="1:13" s="3316" customFormat="1" ht="10.199999999999999">
      <c r="A11" s="3326">
        <v>2018</v>
      </c>
      <c r="B11" s="3332">
        <v>14.5</v>
      </c>
      <c r="C11" s="3332">
        <v>13.5</v>
      </c>
      <c r="D11" s="3332">
        <v>15.5</v>
      </c>
      <c r="E11" s="3332">
        <v>14.2</v>
      </c>
      <c r="F11" s="3332">
        <v>14.3</v>
      </c>
      <c r="G11" s="3332">
        <v>14.2</v>
      </c>
      <c r="H11" s="3332">
        <v>14.1</v>
      </c>
      <c r="I11" s="3332">
        <v>13.5</v>
      </c>
      <c r="J11" s="3332">
        <v>14.7</v>
      </c>
      <c r="K11" s="3332">
        <v>16</v>
      </c>
      <c r="L11" s="3332">
        <v>12.6</v>
      </c>
      <c r="M11" s="3332">
        <v>18.5</v>
      </c>
    </row>
    <row r="12" spans="1:13" s="3316" customFormat="1" ht="10.199999999999999">
      <c r="A12" s="3326">
        <v>2019</v>
      </c>
      <c r="B12" s="3332">
        <v>13.2</v>
      </c>
      <c r="C12" s="3332">
        <v>11.9</v>
      </c>
      <c r="D12" s="3332">
        <v>14.4</v>
      </c>
      <c r="E12" s="3332">
        <v>12.9</v>
      </c>
      <c r="F12" s="3332">
        <v>13</v>
      </c>
      <c r="G12" s="3332">
        <v>12.9</v>
      </c>
      <c r="H12" s="3332">
        <v>12.7</v>
      </c>
      <c r="I12" s="3332">
        <v>11.6</v>
      </c>
      <c r="J12" s="3332">
        <v>13.7</v>
      </c>
      <c r="K12" s="3332">
        <v>14.8</v>
      </c>
      <c r="L12" s="3332">
        <v>11.9</v>
      </c>
      <c r="M12" s="3332">
        <v>16.899999999999999</v>
      </c>
    </row>
    <row r="13" spans="1:13" s="3316" customFormat="1" ht="10.199999999999999">
      <c r="A13" s="3326">
        <v>2020</v>
      </c>
      <c r="B13" s="3332">
        <v>12.7</v>
      </c>
      <c r="C13" s="3332">
        <v>11.4</v>
      </c>
      <c r="D13" s="3332">
        <v>13.9</v>
      </c>
      <c r="E13" s="3332">
        <v>11.4</v>
      </c>
      <c r="F13" s="3332">
        <v>11.2</v>
      </c>
      <c r="G13" s="3332">
        <v>11.5</v>
      </c>
      <c r="H13" s="3332">
        <v>11.6</v>
      </c>
      <c r="I13" s="3332">
        <v>10.7</v>
      </c>
      <c r="J13" s="3332">
        <v>12.4</v>
      </c>
      <c r="K13" s="3332">
        <v>16.899999999999999</v>
      </c>
      <c r="L13" s="3332">
        <v>13.9</v>
      </c>
      <c r="M13" s="3332">
        <v>19.100000000000001</v>
      </c>
    </row>
    <row r="14" spans="1:13" s="3316" customFormat="1" ht="10.199999999999999">
      <c r="A14" s="3326">
        <v>2021</v>
      </c>
      <c r="B14" s="3332">
        <v>13.5</v>
      </c>
      <c r="C14" s="3332">
        <v>12.3</v>
      </c>
      <c r="D14" s="3332">
        <v>14.6</v>
      </c>
      <c r="E14" s="3332">
        <v>10.6</v>
      </c>
      <c r="F14" s="3332">
        <v>10.8</v>
      </c>
      <c r="G14" s="3332">
        <v>10.4</v>
      </c>
      <c r="H14" s="3332">
        <v>12.8</v>
      </c>
      <c r="I14" s="3332">
        <v>11.8</v>
      </c>
      <c r="J14" s="3332">
        <v>13.7</v>
      </c>
      <c r="K14" s="3332">
        <v>17.600000000000001</v>
      </c>
      <c r="L14" s="3332">
        <v>15.3</v>
      </c>
      <c r="M14" s="3332">
        <v>19.3</v>
      </c>
    </row>
    <row r="15" spans="1:13" s="3316" customFormat="1" ht="10.199999999999999">
      <c r="A15" s="3326">
        <v>2022</v>
      </c>
      <c r="B15" s="3332">
        <v>11.9</v>
      </c>
      <c r="C15" s="3332">
        <v>10.8</v>
      </c>
      <c r="D15" s="3332">
        <v>13</v>
      </c>
      <c r="E15" s="3332">
        <v>11.6</v>
      </c>
      <c r="F15" s="3332">
        <v>12.1</v>
      </c>
      <c r="G15" s="3332">
        <v>11.1</v>
      </c>
      <c r="H15" s="3332">
        <v>10.7</v>
      </c>
      <c r="I15" s="3332">
        <v>9.6999999999999993</v>
      </c>
      <c r="J15" s="3332">
        <v>11.7</v>
      </c>
      <c r="K15" s="3332">
        <v>15.2</v>
      </c>
      <c r="L15" s="3332">
        <v>13</v>
      </c>
      <c r="M15" s="3332">
        <v>16.8</v>
      </c>
    </row>
    <row r="16" spans="1:13" s="3316" customFormat="1" ht="10.199999999999999">
      <c r="A16" s="3324">
        <v>2023</v>
      </c>
      <c r="B16" s="3331">
        <v>11.9</v>
      </c>
      <c r="C16" s="3331">
        <v>10.5</v>
      </c>
      <c r="D16" s="3331">
        <v>13.2</v>
      </c>
      <c r="E16" s="3331">
        <v>11.4</v>
      </c>
      <c r="F16" s="3331">
        <v>11.8</v>
      </c>
      <c r="G16" s="3331">
        <v>11</v>
      </c>
      <c r="H16" s="3331">
        <v>10.8</v>
      </c>
      <c r="I16" s="3331">
        <v>9.3000000000000007</v>
      </c>
      <c r="J16" s="3331">
        <v>12.2</v>
      </c>
      <c r="K16" s="3331">
        <v>15.3</v>
      </c>
      <c r="L16" s="3331">
        <v>13.1</v>
      </c>
      <c r="M16" s="3331">
        <v>17</v>
      </c>
    </row>
    <row r="17" spans="1:13" s="3316" customFormat="1" ht="12.75" customHeight="1">
      <c r="A17" s="4691" t="s">
        <v>3734</v>
      </c>
      <c r="B17" s="4694" t="s">
        <v>15</v>
      </c>
      <c r="C17" s="4694"/>
      <c r="D17" s="4694"/>
      <c r="E17" s="4694" t="s">
        <v>3674</v>
      </c>
      <c r="F17" s="4694"/>
      <c r="G17" s="4694"/>
      <c r="H17" s="4694"/>
      <c r="I17" s="4694"/>
      <c r="J17" s="4694"/>
      <c r="K17" s="4694"/>
      <c r="L17" s="4694"/>
      <c r="M17" s="4694"/>
    </row>
    <row r="18" spans="1:13" s="3316" customFormat="1" ht="25.5" customHeight="1">
      <c r="A18" s="4692"/>
      <c r="B18" s="4694"/>
      <c r="C18" s="4694"/>
      <c r="D18" s="4694"/>
      <c r="E18" s="4695" t="s">
        <v>3733</v>
      </c>
      <c r="F18" s="4695"/>
      <c r="G18" s="4695"/>
      <c r="H18" s="4696" t="s">
        <v>3672</v>
      </c>
      <c r="I18" s="4696"/>
      <c r="J18" s="4696"/>
      <c r="K18" s="4696" t="s">
        <v>179</v>
      </c>
      <c r="L18" s="4696"/>
      <c r="M18" s="4696"/>
    </row>
    <row r="19" spans="1:13" s="3316" customFormat="1" ht="15" customHeight="1">
      <c r="A19" s="4692"/>
      <c r="B19" s="3330" t="s">
        <v>43</v>
      </c>
      <c r="C19" s="3330" t="s">
        <v>19</v>
      </c>
      <c r="D19" s="3330" t="s">
        <v>42</v>
      </c>
      <c r="E19" s="3330" t="s">
        <v>43</v>
      </c>
      <c r="F19" s="3330" t="s">
        <v>19</v>
      </c>
      <c r="G19" s="3330" t="s">
        <v>42</v>
      </c>
      <c r="H19" s="3330" t="s">
        <v>43</v>
      </c>
      <c r="I19" s="3330" t="s">
        <v>19</v>
      </c>
      <c r="J19" s="3330" t="s">
        <v>42</v>
      </c>
      <c r="K19" s="3330" t="s">
        <v>43</v>
      </c>
      <c r="L19" s="3330" t="s">
        <v>19</v>
      </c>
      <c r="M19" s="3330" t="s">
        <v>42</v>
      </c>
    </row>
    <row r="20" spans="1:13" s="3316" customFormat="1" ht="11.1" customHeight="1">
      <c r="A20" s="4693"/>
      <c r="B20" s="4697" t="s">
        <v>55</v>
      </c>
      <c r="C20" s="4698"/>
      <c r="D20" s="4698"/>
      <c r="E20" s="4698"/>
      <c r="F20" s="4698"/>
      <c r="G20" s="4698"/>
      <c r="H20" s="4698"/>
      <c r="I20" s="4698"/>
      <c r="J20" s="4698"/>
      <c r="K20" s="4698"/>
      <c r="L20" s="4698"/>
      <c r="M20" s="4698"/>
    </row>
    <row r="21" spans="1:13" s="3253" customFormat="1" ht="13.5" customHeight="1">
      <c r="A21" s="4631" t="s">
        <v>376</v>
      </c>
      <c r="B21" s="4631"/>
      <c r="C21" s="4631"/>
      <c r="D21" s="4631"/>
      <c r="E21" s="4631"/>
      <c r="F21" s="4631"/>
      <c r="G21" s="4631"/>
      <c r="H21" s="4631"/>
      <c r="I21" s="4631"/>
      <c r="J21" s="4631"/>
      <c r="K21" s="4631"/>
      <c r="L21" s="4631"/>
      <c r="M21" s="4631"/>
    </row>
    <row r="22" spans="1:13" s="3314" customFormat="1" ht="12" customHeight="1">
      <c r="A22" s="4699" t="s">
        <v>3732</v>
      </c>
      <c r="B22" s="4699"/>
      <c r="C22" s="4699"/>
      <c r="D22" s="4699"/>
      <c r="E22" s="4699"/>
      <c r="F22" s="4699"/>
      <c r="G22" s="4699"/>
      <c r="H22" s="4699"/>
      <c r="I22" s="4699"/>
      <c r="J22" s="4699"/>
      <c r="K22" s="4699"/>
      <c r="L22" s="4699"/>
      <c r="M22" s="4699"/>
    </row>
    <row r="23" spans="1:13" s="3314" customFormat="1" ht="12" customHeight="1">
      <c r="A23" s="4699" t="s">
        <v>3731</v>
      </c>
      <c r="B23" s="4699"/>
      <c r="C23" s="4699"/>
      <c r="D23" s="4699"/>
      <c r="E23" s="4699"/>
      <c r="F23" s="4699"/>
      <c r="G23" s="4699"/>
      <c r="H23" s="4699"/>
      <c r="I23" s="4699"/>
      <c r="J23" s="4699"/>
      <c r="K23" s="4699"/>
      <c r="L23" s="4699"/>
      <c r="M23" s="4699"/>
    </row>
    <row r="24" spans="1:13" s="3310" customFormat="1" ht="12" customHeight="1">
      <c r="A24" s="4700"/>
      <c r="B24" s="4700"/>
      <c r="C24" s="4700"/>
      <c r="D24" s="4700"/>
      <c r="E24" s="4700"/>
      <c r="F24" s="4700"/>
      <c r="G24" s="4700"/>
      <c r="H24" s="4700"/>
      <c r="I24" s="4700"/>
      <c r="J24" s="4700"/>
      <c r="K24" s="4700"/>
      <c r="L24" s="4700"/>
      <c r="M24" s="4700"/>
    </row>
    <row r="25" spans="1:13">
      <c r="A25" s="101" t="s">
        <v>178</v>
      </c>
    </row>
    <row r="26" spans="1:13">
      <c r="A26" s="3283" t="s">
        <v>3730</v>
      </c>
    </row>
  </sheetData>
  <mergeCells count="20">
    <mergeCell ref="B20:M20"/>
    <mergeCell ref="A21:M21"/>
    <mergeCell ref="A22:M22"/>
    <mergeCell ref="A23:M23"/>
    <mergeCell ref="A24:M24"/>
    <mergeCell ref="A17:A20"/>
    <mergeCell ref="B17:D18"/>
    <mergeCell ref="E17:M17"/>
    <mergeCell ref="E18:G18"/>
    <mergeCell ref="H18:J18"/>
    <mergeCell ref="K18:M18"/>
    <mergeCell ref="A1:M1"/>
    <mergeCell ref="A2:M2"/>
    <mergeCell ref="A4:A7"/>
    <mergeCell ref="B4:D5"/>
    <mergeCell ref="E4:M4"/>
    <mergeCell ref="E5:G5"/>
    <mergeCell ref="H5:J5"/>
    <mergeCell ref="K5:M5"/>
    <mergeCell ref="B7:M7"/>
  </mergeCells>
  <hyperlinks>
    <hyperlink ref="B4:D5" r:id="rId1" display="Total" xr:uid="{5C6A966D-CC94-4C64-8D61-DC8328A9E12C}"/>
    <hyperlink ref="E4:M4" r:id="rId2" display="Grupos etários" xr:uid="{79E1B28B-9BB6-4F98-ACB5-D093844FD16E}"/>
    <hyperlink ref="B17:D18" r:id="rId3" display="Total" xr:uid="{7C6379FA-49B3-4F47-8BDB-6D20FE4756A1}"/>
    <hyperlink ref="E17:M17" r:id="rId4" display="Age groups" xr:uid="{CEF6FA31-B543-47B4-B5FC-C8005EFF35EE}"/>
    <hyperlink ref="A26" r:id="rId5" xr:uid="{2A60289D-DE3F-48AC-ABE0-F9CC3C7B85B3}"/>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B6645-6C35-48E8-B2DE-DEFB9FCDFE04}">
  <sheetPr>
    <pageSetUpPr fitToPage="1"/>
  </sheetPr>
  <dimension ref="A1:N45"/>
  <sheetViews>
    <sheetView showGridLines="0" zoomScaleNormal="100" workbookViewId="0">
      <selection sqref="A1:E1"/>
    </sheetView>
  </sheetViews>
  <sheetFormatPr defaultColWidth="9.109375" defaultRowHeight="13.2"/>
  <cols>
    <col min="1" max="1" width="15.88671875" style="3309" customWidth="1"/>
    <col min="2" max="5" width="16.88671875" style="3309" customWidth="1"/>
    <col min="6" max="16384" width="9.109375" style="3309"/>
  </cols>
  <sheetData>
    <row r="1" spans="1:5" ht="20.100000000000001" customHeight="1">
      <c r="A1" s="4687" t="s">
        <v>4079</v>
      </c>
      <c r="B1" s="4687"/>
      <c r="C1" s="4687"/>
      <c r="D1" s="4687"/>
      <c r="E1" s="4687"/>
    </row>
    <row r="2" spans="1:5" ht="20.100000000000001" customHeight="1">
      <c r="A2" s="4688" t="s">
        <v>3750</v>
      </c>
      <c r="B2" s="4688"/>
      <c r="C2" s="4688"/>
      <c r="D2" s="4688"/>
      <c r="E2" s="4688"/>
    </row>
    <row r="3" spans="1:5" ht="12.75" customHeight="1">
      <c r="A3" s="3343"/>
      <c r="B3" s="3343"/>
      <c r="C3" s="3343"/>
      <c r="D3" s="3343"/>
      <c r="E3" s="3343"/>
    </row>
    <row r="4" spans="1:5" s="3339" customFormat="1" ht="13.8">
      <c r="A4" s="3315" t="s">
        <v>477</v>
      </c>
      <c r="B4" s="3315"/>
      <c r="C4" s="3315"/>
      <c r="D4" s="3315"/>
      <c r="E4" s="3329" t="s">
        <v>476</v>
      </c>
    </row>
    <row r="5" spans="1:5" s="3339" customFormat="1" ht="39.9" customHeight="1">
      <c r="A5" s="3322" t="s">
        <v>3735</v>
      </c>
      <c r="B5" s="3258" t="s">
        <v>3749</v>
      </c>
      <c r="C5" s="3258" t="s">
        <v>3748</v>
      </c>
      <c r="D5" s="3258" t="s">
        <v>3747</v>
      </c>
      <c r="E5" s="3258" t="s">
        <v>3746</v>
      </c>
    </row>
    <row r="6" spans="1:5" s="3316" customFormat="1" ht="10.199999999999999">
      <c r="A6" s="3326" t="s">
        <v>21</v>
      </c>
      <c r="B6" s="3342"/>
      <c r="C6" s="3342"/>
      <c r="D6" s="3342"/>
      <c r="E6" s="3342"/>
    </row>
    <row r="7" spans="1:5" s="3316" customFormat="1" ht="10.199999999999999">
      <c r="A7" s="3326">
        <v>2004</v>
      </c>
      <c r="B7" s="3325">
        <v>15.3</v>
      </c>
      <c r="C7" s="3325">
        <v>7.1</v>
      </c>
      <c r="D7" s="3325">
        <v>10.5</v>
      </c>
      <c r="E7" s="3325">
        <v>4.7</v>
      </c>
    </row>
    <row r="8" spans="1:5" s="3316" customFormat="1" ht="10.199999999999999">
      <c r="A8" s="3326">
        <v>2005</v>
      </c>
      <c r="B8" s="3325">
        <v>16.5</v>
      </c>
      <c r="C8" s="3325">
        <v>7.7</v>
      </c>
      <c r="D8" s="3325">
        <v>8.4</v>
      </c>
      <c r="E8" s="3325">
        <v>4.3</v>
      </c>
    </row>
    <row r="9" spans="1:5" s="3316" customFormat="1" ht="10.199999999999999">
      <c r="A9" s="3326">
        <v>2006</v>
      </c>
      <c r="B9" s="3325">
        <v>15.8</v>
      </c>
      <c r="C9" s="3325">
        <v>7.5</v>
      </c>
      <c r="D9" s="3325">
        <v>10.3</v>
      </c>
      <c r="E9" s="3325">
        <v>4.5</v>
      </c>
    </row>
    <row r="10" spans="1:5" s="3316" customFormat="1" ht="10.199999999999999">
      <c r="A10" s="3326">
        <v>2007</v>
      </c>
      <c r="B10" s="3325">
        <v>16.100000000000001</v>
      </c>
      <c r="C10" s="3325">
        <v>7.6</v>
      </c>
      <c r="D10" s="3325">
        <v>12.8</v>
      </c>
      <c r="E10" s="3325">
        <v>7.4</v>
      </c>
    </row>
    <row r="11" spans="1:5" s="3316" customFormat="1" ht="10.199999999999999">
      <c r="A11" s="3326">
        <v>2008</v>
      </c>
      <c r="B11" s="3325">
        <v>15.7</v>
      </c>
      <c r="C11" s="3325">
        <v>6.9</v>
      </c>
      <c r="D11" s="3325">
        <v>11.7</v>
      </c>
      <c r="E11" s="3325">
        <v>7.6</v>
      </c>
    </row>
    <row r="12" spans="1:5" s="3316" customFormat="1" ht="10.199999999999999">
      <c r="A12" s="3326">
        <v>2009</v>
      </c>
      <c r="B12" s="3325">
        <v>14.1</v>
      </c>
      <c r="C12" s="3325">
        <v>4.7</v>
      </c>
      <c r="D12" s="3325">
        <v>11.3</v>
      </c>
      <c r="E12" s="3325">
        <v>6.1</v>
      </c>
    </row>
    <row r="13" spans="1:5" s="3316" customFormat="1" ht="10.199999999999999">
      <c r="A13" s="3326">
        <v>2010</v>
      </c>
      <c r="B13" s="3325">
        <v>14.6</v>
      </c>
      <c r="C13" s="3325">
        <v>5.6</v>
      </c>
      <c r="D13" s="3325">
        <v>10.4</v>
      </c>
      <c r="E13" s="3325">
        <v>4.2</v>
      </c>
    </row>
    <row r="14" spans="1:5" s="3316" customFormat="1" ht="10.199999999999999">
      <c r="A14" s="3326">
        <v>2011</v>
      </c>
      <c r="B14" s="3325">
        <v>11</v>
      </c>
      <c r="C14" s="3325">
        <v>4</v>
      </c>
      <c r="D14" s="3325">
        <v>11.7</v>
      </c>
      <c r="E14" s="3325">
        <v>7.2</v>
      </c>
    </row>
    <row r="15" spans="1:5" s="3316" customFormat="1" ht="10.199999999999999">
      <c r="A15" s="3326">
        <v>2012</v>
      </c>
      <c r="B15" s="3325">
        <v>10.1</v>
      </c>
      <c r="C15" s="3325">
        <v>4.3</v>
      </c>
      <c r="D15" s="3325">
        <v>13</v>
      </c>
      <c r="E15" s="3325">
        <v>8.3000000000000007</v>
      </c>
    </row>
    <row r="16" spans="1:5" s="3316" customFormat="1" ht="10.199999999999999">
      <c r="A16" s="3326">
        <v>2013</v>
      </c>
      <c r="B16" s="3325">
        <v>11.4</v>
      </c>
      <c r="C16" s="3325">
        <v>5.6</v>
      </c>
      <c r="D16" s="3325">
        <v>12.9</v>
      </c>
      <c r="E16" s="3325">
        <v>8.3000000000000007</v>
      </c>
    </row>
    <row r="17" spans="1:10" s="3316" customFormat="1" ht="10.199999999999999">
      <c r="A17" s="3326">
        <v>2014</v>
      </c>
      <c r="B17" s="3325">
        <v>10.3</v>
      </c>
      <c r="C17" s="3325">
        <v>5.5</v>
      </c>
      <c r="D17" s="3325">
        <v>13.4</v>
      </c>
      <c r="E17" s="3325">
        <v>9.1999999999999993</v>
      </c>
    </row>
    <row r="18" spans="1:10" s="3316" customFormat="1" ht="10.199999999999999">
      <c r="A18" s="3326">
        <v>2015</v>
      </c>
      <c r="B18" s="3325">
        <v>10.3</v>
      </c>
      <c r="C18" s="3325">
        <v>4.7</v>
      </c>
      <c r="D18" s="3325">
        <v>13.4</v>
      </c>
      <c r="E18" s="3325">
        <v>9.1</v>
      </c>
    </row>
    <row r="19" spans="1:10" s="3316" customFormat="1" ht="10.199999999999999">
      <c r="A19" s="3326">
        <v>2016</v>
      </c>
      <c r="B19" s="3325">
        <v>10.3</v>
      </c>
      <c r="C19" s="3325">
        <v>4.9000000000000004</v>
      </c>
      <c r="D19" s="3325">
        <v>12.4</v>
      </c>
      <c r="E19" s="3325">
        <v>7.5</v>
      </c>
    </row>
    <row r="20" spans="1:10" s="3316" customFormat="1" ht="10.199999999999999">
      <c r="A20" s="3326">
        <v>2017</v>
      </c>
      <c r="B20" s="3325">
        <v>9.3000000000000007</v>
      </c>
      <c r="C20" s="3325">
        <v>4</v>
      </c>
      <c r="D20" s="3325">
        <v>12.3</v>
      </c>
      <c r="E20" s="3325">
        <v>6.7</v>
      </c>
    </row>
    <row r="21" spans="1:10" s="3316" customFormat="1" ht="10.199999999999999">
      <c r="A21" s="3326">
        <v>2018</v>
      </c>
      <c r="B21" s="3325">
        <v>9.6</v>
      </c>
      <c r="C21" s="3325">
        <v>4.0999999999999996</v>
      </c>
      <c r="D21" s="3325">
        <v>11.7</v>
      </c>
      <c r="E21" s="3325">
        <v>5.7</v>
      </c>
    </row>
    <row r="22" spans="1:10" s="3316" customFormat="1" ht="10.199999999999999">
      <c r="A22" s="3326">
        <v>2019</v>
      </c>
      <c r="B22" s="3325">
        <v>9.5</v>
      </c>
      <c r="C22" s="3325">
        <v>4.0999999999999996</v>
      </c>
      <c r="D22" s="3325">
        <v>11</v>
      </c>
      <c r="E22" s="3325">
        <v>5.7</v>
      </c>
    </row>
    <row r="23" spans="1:10" s="3316" customFormat="1" ht="10.199999999999999">
      <c r="A23" s="3326">
        <v>2020</v>
      </c>
      <c r="B23" s="3325">
        <v>9</v>
      </c>
      <c r="C23" s="3325">
        <v>3.9</v>
      </c>
      <c r="D23" s="3325">
        <v>10.4</v>
      </c>
      <c r="E23" s="3325">
        <v>4.0999999999999996</v>
      </c>
    </row>
    <row r="24" spans="1:10" s="3316" customFormat="1" ht="10.199999999999999">
      <c r="A24" s="3326">
        <v>2021</v>
      </c>
      <c r="B24" s="3332">
        <v>10.6</v>
      </c>
      <c r="C24" s="3332" t="s">
        <v>69</v>
      </c>
      <c r="D24" s="3332">
        <v>10.5</v>
      </c>
      <c r="E24" s="3332">
        <v>5.9</v>
      </c>
    </row>
    <row r="25" spans="1:10" s="3316" customFormat="1" ht="10.199999999999999">
      <c r="A25" s="3326">
        <v>2022</v>
      </c>
      <c r="B25" s="3332">
        <v>9.4</v>
      </c>
      <c r="C25" s="3332" t="s">
        <v>69</v>
      </c>
      <c r="D25" s="3332">
        <v>10.199999999999999</v>
      </c>
      <c r="E25" s="3332">
        <v>5</v>
      </c>
    </row>
    <row r="26" spans="1:10" s="3316" customFormat="1" ht="10.199999999999999">
      <c r="A26" s="3324">
        <v>2023</v>
      </c>
      <c r="B26" s="3323"/>
      <c r="C26" s="3323"/>
      <c r="D26" s="3323"/>
      <c r="E26" s="3323"/>
    </row>
    <row r="27" spans="1:10" s="3316" customFormat="1" ht="10.199999999999999">
      <c r="A27" s="3271" t="s">
        <v>21</v>
      </c>
      <c r="B27" s="3323">
        <v>12.9</v>
      </c>
      <c r="C27" s="3323">
        <v>6</v>
      </c>
      <c r="D27" s="3323">
        <v>9.6999999999999993</v>
      </c>
      <c r="E27" s="3323">
        <v>4.9000000000000004</v>
      </c>
      <c r="G27" s="3331"/>
      <c r="H27" s="3341"/>
      <c r="I27" s="3331"/>
      <c r="J27" s="3331"/>
    </row>
    <row r="28" spans="1:10" s="3316" customFormat="1" ht="10.199999999999999">
      <c r="A28" s="3265" t="s">
        <v>3654</v>
      </c>
      <c r="B28" s="3323">
        <v>13.1</v>
      </c>
      <c r="C28" s="3323">
        <v>5.8</v>
      </c>
      <c r="D28" s="3323">
        <v>9.6</v>
      </c>
      <c r="E28" s="3323">
        <v>4.7</v>
      </c>
      <c r="G28" s="3331"/>
      <c r="H28" s="3341"/>
      <c r="I28" s="3331"/>
      <c r="J28" s="3331"/>
    </row>
    <row r="29" spans="1:10" s="3316" customFormat="1" ht="10.199999999999999">
      <c r="A29" s="3265" t="s">
        <v>3653</v>
      </c>
      <c r="B29" s="3323">
        <v>6.3</v>
      </c>
      <c r="C29" s="3323">
        <v>2.9</v>
      </c>
      <c r="D29" s="3323">
        <v>9.1</v>
      </c>
      <c r="E29" s="3323">
        <v>3.4</v>
      </c>
      <c r="G29" s="3331"/>
      <c r="H29" s="3341"/>
      <c r="I29" s="3331"/>
      <c r="J29" s="3331"/>
    </row>
    <row r="30" spans="1:10" s="3316" customFormat="1" ht="10.199999999999999">
      <c r="A30" s="3265" t="s">
        <v>2151</v>
      </c>
      <c r="B30" s="3323">
        <v>16.3</v>
      </c>
      <c r="C30" s="3323">
        <v>7.8</v>
      </c>
      <c r="D30" s="3323">
        <v>10.3</v>
      </c>
      <c r="E30" s="3323">
        <v>6.4</v>
      </c>
      <c r="G30" s="3331"/>
      <c r="H30" s="3341"/>
      <c r="I30" s="3331"/>
      <c r="J30" s="3331"/>
    </row>
    <row r="31" spans="1:10" s="3316" customFormat="1" ht="10.199999999999999">
      <c r="A31" s="3265" t="s">
        <v>3652</v>
      </c>
      <c r="B31" s="3323">
        <v>9.6999999999999993</v>
      </c>
      <c r="C31" s="3323">
        <v>2.8</v>
      </c>
      <c r="D31" s="3323">
        <v>9</v>
      </c>
      <c r="E31" s="3323">
        <v>3.6</v>
      </c>
      <c r="G31" s="3331"/>
      <c r="H31" s="3341"/>
      <c r="I31" s="3331"/>
      <c r="J31" s="3331"/>
    </row>
    <row r="32" spans="1:10" s="3316" customFormat="1" ht="10.199999999999999">
      <c r="A32" s="3265" t="s">
        <v>3651</v>
      </c>
      <c r="B32" s="3323">
        <v>17.2</v>
      </c>
      <c r="C32" s="3323">
        <v>7.6</v>
      </c>
      <c r="D32" s="3323">
        <v>10.8</v>
      </c>
      <c r="E32" s="3323">
        <v>7.9</v>
      </c>
      <c r="G32" s="3331"/>
      <c r="H32" s="3341"/>
      <c r="I32" s="3331"/>
      <c r="J32" s="3331"/>
    </row>
    <row r="33" spans="1:14" s="3316" customFormat="1" ht="10.199999999999999">
      <c r="A33" s="3265" t="s">
        <v>330</v>
      </c>
      <c r="B33" s="3323">
        <v>21.4</v>
      </c>
      <c r="C33" s="3323">
        <v>13.6</v>
      </c>
      <c r="D33" s="3323">
        <v>9.5</v>
      </c>
      <c r="E33" s="3323">
        <v>2.8</v>
      </c>
      <c r="G33" s="3331"/>
      <c r="H33" s="3341"/>
      <c r="I33" s="3331"/>
      <c r="J33" s="3331"/>
    </row>
    <row r="34" spans="1:14" s="3316" customFormat="1" ht="10.199999999999999">
      <c r="A34" s="3265" t="s">
        <v>331</v>
      </c>
      <c r="B34" s="3323">
        <v>20.3</v>
      </c>
      <c r="C34" s="3323">
        <v>13.4</v>
      </c>
      <c r="D34" s="3323">
        <v>9.6999999999999993</v>
      </c>
      <c r="E34" s="3323">
        <v>3.8</v>
      </c>
      <c r="G34" s="3331"/>
      <c r="H34" s="3341"/>
      <c r="I34" s="3331"/>
      <c r="J34" s="3331"/>
    </row>
    <row r="35" spans="1:14" s="3339" customFormat="1" ht="39.9" customHeight="1">
      <c r="A35" s="3322" t="s">
        <v>3734</v>
      </c>
      <c r="B35" s="3258" t="s">
        <v>3745</v>
      </c>
      <c r="C35" s="3258" t="s">
        <v>3744</v>
      </c>
      <c r="D35" s="3258" t="s">
        <v>3743</v>
      </c>
      <c r="E35" s="3258" t="s">
        <v>3742</v>
      </c>
      <c r="F35" s="3340"/>
    </row>
    <row r="36" spans="1:14" s="3253" customFormat="1" ht="13.5" customHeight="1">
      <c r="A36" s="4631" t="s">
        <v>376</v>
      </c>
      <c r="B36" s="4631"/>
      <c r="C36" s="4631"/>
      <c r="D36" s="4631"/>
      <c r="E36" s="4631"/>
      <c r="F36" s="3255"/>
      <c r="G36" s="3255"/>
      <c r="H36" s="3255"/>
      <c r="I36" s="3255"/>
      <c r="J36" s="3255"/>
      <c r="K36" s="3255"/>
      <c r="L36" s="3255"/>
      <c r="M36" s="3255"/>
      <c r="N36" s="3254"/>
    </row>
    <row r="37" spans="1:14" s="3314" customFormat="1" ht="12" customHeight="1">
      <c r="A37" s="4686" t="s">
        <v>3638</v>
      </c>
      <c r="B37" s="4686"/>
      <c r="C37" s="4686"/>
      <c r="D37" s="4686"/>
      <c r="E37" s="4686"/>
    </row>
    <row r="38" spans="1:14">
      <c r="A38" s="4686" t="s">
        <v>3671</v>
      </c>
      <c r="B38" s="4686"/>
      <c r="C38" s="4686"/>
      <c r="D38" s="4686"/>
      <c r="E38" s="4686"/>
    </row>
    <row r="39" spans="1:14">
      <c r="A39" s="3338"/>
      <c r="B39" s="3338"/>
      <c r="C39" s="3338"/>
      <c r="D39" s="3338"/>
      <c r="E39" s="3338"/>
    </row>
    <row r="40" spans="1:14" s="2948" customFormat="1" ht="12.75" customHeight="1">
      <c r="A40" s="101" t="s">
        <v>178</v>
      </c>
      <c r="B40" s="3337"/>
      <c r="C40" s="3337"/>
      <c r="D40" s="3337"/>
      <c r="E40" s="3337"/>
      <c r="F40" s="3336"/>
      <c r="G40" s="3336"/>
      <c r="H40" s="3336"/>
      <c r="I40" s="3336"/>
      <c r="J40" s="3336"/>
      <c r="K40" s="3336"/>
      <c r="L40" s="3336"/>
    </row>
    <row r="41" spans="1:14" s="3246" customFormat="1" ht="13.8">
      <c r="A41" s="3334" t="s">
        <v>3741</v>
      </c>
      <c r="B41" s="3335"/>
      <c r="C41" s="3335"/>
      <c r="D41" s="3335"/>
      <c r="E41" s="3335"/>
    </row>
    <row r="42" spans="1:14" s="3246" customFormat="1" ht="13.8">
      <c r="A42" s="3334" t="s">
        <v>3740</v>
      </c>
      <c r="B42" s="3335"/>
      <c r="C42" s="3335"/>
      <c r="D42" s="3335"/>
      <c r="E42" s="3335"/>
    </row>
    <row r="43" spans="1:14" s="3246" customFormat="1" ht="13.8">
      <c r="A43" s="3334" t="s">
        <v>3739</v>
      </c>
      <c r="B43" s="3335"/>
      <c r="C43" s="3335"/>
      <c r="D43" s="3335"/>
      <c r="E43" s="3335"/>
    </row>
    <row r="44" spans="1:14" s="3246" customFormat="1" ht="13.8">
      <c r="A44" s="3334" t="s">
        <v>3738</v>
      </c>
      <c r="B44" s="3335"/>
      <c r="C44" s="3335"/>
      <c r="D44" s="3335"/>
      <c r="E44" s="3335"/>
    </row>
    <row r="45" spans="1:14">
      <c r="A45" s="3334"/>
    </row>
  </sheetData>
  <mergeCells count="5">
    <mergeCell ref="A1:E1"/>
    <mergeCell ref="A2:E2"/>
    <mergeCell ref="A37:E37"/>
    <mergeCell ref="A38:E38"/>
    <mergeCell ref="A36:E36"/>
  </mergeCells>
  <hyperlinks>
    <hyperlink ref="A41" r:id="rId1" xr:uid="{84A93E1D-8BC7-44C3-B6D5-0C5AF36B44E6}"/>
    <hyperlink ref="A42" r:id="rId2" xr:uid="{6CCAB987-23AE-4420-ADDF-B2B5EBE0F06D}"/>
    <hyperlink ref="A43" r:id="rId3" xr:uid="{CB0EF1A5-6ACF-4CBE-98C4-362C88FB3ACB}"/>
    <hyperlink ref="A44" r:id="rId4" xr:uid="{74E5A4AB-F584-493F-867A-B7A51385F293}"/>
    <hyperlink ref="B5" r:id="rId5" xr:uid="{C4D0A012-EAD8-49A4-AEC8-F6FF3BE1E3F1}"/>
    <hyperlink ref="B35" r:id="rId6" xr:uid="{F1C13335-9CB6-4D06-BC80-960C558E9562}"/>
    <hyperlink ref="C5" r:id="rId7" xr:uid="{7D671B22-4A7D-4304-BCEF-56EE1CCDE884}"/>
    <hyperlink ref="C35" r:id="rId8" xr:uid="{D03005D2-EFD2-428D-BEA1-1F9D417F9431}"/>
    <hyperlink ref="D5" r:id="rId9" xr:uid="{2360296E-81D3-4876-B4DC-567CF31FE2CB}"/>
    <hyperlink ref="D35" r:id="rId10" xr:uid="{664F0349-3318-4439-ADF1-5700E9BEB552}"/>
    <hyperlink ref="E5" r:id="rId11" xr:uid="{4774A6E7-CD2A-4068-B22A-29563649266D}"/>
    <hyperlink ref="E35" r:id="rId12" xr:uid="{C7F65611-979B-41DE-A546-D52C2E21FA97}"/>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4A6B9-08EC-43E2-9521-9EB962F255EA}">
  <dimension ref="A1:P27"/>
  <sheetViews>
    <sheetView showGridLines="0" zoomScaleNormal="100" workbookViewId="0">
      <selection sqref="A1:Z1"/>
    </sheetView>
  </sheetViews>
  <sheetFormatPr defaultColWidth="9.109375" defaultRowHeight="13.2"/>
  <cols>
    <col min="1" max="1" width="22.88671875" style="3054" customWidth="1"/>
    <col min="2" max="2" width="6.88671875" style="3054" customWidth="1"/>
    <col min="3" max="3" width="1.44140625" style="3054" customWidth="1"/>
    <col min="4" max="4" width="6.88671875" style="3054" customWidth="1"/>
    <col min="5" max="5" width="1.44140625" style="3054" customWidth="1"/>
    <col min="6" max="6" width="6.88671875" style="3054" customWidth="1"/>
    <col min="7" max="7" width="1.44140625" style="3054" customWidth="1"/>
    <col min="8" max="8" width="6.88671875" style="3054" customWidth="1"/>
    <col min="9" max="9" width="1.44140625" style="3054" customWidth="1"/>
    <col min="10" max="10" width="6.88671875" style="3054" customWidth="1"/>
    <col min="11" max="11" width="1.44140625" style="3054" customWidth="1"/>
    <col min="12" max="12" width="6.88671875" style="3054" customWidth="1"/>
    <col min="13" max="13" width="1.44140625" style="3054" customWidth="1"/>
    <col min="14" max="14" width="22.88671875" style="3054" customWidth="1"/>
    <col min="15" max="16384" width="9.109375" style="3054"/>
  </cols>
  <sheetData>
    <row r="1" spans="1:16" ht="35.1" customHeight="1">
      <c r="A1" s="4630" t="s">
        <v>3795</v>
      </c>
      <c r="B1" s="4630"/>
      <c r="C1" s="4630"/>
      <c r="D1" s="4630"/>
      <c r="E1" s="4630"/>
      <c r="F1" s="4630"/>
      <c r="G1" s="4630"/>
      <c r="H1" s="4630"/>
      <c r="I1" s="4630"/>
      <c r="J1" s="4630"/>
      <c r="K1" s="4630"/>
      <c r="L1" s="4630"/>
      <c r="M1" s="4630"/>
      <c r="N1" s="4630"/>
    </row>
    <row r="2" spans="1:16" ht="35.1" customHeight="1">
      <c r="A2" s="4178" t="s">
        <v>3794</v>
      </c>
      <c r="B2" s="4178"/>
      <c r="C2" s="4178"/>
      <c r="D2" s="4178"/>
      <c r="E2" s="4178"/>
      <c r="F2" s="4178"/>
      <c r="G2" s="4178"/>
      <c r="H2" s="4178"/>
      <c r="I2" s="4178"/>
      <c r="J2" s="4178"/>
      <c r="K2" s="4178"/>
      <c r="L2" s="4178"/>
      <c r="M2" s="4178"/>
      <c r="N2" s="4178"/>
    </row>
    <row r="3" spans="1:16" s="3356" customFormat="1" ht="9.75" customHeight="1">
      <c r="A3" s="3359" t="s">
        <v>2676</v>
      </c>
      <c r="B3" s="3358"/>
      <c r="C3" s="3358"/>
      <c r="D3" s="3358"/>
      <c r="E3" s="3358"/>
      <c r="F3" s="3358"/>
      <c r="G3" s="3358"/>
      <c r="H3" s="3358"/>
      <c r="I3" s="3358"/>
      <c r="J3" s="3358"/>
      <c r="K3" s="3358"/>
      <c r="L3" s="3358"/>
      <c r="M3" s="3358"/>
      <c r="N3" s="3357" t="s">
        <v>2675</v>
      </c>
    </row>
    <row r="4" spans="1:16" ht="35.1" customHeight="1">
      <c r="A4" s="3257"/>
      <c r="B4" s="4701" t="s">
        <v>15</v>
      </c>
      <c r="C4" s="4701"/>
      <c r="D4" s="4701" t="s">
        <v>3793</v>
      </c>
      <c r="E4" s="4701"/>
      <c r="F4" s="4701" t="s">
        <v>3792</v>
      </c>
      <c r="G4" s="4701"/>
      <c r="H4" s="4701" t="s">
        <v>3791</v>
      </c>
      <c r="I4" s="4701"/>
      <c r="J4" s="4701" t="s">
        <v>3790</v>
      </c>
      <c r="K4" s="4701"/>
      <c r="L4" s="4701" t="s">
        <v>3789</v>
      </c>
      <c r="M4" s="4701"/>
      <c r="N4" s="3355"/>
    </row>
    <row r="5" spans="1:16">
      <c r="A5" s="2149" t="s">
        <v>521</v>
      </c>
      <c r="B5" s="2151"/>
      <c r="C5" s="2151"/>
      <c r="D5" s="2151"/>
      <c r="E5" s="2151"/>
      <c r="F5" s="2151"/>
      <c r="G5" s="2151"/>
      <c r="H5" s="2151"/>
      <c r="I5" s="2151"/>
      <c r="J5" s="2151"/>
      <c r="K5" s="2151"/>
      <c r="L5" s="2151"/>
      <c r="M5" s="2151"/>
      <c r="N5" s="3352" t="s">
        <v>521</v>
      </c>
    </row>
    <row r="6" spans="1:16">
      <c r="A6" s="2149" t="s">
        <v>3788</v>
      </c>
      <c r="B6" s="3354">
        <v>23900</v>
      </c>
      <c r="C6" s="3354" t="s">
        <v>567</v>
      </c>
      <c r="D6" s="3353">
        <v>16294</v>
      </c>
      <c r="E6" s="3353" t="s">
        <v>567</v>
      </c>
      <c r="F6" s="3353">
        <v>18269</v>
      </c>
      <c r="G6" s="3353" t="s">
        <v>567</v>
      </c>
      <c r="H6" s="3353">
        <v>22188</v>
      </c>
      <c r="I6" s="3353" t="s">
        <v>567</v>
      </c>
      <c r="J6" s="3353">
        <v>26188</v>
      </c>
      <c r="K6" s="3353" t="s">
        <v>567</v>
      </c>
      <c r="L6" s="3353">
        <v>34994</v>
      </c>
      <c r="M6" s="3348"/>
      <c r="N6" s="3352" t="s">
        <v>3787</v>
      </c>
      <c r="O6" s="3346"/>
      <c r="P6" s="3346"/>
    </row>
    <row r="7" spans="1:16" ht="21">
      <c r="A7" s="3351" t="s">
        <v>3786</v>
      </c>
      <c r="B7" s="3350">
        <v>3091</v>
      </c>
      <c r="C7" s="3350" t="s">
        <v>567</v>
      </c>
      <c r="D7" s="3349">
        <v>2571</v>
      </c>
      <c r="E7" s="3349" t="s">
        <v>567</v>
      </c>
      <c r="F7" s="3349">
        <v>2761</v>
      </c>
      <c r="G7" s="3349" t="s">
        <v>567</v>
      </c>
      <c r="H7" s="3349">
        <v>3248</v>
      </c>
      <c r="I7" s="3349" t="s">
        <v>567</v>
      </c>
      <c r="J7" s="3349">
        <v>3407</v>
      </c>
      <c r="K7" s="3349" t="s">
        <v>567</v>
      </c>
      <c r="L7" s="3349">
        <v>3442</v>
      </c>
      <c r="M7" s="3348" t="s">
        <v>567</v>
      </c>
      <c r="N7" s="3347" t="s">
        <v>3785</v>
      </c>
      <c r="O7" s="3346"/>
      <c r="P7" s="3346"/>
    </row>
    <row r="8" spans="1:16" ht="21">
      <c r="A8" s="3351" t="s">
        <v>3784</v>
      </c>
      <c r="B8" s="3350">
        <v>375</v>
      </c>
      <c r="C8" s="3350" t="s">
        <v>567</v>
      </c>
      <c r="D8" s="3349">
        <v>300</v>
      </c>
      <c r="E8" s="3349" t="s">
        <v>567</v>
      </c>
      <c r="F8" s="3349">
        <v>308</v>
      </c>
      <c r="G8" s="3349" t="s">
        <v>567</v>
      </c>
      <c r="H8" s="3349">
        <v>365</v>
      </c>
      <c r="I8" s="3349" t="s">
        <v>567</v>
      </c>
      <c r="J8" s="3349">
        <v>471</v>
      </c>
      <c r="K8" s="3349" t="s">
        <v>567</v>
      </c>
      <c r="L8" s="3349">
        <v>426</v>
      </c>
      <c r="M8" s="3348" t="s">
        <v>567</v>
      </c>
      <c r="N8" s="3347" t="s">
        <v>3783</v>
      </c>
      <c r="O8" s="3346"/>
      <c r="P8" s="3346"/>
    </row>
    <row r="9" spans="1:16">
      <c r="A9" s="3351" t="s">
        <v>3782</v>
      </c>
      <c r="B9" s="3350">
        <v>385</v>
      </c>
      <c r="C9" s="3350" t="s">
        <v>567</v>
      </c>
      <c r="D9" s="3349">
        <v>266</v>
      </c>
      <c r="E9" s="3349" t="s">
        <v>567</v>
      </c>
      <c r="F9" s="3349">
        <v>311</v>
      </c>
      <c r="G9" s="3349" t="s">
        <v>567</v>
      </c>
      <c r="H9" s="3349">
        <v>380</v>
      </c>
      <c r="I9" s="3349" t="s">
        <v>567</v>
      </c>
      <c r="J9" s="3349">
        <v>389</v>
      </c>
      <c r="K9" s="3349" t="s">
        <v>567</v>
      </c>
      <c r="L9" s="3349">
        <v>556</v>
      </c>
      <c r="M9" s="3348" t="s">
        <v>567</v>
      </c>
      <c r="N9" s="3347" t="s">
        <v>3781</v>
      </c>
      <c r="O9" s="3346"/>
      <c r="P9" s="3346"/>
    </row>
    <row r="10" spans="1:16" ht="21">
      <c r="A10" s="3351" t="s">
        <v>3780</v>
      </c>
      <c r="B10" s="3350">
        <v>9390</v>
      </c>
      <c r="C10" s="3350" t="s">
        <v>567</v>
      </c>
      <c r="D10" s="3349">
        <v>6754</v>
      </c>
      <c r="E10" s="3349" t="s">
        <v>567</v>
      </c>
      <c r="F10" s="3349">
        <v>7267</v>
      </c>
      <c r="G10" s="3349" t="s">
        <v>567</v>
      </c>
      <c r="H10" s="3349">
        <v>8353</v>
      </c>
      <c r="I10" s="3349" t="s">
        <v>567</v>
      </c>
      <c r="J10" s="3349">
        <v>9855</v>
      </c>
      <c r="K10" s="3349" t="s">
        <v>567</v>
      </c>
      <c r="L10" s="3349">
        <v>14024</v>
      </c>
      <c r="M10" s="3348" t="s">
        <v>567</v>
      </c>
      <c r="N10" s="3347" t="s">
        <v>3779</v>
      </c>
      <c r="O10" s="3346"/>
      <c r="P10" s="3346"/>
    </row>
    <row r="11" spans="1:16" ht="31.2">
      <c r="A11" s="3351" t="s">
        <v>3778</v>
      </c>
      <c r="B11" s="3350">
        <v>1077</v>
      </c>
      <c r="C11" s="3350" t="s">
        <v>567</v>
      </c>
      <c r="D11" s="3349">
        <v>498</v>
      </c>
      <c r="E11" s="3349" t="s">
        <v>567</v>
      </c>
      <c r="F11" s="3349">
        <v>683</v>
      </c>
      <c r="G11" s="3349" t="s">
        <v>567</v>
      </c>
      <c r="H11" s="3349">
        <v>792</v>
      </c>
      <c r="I11" s="3349" t="s">
        <v>567</v>
      </c>
      <c r="J11" s="3349">
        <v>1068</v>
      </c>
      <c r="K11" s="3349" t="s">
        <v>567</v>
      </c>
      <c r="L11" s="3349">
        <v>2172</v>
      </c>
      <c r="M11" s="3348" t="s">
        <v>567</v>
      </c>
      <c r="N11" s="3347" t="s">
        <v>3777</v>
      </c>
      <c r="O11" s="3346"/>
      <c r="P11" s="3346"/>
    </row>
    <row r="12" spans="1:16">
      <c r="A12" s="3351" t="s">
        <v>3776</v>
      </c>
      <c r="B12" s="3350">
        <v>919</v>
      </c>
      <c r="C12" s="3350" t="s">
        <v>567</v>
      </c>
      <c r="D12" s="3349">
        <v>664</v>
      </c>
      <c r="E12" s="3349" t="s">
        <v>567</v>
      </c>
      <c r="F12" s="3349">
        <v>836</v>
      </c>
      <c r="G12" s="3349" t="s">
        <v>567</v>
      </c>
      <c r="H12" s="3349">
        <v>873</v>
      </c>
      <c r="I12" s="3349" t="s">
        <v>567</v>
      </c>
      <c r="J12" s="3349">
        <v>983</v>
      </c>
      <c r="K12" s="3349" t="s">
        <v>567</v>
      </c>
      <c r="L12" s="3349">
        <v>1201</v>
      </c>
      <c r="M12" s="3348" t="s">
        <v>567</v>
      </c>
      <c r="N12" s="3347" t="s">
        <v>3775</v>
      </c>
      <c r="O12" s="3346"/>
      <c r="P12" s="3346"/>
    </row>
    <row r="13" spans="1:16">
      <c r="A13" s="3351" t="s">
        <v>3774</v>
      </c>
      <c r="B13" s="3350">
        <v>2888</v>
      </c>
      <c r="C13" s="3350" t="s">
        <v>567</v>
      </c>
      <c r="D13" s="3349">
        <v>1841</v>
      </c>
      <c r="E13" s="3349" t="s">
        <v>567</v>
      </c>
      <c r="F13" s="3349">
        <v>2008</v>
      </c>
      <c r="G13" s="3349" t="s">
        <v>567</v>
      </c>
      <c r="H13" s="3349">
        <v>3101</v>
      </c>
      <c r="I13" s="3349" t="s">
        <v>567</v>
      </c>
      <c r="J13" s="3349">
        <v>3331</v>
      </c>
      <c r="K13" s="3349" t="s">
        <v>567</v>
      </c>
      <c r="L13" s="3349">
        <v>4032</v>
      </c>
      <c r="M13" s="3348" t="s">
        <v>567</v>
      </c>
      <c r="N13" s="3347" t="s">
        <v>3773</v>
      </c>
      <c r="O13" s="3346"/>
      <c r="P13" s="3346"/>
    </row>
    <row r="14" spans="1:16">
      <c r="A14" s="3351" t="s">
        <v>3772</v>
      </c>
      <c r="B14" s="3350">
        <v>909</v>
      </c>
      <c r="C14" s="3350" t="s">
        <v>567</v>
      </c>
      <c r="D14" s="3349">
        <v>671</v>
      </c>
      <c r="E14" s="3349" t="s">
        <v>567</v>
      </c>
      <c r="F14" s="3349">
        <v>809</v>
      </c>
      <c r="G14" s="3349" t="s">
        <v>567</v>
      </c>
      <c r="H14" s="3349">
        <v>902</v>
      </c>
      <c r="I14" s="3349" t="s">
        <v>567</v>
      </c>
      <c r="J14" s="3349">
        <v>997</v>
      </c>
      <c r="K14" s="3349" t="s">
        <v>567</v>
      </c>
      <c r="L14" s="3349">
        <v>1136</v>
      </c>
      <c r="M14" s="3348" t="s">
        <v>567</v>
      </c>
      <c r="N14" s="3347" t="s">
        <v>3771</v>
      </c>
      <c r="O14" s="3346"/>
      <c r="P14" s="3346"/>
    </row>
    <row r="15" spans="1:16">
      <c r="A15" s="3351" t="s">
        <v>3770</v>
      </c>
      <c r="B15" s="3350">
        <v>795</v>
      </c>
      <c r="C15" s="3350" t="s">
        <v>567</v>
      </c>
      <c r="D15" s="3349">
        <v>335</v>
      </c>
      <c r="E15" s="3349" t="s">
        <v>567</v>
      </c>
      <c r="F15" s="3349">
        <v>468</v>
      </c>
      <c r="G15" s="3349" t="s">
        <v>567</v>
      </c>
      <c r="H15" s="3349">
        <v>609</v>
      </c>
      <c r="I15" s="3349" t="s">
        <v>567</v>
      </c>
      <c r="J15" s="3349">
        <v>887</v>
      </c>
      <c r="K15" s="3349" t="s">
        <v>567</v>
      </c>
      <c r="L15" s="3349">
        <v>1560</v>
      </c>
      <c r="M15" s="3348" t="s">
        <v>567</v>
      </c>
      <c r="N15" s="3347" t="s">
        <v>3769</v>
      </c>
      <c r="O15" s="3346"/>
      <c r="P15" s="3346"/>
    </row>
    <row r="16" spans="1:16">
      <c r="A16" s="3351" t="s">
        <v>3768</v>
      </c>
      <c r="B16" s="3350">
        <v>337</v>
      </c>
      <c r="C16" s="3350" t="s">
        <v>567</v>
      </c>
      <c r="D16" s="3349">
        <v>149</v>
      </c>
      <c r="E16" s="3349" t="s">
        <v>567</v>
      </c>
      <c r="F16" s="3349">
        <v>147</v>
      </c>
      <c r="G16" s="3349" t="s">
        <v>567</v>
      </c>
      <c r="H16" s="3349">
        <v>225</v>
      </c>
      <c r="I16" s="3349" t="s">
        <v>567</v>
      </c>
      <c r="J16" s="3349">
        <v>400</v>
      </c>
      <c r="K16" s="3349" t="s">
        <v>567</v>
      </c>
      <c r="L16" s="3349">
        <v>706</v>
      </c>
      <c r="M16" s="3348" t="s">
        <v>567</v>
      </c>
      <c r="N16" s="3347" t="s">
        <v>3767</v>
      </c>
      <c r="O16" s="3346"/>
      <c r="P16" s="3346"/>
    </row>
    <row r="17" spans="1:16" ht="21">
      <c r="A17" s="3351" t="s">
        <v>3766</v>
      </c>
      <c r="B17" s="3350">
        <v>2046</v>
      </c>
      <c r="C17" s="3350" t="s">
        <v>567</v>
      </c>
      <c r="D17" s="3349">
        <v>1243</v>
      </c>
      <c r="E17" s="3349" t="s">
        <v>567</v>
      </c>
      <c r="F17" s="3349">
        <v>1465</v>
      </c>
      <c r="G17" s="3349" t="s">
        <v>567</v>
      </c>
      <c r="H17" s="3349">
        <v>1728</v>
      </c>
      <c r="I17" s="3349" t="s">
        <v>567</v>
      </c>
      <c r="J17" s="3349">
        <v>2363</v>
      </c>
      <c r="K17" s="3349" t="s">
        <v>567</v>
      </c>
      <c r="L17" s="3349">
        <v>3256</v>
      </c>
      <c r="M17" s="3348" t="s">
        <v>567</v>
      </c>
      <c r="N17" s="3347" t="s">
        <v>3765</v>
      </c>
      <c r="O17" s="3346"/>
      <c r="P17" s="3346"/>
    </row>
    <row r="18" spans="1:16">
      <c r="A18" s="3351" t="s">
        <v>3764</v>
      </c>
      <c r="B18" s="3350">
        <v>838</v>
      </c>
      <c r="C18" s="3350" t="s">
        <v>567</v>
      </c>
      <c r="D18" s="3349">
        <v>417</v>
      </c>
      <c r="E18" s="3349" t="s">
        <v>567</v>
      </c>
      <c r="F18" s="3349">
        <v>545</v>
      </c>
      <c r="G18" s="3349" t="s">
        <v>567</v>
      </c>
      <c r="H18" s="3349">
        <v>790</v>
      </c>
      <c r="I18" s="3349" t="s">
        <v>567</v>
      </c>
      <c r="J18" s="3349">
        <v>982</v>
      </c>
      <c r="K18" s="3349" t="s">
        <v>567</v>
      </c>
      <c r="L18" s="3349">
        <v>1381</v>
      </c>
      <c r="M18" s="3348" t="s">
        <v>567</v>
      </c>
      <c r="N18" s="3347" t="s">
        <v>3763</v>
      </c>
      <c r="O18" s="3346"/>
      <c r="P18" s="3346"/>
    </row>
    <row r="19" spans="1:16" ht="21">
      <c r="A19" s="3351" t="s">
        <v>3762</v>
      </c>
      <c r="B19" s="3350">
        <v>850</v>
      </c>
      <c r="C19" s="3350" t="s">
        <v>567</v>
      </c>
      <c r="D19" s="3349">
        <v>586</v>
      </c>
      <c r="E19" s="3349" t="s">
        <v>567</v>
      </c>
      <c r="F19" s="3349">
        <v>660</v>
      </c>
      <c r="G19" s="3349" t="s">
        <v>567</v>
      </c>
      <c r="H19" s="3349">
        <v>821</v>
      </c>
      <c r="I19" s="3349" t="s">
        <v>567</v>
      </c>
      <c r="J19" s="3349">
        <v>1055</v>
      </c>
      <c r="K19" s="3349" t="s">
        <v>567</v>
      </c>
      <c r="L19" s="3349">
        <v>1101</v>
      </c>
      <c r="M19" s="3348" t="s">
        <v>567</v>
      </c>
      <c r="N19" s="3347" t="s">
        <v>3761</v>
      </c>
      <c r="O19" s="3346"/>
      <c r="P19" s="3346"/>
    </row>
    <row r="20" spans="1:16" ht="35.1" customHeight="1">
      <c r="A20" s="2144"/>
      <c r="B20" s="4194" t="s">
        <v>15</v>
      </c>
      <c r="C20" s="4194"/>
      <c r="D20" s="4194" t="s">
        <v>3760</v>
      </c>
      <c r="E20" s="4194"/>
      <c r="F20" s="4194" t="s">
        <v>3759</v>
      </c>
      <c r="G20" s="4194"/>
      <c r="H20" s="4194" t="s">
        <v>3758</v>
      </c>
      <c r="I20" s="4194"/>
      <c r="J20" s="4194" t="s">
        <v>3757</v>
      </c>
      <c r="K20" s="4194"/>
      <c r="L20" s="4194" t="s">
        <v>3756</v>
      </c>
      <c r="M20" s="4194"/>
      <c r="N20" s="3345"/>
    </row>
    <row r="21" spans="1:16" s="3253" customFormat="1" ht="13.5" customHeight="1">
      <c r="A21" s="4631" t="s">
        <v>3755</v>
      </c>
      <c r="B21" s="4631"/>
      <c r="C21" s="4631"/>
      <c r="D21" s="4631"/>
      <c r="E21" s="4631"/>
      <c r="F21" s="4631"/>
      <c r="G21" s="4631"/>
      <c r="H21" s="4631"/>
      <c r="I21" s="4631"/>
      <c r="J21" s="4631"/>
      <c r="K21" s="4631"/>
      <c r="L21" s="4631"/>
      <c r="M21" s="4631"/>
      <c r="N21" s="4631"/>
    </row>
    <row r="22" spans="1:16" s="3344" customFormat="1" ht="9.75" customHeight="1">
      <c r="A22" s="4703" t="s">
        <v>3754</v>
      </c>
      <c r="B22" s="4703"/>
      <c r="C22" s="4703"/>
      <c r="D22" s="4703"/>
      <c r="E22" s="4703"/>
      <c r="F22" s="4703"/>
      <c r="G22" s="4703"/>
      <c r="H22" s="4703"/>
      <c r="I22" s="4703"/>
      <c r="J22" s="4703"/>
      <c r="K22" s="4703"/>
      <c r="L22" s="4703"/>
      <c r="M22" s="4703"/>
      <c r="N22" s="4703"/>
    </row>
    <row r="23" spans="1:16" s="3344" customFormat="1" ht="9.75" customHeight="1">
      <c r="A23" s="4702" t="s">
        <v>3753</v>
      </c>
      <c r="B23" s="4702"/>
      <c r="C23" s="4702"/>
      <c r="D23" s="4702"/>
      <c r="E23" s="4702"/>
      <c r="F23" s="4702"/>
      <c r="G23" s="4702"/>
      <c r="H23" s="4702"/>
      <c r="I23" s="4702"/>
      <c r="J23" s="4702"/>
      <c r="K23" s="4702"/>
      <c r="L23" s="4702"/>
      <c r="M23" s="4702"/>
      <c r="N23" s="4702"/>
    </row>
    <row r="24" spans="1:16" s="3344" customFormat="1" ht="38.25" customHeight="1">
      <c r="A24" s="4703" t="s">
        <v>3752</v>
      </c>
      <c r="B24" s="4703"/>
      <c r="C24" s="4703"/>
      <c r="D24" s="4703"/>
      <c r="E24" s="4703"/>
      <c r="F24" s="4703"/>
      <c r="G24" s="4703"/>
      <c r="H24" s="4703"/>
      <c r="I24" s="4703"/>
      <c r="J24" s="4703"/>
      <c r="K24" s="4703"/>
      <c r="L24" s="4703"/>
      <c r="M24" s="4703"/>
      <c r="N24" s="4703"/>
    </row>
    <row r="25" spans="1:16" s="3344" customFormat="1" ht="30.75" customHeight="1">
      <c r="A25" s="4703" t="s">
        <v>3751</v>
      </c>
      <c r="B25" s="4703"/>
      <c r="C25" s="4703"/>
      <c r="D25" s="4703"/>
      <c r="E25" s="4703"/>
      <c r="F25" s="4703"/>
      <c r="G25" s="4703"/>
      <c r="H25" s="4703"/>
      <c r="I25" s="4703"/>
      <c r="J25" s="4703"/>
      <c r="K25" s="4703"/>
      <c r="L25" s="4703"/>
      <c r="M25" s="4703"/>
      <c r="N25" s="4703"/>
    </row>
    <row r="27" spans="1:16" ht="58.5" customHeight="1">
      <c r="A27" s="4702"/>
      <c r="B27" s="4702"/>
      <c r="C27" s="4702"/>
      <c r="D27" s="4702"/>
      <c r="E27" s="4702"/>
      <c r="F27" s="4702"/>
      <c r="G27" s="4702"/>
      <c r="H27" s="4702"/>
      <c r="I27" s="4702"/>
      <c r="J27" s="4702"/>
      <c r="K27" s="4702"/>
      <c r="L27" s="4702"/>
      <c r="M27" s="4702"/>
      <c r="N27" s="4702"/>
    </row>
  </sheetData>
  <mergeCells count="20">
    <mergeCell ref="D20:E20"/>
    <mergeCell ref="F20:G20"/>
    <mergeCell ref="H20:I20"/>
    <mergeCell ref="J20:K20"/>
    <mergeCell ref="A27:N27"/>
    <mergeCell ref="A21:N21"/>
    <mergeCell ref="A22:N22"/>
    <mergeCell ref="A23:N23"/>
    <mergeCell ref="A24:N24"/>
    <mergeCell ref="A25:N25"/>
    <mergeCell ref="L20:M20"/>
    <mergeCell ref="B20:C20"/>
    <mergeCell ref="A1:N1"/>
    <mergeCell ref="A2:N2"/>
    <mergeCell ref="B4:C4"/>
    <mergeCell ref="D4:E4"/>
    <mergeCell ref="F4:G4"/>
    <mergeCell ref="H4:I4"/>
    <mergeCell ref="J4:K4"/>
    <mergeCell ref="L4:M4"/>
  </mergeCells>
  <printOptions horizontalCentered="1"/>
  <pageMargins left="0.25" right="0.25" top="0.75" bottom="0.75" header="0.3" footer="0.3"/>
  <pageSetup paperSize="9" fitToHeight="2" orientation="portrait" verticalDpi="300"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9052F-C919-47E3-88C1-F6934F976835}">
  <dimension ref="A1:R27"/>
  <sheetViews>
    <sheetView showGridLines="0" zoomScaleNormal="100" workbookViewId="0">
      <selection sqref="A1:P1"/>
    </sheetView>
  </sheetViews>
  <sheetFormatPr defaultColWidth="9.109375" defaultRowHeight="13.2"/>
  <cols>
    <col min="1" max="1" width="22.88671875" style="3054" customWidth="1"/>
    <col min="2" max="2" width="8.88671875" style="3054" customWidth="1"/>
    <col min="3" max="3" width="1.44140625" style="3054" customWidth="1"/>
    <col min="4" max="4" width="8.88671875" style="3054" customWidth="1"/>
    <col min="5" max="5" width="1.44140625" style="3054" customWidth="1"/>
    <col min="6" max="6" width="8.88671875" style="3054" customWidth="1"/>
    <col min="7" max="7" width="1.44140625" style="3054" customWidth="1"/>
    <col min="8" max="8" width="8.88671875" style="3054" customWidth="1"/>
    <col min="9" max="9" width="1.44140625" style="3054" customWidth="1"/>
    <col min="10" max="10" width="8.88671875" style="3054" customWidth="1"/>
    <col min="11" max="11" width="1.44140625" style="3054" customWidth="1"/>
    <col min="12" max="12" width="8.88671875" style="3054" customWidth="1"/>
    <col min="13" max="13" width="1.44140625" style="3054" customWidth="1"/>
    <col min="14" max="14" width="8.88671875" style="3054" customWidth="1"/>
    <col min="15" max="15" width="1.44140625" style="3054" customWidth="1"/>
    <col min="16" max="16" width="22.88671875" style="3054" customWidth="1"/>
    <col min="17" max="16384" width="9.109375" style="3054"/>
  </cols>
  <sheetData>
    <row r="1" spans="1:16" ht="35.1" customHeight="1">
      <c r="A1" s="4630" t="s">
        <v>4078</v>
      </c>
      <c r="B1" s="4630"/>
      <c r="C1" s="4630"/>
      <c r="D1" s="4630"/>
      <c r="E1" s="4630"/>
      <c r="F1" s="4630"/>
      <c r="G1" s="4630"/>
      <c r="H1" s="4630"/>
      <c r="I1" s="4630"/>
      <c r="J1" s="4630"/>
      <c r="K1" s="4630"/>
      <c r="L1" s="4630"/>
      <c r="M1" s="4630"/>
      <c r="N1" s="4630"/>
      <c r="O1" s="4630"/>
      <c r="P1" s="4630"/>
    </row>
    <row r="2" spans="1:16" ht="35.1" customHeight="1">
      <c r="A2" s="4178" t="s">
        <v>3810</v>
      </c>
      <c r="B2" s="4178"/>
      <c r="C2" s="4178"/>
      <c r="D2" s="4178"/>
      <c r="E2" s="4178"/>
      <c r="F2" s="4178"/>
      <c r="G2" s="4178"/>
      <c r="H2" s="4178"/>
      <c r="I2" s="4178"/>
      <c r="J2" s="4178"/>
      <c r="K2" s="4178"/>
      <c r="L2" s="4178"/>
      <c r="M2" s="4178"/>
      <c r="N2" s="4178"/>
      <c r="O2" s="4178"/>
      <c r="P2" s="4178"/>
    </row>
    <row r="3" spans="1:16" s="3356" customFormat="1" ht="9.75" customHeight="1">
      <c r="A3" s="3359" t="s">
        <v>2676</v>
      </c>
      <c r="B3" s="3358"/>
      <c r="C3" s="3358"/>
      <c r="D3" s="3358"/>
      <c r="E3" s="3358"/>
      <c r="F3" s="3358"/>
      <c r="G3" s="3358"/>
      <c r="H3" s="3358"/>
      <c r="I3" s="3358"/>
      <c r="J3" s="3358"/>
      <c r="K3" s="3358"/>
      <c r="L3" s="3358"/>
      <c r="M3" s="3358"/>
      <c r="N3" s="3358"/>
      <c r="O3" s="3358"/>
      <c r="P3" s="3357" t="s">
        <v>2675</v>
      </c>
    </row>
    <row r="4" spans="1:16" ht="35.1" customHeight="1">
      <c r="A4" s="2144"/>
      <c r="B4" s="4194" t="s">
        <v>15</v>
      </c>
      <c r="C4" s="4194"/>
      <c r="D4" s="4194" t="s">
        <v>3809</v>
      </c>
      <c r="E4" s="4194"/>
      <c r="F4" s="4707" t="s">
        <v>3808</v>
      </c>
      <c r="G4" s="4707"/>
      <c r="H4" s="4707" t="s">
        <v>3807</v>
      </c>
      <c r="I4" s="4707"/>
      <c r="J4" s="4707" t="s">
        <v>3806</v>
      </c>
      <c r="K4" s="4707"/>
      <c r="L4" s="4707" t="s">
        <v>3805</v>
      </c>
      <c r="M4" s="4707"/>
      <c r="N4" s="4707" t="s">
        <v>3804</v>
      </c>
      <c r="O4" s="4707"/>
      <c r="P4" s="3345"/>
    </row>
    <row r="5" spans="1:16" s="3363" customFormat="1">
      <c r="A5" s="2149" t="s">
        <v>521</v>
      </c>
      <c r="B5" s="2151"/>
      <c r="C5" s="2151"/>
      <c r="D5" s="2151"/>
      <c r="E5" s="2151"/>
      <c r="F5" s="3366"/>
      <c r="G5" s="3366"/>
      <c r="H5" s="3366"/>
      <c r="I5" s="3366"/>
      <c r="J5" s="3366"/>
      <c r="K5" s="3366"/>
      <c r="L5" s="3366"/>
      <c r="M5" s="3366"/>
      <c r="N5" s="3366"/>
      <c r="O5" s="3366"/>
      <c r="P5" s="3352" t="s">
        <v>521</v>
      </c>
    </row>
    <row r="6" spans="1:16" s="3363" customFormat="1">
      <c r="A6" s="2149" t="s">
        <v>3788</v>
      </c>
      <c r="B6" s="3354">
        <v>23900</v>
      </c>
      <c r="C6" s="3354" t="s">
        <v>567</v>
      </c>
      <c r="D6" s="3354">
        <v>27128</v>
      </c>
      <c r="E6" s="3354" t="s">
        <v>567</v>
      </c>
      <c r="F6" s="3354">
        <v>28187</v>
      </c>
      <c r="G6" s="3354" t="s">
        <v>567</v>
      </c>
      <c r="H6" s="3354">
        <v>30111</v>
      </c>
      <c r="I6" s="3365" t="s">
        <v>567</v>
      </c>
      <c r="J6" s="3354">
        <v>18572</v>
      </c>
      <c r="K6" s="3365" t="s">
        <v>567</v>
      </c>
      <c r="L6" s="3354">
        <v>16997</v>
      </c>
      <c r="M6" s="3365" t="s">
        <v>567</v>
      </c>
      <c r="N6" s="3365">
        <v>22717</v>
      </c>
      <c r="O6" s="3364" t="s">
        <v>567</v>
      </c>
      <c r="P6" s="3352" t="s">
        <v>3787</v>
      </c>
    </row>
    <row r="7" spans="1:16" ht="21">
      <c r="A7" s="3351" t="s">
        <v>3786</v>
      </c>
      <c r="B7" s="3350">
        <v>3091</v>
      </c>
      <c r="C7" s="3350" t="s">
        <v>567</v>
      </c>
      <c r="D7" s="3350">
        <v>3334</v>
      </c>
      <c r="E7" s="3350" t="s">
        <v>567</v>
      </c>
      <c r="F7" s="3350">
        <v>3360</v>
      </c>
      <c r="G7" s="3350" t="s">
        <v>567</v>
      </c>
      <c r="H7" s="3350">
        <v>3007</v>
      </c>
      <c r="I7" s="3362" t="s">
        <v>567</v>
      </c>
      <c r="J7" s="3350">
        <v>2723</v>
      </c>
      <c r="K7" s="3362" t="s">
        <v>567</v>
      </c>
      <c r="L7" s="3350">
        <v>2473</v>
      </c>
      <c r="M7" s="3362" t="s">
        <v>567</v>
      </c>
      <c r="N7" s="3362">
        <v>2899</v>
      </c>
      <c r="O7" s="3361" t="s">
        <v>567</v>
      </c>
      <c r="P7" s="3347" t="s">
        <v>3785</v>
      </c>
    </row>
    <row r="8" spans="1:16" ht="21">
      <c r="A8" s="3351" t="s">
        <v>3784</v>
      </c>
      <c r="B8" s="3350">
        <v>375</v>
      </c>
      <c r="C8" s="3350" t="s">
        <v>567</v>
      </c>
      <c r="D8" s="3350">
        <v>441</v>
      </c>
      <c r="E8" s="3350" t="s">
        <v>567</v>
      </c>
      <c r="F8" s="3350">
        <v>536</v>
      </c>
      <c r="G8" s="3350" t="s">
        <v>567</v>
      </c>
      <c r="H8" s="3350">
        <v>322</v>
      </c>
      <c r="I8" s="3362" t="s">
        <v>2339</v>
      </c>
      <c r="J8" s="3350">
        <v>248</v>
      </c>
      <c r="K8" s="3362" t="s">
        <v>567</v>
      </c>
      <c r="L8" s="3350">
        <v>435</v>
      </c>
      <c r="M8" s="3362" t="s">
        <v>567</v>
      </c>
      <c r="N8" s="3362" t="s">
        <v>69</v>
      </c>
      <c r="O8" s="3361" t="s">
        <v>567</v>
      </c>
      <c r="P8" s="3347" t="s">
        <v>3783</v>
      </c>
    </row>
    <row r="9" spans="1:16">
      <c r="A9" s="3351" t="s">
        <v>3782</v>
      </c>
      <c r="B9" s="3350">
        <v>385</v>
      </c>
      <c r="C9" s="3350" t="s">
        <v>567</v>
      </c>
      <c r="D9" s="3350">
        <v>490</v>
      </c>
      <c r="E9" s="3350" t="s">
        <v>567</v>
      </c>
      <c r="F9" s="3350">
        <v>624</v>
      </c>
      <c r="G9" s="3350" t="s">
        <v>567</v>
      </c>
      <c r="H9" s="3349" t="s">
        <v>69</v>
      </c>
      <c r="I9" s="3362" t="s">
        <v>567</v>
      </c>
      <c r="J9" s="3350">
        <v>193</v>
      </c>
      <c r="K9" s="3362" t="s">
        <v>567</v>
      </c>
      <c r="L9" s="3350">
        <v>340</v>
      </c>
      <c r="M9" s="3362" t="s">
        <v>2339</v>
      </c>
      <c r="N9" s="3362" t="s">
        <v>69</v>
      </c>
      <c r="O9" s="3361" t="s">
        <v>567</v>
      </c>
      <c r="P9" s="3347" t="s">
        <v>3781</v>
      </c>
    </row>
    <row r="10" spans="1:16" ht="21">
      <c r="A10" s="3351" t="s">
        <v>3780</v>
      </c>
      <c r="B10" s="3350">
        <v>9390</v>
      </c>
      <c r="C10" s="3350" t="s">
        <v>567</v>
      </c>
      <c r="D10" s="3350">
        <v>9965</v>
      </c>
      <c r="E10" s="3350" t="s">
        <v>567</v>
      </c>
      <c r="F10" s="3350">
        <v>9861</v>
      </c>
      <c r="G10" s="3350" t="s">
        <v>567</v>
      </c>
      <c r="H10" s="3350">
        <v>14157</v>
      </c>
      <c r="I10" s="3362" t="s">
        <v>567</v>
      </c>
      <c r="J10" s="3350">
        <v>8444</v>
      </c>
      <c r="K10" s="3362" t="s">
        <v>567</v>
      </c>
      <c r="L10" s="3350">
        <v>6954</v>
      </c>
      <c r="M10" s="3362" t="s">
        <v>567</v>
      </c>
      <c r="N10" s="3362">
        <v>9102</v>
      </c>
      <c r="O10" s="3361" t="s">
        <v>567</v>
      </c>
      <c r="P10" s="3347" t="s">
        <v>3779</v>
      </c>
    </row>
    <row r="11" spans="1:16" ht="31.2">
      <c r="A11" s="3351" t="s">
        <v>3778</v>
      </c>
      <c r="B11" s="3350">
        <v>1077</v>
      </c>
      <c r="C11" s="3350" t="s">
        <v>567</v>
      </c>
      <c r="D11" s="3350">
        <v>1160</v>
      </c>
      <c r="E11" s="3350" t="s">
        <v>567</v>
      </c>
      <c r="F11" s="3350">
        <v>1276</v>
      </c>
      <c r="G11" s="3350" t="s">
        <v>567</v>
      </c>
      <c r="H11" s="3350">
        <v>2104</v>
      </c>
      <c r="I11" s="3362" t="s">
        <v>567</v>
      </c>
      <c r="J11" s="3350">
        <v>908</v>
      </c>
      <c r="K11" s="3362" t="s">
        <v>567</v>
      </c>
      <c r="L11" s="3350">
        <v>567</v>
      </c>
      <c r="M11" s="3362" t="s">
        <v>567</v>
      </c>
      <c r="N11" s="3362" t="s">
        <v>69</v>
      </c>
      <c r="O11" s="3361" t="s">
        <v>567</v>
      </c>
      <c r="P11" s="3347" t="s">
        <v>3777</v>
      </c>
    </row>
    <row r="12" spans="1:16">
      <c r="A12" s="3351" t="s">
        <v>3776</v>
      </c>
      <c r="B12" s="3350">
        <v>919</v>
      </c>
      <c r="C12" s="3350" t="s">
        <v>567</v>
      </c>
      <c r="D12" s="3350">
        <v>845</v>
      </c>
      <c r="E12" s="3350" t="s">
        <v>567</v>
      </c>
      <c r="F12" s="3350">
        <v>829</v>
      </c>
      <c r="G12" s="3350" t="s">
        <v>567</v>
      </c>
      <c r="H12" s="3350">
        <v>1067</v>
      </c>
      <c r="I12" s="3362" t="s">
        <v>2339</v>
      </c>
      <c r="J12" s="3350">
        <v>1046</v>
      </c>
      <c r="K12" s="3362" t="s">
        <v>567</v>
      </c>
      <c r="L12" s="3350">
        <v>754</v>
      </c>
      <c r="M12" s="3362" t="s">
        <v>567</v>
      </c>
      <c r="N12" s="3362">
        <v>1122</v>
      </c>
      <c r="O12" s="3361" t="s">
        <v>567</v>
      </c>
      <c r="P12" s="3347" t="s">
        <v>3775</v>
      </c>
    </row>
    <row r="13" spans="1:16">
      <c r="A13" s="3351" t="s">
        <v>3774</v>
      </c>
      <c r="B13" s="3350">
        <v>2888</v>
      </c>
      <c r="C13" s="3350" t="s">
        <v>567</v>
      </c>
      <c r="D13" s="3350">
        <v>3847</v>
      </c>
      <c r="E13" s="3350" t="s">
        <v>567</v>
      </c>
      <c r="F13" s="3350">
        <v>3523</v>
      </c>
      <c r="G13" s="3350" t="s">
        <v>567</v>
      </c>
      <c r="H13" s="3350">
        <v>3287</v>
      </c>
      <c r="I13" s="3362" t="s">
        <v>2339</v>
      </c>
      <c r="J13" s="3350">
        <v>1438</v>
      </c>
      <c r="K13" s="3362" t="s">
        <v>567</v>
      </c>
      <c r="L13" s="3350">
        <v>1299</v>
      </c>
      <c r="M13" s="3362" t="s">
        <v>567</v>
      </c>
      <c r="N13" s="3362">
        <v>2075</v>
      </c>
      <c r="O13" s="3361" t="s">
        <v>2339</v>
      </c>
      <c r="P13" s="3347" t="s">
        <v>3773</v>
      </c>
    </row>
    <row r="14" spans="1:16">
      <c r="A14" s="3351" t="s">
        <v>3772</v>
      </c>
      <c r="B14" s="3350">
        <v>909</v>
      </c>
      <c r="C14" s="3350" t="s">
        <v>567</v>
      </c>
      <c r="D14" s="3350">
        <v>1050</v>
      </c>
      <c r="E14" s="3350" t="s">
        <v>567</v>
      </c>
      <c r="F14" s="3350">
        <v>1023</v>
      </c>
      <c r="G14" s="3350" t="s">
        <v>567</v>
      </c>
      <c r="H14" s="3350">
        <v>857</v>
      </c>
      <c r="I14" s="3362" t="s">
        <v>567</v>
      </c>
      <c r="J14" s="3350">
        <v>679</v>
      </c>
      <c r="K14" s="3362" t="s">
        <v>567</v>
      </c>
      <c r="L14" s="3350">
        <v>749</v>
      </c>
      <c r="M14" s="3362" t="s">
        <v>567</v>
      </c>
      <c r="N14" s="3362">
        <v>1351</v>
      </c>
      <c r="O14" s="3361" t="s">
        <v>2339</v>
      </c>
      <c r="P14" s="3347" t="s">
        <v>3771</v>
      </c>
    </row>
    <row r="15" spans="1:16">
      <c r="A15" s="3351" t="s">
        <v>3770</v>
      </c>
      <c r="B15" s="3350">
        <v>795</v>
      </c>
      <c r="C15" s="3350" t="s">
        <v>567</v>
      </c>
      <c r="D15" s="3350">
        <v>1009</v>
      </c>
      <c r="E15" s="3350" t="s">
        <v>567</v>
      </c>
      <c r="F15" s="3350">
        <v>1205</v>
      </c>
      <c r="G15" s="3350" t="s">
        <v>567</v>
      </c>
      <c r="H15" s="3350">
        <v>773</v>
      </c>
      <c r="I15" s="3362" t="s">
        <v>2339</v>
      </c>
      <c r="J15" s="3350">
        <v>422</v>
      </c>
      <c r="K15" s="3362" t="s">
        <v>567</v>
      </c>
      <c r="L15" s="3350">
        <v>487</v>
      </c>
      <c r="M15" s="3362" t="s">
        <v>567</v>
      </c>
      <c r="N15" s="3362" t="s">
        <v>69</v>
      </c>
      <c r="O15" s="3361" t="s">
        <v>567</v>
      </c>
      <c r="P15" s="3347" t="s">
        <v>3769</v>
      </c>
    </row>
    <row r="16" spans="1:16">
      <c r="A16" s="3351" t="s">
        <v>3768</v>
      </c>
      <c r="B16" s="3350">
        <v>337</v>
      </c>
      <c r="C16" s="3350" t="s">
        <v>567</v>
      </c>
      <c r="D16" s="3350">
        <v>477</v>
      </c>
      <c r="E16" s="3350" t="s">
        <v>567</v>
      </c>
      <c r="F16" s="3349" t="s">
        <v>69</v>
      </c>
      <c r="G16" s="3350" t="s">
        <v>567</v>
      </c>
      <c r="H16" s="3349" t="s">
        <v>69</v>
      </c>
      <c r="I16" s="3362" t="s">
        <v>567</v>
      </c>
      <c r="J16" s="3349">
        <v>67</v>
      </c>
      <c r="K16" s="3362" t="s">
        <v>2339</v>
      </c>
      <c r="L16" s="3349">
        <v>173</v>
      </c>
      <c r="M16" s="3362" t="s">
        <v>2339</v>
      </c>
      <c r="N16" s="3362" t="s">
        <v>69</v>
      </c>
      <c r="O16" s="3361" t="s">
        <v>567</v>
      </c>
      <c r="P16" s="3347" t="s">
        <v>3767</v>
      </c>
    </row>
    <row r="17" spans="1:18" ht="21">
      <c r="A17" s="3351" t="s">
        <v>3766</v>
      </c>
      <c r="B17" s="3350">
        <v>2046</v>
      </c>
      <c r="C17" s="3350" t="s">
        <v>567</v>
      </c>
      <c r="D17" s="3350">
        <v>2483</v>
      </c>
      <c r="E17" s="3350" t="s">
        <v>567</v>
      </c>
      <c r="F17" s="3350">
        <v>3229</v>
      </c>
      <c r="G17" s="3350" t="s">
        <v>567</v>
      </c>
      <c r="H17" s="3350">
        <v>2048</v>
      </c>
      <c r="I17" s="3362" t="s">
        <v>567</v>
      </c>
      <c r="J17" s="3350">
        <v>1234</v>
      </c>
      <c r="K17" s="3362" t="s">
        <v>567</v>
      </c>
      <c r="L17" s="3350">
        <v>1638</v>
      </c>
      <c r="M17" s="3362" t="s">
        <v>567</v>
      </c>
      <c r="N17" s="3362" t="s">
        <v>69</v>
      </c>
      <c r="O17" s="3361" t="s">
        <v>567</v>
      </c>
      <c r="P17" s="3347" t="s">
        <v>3765</v>
      </c>
    </row>
    <row r="18" spans="1:18">
      <c r="A18" s="3351" t="s">
        <v>3764</v>
      </c>
      <c r="B18" s="3350">
        <v>838</v>
      </c>
      <c r="C18" s="3350" t="s">
        <v>567</v>
      </c>
      <c r="D18" s="3350">
        <v>1042</v>
      </c>
      <c r="E18" s="3350" t="s">
        <v>567</v>
      </c>
      <c r="F18" s="3350">
        <v>1088</v>
      </c>
      <c r="G18" s="3350" t="s">
        <v>567</v>
      </c>
      <c r="H18" s="3350">
        <v>1023</v>
      </c>
      <c r="I18" s="3362" t="s">
        <v>567</v>
      </c>
      <c r="J18" s="3350">
        <v>513</v>
      </c>
      <c r="K18" s="3362" t="s">
        <v>567</v>
      </c>
      <c r="L18" s="3350">
        <v>440</v>
      </c>
      <c r="M18" s="3362" t="s">
        <v>567</v>
      </c>
      <c r="N18" s="3362">
        <v>535</v>
      </c>
      <c r="O18" s="3361" t="s">
        <v>2339</v>
      </c>
      <c r="P18" s="3347" t="s">
        <v>3763</v>
      </c>
    </row>
    <row r="19" spans="1:18" ht="21">
      <c r="A19" s="3351" t="s">
        <v>3762</v>
      </c>
      <c r="B19" s="3350">
        <v>850</v>
      </c>
      <c r="C19" s="3350" t="s">
        <v>567</v>
      </c>
      <c r="D19" s="3350">
        <v>985</v>
      </c>
      <c r="E19" s="3350" t="s">
        <v>567</v>
      </c>
      <c r="F19" s="3350">
        <v>838</v>
      </c>
      <c r="G19" s="3350" t="s">
        <v>567</v>
      </c>
      <c r="H19" s="3350">
        <v>937</v>
      </c>
      <c r="I19" s="3362" t="s">
        <v>2339</v>
      </c>
      <c r="J19" s="3350">
        <v>658</v>
      </c>
      <c r="K19" s="3362" t="s">
        <v>567</v>
      </c>
      <c r="L19" s="3350">
        <v>687</v>
      </c>
      <c r="M19" s="3362" t="s">
        <v>2339</v>
      </c>
      <c r="N19" s="3362">
        <v>777</v>
      </c>
      <c r="O19" s="3361" t="s">
        <v>2339</v>
      </c>
      <c r="P19" s="3347" t="s">
        <v>3761</v>
      </c>
    </row>
    <row r="20" spans="1:18" ht="36.9" customHeight="1">
      <c r="A20" s="2144"/>
      <c r="B20" s="4194" t="s">
        <v>15</v>
      </c>
      <c r="C20" s="4194"/>
      <c r="D20" s="4194" t="s">
        <v>3803</v>
      </c>
      <c r="E20" s="4194"/>
      <c r="F20" s="4707" t="s">
        <v>3802</v>
      </c>
      <c r="G20" s="4707"/>
      <c r="H20" s="4707" t="s">
        <v>3801</v>
      </c>
      <c r="I20" s="4707"/>
      <c r="J20" s="4707" t="s">
        <v>3800</v>
      </c>
      <c r="K20" s="4707"/>
      <c r="L20" s="4707" t="s">
        <v>3799</v>
      </c>
      <c r="M20" s="4707"/>
      <c r="N20" s="4707" t="s">
        <v>3798</v>
      </c>
      <c r="O20" s="4707"/>
      <c r="P20" s="3345"/>
      <c r="Q20" s="3360"/>
    </row>
    <row r="21" spans="1:18" s="3253" customFormat="1" ht="13.5" customHeight="1">
      <c r="A21" s="4631" t="s">
        <v>3755</v>
      </c>
      <c r="B21" s="4631"/>
      <c r="C21" s="4631"/>
      <c r="D21" s="4631"/>
      <c r="E21" s="4631"/>
      <c r="F21" s="4631"/>
      <c r="G21" s="4631"/>
      <c r="H21" s="4631"/>
      <c r="I21" s="4631"/>
      <c r="J21" s="4631"/>
      <c r="K21" s="4631"/>
      <c r="L21" s="4631"/>
      <c r="M21" s="4631"/>
      <c r="N21" s="4631"/>
      <c r="O21" s="4631"/>
      <c r="P21" s="4631"/>
      <c r="Q21" s="1537"/>
      <c r="R21" s="1537"/>
    </row>
    <row r="22" spans="1:18" ht="10.35" customHeight="1">
      <c r="A22" s="4175" t="s">
        <v>3754</v>
      </c>
      <c r="B22" s="4175"/>
      <c r="C22" s="4175"/>
      <c r="D22" s="4175"/>
      <c r="E22" s="4175"/>
      <c r="F22" s="4175"/>
      <c r="G22" s="4175"/>
      <c r="H22" s="4175"/>
      <c r="I22" s="4175"/>
      <c r="J22" s="4175"/>
      <c r="K22" s="4175"/>
      <c r="L22" s="4175"/>
      <c r="M22" s="4175"/>
      <c r="N22" s="4175"/>
      <c r="O22" s="4175"/>
      <c r="P22" s="4175"/>
      <c r="Q22" s="1537"/>
      <c r="R22" s="1537"/>
    </row>
    <row r="23" spans="1:18" ht="9.75" customHeight="1">
      <c r="A23" s="4704" t="s">
        <v>3753</v>
      </c>
      <c r="B23" s="4704"/>
      <c r="C23" s="4704"/>
      <c r="D23" s="4704"/>
      <c r="E23" s="4704"/>
      <c r="F23" s="4704"/>
      <c r="G23" s="4704"/>
      <c r="H23" s="4704"/>
      <c r="I23" s="4704"/>
      <c r="J23" s="4704"/>
      <c r="K23" s="4704"/>
      <c r="L23" s="4704"/>
      <c r="M23" s="4704"/>
      <c r="N23" s="4704"/>
      <c r="O23" s="4704"/>
      <c r="P23" s="4704"/>
      <c r="Q23" s="1537"/>
      <c r="R23" s="1537"/>
    </row>
    <row r="24" spans="1:18" ht="30" customHeight="1">
      <c r="A24" s="4175" t="s">
        <v>3797</v>
      </c>
      <c r="B24" s="4705"/>
      <c r="C24" s="4705"/>
      <c r="D24" s="4705"/>
      <c r="E24" s="4705"/>
      <c r="F24" s="4705"/>
      <c r="G24" s="4705"/>
      <c r="H24" s="4705"/>
      <c r="I24" s="4705"/>
      <c r="J24" s="4705"/>
      <c r="K24" s="4705"/>
      <c r="L24" s="4705"/>
      <c r="M24" s="4705"/>
      <c r="N24" s="4705"/>
      <c r="O24" s="4705"/>
      <c r="P24" s="4705"/>
      <c r="Q24" s="1537"/>
      <c r="R24" s="1537"/>
    </row>
    <row r="25" spans="1:18" ht="26.25" customHeight="1">
      <c r="A25" s="4175" t="s">
        <v>3796</v>
      </c>
      <c r="B25" s="4175"/>
      <c r="C25" s="4175"/>
      <c r="D25" s="4175"/>
      <c r="E25" s="4175"/>
      <c r="F25" s="4175"/>
      <c r="G25" s="4175"/>
      <c r="H25" s="4175"/>
      <c r="I25" s="4175"/>
      <c r="J25" s="4175"/>
      <c r="K25" s="4175"/>
      <c r="L25" s="4175"/>
      <c r="M25" s="4175"/>
      <c r="N25" s="4175"/>
      <c r="O25" s="4175"/>
      <c r="P25" s="4175"/>
    </row>
    <row r="27" spans="1:18" ht="44.25" customHeight="1">
      <c r="A27" s="4704"/>
      <c r="B27" s="4706"/>
      <c r="C27" s="4706"/>
      <c r="D27" s="4706"/>
      <c r="E27" s="4706"/>
      <c r="F27" s="4706"/>
      <c r="G27" s="4706"/>
      <c r="H27" s="4706"/>
      <c r="I27" s="4706"/>
      <c r="J27" s="4706"/>
      <c r="K27" s="4706"/>
      <c r="L27" s="4706"/>
      <c r="M27" s="4706"/>
      <c r="N27" s="4706"/>
      <c r="O27" s="4706"/>
      <c r="P27" s="4706"/>
    </row>
  </sheetData>
  <mergeCells count="22">
    <mergeCell ref="A1:P1"/>
    <mergeCell ref="A2:P2"/>
    <mergeCell ref="B4:C4"/>
    <mergeCell ref="D4:E4"/>
    <mergeCell ref="F4:G4"/>
    <mergeCell ref="L4:M4"/>
    <mergeCell ref="N4:O4"/>
    <mergeCell ref="J4:K4"/>
    <mergeCell ref="H4:I4"/>
    <mergeCell ref="A23:P23"/>
    <mergeCell ref="A24:P24"/>
    <mergeCell ref="A25:P25"/>
    <mergeCell ref="A27:P27"/>
    <mergeCell ref="B20:C20"/>
    <mergeCell ref="D20:E20"/>
    <mergeCell ref="F20:G20"/>
    <mergeCell ref="L20:M20"/>
    <mergeCell ref="N20:O20"/>
    <mergeCell ref="A22:P22"/>
    <mergeCell ref="A21:P21"/>
    <mergeCell ref="J20:K20"/>
    <mergeCell ref="H20:I20"/>
  </mergeCells>
  <printOptions horizontalCentered="1"/>
  <pageMargins left="0.25" right="0.25" top="0.75" bottom="0.75" header="0.3" footer="0.3"/>
  <pageSetup paperSize="9" fitToHeight="2" orientation="portrait"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C24"/>
  <sheetViews>
    <sheetView showGridLines="0" zoomScaleNormal="100" workbookViewId="0">
      <selection sqref="A1:Z1"/>
    </sheetView>
  </sheetViews>
  <sheetFormatPr defaultColWidth="9.109375" defaultRowHeight="13.2"/>
  <cols>
    <col min="1" max="1" width="63.6640625" style="23" bestFit="1" customWidth="1"/>
    <col min="2" max="16384" width="9.109375" style="23"/>
  </cols>
  <sheetData>
    <row r="1" spans="1:3" ht="13.8">
      <c r="A1" s="278" t="s">
        <v>340</v>
      </c>
    </row>
    <row r="2" spans="1:3" ht="13.8">
      <c r="A2" s="279" t="s">
        <v>341</v>
      </c>
    </row>
    <row r="3" spans="1:3" ht="13.8">
      <c r="A3" s="24"/>
    </row>
    <row r="4" spans="1:3" ht="13.8">
      <c r="A4" s="167" t="s">
        <v>71</v>
      </c>
    </row>
    <row r="5" spans="1:3" ht="13.8">
      <c r="A5" s="25"/>
    </row>
    <row r="6" spans="1:3" ht="13.8">
      <c r="A6" s="26" t="s">
        <v>72</v>
      </c>
    </row>
    <row r="7" spans="1:3" ht="13.8">
      <c r="A7" s="26" t="s">
        <v>73</v>
      </c>
      <c r="C7" s="26"/>
    </row>
    <row r="8" spans="1:3" ht="13.8">
      <c r="A8" s="26" t="s">
        <v>74</v>
      </c>
      <c r="C8" s="26"/>
    </row>
    <row r="9" spans="1:3" ht="13.8">
      <c r="A9" s="370" t="s">
        <v>222</v>
      </c>
      <c r="C9" s="26"/>
    </row>
    <row r="10" spans="1:3" ht="13.8">
      <c r="A10" s="370" t="s">
        <v>366</v>
      </c>
      <c r="C10" s="26"/>
    </row>
    <row r="11" spans="1:3" ht="13.8">
      <c r="A11" s="26" t="s">
        <v>75</v>
      </c>
      <c r="C11" s="26"/>
    </row>
    <row r="12" spans="1:3" ht="13.8">
      <c r="A12" s="26" t="s">
        <v>76</v>
      </c>
      <c r="C12" s="26"/>
    </row>
    <row r="13" spans="1:3" ht="13.8">
      <c r="A13" s="26" t="s">
        <v>77</v>
      </c>
      <c r="C13" s="26"/>
    </row>
    <row r="14" spans="1:3" ht="13.8">
      <c r="A14" s="26" t="s">
        <v>78</v>
      </c>
      <c r="C14" s="26"/>
    </row>
    <row r="15" spans="1:3" ht="13.8">
      <c r="A15" s="26" t="s">
        <v>79</v>
      </c>
      <c r="C15" s="26"/>
    </row>
    <row r="16" spans="1:3" ht="13.8">
      <c r="A16" s="26" t="s">
        <v>80</v>
      </c>
      <c r="C16" s="26"/>
    </row>
    <row r="17" spans="1:3" ht="13.8">
      <c r="A17" s="26"/>
      <c r="C17" s="26"/>
    </row>
    <row r="18" spans="1:3" ht="13.8">
      <c r="A18" s="167" t="s">
        <v>81</v>
      </c>
      <c r="C18" s="26"/>
    </row>
    <row r="19" spans="1:3" ht="13.8">
      <c r="A19" s="27" t="s">
        <v>244</v>
      </c>
      <c r="C19" s="26"/>
    </row>
    <row r="20" spans="1:3" ht="13.8">
      <c r="A20" s="27" t="s">
        <v>118</v>
      </c>
    </row>
    <row r="21" spans="1:3" ht="13.8">
      <c r="A21" s="27" t="s">
        <v>119</v>
      </c>
    </row>
    <row r="22" spans="1:3" ht="13.8">
      <c r="A22" s="27" t="s">
        <v>82</v>
      </c>
    </row>
    <row r="23" spans="1:3" ht="13.8">
      <c r="A23" s="27" t="s">
        <v>245</v>
      </c>
    </row>
    <row r="24" spans="1:3" ht="13.8">
      <c r="A24" s="26"/>
    </row>
  </sheetData>
  <phoneticPr fontId="27" type="noConversion"/>
  <pageMargins left="0.75" right="0.75" top="1" bottom="1" header="0.5" footer="0.5"/>
  <pageSetup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C719-B9B3-4D7D-8B32-5D41E35882E8}">
  <dimension ref="A1:R27"/>
  <sheetViews>
    <sheetView showGridLines="0" zoomScaleNormal="100" workbookViewId="0">
      <selection sqref="A1:Z1"/>
    </sheetView>
  </sheetViews>
  <sheetFormatPr defaultColWidth="9.109375" defaultRowHeight="13.2"/>
  <cols>
    <col min="1" max="1" width="30.88671875" style="3054" customWidth="1"/>
    <col min="2" max="2" width="8.88671875" style="3054" customWidth="1"/>
    <col min="3" max="3" width="1.44140625" style="3054" customWidth="1"/>
    <col min="4" max="4" width="8.88671875" style="3054" customWidth="1"/>
    <col min="5" max="5" width="1.44140625" style="3054" customWidth="1"/>
    <col min="6" max="6" width="8.88671875" style="3054" customWidth="1"/>
    <col min="7" max="7" width="1.44140625" style="3054" customWidth="1"/>
    <col min="8" max="8" width="8.88671875" style="3054" customWidth="1"/>
    <col min="9" max="9" width="1.44140625" style="3054" customWidth="1"/>
    <col min="10" max="10" width="30.88671875" style="3282" customWidth="1"/>
    <col min="11" max="16384" width="9.109375" style="3054"/>
  </cols>
  <sheetData>
    <row r="1" spans="1:17" ht="35.1" customHeight="1">
      <c r="A1" s="4630" t="s">
        <v>3814</v>
      </c>
      <c r="B1" s="4630"/>
      <c r="C1" s="4630"/>
      <c r="D1" s="4630"/>
      <c r="E1" s="4630"/>
      <c r="F1" s="4630"/>
      <c r="G1" s="4630"/>
      <c r="H1" s="4630"/>
      <c r="I1" s="4630"/>
      <c r="J1" s="4630"/>
    </row>
    <row r="2" spans="1:17" ht="35.1" customHeight="1">
      <c r="A2" s="4178" t="s">
        <v>3813</v>
      </c>
      <c r="B2" s="4178"/>
      <c r="C2" s="4178"/>
      <c r="D2" s="4178"/>
      <c r="E2" s="4178"/>
      <c r="F2" s="4178"/>
      <c r="G2" s="4178"/>
      <c r="H2" s="4178"/>
      <c r="I2" s="4178"/>
      <c r="J2" s="4178"/>
    </row>
    <row r="3" spans="1:17" s="3356" customFormat="1" ht="10.8">
      <c r="A3" s="3374" t="s">
        <v>2676</v>
      </c>
      <c r="B3" s="3373"/>
      <c r="C3" s="3373"/>
      <c r="D3" s="3373"/>
      <c r="E3" s="3373"/>
      <c r="F3" s="3373"/>
      <c r="G3" s="3373"/>
      <c r="H3" s="3373"/>
      <c r="I3" s="3373"/>
      <c r="J3" s="3372" t="s">
        <v>2675</v>
      </c>
    </row>
    <row r="4" spans="1:17" ht="13.5" customHeight="1">
      <c r="A4" s="4194"/>
      <c r="B4" s="4194" t="s">
        <v>21</v>
      </c>
      <c r="C4" s="4194"/>
      <c r="D4" s="4194"/>
      <c r="E4" s="4194"/>
      <c r="F4" s="4194"/>
      <c r="G4" s="4194"/>
      <c r="H4" s="4194"/>
      <c r="I4" s="4194"/>
      <c r="J4" s="4708"/>
    </row>
    <row r="5" spans="1:17" ht="12.75" customHeight="1">
      <c r="A5" s="4194"/>
      <c r="B5" s="4194" t="s">
        <v>15</v>
      </c>
      <c r="C5" s="4194"/>
      <c r="D5" s="4194" t="s">
        <v>288</v>
      </c>
      <c r="E5" s="4194"/>
      <c r="F5" s="4707" t="s">
        <v>289</v>
      </c>
      <c r="G5" s="4707"/>
      <c r="H5" s="4707" t="s">
        <v>290</v>
      </c>
      <c r="I5" s="4707"/>
      <c r="J5" s="4708"/>
    </row>
    <row r="6" spans="1:17" s="3369" customFormat="1">
      <c r="A6" s="2149" t="s">
        <v>521</v>
      </c>
      <c r="B6" s="3371"/>
      <c r="C6" s="3371"/>
      <c r="D6" s="3371"/>
      <c r="E6" s="3371"/>
      <c r="F6" s="3371"/>
      <c r="G6" s="3371"/>
      <c r="H6" s="3371"/>
      <c r="I6" s="3371"/>
      <c r="J6" s="3352" t="s">
        <v>521</v>
      </c>
    </row>
    <row r="7" spans="1:17" s="3369" customFormat="1" ht="13.5" customHeight="1">
      <c r="A7" s="2149" t="s">
        <v>3788</v>
      </c>
      <c r="B7" s="3354">
        <v>23900</v>
      </c>
      <c r="C7" s="3354" t="s">
        <v>567</v>
      </c>
      <c r="D7" s="3354">
        <v>24960</v>
      </c>
      <c r="E7" s="3354" t="s">
        <v>567</v>
      </c>
      <c r="F7" s="3354">
        <v>22713</v>
      </c>
      <c r="G7" s="3354" t="s">
        <v>567</v>
      </c>
      <c r="H7" s="3354">
        <v>18690</v>
      </c>
      <c r="I7" s="3354" t="s">
        <v>567</v>
      </c>
      <c r="J7" s="3352" t="s">
        <v>3787</v>
      </c>
      <c r="L7" s="3370"/>
      <c r="M7" s="3370"/>
      <c r="N7" s="3370"/>
      <c r="O7" s="3370"/>
      <c r="Q7" s="3369" t="s">
        <v>567</v>
      </c>
    </row>
    <row r="8" spans="1:17">
      <c r="A8" s="3351" t="s">
        <v>3786</v>
      </c>
      <c r="B8" s="3350">
        <v>3091</v>
      </c>
      <c r="C8" s="3350" t="s">
        <v>567</v>
      </c>
      <c r="D8" s="3350">
        <v>3053</v>
      </c>
      <c r="E8" s="3350" t="s">
        <v>567</v>
      </c>
      <c r="F8" s="3350">
        <v>3419</v>
      </c>
      <c r="G8" s="3350" t="s">
        <v>567</v>
      </c>
      <c r="H8" s="3350">
        <v>2940</v>
      </c>
      <c r="I8" s="3350" t="s">
        <v>567</v>
      </c>
      <c r="J8" s="3347" t="s">
        <v>3785</v>
      </c>
      <c r="M8" s="3054" t="s">
        <v>567</v>
      </c>
      <c r="O8" s="3054" t="s">
        <v>567</v>
      </c>
      <c r="Q8" s="3054" t="s">
        <v>567</v>
      </c>
    </row>
    <row r="9" spans="1:17">
      <c r="A9" s="3351" t="s">
        <v>3784</v>
      </c>
      <c r="B9" s="3350">
        <v>375</v>
      </c>
      <c r="C9" s="3350" t="s">
        <v>567</v>
      </c>
      <c r="D9" s="3350">
        <v>369</v>
      </c>
      <c r="E9" s="3350" t="s">
        <v>567</v>
      </c>
      <c r="F9" s="3350">
        <v>389</v>
      </c>
      <c r="G9" s="3350" t="s">
        <v>567</v>
      </c>
      <c r="H9" s="3350">
        <v>394</v>
      </c>
      <c r="I9" s="3350" t="s">
        <v>567</v>
      </c>
      <c r="J9" s="3347" t="s">
        <v>3783</v>
      </c>
      <c r="M9" s="3054" t="s">
        <v>567</v>
      </c>
      <c r="O9" s="3054" t="s">
        <v>567</v>
      </c>
      <c r="Q9" s="3054" t="s">
        <v>567</v>
      </c>
    </row>
    <row r="10" spans="1:17">
      <c r="A10" s="3351" t="s">
        <v>3782</v>
      </c>
      <c r="B10" s="3350">
        <v>385</v>
      </c>
      <c r="C10" s="3350" t="s">
        <v>567</v>
      </c>
      <c r="D10" s="3350">
        <v>393</v>
      </c>
      <c r="E10" s="3350" t="s">
        <v>567</v>
      </c>
      <c r="F10" s="3350">
        <v>419</v>
      </c>
      <c r="G10" s="3350" t="s">
        <v>567</v>
      </c>
      <c r="H10" s="3350">
        <v>298</v>
      </c>
      <c r="I10" s="3350" t="s">
        <v>567</v>
      </c>
      <c r="J10" s="3347" t="s">
        <v>3781</v>
      </c>
      <c r="M10" s="3054" t="s">
        <v>567</v>
      </c>
      <c r="O10" s="3054" t="s">
        <v>567</v>
      </c>
      <c r="Q10" s="3054" t="s">
        <v>567</v>
      </c>
    </row>
    <row r="11" spans="1:17" ht="21">
      <c r="A11" s="3351" t="s">
        <v>3780</v>
      </c>
      <c r="B11" s="3350">
        <v>9390</v>
      </c>
      <c r="C11" s="3350" t="s">
        <v>567</v>
      </c>
      <c r="D11" s="3350">
        <v>10163</v>
      </c>
      <c r="E11" s="3350" t="s">
        <v>567</v>
      </c>
      <c r="F11" s="3350">
        <v>7875</v>
      </c>
      <c r="G11" s="3350" t="s">
        <v>567</v>
      </c>
      <c r="H11" s="3350">
        <v>6362</v>
      </c>
      <c r="I11" s="3350" t="s">
        <v>567</v>
      </c>
      <c r="J11" s="3347" t="s">
        <v>3779</v>
      </c>
      <c r="M11" s="3054" t="s">
        <v>567</v>
      </c>
      <c r="O11" s="3054" t="s">
        <v>567</v>
      </c>
      <c r="Q11" s="3054" t="s">
        <v>567</v>
      </c>
    </row>
    <row r="12" spans="1:17" ht="33.75" customHeight="1">
      <c r="A12" s="3351" t="s">
        <v>3778</v>
      </c>
      <c r="B12" s="3350">
        <v>1077</v>
      </c>
      <c r="C12" s="3350" t="s">
        <v>567</v>
      </c>
      <c r="D12" s="3350">
        <v>1159</v>
      </c>
      <c r="E12" s="3350" t="s">
        <v>567</v>
      </c>
      <c r="F12" s="3350">
        <v>932</v>
      </c>
      <c r="G12" s="3350" t="s">
        <v>567</v>
      </c>
      <c r="H12" s="3350">
        <v>737</v>
      </c>
      <c r="I12" s="3350" t="s">
        <v>567</v>
      </c>
      <c r="J12" s="3347" t="s">
        <v>3777</v>
      </c>
      <c r="M12" s="3054" t="s">
        <v>567</v>
      </c>
      <c r="O12" s="3054" t="s">
        <v>567</v>
      </c>
      <c r="Q12" s="3054" t="s">
        <v>567</v>
      </c>
    </row>
    <row r="13" spans="1:17">
      <c r="A13" s="3351" t="s">
        <v>3776</v>
      </c>
      <c r="B13" s="3350">
        <v>919</v>
      </c>
      <c r="C13" s="3350" t="s">
        <v>567</v>
      </c>
      <c r="D13" s="3350">
        <v>923</v>
      </c>
      <c r="E13" s="3350" t="s">
        <v>567</v>
      </c>
      <c r="F13" s="3350">
        <v>930</v>
      </c>
      <c r="G13" s="3350" t="s">
        <v>567</v>
      </c>
      <c r="H13" s="3350">
        <v>887</v>
      </c>
      <c r="I13" s="3350" t="s">
        <v>567</v>
      </c>
      <c r="J13" s="3347" t="s">
        <v>3775</v>
      </c>
      <c r="M13" s="3054" t="s">
        <v>567</v>
      </c>
      <c r="O13" s="3054" t="s">
        <v>567</v>
      </c>
      <c r="Q13" s="3054" t="s">
        <v>567</v>
      </c>
    </row>
    <row r="14" spans="1:17">
      <c r="A14" s="3351" t="s">
        <v>3774</v>
      </c>
      <c r="B14" s="3350">
        <v>2888</v>
      </c>
      <c r="C14" s="3350" t="s">
        <v>567</v>
      </c>
      <c r="D14" s="3350">
        <v>2813</v>
      </c>
      <c r="E14" s="3350" t="s">
        <v>567</v>
      </c>
      <c r="F14" s="3350">
        <v>3371</v>
      </c>
      <c r="G14" s="3350" t="s">
        <v>567</v>
      </c>
      <c r="H14" s="3350">
        <v>2781</v>
      </c>
      <c r="I14" s="3350" t="s">
        <v>567</v>
      </c>
      <c r="J14" s="3347" t="s">
        <v>3773</v>
      </c>
      <c r="M14" s="3054" t="s">
        <v>567</v>
      </c>
      <c r="O14" s="3054" t="s">
        <v>567</v>
      </c>
      <c r="Q14" s="3054" t="s">
        <v>567</v>
      </c>
    </row>
    <row r="15" spans="1:17">
      <c r="A15" s="3351" t="s">
        <v>3772</v>
      </c>
      <c r="B15" s="3350">
        <v>909</v>
      </c>
      <c r="C15" s="3350" t="s">
        <v>567</v>
      </c>
      <c r="D15" s="3350">
        <v>938</v>
      </c>
      <c r="E15" s="3350" t="s">
        <v>567</v>
      </c>
      <c r="F15" s="3350">
        <v>897</v>
      </c>
      <c r="G15" s="3350" t="s">
        <v>567</v>
      </c>
      <c r="H15" s="3350">
        <v>736</v>
      </c>
      <c r="I15" s="3350" t="s">
        <v>567</v>
      </c>
      <c r="J15" s="3347" t="s">
        <v>3771</v>
      </c>
      <c r="M15" s="3054" t="s">
        <v>567</v>
      </c>
      <c r="O15" s="3054" t="s">
        <v>567</v>
      </c>
      <c r="Q15" s="3054" t="s">
        <v>567</v>
      </c>
    </row>
    <row r="16" spans="1:17">
      <c r="A16" s="3351" t="s">
        <v>3770</v>
      </c>
      <c r="B16" s="3350">
        <v>795</v>
      </c>
      <c r="C16" s="3350" t="s">
        <v>567</v>
      </c>
      <c r="D16" s="3350">
        <v>863</v>
      </c>
      <c r="E16" s="3350" t="s">
        <v>567</v>
      </c>
      <c r="F16" s="3350">
        <v>706</v>
      </c>
      <c r="G16" s="3350" t="s">
        <v>567</v>
      </c>
      <c r="H16" s="3350">
        <v>473</v>
      </c>
      <c r="I16" s="3350" t="s">
        <v>567</v>
      </c>
      <c r="J16" s="3347" t="s">
        <v>3769</v>
      </c>
      <c r="M16" s="3054" t="s">
        <v>567</v>
      </c>
      <c r="O16" s="3054" t="s">
        <v>567</v>
      </c>
      <c r="Q16" s="3054" t="s">
        <v>567</v>
      </c>
    </row>
    <row r="17" spans="1:18">
      <c r="A17" s="3351" t="s">
        <v>3768</v>
      </c>
      <c r="B17" s="3350">
        <v>337</v>
      </c>
      <c r="C17" s="3350" t="s">
        <v>567</v>
      </c>
      <c r="D17" s="3350">
        <v>393</v>
      </c>
      <c r="E17" s="3350" t="s">
        <v>567</v>
      </c>
      <c r="F17" s="3350">
        <v>233</v>
      </c>
      <c r="G17" s="3350" t="s">
        <v>2339</v>
      </c>
      <c r="H17" s="3350">
        <v>108</v>
      </c>
      <c r="I17" s="3350" t="s">
        <v>567</v>
      </c>
      <c r="J17" s="3347" t="s">
        <v>3767</v>
      </c>
      <c r="M17" s="3054" t="s">
        <v>567</v>
      </c>
      <c r="O17" s="3054" t="s">
        <v>567</v>
      </c>
      <c r="Q17" s="3054" t="s">
        <v>567</v>
      </c>
    </row>
    <row r="18" spans="1:18">
      <c r="A18" s="3351" t="s">
        <v>3766</v>
      </c>
      <c r="B18" s="3350">
        <v>2046</v>
      </c>
      <c r="C18" s="3350" t="s">
        <v>567</v>
      </c>
      <c r="D18" s="3350">
        <v>2109</v>
      </c>
      <c r="E18" s="3350" t="s">
        <v>567</v>
      </c>
      <c r="F18" s="3350">
        <v>1965</v>
      </c>
      <c r="G18" s="3350" t="s">
        <v>567</v>
      </c>
      <c r="H18" s="3350">
        <v>1753</v>
      </c>
      <c r="I18" s="3350" t="s">
        <v>567</v>
      </c>
      <c r="J18" s="3347" t="s">
        <v>3765</v>
      </c>
      <c r="M18" s="3054" t="s">
        <v>567</v>
      </c>
      <c r="O18" s="3054" t="s">
        <v>567</v>
      </c>
      <c r="Q18" s="3054" t="s">
        <v>567</v>
      </c>
    </row>
    <row r="19" spans="1:18">
      <c r="A19" s="3351" t="s">
        <v>3764</v>
      </c>
      <c r="B19" s="3350">
        <v>838</v>
      </c>
      <c r="C19" s="3350" t="s">
        <v>567</v>
      </c>
      <c r="D19" s="3350">
        <v>879</v>
      </c>
      <c r="E19" s="3350" t="s">
        <v>567</v>
      </c>
      <c r="F19" s="3350">
        <v>817</v>
      </c>
      <c r="G19" s="3350" t="s">
        <v>567</v>
      </c>
      <c r="H19" s="3350">
        <v>603</v>
      </c>
      <c r="I19" s="3350" t="s">
        <v>567</v>
      </c>
      <c r="J19" s="3347" t="s">
        <v>3763</v>
      </c>
      <c r="M19" s="3054" t="s">
        <v>567</v>
      </c>
      <c r="O19" s="3054" t="s">
        <v>567</v>
      </c>
      <c r="Q19" s="3054" t="s">
        <v>567</v>
      </c>
    </row>
    <row r="20" spans="1:18" ht="20.399999999999999">
      <c r="A20" s="3351" t="s">
        <v>3762</v>
      </c>
      <c r="B20" s="3350">
        <v>850</v>
      </c>
      <c r="C20" s="3350" t="s">
        <v>567</v>
      </c>
      <c r="D20" s="3350">
        <v>904</v>
      </c>
      <c r="E20" s="3350" t="s">
        <v>567</v>
      </c>
      <c r="F20" s="3350">
        <v>760</v>
      </c>
      <c r="G20" s="3350" t="s">
        <v>567</v>
      </c>
      <c r="H20" s="3350">
        <v>619</v>
      </c>
      <c r="I20" s="3350" t="s">
        <v>567</v>
      </c>
      <c r="J20" s="3347" t="s">
        <v>3761</v>
      </c>
    </row>
    <row r="21" spans="1:18">
      <c r="A21" s="4194"/>
      <c r="B21" s="4707" t="s">
        <v>15</v>
      </c>
      <c r="C21" s="4707"/>
      <c r="D21" s="4194" t="s">
        <v>295</v>
      </c>
      <c r="E21" s="4194"/>
      <c r="F21" s="4707" t="s">
        <v>296</v>
      </c>
      <c r="G21" s="4707"/>
      <c r="H21" s="4707" t="s">
        <v>297</v>
      </c>
      <c r="I21" s="4707"/>
      <c r="J21" s="4708"/>
    </row>
    <row r="22" spans="1:18" ht="13.5" customHeight="1">
      <c r="A22" s="4194"/>
      <c r="B22" s="4194" t="s">
        <v>21</v>
      </c>
      <c r="C22" s="4194"/>
      <c r="D22" s="4194"/>
      <c r="E22" s="4194"/>
      <c r="F22" s="4194"/>
      <c r="G22" s="4194"/>
      <c r="H22" s="4194"/>
      <c r="I22" s="4194"/>
      <c r="J22" s="4708"/>
      <c r="K22" s="3360"/>
    </row>
    <row r="23" spans="1:18" s="3253" customFormat="1" ht="13.5" customHeight="1">
      <c r="A23" s="4631" t="s">
        <v>3755</v>
      </c>
      <c r="B23" s="4631"/>
      <c r="C23" s="4631"/>
      <c r="D23" s="4631"/>
      <c r="E23" s="4631"/>
      <c r="F23" s="4631"/>
      <c r="G23" s="4631"/>
      <c r="H23" s="4631"/>
      <c r="I23" s="4631"/>
      <c r="J23" s="4631"/>
      <c r="K23" s="3255"/>
      <c r="L23" s="3255"/>
      <c r="M23" s="3255"/>
      <c r="N23" s="3255"/>
      <c r="O23" s="3255"/>
      <c r="P23" s="3255"/>
      <c r="Q23" s="3255"/>
      <c r="R23" s="3254"/>
    </row>
    <row r="24" spans="1:18" s="3344" customFormat="1" ht="9.75" customHeight="1">
      <c r="A24" s="4175" t="s">
        <v>3754</v>
      </c>
      <c r="B24" s="4175"/>
      <c r="C24" s="4175"/>
      <c r="D24" s="4175"/>
      <c r="E24" s="4175"/>
      <c r="F24" s="4175"/>
      <c r="G24" s="4175"/>
      <c r="H24" s="4175"/>
      <c r="I24" s="4175"/>
      <c r="J24" s="4175"/>
      <c r="K24" s="1537"/>
      <c r="L24" s="1537"/>
      <c r="M24" s="1537"/>
      <c r="N24" s="1537"/>
      <c r="O24" s="1537"/>
      <c r="P24" s="1537"/>
    </row>
    <row r="25" spans="1:18" s="3344" customFormat="1" ht="9.75" customHeight="1">
      <c r="A25" s="4704" t="s">
        <v>3753</v>
      </c>
      <c r="B25" s="4704"/>
      <c r="C25" s="4704"/>
      <c r="D25" s="4704"/>
      <c r="E25" s="4704"/>
      <c r="F25" s="4704"/>
      <c r="G25" s="4704"/>
      <c r="H25" s="4704"/>
      <c r="I25" s="4704"/>
      <c r="J25" s="4704"/>
      <c r="K25" s="1537"/>
      <c r="L25" s="1537"/>
      <c r="M25" s="1537"/>
      <c r="N25" s="1537"/>
      <c r="O25" s="1537"/>
      <c r="P25" s="1537"/>
    </row>
    <row r="26" spans="1:18" s="3344" customFormat="1" ht="36.75" customHeight="1">
      <c r="A26" s="4175" t="s">
        <v>3812</v>
      </c>
      <c r="B26" s="4705"/>
      <c r="C26" s="4705"/>
      <c r="D26" s="4705"/>
      <c r="E26" s="4705"/>
      <c r="F26" s="4705"/>
      <c r="G26" s="4705"/>
      <c r="H26" s="4705"/>
      <c r="I26" s="4705"/>
      <c r="J26" s="4705"/>
      <c r="K26" s="3367"/>
    </row>
    <row r="27" spans="1:18" s="3344" customFormat="1" ht="44.25" customHeight="1">
      <c r="A27" s="4175" t="s">
        <v>3811</v>
      </c>
      <c r="B27" s="4705"/>
      <c r="C27" s="4705"/>
      <c r="D27" s="4705"/>
      <c r="E27" s="4705"/>
      <c r="F27" s="4705"/>
      <c r="G27" s="4705"/>
      <c r="H27" s="4705"/>
      <c r="I27" s="4705"/>
      <c r="J27" s="4705"/>
    </row>
  </sheetData>
  <mergeCells count="21">
    <mergeCell ref="B4:I4"/>
    <mergeCell ref="H21:I21"/>
    <mergeCell ref="F21:G21"/>
    <mergeCell ref="D21:E21"/>
    <mergeCell ref="B21:C21"/>
    <mergeCell ref="A24:J24"/>
    <mergeCell ref="A25:J25"/>
    <mergeCell ref="A26:J26"/>
    <mergeCell ref="A27:J27"/>
    <mergeCell ref="A1:J1"/>
    <mergeCell ref="A2:J2"/>
    <mergeCell ref="A4:A5"/>
    <mergeCell ref="J4:J5"/>
    <mergeCell ref="A21:A22"/>
    <mergeCell ref="J21:J22"/>
    <mergeCell ref="A23:J23"/>
    <mergeCell ref="B5:C5"/>
    <mergeCell ref="B22:I22"/>
    <mergeCell ref="D5:E5"/>
    <mergeCell ref="F5:G5"/>
    <mergeCell ref="H5:I5"/>
  </mergeCells>
  <printOptions horizontalCentered="1"/>
  <pageMargins left="0.25" right="0.25" top="0.75" bottom="0.75" header="0.3" footer="0.3"/>
  <pageSetup paperSize="9" fitToHeight="2" orientation="portrait" verticalDpi="300"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1A32A-638D-481D-AD67-5835FD502A9F}">
  <dimension ref="A1:T27"/>
  <sheetViews>
    <sheetView showGridLines="0" zoomScaleNormal="100" workbookViewId="0">
      <selection sqref="A1:Z1"/>
    </sheetView>
  </sheetViews>
  <sheetFormatPr defaultColWidth="9.109375" defaultRowHeight="13.2"/>
  <cols>
    <col min="1" max="1" width="22.88671875" style="3054" customWidth="1"/>
    <col min="2" max="2" width="8.88671875" style="3054" customWidth="1"/>
    <col min="3" max="3" width="1.44140625" style="3054" customWidth="1"/>
    <col min="4" max="4" width="8.88671875" style="3054" customWidth="1"/>
    <col min="5" max="5" width="1.44140625" style="3054" customWidth="1"/>
    <col min="6" max="6" width="8.88671875" style="3054" customWidth="1"/>
    <col min="7" max="7" width="1.44140625" style="3054" customWidth="1"/>
    <col min="8" max="8" width="8.88671875" style="3054" customWidth="1"/>
    <col min="9" max="9" width="1.44140625" style="3054" customWidth="1"/>
    <col min="10" max="10" width="8.88671875" style="3054" customWidth="1"/>
    <col min="11" max="11" width="1.44140625" style="3054" customWidth="1"/>
    <col min="12" max="12" width="8.88671875" style="3054" customWidth="1"/>
    <col min="13" max="13" width="1.44140625" style="3054" customWidth="1"/>
    <col min="14" max="14" width="8.88671875" style="3054" customWidth="1"/>
    <col min="15" max="15" width="1.44140625" style="3054" customWidth="1"/>
    <col min="16" max="16" width="8.88671875" style="3054" customWidth="1"/>
    <col min="17" max="17" width="1.44140625" style="3054" customWidth="1"/>
    <col min="18" max="18" width="26.44140625" style="3054" customWidth="1"/>
    <col min="19" max="16384" width="9.109375" style="3054"/>
  </cols>
  <sheetData>
    <row r="1" spans="1:18" ht="35.1" customHeight="1">
      <c r="A1" s="4630" t="s">
        <v>3821</v>
      </c>
      <c r="B1" s="4630"/>
      <c r="C1" s="4630"/>
      <c r="D1" s="4630"/>
      <c r="E1" s="4630"/>
      <c r="F1" s="4630"/>
      <c r="G1" s="4630"/>
      <c r="H1" s="4630"/>
      <c r="I1" s="4630"/>
      <c r="J1" s="4630"/>
      <c r="K1" s="4630"/>
      <c r="L1" s="4630"/>
      <c r="M1" s="4630"/>
      <c r="N1" s="4630"/>
      <c r="O1" s="4630"/>
      <c r="P1" s="4630"/>
      <c r="Q1" s="4630"/>
      <c r="R1" s="4630"/>
    </row>
    <row r="2" spans="1:18" ht="35.1" customHeight="1">
      <c r="A2" s="4178" t="s">
        <v>3820</v>
      </c>
      <c r="B2" s="4178"/>
      <c r="C2" s="4178"/>
      <c r="D2" s="4178"/>
      <c r="E2" s="4178"/>
      <c r="F2" s="4178"/>
      <c r="G2" s="4178"/>
      <c r="H2" s="4178"/>
      <c r="I2" s="4178"/>
      <c r="J2" s="4178"/>
      <c r="K2" s="4178"/>
      <c r="L2" s="4178"/>
      <c r="M2" s="4178"/>
      <c r="N2" s="4178"/>
      <c r="O2" s="4178"/>
      <c r="P2" s="4178"/>
      <c r="Q2" s="4178"/>
      <c r="R2" s="4178"/>
    </row>
    <row r="3" spans="1:18" s="3356" customFormat="1" ht="9.75" customHeight="1">
      <c r="A3" s="3359" t="s">
        <v>2676</v>
      </c>
      <c r="B3" s="3358"/>
      <c r="C3" s="3358"/>
      <c r="D3" s="3358"/>
      <c r="E3" s="3358"/>
      <c r="F3" s="3358"/>
      <c r="G3" s="3358"/>
      <c r="H3" s="3358"/>
      <c r="I3" s="3358"/>
      <c r="J3" s="3358"/>
      <c r="K3" s="3358"/>
      <c r="L3" s="3358"/>
      <c r="M3" s="3358"/>
      <c r="N3" s="3358"/>
      <c r="O3" s="3358"/>
      <c r="P3" s="3358"/>
      <c r="Q3" s="3358"/>
      <c r="R3" s="3357" t="s">
        <v>2675</v>
      </c>
    </row>
    <row r="4" spans="1:18" ht="35.1" customHeight="1">
      <c r="A4" s="2144"/>
      <c r="B4" s="4194" t="s">
        <v>15</v>
      </c>
      <c r="C4" s="4194"/>
      <c r="D4" s="4194" t="s">
        <v>1309</v>
      </c>
      <c r="E4" s="4194"/>
      <c r="F4" s="4194" t="s">
        <v>1308</v>
      </c>
      <c r="G4" s="4194"/>
      <c r="H4" s="4194" t="s">
        <v>3819</v>
      </c>
      <c r="I4" s="4194"/>
      <c r="J4" s="4194" t="s">
        <v>1307</v>
      </c>
      <c r="K4" s="4194"/>
      <c r="L4" s="4194" t="s">
        <v>1306</v>
      </c>
      <c r="M4" s="4194"/>
      <c r="N4" s="4194" t="s">
        <v>3818</v>
      </c>
      <c r="O4" s="4194"/>
      <c r="P4" s="4194" t="s">
        <v>3817</v>
      </c>
      <c r="Q4" s="4194"/>
      <c r="R4" s="3345"/>
    </row>
    <row r="5" spans="1:18" s="3363" customFormat="1">
      <c r="A5" s="2149" t="s">
        <v>521</v>
      </c>
      <c r="B5" s="2151"/>
      <c r="C5" s="2151"/>
      <c r="D5" s="3366"/>
      <c r="E5" s="3366"/>
      <c r="F5" s="3366"/>
      <c r="G5" s="3366"/>
      <c r="H5" s="3366"/>
      <c r="I5" s="3366"/>
      <c r="J5" s="3366"/>
      <c r="K5" s="3366"/>
      <c r="L5" s="3366"/>
      <c r="M5" s="3366"/>
      <c r="N5" s="3366"/>
      <c r="O5" s="3366"/>
      <c r="P5" s="3366"/>
      <c r="Q5" s="3366"/>
      <c r="R5" s="3352" t="s">
        <v>521</v>
      </c>
    </row>
    <row r="6" spans="1:18" s="3363" customFormat="1" ht="17.399999999999999" customHeight="1">
      <c r="A6" s="2149" t="s">
        <v>3788</v>
      </c>
      <c r="B6" s="3354">
        <v>23900</v>
      </c>
      <c r="C6" s="3354" t="s">
        <v>567</v>
      </c>
      <c r="D6" s="3354">
        <v>23245</v>
      </c>
      <c r="E6" s="3354" t="s">
        <v>567</v>
      </c>
      <c r="F6" s="3354">
        <v>22222</v>
      </c>
      <c r="G6" s="3365" t="s">
        <v>567</v>
      </c>
      <c r="H6" s="3354">
        <v>26891</v>
      </c>
      <c r="I6" s="3365" t="s">
        <v>567</v>
      </c>
      <c r="J6" s="3354">
        <v>21359</v>
      </c>
      <c r="K6" s="3365" t="s">
        <v>567</v>
      </c>
      <c r="L6" s="3365">
        <v>24432</v>
      </c>
      <c r="M6" s="3364" t="s">
        <v>567</v>
      </c>
      <c r="N6" s="3365">
        <v>19431</v>
      </c>
      <c r="O6" s="3364" t="s">
        <v>567</v>
      </c>
      <c r="P6" s="3365">
        <v>22605</v>
      </c>
      <c r="Q6" s="3364" t="s">
        <v>567</v>
      </c>
      <c r="R6" s="3352" t="s">
        <v>3787</v>
      </c>
    </row>
    <row r="7" spans="1:18" ht="21">
      <c r="A7" s="3351" t="s">
        <v>3786</v>
      </c>
      <c r="B7" s="3350">
        <v>3091</v>
      </c>
      <c r="C7" s="3350" t="s">
        <v>567</v>
      </c>
      <c r="D7" s="3350">
        <v>3206</v>
      </c>
      <c r="E7" s="3350" t="s">
        <v>567</v>
      </c>
      <c r="F7" s="3350">
        <v>3018</v>
      </c>
      <c r="G7" s="3362" t="s">
        <v>567</v>
      </c>
      <c r="H7" s="3350">
        <v>3000</v>
      </c>
      <c r="I7" s="3362" t="s">
        <v>567</v>
      </c>
      <c r="J7" s="3350">
        <v>3206</v>
      </c>
      <c r="K7" s="3362" t="s">
        <v>567</v>
      </c>
      <c r="L7" s="3362">
        <v>3473</v>
      </c>
      <c r="M7" s="3361" t="s">
        <v>567</v>
      </c>
      <c r="N7" s="3362">
        <v>2556</v>
      </c>
      <c r="O7" s="3361" t="s">
        <v>567</v>
      </c>
      <c r="P7" s="3362">
        <v>2612</v>
      </c>
      <c r="Q7" s="3361" t="s">
        <v>567</v>
      </c>
      <c r="R7" s="3347" t="s">
        <v>3785</v>
      </c>
    </row>
    <row r="8" spans="1:18" ht="21">
      <c r="A8" s="3351" t="s">
        <v>3784</v>
      </c>
      <c r="B8" s="3350">
        <v>375</v>
      </c>
      <c r="C8" s="3350" t="s">
        <v>567</v>
      </c>
      <c r="D8" s="3350">
        <v>382</v>
      </c>
      <c r="E8" s="3350" t="s">
        <v>567</v>
      </c>
      <c r="F8" s="3350">
        <v>366</v>
      </c>
      <c r="G8" s="3362" t="s">
        <v>567</v>
      </c>
      <c r="H8" s="3350">
        <v>327</v>
      </c>
      <c r="I8" s="3362" t="s">
        <v>567</v>
      </c>
      <c r="J8" s="3350">
        <v>509</v>
      </c>
      <c r="K8" s="3362" t="s">
        <v>567</v>
      </c>
      <c r="L8" s="3362">
        <v>422</v>
      </c>
      <c r="M8" s="3361" t="s">
        <v>567</v>
      </c>
      <c r="N8" s="3362">
        <v>470</v>
      </c>
      <c r="O8" s="3361" t="s">
        <v>567</v>
      </c>
      <c r="P8" s="3362">
        <v>356</v>
      </c>
      <c r="Q8" s="3361" t="s">
        <v>567</v>
      </c>
      <c r="R8" s="3347" t="s">
        <v>3783</v>
      </c>
    </row>
    <row r="9" spans="1:18">
      <c r="A9" s="3351" t="s">
        <v>3782</v>
      </c>
      <c r="B9" s="3350">
        <v>385</v>
      </c>
      <c r="C9" s="3350" t="s">
        <v>567</v>
      </c>
      <c r="D9" s="3350">
        <v>374</v>
      </c>
      <c r="E9" s="3350" t="s">
        <v>567</v>
      </c>
      <c r="F9" s="3350">
        <v>437</v>
      </c>
      <c r="G9" s="3362" t="s">
        <v>567</v>
      </c>
      <c r="H9" s="3350">
        <v>356</v>
      </c>
      <c r="I9" s="3362" t="s">
        <v>567</v>
      </c>
      <c r="J9" s="3350">
        <v>415</v>
      </c>
      <c r="K9" s="3362" t="s">
        <v>567</v>
      </c>
      <c r="L9" s="3362">
        <v>378</v>
      </c>
      <c r="M9" s="3361" t="s">
        <v>567</v>
      </c>
      <c r="N9" s="3362">
        <v>283</v>
      </c>
      <c r="O9" s="3361" t="s">
        <v>567</v>
      </c>
      <c r="P9" s="3362">
        <v>428</v>
      </c>
      <c r="Q9" s="3361" t="s">
        <v>567</v>
      </c>
      <c r="R9" s="3347" t="s">
        <v>3781</v>
      </c>
    </row>
    <row r="10" spans="1:18" ht="21">
      <c r="A10" s="3351" t="s">
        <v>3780</v>
      </c>
      <c r="B10" s="3350">
        <v>9390</v>
      </c>
      <c r="C10" s="3350" t="s">
        <v>567</v>
      </c>
      <c r="D10" s="3350">
        <v>8576</v>
      </c>
      <c r="E10" s="3350" t="s">
        <v>567</v>
      </c>
      <c r="F10" s="3350">
        <v>8420</v>
      </c>
      <c r="G10" s="3362" t="s">
        <v>567</v>
      </c>
      <c r="H10" s="3350">
        <v>11768</v>
      </c>
      <c r="I10" s="3362" t="s">
        <v>567</v>
      </c>
      <c r="J10" s="3350">
        <v>7125</v>
      </c>
      <c r="K10" s="3362" t="s">
        <v>567</v>
      </c>
      <c r="L10" s="3362">
        <v>9484</v>
      </c>
      <c r="M10" s="3361" t="s">
        <v>567</v>
      </c>
      <c r="N10" s="3362">
        <v>7621</v>
      </c>
      <c r="O10" s="3361" t="s">
        <v>567</v>
      </c>
      <c r="P10" s="3362">
        <v>8975</v>
      </c>
      <c r="Q10" s="3361" t="s">
        <v>567</v>
      </c>
      <c r="R10" s="3347" t="s">
        <v>3779</v>
      </c>
    </row>
    <row r="11" spans="1:18" ht="31.2">
      <c r="A11" s="3351" t="s">
        <v>3778</v>
      </c>
      <c r="B11" s="3350">
        <v>1077</v>
      </c>
      <c r="C11" s="3350" t="s">
        <v>567</v>
      </c>
      <c r="D11" s="3350">
        <v>1061</v>
      </c>
      <c r="E11" s="3350" t="s">
        <v>567</v>
      </c>
      <c r="F11" s="3350">
        <v>947</v>
      </c>
      <c r="G11" s="3362" t="s">
        <v>567</v>
      </c>
      <c r="H11" s="3350">
        <v>1238</v>
      </c>
      <c r="I11" s="3362" t="s">
        <v>567</v>
      </c>
      <c r="J11" s="3350">
        <v>1116</v>
      </c>
      <c r="K11" s="3362" t="s">
        <v>567</v>
      </c>
      <c r="L11" s="3362">
        <v>788</v>
      </c>
      <c r="M11" s="3361" t="s">
        <v>567</v>
      </c>
      <c r="N11" s="3362">
        <v>1070</v>
      </c>
      <c r="O11" s="3361" t="s">
        <v>567</v>
      </c>
      <c r="P11" s="3362">
        <v>1013</v>
      </c>
      <c r="Q11" s="3361" t="s">
        <v>567</v>
      </c>
      <c r="R11" s="3347" t="s">
        <v>3777</v>
      </c>
    </row>
    <row r="12" spans="1:18">
      <c r="A12" s="3351" t="s">
        <v>3776</v>
      </c>
      <c r="B12" s="3350">
        <v>919</v>
      </c>
      <c r="C12" s="3350" t="s">
        <v>567</v>
      </c>
      <c r="D12" s="3350">
        <v>894</v>
      </c>
      <c r="E12" s="3350" t="s">
        <v>567</v>
      </c>
      <c r="F12" s="3350">
        <v>946</v>
      </c>
      <c r="G12" s="3362" t="s">
        <v>567</v>
      </c>
      <c r="H12" s="3350">
        <v>895</v>
      </c>
      <c r="I12" s="3362" t="s">
        <v>567</v>
      </c>
      <c r="J12" s="3350">
        <v>966</v>
      </c>
      <c r="K12" s="3362" t="s">
        <v>567</v>
      </c>
      <c r="L12" s="3362">
        <v>995</v>
      </c>
      <c r="M12" s="3361" t="s">
        <v>567</v>
      </c>
      <c r="N12" s="3362">
        <v>944</v>
      </c>
      <c r="O12" s="3361" t="s">
        <v>567</v>
      </c>
      <c r="P12" s="3362">
        <v>1028</v>
      </c>
      <c r="Q12" s="3361" t="s">
        <v>567</v>
      </c>
      <c r="R12" s="3347" t="s">
        <v>3775</v>
      </c>
    </row>
    <row r="13" spans="1:18">
      <c r="A13" s="3351" t="s">
        <v>3774</v>
      </c>
      <c r="B13" s="3350">
        <v>2888</v>
      </c>
      <c r="C13" s="3350" t="s">
        <v>567</v>
      </c>
      <c r="D13" s="3350">
        <v>2945</v>
      </c>
      <c r="E13" s="3350" t="s">
        <v>567</v>
      </c>
      <c r="F13" s="3350">
        <v>2974</v>
      </c>
      <c r="G13" s="3362" t="s">
        <v>567</v>
      </c>
      <c r="H13" s="3350">
        <v>2752</v>
      </c>
      <c r="I13" s="3362" t="s">
        <v>567</v>
      </c>
      <c r="J13" s="3350">
        <v>2891</v>
      </c>
      <c r="K13" s="3362" t="s">
        <v>567</v>
      </c>
      <c r="L13" s="3362">
        <v>2895</v>
      </c>
      <c r="M13" s="3361" t="s">
        <v>567</v>
      </c>
      <c r="N13" s="3362">
        <v>2770</v>
      </c>
      <c r="O13" s="3361" t="s">
        <v>567</v>
      </c>
      <c r="P13" s="3362">
        <v>3022</v>
      </c>
      <c r="Q13" s="3361" t="s">
        <v>567</v>
      </c>
      <c r="R13" s="3347" t="s">
        <v>3773</v>
      </c>
    </row>
    <row r="14" spans="1:18">
      <c r="A14" s="3351" t="s">
        <v>3772</v>
      </c>
      <c r="B14" s="3350">
        <v>909</v>
      </c>
      <c r="C14" s="3350" t="s">
        <v>567</v>
      </c>
      <c r="D14" s="3350">
        <v>845</v>
      </c>
      <c r="E14" s="3350" t="s">
        <v>567</v>
      </c>
      <c r="F14" s="3350">
        <v>886</v>
      </c>
      <c r="G14" s="3362" t="s">
        <v>567</v>
      </c>
      <c r="H14" s="3350">
        <v>999</v>
      </c>
      <c r="I14" s="3362" t="s">
        <v>567</v>
      </c>
      <c r="J14" s="3350">
        <v>892</v>
      </c>
      <c r="K14" s="3362" t="s">
        <v>567</v>
      </c>
      <c r="L14" s="3362">
        <v>922</v>
      </c>
      <c r="M14" s="3361" t="s">
        <v>567</v>
      </c>
      <c r="N14" s="3362">
        <v>925</v>
      </c>
      <c r="O14" s="3361" t="s">
        <v>567</v>
      </c>
      <c r="P14" s="3362">
        <v>927</v>
      </c>
      <c r="Q14" s="3361" t="s">
        <v>567</v>
      </c>
      <c r="R14" s="3347" t="s">
        <v>3771</v>
      </c>
    </row>
    <row r="15" spans="1:18">
      <c r="A15" s="3351" t="s">
        <v>3770</v>
      </c>
      <c r="B15" s="3350">
        <v>795</v>
      </c>
      <c r="C15" s="3350" t="s">
        <v>567</v>
      </c>
      <c r="D15" s="3350">
        <v>861</v>
      </c>
      <c r="E15" s="3350" t="s">
        <v>567</v>
      </c>
      <c r="F15" s="3350">
        <v>643</v>
      </c>
      <c r="G15" s="3362" t="s">
        <v>567</v>
      </c>
      <c r="H15" s="3350">
        <v>898</v>
      </c>
      <c r="I15" s="3362" t="s">
        <v>567</v>
      </c>
      <c r="J15" s="3350">
        <v>680</v>
      </c>
      <c r="K15" s="3362" t="s">
        <v>567</v>
      </c>
      <c r="L15" s="3362">
        <v>758</v>
      </c>
      <c r="M15" s="3361" t="s">
        <v>567</v>
      </c>
      <c r="N15" s="3362">
        <v>534</v>
      </c>
      <c r="O15" s="3361" t="s">
        <v>567</v>
      </c>
      <c r="P15" s="3362">
        <v>652</v>
      </c>
      <c r="Q15" s="3361" t="s">
        <v>567</v>
      </c>
      <c r="R15" s="3347" t="s">
        <v>3769</v>
      </c>
    </row>
    <row r="16" spans="1:18">
      <c r="A16" s="3351" t="s">
        <v>3768</v>
      </c>
      <c r="B16" s="3350">
        <v>337</v>
      </c>
      <c r="C16" s="3350" t="s">
        <v>567</v>
      </c>
      <c r="D16" s="3350">
        <v>306</v>
      </c>
      <c r="E16" s="3350" t="s">
        <v>567</v>
      </c>
      <c r="F16" s="3349">
        <v>218</v>
      </c>
      <c r="G16" s="3362" t="s">
        <v>567</v>
      </c>
      <c r="H16" s="3349">
        <v>526</v>
      </c>
      <c r="I16" s="3362" t="s">
        <v>567</v>
      </c>
      <c r="J16" s="3349" t="s">
        <v>69</v>
      </c>
      <c r="K16" s="3362" t="s">
        <v>567</v>
      </c>
      <c r="L16" s="3362">
        <v>211</v>
      </c>
      <c r="M16" s="3361" t="s">
        <v>567</v>
      </c>
      <c r="N16" s="3362">
        <v>211</v>
      </c>
      <c r="O16" s="3361" t="s">
        <v>567</v>
      </c>
      <c r="P16" s="3362">
        <v>218</v>
      </c>
      <c r="Q16" s="3361" t="s">
        <v>567</v>
      </c>
      <c r="R16" s="3347" t="s">
        <v>3767</v>
      </c>
    </row>
    <row r="17" spans="1:20" ht="21">
      <c r="A17" s="3351" t="s">
        <v>3766</v>
      </c>
      <c r="B17" s="3350">
        <v>2046</v>
      </c>
      <c r="C17" s="3350" t="s">
        <v>567</v>
      </c>
      <c r="D17" s="3350">
        <v>2041</v>
      </c>
      <c r="E17" s="3350" t="s">
        <v>567</v>
      </c>
      <c r="F17" s="3350">
        <v>1880</v>
      </c>
      <c r="G17" s="3362" t="s">
        <v>567</v>
      </c>
      <c r="H17" s="3350">
        <v>2226</v>
      </c>
      <c r="I17" s="3362" t="s">
        <v>567</v>
      </c>
      <c r="J17" s="3350">
        <v>1876</v>
      </c>
      <c r="K17" s="3362" t="s">
        <v>567</v>
      </c>
      <c r="L17" s="3362">
        <v>2499</v>
      </c>
      <c r="M17" s="3361" t="s">
        <v>567</v>
      </c>
      <c r="N17" s="3362">
        <v>998</v>
      </c>
      <c r="O17" s="3361" t="s">
        <v>567</v>
      </c>
      <c r="P17" s="3362">
        <v>2008</v>
      </c>
      <c r="Q17" s="3361" t="s">
        <v>567</v>
      </c>
      <c r="R17" s="3347" t="s">
        <v>3765</v>
      </c>
    </row>
    <row r="18" spans="1:20">
      <c r="A18" s="3351" t="s">
        <v>3764</v>
      </c>
      <c r="B18" s="3350">
        <v>838</v>
      </c>
      <c r="C18" s="3350" t="s">
        <v>567</v>
      </c>
      <c r="D18" s="3350">
        <v>880</v>
      </c>
      <c r="E18" s="3350" t="s">
        <v>567</v>
      </c>
      <c r="F18" s="3350">
        <v>768</v>
      </c>
      <c r="G18" s="3362" t="s">
        <v>567</v>
      </c>
      <c r="H18" s="3350">
        <v>934</v>
      </c>
      <c r="I18" s="3362" t="s">
        <v>567</v>
      </c>
      <c r="J18" s="3350">
        <v>653</v>
      </c>
      <c r="K18" s="3362" t="s">
        <v>567</v>
      </c>
      <c r="L18" s="3362">
        <v>760</v>
      </c>
      <c r="M18" s="3361" t="s">
        <v>567</v>
      </c>
      <c r="N18" s="3362">
        <v>523</v>
      </c>
      <c r="O18" s="3361" t="s">
        <v>567</v>
      </c>
      <c r="P18" s="3362">
        <v>672</v>
      </c>
      <c r="Q18" s="3361" t="s">
        <v>567</v>
      </c>
      <c r="R18" s="3347" t="s">
        <v>3763</v>
      </c>
    </row>
    <row r="19" spans="1:20" ht="21">
      <c r="A19" s="3351" t="s">
        <v>3762</v>
      </c>
      <c r="B19" s="3350">
        <v>850</v>
      </c>
      <c r="C19" s="3350" t="s">
        <v>567</v>
      </c>
      <c r="D19" s="3350">
        <v>874</v>
      </c>
      <c r="E19" s="3350" t="s">
        <v>567</v>
      </c>
      <c r="F19" s="3350">
        <v>720</v>
      </c>
      <c r="G19" s="3362" t="s">
        <v>567</v>
      </c>
      <c r="H19" s="3350">
        <v>973</v>
      </c>
      <c r="I19" s="3362" t="s">
        <v>567</v>
      </c>
      <c r="J19" s="3350">
        <v>791</v>
      </c>
      <c r="K19" s="3362" t="s">
        <v>567</v>
      </c>
      <c r="L19" s="3362">
        <v>847</v>
      </c>
      <c r="M19" s="3361" t="s">
        <v>567</v>
      </c>
      <c r="N19" s="3362">
        <v>525</v>
      </c>
      <c r="O19" s="3361" t="s">
        <v>567</v>
      </c>
      <c r="P19" s="3362">
        <v>693</v>
      </c>
      <c r="Q19" s="3361" t="s">
        <v>567</v>
      </c>
      <c r="R19" s="3347" t="s">
        <v>3761</v>
      </c>
    </row>
    <row r="20" spans="1:20" ht="36.9" customHeight="1">
      <c r="A20" s="2144"/>
      <c r="B20" s="4194" t="s">
        <v>15</v>
      </c>
      <c r="C20" s="4194"/>
      <c r="D20" s="4194" t="s">
        <v>1309</v>
      </c>
      <c r="E20" s="4194"/>
      <c r="F20" s="4194" t="s">
        <v>1308</v>
      </c>
      <c r="G20" s="4194"/>
      <c r="H20" s="4194" t="s">
        <v>3819</v>
      </c>
      <c r="I20" s="4194"/>
      <c r="J20" s="4194" t="s">
        <v>1307</v>
      </c>
      <c r="K20" s="4194"/>
      <c r="L20" s="4194" t="s">
        <v>1306</v>
      </c>
      <c r="M20" s="4194"/>
      <c r="N20" s="4194" t="s">
        <v>3818</v>
      </c>
      <c r="O20" s="4194"/>
      <c r="P20" s="4194" t="s">
        <v>3817</v>
      </c>
      <c r="Q20" s="4194"/>
      <c r="R20" s="3345"/>
      <c r="S20" s="3360"/>
    </row>
    <row r="21" spans="1:20" s="3253" customFormat="1" ht="13.5" customHeight="1">
      <c r="A21" s="4631" t="s">
        <v>3755</v>
      </c>
      <c r="B21" s="4631"/>
      <c r="C21" s="4631"/>
      <c r="D21" s="4631"/>
      <c r="E21" s="4631"/>
      <c r="F21" s="4631"/>
      <c r="G21" s="4631"/>
      <c r="H21" s="4631"/>
      <c r="I21" s="4631"/>
      <c r="J21" s="4631"/>
      <c r="K21" s="4631"/>
      <c r="L21" s="4631"/>
      <c r="M21" s="4631"/>
      <c r="N21" s="4631"/>
      <c r="O21" s="4631"/>
      <c r="P21" s="4631"/>
      <c r="Q21" s="4631"/>
      <c r="R21" s="4631"/>
      <c r="S21" s="1537"/>
      <c r="T21" s="1537"/>
    </row>
    <row r="22" spans="1:20" ht="10.35" customHeight="1">
      <c r="A22" s="4175" t="s">
        <v>3754</v>
      </c>
      <c r="B22" s="4175"/>
      <c r="C22" s="4175"/>
      <c r="D22" s="4175"/>
      <c r="E22" s="4175"/>
      <c r="F22" s="4175"/>
      <c r="G22" s="4175"/>
      <c r="H22" s="4175"/>
      <c r="I22" s="4175"/>
      <c r="J22" s="4175"/>
      <c r="K22" s="4175"/>
      <c r="L22" s="4175"/>
      <c r="M22" s="4175"/>
      <c r="N22" s="4175"/>
      <c r="O22" s="4175"/>
      <c r="P22" s="4175"/>
      <c r="Q22" s="4175"/>
      <c r="R22" s="4175"/>
      <c r="S22" s="1537"/>
      <c r="T22" s="1537"/>
    </row>
    <row r="23" spans="1:20" ht="9.75" customHeight="1">
      <c r="A23" s="4704" t="s">
        <v>3753</v>
      </c>
      <c r="B23" s="4704"/>
      <c r="C23" s="4704"/>
      <c r="D23" s="4704"/>
      <c r="E23" s="4704"/>
      <c r="F23" s="4704"/>
      <c r="G23" s="4704"/>
      <c r="H23" s="4704"/>
      <c r="I23" s="4704"/>
      <c r="J23" s="4704"/>
      <c r="K23" s="4704"/>
      <c r="L23" s="4704"/>
      <c r="M23" s="4704"/>
      <c r="N23" s="4704"/>
      <c r="O23" s="4704"/>
      <c r="P23" s="4704"/>
      <c r="Q23" s="4704"/>
      <c r="R23" s="4704"/>
      <c r="S23" s="1537"/>
      <c r="T23" s="1537"/>
    </row>
    <row r="24" spans="1:20">
      <c r="A24" s="4175" t="s">
        <v>3816</v>
      </c>
      <c r="B24" s="4705"/>
      <c r="C24" s="4705"/>
      <c r="D24" s="4705"/>
      <c r="E24" s="4705"/>
      <c r="F24" s="4705"/>
      <c r="G24" s="4705"/>
      <c r="H24" s="4705"/>
      <c r="I24" s="4705"/>
      <c r="J24" s="4705"/>
      <c r="K24" s="4705"/>
      <c r="L24" s="4705"/>
      <c r="M24" s="4705"/>
      <c r="N24" s="4705"/>
      <c r="O24" s="4705"/>
      <c r="P24" s="4705"/>
      <c r="Q24" s="4705"/>
      <c r="R24" s="4705"/>
      <c r="S24" s="1537"/>
      <c r="T24" s="1537"/>
    </row>
    <row r="25" spans="1:20">
      <c r="A25" s="4175" t="s">
        <v>3815</v>
      </c>
      <c r="B25" s="4175"/>
      <c r="C25" s="4175"/>
      <c r="D25" s="4175"/>
      <c r="E25" s="4175"/>
      <c r="F25" s="4175"/>
      <c r="G25" s="4175"/>
      <c r="H25" s="4175"/>
      <c r="I25" s="4175"/>
      <c r="J25" s="4175"/>
      <c r="K25" s="4175"/>
      <c r="L25" s="4175"/>
      <c r="M25" s="4175"/>
      <c r="N25" s="4175"/>
      <c r="O25" s="4175"/>
      <c r="P25" s="4175"/>
      <c r="Q25" s="4175"/>
      <c r="R25" s="4175"/>
    </row>
    <row r="27" spans="1:20" ht="44.25" customHeight="1">
      <c r="A27" s="4704"/>
      <c r="B27" s="4706"/>
      <c r="C27" s="4706"/>
      <c r="D27" s="4706"/>
      <c r="E27" s="4706"/>
      <c r="F27" s="4706"/>
      <c r="G27" s="4706"/>
      <c r="H27" s="4706"/>
      <c r="I27" s="4706"/>
      <c r="J27" s="4706"/>
      <c r="K27" s="4706"/>
      <c r="L27" s="4706"/>
      <c r="M27" s="4706"/>
      <c r="N27" s="4706"/>
      <c r="O27" s="4706"/>
      <c r="P27" s="4706"/>
      <c r="Q27" s="4706"/>
      <c r="R27" s="4706"/>
    </row>
  </sheetData>
  <mergeCells count="24">
    <mergeCell ref="A27:R27"/>
    <mergeCell ref="P20:Q20"/>
    <mergeCell ref="A21:R21"/>
    <mergeCell ref="A22:R22"/>
    <mergeCell ref="A23:R23"/>
    <mergeCell ref="A24:R24"/>
    <mergeCell ref="A25:R25"/>
    <mergeCell ref="N20:O20"/>
    <mergeCell ref="B20:C20"/>
    <mergeCell ref="D20:E20"/>
    <mergeCell ref="F20:G20"/>
    <mergeCell ref="H20:I20"/>
    <mergeCell ref="J20:K20"/>
    <mergeCell ref="L20:M20"/>
    <mergeCell ref="A1:R1"/>
    <mergeCell ref="A2:R2"/>
    <mergeCell ref="B4:C4"/>
    <mergeCell ref="D4:E4"/>
    <mergeCell ref="F4:G4"/>
    <mergeCell ref="H4:I4"/>
    <mergeCell ref="J4:K4"/>
    <mergeCell ref="P4:Q4"/>
    <mergeCell ref="N4:O4"/>
    <mergeCell ref="L4:M4"/>
  </mergeCells>
  <printOptions horizontalCentered="1"/>
  <pageMargins left="0.25" right="0.25" top="0.75" bottom="0.75" header="0.3" footer="0.3"/>
  <pageSetup paperSize="9" fitToHeight="2" orientation="portrait" verticalDpi="300"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2720-88C1-4D55-B4F9-2E2FA2A90482}">
  <dimension ref="A1:V27"/>
  <sheetViews>
    <sheetView showGridLines="0" zoomScaleNormal="100" workbookViewId="0">
      <selection sqref="A1:Z1"/>
    </sheetView>
  </sheetViews>
  <sheetFormatPr defaultColWidth="9.109375" defaultRowHeight="13.2"/>
  <cols>
    <col min="1" max="1" width="21.88671875" style="3054" customWidth="1"/>
    <col min="2" max="2" width="6" style="3054" customWidth="1"/>
    <col min="3" max="3" width="1.44140625" style="3054" customWidth="1"/>
    <col min="4" max="4" width="6.88671875" style="3054" customWidth="1"/>
    <col min="5" max="5" width="1.44140625" style="3054" customWidth="1"/>
    <col min="6" max="6" width="6" style="3054" customWidth="1"/>
    <col min="7" max="7" width="1.44140625" style="3054" customWidth="1"/>
    <col min="8" max="8" width="6" style="3054" customWidth="1"/>
    <col min="9" max="9" width="1.44140625" style="3054" customWidth="1"/>
    <col min="10" max="10" width="6" style="3054" customWidth="1"/>
    <col min="11" max="11" width="1.44140625" style="3054" customWidth="1"/>
    <col min="12" max="12" width="7" style="3054" customWidth="1"/>
    <col min="13" max="13" width="1.44140625" style="3054" customWidth="1"/>
    <col min="14" max="14" width="6.5546875" style="3054" customWidth="1"/>
    <col min="15" max="15" width="1.44140625" style="3054" customWidth="1"/>
    <col min="16" max="16" width="6.44140625" style="3054" customWidth="1"/>
    <col min="17" max="17" width="1.44140625" style="3054" customWidth="1"/>
    <col min="18" max="18" width="6.44140625" style="3054" customWidth="1"/>
    <col min="19" max="19" width="1.44140625" style="3054" customWidth="1"/>
    <col min="20" max="20" width="7.5546875" style="3054" customWidth="1"/>
    <col min="21" max="21" width="1.44140625" style="3054" customWidth="1"/>
    <col min="22" max="22" width="21.5546875" style="3282" bestFit="1" customWidth="1"/>
    <col min="23" max="16384" width="9.109375" style="3054"/>
  </cols>
  <sheetData>
    <row r="1" spans="1:22" ht="35.1" customHeight="1">
      <c r="A1" s="4630" t="s">
        <v>3843</v>
      </c>
      <c r="B1" s="4630"/>
      <c r="C1" s="4630"/>
      <c r="D1" s="4630"/>
      <c r="E1" s="4630"/>
      <c r="F1" s="4630"/>
      <c r="G1" s="4630"/>
      <c r="H1" s="4630"/>
      <c r="I1" s="4630"/>
      <c r="J1" s="4630"/>
      <c r="K1" s="4630"/>
      <c r="L1" s="4630"/>
      <c r="M1" s="4630"/>
      <c r="N1" s="4630"/>
      <c r="O1" s="4630"/>
      <c r="P1" s="4630"/>
      <c r="Q1" s="4630"/>
      <c r="R1" s="4630"/>
      <c r="S1" s="4630"/>
      <c r="T1" s="4630"/>
      <c r="U1" s="4630"/>
      <c r="V1" s="4630"/>
    </row>
    <row r="2" spans="1:22" ht="35.1" customHeight="1">
      <c r="A2" s="4178" t="s">
        <v>3842</v>
      </c>
      <c r="B2" s="4178"/>
      <c r="C2" s="4178"/>
      <c r="D2" s="4178"/>
      <c r="E2" s="4178"/>
      <c r="F2" s="4178"/>
      <c r="G2" s="4178"/>
      <c r="H2" s="4178"/>
      <c r="I2" s="4178"/>
      <c r="J2" s="4178"/>
      <c r="K2" s="4178"/>
      <c r="L2" s="4178"/>
      <c r="M2" s="4178"/>
      <c r="N2" s="4178"/>
      <c r="O2" s="4178"/>
      <c r="P2" s="4178"/>
      <c r="Q2" s="4178"/>
      <c r="R2" s="4178"/>
      <c r="S2" s="4178"/>
      <c r="T2" s="4178"/>
      <c r="U2" s="4178"/>
      <c r="V2" s="4178"/>
    </row>
    <row r="3" spans="1:22" s="3356" customFormat="1" ht="12.75" customHeight="1">
      <c r="A3" s="3359" t="s">
        <v>2676</v>
      </c>
      <c r="B3" s="3358"/>
      <c r="C3" s="3358"/>
      <c r="D3" s="3358"/>
      <c r="E3" s="3358"/>
      <c r="F3" s="3358"/>
      <c r="G3" s="3358"/>
      <c r="H3" s="3358"/>
      <c r="I3" s="3358"/>
      <c r="J3" s="3358"/>
      <c r="K3" s="3358"/>
      <c r="L3" s="3358"/>
      <c r="M3" s="3358"/>
      <c r="N3" s="3358"/>
      <c r="O3" s="3358"/>
      <c r="P3" s="3358"/>
      <c r="Q3" s="3358"/>
      <c r="R3" s="3358"/>
      <c r="S3" s="3358"/>
      <c r="V3" s="3357" t="s">
        <v>2675</v>
      </c>
    </row>
    <row r="4" spans="1:22" ht="13.5" customHeight="1">
      <c r="A4" s="4194"/>
      <c r="B4" s="4658" t="s">
        <v>15</v>
      </c>
      <c r="C4" s="4711"/>
      <c r="D4" s="4714" t="s">
        <v>3841</v>
      </c>
      <c r="E4" s="4715"/>
      <c r="F4" s="4715"/>
      <c r="G4" s="4715"/>
      <c r="H4" s="4715"/>
      <c r="I4" s="4715"/>
      <c r="J4" s="4715"/>
      <c r="K4" s="4715"/>
      <c r="L4" s="4715"/>
      <c r="M4" s="4716"/>
      <c r="N4" s="4714" t="s">
        <v>3840</v>
      </c>
      <c r="O4" s="4715"/>
      <c r="P4" s="4715"/>
      <c r="Q4" s="4715"/>
      <c r="R4" s="4715"/>
      <c r="S4" s="4715"/>
      <c r="T4" s="4715"/>
      <c r="U4" s="4716"/>
      <c r="V4" s="4717"/>
    </row>
    <row r="5" spans="1:22" ht="37.5" customHeight="1">
      <c r="A5" s="4194"/>
      <c r="B5" s="4712"/>
      <c r="C5" s="4713"/>
      <c r="D5" s="4638" t="s">
        <v>15</v>
      </c>
      <c r="E5" s="4634"/>
      <c r="F5" s="4709" t="s">
        <v>3839</v>
      </c>
      <c r="G5" s="4710"/>
      <c r="H5" s="4709" t="s">
        <v>3838</v>
      </c>
      <c r="I5" s="4710"/>
      <c r="J5" s="4709" t="s">
        <v>3837</v>
      </c>
      <c r="K5" s="4710"/>
      <c r="L5" s="4709" t="s">
        <v>3836</v>
      </c>
      <c r="M5" s="4710"/>
      <c r="N5" s="4638" t="s">
        <v>15</v>
      </c>
      <c r="O5" s="4634"/>
      <c r="P5" s="4709" t="s">
        <v>3835</v>
      </c>
      <c r="Q5" s="4710"/>
      <c r="R5" s="4709" t="s">
        <v>3834</v>
      </c>
      <c r="S5" s="4710"/>
      <c r="T5" s="4709" t="s">
        <v>3833</v>
      </c>
      <c r="U5" s="4710"/>
      <c r="V5" s="4717"/>
    </row>
    <row r="6" spans="1:22">
      <c r="A6" s="2149" t="s">
        <v>521</v>
      </c>
      <c r="B6" s="2151"/>
      <c r="C6" s="2151"/>
      <c r="D6" s="2151"/>
      <c r="E6" s="2151"/>
      <c r="F6" s="3366"/>
      <c r="G6" s="3366"/>
      <c r="H6" s="3366"/>
      <c r="I6" s="3366"/>
      <c r="J6" s="3366"/>
      <c r="K6" s="3366"/>
      <c r="L6" s="3366"/>
      <c r="M6" s="3366"/>
      <c r="N6" s="2151"/>
      <c r="O6" s="2151"/>
      <c r="P6" s="3366"/>
      <c r="Q6" s="3366"/>
      <c r="R6" s="3366"/>
      <c r="S6" s="3366"/>
      <c r="T6" s="3366"/>
      <c r="U6" s="3366"/>
      <c r="V6" s="3352" t="s">
        <v>521</v>
      </c>
    </row>
    <row r="7" spans="1:22" ht="20.399999999999999">
      <c r="A7" s="2149" t="s">
        <v>3788</v>
      </c>
      <c r="B7" s="3377">
        <v>23900</v>
      </c>
      <c r="C7" s="3365" t="s">
        <v>567</v>
      </c>
      <c r="D7" s="3377">
        <v>20886</v>
      </c>
      <c r="E7" s="3365" t="s">
        <v>567</v>
      </c>
      <c r="F7" s="3365">
        <v>17105</v>
      </c>
      <c r="G7" s="3365" t="s">
        <v>567</v>
      </c>
      <c r="H7" s="3365">
        <v>14783</v>
      </c>
      <c r="I7" s="3365" t="s">
        <v>567</v>
      </c>
      <c r="J7" s="3365">
        <v>25690</v>
      </c>
      <c r="K7" s="3365" t="s">
        <v>567</v>
      </c>
      <c r="L7" s="3365">
        <v>21858</v>
      </c>
      <c r="M7" s="3365" t="s">
        <v>567</v>
      </c>
      <c r="N7" s="3377">
        <v>30617</v>
      </c>
      <c r="O7" s="3365" t="s">
        <v>567</v>
      </c>
      <c r="P7" s="3377">
        <v>24001</v>
      </c>
      <c r="Q7" s="3377" t="s">
        <v>567</v>
      </c>
      <c r="R7" s="3377">
        <v>29658</v>
      </c>
      <c r="S7" s="3377" t="s">
        <v>567</v>
      </c>
      <c r="T7" s="3377">
        <v>32856</v>
      </c>
      <c r="U7" s="3364" t="s">
        <v>567</v>
      </c>
      <c r="V7" s="3352" t="s">
        <v>3787</v>
      </c>
    </row>
    <row r="8" spans="1:22" ht="21">
      <c r="A8" s="3351" t="s">
        <v>3786</v>
      </c>
      <c r="B8" s="3375">
        <v>3091</v>
      </c>
      <c r="C8" s="3362" t="s">
        <v>567</v>
      </c>
      <c r="D8" s="3375">
        <v>2755</v>
      </c>
      <c r="E8" s="3362" t="s">
        <v>567</v>
      </c>
      <c r="F8" s="3362">
        <v>1719</v>
      </c>
      <c r="G8" s="3362" t="s">
        <v>567</v>
      </c>
      <c r="H8" s="3362">
        <v>1808</v>
      </c>
      <c r="I8" s="3362" t="s">
        <v>567</v>
      </c>
      <c r="J8" s="3362">
        <v>3320</v>
      </c>
      <c r="K8" s="3362" t="s">
        <v>567</v>
      </c>
      <c r="L8" s="3362">
        <v>3295</v>
      </c>
      <c r="M8" s="3362" t="s">
        <v>567</v>
      </c>
      <c r="N8" s="3375">
        <v>3839</v>
      </c>
      <c r="O8" s="3362" t="s">
        <v>567</v>
      </c>
      <c r="P8" s="3375">
        <v>2439</v>
      </c>
      <c r="Q8" s="3375" t="s">
        <v>567</v>
      </c>
      <c r="R8" s="3375">
        <v>3707</v>
      </c>
      <c r="S8" s="3375" t="s">
        <v>567</v>
      </c>
      <c r="T8" s="3375">
        <v>4223</v>
      </c>
      <c r="U8" s="3361" t="s">
        <v>567</v>
      </c>
      <c r="V8" s="3347" t="s">
        <v>3785</v>
      </c>
    </row>
    <row r="9" spans="1:22" ht="21">
      <c r="A9" s="3351" t="s">
        <v>3784</v>
      </c>
      <c r="B9" s="3375">
        <v>375</v>
      </c>
      <c r="C9" s="3362" t="s">
        <v>567</v>
      </c>
      <c r="D9" s="3375">
        <v>361</v>
      </c>
      <c r="E9" s="3362" t="s">
        <v>567</v>
      </c>
      <c r="F9" s="3362">
        <v>317</v>
      </c>
      <c r="G9" s="3362" t="s">
        <v>567</v>
      </c>
      <c r="H9" s="3362">
        <v>119</v>
      </c>
      <c r="I9" s="3362" t="s">
        <v>567</v>
      </c>
      <c r="J9" s="3362">
        <v>522</v>
      </c>
      <c r="K9" s="3362" t="s">
        <v>567</v>
      </c>
      <c r="L9" s="3362">
        <v>375</v>
      </c>
      <c r="M9" s="3362" t="s">
        <v>567</v>
      </c>
      <c r="N9" s="3375">
        <v>406</v>
      </c>
      <c r="O9" s="3362" t="s">
        <v>567</v>
      </c>
      <c r="P9" s="3375">
        <v>208</v>
      </c>
      <c r="Q9" s="3375" t="s">
        <v>2339</v>
      </c>
      <c r="R9" s="3375">
        <v>419</v>
      </c>
      <c r="S9" s="3375" t="s">
        <v>567</v>
      </c>
      <c r="T9" s="3375">
        <v>421</v>
      </c>
      <c r="U9" s="3361" t="s">
        <v>567</v>
      </c>
      <c r="V9" s="3347" t="s">
        <v>3783</v>
      </c>
    </row>
    <row r="10" spans="1:22">
      <c r="A10" s="3351" t="s">
        <v>3782</v>
      </c>
      <c r="B10" s="3375">
        <v>385</v>
      </c>
      <c r="C10" s="3362" t="s">
        <v>567</v>
      </c>
      <c r="D10" s="3375">
        <v>242</v>
      </c>
      <c r="E10" s="3362" t="s">
        <v>567</v>
      </c>
      <c r="F10" s="3362">
        <v>190</v>
      </c>
      <c r="G10" s="3362" t="s">
        <v>567</v>
      </c>
      <c r="H10" s="3362">
        <v>123</v>
      </c>
      <c r="I10" s="3362" t="s">
        <v>567</v>
      </c>
      <c r="J10" s="3362">
        <v>371</v>
      </c>
      <c r="K10" s="3362" t="s">
        <v>567</v>
      </c>
      <c r="L10" s="3362">
        <v>218</v>
      </c>
      <c r="M10" s="3362" t="s">
        <v>567</v>
      </c>
      <c r="N10" s="3375">
        <v>704</v>
      </c>
      <c r="O10" s="3362" t="s">
        <v>567</v>
      </c>
      <c r="P10" s="3375">
        <v>455</v>
      </c>
      <c r="Q10" s="3375" t="s">
        <v>567</v>
      </c>
      <c r="R10" s="3375">
        <v>618</v>
      </c>
      <c r="S10" s="3375" t="s">
        <v>567</v>
      </c>
      <c r="T10" s="3375">
        <v>852</v>
      </c>
      <c r="U10" s="3361" t="s">
        <v>567</v>
      </c>
      <c r="V10" s="3347" t="s">
        <v>3781</v>
      </c>
    </row>
    <row r="11" spans="1:22" ht="21">
      <c r="A11" s="3351" t="s">
        <v>3780</v>
      </c>
      <c r="B11" s="3375">
        <v>9390</v>
      </c>
      <c r="C11" s="3362" t="s">
        <v>567</v>
      </c>
      <c r="D11" s="3375">
        <v>8904</v>
      </c>
      <c r="E11" s="3362" t="s">
        <v>567</v>
      </c>
      <c r="F11" s="3362">
        <v>7508</v>
      </c>
      <c r="G11" s="3362" t="s">
        <v>567</v>
      </c>
      <c r="H11" s="3362">
        <v>7519</v>
      </c>
      <c r="I11" s="3362" t="s">
        <v>567</v>
      </c>
      <c r="J11" s="3362">
        <v>9869</v>
      </c>
      <c r="K11" s="3362" t="s">
        <v>567</v>
      </c>
      <c r="L11" s="3362">
        <v>9505</v>
      </c>
      <c r="M11" s="3362" t="s">
        <v>567</v>
      </c>
      <c r="N11" s="3375">
        <v>10472</v>
      </c>
      <c r="O11" s="3362" t="s">
        <v>567</v>
      </c>
      <c r="P11" s="3375">
        <v>9379</v>
      </c>
      <c r="Q11" s="3375" t="s">
        <v>567</v>
      </c>
      <c r="R11" s="3375">
        <v>10091</v>
      </c>
      <c r="S11" s="3375" t="s">
        <v>567</v>
      </c>
      <c r="T11" s="3375">
        <v>11126</v>
      </c>
      <c r="U11" s="3361" t="s">
        <v>567</v>
      </c>
      <c r="V11" s="3347" t="s">
        <v>3779</v>
      </c>
    </row>
    <row r="12" spans="1:22" ht="31.2">
      <c r="A12" s="3351" t="s">
        <v>3778</v>
      </c>
      <c r="B12" s="3375">
        <v>1077</v>
      </c>
      <c r="C12" s="3362" t="s">
        <v>567</v>
      </c>
      <c r="D12" s="3375">
        <v>951</v>
      </c>
      <c r="E12" s="3362" t="s">
        <v>567</v>
      </c>
      <c r="F12" s="3362">
        <v>615</v>
      </c>
      <c r="G12" s="3362" t="s">
        <v>567</v>
      </c>
      <c r="H12" s="3362">
        <v>899</v>
      </c>
      <c r="I12" s="3362" t="s">
        <v>567</v>
      </c>
      <c r="J12" s="3362">
        <v>1039</v>
      </c>
      <c r="K12" s="3362" t="s">
        <v>567</v>
      </c>
      <c r="L12" s="3362">
        <v>1064</v>
      </c>
      <c r="M12" s="3362" t="s">
        <v>567</v>
      </c>
      <c r="N12" s="3375">
        <v>1358</v>
      </c>
      <c r="O12" s="3362" t="s">
        <v>567</v>
      </c>
      <c r="P12" s="3375">
        <v>940</v>
      </c>
      <c r="Q12" s="3375" t="s">
        <v>567</v>
      </c>
      <c r="R12" s="3375">
        <v>1294</v>
      </c>
      <c r="S12" s="3375" t="s">
        <v>567</v>
      </c>
      <c r="T12" s="3375">
        <v>1503</v>
      </c>
      <c r="U12" s="3361" t="s">
        <v>567</v>
      </c>
      <c r="V12" s="3347" t="s">
        <v>3777</v>
      </c>
    </row>
    <row r="13" spans="1:22">
      <c r="A13" s="3351" t="s">
        <v>3776</v>
      </c>
      <c r="B13" s="3375">
        <v>919</v>
      </c>
      <c r="C13" s="3362" t="s">
        <v>567</v>
      </c>
      <c r="D13" s="3375">
        <v>907</v>
      </c>
      <c r="E13" s="3362" t="s">
        <v>567</v>
      </c>
      <c r="F13" s="3362">
        <v>525</v>
      </c>
      <c r="G13" s="3362" t="s">
        <v>567</v>
      </c>
      <c r="H13" s="3362">
        <v>757</v>
      </c>
      <c r="I13" s="3362" t="s">
        <v>567</v>
      </c>
      <c r="J13" s="3362">
        <v>805</v>
      </c>
      <c r="K13" s="3362" t="s">
        <v>567</v>
      </c>
      <c r="L13" s="3362">
        <v>1279</v>
      </c>
      <c r="M13" s="3362" t="s">
        <v>567</v>
      </c>
      <c r="N13" s="3375">
        <v>946</v>
      </c>
      <c r="O13" s="3362" t="s">
        <v>567</v>
      </c>
      <c r="P13" s="3375">
        <v>596</v>
      </c>
      <c r="Q13" s="3375" t="s">
        <v>567</v>
      </c>
      <c r="R13" s="3375">
        <v>907</v>
      </c>
      <c r="S13" s="3375" t="s">
        <v>567</v>
      </c>
      <c r="T13" s="3375">
        <v>1049</v>
      </c>
      <c r="U13" s="3361" t="s">
        <v>567</v>
      </c>
      <c r="V13" s="3347" t="s">
        <v>3775</v>
      </c>
    </row>
    <row r="14" spans="1:22">
      <c r="A14" s="3351" t="s">
        <v>3774</v>
      </c>
      <c r="B14" s="3375">
        <v>2888</v>
      </c>
      <c r="C14" s="3362" t="s">
        <v>567</v>
      </c>
      <c r="D14" s="3375">
        <v>2221</v>
      </c>
      <c r="E14" s="3362" t="s">
        <v>567</v>
      </c>
      <c r="F14" s="3362">
        <v>1724</v>
      </c>
      <c r="G14" s="3362" t="s">
        <v>567</v>
      </c>
      <c r="H14" s="3362">
        <v>764</v>
      </c>
      <c r="I14" s="3362" t="s">
        <v>567</v>
      </c>
      <c r="J14" s="3362">
        <v>3556</v>
      </c>
      <c r="K14" s="3362" t="s">
        <v>567</v>
      </c>
      <c r="L14" s="3362">
        <v>2080</v>
      </c>
      <c r="M14" s="3362" t="s">
        <v>567</v>
      </c>
      <c r="N14" s="3375">
        <v>4373</v>
      </c>
      <c r="O14" s="3362" t="s">
        <v>567</v>
      </c>
      <c r="P14" s="3375">
        <v>2984</v>
      </c>
      <c r="Q14" s="3375" t="s">
        <v>2339</v>
      </c>
      <c r="R14" s="3375">
        <v>4626</v>
      </c>
      <c r="S14" s="3375" t="s">
        <v>567</v>
      </c>
      <c r="T14" s="3375">
        <v>4267</v>
      </c>
      <c r="U14" s="3361" t="s">
        <v>567</v>
      </c>
      <c r="V14" s="3347" t="s">
        <v>3773</v>
      </c>
    </row>
    <row r="15" spans="1:22">
      <c r="A15" s="3351" t="s">
        <v>3772</v>
      </c>
      <c r="B15" s="3375">
        <v>909</v>
      </c>
      <c r="C15" s="3362" t="s">
        <v>567</v>
      </c>
      <c r="D15" s="3375">
        <v>782</v>
      </c>
      <c r="E15" s="3362" t="s">
        <v>567</v>
      </c>
      <c r="F15" s="3362">
        <v>704</v>
      </c>
      <c r="G15" s="3362" t="s">
        <v>567</v>
      </c>
      <c r="H15" s="3362">
        <v>482</v>
      </c>
      <c r="I15" s="3362" t="s">
        <v>567</v>
      </c>
      <c r="J15" s="3362">
        <v>1018</v>
      </c>
      <c r="K15" s="3362" t="s">
        <v>567</v>
      </c>
      <c r="L15" s="3362">
        <v>778</v>
      </c>
      <c r="M15" s="3362" t="s">
        <v>567</v>
      </c>
      <c r="N15" s="3375">
        <v>1190</v>
      </c>
      <c r="O15" s="3362" t="s">
        <v>567</v>
      </c>
      <c r="P15" s="3375">
        <v>973</v>
      </c>
      <c r="Q15" s="3375" t="s">
        <v>567</v>
      </c>
      <c r="R15" s="3375">
        <v>1171</v>
      </c>
      <c r="S15" s="3375" t="s">
        <v>567</v>
      </c>
      <c r="T15" s="3375">
        <v>1247</v>
      </c>
      <c r="U15" s="3361" t="s">
        <v>567</v>
      </c>
      <c r="V15" s="3347" t="s">
        <v>3771</v>
      </c>
    </row>
    <row r="16" spans="1:22" ht="21">
      <c r="A16" s="3351" t="s">
        <v>3770</v>
      </c>
      <c r="B16" s="3375">
        <v>795</v>
      </c>
      <c r="C16" s="3362" t="s">
        <v>567</v>
      </c>
      <c r="D16" s="3375">
        <v>602</v>
      </c>
      <c r="E16" s="3362" t="s">
        <v>567</v>
      </c>
      <c r="F16" s="3362">
        <v>491</v>
      </c>
      <c r="G16" s="3362" t="s">
        <v>567</v>
      </c>
      <c r="H16" s="3362">
        <v>241</v>
      </c>
      <c r="I16" s="3362" t="s">
        <v>567</v>
      </c>
      <c r="J16" s="3362">
        <v>959</v>
      </c>
      <c r="K16" s="3362" t="s">
        <v>567</v>
      </c>
      <c r="L16" s="3362">
        <v>537</v>
      </c>
      <c r="M16" s="3362" t="s">
        <v>567</v>
      </c>
      <c r="N16" s="3375">
        <v>1224</v>
      </c>
      <c r="O16" s="3362" t="s">
        <v>567</v>
      </c>
      <c r="P16" s="3375">
        <v>1001</v>
      </c>
      <c r="Q16" s="3375" t="s">
        <v>567</v>
      </c>
      <c r="R16" s="3375">
        <v>1134</v>
      </c>
      <c r="S16" s="3375" t="s">
        <v>567</v>
      </c>
      <c r="T16" s="3375">
        <v>1372</v>
      </c>
      <c r="U16" s="3361" t="s">
        <v>567</v>
      </c>
      <c r="V16" s="3347" t="s">
        <v>3769</v>
      </c>
    </row>
    <row r="17" spans="1:22">
      <c r="A17" s="3351" t="s">
        <v>3768</v>
      </c>
      <c r="B17" s="3375">
        <v>337</v>
      </c>
      <c r="C17" s="3362" t="s">
        <v>567</v>
      </c>
      <c r="D17" s="3375">
        <v>92</v>
      </c>
      <c r="E17" s="3362" t="s">
        <v>567</v>
      </c>
      <c r="F17" s="3362">
        <v>90</v>
      </c>
      <c r="G17" s="3362" t="s">
        <v>2339</v>
      </c>
      <c r="H17" s="3362" t="s">
        <v>69</v>
      </c>
      <c r="I17" s="3362" t="s">
        <v>567</v>
      </c>
      <c r="J17" s="3362">
        <v>179</v>
      </c>
      <c r="K17" s="3362" t="s">
        <v>567</v>
      </c>
      <c r="L17" s="3362" t="s">
        <v>69</v>
      </c>
      <c r="M17" s="3362" t="s">
        <v>567</v>
      </c>
      <c r="N17" s="3375">
        <v>882</v>
      </c>
      <c r="O17" s="3362" t="s">
        <v>567</v>
      </c>
      <c r="P17" s="3376" t="s">
        <v>69</v>
      </c>
      <c r="Q17" s="3375" t="s">
        <v>567</v>
      </c>
      <c r="R17" s="3375">
        <v>619</v>
      </c>
      <c r="S17" s="3375" t="s">
        <v>567</v>
      </c>
      <c r="T17" s="3375">
        <v>1193</v>
      </c>
      <c r="U17" s="3361" t="s">
        <v>567</v>
      </c>
      <c r="V17" s="3347" t="s">
        <v>3767</v>
      </c>
    </row>
    <row r="18" spans="1:22" ht="21">
      <c r="A18" s="3351" t="s">
        <v>3766</v>
      </c>
      <c r="B18" s="3375">
        <v>2046</v>
      </c>
      <c r="C18" s="3362" t="s">
        <v>567</v>
      </c>
      <c r="D18" s="3375">
        <v>1685</v>
      </c>
      <c r="E18" s="3362" t="s">
        <v>567</v>
      </c>
      <c r="F18" s="3362">
        <v>2210</v>
      </c>
      <c r="G18" s="3362" t="s">
        <v>567</v>
      </c>
      <c r="H18" s="3362">
        <v>1079</v>
      </c>
      <c r="I18" s="3362" t="s">
        <v>567</v>
      </c>
      <c r="J18" s="3362">
        <v>2171</v>
      </c>
      <c r="K18" s="3362" t="s">
        <v>567</v>
      </c>
      <c r="L18" s="3362">
        <v>1333</v>
      </c>
      <c r="M18" s="3362" t="s">
        <v>567</v>
      </c>
      <c r="N18" s="3375">
        <v>2852</v>
      </c>
      <c r="O18" s="3362" t="s">
        <v>567</v>
      </c>
      <c r="P18" s="3375">
        <v>2497</v>
      </c>
      <c r="Q18" s="3375" t="s">
        <v>567</v>
      </c>
      <c r="R18" s="3375">
        <v>2673</v>
      </c>
      <c r="S18" s="3375" t="s">
        <v>567</v>
      </c>
      <c r="T18" s="3375">
        <v>3134</v>
      </c>
      <c r="U18" s="3361" t="s">
        <v>567</v>
      </c>
      <c r="V18" s="3347" t="s">
        <v>3765</v>
      </c>
    </row>
    <row r="19" spans="1:22">
      <c r="A19" s="3351" t="s">
        <v>3764</v>
      </c>
      <c r="B19" s="3375">
        <v>838</v>
      </c>
      <c r="C19" s="3362" t="s">
        <v>567</v>
      </c>
      <c r="D19" s="3375">
        <v>683</v>
      </c>
      <c r="E19" s="3362" t="s">
        <v>567</v>
      </c>
      <c r="F19" s="3362">
        <v>563</v>
      </c>
      <c r="G19" s="3362" t="s">
        <v>567</v>
      </c>
      <c r="H19" s="3362">
        <v>326</v>
      </c>
      <c r="I19" s="3362" t="s">
        <v>567</v>
      </c>
      <c r="J19" s="3362">
        <v>999</v>
      </c>
      <c r="K19" s="3362" t="s">
        <v>567</v>
      </c>
      <c r="L19" s="3362">
        <v>659</v>
      </c>
      <c r="M19" s="3362" t="s">
        <v>567</v>
      </c>
      <c r="N19" s="3375">
        <v>1181</v>
      </c>
      <c r="O19" s="3362" t="s">
        <v>567</v>
      </c>
      <c r="P19" s="3375">
        <v>693</v>
      </c>
      <c r="Q19" s="3375" t="s">
        <v>567</v>
      </c>
      <c r="R19" s="3375">
        <v>1239</v>
      </c>
      <c r="S19" s="3375" t="s">
        <v>567</v>
      </c>
      <c r="T19" s="3375">
        <v>1182</v>
      </c>
      <c r="U19" s="3361" t="s">
        <v>567</v>
      </c>
      <c r="V19" s="3347" t="s">
        <v>3763</v>
      </c>
    </row>
    <row r="20" spans="1:22" ht="21">
      <c r="A20" s="3351" t="s">
        <v>3762</v>
      </c>
      <c r="B20" s="3375">
        <v>850</v>
      </c>
      <c r="C20" s="3362" t="s">
        <v>567</v>
      </c>
      <c r="D20" s="3375">
        <v>698</v>
      </c>
      <c r="E20" s="3362" t="s">
        <v>567</v>
      </c>
      <c r="F20" s="3362">
        <v>448</v>
      </c>
      <c r="G20" s="3362" t="s">
        <v>567</v>
      </c>
      <c r="H20" s="3362">
        <v>656</v>
      </c>
      <c r="I20" s="3362" t="s">
        <v>567</v>
      </c>
      <c r="J20" s="3362">
        <v>882</v>
      </c>
      <c r="K20" s="3362" t="s">
        <v>567</v>
      </c>
      <c r="L20" s="3362">
        <v>673</v>
      </c>
      <c r="M20" s="3362" t="s">
        <v>567</v>
      </c>
      <c r="N20" s="3375">
        <v>1190</v>
      </c>
      <c r="O20" s="3362" t="s">
        <v>567</v>
      </c>
      <c r="P20" s="3375">
        <v>818</v>
      </c>
      <c r="Q20" s="3375" t="s">
        <v>567</v>
      </c>
      <c r="R20" s="3375">
        <v>1159</v>
      </c>
      <c r="S20" s="3375" t="s">
        <v>567</v>
      </c>
      <c r="T20" s="3375">
        <v>1287</v>
      </c>
      <c r="U20" s="3361" t="s">
        <v>567</v>
      </c>
      <c r="V20" s="3347" t="s">
        <v>3761</v>
      </c>
    </row>
    <row r="21" spans="1:22" ht="13.5" customHeight="1">
      <c r="A21" s="4194"/>
      <c r="B21" s="4658" t="s">
        <v>15</v>
      </c>
      <c r="C21" s="4711"/>
      <c r="D21" s="4714" t="s">
        <v>3832</v>
      </c>
      <c r="E21" s="4715"/>
      <c r="F21" s="4715"/>
      <c r="G21" s="4715"/>
      <c r="H21" s="4715"/>
      <c r="I21" s="4715"/>
      <c r="J21" s="4715"/>
      <c r="K21" s="4715"/>
      <c r="L21" s="4715"/>
      <c r="M21" s="4716"/>
      <c r="N21" s="4714" t="s">
        <v>3831</v>
      </c>
      <c r="O21" s="4715"/>
      <c r="P21" s="4715"/>
      <c r="Q21" s="4715"/>
      <c r="R21" s="4715"/>
      <c r="S21" s="4715"/>
      <c r="T21" s="4715"/>
      <c r="U21" s="4716"/>
      <c r="V21" s="4717"/>
    </row>
    <row r="22" spans="1:22" ht="37.5" customHeight="1">
      <c r="A22" s="4194"/>
      <c r="B22" s="4718"/>
      <c r="C22" s="4719"/>
      <c r="D22" s="4638" t="s">
        <v>15</v>
      </c>
      <c r="E22" s="4634"/>
      <c r="F22" s="4709" t="s">
        <v>3830</v>
      </c>
      <c r="G22" s="4710"/>
      <c r="H22" s="4709" t="s">
        <v>3829</v>
      </c>
      <c r="I22" s="4710"/>
      <c r="J22" s="4709" t="s">
        <v>3828</v>
      </c>
      <c r="K22" s="4710"/>
      <c r="L22" s="4709" t="s">
        <v>3827</v>
      </c>
      <c r="M22" s="4710"/>
      <c r="N22" s="4638" t="s">
        <v>15</v>
      </c>
      <c r="O22" s="4634"/>
      <c r="P22" s="4709" t="s">
        <v>3826</v>
      </c>
      <c r="Q22" s="4710"/>
      <c r="R22" s="4709" t="s">
        <v>3825</v>
      </c>
      <c r="S22" s="4710"/>
      <c r="T22" s="4709" t="s">
        <v>3824</v>
      </c>
      <c r="U22" s="4710"/>
      <c r="V22" s="4717"/>
    </row>
    <row r="23" spans="1:22" s="3253" customFormat="1" ht="13.5" customHeight="1">
      <c r="A23" s="4631" t="s">
        <v>3755</v>
      </c>
      <c r="B23" s="4631"/>
      <c r="C23" s="4631"/>
      <c r="D23" s="4631"/>
      <c r="E23" s="4631"/>
      <c r="F23" s="4631"/>
      <c r="G23" s="4631"/>
      <c r="H23" s="4631"/>
      <c r="I23" s="4631"/>
      <c r="J23" s="4631"/>
      <c r="K23" s="4631"/>
      <c r="L23" s="4631"/>
      <c r="M23" s="4631"/>
      <c r="N23" s="4631"/>
      <c r="O23" s="4631"/>
      <c r="P23" s="4631"/>
      <c r="Q23" s="4631"/>
      <c r="R23" s="4631"/>
      <c r="S23" s="4631"/>
      <c r="T23" s="4631"/>
      <c r="U23" s="4631"/>
      <c r="V23" s="4631"/>
    </row>
    <row r="24" spans="1:22" s="3344" customFormat="1" ht="9.75" customHeight="1">
      <c r="A24" s="4175" t="s">
        <v>3754</v>
      </c>
      <c r="B24" s="4175"/>
      <c r="C24" s="4175"/>
      <c r="D24" s="4175"/>
      <c r="E24" s="4175"/>
      <c r="F24" s="4175"/>
      <c r="G24" s="4175"/>
      <c r="H24" s="4175"/>
      <c r="I24" s="4175"/>
      <c r="J24" s="4175"/>
      <c r="K24" s="4175"/>
      <c r="L24" s="4175"/>
      <c r="M24" s="4175"/>
      <c r="N24" s="4175"/>
      <c r="O24" s="4175"/>
      <c r="P24" s="4175"/>
      <c r="Q24" s="4175"/>
      <c r="R24" s="4175"/>
      <c r="S24" s="4175"/>
      <c r="T24" s="4175"/>
      <c r="U24" s="4175"/>
      <c r="V24" s="4175"/>
    </row>
    <row r="25" spans="1:22" s="3344" customFormat="1" ht="9.75" customHeight="1">
      <c r="A25" s="4704" t="s">
        <v>3753</v>
      </c>
      <c r="B25" s="4704"/>
      <c r="C25" s="4704"/>
      <c r="D25" s="4704"/>
      <c r="E25" s="4704"/>
      <c r="F25" s="4704"/>
      <c r="G25" s="4704"/>
      <c r="H25" s="4704"/>
      <c r="I25" s="4704"/>
      <c r="J25" s="4704"/>
      <c r="K25" s="4704"/>
      <c r="L25" s="4704"/>
      <c r="M25" s="4704"/>
      <c r="N25" s="4704"/>
      <c r="O25" s="4704"/>
      <c r="P25" s="4704"/>
      <c r="Q25" s="4704"/>
      <c r="R25" s="4704"/>
      <c r="S25" s="4704"/>
      <c r="T25" s="4704"/>
      <c r="U25" s="4704"/>
      <c r="V25" s="4704"/>
    </row>
    <row r="26" spans="1:22" s="3344" customFormat="1" ht="21" customHeight="1">
      <c r="A26" s="4175" t="s">
        <v>3823</v>
      </c>
      <c r="B26" s="4705"/>
      <c r="C26" s="4705"/>
      <c r="D26" s="4705"/>
      <c r="E26" s="4705"/>
      <c r="F26" s="4705"/>
      <c r="G26" s="4705"/>
      <c r="H26" s="4705"/>
      <c r="I26" s="4705"/>
      <c r="J26" s="4705"/>
      <c r="K26" s="4705"/>
      <c r="L26" s="4705"/>
      <c r="M26" s="4705"/>
      <c r="N26" s="4705"/>
      <c r="O26" s="4705"/>
      <c r="P26" s="4705"/>
      <c r="Q26" s="4705"/>
      <c r="R26" s="4705"/>
      <c r="S26" s="4705"/>
      <c r="T26" s="4705"/>
      <c r="U26" s="4705"/>
      <c r="V26" s="4705"/>
    </row>
    <row r="27" spans="1:22" s="3344" customFormat="1" ht="20.100000000000001" customHeight="1">
      <c r="A27" s="4175" t="s">
        <v>3822</v>
      </c>
      <c r="B27" s="4705"/>
      <c r="C27" s="4705"/>
      <c r="D27" s="4705"/>
      <c r="E27" s="4705"/>
      <c r="F27" s="4705"/>
      <c r="G27" s="4705"/>
      <c r="H27" s="4705"/>
      <c r="I27" s="4705"/>
      <c r="J27" s="4705"/>
      <c r="K27" s="4705"/>
      <c r="L27" s="4705"/>
      <c r="M27" s="4705"/>
      <c r="N27" s="4705"/>
      <c r="O27" s="4705"/>
      <c r="P27" s="4705"/>
      <c r="Q27" s="4705"/>
      <c r="R27" s="4705"/>
      <c r="S27" s="4705"/>
      <c r="T27" s="4705"/>
      <c r="U27" s="4705"/>
      <c r="V27" s="4705"/>
    </row>
  </sheetData>
  <mergeCells count="35">
    <mergeCell ref="A26:V26"/>
    <mergeCell ref="A27:V27"/>
    <mergeCell ref="A23:V23"/>
    <mergeCell ref="T22:U22"/>
    <mergeCell ref="H22:I22"/>
    <mergeCell ref="F22:G22"/>
    <mergeCell ref="P22:Q22"/>
    <mergeCell ref="A24:V24"/>
    <mergeCell ref="A25:V25"/>
    <mergeCell ref="A21:A22"/>
    <mergeCell ref="B21:C22"/>
    <mergeCell ref="D21:M21"/>
    <mergeCell ref="N21:U21"/>
    <mergeCell ref="V21:V22"/>
    <mergeCell ref="D22:E22"/>
    <mergeCell ref="J22:K22"/>
    <mergeCell ref="L22:M22"/>
    <mergeCell ref="N22:O22"/>
    <mergeCell ref="R22:S22"/>
    <mergeCell ref="N5:O5"/>
    <mergeCell ref="R5:S5"/>
    <mergeCell ref="T5:U5"/>
    <mergeCell ref="H5:I5"/>
    <mergeCell ref="F5:G5"/>
    <mergeCell ref="P5:Q5"/>
    <mergeCell ref="A1:V1"/>
    <mergeCell ref="A2:V2"/>
    <mergeCell ref="A4:A5"/>
    <mergeCell ref="B4:C5"/>
    <mergeCell ref="D4:M4"/>
    <mergeCell ref="N4:U4"/>
    <mergeCell ref="V4:V5"/>
    <mergeCell ref="D5:E5"/>
    <mergeCell ref="J5:K5"/>
    <mergeCell ref="L5:M5"/>
  </mergeCells>
  <printOptions horizontalCentered="1"/>
  <pageMargins left="0.25" right="0.25" top="0.75" bottom="0.75" header="0.3" footer="0.3"/>
  <pageSetup paperSize="9" fitToHeight="2" orientation="portrait" verticalDpi="300"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A4302-EFA7-4F0E-B4E5-3A97F9EEA55C}">
  <dimension ref="A1:P27"/>
  <sheetViews>
    <sheetView showGridLines="0" zoomScaleNormal="100" workbookViewId="0">
      <selection sqref="A1:Z1"/>
    </sheetView>
  </sheetViews>
  <sheetFormatPr defaultColWidth="9.109375" defaultRowHeight="13.2"/>
  <cols>
    <col min="1" max="1" width="22.88671875" style="3054" customWidth="1"/>
    <col min="2" max="2" width="6.109375" style="3054" customWidth="1"/>
    <col min="3" max="3" width="1.44140625" style="3054" customWidth="1"/>
    <col min="4" max="4" width="6.109375" style="3054" customWidth="1"/>
    <col min="5" max="5" width="1.44140625" style="3054" customWidth="1"/>
    <col min="6" max="6" width="6.109375" style="3054" customWidth="1"/>
    <col min="7" max="7" width="1.44140625" style="3054" customWidth="1"/>
    <col min="8" max="8" width="5.88671875" style="3054" customWidth="1"/>
    <col min="9" max="9" width="1.44140625" style="3054" customWidth="1"/>
    <col min="10" max="10" width="5.88671875" style="3054" customWidth="1"/>
    <col min="11" max="11" width="1.44140625" style="3054" customWidth="1"/>
    <col min="12" max="12" width="5.88671875" style="3054" customWidth="1"/>
    <col min="13" max="13" width="1.44140625" style="3054" customWidth="1"/>
    <col min="14" max="14" width="5.88671875" style="3054" customWidth="1"/>
    <col min="15" max="15" width="1.44140625" style="3054" customWidth="1"/>
    <col min="16" max="16" width="24.88671875" style="3054" customWidth="1"/>
    <col min="17" max="16384" width="9.109375" style="3054"/>
  </cols>
  <sheetData>
    <row r="1" spans="1:16" ht="35.1" customHeight="1">
      <c r="A1" s="4630" t="s">
        <v>3853</v>
      </c>
      <c r="B1" s="4630"/>
      <c r="C1" s="4630"/>
      <c r="D1" s="4630"/>
      <c r="E1" s="4630"/>
      <c r="F1" s="4630"/>
      <c r="G1" s="4630"/>
      <c r="H1" s="4630"/>
      <c r="I1" s="4630"/>
      <c r="J1" s="4630"/>
      <c r="K1" s="4630"/>
      <c r="L1" s="4630"/>
      <c r="M1" s="4630"/>
      <c r="N1" s="4630"/>
      <c r="O1" s="4630"/>
      <c r="P1" s="4630"/>
    </row>
    <row r="2" spans="1:16" ht="35.1" customHeight="1">
      <c r="A2" s="4178" t="s">
        <v>3852</v>
      </c>
      <c r="B2" s="4178"/>
      <c r="C2" s="4178"/>
      <c r="D2" s="4178"/>
      <c r="E2" s="4178"/>
      <c r="F2" s="4178"/>
      <c r="G2" s="4178"/>
      <c r="H2" s="4178"/>
      <c r="I2" s="4178"/>
      <c r="J2" s="4178"/>
      <c r="K2" s="4178"/>
      <c r="L2" s="4178"/>
      <c r="M2" s="4178"/>
      <c r="N2" s="4178"/>
      <c r="O2" s="4178"/>
      <c r="P2" s="4178"/>
    </row>
    <row r="3" spans="1:16" s="3356" customFormat="1" ht="9.75" customHeight="1">
      <c r="A3" s="3359" t="s">
        <v>2676</v>
      </c>
      <c r="B3" s="3358"/>
      <c r="C3" s="3358"/>
      <c r="D3" s="3358"/>
      <c r="E3" s="3358"/>
      <c r="F3" s="3358"/>
      <c r="G3" s="3358"/>
      <c r="H3" s="3358"/>
      <c r="I3" s="3358"/>
      <c r="J3" s="3358"/>
      <c r="K3" s="3358"/>
      <c r="L3" s="3358"/>
      <c r="M3" s="3358"/>
      <c r="N3" s="3358"/>
      <c r="O3" s="3358"/>
      <c r="P3" s="3357" t="s">
        <v>2675</v>
      </c>
    </row>
    <row r="4" spans="1:16" ht="35.1" customHeight="1">
      <c r="A4" s="2144"/>
      <c r="B4" s="4638" t="s">
        <v>15</v>
      </c>
      <c r="C4" s="4634"/>
      <c r="D4" s="4638" t="s">
        <v>20</v>
      </c>
      <c r="E4" s="4634"/>
      <c r="F4" s="4638" t="s">
        <v>19</v>
      </c>
      <c r="G4" s="4634"/>
      <c r="H4" s="4638" t="s">
        <v>3851</v>
      </c>
      <c r="I4" s="4634"/>
      <c r="J4" s="4638" t="s">
        <v>3850</v>
      </c>
      <c r="K4" s="4634"/>
      <c r="L4" s="4638" t="s">
        <v>3849</v>
      </c>
      <c r="M4" s="4634"/>
      <c r="N4" s="4638" t="s">
        <v>65</v>
      </c>
      <c r="O4" s="4634"/>
      <c r="P4" s="3368"/>
    </row>
    <row r="5" spans="1:16">
      <c r="A5" s="2149" t="s">
        <v>521</v>
      </c>
      <c r="B5" s="2151"/>
      <c r="C5" s="2151"/>
      <c r="D5" s="2151"/>
      <c r="E5" s="2151"/>
      <c r="F5" s="2151"/>
      <c r="G5" s="2151"/>
      <c r="H5" s="2151"/>
      <c r="I5" s="2151"/>
      <c r="J5" s="2151"/>
      <c r="K5" s="2151"/>
      <c r="L5" s="2151"/>
      <c r="M5" s="2151"/>
      <c r="N5" s="2151"/>
      <c r="O5" s="2151"/>
      <c r="P5" s="3352" t="s">
        <v>521</v>
      </c>
    </row>
    <row r="6" spans="1:16" ht="15" customHeight="1">
      <c r="A6" s="2149" t="s">
        <v>3788</v>
      </c>
      <c r="B6" s="3354">
        <v>23900</v>
      </c>
      <c r="C6" s="3354"/>
      <c r="D6" s="3353">
        <v>24999</v>
      </c>
      <c r="E6" s="3353"/>
      <c r="F6" s="3353">
        <v>22260</v>
      </c>
      <c r="G6" s="3353"/>
      <c r="H6" s="3353">
        <v>24233</v>
      </c>
      <c r="I6" s="3353" t="s">
        <v>567</v>
      </c>
      <c r="J6" s="3353">
        <v>26103</v>
      </c>
      <c r="K6" s="3353" t="s">
        <v>567</v>
      </c>
      <c r="L6" s="3353">
        <v>26566</v>
      </c>
      <c r="M6" s="3353" t="s">
        <v>567</v>
      </c>
      <c r="N6" s="3353">
        <v>19190</v>
      </c>
      <c r="O6" s="3364" t="s">
        <v>567</v>
      </c>
      <c r="P6" s="3352" t="s">
        <v>3787</v>
      </c>
    </row>
    <row r="7" spans="1:16" ht="21">
      <c r="A7" s="3351" t="s">
        <v>3786</v>
      </c>
      <c r="B7" s="3350">
        <v>3091</v>
      </c>
      <c r="C7" s="3350"/>
      <c r="D7" s="3349">
        <v>3299</v>
      </c>
      <c r="E7" s="3349"/>
      <c r="F7" s="3349">
        <v>2780</v>
      </c>
      <c r="G7" s="3349"/>
      <c r="H7" s="3349">
        <v>3144</v>
      </c>
      <c r="I7" s="3349" t="s">
        <v>567</v>
      </c>
      <c r="J7" s="3349">
        <v>3232</v>
      </c>
      <c r="K7" s="3349" t="s">
        <v>567</v>
      </c>
      <c r="L7" s="3349">
        <v>3320</v>
      </c>
      <c r="M7" s="3349" t="s">
        <v>567</v>
      </c>
      <c r="N7" s="3349">
        <v>2716</v>
      </c>
      <c r="O7" s="3364" t="s">
        <v>567</v>
      </c>
      <c r="P7" s="3347" t="s">
        <v>3785</v>
      </c>
    </row>
    <row r="8" spans="1:16" ht="21">
      <c r="A8" s="3351" t="s">
        <v>3784</v>
      </c>
      <c r="B8" s="3350">
        <v>375</v>
      </c>
      <c r="C8" s="3350"/>
      <c r="D8" s="3349">
        <v>430</v>
      </c>
      <c r="E8" s="3349"/>
      <c r="F8" s="3349">
        <v>293</v>
      </c>
      <c r="G8" s="3349"/>
      <c r="H8" s="3349">
        <v>455</v>
      </c>
      <c r="I8" s="3349" t="s">
        <v>567</v>
      </c>
      <c r="J8" s="3349">
        <v>449</v>
      </c>
      <c r="K8" s="3349" t="s">
        <v>567</v>
      </c>
      <c r="L8" s="3349">
        <v>441</v>
      </c>
      <c r="M8" s="3349" t="s">
        <v>567</v>
      </c>
      <c r="N8" s="3349">
        <v>233</v>
      </c>
      <c r="O8" s="3364" t="s">
        <v>567</v>
      </c>
      <c r="P8" s="3347" t="s">
        <v>3783</v>
      </c>
    </row>
    <row r="9" spans="1:16">
      <c r="A9" s="3351" t="s">
        <v>3782</v>
      </c>
      <c r="B9" s="3350">
        <v>385</v>
      </c>
      <c r="C9" s="3350"/>
      <c r="D9" s="3349">
        <v>412</v>
      </c>
      <c r="E9" s="3349"/>
      <c r="F9" s="3349">
        <v>345</v>
      </c>
      <c r="G9" s="3349"/>
      <c r="H9" s="3349">
        <v>452</v>
      </c>
      <c r="I9" s="3349" t="s">
        <v>567</v>
      </c>
      <c r="J9" s="3349">
        <v>620</v>
      </c>
      <c r="K9" s="3349" t="s">
        <v>567</v>
      </c>
      <c r="L9" s="3349">
        <v>394</v>
      </c>
      <c r="M9" s="3349" t="s">
        <v>567</v>
      </c>
      <c r="N9" s="3349">
        <v>199</v>
      </c>
      <c r="O9" s="3364" t="s">
        <v>567</v>
      </c>
      <c r="P9" s="3347" t="s">
        <v>3781</v>
      </c>
    </row>
    <row r="10" spans="1:16" ht="21">
      <c r="A10" s="3351" t="s">
        <v>3780</v>
      </c>
      <c r="B10" s="3350">
        <v>9390</v>
      </c>
      <c r="C10" s="3350"/>
      <c r="D10" s="3349">
        <v>9581</v>
      </c>
      <c r="E10" s="3349"/>
      <c r="F10" s="3349">
        <v>9105</v>
      </c>
      <c r="G10" s="3349"/>
      <c r="H10" s="3349">
        <v>8552</v>
      </c>
      <c r="I10" s="3349" t="s">
        <v>567</v>
      </c>
      <c r="J10" s="3349">
        <v>9148</v>
      </c>
      <c r="K10" s="3349" t="s">
        <v>567</v>
      </c>
      <c r="L10" s="3349">
        <v>10133</v>
      </c>
      <c r="M10" s="3349" t="s">
        <v>567</v>
      </c>
      <c r="N10" s="3349">
        <v>8828</v>
      </c>
      <c r="O10" s="3364" t="s">
        <v>567</v>
      </c>
      <c r="P10" s="3347" t="s">
        <v>3779</v>
      </c>
    </row>
    <row r="11" spans="1:16" ht="31.2">
      <c r="A11" s="3351" t="s">
        <v>3778</v>
      </c>
      <c r="B11" s="3350">
        <v>1077</v>
      </c>
      <c r="C11" s="3350"/>
      <c r="D11" s="3349">
        <v>1100</v>
      </c>
      <c r="E11" s="3349"/>
      <c r="F11" s="3349">
        <v>1043</v>
      </c>
      <c r="G11" s="3349"/>
      <c r="H11" s="3349">
        <v>823</v>
      </c>
      <c r="I11" s="3349" t="s">
        <v>567</v>
      </c>
      <c r="J11" s="3349">
        <v>1152</v>
      </c>
      <c r="K11" s="3349" t="s">
        <v>567</v>
      </c>
      <c r="L11" s="3349">
        <v>1125</v>
      </c>
      <c r="M11" s="3349" t="s">
        <v>567</v>
      </c>
      <c r="N11" s="3349">
        <v>1006</v>
      </c>
      <c r="O11" s="3364" t="s">
        <v>567</v>
      </c>
      <c r="P11" s="3347" t="s">
        <v>3777</v>
      </c>
    </row>
    <row r="12" spans="1:16">
      <c r="A12" s="3351" t="s">
        <v>3776</v>
      </c>
      <c r="B12" s="3350">
        <v>919</v>
      </c>
      <c r="C12" s="3350"/>
      <c r="D12" s="3349">
        <v>926</v>
      </c>
      <c r="E12" s="3349"/>
      <c r="F12" s="3349">
        <v>909</v>
      </c>
      <c r="G12" s="3349"/>
      <c r="H12" s="3349">
        <v>653</v>
      </c>
      <c r="I12" s="3349" t="s">
        <v>567</v>
      </c>
      <c r="J12" s="3349">
        <v>732</v>
      </c>
      <c r="K12" s="3349" t="s">
        <v>567</v>
      </c>
      <c r="L12" s="3349">
        <v>924</v>
      </c>
      <c r="M12" s="3349" t="s">
        <v>567</v>
      </c>
      <c r="N12" s="3349">
        <v>1087</v>
      </c>
      <c r="O12" s="3364" t="s">
        <v>567</v>
      </c>
      <c r="P12" s="3347" t="s">
        <v>3775</v>
      </c>
    </row>
    <row r="13" spans="1:16">
      <c r="A13" s="3351" t="s">
        <v>3774</v>
      </c>
      <c r="B13" s="3350">
        <v>2888</v>
      </c>
      <c r="C13" s="3350"/>
      <c r="D13" s="3349">
        <v>3214</v>
      </c>
      <c r="E13" s="3349"/>
      <c r="F13" s="3349">
        <v>2402</v>
      </c>
      <c r="G13" s="3349"/>
      <c r="H13" s="3349">
        <v>3260</v>
      </c>
      <c r="I13" s="3349" t="s">
        <v>567</v>
      </c>
      <c r="J13" s="3349">
        <v>3601</v>
      </c>
      <c r="K13" s="3349" t="s">
        <v>567</v>
      </c>
      <c r="L13" s="3349">
        <v>3593</v>
      </c>
      <c r="M13" s="3349" t="s">
        <v>567</v>
      </c>
      <c r="N13" s="3349">
        <v>1507</v>
      </c>
      <c r="O13" s="3364" t="s">
        <v>567</v>
      </c>
      <c r="P13" s="3347" t="s">
        <v>3773</v>
      </c>
    </row>
    <row r="14" spans="1:16">
      <c r="A14" s="3351" t="s">
        <v>3772</v>
      </c>
      <c r="B14" s="3350">
        <v>909</v>
      </c>
      <c r="C14" s="3350"/>
      <c r="D14" s="3349">
        <v>949</v>
      </c>
      <c r="E14" s="3349"/>
      <c r="F14" s="3349">
        <v>848</v>
      </c>
      <c r="G14" s="3349"/>
      <c r="H14" s="3349">
        <v>1012</v>
      </c>
      <c r="I14" s="3349" t="s">
        <v>567</v>
      </c>
      <c r="J14" s="3349">
        <v>1068</v>
      </c>
      <c r="K14" s="3349" t="s">
        <v>567</v>
      </c>
      <c r="L14" s="3349">
        <v>1001</v>
      </c>
      <c r="M14" s="3349" t="s">
        <v>567</v>
      </c>
      <c r="N14" s="3349">
        <v>673</v>
      </c>
      <c r="O14" s="3364" t="s">
        <v>567</v>
      </c>
      <c r="P14" s="3347" t="s">
        <v>3771</v>
      </c>
    </row>
    <row r="15" spans="1:16">
      <c r="A15" s="3351" t="s">
        <v>3770</v>
      </c>
      <c r="B15" s="3350">
        <v>795</v>
      </c>
      <c r="C15" s="3350"/>
      <c r="D15" s="3349">
        <v>785</v>
      </c>
      <c r="E15" s="3349"/>
      <c r="F15" s="3349">
        <v>809</v>
      </c>
      <c r="G15" s="3349"/>
      <c r="H15" s="3349">
        <v>734</v>
      </c>
      <c r="I15" s="3349" t="s">
        <v>567</v>
      </c>
      <c r="J15" s="3349">
        <v>1048</v>
      </c>
      <c r="K15" s="3349" t="s">
        <v>567</v>
      </c>
      <c r="L15" s="3349">
        <v>954</v>
      </c>
      <c r="M15" s="3349" t="s">
        <v>567</v>
      </c>
      <c r="N15" s="3349">
        <v>440</v>
      </c>
      <c r="O15" s="3364" t="s">
        <v>567</v>
      </c>
      <c r="P15" s="3347" t="s">
        <v>3769</v>
      </c>
    </row>
    <row r="16" spans="1:16">
      <c r="A16" s="3351" t="s">
        <v>3768</v>
      </c>
      <c r="B16" s="3350">
        <v>337</v>
      </c>
      <c r="C16" s="3350"/>
      <c r="D16" s="3349">
        <v>364</v>
      </c>
      <c r="E16" s="3349"/>
      <c r="F16" s="3349">
        <v>297</v>
      </c>
      <c r="G16" s="3349"/>
      <c r="H16" s="3349" t="s">
        <v>69</v>
      </c>
      <c r="I16" s="3349" t="s">
        <v>567</v>
      </c>
      <c r="J16" s="3349">
        <v>524</v>
      </c>
      <c r="K16" s="3349" t="s">
        <v>567</v>
      </c>
      <c r="L16" s="3349">
        <v>456</v>
      </c>
      <c r="M16" s="3349" t="s">
        <v>567</v>
      </c>
      <c r="N16" s="3349">
        <v>69</v>
      </c>
      <c r="O16" s="3347" t="s">
        <v>2339</v>
      </c>
      <c r="P16" s="3347" t="s">
        <v>3767</v>
      </c>
    </row>
    <row r="17" spans="1:16" ht="21">
      <c r="A17" s="3351" t="s">
        <v>3766</v>
      </c>
      <c r="B17" s="3350">
        <v>2046</v>
      </c>
      <c r="C17" s="3350"/>
      <c r="D17" s="3349">
        <v>2196</v>
      </c>
      <c r="E17" s="3349"/>
      <c r="F17" s="3349">
        <v>1824</v>
      </c>
      <c r="G17" s="3349"/>
      <c r="H17" s="3349">
        <v>2593</v>
      </c>
      <c r="I17" s="3349" t="s">
        <v>567</v>
      </c>
      <c r="J17" s="3349">
        <v>2538</v>
      </c>
      <c r="K17" s="3349" t="s">
        <v>567</v>
      </c>
      <c r="L17" s="3349">
        <v>2388</v>
      </c>
      <c r="M17" s="3349" t="s">
        <v>567</v>
      </c>
      <c r="N17" s="3349">
        <v>1217</v>
      </c>
      <c r="O17" s="3364" t="s">
        <v>567</v>
      </c>
      <c r="P17" s="3347" t="s">
        <v>3765</v>
      </c>
    </row>
    <row r="18" spans="1:16">
      <c r="A18" s="3351" t="s">
        <v>3764</v>
      </c>
      <c r="B18" s="3350">
        <v>838</v>
      </c>
      <c r="C18" s="3350"/>
      <c r="D18" s="3349">
        <v>893</v>
      </c>
      <c r="E18" s="3349"/>
      <c r="F18" s="3349">
        <v>755</v>
      </c>
      <c r="G18" s="3349"/>
      <c r="H18" s="3349">
        <v>799</v>
      </c>
      <c r="I18" s="3349" t="s">
        <v>567</v>
      </c>
      <c r="J18" s="3349">
        <v>952</v>
      </c>
      <c r="K18" s="3349" t="s">
        <v>567</v>
      </c>
      <c r="L18" s="3349">
        <v>1030</v>
      </c>
      <c r="M18" s="3349" t="s">
        <v>567</v>
      </c>
      <c r="N18" s="3349">
        <v>539</v>
      </c>
      <c r="O18" s="3364" t="s">
        <v>567</v>
      </c>
      <c r="P18" s="3347" t="s">
        <v>3763</v>
      </c>
    </row>
    <row r="19" spans="1:16" ht="21">
      <c r="A19" s="3351" t="s">
        <v>3762</v>
      </c>
      <c r="B19" s="3350">
        <v>850</v>
      </c>
      <c r="C19" s="3350"/>
      <c r="D19" s="3349">
        <v>851</v>
      </c>
      <c r="E19" s="3349"/>
      <c r="F19" s="3349">
        <v>850</v>
      </c>
      <c r="G19" s="3349"/>
      <c r="H19" s="3349" t="s">
        <v>69</v>
      </c>
      <c r="I19" s="3349" t="s">
        <v>567</v>
      </c>
      <c r="J19" s="3349">
        <v>1038</v>
      </c>
      <c r="K19" s="3349" t="s">
        <v>567</v>
      </c>
      <c r="L19" s="3349">
        <v>807</v>
      </c>
      <c r="M19" s="3349" t="s">
        <v>567</v>
      </c>
      <c r="N19" s="3349">
        <v>677</v>
      </c>
      <c r="O19" s="3364" t="s">
        <v>567</v>
      </c>
      <c r="P19" s="3347" t="s">
        <v>3761</v>
      </c>
    </row>
    <row r="20" spans="1:16" ht="35.1" customHeight="1">
      <c r="A20" s="2144"/>
      <c r="B20" s="4638" t="s">
        <v>15</v>
      </c>
      <c r="C20" s="4634"/>
      <c r="D20" s="4638" t="s">
        <v>19</v>
      </c>
      <c r="E20" s="4634"/>
      <c r="F20" s="4638" t="s">
        <v>42</v>
      </c>
      <c r="G20" s="4634"/>
      <c r="H20" s="4638" t="s">
        <v>3848</v>
      </c>
      <c r="I20" s="4634"/>
      <c r="J20" s="4638" t="s">
        <v>3847</v>
      </c>
      <c r="K20" s="4634"/>
      <c r="L20" s="4638" t="s">
        <v>3846</v>
      </c>
      <c r="M20" s="4634"/>
      <c r="N20" s="4638" t="s">
        <v>179</v>
      </c>
      <c r="O20" s="4634"/>
      <c r="P20" s="3345"/>
    </row>
    <row r="21" spans="1:16" s="3253" customFormat="1" ht="13.5" customHeight="1">
      <c r="A21" s="4663" t="s">
        <v>3755</v>
      </c>
      <c r="B21" s="4663"/>
      <c r="C21" s="4663"/>
      <c r="D21" s="4663"/>
      <c r="E21" s="4663"/>
      <c r="F21" s="4663"/>
      <c r="G21" s="4663"/>
      <c r="H21" s="4663"/>
      <c r="I21" s="4663"/>
      <c r="J21" s="4663"/>
      <c r="K21" s="4663"/>
      <c r="L21" s="4663"/>
      <c r="M21" s="4663"/>
      <c r="N21" s="4663"/>
      <c r="O21" s="4663"/>
      <c r="P21" s="4663"/>
    </row>
    <row r="22" spans="1:16" ht="9.75" customHeight="1">
      <c r="A22" s="4175" t="s">
        <v>3754</v>
      </c>
      <c r="B22" s="4175"/>
      <c r="C22" s="4175"/>
      <c r="D22" s="4175"/>
      <c r="E22" s="4175"/>
      <c r="F22" s="4175"/>
      <c r="G22" s="4175"/>
      <c r="H22" s="4175"/>
      <c r="I22" s="4175"/>
      <c r="J22" s="4175"/>
      <c r="K22" s="4175"/>
      <c r="L22" s="4175"/>
      <c r="M22" s="4175"/>
      <c r="N22" s="4175"/>
      <c r="O22" s="4175"/>
      <c r="P22" s="4175"/>
    </row>
    <row r="23" spans="1:16" ht="9.75" customHeight="1">
      <c r="A23" s="4704" t="s">
        <v>3753</v>
      </c>
      <c r="B23" s="4704"/>
      <c r="C23" s="4704"/>
      <c r="D23" s="4704"/>
      <c r="E23" s="4704"/>
      <c r="F23" s="4704"/>
      <c r="G23" s="4704"/>
      <c r="H23" s="4704"/>
      <c r="I23" s="4704"/>
      <c r="J23" s="4704"/>
      <c r="K23" s="4704"/>
      <c r="L23" s="4704"/>
      <c r="M23" s="4704"/>
      <c r="N23" s="4704"/>
      <c r="O23" s="4704"/>
      <c r="P23" s="4704"/>
    </row>
    <row r="24" spans="1:16" ht="27.75" customHeight="1">
      <c r="A24" s="4175" t="s">
        <v>3845</v>
      </c>
      <c r="B24" s="4175"/>
      <c r="C24" s="4175"/>
      <c r="D24" s="4175"/>
      <c r="E24" s="4175"/>
      <c r="F24" s="4175"/>
      <c r="G24" s="4175"/>
      <c r="H24" s="4175"/>
      <c r="I24" s="4175"/>
      <c r="J24" s="4175"/>
      <c r="K24" s="4175"/>
      <c r="L24" s="4175"/>
      <c r="M24" s="4175"/>
      <c r="N24" s="4175"/>
      <c r="O24" s="4175"/>
      <c r="P24" s="4175"/>
    </row>
    <row r="25" spans="1:16" ht="20.25" customHeight="1">
      <c r="A25" s="4703" t="s">
        <v>3844</v>
      </c>
      <c r="B25" s="4703"/>
      <c r="C25" s="4703"/>
      <c r="D25" s="4703"/>
      <c r="E25" s="4703"/>
      <c r="F25" s="4703"/>
      <c r="G25" s="4703"/>
      <c r="H25" s="4703"/>
      <c r="I25" s="4703"/>
      <c r="J25" s="4703"/>
      <c r="K25" s="4703"/>
      <c r="L25" s="4703"/>
      <c r="M25" s="4703"/>
      <c r="N25" s="4703"/>
      <c r="O25" s="4703"/>
      <c r="P25" s="4703"/>
    </row>
    <row r="27" spans="1:16" ht="39.75" customHeight="1">
      <c r="A27" s="4704"/>
      <c r="B27" s="4704"/>
      <c r="C27" s="4704"/>
      <c r="D27" s="4704"/>
      <c r="E27" s="4704"/>
      <c r="F27" s="4704"/>
      <c r="G27" s="4704"/>
      <c r="H27" s="4704"/>
      <c r="I27" s="4704"/>
      <c r="J27" s="4704"/>
      <c r="K27" s="4704"/>
      <c r="L27" s="4704"/>
      <c r="M27" s="4704"/>
      <c r="N27" s="4704"/>
      <c r="O27" s="4704"/>
      <c r="P27" s="4704"/>
    </row>
  </sheetData>
  <mergeCells count="22">
    <mergeCell ref="A25:P25"/>
    <mergeCell ref="A21:P21"/>
    <mergeCell ref="A22:P22"/>
    <mergeCell ref="A27:P27"/>
    <mergeCell ref="B20:C20"/>
    <mergeCell ref="D20:E20"/>
    <mergeCell ref="F20:G20"/>
    <mergeCell ref="H20:I20"/>
    <mergeCell ref="J20:K20"/>
    <mergeCell ref="L20:M20"/>
    <mergeCell ref="N20:O20"/>
    <mergeCell ref="A23:P23"/>
    <mergeCell ref="A24:P24"/>
    <mergeCell ref="A1:P1"/>
    <mergeCell ref="A2:P2"/>
    <mergeCell ref="B4:C4"/>
    <mergeCell ref="D4:E4"/>
    <mergeCell ref="F4:G4"/>
    <mergeCell ref="H4:I4"/>
    <mergeCell ref="J4:K4"/>
    <mergeCell ref="L4:M4"/>
    <mergeCell ref="N4:O4"/>
  </mergeCells>
  <printOptions horizontalCentered="1"/>
  <pageMargins left="0.25" right="0.25" top="0.75" bottom="0.75" header="0.3" footer="0.3"/>
  <pageSetup paperSize="9" fitToHeight="2" orientation="portrait" verticalDpi="300"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5C38D-AF3D-4C6F-BF61-45980FB8D340}">
  <dimension ref="A1:N27"/>
  <sheetViews>
    <sheetView showGridLines="0" zoomScaleNormal="100" workbookViewId="0">
      <selection sqref="A1:Z1"/>
    </sheetView>
  </sheetViews>
  <sheetFormatPr defaultColWidth="9.109375" defaultRowHeight="13.2"/>
  <cols>
    <col min="1" max="1" width="21.88671875" style="3054" customWidth="1"/>
    <col min="2" max="2" width="6" style="3054" customWidth="1"/>
    <col min="3" max="3" width="1.44140625" style="3054" customWidth="1"/>
    <col min="4" max="4" width="6" style="3054" customWidth="1"/>
    <col min="5" max="5" width="1.44140625" style="3054" customWidth="1"/>
    <col min="6" max="6" width="6" style="3054" customWidth="1"/>
    <col min="7" max="7" width="1.44140625" style="3054" customWidth="1"/>
    <col min="8" max="8" width="6" style="3054" customWidth="1"/>
    <col min="9" max="9" width="1.44140625" style="3054" customWidth="1"/>
    <col min="10" max="10" width="6.88671875" style="3054" customWidth="1"/>
    <col min="11" max="11" width="1.44140625" style="3054" customWidth="1"/>
    <col min="12" max="12" width="6" style="3054" customWidth="1"/>
    <col min="13" max="13" width="1.44140625" style="3054" customWidth="1"/>
    <col min="14" max="14" width="25.109375" style="3054" customWidth="1"/>
    <col min="15" max="16384" width="9.109375" style="3054"/>
  </cols>
  <sheetData>
    <row r="1" spans="1:14" ht="36" customHeight="1">
      <c r="A1" s="4630" t="s">
        <v>3862</v>
      </c>
      <c r="B1" s="4630"/>
      <c r="C1" s="4630"/>
      <c r="D1" s="4630"/>
      <c r="E1" s="4630"/>
      <c r="F1" s="4630"/>
      <c r="G1" s="4630"/>
      <c r="H1" s="4630"/>
      <c r="I1" s="4630"/>
      <c r="J1" s="4630"/>
      <c r="K1" s="4630"/>
      <c r="L1" s="4630"/>
      <c r="M1" s="4630"/>
      <c r="N1" s="4630"/>
    </row>
    <row r="2" spans="1:14" ht="30" customHeight="1">
      <c r="A2" s="4178" t="s">
        <v>3861</v>
      </c>
      <c r="B2" s="4178"/>
      <c r="C2" s="4178"/>
      <c r="D2" s="4178"/>
      <c r="E2" s="4178"/>
      <c r="F2" s="4178"/>
      <c r="G2" s="4178"/>
      <c r="H2" s="4178"/>
      <c r="I2" s="4178"/>
      <c r="J2" s="4178"/>
      <c r="K2" s="4178"/>
      <c r="L2" s="4178"/>
      <c r="M2" s="4178"/>
      <c r="N2" s="4178"/>
    </row>
    <row r="3" spans="1:14" s="3356" customFormat="1" ht="9.75" customHeight="1">
      <c r="A3" s="3359" t="s">
        <v>2676</v>
      </c>
      <c r="B3" s="3358"/>
      <c r="C3" s="3358"/>
      <c r="D3" s="3358"/>
      <c r="E3" s="3358"/>
      <c r="F3" s="3358"/>
      <c r="G3" s="3358"/>
      <c r="H3" s="3358"/>
      <c r="I3" s="3358"/>
      <c r="J3" s="3358"/>
      <c r="K3" s="3358"/>
      <c r="L3" s="3358"/>
      <c r="M3" s="3358"/>
      <c r="N3" s="3357" t="s">
        <v>2675</v>
      </c>
    </row>
    <row r="4" spans="1:14" ht="37.5" customHeight="1">
      <c r="A4" s="2144"/>
      <c r="B4" s="4638" t="s">
        <v>15</v>
      </c>
      <c r="C4" s="4634"/>
      <c r="D4" s="4638" t="s">
        <v>3860</v>
      </c>
      <c r="E4" s="4634"/>
      <c r="F4" s="4638" t="s">
        <v>3859</v>
      </c>
      <c r="G4" s="4634"/>
      <c r="H4" s="4638" t="s">
        <v>3858</v>
      </c>
      <c r="I4" s="4634"/>
      <c r="J4" s="4638" t="s">
        <v>2811</v>
      </c>
      <c r="K4" s="4634"/>
      <c r="L4" s="4638" t="s">
        <v>2490</v>
      </c>
      <c r="M4" s="4634"/>
      <c r="N4" s="3345"/>
    </row>
    <row r="5" spans="1:14">
      <c r="A5" s="2149" t="s">
        <v>521</v>
      </c>
      <c r="B5" s="2151"/>
      <c r="C5" s="2151"/>
      <c r="D5" s="2151"/>
      <c r="E5" s="2151"/>
      <c r="F5" s="2151"/>
      <c r="G5" s="2151"/>
      <c r="H5" s="2151"/>
      <c r="I5" s="2151"/>
      <c r="J5" s="2151"/>
      <c r="K5" s="2151"/>
      <c r="L5" s="2151"/>
      <c r="M5" s="2151"/>
      <c r="N5" s="3352" t="s">
        <v>521</v>
      </c>
    </row>
    <row r="6" spans="1:14">
      <c r="A6" s="2149" t="s">
        <v>3788</v>
      </c>
      <c r="B6" s="3354">
        <v>23900</v>
      </c>
      <c r="C6" s="3354" t="s">
        <v>567</v>
      </c>
      <c r="D6" s="3353">
        <v>10986</v>
      </c>
      <c r="E6" s="3353" t="s">
        <v>567</v>
      </c>
      <c r="F6" s="3353">
        <v>18500</v>
      </c>
      <c r="G6" s="3353" t="s">
        <v>567</v>
      </c>
      <c r="H6" s="3353">
        <v>22863</v>
      </c>
      <c r="I6" s="3353" t="s">
        <v>567</v>
      </c>
      <c r="J6" s="3353">
        <v>25087</v>
      </c>
      <c r="K6" s="3353" t="s">
        <v>567</v>
      </c>
      <c r="L6" s="3353">
        <v>34302</v>
      </c>
      <c r="M6" s="3364" t="s">
        <v>567</v>
      </c>
      <c r="N6" s="3352" t="s">
        <v>3787</v>
      </c>
    </row>
    <row r="7" spans="1:14" ht="21">
      <c r="A7" s="3351" t="s">
        <v>3786</v>
      </c>
      <c r="B7" s="3350">
        <v>3091</v>
      </c>
      <c r="C7" s="3350" t="s">
        <v>567</v>
      </c>
      <c r="D7" s="3349">
        <v>1883</v>
      </c>
      <c r="E7" s="3349" t="s">
        <v>567</v>
      </c>
      <c r="F7" s="3349">
        <v>2969</v>
      </c>
      <c r="G7" s="3349" t="s">
        <v>567</v>
      </c>
      <c r="H7" s="3349">
        <v>3209</v>
      </c>
      <c r="I7" s="3349" t="s">
        <v>567</v>
      </c>
      <c r="J7" s="3349">
        <v>3257</v>
      </c>
      <c r="K7" s="3349" t="s">
        <v>567</v>
      </c>
      <c r="L7" s="3349">
        <v>3281</v>
      </c>
      <c r="M7" s="3361" t="s">
        <v>567</v>
      </c>
      <c r="N7" s="3347" t="s">
        <v>3785</v>
      </c>
    </row>
    <row r="8" spans="1:14" ht="21">
      <c r="A8" s="3351" t="s">
        <v>3784</v>
      </c>
      <c r="B8" s="3350">
        <v>375</v>
      </c>
      <c r="C8" s="3350" t="s">
        <v>567</v>
      </c>
      <c r="D8" s="3349">
        <v>162</v>
      </c>
      <c r="E8" s="3349" t="s">
        <v>567</v>
      </c>
      <c r="F8" s="3349">
        <v>340</v>
      </c>
      <c r="G8" s="3349" t="s">
        <v>567</v>
      </c>
      <c r="H8" s="3349">
        <v>426</v>
      </c>
      <c r="I8" s="3349" t="s">
        <v>567</v>
      </c>
      <c r="J8" s="3349">
        <v>484</v>
      </c>
      <c r="K8" s="3349" t="s">
        <v>567</v>
      </c>
      <c r="L8" s="3349">
        <v>338</v>
      </c>
      <c r="M8" s="3361" t="s">
        <v>567</v>
      </c>
      <c r="N8" s="3347" t="s">
        <v>3783</v>
      </c>
    </row>
    <row r="9" spans="1:14">
      <c r="A9" s="3351" t="s">
        <v>3782</v>
      </c>
      <c r="B9" s="3350">
        <v>385</v>
      </c>
      <c r="C9" s="3350" t="s">
        <v>567</v>
      </c>
      <c r="D9" s="3349">
        <v>145</v>
      </c>
      <c r="E9" s="3349" t="s">
        <v>567</v>
      </c>
      <c r="F9" s="3349">
        <v>246</v>
      </c>
      <c r="G9" s="3349" t="s">
        <v>567</v>
      </c>
      <c r="H9" s="3349">
        <v>393</v>
      </c>
      <c r="I9" s="3349" t="s">
        <v>567</v>
      </c>
      <c r="J9" s="3349">
        <v>429</v>
      </c>
      <c r="K9" s="3349" t="s">
        <v>567</v>
      </c>
      <c r="L9" s="3349">
        <v>596</v>
      </c>
      <c r="M9" s="3361" t="s">
        <v>567</v>
      </c>
      <c r="N9" s="3347" t="s">
        <v>3781</v>
      </c>
    </row>
    <row r="10" spans="1:14" ht="21">
      <c r="A10" s="3351" t="s">
        <v>3780</v>
      </c>
      <c r="B10" s="3350">
        <v>9390</v>
      </c>
      <c r="C10" s="3350" t="s">
        <v>567</v>
      </c>
      <c r="D10" s="3349">
        <v>5283</v>
      </c>
      <c r="E10" s="3349" t="s">
        <v>567</v>
      </c>
      <c r="F10" s="3349">
        <v>7512</v>
      </c>
      <c r="G10" s="3349" t="s">
        <v>567</v>
      </c>
      <c r="H10" s="3349">
        <v>8617</v>
      </c>
      <c r="I10" s="3349" t="s">
        <v>567</v>
      </c>
      <c r="J10" s="3349">
        <v>9712</v>
      </c>
      <c r="K10" s="3349" t="s">
        <v>567</v>
      </c>
      <c r="L10" s="3349">
        <v>13340</v>
      </c>
      <c r="M10" s="3361" t="s">
        <v>567</v>
      </c>
      <c r="N10" s="3347" t="s">
        <v>3779</v>
      </c>
    </row>
    <row r="11" spans="1:14" ht="31.2">
      <c r="A11" s="3351" t="s">
        <v>3778</v>
      </c>
      <c r="B11" s="3350">
        <v>1077</v>
      </c>
      <c r="C11" s="3350" t="s">
        <v>567</v>
      </c>
      <c r="D11" s="3349">
        <v>521</v>
      </c>
      <c r="E11" s="3349" t="s">
        <v>567</v>
      </c>
      <c r="F11" s="3349">
        <v>691</v>
      </c>
      <c r="G11" s="3349" t="s">
        <v>567</v>
      </c>
      <c r="H11" s="3349">
        <v>829</v>
      </c>
      <c r="I11" s="3349" t="s">
        <v>567</v>
      </c>
      <c r="J11" s="3349">
        <v>1031</v>
      </c>
      <c r="K11" s="3349" t="s">
        <v>567</v>
      </c>
      <c r="L11" s="3349">
        <v>1997</v>
      </c>
      <c r="M11" s="3361" t="s">
        <v>567</v>
      </c>
      <c r="N11" s="3347" t="s">
        <v>3777</v>
      </c>
    </row>
    <row r="12" spans="1:14">
      <c r="A12" s="3351" t="s">
        <v>3776</v>
      </c>
      <c r="B12" s="3350">
        <v>919</v>
      </c>
      <c r="C12" s="3350" t="s">
        <v>567</v>
      </c>
      <c r="D12" s="3349">
        <v>666</v>
      </c>
      <c r="E12" s="3349" t="s">
        <v>567</v>
      </c>
      <c r="F12" s="3349">
        <v>926</v>
      </c>
      <c r="G12" s="3349" t="s">
        <v>567</v>
      </c>
      <c r="H12" s="3349">
        <v>882</v>
      </c>
      <c r="I12" s="3349" t="s">
        <v>567</v>
      </c>
      <c r="J12" s="3349">
        <v>840</v>
      </c>
      <c r="K12" s="3349" t="s">
        <v>567</v>
      </c>
      <c r="L12" s="3349">
        <v>1057</v>
      </c>
      <c r="M12" s="3361" t="s">
        <v>567</v>
      </c>
      <c r="N12" s="3347" t="s">
        <v>3775</v>
      </c>
    </row>
    <row r="13" spans="1:14">
      <c r="A13" s="3351" t="s">
        <v>3774</v>
      </c>
      <c r="B13" s="3350">
        <v>2888</v>
      </c>
      <c r="C13" s="3350" t="s">
        <v>567</v>
      </c>
      <c r="D13" s="3349">
        <v>506</v>
      </c>
      <c r="E13" s="3349" t="s">
        <v>567</v>
      </c>
      <c r="F13" s="3349">
        <v>2109</v>
      </c>
      <c r="G13" s="3349" t="s">
        <v>567</v>
      </c>
      <c r="H13" s="3349">
        <v>3161</v>
      </c>
      <c r="I13" s="3349" t="s">
        <v>567</v>
      </c>
      <c r="J13" s="3349">
        <v>3201</v>
      </c>
      <c r="K13" s="3349" t="s">
        <v>567</v>
      </c>
      <c r="L13" s="3349">
        <v>4033</v>
      </c>
      <c r="M13" s="3361" t="s">
        <v>567</v>
      </c>
      <c r="N13" s="3347" t="s">
        <v>3773</v>
      </c>
    </row>
    <row r="14" spans="1:14">
      <c r="A14" s="3351" t="s">
        <v>3772</v>
      </c>
      <c r="B14" s="3350">
        <v>909</v>
      </c>
      <c r="C14" s="3350" t="s">
        <v>567</v>
      </c>
      <c r="D14" s="3349">
        <v>358</v>
      </c>
      <c r="E14" s="3349" t="s">
        <v>567</v>
      </c>
      <c r="F14" s="3349">
        <v>758</v>
      </c>
      <c r="G14" s="3349" t="s">
        <v>567</v>
      </c>
      <c r="H14" s="3349">
        <v>961</v>
      </c>
      <c r="I14" s="3349" t="s">
        <v>567</v>
      </c>
      <c r="J14" s="3349">
        <v>1000</v>
      </c>
      <c r="K14" s="3349" t="s">
        <v>567</v>
      </c>
      <c r="L14" s="3349">
        <v>1124</v>
      </c>
      <c r="M14" s="3361" t="s">
        <v>567</v>
      </c>
      <c r="N14" s="3347" t="s">
        <v>3771</v>
      </c>
    </row>
    <row r="15" spans="1:14" ht="21">
      <c r="A15" s="3351" t="s">
        <v>3770</v>
      </c>
      <c r="B15" s="3350">
        <v>795</v>
      </c>
      <c r="C15" s="3350" t="s">
        <v>567</v>
      </c>
      <c r="D15" s="3349">
        <v>125</v>
      </c>
      <c r="E15" s="3349" t="s">
        <v>567</v>
      </c>
      <c r="F15" s="3349">
        <v>384</v>
      </c>
      <c r="G15" s="3349" t="s">
        <v>567</v>
      </c>
      <c r="H15" s="3349">
        <v>691</v>
      </c>
      <c r="I15" s="3349" t="s">
        <v>567</v>
      </c>
      <c r="J15" s="3349">
        <v>827</v>
      </c>
      <c r="K15" s="3349" t="s">
        <v>567</v>
      </c>
      <c r="L15" s="3349">
        <v>1592</v>
      </c>
      <c r="M15" s="3361" t="s">
        <v>567</v>
      </c>
      <c r="N15" s="3347" t="s">
        <v>3769</v>
      </c>
    </row>
    <row r="16" spans="1:14">
      <c r="A16" s="3351" t="s">
        <v>3768</v>
      </c>
      <c r="B16" s="3350">
        <v>337</v>
      </c>
      <c r="C16" s="3350" t="s">
        <v>567</v>
      </c>
      <c r="D16" s="3349" t="s">
        <v>69</v>
      </c>
      <c r="E16" s="3349" t="s">
        <v>567</v>
      </c>
      <c r="F16" s="3349">
        <v>86</v>
      </c>
      <c r="G16" s="3349" t="s">
        <v>567</v>
      </c>
      <c r="H16" s="3349">
        <v>198</v>
      </c>
      <c r="I16" s="3349" t="s">
        <v>567</v>
      </c>
      <c r="J16" s="3349">
        <v>302</v>
      </c>
      <c r="K16" s="3349" t="s">
        <v>567</v>
      </c>
      <c r="L16" s="3349">
        <v>910</v>
      </c>
      <c r="M16" s="3361" t="s">
        <v>567</v>
      </c>
      <c r="N16" s="3347" t="s">
        <v>3767</v>
      </c>
    </row>
    <row r="17" spans="1:14" ht="21">
      <c r="A17" s="3351" t="s">
        <v>3766</v>
      </c>
      <c r="B17" s="3350">
        <v>2046</v>
      </c>
      <c r="C17" s="3350" t="s">
        <v>567</v>
      </c>
      <c r="D17" s="3349">
        <v>635</v>
      </c>
      <c r="E17" s="3349" t="s">
        <v>567</v>
      </c>
      <c r="F17" s="3349">
        <v>1291</v>
      </c>
      <c r="G17" s="3349" t="s">
        <v>567</v>
      </c>
      <c r="H17" s="3349">
        <v>1952</v>
      </c>
      <c r="I17" s="3349" t="s">
        <v>567</v>
      </c>
      <c r="J17" s="3349">
        <v>2071</v>
      </c>
      <c r="K17" s="3349" t="s">
        <v>567</v>
      </c>
      <c r="L17" s="3349">
        <v>3497</v>
      </c>
      <c r="M17" s="3361" t="s">
        <v>567</v>
      </c>
      <c r="N17" s="3347" t="s">
        <v>3765</v>
      </c>
    </row>
    <row r="18" spans="1:14">
      <c r="A18" s="3351" t="s">
        <v>3764</v>
      </c>
      <c r="B18" s="3350">
        <v>838</v>
      </c>
      <c r="C18" s="3350" t="s">
        <v>567</v>
      </c>
      <c r="D18" s="3349">
        <v>166</v>
      </c>
      <c r="E18" s="3349" t="s">
        <v>567</v>
      </c>
      <c r="F18" s="3349">
        <v>544</v>
      </c>
      <c r="G18" s="3349" t="s">
        <v>567</v>
      </c>
      <c r="H18" s="3349">
        <v>808</v>
      </c>
      <c r="I18" s="3349" t="s">
        <v>567</v>
      </c>
      <c r="J18" s="3349">
        <v>934</v>
      </c>
      <c r="K18" s="3349" t="s">
        <v>567</v>
      </c>
      <c r="L18" s="3349">
        <v>1349</v>
      </c>
      <c r="M18" s="3361" t="s">
        <v>567</v>
      </c>
      <c r="N18" s="3347" t="s">
        <v>3763</v>
      </c>
    </row>
    <row r="19" spans="1:14" ht="21.75" customHeight="1">
      <c r="A19" s="3351" t="s">
        <v>3762</v>
      </c>
      <c r="B19" s="3349">
        <v>850</v>
      </c>
      <c r="C19" s="3349" t="s">
        <v>567</v>
      </c>
      <c r="D19" s="3349">
        <v>514</v>
      </c>
      <c r="E19" s="3349" t="s">
        <v>567</v>
      </c>
      <c r="F19" s="3349">
        <v>645</v>
      </c>
      <c r="G19" s="3349" t="s">
        <v>567</v>
      </c>
      <c r="H19" s="3349">
        <v>736</v>
      </c>
      <c r="I19" s="3349" t="s">
        <v>567</v>
      </c>
      <c r="J19" s="3349">
        <v>1000</v>
      </c>
      <c r="K19" s="3349" t="s">
        <v>567</v>
      </c>
      <c r="L19" s="3349">
        <v>1189</v>
      </c>
      <c r="M19" s="3361" t="s">
        <v>567</v>
      </c>
      <c r="N19" s="3347" t="s">
        <v>3761</v>
      </c>
    </row>
    <row r="20" spans="1:14" ht="49.5" customHeight="1">
      <c r="A20" s="2144"/>
      <c r="B20" s="4638" t="s">
        <v>15</v>
      </c>
      <c r="C20" s="4634"/>
      <c r="D20" s="4638" t="s">
        <v>3857</v>
      </c>
      <c r="E20" s="4634"/>
      <c r="F20" s="4720" t="s">
        <v>3856</v>
      </c>
      <c r="G20" s="4721"/>
      <c r="H20" s="4720" t="s">
        <v>3855</v>
      </c>
      <c r="I20" s="4721"/>
      <c r="J20" s="4638" t="s">
        <v>494</v>
      </c>
      <c r="K20" s="4634"/>
      <c r="L20" s="4638" t="s">
        <v>3854</v>
      </c>
      <c r="M20" s="4634"/>
      <c r="N20" s="3345"/>
    </row>
    <row r="21" spans="1:14" s="3253" customFormat="1" ht="13.5" customHeight="1">
      <c r="A21" s="4663" t="s">
        <v>3755</v>
      </c>
      <c r="B21" s="4663"/>
      <c r="C21" s="4663"/>
      <c r="D21" s="4663"/>
      <c r="E21" s="4663"/>
      <c r="F21" s="4663"/>
      <c r="G21" s="4663"/>
      <c r="H21" s="4663"/>
      <c r="I21" s="4663"/>
      <c r="J21" s="4663"/>
      <c r="K21" s="4663"/>
      <c r="L21" s="4663"/>
      <c r="M21" s="4663"/>
      <c r="N21" s="4663"/>
    </row>
    <row r="22" spans="1:14" ht="9.75" customHeight="1">
      <c r="A22" s="4175" t="s">
        <v>3754</v>
      </c>
      <c r="B22" s="4175"/>
      <c r="C22" s="4175"/>
      <c r="D22" s="4175"/>
      <c r="E22" s="4175"/>
      <c r="F22" s="4175"/>
      <c r="G22" s="4175"/>
      <c r="H22" s="4175"/>
      <c r="I22" s="4175"/>
      <c r="J22" s="4175"/>
      <c r="K22" s="4175"/>
      <c r="L22" s="4175"/>
      <c r="M22" s="4175"/>
      <c r="N22" s="4175"/>
    </row>
    <row r="23" spans="1:14" ht="9.75" customHeight="1">
      <c r="A23" s="4704" t="s">
        <v>3753</v>
      </c>
      <c r="B23" s="4704"/>
      <c r="C23" s="4704"/>
      <c r="D23" s="4704"/>
      <c r="E23" s="4704"/>
      <c r="F23" s="4704"/>
      <c r="G23" s="4704"/>
      <c r="H23" s="4704"/>
      <c r="I23" s="4704"/>
      <c r="J23" s="4704"/>
      <c r="K23" s="4704"/>
      <c r="L23" s="4704"/>
      <c r="M23" s="4704"/>
      <c r="N23" s="4704"/>
    </row>
    <row r="24" spans="1:14" ht="30" customHeight="1">
      <c r="A24" s="4175" t="s">
        <v>3845</v>
      </c>
      <c r="B24" s="4175"/>
      <c r="C24" s="4175"/>
      <c r="D24" s="4175"/>
      <c r="E24" s="4175"/>
      <c r="F24" s="4175"/>
      <c r="G24" s="4175"/>
      <c r="H24" s="4175"/>
      <c r="I24" s="4175"/>
      <c r="J24" s="4175"/>
      <c r="K24" s="4175"/>
      <c r="L24" s="4175"/>
      <c r="M24" s="4175"/>
      <c r="N24" s="4175"/>
    </row>
    <row r="25" spans="1:14" ht="22.5" customHeight="1">
      <c r="A25" s="4703" t="s">
        <v>3844</v>
      </c>
      <c r="B25" s="4703"/>
      <c r="C25" s="4703"/>
      <c r="D25" s="4703"/>
      <c r="E25" s="4703"/>
      <c r="F25" s="4703"/>
      <c r="G25" s="4703"/>
      <c r="H25" s="4703"/>
      <c r="I25" s="4703"/>
      <c r="J25" s="4703"/>
      <c r="K25" s="4703"/>
      <c r="L25" s="4703"/>
      <c r="M25" s="4703"/>
      <c r="N25" s="4703"/>
    </row>
    <row r="27" spans="1:14" ht="51.75" customHeight="1">
      <c r="A27" s="4704"/>
      <c r="B27" s="4704"/>
      <c r="C27" s="4704"/>
      <c r="D27" s="4704"/>
      <c r="E27" s="4704"/>
      <c r="F27" s="4704"/>
      <c r="G27" s="4704"/>
      <c r="H27" s="4704"/>
      <c r="I27" s="4704"/>
      <c r="J27" s="4704"/>
      <c r="K27" s="4704"/>
      <c r="L27" s="4704"/>
      <c r="M27" s="4704"/>
      <c r="N27" s="4704"/>
    </row>
  </sheetData>
  <mergeCells count="20">
    <mergeCell ref="L4:M4"/>
    <mergeCell ref="A1:N1"/>
    <mergeCell ref="A2:N2"/>
    <mergeCell ref="B4:C4"/>
    <mergeCell ref="D4:E4"/>
    <mergeCell ref="F4:G4"/>
    <mergeCell ref="H4:I4"/>
    <mergeCell ref="J4:K4"/>
    <mergeCell ref="A27:N27"/>
    <mergeCell ref="B20:C20"/>
    <mergeCell ref="D20:E20"/>
    <mergeCell ref="F20:G20"/>
    <mergeCell ref="H20:I20"/>
    <mergeCell ref="J20:K20"/>
    <mergeCell ref="L20:M20"/>
    <mergeCell ref="A23:N23"/>
    <mergeCell ref="A24:N24"/>
    <mergeCell ref="A25:N25"/>
    <mergeCell ref="A21:N21"/>
    <mergeCell ref="A22:N22"/>
  </mergeCells>
  <printOptions horizontalCentered="1"/>
  <pageMargins left="0.25" right="0.25" top="0.75" bottom="0.75" header="0.3" footer="0.3"/>
  <pageSetup paperSize="9" fitToHeight="2" orientation="portrait" verticalDpi="300"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21276-6022-45B0-96BC-0A7238DDC23B}">
  <dimension ref="A1:R374"/>
  <sheetViews>
    <sheetView showGridLines="0" showOutlineSymbols="0" zoomScaleNormal="100" workbookViewId="0">
      <selection sqref="A1:Z1"/>
    </sheetView>
  </sheetViews>
  <sheetFormatPr defaultColWidth="9.109375" defaultRowHeight="10.199999999999999"/>
  <cols>
    <col min="1" max="1" width="18.88671875" style="3378" customWidth="1"/>
    <col min="2" max="7" width="9.5546875" style="3378" customWidth="1"/>
    <col min="8" max="8" width="11.44140625" style="3378" customWidth="1"/>
    <col min="9" max="9" width="9.5546875" style="3378" customWidth="1"/>
    <col min="10" max="10" width="9.109375" style="3378"/>
    <col min="11" max="11" width="3" style="3378" bestFit="1" customWidth="1"/>
    <col min="12" max="16" width="2.5546875" style="3378" bestFit="1" customWidth="1"/>
    <col min="17" max="17" width="5.44140625" style="3378" bestFit="1" customWidth="1"/>
    <col min="18" max="18" width="2.5546875" style="3378" bestFit="1" customWidth="1"/>
    <col min="19" max="16384" width="9.109375" style="3378"/>
  </cols>
  <sheetData>
    <row r="1" spans="1:18" s="3405" customFormat="1" ht="32.25" customHeight="1">
      <c r="A1" s="4723" t="s">
        <v>3901</v>
      </c>
      <c r="B1" s="4723"/>
      <c r="C1" s="4723"/>
      <c r="D1" s="4723"/>
      <c r="E1" s="4723"/>
      <c r="F1" s="4723"/>
      <c r="G1" s="4723"/>
      <c r="H1" s="4723"/>
      <c r="I1" s="4723"/>
      <c r="J1" s="3406"/>
    </row>
    <row r="2" spans="1:18" s="3405" customFormat="1" ht="37.5" customHeight="1">
      <c r="A2" s="4724" t="s">
        <v>3900</v>
      </c>
      <c r="B2" s="4724"/>
      <c r="C2" s="4724"/>
      <c r="D2" s="4724"/>
      <c r="E2" s="4724"/>
      <c r="F2" s="4724"/>
      <c r="G2" s="4724"/>
      <c r="H2" s="4724"/>
      <c r="I2" s="4724"/>
      <c r="J2" s="3406"/>
    </row>
    <row r="3" spans="1:18" ht="81.75" customHeight="1">
      <c r="A3" s="3389"/>
      <c r="B3" s="3404" t="s">
        <v>3899</v>
      </c>
      <c r="C3" s="3404" t="s">
        <v>3898</v>
      </c>
      <c r="D3" s="3404" t="s">
        <v>3897</v>
      </c>
      <c r="E3" s="3404" t="s">
        <v>3896</v>
      </c>
      <c r="F3" s="3404" t="s">
        <v>3895</v>
      </c>
      <c r="G3" s="3404" t="s">
        <v>3894</v>
      </c>
      <c r="H3" s="3404" t="s">
        <v>3893</v>
      </c>
      <c r="I3" s="3404" t="s">
        <v>3892</v>
      </c>
      <c r="J3" s="3385"/>
    </row>
    <row r="4" spans="1:18" ht="12.75" customHeight="1">
      <c r="A4" s="3387"/>
      <c r="B4" s="4725" t="s">
        <v>1299</v>
      </c>
      <c r="C4" s="4725"/>
      <c r="D4" s="4725"/>
      <c r="E4" s="4725"/>
      <c r="F4" s="4725"/>
      <c r="G4" s="4725"/>
      <c r="H4" s="4725"/>
      <c r="I4" s="3386" t="s">
        <v>55</v>
      </c>
      <c r="J4" s="3385"/>
    </row>
    <row r="5" spans="1:18">
      <c r="A5" s="3402">
        <v>2015</v>
      </c>
      <c r="B5" s="3401">
        <v>7956</v>
      </c>
      <c r="C5" s="3401">
        <v>954</v>
      </c>
      <c r="D5" s="3401">
        <v>7002</v>
      </c>
      <c r="E5" s="3401">
        <v>16686</v>
      </c>
      <c r="F5" s="3401">
        <v>10833</v>
      </c>
      <c r="G5" s="3401">
        <v>2001</v>
      </c>
      <c r="H5" s="3401">
        <v>14685</v>
      </c>
      <c r="I5" s="3403">
        <v>12</v>
      </c>
      <c r="K5" s="3399"/>
      <c r="L5" s="3399"/>
      <c r="M5" s="3399"/>
      <c r="N5" s="3399"/>
      <c r="O5" s="3399"/>
      <c r="P5" s="3399"/>
      <c r="Q5" s="3399"/>
      <c r="R5" s="3399"/>
    </row>
    <row r="6" spans="1:18">
      <c r="A6" s="3402">
        <v>2016</v>
      </c>
      <c r="B6" s="3401">
        <v>8347</v>
      </c>
      <c r="C6" s="3401">
        <v>1022</v>
      </c>
      <c r="D6" s="3401">
        <v>7325</v>
      </c>
      <c r="E6" s="3401">
        <v>17231</v>
      </c>
      <c r="F6" s="3401">
        <v>11198</v>
      </c>
      <c r="G6" s="3401">
        <v>2110</v>
      </c>
      <c r="H6" s="3401">
        <v>15121</v>
      </c>
      <c r="I6" s="3403">
        <v>12.2</v>
      </c>
      <c r="K6" s="3399"/>
      <c r="L6" s="3399"/>
      <c r="M6" s="3399"/>
      <c r="N6" s="3399"/>
      <c r="O6" s="3399"/>
      <c r="P6" s="3399"/>
      <c r="Q6" s="3399"/>
      <c r="R6" s="3399"/>
    </row>
    <row r="7" spans="1:18">
      <c r="A7" s="3402">
        <v>2017</v>
      </c>
      <c r="B7" s="3401">
        <v>8773</v>
      </c>
      <c r="C7" s="3401">
        <v>1094</v>
      </c>
      <c r="D7" s="3401">
        <v>7679</v>
      </c>
      <c r="E7" s="3401">
        <v>17690</v>
      </c>
      <c r="F7" s="3401">
        <v>11500</v>
      </c>
      <c r="G7" s="3401">
        <v>2206</v>
      </c>
      <c r="H7" s="3401">
        <v>15484</v>
      </c>
      <c r="I7" s="3400">
        <v>12.5</v>
      </c>
      <c r="K7" s="3399"/>
      <c r="L7" s="3399"/>
      <c r="M7" s="3399"/>
      <c r="N7" s="3399"/>
      <c r="O7" s="3399"/>
      <c r="P7" s="3399"/>
      <c r="Q7" s="3399"/>
      <c r="R7" s="3399"/>
    </row>
    <row r="8" spans="1:18">
      <c r="A8" s="3402" t="s">
        <v>3891</v>
      </c>
      <c r="B8" s="3401">
        <v>9184</v>
      </c>
      <c r="C8" s="3401">
        <v>1116</v>
      </c>
      <c r="D8" s="3401">
        <v>8067</v>
      </c>
      <c r="E8" s="3401">
        <v>18374</v>
      </c>
      <c r="F8" s="3401">
        <v>12015</v>
      </c>
      <c r="G8" s="3401">
        <v>2233</v>
      </c>
      <c r="H8" s="3401">
        <v>16141</v>
      </c>
      <c r="I8" s="3400">
        <v>12.2</v>
      </c>
      <c r="K8" s="3399"/>
      <c r="L8" s="3399"/>
      <c r="M8" s="3399"/>
      <c r="N8" s="3399"/>
      <c r="O8" s="3399"/>
      <c r="P8" s="3399"/>
      <c r="Q8" s="3399"/>
      <c r="R8" s="3399"/>
    </row>
    <row r="9" spans="1:18">
      <c r="A9" s="3402">
        <v>2019</v>
      </c>
      <c r="B9" s="3401">
        <v>9676</v>
      </c>
      <c r="C9" s="3401">
        <v>1205</v>
      </c>
      <c r="D9" s="3401">
        <v>8471</v>
      </c>
      <c r="E9" s="3401">
        <v>18988</v>
      </c>
      <c r="F9" s="3401">
        <v>12499</v>
      </c>
      <c r="G9" s="3401">
        <v>2364</v>
      </c>
      <c r="H9" s="3401">
        <v>16624</v>
      </c>
      <c r="I9" s="3400">
        <v>12.5</v>
      </c>
      <c r="K9" s="3399"/>
      <c r="L9" s="3399"/>
      <c r="M9" s="3399"/>
      <c r="N9" s="3399"/>
      <c r="O9" s="3399"/>
      <c r="P9" s="3399"/>
      <c r="Q9" s="3399"/>
      <c r="R9" s="3399"/>
    </row>
    <row r="10" spans="1:18">
      <c r="A10" s="3402">
        <v>2020</v>
      </c>
      <c r="B10" s="3401">
        <v>9807</v>
      </c>
      <c r="C10" s="3401">
        <v>1222</v>
      </c>
      <c r="D10" s="3401">
        <v>8585</v>
      </c>
      <c r="E10" s="3401">
        <v>19065</v>
      </c>
      <c r="F10" s="3401">
        <v>12568</v>
      </c>
      <c r="G10" s="3401">
        <v>2377</v>
      </c>
      <c r="H10" s="3401">
        <v>16688</v>
      </c>
      <c r="I10" s="3400">
        <v>12.5</v>
      </c>
      <c r="K10" s="3399"/>
      <c r="L10" s="3399"/>
      <c r="M10" s="3399"/>
      <c r="N10" s="3399"/>
      <c r="O10" s="3399"/>
      <c r="P10" s="3399"/>
      <c r="Q10" s="3399"/>
      <c r="R10" s="3399"/>
    </row>
    <row r="11" spans="1:18">
      <c r="A11" s="3398">
        <v>2021</v>
      </c>
      <c r="B11" s="1162"/>
      <c r="C11" s="1162"/>
      <c r="D11" s="1162"/>
      <c r="E11" s="1162"/>
      <c r="F11" s="1162"/>
      <c r="G11" s="1162"/>
      <c r="H11" s="1162"/>
      <c r="I11" s="1162"/>
    </row>
    <row r="12" spans="1:18" s="3390" customFormat="1">
      <c r="A12" s="3397" t="s">
        <v>21</v>
      </c>
      <c r="B12" s="3394">
        <v>10273</v>
      </c>
      <c r="C12" s="3394">
        <v>1328</v>
      </c>
      <c r="D12" s="3394">
        <v>8945</v>
      </c>
      <c r="E12" s="3394">
        <v>19866</v>
      </c>
      <c r="F12" s="3394">
        <v>13096</v>
      </c>
      <c r="G12" s="3394">
        <v>2569</v>
      </c>
      <c r="H12" s="3394">
        <v>17297</v>
      </c>
      <c r="I12" s="3393">
        <v>12.9</v>
      </c>
      <c r="J12" s="3392"/>
      <c r="K12" s="3391"/>
      <c r="L12" s="3391"/>
      <c r="M12" s="3391"/>
      <c r="N12" s="3391"/>
      <c r="O12" s="3391"/>
      <c r="P12" s="3391"/>
      <c r="Q12" s="3391"/>
      <c r="R12" s="3391"/>
    </row>
    <row r="13" spans="1:18" s="3390" customFormat="1">
      <c r="A13" s="3396" t="s">
        <v>3533</v>
      </c>
      <c r="B13" s="3394">
        <v>10320</v>
      </c>
      <c r="C13" s="3394">
        <v>1351</v>
      </c>
      <c r="D13" s="3394">
        <v>8969</v>
      </c>
      <c r="E13" s="3394">
        <v>19901</v>
      </c>
      <c r="F13" s="3394">
        <v>13122</v>
      </c>
      <c r="G13" s="3394">
        <v>2605</v>
      </c>
      <c r="H13" s="3394">
        <v>17296</v>
      </c>
      <c r="I13" s="3393">
        <v>13.1</v>
      </c>
      <c r="J13" s="3392"/>
      <c r="K13" s="3391"/>
      <c r="L13" s="3391"/>
      <c r="M13" s="3391"/>
      <c r="N13" s="3391"/>
      <c r="O13" s="3391"/>
      <c r="P13" s="3391"/>
      <c r="Q13" s="3391"/>
      <c r="R13" s="3391"/>
    </row>
    <row r="14" spans="1:18" s="3390" customFormat="1">
      <c r="A14" s="1293" t="s">
        <v>3532</v>
      </c>
      <c r="B14" s="3394">
        <v>9349</v>
      </c>
      <c r="C14" s="3394">
        <v>1093</v>
      </c>
      <c r="D14" s="3394">
        <v>8256</v>
      </c>
      <c r="E14" s="3394">
        <v>18392</v>
      </c>
      <c r="F14" s="3394">
        <v>12331</v>
      </c>
      <c r="G14" s="3394">
        <v>2150</v>
      </c>
      <c r="H14" s="3394">
        <v>16241</v>
      </c>
      <c r="I14" s="3393">
        <v>11.7</v>
      </c>
      <c r="J14" s="3392"/>
      <c r="K14" s="3391"/>
      <c r="L14" s="3391"/>
      <c r="M14" s="3391"/>
      <c r="N14" s="3391"/>
      <c r="O14" s="3391"/>
      <c r="P14" s="3391"/>
      <c r="Q14" s="3391"/>
      <c r="R14" s="3391"/>
    </row>
    <row r="15" spans="1:18" s="3390" customFormat="1">
      <c r="A15" s="1293" t="s">
        <v>3531</v>
      </c>
      <c r="B15" s="3394">
        <v>9619</v>
      </c>
      <c r="C15" s="3394">
        <v>1097</v>
      </c>
      <c r="D15" s="3394">
        <v>8522</v>
      </c>
      <c r="E15" s="3394">
        <v>19094</v>
      </c>
      <c r="F15" s="3394">
        <v>13222</v>
      </c>
      <c r="G15" s="3394">
        <v>2178</v>
      </c>
      <c r="H15" s="3394">
        <v>16916</v>
      </c>
      <c r="I15" s="3393">
        <v>11.4</v>
      </c>
      <c r="J15" s="3392"/>
      <c r="K15" s="3391"/>
      <c r="L15" s="3391"/>
      <c r="M15" s="3391"/>
      <c r="N15" s="3391"/>
      <c r="O15" s="3391"/>
      <c r="P15" s="3391"/>
      <c r="Q15" s="3391"/>
      <c r="R15" s="3391"/>
    </row>
    <row r="16" spans="1:18" s="3390" customFormat="1">
      <c r="A16" s="3395" t="s">
        <v>373</v>
      </c>
      <c r="B16" s="3394">
        <v>9371</v>
      </c>
      <c r="C16" s="3394">
        <v>1006</v>
      </c>
      <c r="D16" s="3394">
        <v>8365</v>
      </c>
      <c r="E16" s="3394">
        <v>18179</v>
      </c>
      <c r="F16" s="3394">
        <v>12775</v>
      </c>
      <c r="G16" s="3394">
        <v>1952</v>
      </c>
      <c r="H16" s="3394">
        <v>16228</v>
      </c>
      <c r="I16" s="3393">
        <v>10.7</v>
      </c>
      <c r="J16" s="3392"/>
      <c r="K16" s="3391"/>
      <c r="L16" s="3391"/>
      <c r="M16" s="3391"/>
      <c r="N16" s="3391"/>
      <c r="O16" s="3391"/>
      <c r="P16" s="3391"/>
      <c r="Q16" s="3391"/>
      <c r="R16" s="3391"/>
    </row>
    <row r="17" spans="1:18" s="3390" customFormat="1">
      <c r="A17" s="3395" t="s">
        <v>374</v>
      </c>
      <c r="B17" s="3394">
        <v>13123</v>
      </c>
      <c r="C17" s="3394">
        <v>2225</v>
      </c>
      <c r="D17" s="3394">
        <v>10898</v>
      </c>
      <c r="E17" s="3394">
        <v>24179</v>
      </c>
      <c r="F17" s="3394">
        <v>14943</v>
      </c>
      <c r="G17" s="3394">
        <v>4099</v>
      </c>
      <c r="H17" s="3394">
        <v>20080</v>
      </c>
      <c r="I17" s="3393">
        <v>17</v>
      </c>
      <c r="J17" s="3392"/>
      <c r="K17" s="3391"/>
      <c r="L17" s="3391"/>
      <c r="M17" s="3391"/>
      <c r="N17" s="3391"/>
      <c r="O17" s="3391"/>
      <c r="P17" s="3391"/>
      <c r="Q17" s="3391"/>
      <c r="R17" s="3391"/>
    </row>
    <row r="18" spans="1:18" s="3390" customFormat="1">
      <c r="A18" s="3395" t="s">
        <v>375</v>
      </c>
      <c r="B18" s="3394">
        <v>10885</v>
      </c>
      <c r="C18" s="3394">
        <v>1445</v>
      </c>
      <c r="D18" s="3394">
        <v>9440</v>
      </c>
      <c r="E18" s="3394">
        <v>21031</v>
      </c>
      <c r="F18" s="3394">
        <v>14472</v>
      </c>
      <c r="G18" s="3394">
        <v>2792</v>
      </c>
      <c r="H18" s="3394">
        <v>18239</v>
      </c>
      <c r="I18" s="3393">
        <v>13.3</v>
      </c>
      <c r="J18" s="3392"/>
      <c r="K18" s="3391"/>
      <c r="L18" s="3391"/>
      <c r="M18" s="3391"/>
      <c r="N18" s="3391"/>
      <c r="O18" s="3391"/>
      <c r="P18" s="3391"/>
      <c r="Q18" s="3391"/>
      <c r="R18" s="3391"/>
    </row>
    <row r="19" spans="1:18" s="3390" customFormat="1">
      <c r="A19" s="1293" t="s">
        <v>3530</v>
      </c>
      <c r="B19" s="3394">
        <v>9537</v>
      </c>
      <c r="C19" s="3394">
        <v>1057</v>
      </c>
      <c r="D19" s="3394">
        <v>8480</v>
      </c>
      <c r="E19" s="3394">
        <v>18180</v>
      </c>
      <c r="F19" s="3394">
        <v>12584</v>
      </c>
      <c r="G19" s="3394">
        <v>2015</v>
      </c>
      <c r="H19" s="3394">
        <v>16165</v>
      </c>
      <c r="I19" s="3393">
        <v>11.1</v>
      </c>
      <c r="J19" s="3392"/>
      <c r="K19" s="3391"/>
      <c r="L19" s="3391"/>
      <c r="M19" s="3391"/>
      <c r="N19" s="3391"/>
      <c r="O19" s="3391"/>
      <c r="P19" s="3391"/>
      <c r="Q19" s="3391"/>
      <c r="R19" s="3391"/>
    </row>
    <row r="20" spans="1:18" s="3390" customFormat="1">
      <c r="A20" s="1293" t="s">
        <v>3529</v>
      </c>
      <c r="B20" s="3394">
        <v>9364</v>
      </c>
      <c r="C20" s="3394">
        <v>1110</v>
      </c>
      <c r="D20" s="3394">
        <v>8254</v>
      </c>
      <c r="E20" s="3394">
        <v>17218</v>
      </c>
      <c r="F20" s="3394">
        <v>11666</v>
      </c>
      <c r="G20" s="3394">
        <v>2040</v>
      </c>
      <c r="H20" s="3394">
        <v>15177</v>
      </c>
      <c r="I20" s="3393">
        <v>11.9</v>
      </c>
      <c r="J20" s="3392"/>
      <c r="K20" s="3391"/>
      <c r="L20" s="3391"/>
      <c r="M20" s="3391"/>
      <c r="N20" s="3391"/>
      <c r="O20" s="3391"/>
      <c r="P20" s="3391"/>
      <c r="Q20" s="3391"/>
      <c r="R20" s="3391"/>
    </row>
    <row r="21" spans="1:18" s="3390" customFormat="1">
      <c r="A21" s="1293" t="s">
        <v>0</v>
      </c>
      <c r="B21" s="3394">
        <v>9673</v>
      </c>
      <c r="C21" s="3394">
        <v>852</v>
      </c>
      <c r="D21" s="3394">
        <v>8821</v>
      </c>
      <c r="E21" s="3394">
        <v>19195</v>
      </c>
      <c r="F21" s="3394">
        <v>12550</v>
      </c>
      <c r="G21" s="3394">
        <v>1691</v>
      </c>
      <c r="H21" s="3394">
        <v>17504</v>
      </c>
      <c r="I21" s="3393">
        <v>8.8000000000000007</v>
      </c>
      <c r="J21" s="3392"/>
      <c r="K21" s="3391"/>
      <c r="L21" s="3391"/>
      <c r="M21" s="3391"/>
      <c r="N21" s="3391"/>
      <c r="O21" s="3391"/>
      <c r="P21" s="3391"/>
      <c r="Q21" s="3391"/>
      <c r="R21" s="3391"/>
    </row>
    <row r="22" spans="1:18" s="3390" customFormat="1">
      <c r="A22" s="1293" t="s">
        <v>1</v>
      </c>
      <c r="B22" s="3394">
        <v>9017</v>
      </c>
      <c r="C22" s="3394">
        <v>902</v>
      </c>
      <c r="D22" s="3394">
        <v>8115</v>
      </c>
      <c r="E22" s="3394">
        <v>19021</v>
      </c>
      <c r="F22" s="3394">
        <v>12558</v>
      </c>
      <c r="G22" s="3394">
        <v>1903</v>
      </c>
      <c r="H22" s="3394">
        <v>17118</v>
      </c>
      <c r="I22" s="3393">
        <v>10</v>
      </c>
      <c r="J22" s="3392"/>
      <c r="K22" s="3391"/>
      <c r="L22" s="3391"/>
      <c r="M22" s="3391"/>
      <c r="N22" s="3391"/>
      <c r="O22" s="3391"/>
      <c r="P22" s="3391"/>
      <c r="Q22" s="3391"/>
      <c r="R22" s="3391"/>
    </row>
    <row r="23" spans="1:18" ht="51">
      <c r="A23" s="3389"/>
      <c r="B23" s="3388" t="s">
        <v>3890</v>
      </c>
      <c r="C23" s="3388" t="s">
        <v>3889</v>
      </c>
      <c r="D23" s="3388" t="s">
        <v>3888</v>
      </c>
      <c r="E23" s="3388" t="s">
        <v>3887</v>
      </c>
      <c r="F23" s="3388" t="s">
        <v>3886</v>
      </c>
      <c r="G23" s="3388" t="s">
        <v>3885</v>
      </c>
      <c r="H23" s="3388" t="s">
        <v>3884</v>
      </c>
      <c r="I23" s="3388" t="s">
        <v>3883</v>
      </c>
      <c r="J23" s="3385"/>
    </row>
    <row r="24" spans="1:18">
      <c r="A24" s="3387"/>
      <c r="B24" s="4725" t="s">
        <v>1299</v>
      </c>
      <c r="C24" s="4725"/>
      <c r="D24" s="4725"/>
      <c r="E24" s="4725"/>
      <c r="F24" s="4725"/>
      <c r="G24" s="4725"/>
      <c r="H24" s="4725"/>
      <c r="I24" s="3386" t="s">
        <v>55</v>
      </c>
      <c r="J24" s="3385"/>
    </row>
    <row r="25" spans="1:18" s="3253" customFormat="1" ht="13.5" customHeight="1">
      <c r="A25" s="4631" t="s">
        <v>376</v>
      </c>
      <c r="B25" s="4631"/>
      <c r="C25" s="4631"/>
      <c r="D25" s="4631"/>
      <c r="E25" s="4631"/>
      <c r="F25" s="4631"/>
      <c r="G25" s="4631"/>
      <c r="H25" s="4631"/>
      <c r="I25" s="4631"/>
      <c r="J25" s="3255"/>
    </row>
    <row r="26" spans="1:18" s="3381" customFormat="1" ht="10.8">
      <c r="A26" s="3384" t="s">
        <v>3882</v>
      </c>
      <c r="B26" s="3384"/>
      <c r="C26" s="3384"/>
      <c r="D26" s="3384"/>
      <c r="E26" s="3384"/>
      <c r="F26" s="3384"/>
      <c r="G26" s="3384"/>
      <c r="H26" s="3384"/>
      <c r="I26" s="3384"/>
      <c r="J26" s="3384"/>
    </row>
    <row r="27" spans="1:18" s="3381" customFormat="1" ht="10.8">
      <c r="A27" s="3384" t="s">
        <v>3881</v>
      </c>
      <c r="B27" s="3384"/>
      <c r="C27" s="3384"/>
      <c r="D27" s="3384"/>
      <c r="E27" s="3384"/>
      <c r="F27" s="3384"/>
      <c r="G27" s="3384"/>
      <c r="H27" s="3384"/>
      <c r="I27" s="3384"/>
    </row>
    <row r="28" spans="1:18" s="3381" customFormat="1" ht="35.1" customHeight="1">
      <c r="A28" s="4722" t="s">
        <v>3880</v>
      </c>
      <c r="B28" s="4722"/>
      <c r="C28" s="4722"/>
      <c r="D28" s="4722"/>
      <c r="E28" s="4722"/>
      <c r="F28" s="4722"/>
      <c r="G28" s="4722"/>
      <c r="H28" s="4722"/>
      <c r="I28" s="4722"/>
      <c r="J28" s="4722"/>
      <c r="K28" s="4722"/>
      <c r="L28" s="4722"/>
      <c r="M28" s="4722"/>
      <c r="N28" s="4722"/>
      <c r="O28" s="4722"/>
      <c r="P28" s="4722"/>
      <c r="Q28" s="4722"/>
      <c r="R28" s="4722"/>
    </row>
    <row r="29" spans="1:18" s="3381" customFormat="1" ht="35.1" customHeight="1">
      <c r="A29" s="4722" t="s">
        <v>3879</v>
      </c>
      <c r="B29" s="4722"/>
      <c r="C29" s="4722"/>
      <c r="D29" s="4722"/>
      <c r="E29" s="4722"/>
      <c r="F29" s="4722"/>
      <c r="G29" s="4722"/>
      <c r="H29" s="4722"/>
      <c r="I29" s="4722"/>
      <c r="J29" s="4722"/>
      <c r="K29" s="4722"/>
      <c r="L29" s="4722"/>
      <c r="M29" s="4722"/>
      <c r="N29" s="4722"/>
      <c r="O29" s="4722"/>
      <c r="P29" s="4722"/>
      <c r="Q29" s="4722"/>
      <c r="R29" s="4722"/>
    </row>
    <row r="30" spans="1:18" s="3381" customFormat="1" ht="10.8">
      <c r="A30" s="3383"/>
      <c r="B30" s="3383"/>
      <c r="C30" s="3383"/>
      <c r="D30" s="3383"/>
      <c r="E30" s="3383"/>
      <c r="F30" s="3383"/>
      <c r="G30" s="3383"/>
      <c r="H30" s="3383"/>
      <c r="I30" s="3383"/>
      <c r="J30" s="3382"/>
    </row>
    <row r="31" spans="1:18" s="3381" customFormat="1" ht="10.8">
      <c r="A31" s="101" t="s">
        <v>178</v>
      </c>
      <c r="B31" s="3383"/>
      <c r="C31" s="3383"/>
      <c r="D31" s="3383"/>
      <c r="E31" s="3383"/>
      <c r="F31" s="3383"/>
      <c r="G31" s="3383"/>
      <c r="H31" s="3383"/>
      <c r="I31" s="3383"/>
      <c r="J31" s="3382"/>
    </row>
    <row r="32" spans="1:18" s="3381" customFormat="1" ht="10.8">
      <c r="A32" s="3380" t="s">
        <v>3878</v>
      </c>
      <c r="B32" s="3383"/>
      <c r="C32" s="3383"/>
      <c r="D32" s="3383"/>
      <c r="E32" s="3383"/>
      <c r="F32" s="3383"/>
      <c r="G32" s="3383"/>
      <c r="H32" s="3383"/>
      <c r="I32" s="3383"/>
      <c r="J32" s="3382"/>
    </row>
    <row r="33" spans="1:10" s="3381" customFormat="1" ht="10.8">
      <c r="A33" s="3380" t="s">
        <v>3877</v>
      </c>
      <c r="B33" s="3383"/>
      <c r="C33" s="3383"/>
      <c r="D33" s="3383"/>
      <c r="E33" s="3383"/>
      <c r="F33" s="3383"/>
      <c r="G33" s="3383"/>
      <c r="H33" s="3383"/>
      <c r="I33" s="3383"/>
      <c r="J33" s="3382"/>
    </row>
    <row r="34" spans="1:10" s="3381" customFormat="1" ht="10.8">
      <c r="A34" s="3380" t="s">
        <v>3876</v>
      </c>
      <c r="B34" s="3383"/>
      <c r="C34" s="3383"/>
      <c r="D34" s="3383"/>
      <c r="E34" s="3383"/>
      <c r="F34" s="3383"/>
      <c r="G34" s="3383"/>
      <c r="H34" s="3383"/>
      <c r="I34" s="3383"/>
      <c r="J34" s="3382"/>
    </row>
    <row r="35" spans="1:10">
      <c r="A35" s="3380" t="s">
        <v>3875</v>
      </c>
    </row>
    <row r="36" spans="1:10">
      <c r="A36" s="3380" t="s">
        <v>3874</v>
      </c>
    </row>
    <row r="37" spans="1:10">
      <c r="A37" s="3380" t="s">
        <v>3873</v>
      </c>
    </row>
    <row r="38" spans="1:10">
      <c r="A38" s="3380" t="s">
        <v>3872</v>
      </c>
    </row>
    <row r="39" spans="1:10">
      <c r="A39" s="3380" t="s">
        <v>3871</v>
      </c>
    </row>
    <row r="40" spans="1:10">
      <c r="A40" s="3380" t="s">
        <v>3870</v>
      </c>
    </row>
    <row r="41" spans="1:10">
      <c r="A41" s="3245" t="s">
        <v>3869</v>
      </c>
    </row>
    <row r="42" spans="1:10">
      <c r="A42" s="3379" t="s">
        <v>3868</v>
      </c>
    </row>
    <row r="43" spans="1:10">
      <c r="A43" s="3379" t="s">
        <v>3867</v>
      </c>
    </row>
    <row r="44" spans="1:10">
      <c r="A44" s="3379" t="s">
        <v>3866</v>
      </c>
    </row>
    <row r="45" spans="1:10">
      <c r="A45" s="3379" t="s">
        <v>3865</v>
      </c>
    </row>
    <row r="46" spans="1:10">
      <c r="A46" s="3379" t="s">
        <v>3864</v>
      </c>
    </row>
    <row r="47" spans="1:10">
      <c r="A47" s="3379" t="s">
        <v>3863</v>
      </c>
    </row>
    <row r="369" ht="65.25" customHeight="1"/>
    <row r="370" ht="15.75" customHeight="1"/>
    <row r="371" ht="9.75" customHeight="1"/>
    <row r="372" ht="9.75" customHeight="1"/>
    <row r="373" ht="12" customHeight="1"/>
    <row r="374" ht="16.5" customHeight="1"/>
  </sheetData>
  <sheetProtection selectLockedCells="1"/>
  <mergeCells count="9">
    <mergeCell ref="J28:R28"/>
    <mergeCell ref="A29:I29"/>
    <mergeCell ref="J29:R29"/>
    <mergeCell ref="A1:I1"/>
    <mergeCell ref="A2:I2"/>
    <mergeCell ref="B4:H4"/>
    <mergeCell ref="B24:H24"/>
    <mergeCell ref="A25:I25"/>
    <mergeCell ref="A28:I28"/>
  </mergeCells>
  <conditionalFormatting sqref="B3:I27 B35:I368">
    <cfRule type="cellIs" dxfId="15" priority="3" operator="between">
      <formula>0.00000001</formula>
      <formula>0.499999999999999</formula>
    </cfRule>
  </conditionalFormatting>
  <conditionalFormatting sqref="B5:I10">
    <cfRule type="cellIs" dxfId="14" priority="1" operator="between">
      <formula>0.00000001</formula>
      <formula>0.045</formula>
    </cfRule>
  </conditionalFormatting>
  <conditionalFormatting sqref="B12:I22">
    <cfRule type="cellIs" dxfId="13" priority="2" operator="between">
      <formula>0.00000001</formula>
      <formula>0.045</formula>
    </cfRule>
  </conditionalFormatting>
  <hyperlinks>
    <hyperlink ref="D3" r:id="rId1" xr:uid="{02DC9CDC-8838-4A1B-BA5B-078C6D0C3727}"/>
    <hyperlink ref="E3" r:id="rId2" xr:uid="{44973ABF-EFF1-4FD8-AAAB-D475F9D1D153}"/>
    <hyperlink ref="F3" r:id="rId3" xr:uid="{9D6C6DE0-2166-49E4-8EB9-31A787812ED2}"/>
    <hyperlink ref="G3" r:id="rId4" xr:uid="{12C99990-4DB2-41A2-B478-250F651B1B5F}"/>
    <hyperlink ref="H3" r:id="rId5" xr:uid="{F5115F77-2EFD-43B5-AB3A-5DD5E4463E19}"/>
    <hyperlink ref="I3" r:id="rId6" xr:uid="{7DF3552A-6C37-4425-BFAD-A6028DF37F29}"/>
    <hyperlink ref="A40" r:id="rId7" xr:uid="{CB47600E-16EF-4B38-84EF-557CA8E88B06}"/>
    <hyperlink ref="B3" r:id="rId8" xr:uid="{C8764A21-8F70-49E1-9997-51C7E840FA64}"/>
    <hyperlink ref="A41" r:id="rId9" display="https://www.ine.pt/xurl/ind/0009759" xr:uid="{FDCAA7FC-1DA2-47D7-B2B0-E5675D95188B}"/>
    <hyperlink ref="C3" r:id="rId10" xr:uid="{12F9526F-1328-4270-A968-C5A5650E3DEB}"/>
    <hyperlink ref="B23" r:id="rId11" xr:uid="{83E3E129-EC97-42F5-A321-1A7FB1869ED5}"/>
    <hyperlink ref="C23" r:id="rId12" xr:uid="{6230EA4E-A4EE-4B25-92F2-B8EA9B3C09C0}"/>
    <hyperlink ref="D23" r:id="rId13" xr:uid="{5C612BF9-EF43-4E8D-AB80-4CC021AE6748}"/>
    <hyperlink ref="E23" r:id="rId14" xr:uid="{AC3D8F63-99DF-42E5-9845-8747E5168221}"/>
    <hyperlink ref="F23" r:id="rId15" xr:uid="{74CED42B-BC31-479A-A086-4C3E4443D6C4}"/>
    <hyperlink ref="G23" r:id="rId16" xr:uid="{712E936B-6701-43B3-B4BD-124F6F39A2F9}"/>
    <hyperlink ref="H23" r:id="rId17" xr:uid="{9A706C28-FBC8-4391-A7ED-1FD880569726}"/>
    <hyperlink ref="I23" r:id="rId18" xr:uid="{91D56998-F62E-444E-AC0A-5A7C938E0F7A}"/>
    <hyperlink ref="A33:A35" r:id="rId19" display="https://www.ine.pt/xurl/ind/0009759" xr:uid="{45417DE3-C31F-4BA6-B759-D0E8D8E55AF5}"/>
    <hyperlink ref="A36:A39" r:id="rId20" display="https://www.ine.pt/xurl/ind/0009759" xr:uid="{2BB88653-5358-466C-8BD2-B3CE770A3524}"/>
    <hyperlink ref="A36" r:id="rId21" xr:uid="{80F14B8D-E8FE-45F5-AEFB-0DBE621431AF}"/>
    <hyperlink ref="A37" r:id="rId22" xr:uid="{34CDD3C0-065D-45D6-B963-43C8771A9A46}"/>
    <hyperlink ref="A38" r:id="rId23" xr:uid="{51301A91-282F-45A7-8F1A-1B165D493E49}"/>
    <hyperlink ref="A39" r:id="rId24" xr:uid="{F62C55FE-9404-419A-8B24-80CE381F7863}"/>
    <hyperlink ref="A35" r:id="rId25" xr:uid="{70D070C9-8F06-4C75-8B30-587B0FB39150}"/>
    <hyperlink ref="A34" r:id="rId26" xr:uid="{0EE0B9A2-2A27-456D-A21F-3EAA26B187DC}"/>
    <hyperlink ref="A33" r:id="rId27" xr:uid="{711DC828-3ECB-40AF-BBA3-728167DEDEAC}"/>
    <hyperlink ref="A32" r:id="rId28" xr:uid="{11D4FB92-948B-4430-888B-3F685CD76B2E}"/>
  </hyperlinks>
  <printOptions horizontalCentered="1"/>
  <pageMargins left="0.39370078740157483" right="0.39370078740157483" top="0.39370078740157483" bottom="0.39370078740157483" header="0" footer="0"/>
  <pageSetup paperSize="9" fitToHeight="0" orientation="portrait" horizontalDpi="300" verticalDpi="300" r:id="rId29"/>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5681C-D605-4EC0-A792-1D879CD9633C}">
  <sheetPr>
    <pageSetUpPr fitToPage="1"/>
  </sheetPr>
  <dimension ref="A1:N371"/>
  <sheetViews>
    <sheetView showGridLines="0" showOutlineSymbols="0" zoomScaleNormal="100" workbookViewId="0">
      <selection sqref="A1:Z1"/>
    </sheetView>
  </sheetViews>
  <sheetFormatPr defaultColWidth="9.109375" defaultRowHeight="10.199999999999999"/>
  <cols>
    <col min="1" max="1" width="18.88671875" style="3378" customWidth="1"/>
    <col min="2" max="7" width="12.44140625" style="3378" customWidth="1"/>
    <col min="8" max="8" width="9.109375" style="3378"/>
    <col min="9" max="9" width="2.5546875" style="3378" bestFit="1" customWidth="1"/>
    <col min="10" max="10" width="6.88671875" style="3378" bestFit="1" customWidth="1"/>
    <col min="11" max="14" width="2.5546875" style="3378" bestFit="1" customWidth="1"/>
    <col min="15" max="16384" width="9.109375" style="3378"/>
  </cols>
  <sheetData>
    <row r="1" spans="1:14" s="3405" customFormat="1" ht="42" customHeight="1">
      <c r="A1" s="4723" t="s">
        <v>3928</v>
      </c>
      <c r="B1" s="4723"/>
      <c r="C1" s="4723"/>
      <c r="D1" s="4723"/>
      <c r="E1" s="4723"/>
      <c r="F1" s="4723"/>
      <c r="G1" s="4723"/>
      <c r="H1" s="3406"/>
      <c r="I1" s="3406"/>
    </row>
    <row r="2" spans="1:14" s="3405" customFormat="1" ht="42" customHeight="1">
      <c r="A2" s="4724" t="s">
        <v>3927</v>
      </c>
      <c r="B2" s="4724"/>
      <c r="C2" s="4724"/>
      <c r="D2" s="4724"/>
      <c r="E2" s="4724"/>
      <c r="F2" s="4724"/>
      <c r="G2" s="4724"/>
      <c r="H2" s="3406"/>
      <c r="I2" s="3406"/>
    </row>
    <row r="3" spans="1:14" ht="65.25" customHeight="1">
      <c r="A3" s="3416"/>
      <c r="B3" s="3415" t="s">
        <v>3926</v>
      </c>
      <c r="C3" s="3415" t="s">
        <v>3925</v>
      </c>
      <c r="D3" s="3415" t="s">
        <v>3924</v>
      </c>
      <c r="E3" s="3415" t="s">
        <v>3923</v>
      </c>
      <c r="F3" s="3415" t="s">
        <v>3922</v>
      </c>
      <c r="G3" s="3415" t="s">
        <v>3921</v>
      </c>
      <c r="H3" s="3414"/>
    </row>
    <row r="4" spans="1:14" ht="12.75" customHeight="1">
      <c r="A4" s="3413"/>
      <c r="B4" s="4727" t="s">
        <v>62</v>
      </c>
      <c r="C4" s="4728"/>
      <c r="D4" s="4729" t="s">
        <v>1497</v>
      </c>
      <c r="E4" s="4730"/>
      <c r="F4" s="4730"/>
      <c r="G4" s="4731"/>
    </row>
    <row r="5" spans="1:14" ht="12.75" customHeight="1">
      <c r="A5" s="3402">
        <v>2015</v>
      </c>
      <c r="B5" s="3401">
        <v>4939182</v>
      </c>
      <c r="C5" s="3401">
        <v>7064893</v>
      </c>
      <c r="D5" s="3401">
        <v>82413578</v>
      </c>
      <c r="E5" s="3401">
        <v>57115893</v>
      </c>
      <c r="F5" s="3401">
        <v>9881475</v>
      </c>
      <c r="G5" s="3401">
        <v>72532104</v>
      </c>
      <c r="I5" s="3419"/>
      <c r="J5" s="3419"/>
      <c r="K5" s="3419"/>
      <c r="L5" s="3419"/>
      <c r="M5" s="3419"/>
      <c r="N5" s="3419"/>
    </row>
    <row r="6" spans="1:14" ht="12.75" customHeight="1">
      <c r="A6" s="3402">
        <v>2016</v>
      </c>
      <c r="B6" s="3401">
        <v>5001646</v>
      </c>
      <c r="C6" s="3401">
        <v>7130443</v>
      </c>
      <c r="D6" s="3401">
        <v>86183971</v>
      </c>
      <c r="E6" s="3401">
        <v>60383479</v>
      </c>
      <c r="F6" s="3401">
        <v>10554597</v>
      </c>
      <c r="G6" s="3401">
        <v>75629374</v>
      </c>
      <c r="I6" s="3419"/>
      <c r="J6" s="3419"/>
      <c r="K6" s="3419"/>
      <c r="L6" s="3419"/>
      <c r="M6" s="3419"/>
      <c r="N6" s="3419"/>
    </row>
    <row r="7" spans="1:14" ht="12.75" customHeight="1">
      <c r="A7" s="3402">
        <v>2017</v>
      </c>
      <c r="B7" s="3401">
        <v>5108104</v>
      </c>
      <c r="C7" s="3401">
        <v>7220626</v>
      </c>
      <c r="D7" s="3401">
        <v>90360666</v>
      </c>
      <c r="E7" s="3401">
        <v>63929025</v>
      </c>
      <c r="F7" s="3401">
        <v>11266635</v>
      </c>
      <c r="G7" s="3401">
        <v>79094031</v>
      </c>
      <c r="I7" s="3419"/>
      <c r="J7" s="3419"/>
      <c r="K7" s="3419"/>
      <c r="L7" s="3419"/>
      <c r="M7" s="3419"/>
      <c r="N7" s="3419"/>
    </row>
    <row r="8" spans="1:14" ht="12.75" customHeight="1">
      <c r="A8" s="3402" t="s">
        <v>3891</v>
      </c>
      <c r="B8" s="3401">
        <v>5140025</v>
      </c>
      <c r="C8" s="3401">
        <v>7227498</v>
      </c>
      <c r="D8" s="3401">
        <v>94442114</v>
      </c>
      <c r="E8" s="3401">
        <v>67503881</v>
      </c>
      <c r="F8" s="3401">
        <v>11479310</v>
      </c>
      <c r="G8" s="3401">
        <v>82962804</v>
      </c>
      <c r="I8" s="3419"/>
      <c r="J8" s="3419"/>
      <c r="K8" s="3419"/>
      <c r="L8" s="3419"/>
      <c r="M8" s="3419"/>
      <c r="N8" s="3419"/>
    </row>
    <row r="9" spans="1:14" ht="12.75" customHeight="1">
      <c r="A9" s="3402">
        <v>2019</v>
      </c>
      <c r="B9" s="3401">
        <v>5241773</v>
      </c>
      <c r="C9" s="3401">
        <v>7323072</v>
      </c>
      <c r="D9" s="3401">
        <v>99530408</v>
      </c>
      <c r="E9" s="3401">
        <v>71928966</v>
      </c>
      <c r="F9" s="3401">
        <v>12393459</v>
      </c>
      <c r="G9" s="3401">
        <v>87136949</v>
      </c>
      <c r="I9" s="3419"/>
      <c r="J9" s="3419"/>
      <c r="K9" s="3419"/>
      <c r="L9" s="3419"/>
      <c r="M9" s="3419"/>
      <c r="N9" s="3419"/>
    </row>
    <row r="10" spans="1:14" ht="12.75" customHeight="1">
      <c r="A10" s="3402">
        <v>2020</v>
      </c>
      <c r="B10" s="3401">
        <v>5296903</v>
      </c>
      <c r="C10" s="3401">
        <v>7367625</v>
      </c>
      <c r="D10" s="3401">
        <v>100984256</v>
      </c>
      <c r="E10" s="3401">
        <v>73213651</v>
      </c>
      <c r="F10" s="3401">
        <v>12588157</v>
      </c>
      <c r="G10" s="3401">
        <v>88396099</v>
      </c>
      <c r="I10" s="3419"/>
      <c r="J10" s="3419"/>
      <c r="K10" s="3419"/>
      <c r="L10" s="3419"/>
      <c r="M10" s="3419"/>
      <c r="N10" s="3419"/>
    </row>
    <row r="11" spans="1:14" ht="12.75" customHeight="1">
      <c r="A11" s="3398">
        <v>2021</v>
      </c>
      <c r="B11" s="1162"/>
      <c r="C11" s="1162"/>
      <c r="D11" s="1154"/>
      <c r="E11" s="1154"/>
      <c r="F11" s="1154"/>
      <c r="G11" s="1154"/>
    </row>
    <row r="12" spans="1:14" s="3390" customFormat="1">
      <c r="A12" s="3397" t="s">
        <v>21</v>
      </c>
      <c r="B12" s="3394">
        <v>5382174</v>
      </c>
      <c r="C12" s="3394">
        <v>7445658</v>
      </c>
      <c r="D12" s="3394">
        <v>106920587</v>
      </c>
      <c r="E12" s="3394">
        <v>78597003</v>
      </c>
      <c r="F12" s="3394">
        <v>13826175</v>
      </c>
      <c r="G12" s="3394">
        <v>93094412</v>
      </c>
      <c r="H12" s="3392"/>
      <c r="I12" s="3417"/>
      <c r="J12" s="3417"/>
      <c r="K12" s="3417"/>
      <c r="L12" s="3417"/>
      <c r="M12" s="3417"/>
      <c r="N12" s="3417"/>
    </row>
    <row r="13" spans="1:14" s="3390" customFormat="1">
      <c r="A13" s="3418" t="s">
        <v>3533</v>
      </c>
      <c r="B13" s="3394">
        <v>5142532</v>
      </c>
      <c r="C13" s="3394">
        <v>7113791</v>
      </c>
      <c r="D13" s="3394">
        <v>102341452</v>
      </c>
      <c r="E13" s="3394">
        <v>75259197</v>
      </c>
      <c r="F13" s="3394">
        <v>13395610</v>
      </c>
      <c r="G13" s="3394">
        <v>88945842</v>
      </c>
      <c r="H13" s="3392"/>
      <c r="I13" s="3417"/>
      <c r="J13" s="3417"/>
      <c r="K13" s="3417"/>
      <c r="L13" s="3417"/>
      <c r="M13" s="3417"/>
      <c r="N13" s="3417"/>
    </row>
    <row r="14" spans="1:14" s="3390" customFormat="1">
      <c r="A14" s="1243" t="s">
        <v>3532</v>
      </c>
      <c r="B14" s="3394">
        <v>1832824</v>
      </c>
      <c r="C14" s="3394">
        <v>2594770</v>
      </c>
      <c r="D14" s="3394">
        <v>33708503</v>
      </c>
      <c r="E14" s="3394">
        <v>24037688</v>
      </c>
      <c r="F14" s="3394">
        <v>3941460</v>
      </c>
      <c r="G14" s="3394">
        <v>29767044</v>
      </c>
      <c r="H14" s="3392"/>
      <c r="I14" s="3417"/>
      <c r="J14" s="3417"/>
      <c r="K14" s="3417"/>
      <c r="L14" s="3417"/>
      <c r="M14" s="3417"/>
      <c r="N14" s="3417"/>
    </row>
    <row r="15" spans="1:14" s="3390" customFormat="1">
      <c r="A15" s="1243" t="s">
        <v>3531</v>
      </c>
      <c r="B15" s="3394">
        <v>838677</v>
      </c>
      <c r="C15" s="3394">
        <v>1193223</v>
      </c>
      <c r="D15" s="3394">
        <v>16013550</v>
      </c>
      <c r="E15" s="3394">
        <v>11474565</v>
      </c>
      <c r="F15" s="3394">
        <v>1826321</v>
      </c>
      <c r="G15" s="3394">
        <v>14187229</v>
      </c>
      <c r="H15" s="3392"/>
      <c r="I15" s="3417"/>
      <c r="J15" s="3417"/>
      <c r="K15" s="3417"/>
      <c r="L15" s="3417"/>
      <c r="M15" s="3417"/>
      <c r="N15" s="3417"/>
    </row>
    <row r="16" spans="1:14" s="3390" customFormat="1">
      <c r="A16" s="3395" t="s">
        <v>373</v>
      </c>
      <c r="B16" s="3394">
        <v>422878</v>
      </c>
      <c r="C16" s="3394">
        <v>588993</v>
      </c>
      <c r="D16" s="3394">
        <v>7687685</v>
      </c>
      <c r="E16" s="3394">
        <v>5452733</v>
      </c>
      <c r="F16" s="3394">
        <v>825254</v>
      </c>
      <c r="G16" s="3394">
        <v>6862431</v>
      </c>
      <c r="H16" s="3392"/>
      <c r="I16" s="3417"/>
      <c r="J16" s="3417"/>
      <c r="K16" s="3417"/>
      <c r="L16" s="3417"/>
      <c r="M16" s="3417"/>
      <c r="N16" s="3417"/>
    </row>
    <row r="17" spans="1:14" s="3390" customFormat="1">
      <c r="A17" s="3395" t="s">
        <v>374</v>
      </c>
      <c r="B17" s="3394">
        <v>1123637</v>
      </c>
      <c r="C17" s="3394">
        <v>1483488</v>
      </c>
      <c r="D17" s="3394">
        <v>27168635</v>
      </c>
      <c r="E17" s="3394">
        <v>21292866</v>
      </c>
      <c r="F17" s="3394">
        <v>4605873</v>
      </c>
      <c r="G17" s="3394">
        <v>22562762</v>
      </c>
      <c r="H17" s="3392"/>
      <c r="I17" s="3417"/>
      <c r="J17" s="3417"/>
      <c r="K17" s="3417"/>
      <c r="L17" s="3417"/>
      <c r="M17" s="3417"/>
      <c r="N17" s="3417"/>
    </row>
    <row r="18" spans="1:14" s="3390" customFormat="1">
      <c r="A18" s="3395" t="s">
        <v>375</v>
      </c>
      <c r="B18" s="3394">
        <v>421263</v>
      </c>
      <c r="C18" s="3394">
        <v>572445</v>
      </c>
      <c r="D18" s="3394">
        <v>8859776</v>
      </c>
      <c r="E18" s="3394">
        <v>6656542</v>
      </c>
      <c r="F18" s="3394">
        <v>1176168</v>
      </c>
      <c r="G18" s="3394">
        <v>7683608</v>
      </c>
      <c r="H18" s="3392"/>
      <c r="I18" s="3417"/>
      <c r="J18" s="3417"/>
      <c r="K18" s="3417"/>
      <c r="L18" s="3417"/>
      <c r="M18" s="3417"/>
      <c r="N18" s="3417"/>
    </row>
    <row r="19" spans="1:14" s="3390" customFormat="1">
      <c r="A19" s="1243" t="s">
        <v>3530</v>
      </c>
      <c r="B19" s="3394">
        <v>247685</v>
      </c>
      <c r="C19" s="3394">
        <v>340916</v>
      </c>
      <c r="D19" s="3394">
        <v>4502952</v>
      </c>
      <c r="E19" s="3394">
        <v>3186247</v>
      </c>
      <c r="F19" s="3394">
        <v>499060</v>
      </c>
      <c r="G19" s="3394">
        <v>4003893</v>
      </c>
      <c r="H19" s="3392"/>
      <c r="I19" s="3417"/>
      <c r="J19" s="3417"/>
      <c r="K19" s="3417"/>
      <c r="L19" s="3417"/>
      <c r="M19" s="3417"/>
      <c r="N19" s="3417"/>
    </row>
    <row r="20" spans="1:14" s="3390" customFormat="1">
      <c r="A20" s="1243" t="s">
        <v>3529</v>
      </c>
      <c r="B20" s="3394">
        <v>255568</v>
      </c>
      <c r="C20" s="3394">
        <v>339956</v>
      </c>
      <c r="D20" s="3394">
        <v>4400351</v>
      </c>
      <c r="E20" s="3394">
        <v>3158555</v>
      </c>
      <c r="F20" s="3394">
        <v>521476</v>
      </c>
      <c r="G20" s="3394">
        <v>3878875</v>
      </c>
      <c r="H20" s="3392"/>
      <c r="I20" s="3417"/>
      <c r="J20" s="3417"/>
      <c r="K20" s="3417"/>
      <c r="L20" s="3417"/>
      <c r="M20" s="3417"/>
      <c r="N20" s="3417"/>
    </row>
    <row r="21" spans="1:14" s="3390" customFormat="1">
      <c r="A21" s="1243" t="s">
        <v>0</v>
      </c>
      <c r="B21" s="3394">
        <v>120037</v>
      </c>
      <c r="C21" s="3394">
        <v>167890</v>
      </c>
      <c r="D21" s="3394">
        <v>2304090</v>
      </c>
      <c r="E21" s="3394">
        <v>1678640</v>
      </c>
      <c r="F21" s="3394">
        <v>202931</v>
      </c>
      <c r="G21" s="3394">
        <v>2101159</v>
      </c>
      <c r="H21" s="3392"/>
      <c r="I21" s="3417"/>
      <c r="J21" s="3417"/>
      <c r="K21" s="3417"/>
      <c r="L21" s="3417"/>
      <c r="M21" s="3417"/>
      <c r="N21" s="3417"/>
    </row>
    <row r="22" spans="1:14" s="3390" customFormat="1">
      <c r="A22" s="1243" t="s">
        <v>1</v>
      </c>
      <c r="B22" s="3394">
        <v>119605</v>
      </c>
      <c r="C22" s="3394">
        <v>163977</v>
      </c>
      <c r="D22" s="3394">
        <v>2275045</v>
      </c>
      <c r="E22" s="3394">
        <v>1659166</v>
      </c>
      <c r="F22" s="3394">
        <v>227634</v>
      </c>
      <c r="G22" s="3394">
        <v>2047410</v>
      </c>
      <c r="H22" s="3392"/>
      <c r="I22" s="3417"/>
      <c r="J22" s="3417"/>
      <c r="K22" s="3417"/>
      <c r="L22" s="3417"/>
      <c r="M22" s="3417"/>
      <c r="N22" s="3417"/>
    </row>
    <row r="23" spans="1:14" ht="65.25" customHeight="1">
      <c r="A23" s="3416"/>
      <c r="B23" s="3415" t="s">
        <v>3920</v>
      </c>
      <c r="C23" s="3415" t="s">
        <v>3919</v>
      </c>
      <c r="D23" s="3415" t="s">
        <v>3918</v>
      </c>
      <c r="E23" s="3415" t="s">
        <v>3917</v>
      </c>
      <c r="F23" s="3415" t="s">
        <v>3916</v>
      </c>
      <c r="G23" s="3415" t="s">
        <v>3915</v>
      </c>
      <c r="H23" s="3414"/>
    </row>
    <row r="24" spans="1:14">
      <c r="A24" s="3413"/>
      <c r="B24" s="4727" t="s">
        <v>41</v>
      </c>
      <c r="C24" s="4728"/>
      <c r="D24" s="4729" t="s">
        <v>3914</v>
      </c>
      <c r="E24" s="4730"/>
      <c r="F24" s="4730"/>
      <c r="G24" s="4731"/>
      <c r="H24" s="3385"/>
    </row>
    <row r="25" spans="1:14" s="3411" customFormat="1" ht="13.5" customHeight="1">
      <c r="A25" s="4631" t="s">
        <v>376</v>
      </c>
      <c r="B25" s="4631"/>
      <c r="C25" s="4631"/>
      <c r="D25" s="4631"/>
      <c r="E25" s="4631"/>
      <c r="F25" s="4631"/>
      <c r="G25" s="4631"/>
      <c r="H25" s="3255"/>
      <c r="I25" s="3255"/>
      <c r="J25" s="3255"/>
      <c r="K25" s="3255"/>
      <c r="L25" s="3255"/>
      <c r="M25" s="3255"/>
      <c r="N25" s="3412"/>
    </row>
    <row r="26" spans="1:14" s="3381" customFormat="1" ht="10.8">
      <c r="A26" s="3384" t="s">
        <v>3882</v>
      </c>
      <c r="B26" s="3384"/>
      <c r="C26" s="3384"/>
      <c r="D26" s="3384"/>
      <c r="E26" s="3384"/>
      <c r="F26" s="3384"/>
      <c r="G26" s="3384"/>
      <c r="H26" s="3384"/>
      <c r="I26" s="3384"/>
    </row>
    <row r="27" spans="1:14" s="3381" customFormat="1" ht="10.8">
      <c r="A27" s="3384" t="s">
        <v>3881</v>
      </c>
      <c r="B27" s="3384"/>
      <c r="C27" s="3384"/>
      <c r="D27" s="3384"/>
      <c r="E27" s="3384"/>
      <c r="F27" s="3384"/>
      <c r="G27" s="3384"/>
    </row>
    <row r="28" spans="1:14" s="3381" customFormat="1" ht="35.1" customHeight="1">
      <c r="A28" s="4726" t="s">
        <v>3880</v>
      </c>
      <c r="B28" s="4726"/>
      <c r="C28" s="4726"/>
      <c r="D28" s="4726"/>
      <c r="E28" s="4726"/>
      <c r="F28" s="4726"/>
      <c r="G28" s="4726"/>
      <c r="H28" s="3409"/>
      <c r="I28" s="3409"/>
      <c r="J28" s="3409"/>
      <c r="K28" s="3409"/>
    </row>
    <row r="29" spans="1:14" s="3381" customFormat="1" ht="35.1" customHeight="1">
      <c r="A29" s="4726" t="s">
        <v>3879</v>
      </c>
      <c r="B29" s="4726"/>
      <c r="C29" s="4726"/>
      <c r="D29" s="4726"/>
      <c r="E29" s="4726"/>
      <c r="F29" s="4726"/>
      <c r="G29" s="4726"/>
      <c r="H29" s="3409"/>
      <c r="I29" s="3409"/>
      <c r="J29" s="3409"/>
      <c r="K29" s="3409"/>
    </row>
    <row r="30" spans="1:14" ht="10.8">
      <c r="A30" s="101" t="s">
        <v>178</v>
      </c>
    </row>
    <row r="31" spans="1:14">
      <c r="A31" s="3379" t="s">
        <v>3913</v>
      </c>
      <c r="B31" s="3408"/>
    </row>
    <row r="32" spans="1:14">
      <c r="A32" s="3379" t="s">
        <v>3912</v>
      </c>
      <c r="B32" s="3408"/>
    </row>
    <row r="33" spans="1:2">
      <c r="A33" s="3379" t="s">
        <v>3911</v>
      </c>
      <c r="B33" s="3408"/>
    </row>
    <row r="34" spans="1:2">
      <c r="A34" s="3379" t="s">
        <v>3910</v>
      </c>
      <c r="B34" s="3408"/>
    </row>
    <row r="35" spans="1:2">
      <c r="A35" s="3379" t="s">
        <v>3909</v>
      </c>
      <c r="B35" s="3408"/>
    </row>
    <row r="36" spans="1:2">
      <c r="A36" s="3379" t="s">
        <v>3908</v>
      </c>
      <c r="B36" s="3408"/>
    </row>
    <row r="37" spans="1:2">
      <c r="A37" s="3379" t="s">
        <v>3907</v>
      </c>
    </row>
    <row r="38" spans="1:2">
      <c r="A38" s="3379" t="s">
        <v>3906</v>
      </c>
    </row>
    <row r="39" spans="1:2">
      <c r="A39" s="3379" t="s">
        <v>3905</v>
      </c>
    </row>
    <row r="40" spans="1:2">
      <c r="A40" s="3379" t="s">
        <v>3904</v>
      </c>
    </row>
    <row r="41" spans="1:2">
      <c r="A41" s="3379" t="s">
        <v>3903</v>
      </c>
    </row>
    <row r="42" spans="1:2">
      <c r="A42" s="3379" t="s">
        <v>3902</v>
      </c>
    </row>
    <row r="57" spans="1:7">
      <c r="A57" s="3407"/>
      <c r="B57" s="3407"/>
      <c r="C57" s="3407"/>
      <c r="D57" s="3407"/>
      <c r="E57" s="3407"/>
      <c r="F57" s="3407"/>
      <c r="G57" s="3407"/>
    </row>
    <row r="366" ht="65.25" customHeight="1"/>
    <row r="367" ht="15.75" customHeight="1"/>
    <row r="368" ht="9.75" customHeight="1"/>
    <row r="369" ht="9.75" customHeight="1"/>
    <row r="370" ht="9" customHeight="1"/>
    <row r="371" ht="9" customHeight="1"/>
  </sheetData>
  <sheetProtection selectLockedCells="1"/>
  <mergeCells count="9">
    <mergeCell ref="A25:G25"/>
    <mergeCell ref="A28:G28"/>
    <mergeCell ref="A29:G29"/>
    <mergeCell ref="A1:G1"/>
    <mergeCell ref="A2:G2"/>
    <mergeCell ref="B4:C4"/>
    <mergeCell ref="D4:G4"/>
    <mergeCell ref="B24:C24"/>
    <mergeCell ref="D24:G24"/>
  </mergeCells>
  <conditionalFormatting sqref="B3:G27 B30:G365">
    <cfRule type="cellIs" dxfId="12" priority="2" operator="between">
      <formula>0.00000001</formula>
      <formula>0.045</formula>
    </cfRule>
  </conditionalFormatting>
  <conditionalFormatting sqref="I5:I27 J12:N22 I30:I365">
    <cfRule type="containsText" dxfId="11" priority="3" operator="containsText" text="FALSE">
      <formula>NOT(ISERROR(SEARCH("FALSE",I5)))</formula>
    </cfRule>
  </conditionalFormatting>
  <conditionalFormatting sqref="J5:N10">
    <cfRule type="containsText" dxfId="10" priority="1" operator="containsText" text="FALSE">
      <formula>NOT(ISERROR(SEARCH("FALSE",J5)))</formula>
    </cfRule>
  </conditionalFormatting>
  <hyperlinks>
    <hyperlink ref="F3" r:id="rId1" xr:uid="{EB753CB6-19E3-447D-B694-2A813873FA55}"/>
    <hyperlink ref="G3" r:id="rId2" xr:uid="{AF596850-259E-469B-91B5-769A5D043326}"/>
    <hyperlink ref="E3" r:id="rId3" xr:uid="{F5882131-1AC5-450A-A3ED-170D55AAF4EA}"/>
    <hyperlink ref="D3" r:id="rId4" xr:uid="{6FFFBFB9-3DBF-49A8-9D51-3B7F0C1D9E01}"/>
    <hyperlink ref="C3" r:id="rId5" xr:uid="{75F752E9-A2EB-426C-9183-5C4E5BF548FC}"/>
    <hyperlink ref="B3" r:id="rId6" xr:uid="{C6595C67-A1FD-4D56-894D-3DAA52221910}"/>
    <hyperlink ref="A37" r:id="rId7" xr:uid="{B1A59DFD-15FC-4CFE-99AC-596E9F1BCE8C}"/>
    <hyperlink ref="B23" r:id="rId8" xr:uid="{848D69AC-D8CB-4A5A-A6BD-AE70780722F8}"/>
    <hyperlink ref="C23" r:id="rId9" xr:uid="{8B3F1920-E8C7-4707-93B6-169CE83A2EC0}"/>
    <hyperlink ref="D23" r:id="rId10" xr:uid="{3BD9680D-85E4-4659-AAF2-850DA5350EED}"/>
    <hyperlink ref="E23" r:id="rId11" xr:uid="{15D529F6-7FA3-4352-8D30-2A56548DF92D}"/>
    <hyperlink ref="F23" r:id="rId12" xr:uid="{060C6886-4DC9-4DB4-8968-AD3A658A37A7}"/>
    <hyperlink ref="G23" r:id="rId13" xr:uid="{79B9FBB5-0701-44C0-A3EE-2C1B6521E592}"/>
    <hyperlink ref="A31:A36" r:id="rId14" display="https://www.ine.pt/xurl/ind/0009767" xr:uid="{D128B286-189B-404B-9646-82F381A2C490}"/>
    <hyperlink ref="A31" r:id="rId15" xr:uid="{32A3059B-A648-4902-8CE0-3C822BA188E7}"/>
    <hyperlink ref="A32" r:id="rId16" xr:uid="{BE60CB13-E803-4E56-AEA1-10EFF063F79B}"/>
    <hyperlink ref="A33" r:id="rId17" xr:uid="{0A8BCD94-5896-4690-972D-5894D1D44E99}"/>
    <hyperlink ref="A34" r:id="rId18" xr:uid="{61A4BC33-95B4-4836-86C6-6B611BE09A85}"/>
    <hyperlink ref="A35" r:id="rId19" xr:uid="{EDB92478-43F4-4D17-848C-3D5B90AFC951}"/>
    <hyperlink ref="A36" r:id="rId20" xr:uid="{00F8EA8E-D47E-4745-85AE-031A512B8CF5}"/>
  </hyperlinks>
  <printOptions horizontalCentered="1"/>
  <pageMargins left="0.39370078740157483" right="0.39370078740157483" top="0.39370078740157483" bottom="0.39370078740157483" header="0" footer="0"/>
  <pageSetup paperSize="9" fitToHeight="0" orientation="portrait" horizontalDpi="300" verticalDpi="300" r:id="rId2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6DF39-FC1F-4AB2-95B3-C9CB43B7B64A}">
  <dimension ref="A1:X37"/>
  <sheetViews>
    <sheetView showGridLines="0" showOutlineSymbols="0" zoomScaleNormal="100" workbookViewId="0">
      <selection sqref="A1:Z1"/>
    </sheetView>
  </sheetViews>
  <sheetFormatPr defaultColWidth="9.109375" defaultRowHeight="10.199999999999999"/>
  <cols>
    <col min="1" max="1" width="18.88671875" style="3408" customWidth="1"/>
    <col min="2" max="5" width="7" style="3408" customWidth="1"/>
    <col min="6" max="11" width="7.88671875" style="3408" customWidth="1"/>
    <col min="12" max="12" width="9.109375" style="3408"/>
    <col min="13" max="14" width="3" style="3408" bestFit="1" customWidth="1"/>
    <col min="15" max="15" width="5.109375" style="3408" bestFit="1" customWidth="1"/>
    <col min="16" max="16" width="5.88671875" style="3408" bestFit="1" customWidth="1"/>
    <col min="17" max="17" width="6.5546875" style="3408" bestFit="1" customWidth="1"/>
    <col min="18" max="18" width="7.109375" style="3408" bestFit="1" customWidth="1"/>
    <col min="19" max="22" width="6.5546875" style="3408" bestFit="1" customWidth="1"/>
    <col min="23" max="16384" width="9.109375" style="3408"/>
  </cols>
  <sheetData>
    <row r="1" spans="1:24" s="3446" customFormat="1" ht="31.5" customHeight="1">
      <c r="A1" s="4732" t="s">
        <v>3948</v>
      </c>
      <c r="B1" s="4732"/>
      <c r="C1" s="4732"/>
      <c r="D1" s="4732"/>
      <c r="E1" s="4732"/>
      <c r="F1" s="4732"/>
      <c r="G1" s="4732"/>
      <c r="H1" s="4732"/>
      <c r="I1" s="4732"/>
      <c r="J1" s="4732"/>
      <c r="K1" s="4732"/>
    </row>
    <row r="2" spans="1:24" s="3446" customFormat="1" ht="25.5" customHeight="1">
      <c r="A2" s="4733" t="s">
        <v>3947</v>
      </c>
      <c r="B2" s="4733"/>
      <c r="C2" s="4733"/>
      <c r="D2" s="4733"/>
      <c r="E2" s="4733"/>
      <c r="F2" s="4733"/>
      <c r="G2" s="4733"/>
      <c r="H2" s="4733"/>
      <c r="I2" s="4733"/>
      <c r="J2" s="4733"/>
      <c r="K2" s="4733"/>
    </row>
    <row r="3" spans="1:24" ht="38.25" customHeight="1">
      <c r="A3" s="4734"/>
      <c r="B3" s="4735" t="s">
        <v>3946</v>
      </c>
      <c r="C3" s="4736"/>
      <c r="D3" s="4736"/>
      <c r="E3" s="4737"/>
      <c r="F3" s="4738" t="s">
        <v>3945</v>
      </c>
      <c r="G3" s="4739"/>
      <c r="H3" s="4739"/>
      <c r="I3" s="4739"/>
      <c r="J3" s="4739"/>
      <c r="K3" s="4739"/>
    </row>
    <row r="4" spans="1:24" ht="62.25" customHeight="1">
      <c r="A4" s="4734"/>
      <c r="B4" s="3445" t="s">
        <v>3793</v>
      </c>
      <c r="C4" s="3444" t="s">
        <v>3792</v>
      </c>
      <c r="D4" s="3443" t="s">
        <v>3791</v>
      </c>
      <c r="E4" s="3443" t="s">
        <v>3790</v>
      </c>
      <c r="F4" s="3442" t="s">
        <v>3944</v>
      </c>
      <c r="G4" s="903" t="s">
        <v>3943</v>
      </c>
      <c r="H4" s="3441" t="s">
        <v>3942</v>
      </c>
      <c r="I4" s="3440" t="s">
        <v>3941</v>
      </c>
      <c r="J4" s="3439" t="s">
        <v>3940</v>
      </c>
      <c r="K4" s="3438" t="s">
        <v>3939</v>
      </c>
    </row>
    <row r="5" spans="1:24" ht="12.75" customHeight="1">
      <c r="A5" s="4734"/>
      <c r="B5" s="4740" t="s">
        <v>1299</v>
      </c>
      <c r="C5" s="4741"/>
      <c r="D5" s="4741"/>
      <c r="E5" s="4742"/>
      <c r="F5" s="4743" t="s">
        <v>62</v>
      </c>
      <c r="G5" s="4743"/>
      <c r="H5" s="4743"/>
      <c r="I5" s="4743"/>
      <c r="J5" s="4743"/>
      <c r="K5" s="4744"/>
      <c r="L5" s="3437"/>
      <c r="M5" s="3431"/>
      <c r="N5" s="3431"/>
      <c r="O5" s="3431"/>
    </row>
    <row r="6" spans="1:24" ht="12.75" customHeight="1">
      <c r="A6" s="3436">
        <v>2015</v>
      </c>
      <c r="B6" s="2959">
        <v>6024</v>
      </c>
      <c r="C6" s="2959">
        <v>8931</v>
      </c>
      <c r="D6" s="2959">
        <v>13553</v>
      </c>
      <c r="E6" s="2959">
        <v>23102</v>
      </c>
      <c r="F6" s="2959">
        <v>727106</v>
      </c>
      <c r="G6" s="2959">
        <v>1542257</v>
      </c>
      <c r="H6" s="2959">
        <v>686186</v>
      </c>
      <c r="I6" s="2959">
        <v>665659</v>
      </c>
      <c r="J6" s="2959">
        <v>756303</v>
      </c>
      <c r="K6" s="2959">
        <v>561671</v>
      </c>
      <c r="M6" s="3435"/>
      <c r="N6" s="3435"/>
      <c r="O6" s="3435"/>
      <c r="P6" s="3435"/>
      <c r="Q6" s="3435"/>
      <c r="R6" s="3435"/>
      <c r="S6" s="3435"/>
      <c r="T6" s="3435"/>
      <c r="U6" s="3435"/>
      <c r="V6" s="3435"/>
    </row>
    <row r="7" spans="1:24" ht="14.25" customHeight="1">
      <c r="A7" s="3436">
        <v>2016</v>
      </c>
      <c r="B7" s="2959">
        <v>6302</v>
      </c>
      <c r="C7" s="2959">
        <v>9237</v>
      </c>
      <c r="D7" s="2959">
        <v>13992</v>
      </c>
      <c r="E7" s="2959">
        <v>23705</v>
      </c>
      <c r="F7" s="2959">
        <v>678555</v>
      </c>
      <c r="G7" s="2959">
        <v>1534577</v>
      </c>
      <c r="H7" s="2959">
        <v>712698</v>
      </c>
      <c r="I7" s="2959">
        <v>687484</v>
      </c>
      <c r="J7" s="2959">
        <v>792076</v>
      </c>
      <c r="K7" s="2959">
        <v>596256</v>
      </c>
      <c r="M7" s="3435"/>
      <c r="N7" s="3435"/>
      <c r="O7" s="3435"/>
      <c r="P7" s="3435"/>
      <c r="Q7" s="3435"/>
      <c r="R7" s="3435"/>
      <c r="S7" s="3435"/>
      <c r="T7" s="3435"/>
      <c r="U7" s="3435"/>
      <c r="V7" s="3435"/>
    </row>
    <row r="8" spans="1:24" ht="12.75" customHeight="1">
      <c r="A8" s="3436">
        <v>2017</v>
      </c>
      <c r="B8" s="2959">
        <v>6600</v>
      </c>
      <c r="C8" s="2959">
        <v>9532</v>
      </c>
      <c r="D8" s="2959">
        <v>14351</v>
      </c>
      <c r="E8" s="2959">
        <v>24288</v>
      </c>
      <c r="F8" s="2959">
        <v>649432</v>
      </c>
      <c r="G8" s="2959">
        <v>1532454</v>
      </c>
      <c r="H8" s="2959">
        <v>749744</v>
      </c>
      <c r="I8" s="2959">
        <v>707823</v>
      </c>
      <c r="J8" s="2959">
        <v>836232</v>
      </c>
      <c r="K8" s="2959">
        <v>632419</v>
      </c>
      <c r="M8" s="3435"/>
      <c r="N8" s="3435"/>
      <c r="O8" s="3435"/>
      <c r="P8" s="3435"/>
      <c r="Q8" s="3435"/>
      <c r="R8" s="3435"/>
      <c r="S8" s="3435"/>
      <c r="T8" s="3435"/>
      <c r="U8" s="3435"/>
      <c r="V8" s="3435"/>
    </row>
    <row r="9" spans="1:24" ht="12.75" customHeight="1">
      <c r="A9" s="3436">
        <v>2018</v>
      </c>
      <c r="B9" s="2959">
        <v>7033</v>
      </c>
      <c r="C9" s="2959">
        <v>9989</v>
      </c>
      <c r="D9" s="2959">
        <v>14958</v>
      </c>
      <c r="E9" s="2959">
        <v>25248</v>
      </c>
      <c r="F9" s="2959">
        <v>581506</v>
      </c>
      <c r="G9" s="2959">
        <v>1477449</v>
      </c>
      <c r="H9" s="2959">
        <v>791505</v>
      </c>
      <c r="I9" s="2959">
        <v>743860</v>
      </c>
      <c r="J9" s="2959">
        <v>870022</v>
      </c>
      <c r="K9" s="2959">
        <v>675683</v>
      </c>
      <c r="M9" s="3435"/>
      <c r="N9" s="3435"/>
      <c r="O9" s="3435"/>
      <c r="P9" s="3435"/>
      <c r="Q9" s="3435"/>
      <c r="R9" s="3435"/>
      <c r="S9" s="3435"/>
      <c r="T9" s="3435"/>
      <c r="U9" s="3435"/>
      <c r="V9" s="3435"/>
    </row>
    <row r="10" spans="1:24" ht="12.75" customHeight="1">
      <c r="A10" s="3436">
        <v>2019</v>
      </c>
      <c r="B10" s="2959">
        <v>7377</v>
      </c>
      <c r="C10" s="2959">
        <v>10406</v>
      </c>
      <c r="D10" s="2959">
        <v>15525</v>
      </c>
      <c r="E10" s="2959">
        <v>26100</v>
      </c>
      <c r="F10" s="2959">
        <v>552757</v>
      </c>
      <c r="G10" s="2959">
        <v>1426310</v>
      </c>
      <c r="H10" s="2959">
        <v>836441</v>
      </c>
      <c r="I10" s="2959">
        <v>778203</v>
      </c>
      <c r="J10" s="2959">
        <v>921349</v>
      </c>
      <c r="K10" s="2959">
        <v>726713</v>
      </c>
      <c r="M10" s="3435"/>
      <c r="N10" s="3435"/>
      <c r="O10" s="3435"/>
      <c r="P10" s="3435"/>
      <c r="Q10" s="3435"/>
      <c r="R10" s="3435"/>
      <c r="S10" s="3435"/>
      <c r="T10" s="3435"/>
      <c r="U10" s="3435"/>
      <c r="V10" s="3435"/>
    </row>
    <row r="11" spans="1:24" ht="12.75" customHeight="1">
      <c r="A11" s="3436">
        <v>2020</v>
      </c>
      <c r="B11" s="2959">
        <v>7554</v>
      </c>
      <c r="C11" s="2959">
        <v>10498</v>
      </c>
      <c r="D11" s="2959">
        <v>15586</v>
      </c>
      <c r="E11" s="2959">
        <v>26348</v>
      </c>
      <c r="F11" s="2959">
        <v>579252</v>
      </c>
      <c r="G11" s="2959">
        <v>1389361</v>
      </c>
      <c r="H11" s="2959">
        <v>866645</v>
      </c>
      <c r="I11" s="2959">
        <v>782315</v>
      </c>
      <c r="J11" s="2959">
        <v>934802</v>
      </c>
      <c r="K11" s="2959">
        <v>744528</v>
      </c>
      <c r="M11" s="3435"/>
      <c r="N11" s="3435"/>
      <c r="O11" s="3435"/>
      <c r="P11" s="3435"/>
      <c r="Q11" s="3435"/>
      <c r="R11" s="3435"/>
      <c r="S11" s="3435"/>
      <c r="T11" s="3435"/>
      <c r="U11" s="3435"/>
      <c r="V11" s="3435"/>
    </row>
    <row r="12" spans="1:24" ht="12.75" customHeight="1">
      <c r="A12" s="3434">
        <v>2021</v>
      </c>
      <c r="B12" s="3433"/>
      <c r="C12" s="3433"/>
      <c r="D12" s="3433"/>
      <c r="E12" s="3433"/>
      <c r="F12" s="3432"/>
      <c r="G12" s="3432"/>
      <c r="H12" s="3432"/>
      <c r="I12" s="3432"/>
      <c r="J12" s="3432"/>
      <c r="K12" s="3432"/>
      <c r="M12" s="3431"/>
      <c r="N12" s="3431"/>
      <c r="O12" s="3431"/>
    </row>
    <row r="13" spans="1:24" s="3429" customFormat="1">
      <c r="A13" s="3397" t="s">
        <v>21</v>
      </c>
      <c r="B13" s="2953">
        <v>7887</v>
      </c>
      <c r="C13" s="2953">
        <v>10936</v>
      </c>
      <c r="D13" s="2953">
        <v>16223</v>
      </c>
      <c r="E13" s="2953">
        <v>27483</v>
      </c>
      <c r="F13" s="2953">
        <v>547549</v>
      </c>
      <c r="G13" s="2953">
        <v>1318889</v>
      </c>
      <c r="H13" s="2953">
        <v>906717</v>
      </c>
      <c r="I13" s="2953">
        <v>808859</v>
      </c>
      <c r="J13" s="2953">
        <v>991277</v>
      </c>
      <c r="K13" s="2953">
        <v>808883</v>
      </c>
      <c r="M13" s="3430"/>
      <c r="N13" s="3430"/>
      <c r="O13" s="3430"/>
      <c r="P13" s="3430"/>
      <c r="Q13" s="3430"/>
      <c r="R13" s="3430"/>
      <c r="S13" s="3430"/>
      <c r="T13" s="3430"/>
      <c r="U13" s="3430"/>
      <c r="V13" s="3430"/>
      <c r="W13" s="3430"/>
      <c r="X13" s="3430"/>
    </row>
    <row r="14" spans="1:24" s="3429" customFormat="1">
      <c r="A14" s="3418" t="s">
        <v>3533</v>
      </c>
      <c r="B14" s="2953">
        <v>7898</v>
      </c>
      <c r="C14" s="2953">
        <v>10955</v>
      </c>
      <c r="D14" s="2953">
        <v>16249</v>
      </c>
      <c r="E14" s="2953">
        <v>27517</v>
      </c>
      <c r="F14" s="2953">
        <v>521787</v>
      </c>
      <c r="G14" s="2953">
        <v>1259833</v>
      </c>
      <c r="H14" s="2953">
        <v>863139</v>
      </c>
      <c r="I14" s="2953">
        <v>775460</v>
      </c>
      <c r="J14" s="2953">
        <v>948000</v>
      </c>
      <c r="K14" s="2953">
        <v>774313</v>
      </c>
      <c r="M14" s="3430"/>
      <c r="N14" s="3430"/>
      <c r="O14" s="3430"/>
      <c r="P14" s="3430"/>
      <c r="Q14" s="3430"/>
      <c r="R14" s="3430"/>
      <c r="S14" s="3430"/>
      <c r="T14" s="3430"/>
      <c r="U14" s="3430"/>
      <c r="V14" s="3430"/>
      <c r="W14" s="3430"/>
      <c r="X14" s="3430"/>
    </row>
    <row r="15" spans="1:24" s="3429" customFormat="1">
      <c r="A15" s="1243" t="s">
        <v>3532</v>
      </c>
      <c r="B15" s="2953">
        <v>7657</v>
      </c>
      <c r="C15" s="2953">
        <v>10445</v>
      </c>
      <c r="D15" s="2953">
        <v>15035</v>
      </c>
      <c r="E15" s="2953">
        <v>25102</v>
      </c>
      <c r="F15" s="2953">
        <v>192157</v>
      </c>
      <c r="G15" s="2953">
        <v>489678</v>
      </c>
      <c r="H15" s="2953">
        <v>321890</v>
      </c>
      <c r="I15" s="2953">
        <v>277505</v>
      </c>
      <c r="J15" s="2953">
        <v>318913</v>
      </c>
      <c r="K15" s="2953">
        <v>232681</v>
      </c>
      <c r="M15" s="3430"/>
      <c r="N15" s="3430"/>
      <c r="O15" s="3430"/>
      <c r="P15" s="3430"/>
      <c r="Q15" s="3430"/>
      <c r="R15" s="3430"/>
      <c r="S15" s="3430"/>
      <c r="T15" s="3430"/>
      <c r="U15" s="3430"/>
      <c r="V15" s="3430"/>
    </row>
    <row r="16" spans="1:24" s="3429" customFormat="1">
      <c r="A16" s="1243" t="s">
        <v>3531</v>
      </c>
      <c r="B16" s="2953">
        <v>8180</v>
      </c>
      <c r="C16" s="2953">
        <v>11117</v>
      </c>
      <c r="D16" s="2953">
        <v>16227</v>
      </c>
      <c r="E16" s="2953">
        <v>26710</v>
      </c>
      <c r="F16" s="2953">
        <v>73613</v>
      </c>
      <c r="G16" s="2953">
        <v>205916</v>
      </c>
      <c r="H16" s="2953">
        <v>148995</v>
      </c>
      <c r="I16" s="2953">
        <v>131204</v>
      </c>
      <c r="J16" s="2953">
        <v>162915</v>
      </c>
      <c r="K16" s="2953">
        <v>116034</v>
      </c>
      <c r="M16" s="3430"/>
      <c r="N16" s="3430"/>
      <c r="O16" s="3430"/>
      <c r="P16" s="3430"/>
      <c r="Q16" s="3430"/>
      <c r="R16" s="3430"/>
      <c r="S16" s="3430"/>
      <c r="T16" s="3430"/>
      <c r="U16" s="3430"/>
      <c r="V16" s="3430"/>
    </row>
    <row r="17" spans="1:22" s="3429" customFormat="1">
      <c r="A17" s="3395" t="s">
        <v>373</v>
      </c>
      <c r="B17" s="2953">
        <v>7972</v>
      </c>
      <c r="C17" s="2953">
        <v>10814</v>
      </c>
      <c r="D17" s="2953">
        <v>15559</v>
      </c>
      <c r="E17" s="2953">
        <v>25593</v>
      </c>
      <c r="F17" s="2953">
        <v>39561</v>
      </c>
      <c r="G17" s="2953">
        <v>108434</v>
      </c>
      <c r="H17" s="2953">
        <v>76113</v>
      </c>
      <c r="I17" s="2953">
        <v>66475</v>
      </c>
      <c r="J17" s="2953">
        <v>78899</v>
      </c>
      <c r="K17" s="2953">
        <v>53396</v>
      </c>
      <c r="M17" s="3430"/>
      <c r="N17" s="3430"/>
      <c r="O17" s="3430"/>
      <c r="P17" s="3430"/>
      <c r="Q17" s="3430"/>
      <c r="R17" s="3430"/>
      <c r="S17" s="3430"/>
      <c r="T17" s="3430"/>
      <c r="U17" s="3430"/>
      <c r="V17" s="3430"/>
    </row>
    <row r="18" spans="1:22" s="3429" customFormat="1">
      <c r="A18" s="3395" t="s">
        <v>374</v>
      </c>
      <c r="B18" s="2953">
        <v>8100</v>
      </c>
      <c r="C18" s="2953">
        <v>12000</v>
      </c>
      <c r="D18" s="2953">
        <v>19107</v>
      </c>
      <c r="E18" s="2953">
        <v>33786</v>
      </c>
      <c r="F18" s="2953">
        <v>116638</v>
      </c>
      <c r="G18" s="2953">
        <v>232468</v>
      </c>
      <c r="H18" s="2953">
        <v>162315</v>
      </c>
      <c r="I18" s="2953">
        <v>160379</v>
      </c>
      <c r="J18" s="2953">
        <v>214394</v>
      </c>
      <c r="K18" s="2953">
        <v>237443</v>
      </c>
      <c r="M18" s="3430"/>
      <c r="N18" s="3430"/>
      <c r="O18" s="3430"/>
      <c r="P18" s="3430"/>
      <c r="Q18" s="3430"/>
      <c r="R18" s="3430"/>
      <c r="S18" s="3430"/>
      <c r="T18" s="3430"/>
      <c r="U18" s="3430"/>
      <c r="V18" s="3430"/>
    </row>
    <row r="19" spans="1:22" s="3429" customFormat="1">
      <c r="A19" s="3395" t="s">
        <v>375</v>
      </c>
      <c r="B19" s="2953">
        <v>8255</v>
      </c>
      <c r="C19" s="2953">
        <v>11890</v>
      </c>
      <c r="D19" s="2953">
        <v>18133</v>
      </c>
      <c r="E19" s="2953">
        <v>30164</v>
      </c>
      <c r="F19" s="2953">
        <v>41549</v>
      </c>
      <c r="G19" s="2953">
        <v>89033</v>
      </c>
      <c r="H19" s="2953">
        <v>65508</v>
      </c>
      <c r="I19" s="2953">
        <v>64947</v>
      </c>
      <c r="J19" s="2953">
        <v>86253</v>
      </c>
      <c r="K19" s="2953">
        <v>73973</v>
      </c>
      <c r="M19" s="3430"/>
      <c r="N19" s="3430"/>
      <c r="O19" s="3430"/>
      <c r="P19" s="3430"/>
      <c r="Q19" s="3430"/>
      <c r="R19" s="3430"/>
      <c r="S19" s="3430"/>
      <c r="T19" s="3430"/>
      <c r="U19" s="3430"/>
      <c r="V19" s="3430"/>
    </row>
    <row r="20" spans="1:22" s="3429" customFormat="1">
      <c r="A20" s="1243" t="s">
        <v>3530</v>
      </c>
      <c r="B20" s="2953">
        <v>7980</v>
      </c>
      <c r="C20" s="2953">
        <v>10723</v>
      </c>
      <c r="D20" s="2953">
        <v>15255</v>
      </c>
      <c r="E20" s="2953">
        <v>25337</v>
      </c>
      <c r="F20" s="2953">
        <v>22670</v>
      </c>
      <c r="G20" s="2953">
        <v>65197</v>
      </c>
      <c r="H20" s="2953">
        <v>45543</v>
      </c>
      <c r="I20" s="2953">
        <v>38457</v>
      </c>
      <c r="J20" s="2953">
        <v>44575</v>
      </c>
      <c r="K20" s="2953">
        <v>31243</v>
      </c>
      <c r="M20" s="3430"/>
      <c r="N20" s="3430"/>
      <c r="O20" s="3430"/>
      <c r="P20" s="3430"/>
      <c r="Q20" s="3430"/>
      <c r="R20" s="3430"/>
      <c r="S20" s="3430"/>
      <c r="T20" s="3430"/>
      <c r="U20" s="3430"/>
      <c r="V20" s="3430"/>
    </row>
    <row r="21" spans="1:22" s="3429" customFormat="1">
      <c r="A21" s="1243" t="s">
        <v>3529</v>
      </c>
      <c r="B21" s="2953">
        <v>6478</v>
      </c>
      <c r="C21" s="2953">
        <v>9844</v>
      </c>
      <c r="D21" s="2953">
        <v>14146</v>
      </c>
      <c r="E21" s="2953">
        <v>24015</v>
      </c>
      <c r="F21" s="2953">
        <v>35599</v>
      </c>
      <c r="G21" s="2953">
        <v>69107</v>
      </c>
      <c r="H21" s="2953">
        <v>42775</v>
      </c>
      <c r="I21" s="2953">
        <v>36493</v>
      </c>
      <c r="J21" s="2953">
        <v>42051</v>
      </c>
      <c r="K21" s="2953">
        <v>29543</v>
      </c>
      <c r="M21" s="3430"/>
      <c r="N21" s="3430"/>
      <c r="O21" s="3430"/>
      <c r="P21" s="3430"/>
      <c r="Q21" s="3430"/>
      <c r="R21" s="3430"/>
      <c r="S21" s="3430"/>
      <c r="T21" s="3430"/>
      <c r="U21" s="3430"/>
      <c r="V21" s="3430"/>
    </row>
    <row r="22" spans="1:22" s="3429" customFormat="1">
      <c r="A22" s="1243" t="s">
        <v>0</v>
      </c>
      <c r="B22" s="2953">
        <v>7590</v>
      </c>
      <c r="C22" s="2953">
        <v>10633</v>
      </c>
      <c r="D22" s="2953">
        <v>15772</v>
      </c>
      <c r="E22" s="2953">
        <v>26558</v>
      </c>
      <c r="F22" s="2953">
        <v>11986</v>
      </c>
      <c r="G22" s="2953">
        <v>29915</v>
      </c>
      <c r="H22" s="2953">
        <v>22288</v>
      </c>
      <c r="I22" s="2953">
        <v>16524</v>
      </c>
      <c r="J22" s="2953">
        <v>22057</v>
      </c>
      <c r="K22" s="2953">
        <v>17267</v>
      </c>
      <c r="M22" s="3430"/>
      <c r="N22" s="3430"/>
      <c r="O22" s="3430"/>
      <c r="P22" s="3430"/>
      <c r="Q22" s="3430"/>
      <c r="R22" s="3430"/>
      <c r="S22" s="3430"/>
      <c r="T22" s="3430"/>
      <c r="U22" s="3430"/>
      <c r="V22" s="3430"/>
    </row>
    <row r="23" spans="1:22" s="3429" customFormat="1">
      <c r="A23" s="1243" t="s">
        <v>1</v>
      </c>
      <c r="B23" s="2953">
        <v>7499</v>
      </c>
      <c r="C23" s="2953">
        <v>10632</v>
      </c>
      <c r="D23" s="2953">
        <v>15511</v>
      </c>
      <c r="E23" s="2953">
        <v>26949</v>
      </c>
      <c r="F23" s="2953">
        <v>13776</v>
      </c>
      <c r="G23" s="2953">
        <v>29141</v>
      </c>
      <c r="H23" s="2953">
        <v>21290</v>
      </c>
      <c r="I23" s="2953">
        <v>16875</v>
      </c>
      <c r="J23" s="2953">
        <v>21220</v>
      </c>
      <c r="K23" s="2953">
        <v>17303</v>
      </c>
      <c r="M23" s="3430"/>
      <c r="N23" s="3430"/>
      <c r="O23" s="3430"/>
      <c r="P23" s="3430"/>
      <c r="Q23" s="3430"/>
      <c r="R23" s="3430"/>
      <c r="S23" s="3430"/>
      <c r="T23" s="3430"/>
      <c r="U23" s="3430"/>
      <c r="V23" s="3430"/>
    </row>
    <row r="24" spans="1:22" ht="25.5" customHeight="1">
      <c r="A24" s="4734"/>
      <c r="B24" s="4745" t="s">
        <v>3938</v>
      </c>
      <c r="C24" s="4746"/>
      <c r="D24" s="4746"/>
      <c r="E24" s="4747"/>
      <c r="F24" s="4745" t="s">
        <v>3937</v>
      </c>
      <c r="G24" s="4746"/>
      <c r="H24" s="4746"/>
      <c r="I24" s="4746"/>
      <c r="J24" s="4746"/>
      <c r="K24" s="4747"/>
    </row>
    <row r="25" spans="1:22" ht="62.25" customHeight="1">
      <c r="A25" s="4734"/>
      <c r="B25" s="3427" t="s">
        <v>3760</v>
      </c>
      <c r="C25" s="3427" t="s">
        <v>3759</v>
      </c>
      <c r="D25" s="3427" t="s">
        <v>3758</v>
      </c>
      <c r="E25" s="3427" t="s">
        <v>3757</v>
      </c>
      <c r="F25" s="3428" t="s">
        <v>3936</v>
      </c>
      <c r="G25" s="3427" t="s">
        <v>3935</v>
      </c>
      <c r="H25" s="3427" t="s">
        <v>3934</v>
      </c>
      <c r="I25" s="3427" t="s">
        <v>3933</v>
      </c>
      <c r="J25" s="3427" t="s">
        <v>3932</v>
      </c>
      <c r="K25" s="3427" t="s">
        <v>3931</v>
      </c>
    </row>
    <row r="26" spans="1:22" s="3422" customFormat="1" ht="16.5" customHeight="1">
      <c r="A26" s="4734"/>
      <c r="B26" s="4748" t="s">
        <v>1299</v>
      </c>
      <c r="C26" s="4748"/>
      <c r="D26" s="4748"/>
      <c r="E26" s="4748"/>
      <c r="F26" s="4749" t="s">
        <v>41</v>
      </c>
      <c r="G26" s="4749"/>
      <c r="H26" s="4749"/>
      <c r="I26" s="4749"/>
      <c r="J26" s="4749"/>
      <c r="K26" s="4749"/>
      <c r="L26" s="3426"/>
    </row>
    <row r="27" spans="1:22" s="3423" customFormat="1" ht="13.5" customHeight="1">
      <c r="A27" s="4750" t="s">
        <v>376</v>
      </c>
      <c r="B27" s="4750"/>
      <c r="C27" s="4750"/>
      <c r="D27" s="4750"/>
      <c r="E27" s="4750"/>
      <c r="F27" s="4750"/>
      <c r="G27" s="4750"/>
      <c r="H27" s="4750"/>
      <c r="I27" s="4750"/>
      <c r="J27" s="4750"/>
      <c r="K27" s="4750"/>
      <c r="L27" s="3425"/>
      <c r="M27" s="3425"/>
      <c r="N27" s="3424"/>
    </row>
    <row r="28" spans="1:22" s="3422" customFormat="1" ht="10.8">
      <c r="A28" s="3421" t="s">
        <v>3882</v>
      </c>
    </row>
    <row r="29" spans="1:22" ht="10.8">
      <c r="A29" s="3421" t="s">
        <v>3881</v>
      </c>
    </row>
    <row r="30" spans="1:22" ht="35.1" customHeight="1">
      <c r="A30" s="4726" t="s">
        <v>3880</v>
      </c>
      <c r="B30" s="4726"/>
      <c r="C30" s="4726"/>
      <c r="D30" s="4726"/>
      <c r="E30" s="4726"/>
      <c r="F30" s="4726"/>
      <c r="G30" s="4726"/>
      <c r="H30" s="4726"/>
      <c r="I30" s="4726"/>
      <c r="J30" s="4726"/>
      <c r="K30" s="4726"/>
    </row>
    <row r="31" spans="1:22" ht="35.1" customHeight="1">
      <c r="A31" s="4726" t="s">
        <v>3879</v>
      </c>
      <c r="B31" s="4726"/>
      <c r="C31" s="4726"/>
      <c r="D31" s="4726"/>
      <c r="E31" s="4726"/>
      <c r="F31" s="4726"/>
      <c r="G31" s="4726"/>
      <c r="H31" s="4726"/>
      <c r="I31" s="4726"/>
      <c r="J31" s="4726"/>
      <c r="K31" s="4726"/>
    </row>
    <row r="32" spans="1:22" ht="10.8">
      <c r="A32" s="3410"/>
      <c r="B32" s="3410"/>
      <c r="C32" s="3410"/>
      <c r="D32" s="3410"/>
      <c r="E32" s="3410"/>
      <c r="F32" s="3410"/>
      <c r="G32" s="3410"/>
      <c r="H32" s="3410"/>
      <c r="I32" s="3410"/>
      <c r="J32" s="3410"/>
      <c r="K32" s="3410"/>
    </row>
    <row r="33" spans="1:1" ht="10.8">
      <c r="A33" s="101" t="s">
        <v>178</v>
      </c>
    </row>
    <row r="34" spans="1:1">
      <c r="A34" s="3420" t="s">
        <v>3930</v>
      </c>
    </row>
    <row r="35" spans="1:1">
      <c r="A35" s="3420" t="s">
        <v>3913</v>
      </c>
    </row>
    <row r="36" spans="1:1">
      <c r="A36" s="3420" t="s">
        <v>3929</v>
      </c>
    </row>
    <row r="37" spans="1:1">
      <c r="A37" s="3420" t="s">
        <v>3907</v>
      </c>
    </row>
  </sheetData>
  <sheetProtection selectLockedCells="1"/>
  <mergeCells count="15">
    <mergeCell ref="A30:K30"/>
    <mergeCell ref="A31:K31"/>
    <mergeCell ref="A24:A26"/>
    <mergeCell ref="B24:E24"/>
    <mergeCell ref="F24:K24"/>
    <mergeCell ref="B26:E26"/>
    <mergeCell ref="F26:K26"/>
    <mergeCell ref="A27:K27"/>
    <mergeCell ref="A1:K1"/>
    <mergeCell ref="A2:K2"/>
    <mergeCell ref="A3:A5"/>
    <mergeCell ref="B3:E3"/>
    <mergeCell ref="F3:K3"/>
    <mergeCell ref="B5:E5"/>
    <mergeCell ref="F5:K5"/>
  </mergeCells>
  <conditionalFormatting sqref="B6:K11">
    <cfRule type="cellIs" dxfId="9" priority="1" operator="lessThan">
      <formula>10</formula>
    </cfRule>
    <cfRule type="cellIs" dxfId="8" priority="2" operator="equal">
      <formula>0</formula>
    </cfRule>
    <cfRule type="cellIs" dxfId="7" priority="3" operator="between">
      <formula>1E-35</formula>
      <formula>0.499999999999999</formula>
    </cfRule>
  </conditionalFormatting>
  <conditionalFormatting sqref="B13:K26">
    <cfRule type="cellIs" dxfId="6" priority="4" operator="lessThan">
      <formula>10</formula>
    </cfRule>
    <cfRule type="cellIs" dxfId="5" priority="5" operator="equal">
      <formula>0</formula>
    </cfRule>
    <cfRule type="cellIs" dxfId="4" priority="6" operator="between">
      <formula>1E-35</formula>
      <formula>0.499999999999999</formula>
    </cfRule>
  </conditionalFormatting>
  <hyperlinks>
    <hyperlink ref="B3:E3" r:id="rId1" display="Quintis do rendimento bruto declarado por agregado fiscal" xr:uid="{2A57FA14-7891-4CBA-9D09-6B928CBE94D3}"/>
    <hyperlink ref="F3:K3" r:id="rId2" display="Distribuição do número de agregados fiscais por escalões de rendimento bruto declarado" xr:uid="{4E1356E6-E43F-454F-8129-7B87A6E758D6}"/>
    <hyperlink ref="B24:E24" r:id="rId3" display="Quintiles of gross reported income by tax household" xr:uid="{660EE160-FF34-4DB7-AB1B-F289AF176CB1}"/>
    <hyperlink ref="F24:K24" r:id="rId4" display="Distribution of the number of tax households by gross reported income class" xr:uid="{31591D04-31C9-41D2-89BA-4CA369EFDDCA}"/>
    <hyperlink ref="A34" r:id="rId5" xr:uid="{C59813EC-59C6-44E9-8F29-86F450DBAF15}"/>
    <hyperlink ref="A35" r:id="rId6" xr:uid="{1C74DDAD-50AA-44CE-BAB5-CDEFFACA8052}"/>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4D7A0-BDA0-4ECC-9B0F-ABC4F6B437D0}">
  <dimension ref="A1:V36"/>
  <sheetViews>
    <sheetView showGridLines="0" showOutlineSymbols="0" zoomScaleNormal="100" workbookViewId="0">
      <selection sqref="A1:Z1"/>
    </sheetView>
  </sheetViews>
  <sheetFormatPr defaultColWidth="9.109375" defaultRowHeight="10.199999999999999"/>
  <cols>
    <col min="1" max="1" width="18.88671875" style="3378" customWidth="1"/>
    <col min="2" max="5" width="5.88671875" style="3378" customWidth="1"/>
    <col min="6" max="11" width="8.88671875" style="3378" customWidth="1"/>
    <col min="12" max="12" width="9.109375" style="3378"/>
    <col min="13" max="13" width="3" style="3378" bestFit="1" customWidth="1"/>
    <col min="14" max="14" width="4.88671875" style="3378" bestFit="1" customWidth="1"/>
    <col min="15" max="16" width="5.5546875" style="3378" bestFit="1" customWidth="1"/>
    <col min="17" max="17" width="5.109375" style="3378" bestFit="1" customWidth="1"/>
    <col min="18" max="18" width="6.5546875" style="3378" bestFit="1" customWidth="1"/>
    <col min="19" max="21" width="5.88671875" style="3378" bestFit="1" customWidth="1"/>
    <col min="22" max="22" width="7" style="3378" bestFit="1" customWidth="1"/>
    <col min="23" max="16384" width="9.109375" style="3378"/>
  </cols>
  <sheetData>
    <row r="1" spans="1:22" s="3405" customFormat="1" ht="42" customHeight="1">
      <c r="A1" s="4723" t="s">
        <v>3960</v>
      </c>
      <c r="B1" s="4723"/>
      <c r="C1" s="4723"/>
      <c r="D1" s="4723"/>
      <c r="E1" s="4723"/>
      <c r="F1" s="4723"/>
      <c r="G1" s="4723"/>
      <c r="H1" s="4723"/>
      <c r="I1" s="4723"/>
      <c r="J1" s="4723"/>
      <c r="K1" s="4723"/>
    </row>
    <row r="2" spans="1:22" s="3405" customFormat="1" ht="42" customHeight="1">
      <c r="A2" s="4724" t="s">
        <v>3959</v>
      </c>
      <c r="B2" s="4724"/>
      <c r="C2" s="4724"/>
      <c r="D2" s="4724"/>
      <c r="E2" s="4724"/>
      <c r="F2" s="4724"/>
      <c r="G2" s="4724"/>
      <c r="H2" s="4724"/>
      <c r="I2" s="4724"/>
      <c r="J2" s="4724"/>
      <c r="K2" s="4724"/>
    </row>
    <row r="3" spans="1:22" ht="38.25" customHeight="1">
      <c r="A3" s="4751"/>
      <c r="B3" s="4754" t="s">
        <v>3958</v>
      </c>
      <c r="C3" s="4754"/>
      <c r="D3" s="4754"/>
      <c r="E3" s="4754"/>
      <c r="F3" s="4755" t="s">
        <v>3957</v>
      </c>
      <c r="G3" s="4756"/>
      <c r="H3" s="4756"/>
      <c r="I3" s="4756"/>
      <c r="J3" s="4756"/>
      <c r="K3" s="4757"/>
    </row>
    <row r="4" spans="1:22" ht="62.25" customHeight="1">
      <c r="A4" s="4752"/>
      <c r="B4" s="3464" t="s">
        <v>3793</v>
      </c>
      <c r="C4" s="3463" t="s">
        <v>3792</v>
      </c>
      <c r="D4" s="3462" t="s">
        <v>3791</v>
      </c>
      <c r="E4" s="3461" t="s">
        <v>3790</v>
      </c>
      <c r="F4" s="3450" t="s">
        <v>3944</v>
      </c>
      <c r="G4" s="3449" t="s">
        <v>3943</v>
      </c>
      <c r="H4" s="3460" t="s">
        <v>3942</v>
      </c>
      <c r="I4" s="3459" t="s">
        <v>3941</v>
      </c>
      <c r="J4" s="3458" t="s">
        <v>3940</v>
      </c>
      <c r="K4" s="3457" t="s">
        <v>3939</v>
      </c>
    </row>
    <row r="5" spans="1:22" ht="12.75" customHeight="1">
      <c r="A5" s="4753"/>
      <c r="B5" s="4758" t="s">
        <v>1299</v>
      </c>
      <c r="C5" s="4759"/>
      <c r="D5" s="4759"/>
      <c r="E5" s="4760"/>
      <c r="F5" s="4743" t="s">
        <v>62</v>
      </c>
      <c r="G5" s="4743"/>
      <c r="H5" s="4743"/>
      <c r="I5" s="4743"/>
      <c r="J5" s="4743"/>
      <c r="K5" s="4744"/>
      <c r="M5" s="3454"/>
      <c r="N5" s="3454"/>
      <c r="O5" s="3454"/>
    </row>
    <row r="6" spans="1:22" ht="12.75" customHeight="1">
      <c r="A6" s="3402">
        <v>2015</v>
      </c>
      <c r="B6" s="2959">
        <v>5976</v>
      </c>
      <c r="C6" s="2959">
        <v>8691</v>
      </c>
      <c r="D6" s="2959">
        <v>12885</v>
      </c>
      <c r="E6" s="2959">
        <v>20976</v>
      </c>
      <c r="F6" s="2959">
        <v>739952</v>
      </c>
      <c r="G6" s="2959">
        <v>1614701</v>
      </c>
      <c r="H6" s="2959">
        <v>709038</v>
      </c>
      <c r="I6" s="2959">
        <v>704169</v>
      </c>
      <c r="J6" s="2959">
        <v>769799</v>
      </c>
      <c r="K6" s="2959">
        <v>401523</v>
      </c>
      <c r="M6" s="3419"/>
      <c r="N6" s="3419"/>
      <c r="O6" s="3419"/>
      <c r="P6" s="3419"/>
      <c r="Q6" s="3419"/>
      <c r="R6" s="3419"/>
      <c r="S6" s="3419"/>
      <c r="T6" s="3419"/>
      <c r="U6" s="3419"/>
      <c r="V6" s="3419"/>
    </row>
    <row r="7" spans="1:22" ht="12.75" customHeight="1">
      <c r="A7" s="3402">
        <v>2016</v>
      </c>
      <c r="B7" s="2959">
        <v>6240</v>
      </c>
      <c r="C7" s="2959">
        <v>8990</v>
      </c>
      <c r="D7" s="2959">
        <v>13270</v>
      </c>
      <c r="E7" s="2959">
        <v>21569</v>
      </c>
      <c r="F7" s="2959">
        <v>690327</v>
      </c>
      <c r="G7" s="2959">
        <v>1611334</v>
      </c>
      <c r="H7" s="2959">
        <v>736918</v>
      </c>
      <c r="I7" s="2959">
        <v>719969</v>
      </c>
      <c r="J7" s="2959">
        <v>811942</v>
      </c>
      <c r="K7" s="2959">
        <v>431156</v>
      </c>
      <c r="M7" s="3419"/>
      <c r="N7" s="3419"/>
      <c r="O7" s="3419"/>
      <c r="P7" s="3419"/>
      <c r="Q7" s="3419"/>
      <c r="R7" s="3419"/>
      <c r="S7" s="3419"/>
      <c r="T7" s="3419"/>
      <c r="U7" s="3419"/>
      <c r="V7" s="3419"/>
    </row>
    <row r="8" spans="1:22" ht="12.75" customHeight="1">
      <c r="A8" s="3402">
        <v>2017</v>
      </c>
      <c r="B8" s="2959">
        <v>6532</v>
      </c>
      <c r="C8" s="2959">
        <v>9241</v>
      </c>
      <c r="D8" s="2959">
        <v>13575</v>
      </c>
      <c r="E8" s="2959">
        <v>22021</v>
      </c>
      <c r="F8" s="2959">
        <v>661671</v>
      </c>
      <c r="G8" s="2959">
        <v>1616945</v>
      </c>
      <c r="H8" s="2959">
        <v>773719</v>
      </c>
      <c r="I8" s="2959">
        <v>736998</v>
      </c>
      <c r="J8" s="2959">
        <v>858728</v>
      </c>
      <c r="K8" s="2959">
        <v>460043</v>
      </c>
      <c r="M8" s="3419"/>
      <c r="N8" s="3419"/>
      <c r="O8" s="3419"/>
      <c r="P8" s="3419"/>
      <c r="Q8" s="3419"/>
      <c r="R8" s="3419"/>
      <c r="S8" s="3419"/>
      <c r="T8" s="3419"/>
      <c r="U8" s="3419"/>
      <c r="V8" s="3419"/>
    </row>
    <row r="9" spans="1:22" ht="12.75" customHeight="1">
      <c r="A9" s="3402" t="s">
        <v>3891</v>
      </c>
      <c r="B9" s="2959">
        <v>6984</v>
      </c>
      <c r="C9" s="2959">
        <v>9666</v>
      </c>
      <c r="D9" s="2959">
        <v>14167</v>
      </c>
      <c r="E9" s="2959">
        <v>22903</v>
      </c>
      <c r="F9" s="2959">
        <v>588348</v>
      </c>
      <c r="G9" s="2959">
        <v>1571864</v>
      </c>
      <c r="H9" s="2959">
        <v>806456</v>
      </c>
      <c r="I9" s="2959">
        <v>770165</v>
      </c>
      <c r="J9" s="2959">
        <v>899077</v>
      </c>
      <c r="K9" s="2959">
        <v>504115</v>
      </c>
      <c r="M9" s="3419"/>
      <c r="N9" s="3419"/>
      <c r="O9" s="3419"/>
      <c r="P9" s="3419"/>
      <c r="Q9" s="3419"/>
      <c r="R9" s="3419"/>
      <c r="S9" s="3419"/>
      <c r="T9" s="3419"/>
      <c r="U9" s="3419"/>
      <c r="V9" s="3419"/>
    </row>
    <row r="10" spans="1:22" ht="12.75" customHeight="1">
      <c r="A10" s="3402">
        <v>2019</v>
      </c>
      <c r="B10" s="2959">
        <v>7328</v>
      </c>
      <c r="C10" s="2959">
        <v>10034</v>
      </c>
      <c r="D10" s="2959">
        <v>14634</v>
      </c>
      <c r="E10" s="2959">
        <v>23570</v>
      </c>
      <c r="F10" s="2959">
        <v>559634</v>
      </c>
      <c r="G10" s="2959">
        <v>1524344</v>
      </c>
      <c r="H10" s="2959">
        <v>859597</v>
      </c>
      <c r="I10" s="2959">
        <v>799804</v>
      </c>
      <c r="J10" s="2959">
        <v>956156</v>
      </c>
      <c r="K10" s="2959">
        <v>542238</v>
      </c>
      <c r="M10" s="3419"/>
      <c r="N10" s="3419"/>
      <c r="O10" s="3419"/>
      <c r="P10" s="3419"/>
      <c r="Q10" s="3419"/>
      <c r="R10" s="3419"/>
      <c r="S10" s="3419"/>
      <c r="T10" s="3419"/>
      <c r="U10" s="3419"/>
      <c r="V10" s="3419"/>
    </row>
    <row r="11" spans="1:22" s="3455" customFormat="1" ht="12.75" customHeight="1">
      <c r="A11" s="3456">
        <v>2020</v>
      </c>
      <c r="B11" s="2959">
        <v>7500</v>
      </c>
      <c r="C11" s="2959">
        <v>10129</v>
      </c>
      <c r="D11" s="2959">
        <v>14695</v>
      </c>
      <c r="E11" s="2959">
        <v>23724</v>
      </c>
      <c r="F11" s="2959">
        <v>584784</v>
      </c>
      <c r="G11" s="2959">
        <v>1493412</v>
      </c>
      <c r="H11" s="2959">
        <v>887532</v>
      </c>
      <c r="I11" s="2959">
        <v>805920</v>
      </c>
      <c r="J11" s="2959">
        <v>969322</v>
      </c>
      <c r="K11" s="2959">
        <v>555933</v>
      </c>
      <c r="M11" s="3419"/>
      <c r="N11" s="3419"/>
      <c r="O11" s="3419"/>
      <c r="P11" s="3419"/>
      <c r="Q11" s="3419"/>
      <c r="R11" s="3419"/>
      <c r="S11" s="3419"/>
      <c r="T11" s="3419"/>
      <c r="U11" s="3419"/>
      <c r="V11" s="3419"/>
    </row>
    <row r="12" spans="1:22" ht="12.75" customHeight="1">
      <c r="A12" s="3398">
        <v>2021</v>
      </c>
      <c r="B12" s="3408"/>
      <c r="C12" s="3408"/>
      <c r="D12" s="3408"/>
      <c r="E12" s="3408"/>
      <c r="F12" s="3408"/>
      <c r="G12" s="3408"/>
      <c r="H12" s="3408"/>
      <c r="I12" s="3408"/>
      <c r="J12" s="3408"/>
      <c r="K12" s="3408"/>
      <c r="M12" s="3454"/>
      <c r="N12" s="3454"/>
      <c r="O12" s="3454"/>
    </row>
    <row r="13" spans="1:22" s="3390" customFormat="1">
      <c r="A13" s="3397" t="s">
        <v>21</v>
      </c>
      <c r="B13" s="2953">
        <v>7828</v>
      </c>
      <c r="C13" s="2953">
        <v>10525</v>
      </c>
      <c r="D13" s="2953">
        <v>15208</v>
      </c>
      <c r="E13" s="2953">
        <v>24573</v>
      </c>
      <c r="F13" s="2953">
        <v>553888</v>
      </c>
      <c r="G13" s="2953">
        <v>1428723</v>
      </c>
      <c r="H13" s="2953">
        <v>935166</v>
      </c>
      <c r="I13" s="2953">
        <v>830643</v>
      </c>
      <c r="J13" s="2953">
        <v>1027017</v>
      </c>
      <c r="K13" s="2953">
        <v>606737</v>
      </c>
      <c r="M13" s="3430"/>
      <c r="N13" s="3430"/>
      <c r="O13" s="3430"/>
      <c r="P13" s="3430"/>
      <c r="Q13" s="3430"/>
      <c r="R13" s="3430"/>
      <c r="S13" s="3430"/>
      <c r="T13" s="3430"/>
      <c r="U13" s="3430"/>
      <c r="V13" s="3430"/>
    </row>
    <row r="14" spans="1:22" s="3390" customFormat="1">
      <c r="A14" s="3418" t="s">
        <v>3533</v>
      </c>
      <c r="B14" s="2953">
        <v>7843</v>
      </c>
      <c r="C14" s="2953">
        <v>10531</v>
      </c>
      <c r="D14" s="2953">
        <v>15214</v>
      </c>
      <c r="E14" s="2953">
        <v>24568</v>
      </c>
      <c r="F14" s="2953">
        <v>527940</v>
      </c>
      <c r="G14" s="2953">
        <v>1365998</v>
      </c>
      <c r="H14" s="2953">
        <v>891985</v>
      </c>
      <c r="I14" s="2953">
        <v>796449</v>
      </c>
      <c r="J14" s="2953">
        <v>981896</v>
      </c>
      <c r="K14" s="2953">
        <v>578264</v>
      </c>
      <c r="M14" s="3430"/>
      <c r="N14" s="3430"/>
      <c r="O14" s="3430"/>
      <c r="P14" s="3430"/>
      <c r="Q14" s="3430"/>
      <c r="R14" s="3430"/>
      <c r="S14" s="3430"/>
      <c r="T14" s="3430"/>
      <c r="U14" s="3430"/>
      <c r="V14" s="3430"/>
    </row>
    <row r="15" spans="1:22" s="3390" customFormat="1">
      <c r="A15" s="1243" t="s">
        <v>3532</v>
      </c>
      <c r="B15" s="2953">
        <v>7602</v>
      </c>
      <c r="C15" s="2953">
        <v>10079</v>
      </c>
      <c r="D15" s="2953">
        <v>14265</v>
      </c>
      <c r="E15" s="2953">
        <v>22893</v>
      </c>
      <c r="F15" s="2953">
        <v>194191</v>
      </c>
      <c r="G15" s="2953">
        <v>529556</v>
      </c>
      <c r="H15" s="2953">
        <v>325644</v>
      </c>
      <c r="I15" s="2953">
        <v>281138</v>
      </c>
      <c r="J15" s="2953">
        <v>328983</v>
      </c>
      <c r="K15" s="2953">
        <v>173312</v>
      </c>
      <c r="M15" s="3430"/>
      <c r="N15" s="3430"/>
      <c r="O15" s="3430"/>
      <c r="P15" s="3430"/>
      <c r="Q15" s="3430"/>
      <c r="R15" s="3430"/>
      <c r="S15" s="3430"/>
      <c r="T15" s="3430"/>
      <c r="U15" s="3430"/>
      <c r="V15" s="3430"/>
    </row>
    <row r="16" spans="1:22" s="3390" customFormat="1">
      <c r="A16" s="1243" t="s">
        <v>3531</v>
      </c>
      <c r="B16" s="2953">
        <v>8130</v>
      </c>
      <c r="C16" s="2953">
        <v>10695</v>
      </c>
      <c r="D16" s="2953">
        <v>15250</v>
      </c>
      <c r="E16" s="2953">
        <v>24208</v>
      </c>
      <c r="F16" s="2953">
        <v>74480</v>
      </c>
      <c r="G16" s="2953">
        <v>223954</v>
      </c>
      <c r="H16" s="2953">
        <v>153187</v>
      </c>
      <c r="I16" s="2953">
        <v>133371</v>
      </c>
      <c r="J16" s="2953">
        <v>167881</v>
      </c>
      <c r="K16" s="2953">
        <v>85804</v>
      </c>
      <c r="M16" s="3430"/>
      <c r="N16" s="3430"/>
      <c r="O16" s="3430"/>
      <c r="P16" s="3430"/>
      <c r="Q16" s="3430"/>
      <c r="R16" s="3430"/>
      <c r="S16" s="3430"/>
      <c r="T16" s="3430"/>
      <c r="U16" s="3430"/>
      <c r="V16" s="3430"/>
    </row>
    <row r="17" spans="1:22" s="3390" customFormat="1">
      <c r="A17" s="3395" t="s">
        <v>373</v>
      </c>
      <c r="B17" s="2953">
        <v>7917</v>
      </c>
      <c r="C17" s="2953">
        <v>10421</v>
      </c>
      <c r="D17" s="2953">
        <v>14670</v>
      </c>
      <c r="E17" s="2953">
        <v>23311</v>
      </c>
      <c r="F17" s="2953">
        <v>39966</v>
      </c>
      <c r="G17" s="2953">
        <v>117678</v>
      </c>
      <c r="H17" s="2953">
        <v>77970</v>
      </c>
      <c r="I17" s="2953">
        <v>67481</v>
      </c>
      <c r="J17" s="2953">
        <v>80758</v>
      </c>
      <c r="K17" s="2953">
        <v>39025</v>
      </c>
      <c r="M17" s="3430"/>
      <c r="N17" s="3430"/>
      <c r="O17" s="3430"/>
      <c r="P17" s="3430"/>
      <c r="Q17" s="3430"/>
      <c r="R17" s="3430"/>
      <c r="S17" s="3430"/>
      <c r="T17" s="3430"/>
      <c r="U17" s="3430"/>
      <c r="V17" s="3430"/>
    </row>
    <row r="18" spans="1:22" s="3390" customFormat="1">
      <c r="A18" s="3395" t="s">
        <v>374</v>
      </c>
      <c r="B18" s="2953">
        <v>7999</v>
      </c>
      <c r="C18" s="2953">
        <v>11407</v>
      </c>
      <c r="D18" s="2953">
        <v>17415</v>
      </c>
      <c r="E18" s="2953">
        <v>28791</v>
      </c>
      <c r="F18" s="2953">
        <v>118381</v>
      </c>
      <c r="G18" s="2953">
        <v>252224</v>
      </c>
      <c r="H18" s="2953">
        <v>174299</v>
      </c>
      <c r="I18" s="2953">
        <v>170914</v>
      </c>
      <c r="J18" s="2953">
        <v>226930</v>
      </c>
      <c r="K18" s="2953">
        <v>180889</v>
      </c>
      <c r="M18" s="3430"/>
      <c r="N18" s="3430"/>
      <c r="O18" s="3430"/>
      <c r="P18" s="3430"/>
      <c r="Q18" s="3430"/>
      <c r="R18" s="3430"/>
      <c r="S18" s="3430"/>
      <c r="T18" s="3430"/>
      <c r="U18" s="3430"/>
      <c r="V18" s="3430"/>
    </row>
    <row r="19" spans="1:22" s="3390" customFormat="1">
      <c r="A19" s="3395" t="s">
        <v>375</v>
      </c>
      <c r="B19" s="2953">
        <v>8190</v>
      </c>
      <c r="C19" s="2953">
        <v>11331</v>
      </c>
      <c r="D19" s="2953">
        <v>16739</v>
      </c>
      <c r="E19" s="2953">
        <v>26474</v>
      </c>
      <c r="F19" s="2953">
        <v>41930</v>
      </c>
      <c r="G19" s="2953">
        <v>96768</v>
      </c>
      <c r="H19" s="2953">
        <v>70361</v>
      </c>
      <c r="I19" s="2953">
        <v>67993</v>
      </c>
      <c r="J19" s="2953">
        <v>89137</v>
      </c>
      <c r="K19" s="2953">
        <v>55074</v>
      </c>
      <c r="M19" s="3430"/>
      <c r="N19" s="3430"/>
      <c r="O19" s="3430"/>
      <c r="P19" s="3430"/>
      <c r="Q19" s="3430"/>
      <c r="R19" s="3430"/>
      <c r="S19" s="3430"/>
      <c r="T19" s="3430"/>
      <c r="U19" s="3430"/>
      <c r="V19" s="3430"/>
    </row>
    <row r="20" spans="1:22" s="3390" customFormat="1">
      <c r="A20" s="1243" t="s">
        <v>3530</v>
      </c>
      <c r="B20" s="2953">
        <v>7966</v>
      </c>
      <c r="C20" s="2953">
        <v>10307</v>
      </c>
      <c r="D20" s="2953">
        <v>14384</v>
      </c>
      <c r="E20" s="2953">
        <v>22997</v>
      </c>
      <c r="F20" s="2953">
        <v>22875</v>
      </c>
      <c r="G20" s="2953">
        <v>71159</v>
      </c>
      <c r="H20" s="2953">
        <v>46523</v>
      </c>
      <c r="I20" s="2953">
        <v>38567</v>
      </c>
      <c r="J20" s="2953">
        <v>45795</v>
      </c>
      <c r="K20" s="2953">
        <v>22766</v>
      </c>
      <c r="M20" s="3430"/>
      <c r="N20" s="3430"/>
      <c r="O20" s="3430"/>
      <c r="P20" s="3430"/>
      <c r="Q20" s="3430"/>
      <c r="R20" s="3430"/>
      <c r="S20" s="3430"/>
      <c r="T20" s="3430"/>
      <c r="U20" s="3430"/>
      <c r="V20" s="3430"/>
    </row>
    <row r="21" spans="1:22" s="3390" customFormat="1">
      <c r="A21" s="1243" t="s">
        <v>3529</v>
      </c>
      <c r="B21" s="2953">
        <v>6410</v>
      </c>
      <c r="C21" s="2953">
        <v>9499</v>
      </c>
      <c r="D21" s="2953">
        <v>13340</v>
      </c>
      <c r="E21" s="2953">
        <v>21824</v>
      </c>
      <c r="F21" s="2953">
        <v>36117</v>
      </c>
      <c r="G21" s="2953">
        <v>74659</v>
      </c>
      <c r="H21" s="2953">
        <v>44001</v>
      </c>
      <c r="I21" s="2953">
        <v>36985</v>
      </c>
      <c r="J21" s="2953">
        <v>42412</v>
      </c>
      <c r="K21" s="2953">
        <v>21394</v>
      </c>
      <c r="M21" s="3430"/>
      <c r="N21" s="3430"/>
      <c r="O21" s="3430"/>
      <c r="P21" s="3430"/>
      <c r="Q21" s="3430"/>
      <c r="R21" s="3430"/>
      <c r="S21" s="3430"/>
      <c r="T21" s="3430"/>
      <c r="U21" s="3430"/>
      <c r="V21" s="3430"/>
    </row>
    <row r="22" spans="1:22" s="3390" customFormat="1">
      <c r="A22" s="1243" t="s">
        <v>0</v>
      </c>
      <c r="B22" s="2953">
        <v>7560</v>
      </c>
      <c r="C22" s="2953">
        <v>10418</v>
      </c>
      <c r="D22" s="2953">
        <v>15213</v>
      </c>
      <c r="E22" s="2953">
        <v>24718</v>
      </c>
      <c r="F22" s="2953">
        <v>12060</v>
      </c>
      <c r="G22" s="2953">
        <v>31919</v>
      </c>
      <c r="H22" s="2953">
        <v>21836</v>
      </c>
      <c r="I22" s="2953">
        <v>16915</v>
      </c>
      <c r="J22" s="2953">
        <v>22894</v>
      </c>
      <c r="K22" s="2953">
        <v>14413</v>
      </c>
      <c r="M22" s="3430"/>
      <c r="N22" s="3430"/>
      <c r="O22" s="3430"/>
      <c r="P22" s="3430"/>
      <c r="Q22" s="3430"/>
      <c r="R22" s="3430"/>
      <c r="S22" s="3430"/>
      <c r="T22" s="3430"/>
      <c r="U22" s="3430"/>
      <c r="V22" s="3430"/>
    </row>
    <row r="23" spans="1:22" s="3390" customFormat="1">
      <c r="A23" s="1243" t="s">
        <v>1</v>
      </c>
      <c r="B23" s="2953">
        <v>7438</v>
      </c>
      <c r="C23" s="2953">
        <v>10404</v>
      </c>
      <c r="D23" s="2953">
        <v>14938</v>
      </c>
      <c r="E23" s="2953">
        <v>24661</v>
      </c>
      <c r="F23" s="2953">
        <v>13888</v>
      </c>
      <c r="G23" s="2953">
        <v>30806</v>
      </c>
      <c r="H23" s="2953">
        <v>21345</v>
      </c>
      <c r="I23" s="2953">
        <v>17279</v>
      </c>
      <c r="J23" s="2953">
        <v>22227</v>
      </c>
      <c r="K23" s="2953">
        <v>14060</v>
      </c>
      <c r="M23" s="3430"/>
      <c r="N23" s="3430"/>
      <c r="O23" s="3430"/>
      <c r="P23" s="3430"/>
      <c r="Q23" s="3430"/>
      <c r="R23" s="3430"/>
      <c r="S23" s="3430"/>
      <c r="T23" s="3430"/>
      <c r="U23" s="3430"/>
      <c r="V23" s="3430"/>
    </row>
    <row r="24" spans="1:22" ht="38.25" customHeight="1">
      <c r="A24" s="4751"/>
      <c r="B24" s="4754" t="s">
        <v>3956</v>
      </c>
      <c r="C24" s="4754"/>
      <c r="D24" s="4754"/>
      <c r="E24" s="4754"/>
      <c r="F24" s="4761" t="s">
        <v>3955</v>
      </c>
      <c r="G24" s="4761"/>
      <c r="H24" s="4761"/>
      <c r="I24" s="4761"/>
      <c r="J24" s="4761"/>
      <c r="K24" s="4761"/>
    </row>
    <row r="25" spans="1:22" ht="62.25" customHeight="1">
      <c r="A25" s="4752"/>
      <c r="B25" s="3453" t="s">
        <v>3760</v>
      </c>
      <c r="C25" s="3452" t="s">
        <v>3759</v>
      </c>
      <c r="D25" s="3452" t="s">
        <v>3758</v>
      </c>
      <c r="E25" s="3451" t="s">
        <v>3757</v>
      </c>
      <c r="F25" s="3450" t="s">
        <v>3936</v>
      </c>
      <c r="G25" s="3449" t="s">
        <v>3935</v>
      </c>
      <c r="H25" s="3449" t="s">
        <v>3934</v>
      </c>
      <c r="I25" s="3449" t="s">
        <v>3954</v>
      </c>
      <c r="J25" s="3449" t="s">
        <v>3953</v>
      </c>
      <c r="K25" s="3449" t="s">
        <v>3931</v>
      </c>
      <c r="L25" s="3414"/>
    </row>
    <row r="26" spans="1:22" s="3381" customFormat="1" ht="16.5" customHeight="1">
      <c r="A26" s="4753"/>
      <c r="B26" s="4762" t="s">
        <v>1299</v>
      </c>
      <c r="C26" s="4763"/>
      <c r="D26" s="4763"/>
      <c r="E26" s="4764"/>
      <c r="F26" s="4765" t="s">
        <v>41</v>
      </c>
      <c r="G26" s="4765"/>
      <c r="H26" s="4765"/>
      <c r="I26" s="4765"/>
      <c r="J26" s="4765"/>
      <c r="K26" s="4766"/>
      <c r="L26" s="3448"/>
    </row>
    <row r="27" spans="1:22" s="3411" customFormat="1" ht="13.5" customHeight="1">
      <c r="A27" s="4663" t="s">
        <v>376</v>
      </c>
      <c r="B27" s="4663"/>
      <c r="C27" s="4663"/>
      <c r="D27" s="4663"/>
      <c r="E27" s="4663"/>
      <c r="F27" s="4663"/>
      <c r="G27" s="4663"/>
      <c r="H27" s="4663"/>
      <c r="I27" s="4663"/>
      <c r="J27" s="4663"/>
      <c r="K27" s="4663"/>
      <c r="L27" s="3255"/>
      <c r="M27" s="3255"/>
      <c r="N27" s="3412"/>
    </row>
    <row r="28" spans="1:22" s="3381" customFormat="1" ht="10.8">
      <c r="A28" s="3384" t="s">
        <v>3882</v>
      </c>
      <c r="B28" s="3447"/>
      <c r="C28" s="3447"/>
      <c r="D28" s="3384"/>
      <c r="E28" s="3384"/>
      <c r="F28" s="3384"/>
    </row>
    <row r="29" spans="1:22" ht="10.8">
      <c r="A29" s="3384" t="s">
        <v>3881</v>
      </c>
      <c r="B29" s="3447"/>
      <c r="C29" s="3447"/>
      <c r="D29" s="3447"/>
      <c r="E29" s="3447"/>
      <c r="F29" s="3381"/>
      <c r="G29" s="3381"/>
      <c r="H29" s="3381"/>
      <c r="I29" s="3381"/>
      <c r="J29" s="3381"/>
      <c r="K29" s="3381"/>
    </row>
    <row r="30" spans="1:22" s="3381" customFormat="1" ht="35.1" customHeight="1">
      <c r="A30" s="4726" t="s">
        <v>3880</v>
      </c>
      <c r="B30" s="4726"/>
      <c r="C30" s="4726"/>
      <c r="D30" s="4726"/>
      <c r="E30" s="4726"/>
      <c r="F30" s="4726"/>
      <c r="G30" s="4726"/>
      <c r="H30" s="4726"/>
      <c r="I30" s="4726"/>
      <c r="J30" s="4726"/>
      <c r="K30" s="4726"/>
    </row>
    <row r="31" spans="1:22" s="3381" customFormat="1" ht="35.1" customHeight="1">
      <c r="A31" s="4726" t="s">
        <v>3879</v>
      </c>
      <c r="B31" s="4726"/>
      <c r="C31" s="4726"/>
      <c r="D31" s="4726"/>
      <c r="E31" s="4726"/>
      <c r="F31" s="4726"/>
      <c r="G31" s="4726"/>
      <c r="H31" s="4726"/>
      <c r="I31" s="4726"/>
      <c r="J31" s="4726"/>
      <c r="K31" s="4726"/>
    </row>
    <row r="32" spans="1:22" ht="10.8">
      <c r="A32" s="101" t="s">
        <v>178</v>
      </c>
    </row>
    <row r="33" spans="1:2">
      <c r="A33" s="3379" t="s">
        <v>3952</v>
      </c>
      <c r="B33" s="3408"/>
    </row>
    <row r="34" spans="1:2">
      <c r="A34" s="3379" t="s">
        <v>3951</v>
      </c>
      <c r="B34" s="3408"/>
    </row>
    <row r="35" spans="1:2">
      <c r="A35" s="3379" t="s">
        <v>3950</v>
      </c>
    </row>
    <row r="36" spans="1:2">
      <c r="A36" s="3379" t="s">
        <v>3949</v>
      </c>
    </row>
  </sheetData>
  <sheetProtection selectLockedCells="1"/>
  <mergeCells count="15">
    <mergeCell ref="A30:K30"/>
    <mergeCell ref="A31:K31"/>
    <mergeCell ref="A24:A26"/>
    <mergeCell ref="B24:E24"/>
    <mergeCell ref="F24:K24"/>
    <mergeCell ref="B26:E26"/>
    <mergeCell ref="F26:K26"/>
    <mergeCell ref="A27:K27"/>
    <mergeCell ref="A1:K1"/>
    <mergeCell ref="A2:K2"/>
    <mergeCell ref="A3:A5"/>
    <mergeCell ref="B3:E3"/>
    <mergeCell ref="F3:K3"/>
    <mergeCell ref="B5:E5"/>
    <mergeCell ref="F5:K5"/>
  </mergeCells>
  <conditionalFormatting sqref="B6:K11">
    <cfRule type="cellIs" dxfId="3" priority="3" operator="lessThan">
      <formula>10</formula>
    </cfRule>
    <cfRule type="cellIs" dxfId="2" priority="4" operator="equal">
      <formula>0</formula>
    </cfRule>
  </conditionalFormatting>
  <conditionalFormatting sqref="B13:K23">
    <cfRule type="cellIs" dxfId="1" priority="1" operator="lessThan">
      <formula>10</formula>
    </cfRule>
    <cfRule type="cellIs" dxfId="0" priority="2" operator="equal">
      <formula>0</formula>
    </cfRule>
  </conditionalFormatting>
  <hyperlinks>
    <hyperlink ref="F3:K3" r:id="rId1" display="Distribuição do número de agregados fiscais por escalões de rendimento bruto declarado deduzido do IRS Liquidado" xr:uid="{89CF361F-D903-4038-BDEB-33EFA4E15B06}"/>
    <hyperlink ref="F24:K24" r:id="rId2" display="Distribution of the number of tax households by gross reported income less personal income paid tax class" xr:uid="{61BB6291-FFCA-439C-BCBB-D032AB1C61D8}"/>
    <hyperlink ref="A33" r:id="rId3" xr:uid="{61E56F0D-46B0-45A8-87FC-09C7F27DF727}"/>
    <hyperlink ref="B3:E3" r:id="rId4" display="Quintis do rendimento bruto declarado deduzido do IRS Liquidado por agregado fiscal" xr:uid="{C87D5CEA-084F-4D29-A3B0-53F7FCC83C89}"/>
    <hyperlink ref="B24:E24" r:id="rId5" display="Quintiles of gross reported income less personal income paid tax by tax household" xr:uid="{AB3B94BE-9507-47B2-86DC-BD0801F856EC}"/>
    <hyperlink ref="A34" r:id="rId6" xr:uid="{9C5B80FE-F757-434B-A821-EE8AEEEF1C7D}"/>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F7620-FF03-4AC2-8EFA-899972B58EAD}">
  <dimension ref="A1:C17"/>
  <sheetViews>
    <sheetView showGridLines="0" zoomScaleNormal="100" workbookViewId="0">
      <selection sqref="A1:Z1"/>
    </sheetView>
  </sheetViews>
  <sheetFormatPr defaultColWidth="9.109375" defaultRowHeight="13.8"/>
  <cols>
    <col min="1" max="1" width="48.5546875" style="3465" customWidth="1"/>
    <col min="2" max="2" width="7.88671875" style="3465" customWidth="1"/>
    <col min="3" max="3" width="48.5546875" style="3339" customWidth="1"/>
    <col min="4" max="16384" width="9.109375" style="3339"/>
  </cols>
  <sheetData>
    <row r="1" spans="1:3" ht="14.4">
      <c r="A1" s="3473" t="s">
        <v>3964</v>
      </c>
    </row>
    <row r="2" spans="1:3" ht="14.4">
      <c r="A2" s="3472" t="s">
        <v>3963</v>
      </c>
    </row>
    <row r="3" spans="1:3" ht="27.6">
      <c r="A3" s="3471" t="s">
        <v>3962</v>
      </c>
      <c r="B3" s="3471"/>
      <c r="C3" s="3471" t="s">
        <v>3961</v>
      </c>
    </row>
    <row r="4" spans="1:3">
      <c r="A4" s="3469"/>
      <c r="B4" s="3470"/>
      <c r="C4" s="3469"/>
    </row>
    <row r="5" spans="1:3">
      <c r="A5" s="3468" t="s">
        <v>3786</v>
      </c>
      <c r="B5" s="3467"/>
      <c r="C5" s="3466" t="s">
        <v>3785</v>
      </c>
    </row>
    <row r="6" spans="1:3">
      <c r="A6" s="3468" t="s">
        <v>3784</v>
      </c>
      <c r="B6" s="3467"/>
      <c r="C6" s="3466" t="s">
        <v>3783</v>
      </c>
    </row>
    <row r="7" spans="1:3">
      <c r="A7" s="3468" t="s">
        <v>3782</v>
      </c>
      <c r="B7" s="3467"/>
      <c r="C7" s="3466" t="s">
        <v>3781</v>
      </c>
    </row>
    <row r="8" spans="1:3">
      <c r="A8" s="3468" t="s">
        <v>3780</v>
      </c>
      <c r="B8" s="3467"/>
      <c r="C8" s="3466" t="s">
        <v>3779</v>
      </c>
    </row>
    <row r="9" spans="1:3" ht="27.6">
      <c r="A9" s="3468" t="s">
        <v>3778</v>
      </c>
      <c r="B9" s="3467"/>
      <c r="C9" s="3466" t="s">
        <v>3777</v>
      </c>
    </row>
    <row r="10" spans="1:3">
      <c r="A10" s="3468" t="s">
        <v>3776</v>
      </c>
      <c r="B10" s="3467"/>
      <c r="C10" s="3466" t="s">
        <v>3775</v>
      </c>
    </row>
    <row r="11" spans="1:3">
      <c r="A11" s="3468" t="s">
        <v>3774</v>
      </c>
      <c r="B11" s="3467"/>
      <c r="C11" s="3466" t="s">
        <v>3773</v>
      </c>
    </row>
    <row r="12" spans="1:3">
      <c r="A12" s="3468" t="s">
        <v>3772</v>
      </c>
      <c r="B12" s="3467"/>
      <c r="C12" s="3466" t="s">
        <v>3771</v>
      </c>
    </row>
    <row r="13" spans="1:3">
      <c r="A13" s="3468" t="s">
        <v>3770</v>
      </c>
      <c r="B13" s="3467"/>
      <c r="C13" s="3466" t="s">
        <v>3769</v>
      </c>
    </row>
    <row r="14" spans="1:3">
      <c r="A14" s="3468" t="s">
        <v>3768</v>
      </c>
      <c r="B14" s="3467"/>
      <c r="C14" s="3466" t="s">
        <v>3767</v>
      </c>
    </row>
    <row r="15" spans="1:3">
      <c r="A15" s="3468" t="s">
        <v>3766</v>
      </c>
      <c r="B15" s="3467"/>
      <c r="C15" s="3466" t="s">
        <v>3765</v>
      </c>
    </row>
    <row r="16" spans="1:3">
      <c r="A16" s="3468" t="s">
        <v>3764</v>
      </c>
      <c r="B16" s="3467"/>
      <c r="C16" s="3466" t="s">
        <v>3763</v>
      </c>
    </row>
    <row r="17" spans="1:3">
      <c r="A17" s="3465" t="s">
        <v>3762</v>
      </c>
      <c r="C17" s="3339" t="s">
        <v>3761</v>
      </c>
    </row>
  </sheetData>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7DFCB-972A-4626-8473-B23285FAEA8A}">
  <dimension ref="A1:Z79"/>
  <sheetViews>
    <sheetView showGridLines="0" zoomScaleNormal="100" workbookViewId="0">
      <selection sqref="A1:Z1"/>
    </sheetView>
  </sheetViews>
  <sheetFormatPr defaultColWidth="9.109375" defaultRowHeight="15" customHeight="1"/>
  <cols>
    <col min="1" max="1" width="19.33203125" style="481" customWidth="1"/>
    <col min="2" max="2" width="10.6640625" style="481" customWidth="1"/>
    <col min="3" max="3" width="8.33203125" style="481" customWidth="1"/>
    <col min="4" max="4" width="7.109375" style="481" customWidth="1"/>
    <col min="5" max="7" width="5.6640625" style="481" customWidth="1"/>
    <col min="8" max="8" width="7.109375" style="481" customWidth="1"/>
    <col min="9" max="9" width="7.33203125" style="481" customWidth="1"/>
    <col min="10" max="10" width="8.5546875" style="481" customWidth="1"/>
    <col min="11" max="11" width="10.33203125" style="481" customWidth="1"/>
    <col min="12" max="12" width="7.6640625" style="481" customWidth="1"/>
    <col min="13" max="13" width="10.6640625" style="481" customWidth="1"/>
    <col min="14" max="16384" width="9.109375" style="481"/>
  </cols>
  <sheetData>
    <row r="1" spans="1:26" ht="24" customHeight="1">
      <c r="A1" s="3631" t="s">
        <v>479</v>
      </c>
      <c r="B1" s="3631"/>
      <c r="C1" s="3631"/>
      <c r="D1" s="3631"/>
      <c r="E1" s="3631"/>
      <c r="F1" s="3631"/>
      <c r="G1" s="3631"/>
      <c r="H1" s="3631"/>
      <c r="I1" s="3631"/>
      <c r="J1" s="3631"/>
      <c r="K1" s="3631"/>
      <c r="L1" s="3631"/>
    </row>
    <row r="2" spans="1:26" ht="25.2" customHeight="1">
      <c r="A2" s="3632" t="s">
        <v>478</v>
      </c>
      <c r="B2" s="3632"/>
      <c r="C2" s="3632"/>
      <c r="D2" s="3632"/>
      <c r="E2" s="3632"/>
      <c r="F2" s="3632"/>
      <c r="G2" s="3632"/>
      <c r="H2" s="3632"/>
      <c r="I2" s="3632"/>
      <c r="J2" s="3632"/>
      <c r="K2" s="3632"/>
      <c r="L2" s="3632"/>
    </row>
    <row r="3" spans="1:26" s="492" customFormat="1" ht="13.8">
      <c r="A3" s="534" t="s">
        <v>477</v>
      </c>
      <c r="B3" s="534"/>
      <c r="C3" s="534"/>
      <c r="D3" s="534"/>
      <c r="E3" s="533"/>
      <c r="F3" s="533"/>
      <c r="G3" s="533"/>
      <c r="H3" s="533"/>
      <c r="I3" s="533"/>
      <c r="J3" s="533"/>
      <c r="K3" s="533"/>
      <c r="L3" s="532" t="s">
        <v>476</v>
      </c>
    </row>
    <row r="4" spans="1:26" ht="24" customHeight="1">
      <c r="A4" s="3633"/>
      <c r="B4" s="3635" t="s">
        <v>475</v>
      </c>
      <c r="C4" s="3637" t="s">
        <v>474</v>
      </c>
      <c r="D4" s="3638"/>
      <c r="E4" s="3634" t="s">
        <v>473</v>
      </c>
      <c r="F4" s="3634"/>
      <c r="G4" s="3634"/>
      <c r="H4" s="3634"/>
      <c r="I4" s="3634" t="s">
        <v>472</v>
      </c>
      <c r="J4" s="3634"/>
      <c r="K4" s="3634"/>
      <c r="L4" s="3634" t="s">
        <v>471</v>
      </c>
    </row>
    <row r="5" spans="1:26" ht="30.6">
      <c r="A5" s="3633"/>
      <c r="B5" s="3636"/>
      <c r="C5" s="490" t="s">
        <v>470</v>
      </c>
      <c r="D5" s="490" t="s">
        <v>469</v>
      </c>
      <c r="E5" s="489" t="s">
        <v>15</v>
      </c>
      <c r="F5" s="489" t="s">
        <v>468</v>
      </c>
      <c r="G5" s="489" t="s">
        <v>467</v>
      </c>
      <c r="H5" s="489" t="s">
        <v>466</v>
      </c>
      <c r="I5" s="489" t="s">
        <v>15</v>
      </c>
      <c r="J5" s="489" t="s">
        <v>465</v>
      </c>
      <c r="K5" s="489" t="s">
        <v>464</v>
      </c>
      <c r="L5" s="3634"/>
    </row>
    <row r="6" spans="1:26" s="492" customFormat="1" ht="13.2" customHeight="1">
      <c r="A6" s="531" t="s">
        <v>21</v>
      </c>
      <c r="B6" s="481"/>
      <c r="C6" s="530"/>
      <c r="D6" s="481"/>
      <c r="E6" s="530"/>
      <c r="F6" s="530"/>
      <c r="G6" s="530"/>
      <c r="H6" s="530"/>
      <c r="I6" s="530"/>
      <c r="J6" s="530"/>
      <c r="K6" s="530"/>
      <c r="L6" s="529"/>
      <c r="M6" s="500"/>
    </row>
    <row r="7" spans="1:26" s="492" customFormat="1" ht="13.2" customHeight="1">
      <c r="A7" s="527" t="s">
        <v>463</v>
      </c>
      <c r="B7" s="524">
        <v>50.7</v>
      </c>
      <c r="C7" s="524">
        <v>113.2</v>
      </c>
      <c r="D7" s="524">
        <v>67.7</v>
      </c>
      <c r="E7" s="524" t="s">
        <v>69</v>
      </c>
      <c r="F7" s="524" t="s">
        <v>69</v>
      </c>
      <c r="G7" s="524" t="s">
        <v>69</v>
      </c>
      <c r="H7" s="524" t="s">
        <v>69</v>
      </c>
      <c r="I7" s="524" t="s">
        <v>69</v>
      </c>
      <c r="J7" s="524" t="s">
        <v>69</v>
      </c>
      <c r="K7" s="524" t="s">
        <v>69</v>
      </c>
      <c r="L7" s="524">
        <v>53.3</v>
      </c>
      <c r="M7" s="500"/>
      <c r="N7" s="520"/>
      <c r="O7" s="520"/>
      <c r="P7" s="520"/>
      <c r="Q7" s="520"/>
      <c r="R7" s="520"/>
      <c r="S7" s="520"/>
      <c r="T7" s="520"/>
      <c r="U7" s="520"/>
      <c r="V7" s="520"/>
      <c r="W7" s="520"/>
      <c r="X7" s="520"/>
      <c r="Y7" s="520"/>
      <c r="Z7" s="520"/>
    </row>
    <row r="8" spans="1:26" s="492" customFormat="1" ht="13.2" customHeight="1">
      <c r="A8" s="527" t="s">
        <v>462</v>
      </c>
      <c r="B8" s="524">
        <v>53.9</v>
      </c>
      <c r="C8" s="524">
        <v>119.1</v>
      </c>
      <c r="D8" s="524">
        <v>77.599999999999994</v>
      </c>
      <c r="E8" s="524" t="s">
        <v>69</v>
      </c>
      <c r="F8" s="524" t="s">
        <v>69</v>
      </c>
      <c r="G8" s="524" t="s">
        <v>69</v>
      </c>
      <c r="H8" s="524" t="s">
        <v>69</v>
      </c>
      <c r="I8" s="524" t="s">
        <v>69</v>
      </c>
      <c r="J8" s="524" t="s">
        <v>69</v>
      </c>
      <c r="K8" s="524" t="s">
        <v>69</v>
      </c>
      <c r="L8" s="524">
        <v>56.1</v>
      </c>
      <c r="M8" s="500"/>
      <c r="N8" s="520"/>
      <c r="O8" s="520"/>
      <c r="P8" s="520"/>
      <c r="Q8" s="520"/>
      <c r="R8" s="520"/>
      <c r="S8" s="520"/>
      <c r="T8" s="520"/>
      <c r="U8" s="520"/>
      <c r="V8" s="520"/>
      <c r="W8" s="520"/>
      <c r="X8" s="520"/>
      <c r="Y8" s="520"/>
      <c r="Z8" s="520"/>
    </row>
    <row r="9" spans="1:26" s="492" customFormat="1" ht="13.2" customHeight="1">
      <c r="A9" s="527" t="s">
        <v>461</v>
      </c>
      <c r="B9" s="524">
        <v>55.1</v>
      </c>
      <c r="C9" s="524">
        <v>118.5</v>
      </c>
      <c r="D9" s="524">
        <v>82.2</v>
      </c>
      <c r="E9" s="524" t="s">
        <v>69</v>
      </c>
      <c r="F9" s="524" t="s">
        <v>69</v>
      </c>
      <c r="G9" s="524" t="s">
        <v>69</v>
      </c>
      <c r="H9" s="524" t="s">
        <v>69</v>
      </c>
      <c r="I9" s="524" t="s">
        <v>69</v>
      </c>
      <c r="J9" s="524" t="s">
        <v>69</v>
      </c>
      <c r="K9" s="524" t="s">
        <v>69</v>
      </c>
      <c r="L9" s="524">
        <v>54.2</v>
      </c>
      <c r="M9" s="500"/>
      <c r="N9" s="520"/>
      <c r="O9" s="520"/>
      <c r="P9" s="520"/>
      <c r="Q9" s="520"/>
      <c r="R9" s="520"/>
      <c r="S9" s="520"/>
      <c r="T9" s="520"/>
      <c r="U9" s="520"/>
      <c r="V9" s="520"/>
      <c r="W9" s="520"/>
      <c r="X9" s="520"/>
      <c r="Y9" s="520"/>
      <c r="Z9" s="520"/>
    </row>
    <row r="10" spans="1:26" s="492" customFormat="1" ht="13.2" customHeight="1">
      <c r="A10" s="527" t="s">
        <v>460</v>
      </c>
      <c r="B10" s="524">
        <v>56.5</v>
      </c>
      <c r="C10" s="524">
        <v>121.6</v>
      </c>
      <c r="D10" s="524">
        <v>90.6</v>
      </c>
      <c r="E10" s="524" t="s">
        <v>69</v>
      </c>
      <c r="F10" s="524" t="s">
        <v>69</v>
      </c>
      <c r="G10" s="524" t="s">
        <v>69</v>
      </c>
      <c r="H10" s="524" t="s">
        <v>69</v>
      </c>
      <c r="I10" s="524" t="s">
        <v>69</v>
      </c>
      <c r="J10" s="524" t="s">
        <v>69</v>
      </c>
      <c r="K10" s="524" t="s">
        <v>69</v>
      </c>
      <c r="L10" s="524">
        <v>52.7</v>
      </c>
      <c r="M10" s="500"/>
      <c r="N10" s="520"/>
      <c r="O10" s="520"/>
      <c r="P10" s="520"/>
      <c r="Q10" s="520"/>
      <c r="R10" s="520"/>
      <c r="S10" s="520"/>
      <c r="T10" s="520"/>
      <c r="U10" s="520"/>
      <c r="V10" s="520"/>
      <c r="W10" s="520"/>
      <c r="X10" s="520"/>
      <c r="Y10" s="520"/>
      <c r="Z10" s="520"/>
    </row>
    <row r="11" spans="1:26" s="492" customFormat="1" ht="13.2" customHeight="1">
      <c r="A11" s="527" t="s">
        <v>459</v>
      </c>
      <c r="B11" s="524">
        <v>56.2</v>
      </c>
      <c r="C11" s="524">
        <v>123.8</v>
      </c>
      <c r="D11" s="524">
        <v>98.6</v>
      </c>
      <c r="E11" s="524">
        <v>13.1</v>
      </c>
      <c r="F11" s="524">
        <v>10.8</v>
      </c>
      <c r="G11" s="522">
        <v>12.1</v>
      </c>
      <c r="H11" s="524">
        <v>16.600000000000001</v>
      </c>
      <c r="I11" s="524">
        <v>78.7</v>
      </c>
      <c r="J11" s="524">
        <v>78.5</v>
      </c>
      <c r="K11" s="524">
        <v>79.5</v>
      </c>
      <c r="L11" s="524">
        <v>52.4</v>
      </c>
      <c r="M11" s="500"/>
      <c r="N11" s="520"/>
      <c r="O11" s="520"/>
      <c r="P11" s="520"/>
      <c r="Q11" s="520"/>
      <c r="R11" s="520"/>
      <c r="S11" s="520"/>
      <c r="T11" s="520"/>
      <c r="U11" s="520"/>
      <c r="V11" s="520"/>
      <c r="W11" s="520"/>
      <c r="X11" s="520"/>
      <c r="Y11" s="520"/>
      <c r="Z11" s="520"/>
    </row>
    <row r="12" spans="1:26" s="492" customFormat="1" ht="13.2" customHeight="1">
      <c r="A12" s="527" t="s">
        <v>458</v>
      </c>
      <c r="B12" s="524">
        <v>58</v>
      </c>
      <c r="C12" s="524">
        <v>121.2</v>
      </c>
      <c r="D12" s="524">
        <v>106.1</v>
      </c>
      <c r="E12" s="524">
        <v>13.8</v>
      </c>
      <c r="F12" s="524">
        <v>10.4</v>
      </c>
      <c r="G12" s="522">
        <v>13.3</v>
      </c>
      <c r="H12" s="524">
        <v>18.399999999999999</v>
      </c>
      <c r="I12" s="524">
        <v>66.900000000000006</v>
      </c>
      <c r="J12" s="524">
        <v>69.599999999999994</v>
      </c>
      <c r="K12" s="524">
        <v>59.3</v>
      </c>
      <c r="L12" s="526">
        <v>52.3</v>
      </c>
      <c r="M12" s="500"/>
      <c r="N12" s="520"/>
      <c r="O12" s="520"/>
      <c r="P12" s="520"/>
      <c r="Q12" s="520"/>
      <c r="R12" s="520"/>
      <c r="S12" s="520"/>
      <c r="T12" s="520"/>
      <c r="U12" s="520"/>
      <c r="V12" s="520"/>
      <c r="W12" s="520"/>
      <c r="X12" s="520"/>
      <c r="Y12" s="520"/>
      <c r="Z12" s="520"/>
    </row>
    <row r="13" spans="1:26" s="492" customFormat="1" ht="13.2" customHeight="1">
      <c r="A13" s="527" t="s">
        <v>457</v>
      </c>
      <c r="B13" s="524">
        <v>61.1</v>
      </c>
      <c r="C13" s="524">
        <v>121.1</v>
      </c>
      <c r="D13" s="524">
        <v>103.9</v>
      </c>
      <c r="E13" s="524">
        <v>15.2</v>
      </c>
      <c r="F13" s="524">
        <v>11.3</v>
      </c>
      <c r="G13" s="522">
        <v>15</v>
      </c>
      <c r="H13" s="524">
        <v>20.399999999999999</v>
      </c>
      <c r="I13" s="524">
        <v>64.3</v>
      </c>
      <c r="J13" s="526">
        <v>67.099999999999994</v>
      </c>
      <c r="K13" s="524">
        <v>55.4</v>
      </c>
      <c r="L13" s="526">
        <v>51.9</v>
      </c>
      <c r="M13" s="500"/>
      <c r="N13" s="520"/>
      <c r="O13" s="520"/>
      <c r="P13" s="520"/>
      <c r="Q13" s="520"/>
      <c r="R13" s="520"/>
      <c r="S13" s="520"/>
      <c r="T13" s="520"/>
      <c r="U13" s="520"/>
      <c r="V13" s="520"/>
      <c r="W13" s="520"/>
      <c r="X13" s="520"/>
      <c r="Y13" s="520"/>
      <c r="Z13" s="520"/>
    </row>
    <row r="14" spans="1:26" s="492" customFormat="1" ht="13.2" customHeight="1">
      <c r="A14" s="527" t="s">
        <v>456</v>
      </c>
      <c r="B14" s="524">
        <v>67.3</v>
      </c>
      <c r="C14" s="524">
        <v>121</v>
      </c>
      <c r="D14" s="524">
        <v>102.3</v>
      </c>
      <c r="E14" s="524">
        <v>13.8</v>
      </c>
      <c r="F14" s="524">
        <v>10.199999999999999</v>
      </c>
      <c r="G14" s="522">
        <v>13.8</v>
      </c>
      <c r="H14" s="524">
        <v>18.399999999999999</v>
      </c>
      <c r="I14" s="528">
        <v>64.400000000000006</v>
      </c>
      <c r="J14" s="524">
        <v>66.900000000000006</v>
      </c>
      <c r="K14" s="524">
        <v>56.1</v>
      </c>
      <c r="L14" s="526">
        <v>52.4</v>
      </c>
      <c r="M14" s="500"/>
      <c r="N14" s="520"/>
      <c r="O14" s="520"/>
      <c r="P14" s="520"/>
      <c r="Q14" s="520"/>
      <c r="R14" s="520"/>
      <c r="S14" s="520"/>
      <c r="T14" s="520"/>
      <c r="U14" s="520"/>
      <c r="V14" s="520"/>
      <c r="W14" s="520"/>
      <c r="X14" s="520"/>
      <c r="Y14" s="520"/>
      <c r="Z14" s="520"/>
    </row>
    <row r="15" spans="1:26" s="492" customFormat="1" ht="13.2" customHeight="1">
      <c r="A15" s="527" t="s">
        <v>455</v>
      </c>
      <c r="B15" s="524">
        <v>70.3</v>
      </c>
      <c r="C15" s="524">
        <v>121.7</v>
      </c>
      <c r="D15" s="524">
        <v>100.1</v>
      </c>
      <c r="E15" s="524">
        <v>13.2</v>
      </c>
      <c r="F15" s="524">
        <v>9.5</v>
      </c>
      <c r="G15" s="522">
        <v>13.5</v>
      </c>
      <c r="H15" s="524">
        <v>17.7</v>
      </c>
      <c r="I15" s="524">
        <v>64</v>
      </c>
      <c r="J15" s="524">
        <v>66.099999999999994</v>
      </c>
      <c r="K15" s="524">
        <v>56.3</v>
      </c>
      <c r="L15" s="526">
        <v>52.2</v>
      </c>
      <c r="M15" s="500"/>
      <c r="N15" s="520"/>
      <c r="O15" s="520"/>
      <c r="P15" s="520"/>
      <c r="Q15" s="520"/>
      <c r="R15" s="520"/>
      <c r="S15" s="520"/>
      <c r="T15" s="520"/>
      <c r="U15" s="520"/>
      <c r="V15" s="520"/>
      <c r="W15" s="520"/>
      <c r="X15" s="520"/>
      <c r="Y15" s="520"/>
      <c r="Z15" s="520"/>
    </row>
    <row r="16" spans="1:26" s="492" customFormat="1" ht="13.2" customHeight="1">
      <c r="A16" s="527" t="s">
        <v>454</v>
      </c>
      <c r="B16" s="524">
        <v>73.3</v>
      </c>
      <c r="C16" s="524">
        <v>122.1</v>
      </c>
      <c r="D16" s="524">
        <v>102.1</v>
      </c>
      <c r="E16" s="524">
        <v>12.6</v>
      </c>
      <c r="F16" s="524">
        <v>8.9</v>
      </c>
      <c r="G16" s="522">
        <v>13.1</v>
      </c>
      <c r="H16" s="524">
        <v>17.2</v>
      </c>
      <c r="I16" s="524">
        <v>63.2</v>
      </c>
      <c r="J16" s="524">
        <v>65.099999999999994</v>
      </c>
      <c r="K16" s="524">
        <v>56.3</v>
      </c>
      <c r="L16" s="526">
        <v>52.2</v>
      </c>
      <c r="M16" s="500"/>
      <c r="N16" s="520"/>
      <c r="O16" s="520"/>
      <c r="P16" s="520"/>
      <c r="Q16" s="520"/>
      <c r="R16" s="520"/>
      <c r="S16" s="520"/>
      <c r="T16" s="520"/>
      <c r="U16" s="520"/>
      <c r="V16" s="520"/>
      <c r="W16" s="520"/>
      <c r="X16" s="520"/>
      <c r="Y16" s="520"/>
      <c r="Z16" s="520"/>
    </row>
    <row r="17" spans="1:26" s="492" customFormat="1" ht="13.2" customHeight="1">
      <c r="A17" s="527" t="s">
        <v>453</v>
      </c>
      <c r="B17" s="524">
        <v>75.599999999999994</v>
      </c>
      <c r="C17" s="524">
        <v>122.1</v>
      </c>
      <c r="D17" s="524">
        <v>105.4</v>
      </c>
      <c r="E17" s="524">
        <v>12.7</v>
      </c>
      <c r="F17" s="524">
        <v>8.8000000000000007</v>
      </c>
      <c r="G17" s="522">
        <v>12.7</v>
      </c>
      <c r="H17" s="524">
        <v>18.2</v>
      </c>
      <c r="I17" s="524">
        <v>60.6</v>
      </c>
      <c r="J17" s="524">
        <v>62.6</v>
      </c>
      <c r="K17" s="524">
        <v>53.3</v>
      </c>
      <c r="L17" s="526">
        <v>52.9</v>
      </c>
      <c r="M17" s="500"/>
      <c r="N17" s="520"/>
      <c r="O17" s="520"/>
      <c r="P17" s="520"/>
      <c r="Q17" s="520"/>
      <c r="R17" s="520"/>
      <c r="S17" s="520"/>
      <c r="T17" s="520"/>
      <c r="U17" s="520"/>
      <c r="V17" s="520"/>
      <c r="W17" s="520"/>
      <c r="X17" s="520"/>
      <c r="Y17" s="520"/>
      <c r="Z17" s="520"/>
    </row>
    <row r="18" spans="1:26" s="492" customFormat="1" ht="13.2" customHeight="1">
      <c r="A18" s="527" t="s">
        <v>452</v>
      </c>
      <c r="B18" s="524">
        <v>77.2</v>
      </c>
      <c r="C18" s="524">
        <v>120</v>
      </c>
      <c r="D18" s="524">
        <v>105.4</v>
      </c>
      <c r="E18" s="524">
        <v>13.6</v>
      </c>
      <c r="F18" s="524">
        <v>8.5</v>
      </c>
      <c r="G18" s="522">
        <v>15.6</v>
      </c>
      <c r="H18" s="524">
        <v>19.2</v>
      </c>
      <c r="I18" s="524">
        <v>62.6</v>
      </c>
      <c r="J18" s="524">
        <v>64.8</v>
      </c>
      <c r="K18" s="524">
        <v>54.3</v>
      </c>
      <c r="L18" s="526">
        <v>52.7</v>
      </c>
      <c r="M18" s="500"/>
      <c r="N18" s="520"/>
      <c r="O18" s="520"/>
      <c r="P18" s="520"/>
      <c r="Q18" s="520"/>
      <c r="R18" s="520"/>
      <c r="S18" s="520"/>
      <c r="T18" s="520"/>
      <c r="U18" s="520"/>
      <c r="V18" s="520"/>
      <c r="W18" s="520"/>
      <c r="X18" s="520"/>
      <c r="Y18" s="520"/>
      <c r="Z18" s="520"/>
    </row>
    <row r="19" spans="1:26" s="492" customFormat="1" ht="13.5" customHeight="1">
      <c r="A19" s="527" t="s">
        <v>451</v>
      </c>
      <c r="B19" s="524">
        <v>77.3</v>
      </c>
      <c r="C19" s="524">
        <v>118.5</v>
      </c>
      <c r="D19" s="524">
        <v>106.4</v>
      </c>
      <c r="E19" s="524">
        <v>13</v>
      </c>
      <c r="F19" s="524">
        <v>7.6</v>
      </c>
      <c r="G19" s="522">
        <v>14.8</v>
      </c>
      <c r="H19" s="524">
        <v>19.100000000000001</v>
      </c>
      <c r="I19" s="524">
        <v>66.3</v>
      </c>
      <c r="J19" s="524">
        <v>68.5</v>
      </c>
      <c r="K19" s="524">
        <v>57.9</v>
      </c>
      <c r="L19" s="524">
        <v>53.2</v>
      </c>
      <c r="M19" s="500"/>
      <c r="N19" s="520"/>
      <c r="O19" s="520"/>
      <c r="P19" s="520"/>
      <c r="Q19" s="520"/>
      <c r="R19" s="520"/>
      <c r="S19" s="520"/>
      <c r="T19" s="520"/>
      <c r="U19" s="520"/>
      <c r="V19" s="520"/>
      <c r="W19" s="520"/>
      <c r="X19" s="520"/>
      <c r="Y19" s="520"/>
      <c r="Z19" s="520"/>
    </row>
    <row r="20" spans="1:26" s="499" customFormat="1" ht="13.5" customHeight="1">
      <c r="A20" s="527" t="s">
        <v>450</v>
      </c>
      <c r="B20" s="524">
        <v>77.900000000000006</v>
      </c>
      <c r="C20" s="524">
        <v>118.3</v>
      </c>
      <c r="D20" s="526">
        <v>107.5</v>
      </c>
      <c r="E20" s="524">
        <v>12</v>
      </c>
      <c r="F20" s="524">
        <v>6.7</v>
      </c>
      <c r="G20" s="522">
        <v>13.9</v>
      </c>
      <c r="H20" s="524">
        <v>17.8</v>
      </c>
      <c r="I20" s="524">
        <v>66.2</v>
      </c>
      <c r="J20" s="524">
        <v>68.599999999999994</v>
      </c>
      <c r="K20" s="524">
        <v>56.5</v>
      </c>
      <c r="L20" s="524">
        <v>52.6</v>
      </c>
      <c r="M20" s="500"/>
      <c r="N20" s="520"/>
      <c r="O20" s="520"/>
      <c r="P20" s="520"/>
      <c r="Q20" s="520"/>
      <c r="R20" s="520"/>
      <c r="S20" s="520"/>
      <c r="T20" s="520"/>
      <c r="U20" s="520"/>
      <c r="V20" s="520"/>
      <c r="W20" s="520"/>
      <c r="X20" s="520"/>
      <c r="Y20" s="520"/>
      <c r="Z20" s="520"/>
    </row>
    <row r="21" spans="1:26" s="492" customFormat="1" ht="13.5" customHeight="1">
      <c r="A21" s="527" t="s">
        <v>449</v>
      </c>
      <c r="B21" s="524">
        <v>78.3</v>
      </c>
      <c r="C21" s="524">
        <v>117.4</v>
      </c>
      <c r="D21" s="526">
        <v>107.6</v>
      </c>
      <c r="E21" s="524">
        <v>11.8</v>
      </c>
      <c r="F21" s="524">
        <v>5.5</v>
      </c>
      <c r="G21" s="522">
        <v>13</v>
      </c>
      <c r="H21" s="524">
        <v>19.7</v>
      </c>
      <c r="I21" s="524">
        <v>67.900000000000006</v>
      </c>
      <c r="J21" s="524">
        <v>71.3</v>
      </c>
      <c r="K21" s="524">
        <v>56</v>
      </c>
      <c r="L21" s="524">
        <v>52.6</v>
      </c>
      <c r="M21" s="500"/>
      <c r="N21" s="520"/>
      <c r="O21" s="520"/>
      <c r="P21" s="520"/>
      <c r="Q21" s="520"/>
      <c r="R21" s="520"/>
      <c r="S21" s="520"/>
      <c r="T21" s="520"/>
      <c r="U21" s="520"/>
      <c r="V21" s="520"/>
      <c r="W21" s="520"/>
      <c r="X21" s="520"/>
      <c r="Y21" s="520"/>
      <c r="Z21" s="520"/>
    </row>
    <row r="22" spans="1:26" s="492" customFormat="1" ht="13.5" customHeight="1">
      <c r="A22" s="523" t="s">
        <v>448</v>
      </c>
      <c r="B22" s="524">
        <v>78.599999999999994</v>
      </c>
      <c r="C22" s="524">
        <v>116.6</v>
      </c>
      <c r="D22" s="525">
        <v>99.5</v>
      </c>
      <c r="E22" s="525">
        <v>10.7</v>
      </c>
      <c r="F22" s="525">
        <v>4.4000000000000004</v>
      </c>
      <c r="G22" s="522">
        <v>10.7</v>
      </c>
      <c r="H22" s="525">
        <v>19.2</v>
      </c>
      <c r="I22" s="525">
        <v>68.900000000000006</v>
      </c>
      <c r="J22" s="525">
        <v>70.2</v>
      </c>
      <c r="K22" s="525">
        <v>64.400000000000006</v>
      </c>
      <c r="L22" s="525">
        <v>53.1</v>
      </c>
      <c r="M22" s="500"/>
      <c r="N22" s="520"/>
      <c r="O22" s="520"/>
      <c r="P22" s="520"/>
      <c r="Q22" s="520"/>
      <c r="R22" s="520"/>
      <c r="S22" s="520"/>
      <c r="T22" s="520"/>
      <c r="U22" s="520"/>
      <c r="V22" s="520"/>
      <c r="W22" s="520"/>
      <c r="X22" s="520"/>
      <c r="Y22" s="520"/>
      <c r="Z22" s="520"/>
    </row>
    <row r="23" spans="1:26" s="492" customFormat="1" ht="13.5" customHeight="1">
      <c r="A23" s="523" t="s">
        <v>447</v>
      </c>
      <c r="B23" s="524">
        <v>78.5</v>
      </c>
      <c r="C23" s="524">
        <v>118</v>
      </c>
      <c r="D23" s="525">
        <v>102.3</v>
      </c>
      <c r="E23" s="525">
        <v>10.1</v>
      </c>
      <c r="F23" s="525">
        <v>4</v>
      </c>
      <c r="G23" s="522">
        <v>10.5</v>
      </c>
      <c r="H23" s="525">
        <v>18.399999999999999</v>
      </c>
      <c r="I23" s="525">
        <v>75.2</v>
      </c>
      <c r="J23" s="525">
        <v>76.099999999999994</v>
      </c>
      <c r="K23" s="525">
        <v>70.900000000000006</v>
      </c>
      <c r="L23" s="525">
        <v>52.6</v>
      </c>
      <c r="M23" s="500"/>
      <c r="N23" s="520"/>
      <c r="O23" s="520"/>
      <c r="P23" s="520"/>
      <c r="Q23" s="520"/>
      <c r="R23" s="520"/>
      <c r="S23" s="520"/>
      <c r="T23" s="520"/>
      <c r="U23" s="520"/>
      <c r="V23" s="520"/>
      <c r="W23" s="520"/>
      <c r="X23" s="520"/>
      <c r="Y23" s="520"/>
      <c r="Z23" s="520"/>
    </row>
    <row r="24" spans="1:26" s="492" customFormat="1" ht="13.5" customHeight="1">
      <c r="A24" s="523" t="s">
        <v>446</v>
      </c>
      <c r="B24" s="524">
        <v>79.8</v>
      </c>
      <c r="C24" s="524">
        <v>121.3</v>
      </c>
      <c r="D24" s="525">
        <v>101</v>
      </c>
      <c r="E24" s="525">
        <v>7.9</v>
      </c>
      <c r="F24" s="525">
        <v>3.7</v>
      </c>
      <c r="G24" s="522">
        <v>8</v>
      </c>
      <c r="H24" s="525">
        <v>14</v>
      </c>
      <c r="I24" s="525">
        <v>79</v>
      </c>
      <c r="J24" s="525">
        <v>79.7</v>
      </c>
      <c r="K24" s="525">
        <v>73.900000000000006</v>
      </c>
      <c r="L24" s="525">
        <v>52.7</v>
      </c>
      <c r="M24" s="500"/>
      <c r="N24" s="520"/>
      <c r="O24" s="520"/>
      <c r="P24" s="520"/>
      <c r="Q24" s="520"/>
      <c r="R24" s="520"/>
      <c r="S24" s="520"/>
      <c r="T24" s="520"/>
      <c r="U24" s="520"/>
      <c r="V24" s="520"/>
      <c r="W24" s="520"/>
      <c r="X24" s="520"/>
      <c r="Y24" s="520"/>
      <c r="Z24" s="520"/>
    </row>
    <row r="25" spans="1:26" s="492" customFormat="1" ht="13.5" customHeight="1">
      <c r="A25" s="523" t="s">
        <v>445</v>
      </c>
      <c r="B25" s="524">
        <v>83.4</v>
      </c>
      <c r="C25" s="524">
        <v>130.6</v>
      </c>
      <c r="D25" s="524">
        <v>146.69999999999999</v>
      </c>
      <c r="E25" s="524">
        <v>7.8</v>
      </c>
      <c r="F25" s="524">
        <v>3.6</v>
      </c>
      <c r="G25" s="522">
        <v>7.6</v>
      </c>
      <c r="H25" s="524">
        <v>14</v>
      </c>
      <c r="I25" s="524">
        <v>80.900000000000006</v>
      </c>
      <c r="J25" s="524">
        <v>78.599999999999994</v>
      </c>
      <c r="K25" s="524">
        <v>84.9</v>
      </c>
      <c r="L25" s="524">
        <v>52</v>
      </c>
      <c r="M25" s="500"/>
      <c r="N25" s="520"/>
      <c r="O25" s="520"/>
      <c r="P25" s="520"/>
      <c r="Q25" s="520"/>
      <c r="R25" s="520"/>
      <c r="S25" s="520"/>
      <c r="T25" s="520"/>
      <c r="U25" s="520"/>
      <c r="V25" s="520"/>
      <c r="W25" s="520"/>
      <c r="X25" s="520"/>
      <c r="Y25" s="520"/>
      <c r="Z25" s="520"/>
    </row>
    <row r="26" spans="1:26" s="492" customFormat="1" ht="13.5" customHeight="1">
      <c r="A26" s="523" t="s">
        <v>444</v>
      </c>
      <c r="B26" s="524">
        <v>85</v>
      </c>
      <c r="C26" s="524">
        <v>127.1</v>
      </c>
      <c r="D26" s="524">
        <v>146.19999999999999</v>
      </c>
      <c r="E26" s="524">
        <v>7.9</v>
      </c>
      <c r="F26" s="524">
        <v>3.7</v>
      </c>
      <c r="G26" s="522">
        <v>7.7</v>
      </c>
      <c r="H26" s="524">
        <v>13.8</v>
      </c>
      <c r="I26" s="524">
        <v>80.7</v>
      </c>
      <c r="J26" s="524">
        <v>78.900000000000006</v>
      </c>
      <c r="K26" s="524">
        <v>83.7</v>
      </c>
      <c r="L26" s="524">
        <v>51.3</v>
      </c>
      <c r="M26" s="500"/>
      <c r="N26" s="520"/>
      <c r="O26" s="520"/>
      <c r="P26" s="520"/>
      <c r="Q26" s="520"/>
      <c r="R26" s="520"/>
      <c r="S26" s="520"/>
      <c r="T26" s="520"/>
      <c r="U26" s="520"/>
      <c r="V26" s="520"/>
      <c r="W26" s="520"/>
      <c r="X26" s="520"/>
      <c r="Y26" s="520"/>
      <c r="Z26" s="520"/>
    </row>
    <row r="27" spans="1:26" s="499" customFormat="1" ht="13.5" customHeight="1">
      <c r="A27" s="523" t="s">
        <v>443</v>
      </c>
      <c r="B27" s="524">
        <v>87.4</v>
      </c>
      <c r="C27" s="524">
        <v>122.2</v>
      </c>
      <c r="D27" s="521">
        <v>134.9</v>
      </c>
      <c r="E27" s="521">
        <v>7.5</v>
      </c>
      <c r="F27" s="521">
        <v>3.3</v>
      </c>
      <c r="G27" s="522">
        <v>7.4</v>
      </c>
      <c r="H27" s="521">
        <v>13.3</v>
      </c>
      <c r="I27" s="521">
        <v>79.2</v>
      </c>
      <c r="J27" s="521">
        <v>77.7</v>
      </c>
      <c r="K27" s="521">
        <v>81.599999999999994</v>
      </c>
      <c r="L27" s="521">
        <v>50.7</v>
      </c>
      <c r="M27" s="500"/>
      <c r="N27" s="520"/>
      <c r="O27" s="520"/>
      <c r="P27" s="520"/>
      <c r="Q27" s="520"/>
      <c r="R27" s="520"/>
      <c r="S27" s="520"/>
      <c r="T27" s="520"/>
      <c r="U27" s="520"/>
      <c r="V27" s="520"/>
      <c r="W27" s="520"/>
      <c r="X27" s="520"/>
      <c r="Y27" s="520"/>
      <c r="Z27" s="520"/>
    </row>
    <row r="28" spans="1:26" s="499" customFormat="1" ht="13.5" customHeight="1">
      <c r="A28" s="523" t="s">
        <v>442</v>
      </c>
      <c r="B28" s="524">
        <v>90.9</v>
      </c>
      <c r="C28" s="524">
        <v>117.9</v>
      </c>
      <c r="D28" s="521">
        <v>124.9</v>
      </c>
      <c r="E28" s="521">
        <v>9.6999999999999993</v>
      </c>
      <c r="F28" s="521">
        <v>4.4000000000000004</v>
      </c>
      <c r="G28" s="522">
        <v>11.2</v>
      </c>
      <c r="H28" s="521">
        <v>15.6</v>
      </c>
      <c r="I28" s="521">
        <v>79.900000000000006</v>
      </c>
      <c r="J28" s="521">
        <v>77.8</v>
      </c>
      <c r="K28" s="521">
        <v>83.1</v>
      </c>
      <c r="L28" s="521">
        <v>50.4</v>
      </c>
      <c r="M28" s="500"/>
      <c r="N28" s="520"/>
      <c r="O28" s="520"/>
      <c r="P28" s="520"/>
      <c r="Q28" s="520"/>
      <c r="R28" s="520"/>
      <c r="S28" s="520"/>
      <c r="T28" s="520"/>
      <c r="U28" s="520"/>
      <c r="V28" s="520"/>
      <c r="W28" s="520"/>
      <c r="X28" s="520"/>
      <c r="Y28" s="520"/>
      <c r="Z28" s="520"/>
    </row>
    <row r="29" spans="1:26" s="492" customFormat="1" ht="13.5" customHeight="1">
      <c r="A29" s="523" t="s">
        <v>441</v>
      </c>
      <c r="B29" s="521">
        <v>90.6</v>
      </c>
      <c r="C29" s="521">
        <v>112.6</v>
      </c>
      <c r="D29" s="521">
        <v>121</v>
      </c>
      <c r="E29" s="521">
        <v>10.4</v>
      </c>
      <c r="F29" s="521">
        <v>4.9000000000000004</v>
      </c>
      <c r="G29" s="522">
        <v>12.5</v>
      </c>
      <c r="H29" s="521">
        <v>15.9</v>
      </c>
      <c r="I29" s="521">
        <v>81</v>
      </c>
      <c r="J29" s="521">
        <v>78.400000000000006</v>
      </c>
      <c r="K29" s="521">
        <v>85.4</v>
      </c>
      <c r="L29" s="521">
        <v>49.6</v>
      </c>
      <c r="M29" s="500"/>
      <c r="N29" s="520"/>
      <c r="O29" s="520"/>
      <c r="P29" s="520"/>
      <c r="Q29" s="520"/>
      <c r="R29" s="520"/>
      <c r="S29" s="520"/>
      <c r="T29" s="520"/>
      <c r="U29" s="520"/>
      <c r="V29" s="520"/>
      <c r="W29" s="520"/>
      <c r="X29" s="520"/>
      <c r="Y29" s="520"/>
      <c r="Z29" s="520"/>
    </row>
    <row r="30" spans="1:26" s="492" customFormat="1" ht="13.5" customHeight="1">
      <c r="A30" s="523" t="s">
        <v>440</v>
      </c>
      <c r="B30" s="521">
        <v>89.8</v>
      </c>
      <c r="C30" s="521">
        <v>110.3</v>
      </c>
      <c r="D30" s="521">
        <v>116.3</v>
      </c>
      <c r="E30" s="521">
        <v>10</v>
      </c>
      <c r="F30" s="521">
        <v>5</v>
      </c>
      <c r="G30" s="522">
        <v>11.4</v>
      </c>
      <c r="H30" s="521">
        <v>15.1</v>
      </c>
      <c r="I30" s="521">
        <v>81.5</v>
      </c>
      <c r="J30" s="521">
        <v>78.900000000000006</v>
      </c>
      <c r="K30" s="521">
        <v>85.8</v>
      </c>
      <c r="L30" s="521">
        <v>49.4</v>
      </c>
      <c r="M30" s="500"/>
      <c r="N30" s="520"/>
      <c r="O30" s="520"/>
      <c r="P30" s="520"/>
      <c r="Q30" s="520"/>
      <c r="R30" s="520"/>
      <c r="S30" s="520"/>
      <c r="T30" s="520"/>
      <c r="U30" s="520"/>
      <c r="V30" s="520"/>
      <c r="W30" s="520"/>
      <c r="X30" s="520"/>
      <c r="Y30" s="520"/>
      <c r="Z30" s="520"/>
    </row>
    <row r="31" spans="1:26" s="492" customFormat="1" ht="13.5" customHeight="1">
      <c r="A31" s="481" t="s">
        <v>439</v>
      </c>
      <c r="B31" s="519">
        <v>90.9</v>
      </c>
      <c r="C31" s="519">
        <v>110.3</v>
      </c>
      <c r="D31" s="519">
        <v>117.4</v>
      </c>
      <c r="E31" s="519">
        <v>7.9</v>
      </c>
      <c r="F31" s="519">
        <v>4.0999999999999996</v>
      </c>
      <c r="G31" s="519">
        <v>8.6</v>
      </c>
      <c r="H31" s="519">
        <v>12.3</v>
      </c>
      <c r="I31" s="519">
        <v>83.4</v>
      </c>
      <c r="J31" s="519">
        <v>81.599999999999994</v>
      </c>
      <c r="K31" s="519">
        <v>86.5</v>
      </c>
      <c r="L31" s="519">
        <v>49.2</v>
      </c>
      <c r="M31" s="513"/>
      <c r="N31" s="520"/>
      <c r="O31" s="520"/>
      <c r="P31" s="520"/>
      <c r="Q31" s="520"/>
      <c r="R31" s="520"/>
      <c r="S31" s="520"/>
      <c r="T31" s="520"/>
      <c r="U31" s="520"/>
      <c r="V31" s="520"/>
      <c r="W31" s="520"/>
      <c r="X31" s="520"/>
      <c r="Y31" s="520"/>
      <c r="Z31" s="520"/>
    </row>
    <row r="32" spans="1:26" s="492" customFormat="1" ht="13.5" customHeight="1">
      <c r="A32" s="481" t="s">
        <v>438</v>
      </c>
      <c r="B32" s="519">
        <v>91.1</v>
      </c>
      <c r="C32" s="519">
        <v>109.6</v>
      </c>
      <c r="D32" s="519">
        <v>114.7</v>
      </c>
      <c r="E32" s="519">
        <v>6.6</v>
      </c>
      <c r="F32" s="519">
        <v>3.7</v>
      </c>
      <c r="G32" s="519">
        <v>6.7</v>
      </c>
      <c r="H32" s="519">
        <v>10</v>
      </c>
      <c r="I32" s="519">
        <v>84.3</v>
      </c>
      <c r="J32" s="519">
        <v>82</v>
      </c>
      <c r="K32" s="519">
        <v>88.4</v>
      </c>
      <c r="L32" s="519">
        <v>49.1</v>
      </c>
      <c r="M32" s="513"/>
      <c r="N32" s="520"/>
      <c r="O32" s="520"/>
      <c r="P32" s="520"/>
      <c r="Q32" s="520"/>
      <c r="R32" s="520"/>
      <c r="S32" s="520"/>
      <c r="T32" s="520"/>
      <c r="U32" s="520"/>
      <c r="V32" s="520"/>
      <c r="W32" s="520"/>
      <c r="X32" s="520"/>
      <c r="Y32" s="520"/>
      <c r="Z32" s="520"/>
    </row>
    <row r="33" spans="1:20" s="492" customFormat="1" ht="13.5" customHeight="1">
      <c r="A33" s="481" t="s">
        <v>437</v>
      </c>
      <c r="B33" s="519">
        <v>94.5</v>
      </c>
      <c r="C33" s="517">
        <v>108.9</v>
      </c>
      <c r="D33" s="517">
        <v>118.4</v>
      </c>
      <c r="E33" s="517">
        <v>5.5</v>
      </c>
      <c r="F33" s="517">
        <v>3</v>
      </c>
      <c r="G33" s="517">
        <v>5.8</v>
      </c>
      <c r="H33" s="517">
        <v>8.5</v>
      </c>
      <c r="I33" s="517">
        <v>84.9</v>
      </c>
      <c r="J33" s="517">
        <v>82.5</v>
      </c>
      <c r="K33" s="517">
        <v>89.1</v>
      </c>
      <c r="L33" s="518">
        <v>49.2</v>
      </c>
      <c r="M33" s="513"/>
      <c r="N33" s="512"/>
      <c r="O33" s="512"/>
      <c r="P33" s="512"/>
    </row>
    <row r="34" spans="1:20" s="492" customFormat="1" ht="13.5" customHeight="1">
      <c r="A34" s="481" t="s">
        <v>436</v>
      </c>
      <c r="B34" s="517">
        <v>93.8</v>
      </c>
      <c r="C34" s="515">
        <v>108.7</v>
      </c>
      <c r="D34" s="515">
        <v>121</v>
      </c>
      <c r="E34" s="515">
        <v>5.0999999999999996</v>
      </c>
      <c r="F34" s="515">
        <v>2.8</v>
      </c>
      <c r="G34" s="515">
        <v>5.3</v>
      </c>
      <c r="H34" s="515">
        <v>7.8</v>
      </c>
      <c r="I34" s="515">
        <v>86.1</v>
      </c>
      <c r="J34" s="515">
        <v>84</v>
      </c>
      <c r="K34" s="515">
        <v>89.7</v>
      </c>
      <c r="L34" s="516">
        <v>49.5</v>
      </c>
      <c r="M34" s="513"/>
      <c r="N34" s="512"/>
      <c r="O34" s="512"/>
      <c r="P34" s="512"/>
    </row>
    <row r="35" spans="1:20" s="492" customFormat="1" ht="13.5" customHeight="1">
      <c r="A35" s="481" t="s">
        <v>435</v>
      </c>
      <c r="B35" s="515">
        <v>96.4</v>
      </c>
      <c r="C35" s="515">
        <v>108.6</v>
      </c>
      <c r="D35" s="515">
        <v>124</v>
      </c>
      <c r="E35" s="515">
        <v>3.8</v>
      </c>
      <c r="F35" s="515">
        <v>2.1</v>
      </c>
      <c r="G35" s="515">
        <v>3.8</v>
      </c>
      <c r="H35" s="515">
        <v>5.8</v>
      </c>
      <c r="I35" s="515">
        <v>86.9</v>
      </c>
      <c r="J35" s="515">
        <v>85.4</v>
      </c>
      <c r="K35" s="515">
        <v>89.7</v>
      </c>
      <c r="L35" s="516">
        <v>49.6</v>
      </c>
      <c r="M35" s="513"/>
      <c r="N35" s="512"/>
      <c r="O35" s="512"/>
      <c r="P35" s="512"/>
    </row>
    <row r="36" spans="1:20" s="492" customFormat="1" ht="13.5" customHeight="1">
      <c r="A36" s="481" t="s">
        <v>434</v>
      </c>
      <c r="B36" s="515">
        <v>97.1</v>
      </c>
      <c r="C36" s="515">
        <v>108.4</v>
      </c>
      <c r="D36" s="515">
        <v>123.3</v>
      </c>
      <c r="E36" s="515">
        <v>2.2000000000000002</v>
      </c>
      <c r="F36" s="515">
        <v>1.4</v>
      </c>
      <c r="G36" s="515">
        <v>2.4</v>
      </c>
      <c r="H36" s="515">
        <v>3</v>
      </c>
      <c r="I36" s="515">
        <v>91.5</v>
      </c>
      <c r="J36" s="515">
        <v>91.9</v>
      </c>
      <c r="K36" s="515">
        <v>90.8</v>
      </c>
      <c r="L36" s="514">
        <v>49.6</v>
      </c>
      <c r="M36" s="513"/>
      <c r="N36" s="512"/>
      <c r="O36" s="512"/>
      <c r="P36" s="512"/>
    </row>
    <row r="37" spans="1:20" s="492" customFormat="1" ht="13.5" customHeight="1">
      <c r="A37" s="481" t="s">
        <v>433</v>
      </c>
      <c r="B37" s="515">
        <v>95.2</v>
      </c>
      <c r="C37" s="515">
        <v>108.4</v>
      </c>
      <c r="D37" s="515">
        <v>124.3</v>
      </c>
      <c r="E37" s="515">
        <v>3.1</v>
      </c>
      <c r="F37" s="515">
        <v>2.1</v>
      </c>
      <c r="G37" s="515">
        <v>3.3</v>
      </c>
      <c r="H37" s="515">
        <v>4.3</v>
      </c>
      <c r="I37" s="515">
        <v>91.7</v>
      </c>
      <c r="J37" s="515">
        <v>92</v>
      </c>
      <c r="K37" s="515">
        <v>91.2</v>
      </c>
      <c r="L37" s="514">
        <v>49.8</v>
      </c>
      <c r="M37" s="513"/>
      <c r="N37" s="512"/>
      <c r="O37" s="512"/>
      <c r="P37" s="512"/>
    </row>
    <row r="38" spans="1:20" s="492" customFormat="1" ht="13.5" customHeight="1">
      <c r="A38" s="511" t="s">
        <v>432</v>
      </c>
      <c r="B38" s="509"/>
      <c r="C38" s="510"/>
      <c r="D38" s="510"/>
      <c r="E38" s="509"/>
      <c r="F38" s="509"/>
      <c r="G38" s="509"/>
      <c r="H38" s="509"/>
      <c r="I38" s="509"/>
      <c r="J38" s="509"/>
      <c r="K38" s="509"/>
      <c r="L38" s="508"/>
      <c r="M38" s="500"/>
      <c r="N38" s="507"/>
      <c r="O38" s="507"/>
      <c r="P38" s="507"/>
    </row>
    <row r="39" spans="1:20" s="492" customFormat="1" ht="13.5" customHeight="1">
      <c r="A39" s="506" t="s">
        <v>21</v>
      </c>
      <c r="B39" s="497">
        <v>98.3</v>
      </c>
      <c r="C39" s="497">
        <v>110.4</v>
      </c>
      <c r="D39" s="497">
        <v>126.9</v>
      </c>
      <c r="E39" s="497">
        <v>3.1</v>
      </c>
      <c r="F39" s="497">
        <v>1.8</v>
      </c>
      <c r="G39" s="497">
        <v>3.1</v>
      </c>
      <c r="H39" s="497">
        <v>4.5</v>
      </c>
      <c r="I39" s="497">
        <v>91.4</v>
      </c>
      <c r="J39" s="497">
        <v>91.7</v>
      </c>
      <c r="K39" s="497">
        <v>91</v>
      </c>
      <c r="L39" s="504">
        <v>49.9</v>
      </c>
      <c r="M39" s="500"/>
      <c r="N39" s="502"/>
      <c r="O39" s="505"/>
      <c r="P39" s="502"/>
      <c r="S39" s="493"/>
    </row>
    <row r="40" spans="1:20" s="499" customFormat="1" ht="13.5" customHeight="1">
      <c r="A40" s="498" t="s">
        <v>324</v>
      </c>
      <c r="B40" s="497">
        <v>98.3</v>
      </c>
      <c r="C40" s="497">
        <v>110.3</v>
      </c>
      <c r="D40" s="497">
        <v>127.5</v>
      </c>
      <c r="E40" s="497">
        <v>3</v>
      </c>
      <c r="F40" s="497">
        <v>1.7</v>
      </c>
      <c r="G40" s="497">
        <v>3.2</v>
      </c>
      <c r="H40" s="497">
        <v>4.4000000000000004</v>
      </c>
      <c r="I40" s="497">
        <v>91.6</v>
      </c>
      <c r="J40" s="497">
        <v>91.8</v>
      </c>
      <c r="K40" s="497">
        <v>91.3</v>
      </c>
      <c r="L40" s="504">
        <v>49.9</v>
      </c>
      <c r="M40" s="500"/>
      <c r="N40" s="503"/>
      <c r="O40" s="495"/>
      <c r="P40" s="502"/>
      <c r="Q40" s="492"/>
      <c r="R40" s="492"/>
      <c r="S40" s="493"/>
      <c r="T40" s="492"/>
    </row>
    <row r="41" spans="1:20" s="492" customFormat="1" ht="13.5" customHeight="1">
      <c r="A41" s="498" t="s">
        <v>325</v>
      </c>
      <c r="B41" s="497">
        <v>98.6</v>
      </c>
      <c r="C41" s="497">
        <v>108.2</v>
      </c>
      <c r="D41" s="497">
        <v>126.4</v>
      </c>
      <c r="E41" s="497">
        <v>1.7</v>
      </c>
      <c r="F41" s="497">
        <v>0.9</v>
      </c>
      <c r="G41" s="497">
        <v>1.6</v>
      </c>
      <c r="H41" s="497">
        <v>2.7</v>
      </c>
      <c r="I41" s="497">
        <v>94.4</v>
      </c>
      <c r="J41" s="497">
        <v>94.7</v>
      </c>
      <c r="K41" s="497">
        <v>93.9</v>
      </c>
      <c r="L41" s="497">
        <v>50.3</v>
      </c>
      <c r="M41" s="500"/>
      <c r="N41" s="502"/>
      <c r="O41" s="495"/>
      <c r="P41" s="494"/>
      <c r="S41" s="493"/>
    </row>
    <row r="42" spans="1:20" s="499" customFormat="1" ht="13.2" customHeight="1">
      <c r="A42" s="498" t="s">
        <v>326</v>
      </c>
      <c r="B42" s="497">
        <v>101.5</v>
      </c>
      <c r="C42" s="497">
        <v>108.2</v>
      </c>
      <c r="D42" s="497">
        <v>130</v>
      </c>
      <c r="E42" s="497">
        <v>2.2999999999999998</v>
      </c>
      <c r="F42" s="497">
        <v>1.5</v>
      </c>
      <c r="G42" s="497">
        <v>2.2000000000000002</v>
      </c>
      <c r="H42" s="497">
        <v>3.2</v>
      </c>
      <c r="I42" s="497">
        <v>93.2</v>
      </c>
      <c r="J42" s="497">
        <v>93.3</v>
      </c>
      <c r="K42" s="497">
        <v>93.1</v>
      </c>
      <c r="L42" s="497">
        <v>49.7</v>
      </c>
      <c r="M42" s="500"/>
      <c r="N42" s="496"/>
      <c r="O42" s="495"/>
      <c r="P42" s="494"/>
      <c r="Q42" s="492"/>
      <c r="R42" s="492"/>
      <c r="S42" s="493"/>
      <c r="T42" s="492"/>
    </row>
    <row r="43" spans="1:20" s="499" customFormat="1" ht="13.2" customHeight="1">
      <c r="A43" s="501" t="s">
        <v>373</v>
      </c>
      <c r="B43" s="497">
        <v>100.4</v>
      </c>
      <c r="C43" s="497">
        <v>107.8</v>
      </c>
      <c r="D43" s="497">
        <v>123.2</v>
      </c>
      <c r="E43" s="497">
        <v>3.5</v>
      </c>
      <c r="F43" s="497">
        <v>2.2999999999999998</v>
      </c>
      <c r="G43" s="497">
        <v>3.3</v>
      </c>
      <c r="H43" s="497">
        <v>5</v>
      </c>
      <c r="I43" s="497">
        <v>91.3</v>
      </c>
      <c r="J43" s="497">
        <v>91.3</v>
      </c>
      <c r="K43" s="497">
        <v>91.3</v>
      </c>
      <c r="L43" s="497">
        <v>49.8</v>
      </c>
      <c r="M43" s="500"/>
      <c r="N43" s="496"/>
      <c r="O43" s="495"/>
      <c r="P43" s="494"/>
      <c r="Q43" s="492"/>
      <c r="R43" s="492"/>
      <c r="S43" s="493"/>
      <c r="T43" s="492"/>
    </row>
    <row r="44" spans="1:20" s="499" customFormat="1" ht="13.2" customHeight="1">
      <c r="A44" s="501" t="s">
        <v>374</v>
      </c>
      <c r="B44" s="497">
        <v>96.8</v>
      </c>
      <c r="C44" s="497">
        <v>113.2</v>
      </c>
      <c r="D44" s="497">
        <v>134.4</v>
      </c>
      <c r="E44" s="497">
        <v>4.0999999999999996</v>
      </c>
      <c r="F44" s="497">
        <v>2.1</v>
      </c>
      <c r="G44" s="497">
        <v>4.8</v>
      </c>
      <c r="H44" s="497">
        <v>6.1</v>
      </c>
      <c r="I44" s="497">
        <v>88.2</v>
      </c>
      <c r="J44" s="497">
        <v>88.5</v>
      </c>
      <c r="K44" s="497">
        <v>87.5</v>
      </c>
      <c r="L44" s="497">
        <v>49.8</v>
      </c>
      <c r="M44" s="500"/>
      <c r="N44" s="496"/>
      <c r="O44" s="495"/>
      <c r="P44" s="494"/>
      <c r="Q44" s="492"/>
      <c r="R44" s="492"/>
      <c r="S44" s="493"/>
      <c r="T44" s="492"/>
    </row>
    <row r="45" spans="1:20" s="492" customFormat="1" ht="13.2" customHeight="1">
      <c r="A45" s="501" t="s">
        <v>375</v>
      </c>
      <c r="B45" s="497">
        <v>89.4</v>
      </c>
      <c r="C45" s="497">
        <v>111.2</v>
      </c>
      <c r="D45" s="497">
        <v>119.2</v>
      </c>
      <c r="E45" s="497">
        <v>4.3</v>
      </c>
      <c r="F45" s="497">
        <v>2.2999999999999998</v>
      </c>
      <c r="G45" s="497">
        <v>4.7</v>
      </c>
      <c r="H45" s="497">
        <v>6.4</v>
      </c>
      <c r="I45" s="497">
        <v>88.7</v>
      </c>
      <c r="J45" s="497">
        <v>88.8</v>
      </c>
      <c r="K45" s="497">
        <v>88.6</v>
      </c>
      <c r="L45" s="497">
        <v>48.8</v>
      </c>
      <c r="M45" s="500"/>
      <c r="N45" s="496"/>
      <c r="O45" s="495"/>
      <c r="P45" s="494"/>
      <c r="S45" s="493"/>
    </row>
    <row r="46" spans="1:20" s="499" customFormat="1" ht="13.2" customHeight="1">
      <c r="A46" s="498" t="s">
        <v>328</v>
      </c>
      <c r="B46" s="497">
        <v>103.1</v>
      </c>
      <c r="C46" s="497">
        <v>111.6</v>
      </c>
      <c r="D46" s="497">
        <v>124.6</v>
      </c>
      <c r="E46" s="497">
        <v>4.4000000000000004</v>
      </c>
      <c r="F46" s="497">
        <v>2.9</v>
      </c>
      <c r="G46" s="497">
        <v>4.5999999999999996</v>
      </c>
      <c r="H46" s="497">
        <v>6.1</v>
      </c>
      <c r="I46" s="497">
        <v>91.6</v>
      </c>
      <c r="J46" s="497">
        <v>91.5</v>
      </c>
      <c r="K46" s="497">
        <v>91.8</v>
      </c>
      <c r="L46" s="497">
        <v>50</v>
      </c>
      <c r="M46" s="500"/>
      <c r="N46" s="496"/>
      <c r="O46" s="495"/>
      <c r="P46" s="494"/>
      <c r="Q46" s="492"/>
      <c r="R46" s="492"/>
      <c r="S46" s="493"/>
      <c r="T46" s="492"/>
    </row>
    <row r="47" spans="1:20" s="492" customFormat="1" ht="13.2" customHeight="1">
      <c r="A47" s="498" t="s">
        <v>329</v>
      </c>
      <c r="B47" s="497">
        <v>101.9</v>
      </c>
      <c r="C47" s="497">
        <v>116.8</v>
      </c>
      <c r="D47" s="497">
        <v>122.2</v>
      </c>
      <c r="E47" s="497">
        <v>4.5</v>
      </c>
      <c r="F47" s="497">
        <v>2.9</v>
      </c>
      <c r="G47" s="497">
        <v>4.3</v>
      </c>
      <c r="H47" s="497">
        <v>6.7</v>
      </c>
      <c r="I47" s="497">
        <v>87.4</v>
      </c>
      <c r="J47" s="497">
        <v>88.7</v>
      </c>
      <c r="K47" s="497">
        <v>85.1</v>
      </c>
      <c r="L47" s="497">
        <v>49.8</v>
      </c>
      <c r="M47" s="500"/>
      <c r="N47" s="496"/>
      <c r="O47" s="495"/>
      <c r="P47" s="494"/>
      <c r="S47" s="493"/>
    </row>
    <row r="48" spans="1:20" s="499" customFormat="1" ht="13.2" customHeight="1">
      <c r="A48" s="498" t="s">
        <v>330</v>
      </c>
      <c r="B48" s="497">
        <v>98.4</v>
      </c>
      <c r="C48" s="497">
        <v>112.8</v>
      </c>
      <c r="D48" s="497">
        <v>109.5</v>
      </c>
      <c r="E48" s="497">
        <v>6.3</v>
      </c>
      <c r="F48" s="497">
        <v>5.8</v>
      </c>
      <c r="G48" s="497">
        <v>3.5</v>
      </c>
      <c r="H48" s="497">
        <v>8.6999999999999993</v>
      </c>
      <c r="I48" s="497">
        <v>85.5</v>
      </c>
      <c r="J48" s="497">
        <v>88.7</v>
      </c>
      <c r="K48" s="497">
        <v>80.099999999999994</v>
      </c>
      <c r="L48" s="497">
        <v>51</v>
      </c>
      <c r="M48" s="500"/>
      <c r="N48" s="496"/>
      <c r="O48" s="495"/>
      <c r="P48" s="494"/>
      <c r="Q48" s="492"/>
      <c r="R48" s="492"/>
      <c r="S48" s="493"/>
      <c r="T48" s="492"/>
    </row>
    <row r="49" spans="1:20" ht="13.2" customHeight="1">
      <c r="A49" s="498" t="s">
        <v>331</v>
      </c>
      <c r="B49" s="497">
        <v>100.7</v>
      </c>
      <c r="C49" s="497">
        <v>113.1</v>
      </c>
      <c r="D49" s="497">
        <v>123.6</v>
      </c>
      <c r="E49" s="497">
        <v>2.6</v>
      </c>
      <c r="F49" s="497">
        <v>1.7</v>
      </c>
      <c r="G49" s="497">
        <v>1.6</v>
      </c>
      <c r="H49" s="497">
        <v>4.2</v>
      </c>
      <c r="I49" s="497">
        <v>88.7</v>
      </c>
      <c r="J49" s="497">
        <v>88.8</v>
      </c>
      <c r="K49" s="497">
        <v>88.7</v>
      </c>
      <c r="L49" s="497">
        <v>50.2</v>
      </c>
      <c r="N49" s="496"/>
      <c r="O49" s="495"/>
      <c r="P49" s="494"/>
      <c r="Q49" s="492"/>
      <c r="R49" s="492"/>
      <c r="S49" s="493"/>
      <c r="T49" s="492"/>
    </row>
    <row r="50" spans="1:20" ht="24" customHeight="1">
      <c r="A50" s="3644"/>
      <c r="B50" s="3635" t="s">
        <v>431</v>
      </c>
      <c r="C50" s="3637" t="s">
        <v>430</v>
      </c>
      <c r="D50" s="3638"/>
      <c r="E50" s="3634" t="s">
        <v>429</v>
      </c>
      <c r="F50" s="3634"/>
      <c r="G50" s="3634"/>
      <c r="H50" s="3634"/>
      <c r="I50" s="3634" t="s">
        <v>428</v>
      </c>
      <c r="J50" s="3634"/>
      <c r="K50" s="3634"/>
      <c r="L50" s="3634" t="s">
        <v>427</v>
      </c>
    </row>
    <row r="51" spans="1:20" ht="40.799999999999997">
      <c r="A51" s="3645"/>
      <c r="B51" s="3636"/>
      <c r="C51" s="490" t="s">
        <v>426</v>
      </c>
      <c r="D51" s="490" t="s">
        <v>425</v>
      </c>
      <c r="E51" s="489" t="s">
        <v>15</v>
      </c>
      <c r="F51" s="489" t="s">
        <v>424</v>
      </c>
      <c r="G51" s="489" t="s">
        <v>423</v>
      </c>
      <c r="H51" s="489" t="s">
        <v>422</v>
      </c>
      <c r="I51" s="489" t="s">
        <v>15</v>
      </c>
      <c r="J51" s="489" t="s">
        <v>421</v>
      </c>
      <c r="K51" s="489" t="s">
        <v>420</v>
      </c>
      <c r="L51" s="3634"/>
    </row>
    <row r="52" spans="1:20" ht="10.8">
      <c r="A52" s="3643" t="s">
        <v>376</v>
      </c>
      <c r="B52" s="3643"/>
      <c r="C52" s="3643"/>
      <c r="D52" s="3643"/>
      <c r="E52" s="3643"/>
      <c r="F52" s="3643"/>
      <c r="G52" s="3643"/>
      <c r="H52" s="3643"/>
      <c r="I52" s="3643"/>
      <c r="J52" s="3643"/>
      <c r="K52" s="3643"/>
      <c r="L52" s="3643"/>
    </row>
    <row r="53" spans="1:20" ht="10.8">
      <c r="A53" s="3640" t="s">
        <v>419</v>
      </c>
      <c r="B53" s="3640"/>
      <c r="C53" s="3640"/>
      <c r="D53" s="3640"/>
      <c r="E53" s="3640"/>
      <c r="F53" s="3640"/>
      <c r="G53" s="3640"/>
      <c r="H53" s="3640"/>
      <c r="I53" s="3640"/>
      <c r="J53" s="3640"/>
      <c r="K53" s="3640"/>
      <c r="L53" s="3640"/>
    </row>
    <row r="54" spans="1:20" ht="10.8">
      <c r="A54" s="3640" t="s">
        <v>418</v>
      </c>
      <c r="B54" s="3641"/>
      <c r="C54" s="3641"/>
      <c r="D54" s="3641"/>
      <c r="E54" s="3641"/>
      <c r="F54" s="3641"/>
      <c r="G54" s="3641"/>
      <c r="H54" s="3641"/>
      <c r="I54" s="3641"/>
      <c r="J54" s="3641"/>
      <c r="K54" s="3641"/>
      <c r="L54" s="3641"/>
    </row>
    <row r="55" spans="1:20" ht="43.5" customHeight="1">
      <c r="A55" s="3642" t="s">
        <v>417</v>
      </c>
      <c r="B55" s="3642"/>
      <c r="C55" s="3642"/>
      <c r="D55" s="3642"/>
      <c r="E55" s="3642"/>
      <c r="F55" s="3642"/>
      <c r="G55" s="3642"/>
      <c r="H55" s="3642"/>
      <c r="I55" s="3642"/>
      <c r="J55" s="3642"/>
      <c r="K55" s="3642"/>
      <c r="L55" s="3642"/>
    </row>
    <row r="56" spans="1:20" ht="53.25" customHeight="1">
      <c r="A56" s="3639" t="s">
        <v>416</v>
      </c>
      <c r="B56" s="3639"/>
      <c r="C56" s="3639"/>
      <c r="D56" s="3639"/>
      <c r="E56" s="3639"/>
      <c r="F56" s="3639"/>
      <c r="G56" s="3639"/>
      <c r="H56" s="3639"/>
      <c r="I56" s="3639"/>
      <c r="J56" s="3639"/>
      <c r="K56" s="3639"/>
      <c r="L56" s="3639"/>
    </row>
    <row r="57" spans="1:20" ht="10.199999999999999"/>
    <row r="58" spans="1:20" ht="10.8">
      <c r="A58" s="485" t="s">
        <v>178</v>
      </c>
    </row>
    <row r="59" spans="1:20" ht="12" customHeight="1">
      <c r="A59" s="482" t="s">
        <v>415</v>
      </c>
    </row>
    <row r="60" spans="1:20" ht="12" customHeight="1">
      <c r="A60" s="482" t="s">
        <v>414</v>
      </c>
      <c r="D60" s="484"/>
      <c r="E60" s="483"/>
      <c r="F60" s="483"/>
      <c r="G60" s="483"/>
    </row>
    <row r="61" spans="1:20" ht="12" customHeight="1">
      <c r="A61" s="482" t="s">
        <v>413</v>
      </c>
      <c r="C61" s="484"/>
      <c r="D61" s="483"/>
      <c r="E61" s="483"/>
      <c r="F61" s="483"/>
      <c r="G61" s="484"/>
      <c r="H61" s="483"/>
    </row>
    <row r="62" spans="1:20" ht="12" customHeight="1">
      <c r="A62" s="482" t="s">
        <v>412</v>
      </c>
      <c r="C62" s="484"/>
      <c r="D62" s="483"/>
      <c r="E62" s="483"/>
      <c r="F62" s="483"/>
      <c r="G62" s="484"/>
      <c r="H62" s="483"/>
    </row>
    <row r="63" spans="1:20" ht="12" customHeight="1">
      <c r="A63" s="482" t="s">
        <v>411</v>
      </c>
      <c r="C63" s="484"/>
      <c r="D63" s="483"/>
      <c r="E63" s="483"/>
      <c r="F63" s="483"/>
      <c r="G63" s="484"/>
      <c r="H63" s="483"/>
    </row>
    <row r="64" spans="1:20" ht="12" customHeight="1">
      <c r="A64" s="482" t="s">
        <v>410</v>
      </c>
      <c r="C64" s="484"/>
      <c r="D64" s="483"/>
      <c r="E64" s="483"/>
      <c r="F64" s="483"/>
      <c r="G64" s="484"/>
      <c r="H64" s="483"/>
    </row>
    <row r="65" spans="1:8" ht="12" customHeight="1">
      <c r="A65" s="482" t="s">
        <v>409</v>
      </c>
      <c r="C65" s="484"/>
      <c r="D65" s="483"/>
      <c r="G65" s="484"/>
      <c r="H65" s="483"/>
    </row>
    <row r="66" spans="1:8" ht="12" customHeight="1">
      <c r="A66" s="482" t="s">
        <v>408</v>
      </c>
    </row>
    <row r="67" spans="1:8" ht="12" customHeight="1">
      <c r="A67" s="482" t="s">
        <v>407</v>
      </c>
    </row>
    <row r="68" spans="1:8" ht="12" customHeight="1">
      <c r="A68" s="482" t="s">
        <v>406</v>
      </c>
    </row>
    <row r="69" spans="1:8" ht="12" customHeight="1">
      <c r="A69" s="482" t="s">
        <v>405</v>
      </c>
    </row>
    <row r="70" spans="1:8" ht="12" customHeight="1">
      <c r="A70" s="482" t="s">
        <v>404</v>
      </c>
    </row>
    <row r="71" spans="1:8" ht="12" customHeight="1">
      <c r="A71" s="482" t="s">
        <v>403</v>
      </c>
    </row>
    <row r="72" spans="1:8" ht="12" customHeight="1">
      <c r="A72" s="482" t="s">
        <v>402</v>
      </c>
    </row>
    <row r="73" spans="1:8" ht="15" customHeight="1">
      <c r="A73" s="482" t="s">
        <v>401</v>
      </c>
    </row>
    <row r="74" spans="1:8" ht="15" customHeight="1">
      <c r="A74" s="482" t="s">
        <v>400</v>
      </c>
    </row>
    <row r="75" spans="1:8" ht="15" customHeight="1">
      <c r="A75" s="482" t="s">
        <v>399</v>
      </c>
    </row>
    <row r="76" spans="1:8" ht="15" customHeight="1">
      <c r="A76" s="482" t="s">
        <v>398</v>
      </c>
    </row>
    <row r="77" spans="1:8" ht="15" customHeight="1">
      <c r="A77" s="482" t="s">
        <v>397</v>
      </c>
    </row>
    <row r="78" spans="1:8" ht="15" customHeight="1">
      <c r="A78" s="482" t="s">
        <v>396</v>
      </c>
    </row>
    <row r="79" spans="1:8" ht="15" customHeight="1">
      <c r="A79" s="482" t="s">
        <v>395</v>
      </c>
    </row>
  </sheetData>
  <mergeCells count="19">
    <mergeCell ref="A56:L56"/>
    <mergeCell ref="L50:L51"/>
    <mergeCell ref="A53:L53"/>
    <mergeCell ref="A54:L54"/>
    <mergeCell ref="A55:L55"/>
    <mergeCell ref="B50:B51"/>
    <mergeCell ref="C50:D50"/>
    <mergeCell ref="A52:L52"/>
    <mergeCell ref="A50:A51"/>
    <mergeCell ref="E50:H50"/>
    <mergeCell ref="I50:K50"/>
    <mergeCell ref="A1:L1"/>
    <mergeCell ref="A2:L2"/>
    <mergeCell ref="A4:A5"/>
    <mergeCell ref="E4:H4"/>
    <mergeCell ref="I4:K4"/>
    <mergeCell ref="L4:L5"/>
    <mergeCell ref="B4:B5"/>
    <mergeCell ref="C4:D4"/>
  </mergeCells>
  <conditionalFormatting sqref="B6:H30 L7:L30 B37:K37 E38 B38:D49 E39:K49">
    <cfRule type="cellIs" dxfId="482" priority="3" operator="between">
      <formula>0.001</formula>
      <formula>0.045</formula>
    </cfRule>
  </conditionalFormatting>
  <conditionalFormatting sqref="B6:I6 L6:L33 B7:H30 B31:E33 B37:K37 E38 B38:D49 E39:K49">
    <cfRule type="cellIs" dxfId="481" priority="4" operator="between">
      <formula>0.0001</formula>
      <formula>0.045</formula>
    </cfRule>
  </conditionalFormatting>
  <conditionalFormatting sqref="B31:L36 L37:L49">
    <cfRule type="cellIs" dxfId="480" priority="1" operator="between">
      <formula>0.001</formula>
      <formula>0.045</formula>
    </cfRule>
    <cfRule type="cellIs" dxfId="479" priority="2" operator="between">
      <formula>0.0001</formula>
      <formula>0.045</formula>
    </cfRule>
  </conditionalFormatting>
  <conditionalFormatting sqref="F7:K32">
    <cfRule type="cellIs" dxfId="478" priority="5" operator="between">
      <formula>0.0001</formula>
      <formula>0.045</formula>
    </cfRule>
  </conditionalFormatting>
  <hyperlinks>
    <hyperlink ref="B4:B5" r:id="rId1" display="https://www.ine.pt/xurl/ind/0012616" xr:uid="{985BA9F5-66B7-435E-B21C-28EFA7E013B3}"/>
    <hyperlink ref="D5" r:id="rId2" xr:uid="{B98F4DC9-2820-411B-A813-01A76E170569}"/>
    <hyperlink ref="B50:B51" r:id="rId3" display="Pre-primary crude educational attainment rate" xr:uid="{CAA11F75-2AA3-41D8-B608-90A907BF470F}"/>
    <hyperlink ref="D51" r:id="rId4" xr:uid="{8E74CFC2-32D0-4D9E-B0FD-A8F3BB419283}"/>
    <hyperlink ref="C5" r:id="rId5" xr:uid="{5D246117-3EA3-4613-B7F1-753407637D3B}"/>
    <hyperlink ref="C51" r:id="rId6" xr:uid="{911078BB-C1CD-4D82-AD10-8758F0EFE963}"/>
    <hyperlink ref="E4:H4" r:id="rId7" display="Taxa de retenção e desistência no ensino básico" xr:uid="{8738E381-7C82-414C-9D31-26447BE5E9AE}"/>
    <hyperlink ref="E50:H50" r:id="rId8" display="Retention and desistance rate at primary and lower secondary education" xr:uid="{2E890964-D726-403B-8467-24C747F1FFAD}"/>
    <hyperlink ref="I4:K4" r:id="rId9" display="Taxa de transição/conclusão no ensino secundário" xr:uid="{ADB9490C-D598-413D-BA40-9F4020A84EE2}"/>
    <hyperlink ref="I50:K50" r:id="rId10" display="Transition/ completion rate at upper secondary education" xr:uid="{EDE0B72D-F6EB-4D6F-B9AB-B32CAC61D0D7}"/>
    <hyperlink ref="A66" r:id="rId11" display="http://www.ine.pt/xurl/ind/0003915" xr:uid="{3EB4B0F1-4063-47A2-850B-404F35538552}"/>
    <hyperlink ref="A72" r:id="rId12" display="http://www.ine.pt/xurl/ind/0003917" xr:uid="{6A1501EE-4333-47A0-8711-076C4B46B0FD}"/>
    <hyperlink ref="A65" r:id="rId13" display="http://www.ine.pt/xurl/ind/0003914" xr:uid="{BB89037A-4FC5-4BFB-A960-E2D3B5141387}"/>
    <hyperlink ref="A64" r:id="rId14" display="http://www.ine.pt/xurl/ind/0003913" xr:uid="{C30F919D-7CEE-4F56-8291-F58DD08C5D8E}"/>
    <hyperlink ref="A68" r:id="rId15" display="http://www.ine.pt/xurl/ind/0009136" xr:uid="{F6C7C1DA-592B-4785-93CC-D719B19A6E76}"/>
    <hyperlink ref="A67" r:id="rId16" display="http://www.ine.pt/xurl/ind/0009135" xr:uid="{A38BCF8E-3A0C-4686-89C0-C266215CB4C9}"/>
    <hyperlink ref="A69" r:id="rId17" display="http://www.ine.pt/xurl/ind/0009137" xr:uid="{06D9143A-5413-4F28-99F4-62C7B01BA078}"/>
    <hyperlink ref="A70" r:id="rId18" display="http://www.ine.pt/xurl/ind/0009138" xr:uid="{AC67F6A8-73BB-4838-8362-5401B7E91204}"/>
    <hyperlink ref="A60" r:id="rId19" display="http://www.ine.pt/xurl/ind/0009552" xr:uid="{8F79A281-9479-45F2-9864-E24E524CA892}"/>
    <hyperlink ref="A59" r:id="rId20" display="http://www.ine.pt/xurl/ind/0009550" xr:uid="{F40C8ACD-D9B3-458D-BD18-856E2EC707D3}"/>
    <hyperlink ref="A62" r:id="rId21" display="http://www.ine.pt/xurl/ind/0009531" xr:uid="{25ADFB40-07ED-43AF-BD24-59FF0CB53BEB}"/>
    <hyperlink ref="A63" r:id="rId22" display="http://www.ine.pt/xurl/ind/0009534" xr:uid="{9EFCA791-F093-4201-A9A5-F515645C322D}"/>
    <hyperlink ref="A61" r:id="rId23" display="http://www.ine.pt/xurl/ind/0009555" xr:uid="{D9BE3994-A1B5-4F51-814D-950397392923}"/>
    <hyperlink ref="A71" r:id="rId24" display="http://www.ine.pt/xurl/ind/0003916" xr:uid="{CD93F2DE-3B74-4695-9222-7D5DBF283DD2}"/>
    <hyperlink ref="A73" r:id="rId25" xr:uid="{A56CDA8C-F241-40A7-8741-2C60ED6F929C}"/>
    <hyperlink ref="L50:L51" r:id="rId26" display="Proportion of women in upper secondary education" xr:uid="{317BD6D4-22BA-4613-864D-ED094F12C5DE}"/>
    <hyperlink ref="L4:L5" r:id="rId27" display="Proporção de mulheres no ensino secundário" xr:uid="{4EFBF803-52EA-4B8E-8499-B80E294BC7FC}"/>
    <hyperlink ref="A74" r:id="rId28" xr:uid="{6C12D955-25AD-4DB7-9B4F-7E01C0C6F83D}"/>
    <hyperlink ref="A75" r:id="rId29" xr:uid="{78C8EEDD-5B48-43F4-8675-7ADB0511FFC5}"/>
    <hyperlink ref="A76" r:id="rId30" xr:uid="{664F3B3A-97AA-473C-A25F-2033210B43E9}"/>
    <hyperlink ref="A77" r:id="rId31" xr:uid="{52341B5A-E019-4E7E-9226-C308EA672B74}"/>
    <hyperlink ref="A78" r:id="rId32" xr:uid="{60D7CC7C-3312-4F49-B622-24FDA0E0EA5F}"/>
    <hyperlink ref="A79" r:id="rId33" xr:uid="{58C94507-03D6-4693-A4A6-7F94A6336D5E}"/>
  </hyperlinks>
  <pageMargins left="0.7" right="0.7" top="0.75" bottom="0.75" header="0.3" footer="0.3"/>
  <pageSetup paperSize="9" orientation="portrait" r:id="rId34"/>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68C7B-C998-4D82-B499-091438CE0344}">
  <dimension ref="A1:D28"/>
  <sheetViews>
    <sheetView showGridLines="0" zoomScaleNormal="100" workbookViewId="0">
      <selection sqref="A1:Z1"/>
    </sheetView>
  </sheetViews>
  <sheetFormatPr defaultColWidth="9.109375" defaultRowHeight="13.8"/>
  <cols>
    <col min="1" max="1" width="50.109375" style="3474" customWidth="1"/>
    <col min="2" max="2" width="37.109375" style="3474" customWidth="1"/>
    <col min="3" max="3" width="48.109375" style="3474" customWidth="1"/>
    <col min="4" max="4" width="49.88671875" style="3474" customWidth="1"/>
    <col min="5" max="16384" width="9.109375" style="3474"/>
  </cols>
  <sheetData>
    <row r="1" spans="1:4" ht="14.4">
      <c r="A1" s="3484" t="s">
        <v>4051</v>
      </c>
    </row>
    <row r="2" spans="1:4" ht="14.4">
      <c r="A2" s="3483" t="s">
        <v>4050</v>
      </c>
    </row>
    <row r="3" spans="1:4">
      <c r="A3" s="3482" t="s">
        <v>83</v>
      </c>
      <c r="B3" s="3482" t="s">
        <v>84</v>
      </c>
      <c r="C3" s="3482" t="s">
        <v>90</v>
      </c>
      <c r="D3" s="3482" t="s">
        <v>91</v>
      </c>
    </row>
    <row r="4" spans="1:4" s="3477" customFormat="1" ht="52.8">
      <c r="A4" s="3480" t="s">
        <v>4049</v>
      </c>
      <c r="B4" s="3480" t="s">
        <v>4048</v>
      </c>
      <c r="C4" s="3479" t="s">
        <v>4047</v>
      </c>
      <c r="D4" s="3479" t="s">
        <v>4046</v>
      </c>
    </row>
    <row r="5" spans="1:4" s="3477" customFormat="1" ht="52.8">
      <c r="A5" s="3480" t="s">
        <v>4045</v>
      </c>
      <c r="B5" s="3480" t="s">
        <v>4044</v>
      </c>
      <c r="C5" s="3479" t="s">
        <v>4043</v>
      </c>
      <c r="D5" s="3479" t="s">
        <v>4042</v>
      </c>
    </row>
    <row r="6" spans="1:4" s="3477" customFormat="1" ht="52.8">
      <c r="A6" s="3480" t="s">
        <v>4041</v>
      </c>
      <c r="B6" s="3480" t="s">
        <v>4040</v>
      </c>
      <c r="C6" s="3479" t="s">
        <v>4039</v>
      </c>
      <c r="D6" s="3479" t="s">
        <v>4038</v>
      </c>
    </row>
    <row r="7" spans="1:4" s="3477" customFormat="1" ht="39.6">
      <c r="A7" s="3480" t="s">
        <v>4037</v>
      </c>
      <c r="B7" s="3480" t="s">
        <v>4036</v>
      </c>
      <c r="C7" s="3479" t="s">
        <v>4035</v>
      </c>
      <c r="D7" s="3479" t="s">
        <v>4034</v>
      </c>
    </row>
    <row r="8" spans="1:4" s="3477" customFormat="1" ht="39.6">
      <c r="A8" s="3480" t="s">
        <v>4033</v>
      </c>
      <c r="B8" s="3480" t="s">
        <v>4032</v>
      </c>
      <c r="C8" s="3479" t="s">
        <v>4031</v>
      </c>
      <c r="D8" s="3479" t="s">
        <v>4030</v>
      </c>
    </row>
    <row r="9" spans="1:4" s="3477" customFormat="1" ht="39.6">
      <c r="A9" s="3480" t="s">
        <v>4029</v>
      </c>
      <c r="B9" s="3480" t="s">
        <v>4028</v>
      </c>
      <c r="C9" s="3479" t="s">
        <v>4027</v>
      </c>
      <c r="D9" s="3479" t="s">
        <v>4026</v>
      </c>
    </row>
    <row r="10" spans="1:4" s="3477" customFormat="1" ht="52.8">
      <c r="A10" s="3480" t="s">
        <v>4025</v>
      </c>
      <c r="B10" s="3480" t="s">
        <v>4024</v>
      </c>
      <c r="C10" s="3479" t="s">
        <v>4023</v>
      </c>
      <c r="D10" s="3479" t="s">
        <v>4022</v>
      </c>
    </row>
    <row r="11" spans="1:4" s="3477" customFormat="1" ht="39.6">
      <c r="A11" s="3480" t="s">
        <v>3662</v>
      </c>
      <c r="B11" s="3480" t="s">
        <v>4021</v>
      </c>
      <c r="C11" s="3479" t="s">
        <v>4020</v>
      </c>
      <c r="D11" s="3479" t="s">
        <v>4019</v>
      </c>
    </row>
    <row r="12" spans="1:4" s="3477" customFormat="1" ht="39.6">
      <c r="A12" s="3480" t="s">
        <v>3661</v>
      </c>
      <c r="B12" s="3480" t="s">
        <v>4018</v>
      </c>
      <c r="C12" s="3479" t="s">
        <v>4017</v>
      </c>
      <c r="D12" s="3479" t="s">
        <v>4016</v>
      </c>
    </row>
    <row r="13" spans="1:4" s="3477" customFormat="1" ht="39.6">
      <c r="A13" s="3480" t="s">
        <v>4015</v>
      </c>
      <c r="B13" s="3480" t="s">
        <v>4014</v>
      </c>
      <c r="C13" s="3479" t="s">
        <v>4013</v>
      </c>
      <c r="D13" s="3479" t="s">
        <v>4012</v>
      </c>
    </row>
    <row r="14" spans="1:4" s="3477" customFormat="1" ht="26.4">
      <c r="A14" s="3480" t="s">
        <v>4011</v>
      </c>
      <c r="B14" s="3480" t="s">
        <v>4010</v>
      </c>
      <c r="C14" s="3479" t="s">
        <v>4009</v>
      </c>
      <c r="D14" s="3479" t="s">
        <v>4008</v>
      </c>
    </row>
    <row r="15" spans="1:4" s="3477" customFormat="1" ht="39.6">
      <c r="A15" s="3480" t="s">
        <v>4007</v>
      </c>
      <c r="B15" s="3480" t="s">
        <v>4006</v>
      </c>
      <c r="C15" s="3479" t="s">
        <v>4005</v>
      </c>
      <c r="D15" s="3479" t="s">
        <v>4004</v>
      </c>
    </row>
    <row r="16" spans="1:4" s="3477" customFormat="1" ht="26.4">
      <c r="A16" s="3480" t="s">
        <v>3749</v>
      </c>
      <c r="B16" s="3480" t="s">
        <v>4003</v>
      </c>
      <c r="C16" s="3479" t="s">
        <v>4002</v>
      </c>
      <c r="D16" s="3479" t="s">
        <v>4001</v>
      </c>
    </row>
    <row r="17" spans="1:4" s="3477" customFormat="1" ht="26.4">
      <c r="A17" s="3480" t="s">
        <v>3748</v>
      </c>
      <c r="B17" s="3480" t="s">
        <v>3744</v>
      </c>
      <c r="C17" s="3479" t="s">
        <v>4000</v>
      </c>
      <c r="D17" s="3479" t="s">
        <v>3999</v>
      </c>
    </row>
    <row r="18" spans="1:4" s="3477" customFormat="1" ht="39.6">
      <c r="A18" s="3480" t="s">
        <v>3747</v>
      </c>
      <c r="B18" s="3480" t="s">
        <v>3743</v>
      </c>
      <c r="C18" s="3481" t="s">
        <v>3998</v>
      </c>
      <c r="D18" s="3479" t="s">
        <v>3997</v>
      </c>
    </row>
    <row r="19" spans="1:4" s="3477" customFormat="1" ht="27" customHeight="1">
      <c r="A19" s="3480" t="s">
        <v>3746</v>
      </c>
      <c r="B19" s="3480" t="s">
        <v>3742</v>
      </c>
      <c r="C19" s="3479" t="s">
        <v>3996</v>
      </c>
      <c r="D19" s="3479" t="s">
        <v>3995</v>
      </c>
    </row>
    <row r="20" spans="1:4" s="3477" customFormat="1" ht="27" customHeight="1">
      <c r="A20" s="3476" t="s">
        <v>3899</v>
      </c>
      <c r="B20" s="3476" t="s">
        <v>3994</v>
      </c>
      <c r="C20" s="3476" t="s">
        <v>3993</v>
      </c>
      <c r="D20" s="3478" t="s">
        <v>3992</v>
      </c>
    </row>
    <row r="21" spans="1:4" s="3477" customFormat="1" ht="27" customHeight="1">
      <c r="A21" s="3476" t="s">
        <v>3898</v>
      </c>
      <c r="B21" s="3476" t="s">
        <v>3991</v>
      </c>
      <c r="C21" s="3475" t="s">
        <v>3990</v>
      </c>
      <c r="D21" s="3475" t="s">
        <v>3989</v>
      </c>
    </row>
    <row r="22" spans="1:4" s="3477" customFormat="1" ht="27" customHeight="1">
      <c r="A22" s="3476" t="s">
        <v>3897</v>
      </c>
      <c r="B22" s="3476" t="s">
        <v>3988</v>
      </c>
      <c r="C22" s="3475" t="s">
        <v>3987</v>
      </c>
      <c r="D22" s="3475" t="s">
        <v>3986</v>
      </c>
    </row>
    <row r="23" spans="1:4" ht="27" customHeight="1">
      <c r="A23" s="3476" t="s">
        <v>3896</v>
      </c>
      <c r="B23" s="3476" t="s">
        <v>3985</v>
      </c>
      <c r="C23" s="3475" t="s">
        <v>3984</v>
      </c>
      <c r="D23" s="3475" t="s">
        <v>3983</v>
      </c>
    </row>
    <row r="24" spans="1:4" ht="27" customHeight="1">
      <c r="A24" s="3476" t="s">
        <v>3982</v>
      </c>
      <c r="B24" s="3476" t="s">
        <v>3981</v>
      </c>
      <c r="C24" s="3475" t="s">
        <v>3980</v>
      </c>
      <c r="D24" s="3475" t="s">
        <v>3979</v>
      </c>
    </row>
    <row r="25" spans="1:4" ht="27" customHeight="1">
      <c r="A25" s="3476" t="s">
        <v>3894</v>
      </c>
      <c r="B25" s="3476" t="s">
        <v>3978</v>
      </c>
      <c r="C25" s="3475" t="s">
        <v>3977</v>
      </c>
      <c r="D25" s="3475" t="s">
        <v>3976</v>
      </c>
    </row>
    <row r="26" spans="1:4" ht="27" customHeight="1">
      <c r="A26" s="3476" t="s">
        <v>3893</v>
      </c>
      <c r="B26" s="3476" t="s">
        <v>3975</v>
      </c>
      <c r="C26" s="3475" t="s">
        <v>3974</v>
      </c>
      <c r="D26" s="3475" t="s">
        <v>3973</v>
      </c>
    </row>
    <row r="27" spans="1:4" s="3477" customFormat="1" ht="27" customHeight="1">
      <c r="A27" s="3476" t="s">
        <v>3972</v>
      </c>
      <c r="B27" s="3476" t="s">
        <v>3971</v>
      </c>
      <c r="C27" s="3475" t="s">
        <v>3970</v>
      </c>
      <c r="D27" s="3475" t="s">
        <v>3969</v>
      </c>
    </row>
    <row r="28" spans="1:4" ht="26.4">
      <c r="A28" s="3476" t="s">
        <v>3968</v>
      </c>
      <c r="B28" s="3476" t="s">
        <v>3967</v>
      </c>
      <c r="C28" s="3475" t="s">
        <v>3966</v>
      </c>
      <c r="D28" s="3475" t="s">
        <v>3965</v>
      </c>
    </row>
  </sheetData>
  <pageMargins left="0.7" right="0.7" top="0.75" bottom="0.75" header="0.3" footer="0.3"/>
  <pageSetup paperSize="9" orientation="portrait" horizontalDpi="300" verticalDpi="3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2BC72-270D-47DF-AEE7-B271B71A46B1}">
  <dimension ref="A1:D15"/>
  <sheetViews>
    <sheetView showGridLines="0" zoomScaleNormal="100" workbookViewId="0">
      <selection sqref="A1:Z1"/>
    </sheetView>
  </sheetViews>
  <sheetFormatPr defaultColWidth="9.109375" defaultRowHeight="12.6"/>
  <cols>
    <col min="1" max="1" width="63.88671875" style="3310" bestFit="1" customWidth="1"/>
    <col min="2" max="16384" width="9.109375" style="3310"/>
  </cols>
  <sheetData>
    <row r="1" spans="1:4" ht="13.8">
      <c r="A1" s="2228" t="s">
        <v>4055</v>
      </c>
    </row>
    <row r="2" spans="1:4" ht="13.8">
      <c r="A2" s="2229" t="s">
        <v>4054</v>
      </c>
    </row>
    <row r="3" spans="1:4" ht="13.8">
      <c r="A3" s="24"/>
    </row>
    <row r="4" spans="1:4" ht="13.8">
      <c r="A4" s="2228" t="s">
        <v>71</v>
      </c>
    </row>
    <row r="5" spans="1:4" ht="13.8">
      <c r="A5" s="25"/>
    </row>
    <row r="6" spans="1:4" ht="12" customHeight="1">
      <c r="A6" s="26" t="s">
        <v>75</v>
      </c>
    </row>
    <row r="7" spans="1:4" ht="12" customHeight="1">
      <c r="A7" s="26" t="s">
        <v>76</v>
      </c>
    </row>
    <row r="8" spans="1:4" ht="12" customHeight="1">
      <c r="A8" s="2829" t="s">
        <v>4053</v>
      </c>
    </row>
    <row r="9" spans="1:4" ht="25.5" customHeight="1">
      <c r="A9" s="3487" t="s">
        <v>4052</v>
      </c>
      <c r="B9" s="2829"/>
      <c r="C9" s="2829"/>
      <c r="D9" s="2829"/>
    </row>
    <row r="10" spans="1:4">
      <c r="A10" s="3486"/>
    </row>
    <row r="11" spans="1:4" ht="13.8">
      <c r="A11" s="2228" t="s">
        <v>81</v>
      </c>
    </row>
    <row r="12" spans="1:4" ht="12" customHeight="1">
      <c r="A12" s="3485" t="s">
        <v>244</v>
      </c>
    </row>
    <row r="13" spans="1:4" ht="12" customHeight="1">
      <c r="A13" s="3485" t="s">
        <v>118</v>
      </c>
    </row>
    <row r="14" spans="1:4" ht="12" customHeight="1">
      <c r="A14" s="3485" t="s">
        <v>119</v>
      </c>
    </row>
    <row r="15" spans="1:4" ht="12" customHeight="1">
      <c r="A15" s="3485" t="s">
        <v>82</v>
      </c>
    </row>
  </sheetData>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CD1C7-1D6D-4919-B297-A8527D4C5030}">
  <dimension ref="A1:O53"/>
  <sheetViews>
    <sheetView showGridLines="0" zoomScaleNormal="100" workbookViewId="0">
      <selection sqref="A1:Z1"/>
    </sheetView>
  </sheetViews>
  <sheetFormatPr defaultColWidth="9.109375" defaultRowHeight="15" customHeight="1"/>
  <cols>
    <col min="1" max="1" width="19.33203125" style="481" customWidth="1"/>
    <col min="2" max="11" width="7.6640625" style="481" customWidth="1"/>
    <col min="12" max="12" width="14" style="481" customWidth="1"/>
    <col min="13" max="13" width="8.88671875" style="481" bestFit="1" customWidth="1"/>
    <col min="14" max="14" width="8.44140625" style="481" bestFit="1" customWidth="1"/>
    <col min="15" max="15" width="9.44140625" style="481" bestFit="1" customWidth="1"/>
    <col min="16" max="16384" width="9.109375" style="481"/>
  </cols>
  <sheetData>
    <row r="1" spans="1:15" ht="25.2" customHeight="1">
      <c r="A1" s="3646" t="s">
        <v>501</v>
      </c>
      <c r="B1" s="3646"/>
      <c r="C1" s="3646"/>
      <c r="D1" s="3646"/>
      <c r="E1" s="3646"/>
      <c r="F1" s="3646"/>
      <c r="G1" s="3646"/>
      <c r="H1" s="3646"/>
      <c r="I1" s="3646"/>
      <c r="J1" s="3646"/>
      <c r="K1" s="3646"/>
    </row>
    <row r="2" spans="1:15" ht="25.2" customHeight="1">
      <c r="A2" s="3647" t="s">
        <v>500</v>
      </c>
      <c r="B2" s="3647"/>
      <c r="C2" s="3647"/>
      <c r="D2" s="3647"/>
      <c r="E2" s="3647"/>
      <c r="F2" s="3647"/>
      <c r="G2" s="3647"/>
      <c r="H2" s="3647"/>
      <c r="I2" s="3647"/>
      <c r="J2" s="3647"/>
      <c r="K2" s="3647"/>
    </row>
    <row r="3" spans="1:15" s="492" customFormat="1" ht="13.8">
      <c r="A3" s="534" t="s">
        <v>63</v>
      </c>
      <c r="B3" s="533"/>
      <c r="C3" s="533"/>
      <c r="D3" s="533"/>
      <c r="E3" s="533"/>
      <c r="F3" s="533"/>
      <c r="G3" s="533"/>
      <c r="H3" s="533"/>
      <c r="I3" s="533"/>
      <c r="J3" s="533"/>
      <c r="K3" s="532" t="s">
        <v>13</v>
      </c>
      <c r="L3" s="558"/>
    </row>
    <row r="4" spans="1:15" ht="31.2" customHeight="1">
      <c r="A4" s="3633"/>
      <c r="B4" s="3634" t="s">
        <v>499</v>
      </c>
      <c r="C4" s="3634"/>
      <c r="D4" s="3634"/>
      <c r="E4" s="3634"/>
      <c r="F4" s="3634"/>
      <c r="G4" s="3634" t="s">
        <v>498</v>
      </c>
      <c r="H4" s="3634"/>
      <c r="I4" s="3634"/>
      <c r="J4" s="3634"/>
      <c r="K4" s="3634"/>
      <c r="L4" s="541"/>
      <c r="M4" s="553"/>
      <c r="N4" s="553"/>
      <c r="O4" s="553"/>
    </row>
    <row r="5" spans="1:15" ht="13.2">
      <c r="A5" s="3633"/>
      <c r="B5" s="3648" t="s">
        <v>15</v>
      </c>
      <c r="C5" s="3648" t="s">
        <v>470</v>
      </c>
      <c r="D5" s="3648"/>
      <c r="E5" s="3648"/>
      <c r="F5" s="3648" t="s">
        <v>469</v>
      </c>
      <c r="G5" s="3648" t="s">
        <v>15</v>
      </c>
      <c r="H5" s="3648" t="s">
        <v>470</v>
      </c>
      <c r="I5" s="3648"/>
      <c r="J5" s="3648"/>
      <c r="K5" s="3648" t="s">
        <v>469</v>
      </c>
      <c r="L5" s="541"/>
      <c r="M5" s="553"/>
      <c r="N5" s="553"/>
      <c r="O5" s="553"/>
    </row>
    <row r="6" spans="1:15" ht="13.2">
      <c r="A6" s="3633"/>
      <c r="B6" s="3648"/>
      <c r="C6" s="543" t="s">
        <v>468</v>
      </c>
      <c r="D6" s="543" t="s">
        <v>467</v>
      </c>
      <c r="E6" s="489" t="s">
        <v>466</v>
      </c>
      <c r="F6" s="3648"/>
      <c r="G6" s="3648"/>
      <c r="H6" s="543" t="s">
        <v>468</v>
      </c>
      <c r="I6" s="543" t="s">
        <v>467</v>
      </c>
      <c r="J6" s="489" t="s">
        <v>466</v>
      </c>
      <c r="K6" s="3648"/>
      <c r="L6" s="541"/>
      <c r="M6" s="553"/>
      <c r="N6" s="553"/>
      <c r="O6" s="553"/>
    </row>
    <row r="7" spans="1:15" ht="13.2">
      <c r="A7" s="531" t="s">
        <v>56</v>
      </c>
      <c r="B7" s="541"/>
      <c r="C7" s="541"/>
      <c r="D7" s="541"/>
      <c r="E7" s="541"/>
      <c r="F7" s="541"/>
      <c r="G7" s="541"/>
      <c r="H7" s="541"/>
      <c r="I7" s="541"/>
      <c r="J7" s="541"/>
      <c r="K7" s="541"/>
      <c r="L7" s="541"/>
      <c r="M7" s="553"/>
      <c r="N7" s="553"/>
      <c r="O7" s="553"/>
    </row>
    <row r="8" spans="1:15" ht="13.2">
      <c r="A8" s="523" t="s">
        <v>448</v>
      </c>
      <c r="B8" s="557">
        <v>10.5</v>
      </c>
      <c r="C8" s="557">
        <v>14.9</v>
      </c>
      <c r="D8" s="557">
        <v>10.7</v>
      </c>
      <c r="E8" s="557">
        <v>10.1</v>
      </c>
      <c r="F8" s="557">
        <v>7.2</v>
      </c>
      <c r="G8" s="557">
        <v>14</v>
      </c>
      <c r="H8" s="557">
        <v>24.2</v>
      </c>
      <c r="I8" s="557">
        <v>13.5</v>
      </c>
      <c r="J8" s="557">
        <v>12.9</v>
      </c>
      <c r="K8" s="557">
        <v>8.8000000000000007</v>
      </c>
      <c r="L8" s="541"/>
      <c r="M8" s="553"/>
      <c r="N8" s="553"/>
      <c r="O8" s="553"/>
    </row>
    <row r="9" spans="1:15" ht="13.2">
      <c r="A9" s="523" t="s">
        <v>447</v>
      </c>
      <c r="B9" s="557">
        <v>9.5</v>
      </c>
      <c r="C9" s="557">
        <v>13.9</v>
      </c>
      <c r="D9" s="557">
        <v>9</v>
      </c>
      <c r="E9" s="557">
        <v>8.8000000000000007</v>
      </c>
      <c r="F9" s="557">
        <v>6.9</v>
      </c>
      <c r="G9" s="557">
        <v>11.7</v>
      </c>
      <c r="H9" s="557">
        <v>20.399999999999999</v>
      </c>
      <c r="I9" s="557">
        <v>10.6</v>
      </c>
      <c r="J9" s="557">
        <v>10.4</v>
      </c>
      <c r="K9" s="557">
        <v>7.9</v>
      </c>
      <c r="L9" s="541"/>
      <c r="M9" s="553"/>
      <c r="N9" s="553"/>
      <c r="O9" s="553"/>
    </row>
    <row r="10" spans="1:15" ht="13.2">
      <c r="A10" s="523" t="s">
        <v>446</v>
      </c>
      <c r="B10" s="557">
        <v>7.9</v>
      </c>
      <c r="C10" s="557">
        <v>10.9</v>
      </c>
      <c r="D10" s="557">
        <v>7.7</v>
      </c>
      <c r="E10" s="557">
        <v>7.3</v>
      </c>
      <c r="F10" s="557">
        <v>5.9</v>
      </c>
      <c r="G10" s="557">
        <v>8.9</v>
      </c>
      <c r="H10" s="557">
        <v>13.5</v>
      </c>
      <c r="I10" s="557">
        <v>8.5</v>
      </c>
      <c r="J10" s="557">
        <v>8</v>
      </c>
      <c r="K10" s="557">
        <v>6.4</v>
      </c>
      <c r="L10" s="541"/>
      <c r="M10" s="553"/>
      <c r="N10" s="553"/>
      <c r="O10" s="553"/>
    </row>
    <row r="11" spans="1:15" ht="13.2">
      <c r="A11" s="523" t="s">
        <v>445</v>
      </c>
      <c r="B11" s="557">
        <v>2.1</v>
      </c>
      <c r="C11" s="557">
        <v>1.1000000000000001</v>
      </c>
      <c r="D11" s="557">
        <v>4.0999999999999996</v>
      </c>
      <c r="E11" s="557">
        <v>4.0999999999999996</v>
      </c>
      <c r="F11" s="557">
        <v>3.9</v>
      </c>
      <c r="G11" s="557">
        <v>2.2999999999999998</v>
      </c>
      <c r="H11" s="557">
        <v>1.1000000000000001</v>
      </c>
      <c r="I11" s="557">
        <v>5.4</v>
      </c>
      <c r="J11" s="557">
        <v>5.3</v>
      </c>
      <c r="K11" s="557">
        <v>4.5999999999999996</v>
      </c>
      <c r="L11" s="541"/>
      <c r="M11" s="553"/>
      <c r="N11" s="553"/>
      <c r="O11" s="553"/>
    </row>
    <row r="12" spans="1:15" ht="13.2">
      <c r="A12" s="523" t="s">
        <v>444</v>
      </c>
      <c r="B12" s="557">
        <v>2</v>
      </c>
      <c r="C12" s="557">
        <v>1</v>
      </c>
      <c r="D12" s="557">
        <v>3.7</v>
      </c>
      <c r="E12" s="557">
        <v>3.7</v>
      </c>
      <c r="F12" s="557">
        <v>3.6</v>
      </c>
      <c r="G12" s="557">
        <v>2.2000000000000002</v>
      </c>
      <c r="H12" s="557">
        <v>1.1000000000000001</v>
      </c>
      <c r="I12" s="557">
        <v>4.9000000000000004</v>
      </c>
      <c r="J12" s="557">
        <v>4.7</v>
      </c>
      <c r="K12" s="557">
        <v>4.3</v>
      </c>
      <c r="L12" s="556"/>
      <c r="M12" s="553"/>
      <c r="N12" s="553"/>
      <c r="O12" s="553"/>
    </row>
    <row r="13" spans="1:15" ht="13.2">
      <c r="A13" s="523" t="s">
        <v>443</v>
      </c>
      <c r="B13" s="557">
        <v>2</v>
      </c>
      <c r="C13" s="557">
        <v>1.1000000000000001</v>
      </c>
      <c r="D13" s="557">
        <v>3.6</v>
      </c>
      <c r="E13" s="557">
        <v>3.5</v>
      </c>
      <c r="F13" s="557">
        <v>3.3</v>
      </c>
      <c r="G13" s="557">
        <v>2.2000000000000002</v>
      </c>
      <c r="H13" s="557">
        <v>1.1000000000000001</v>
      </c>
      <c r="I13" s="557">
        <v>4.5</v>
      </c>
      <c r="J13" s="557">
        <v>4.3</v>
      </c>
      <c r="K13" s="557">
        <v>3.9</v>
      </c>
      <c r="L13" s="556"/>
      <c r="M13" s="553"/>
      <c r="N13" s="553"/>
      <c r="O13" s="553"/>
    </row>
    <row r="14" spans="1:15" ht="13.2">
      <c r="A14" s="523" t="s">
        <v>442</v>
      </c>
      <c r="B14" s="557">
        <v>3</v>
      </c>
      <c r="C14" s="557">
        <v>2.6</v>
      </c>
      <c r="D14" s="557">
        <v>3.4</v>
      </c>
      <c r="E14" s="557">
        <v>3.3</v>
      </c>
      <c r="F14" s="557">
        <v>3.2</v>
      </c>
      <c r="G14" s="557">
        <v>3.6</v>
      </c>
      <c r="H14" s="557">
        <v>2.9</v>
      </c>
      <c r="I14" s="557">
        <v>4.2</v>
      </c>
      <c r="J14" s="557">
        <v>4.0999999999999996</v>
      </c>
      <c r="K14" s="557">
        <v>3.8</v>
      </c>
      <c r="L14" s="556"/>
      <c r="M14" s="553"/>
      <c r="N14" s="553"/>
      <c r="O14" s="553"/>
    </row>
    <row r="15" spans="1:15" ht="13.2">
      <c r="A15" s="523" t="s">
        <v>441</v>
      </c>
      <c r="B15" s="557">
        <v>3</v>
      </c>
      <c r="C15" s="557">
        <v>4.3</v>
      </c>
      <c r="D15" s="557">
        <v>2.7</v>
      </c>
      <c r="E15" s="557">
        <v>2.6</v>
      </c>
      <c r="F15" s="557">
        <v>2.5</v>
      </c>
      <c r="G15" s="557">
        <v>3.5</v>
      </c>
      <c r="H15" s="557">
        <v>5.3</v>
      </c>
      <c r="I15" s="557">
        <v>3.3</v>
      </c>
      <c r="J15" s="557">
        <v>3.1</v>
      </c>
      <c r="K15" s="557">
        <v>2.9</v>
      </c>
      <c r="L15" s="556"/>
      <c r="M15" s="553"/>
      <c r="N15" s="553"/>
      <c r="O15" s="553"/>
    </row>
    <row r="16" spans="1:15" ht="13.5" customHeight="1">
      <c r="A16" s="523" t="s">
        <v>440</v>
      </c>
      <c r="B16" s="517">
        <v>3</v>
      </c>
      <c r="C16" s="517">
        <v>4.5</v>
      </c>
      <c r="D16" s="555">
        <v>2.7</v>
      </c>
      <c r="E16" s="555">
        <v>2.6</v>
      </c>
      <c r="F16" s="555">
        <v>2.5</v>
      </c>
      <c r="G16" s="517">
        <v>3.5</v>
      </c>
      <c r="H16" s="517">
        <v>5.6</v>
      </c>
      <c r="I16" s="555">
        <v>3.2</v>
      </c>
      <c r="J16" s="555">
        <v>3.1</v>
      </c>
      <c r="K16" s="555">
        <v>2.9</v>
      </c>
      <c r="L16" s="554"/>
      <c r="M16" s="553"/>
      <c r="N16" s="553"/>
      <c r="O16" s="553"/>
    </row>
    <row r="17" spans="1:15" ht="13.5" customHeight="1">
      <c r="A17" s="523" t="s">
        <v>439</v>
      </c>
      <c r="B17" s="517">
        <v>3</v>
      </c>
      <c r="C17" s="517">
        <v>4.9000000000000004</v>
      </c>
      <c r="D17" s="517">
        <v>2.7</v>
      </c>
      <c r="E17" s="517">
        <v>2.6</v>
      </c>
      <c r="F17" s="517">
        <v>2.5</v>
      </c>
      <c r="G17" s="517">
        <v>3</v>
      </c>
      <c r="H17" s="517">
        <v>4.9000000000000004</v>
      </c>
      <c r="I17" s="517">
        <v>2.7</v>
      </c>
      <c r="J17" s="517">
        <v>2.6</v>
      </c>
      <c r="K17" s="517">
        <v>2.5</v>
      </c>
      <c r="M17" s="553"/>
      <c r="N17" s="553"/>
      <c r="O17" s="553"/>
    </row>
    <row r="18" spans="1:15" ht="13.5" customHeight="1">
      <c r="A18" s="523" t="s">
        <v>438</v>
      </c>
      <c r="B18" s="517">
        <v>3.5</v>
      </c>
      <c r="C18" s="517">
        <v>5.3</v>
      </c>
      <c r="D18" s="517">
        <v>3.1</v>
      </c>
      <c r="E18" s="517">
        <v>3</v>
      </c>
      <c r="F18" s="517">
        <v>2.9</v>
      </c>
      <c r="G18" s="517">
        <v>4</v>
      </c>
      <c r="H18" s="517">
        <v>6.6</v>
      </c>
      <c r="I18" s="517">
        <v>3.6</v>
      </c>
      <c r="J18" s="517">
        <v>3.5</v>
      </c>
      <c r="K18" s="517">
        <v>3.2</v>
      </c>
      <c r="M18" s="553"/>
      <c r="N18" s="553"/>
      <c r="O18" s="553"/>
    </row>
    <row r="19" spans="1:15" ht="12" customHeight="1">
      <c r="A19" s="523" t="s">
        <v>437</v>
      </c>
      <c r="B19" s="517">
        <v>4.3</v>
      </c>
      <c r="C19" s="517">
        <v>6.3</v>
      </c>
      <c r="D19" s="517">
        <v>3.9</v>
      </c>
      <c r="E19" s="517">
        <v>3.8</v>
      </c>
      <c r="F19" s="517">
        <v>3.5</v>
      </c>
      <c r="G19" s="517">
        <v>4.8</v>
      </c>
      <c r="H19" s="517">
        <v>7.5</v>
      </c>
      <c r="I19" s="517">
        <v>4.4000000000000004</v>
      </c>
      <c r="J19" s="517">
        <v>4.3</v>
      </c>
      <c r="K19" s="517">
        <v>3.9</v>
      </c>
      <c r="L19" s="285"/>
      <c r="M19" s="512"/>
      <c r="N19" s="512"/>
      <c r="O19" s="512"/>
    </row>
    <row r="20" spans="1:15" ht="12" customHeight="1">
      <c r="A20" s="523" t="s">
        <v>436</v>
      </c>
      <c r="B20" s="515">
        <v>4.7</v>
      </c>
      <c r="C20" s="515">
        <v>6.4</v>
      </c>
      <c r="D20" s="515">
        <v>4.5999999999999996</v>
      </c>
      <c r="E20" s="515">
        <v>4.3</v>
      </c>
      <c r="F20" s="515">
        <v>3.9</v>
      </c>
      <c r="G20" s="515">
        <v>5</v>
      </c>
      <c r="H20" s="515">
        <v>7.2</v>
      </c>
      <c r="I20" s="515">
        <v>4.8</v>
      </c>
      <c r="J20" s="515">
        <v>4.5999999999999996</v>
      </c>
      <c r="K20" s="515">
        <v>4.0999999999999996</v>
      </c>
      <c r="L20" s="285"/>
      <c r="M20" s="512"/>
      <c r="N20" s="512"/>
      <c r="O20" s="512"/>
    </row>
    <row r="21" spans="1:15" ht="12" customHeight="1">
      <c r="A21" s="481" t="s">
        <v>435</v>
      </c>
      <c r="B21" s="515">
        <v>4.5</v>
      </c>
      <c r="C21" s="515">
        <v>5.8</v>
      </c>
      <c r="D21" s="515">
        <v>4.5</v>
      </c>
      <c r="E21" s="515">
        <v>4.3</v>
      </c>
      <c r="F21" s="515">
        <v>3.8</v>
      </c>
      <c r="G21" s="515">
        <v>4.9000000000000004</v>
      </c>
      <c r="H21" s="515">
        <v>6.4</v>
      </c>
      <c r="I21" s="515">
        <v>4.7</v>
      </c>
      <c r="J21" s="515">
        <v>4.5999999999999996</v>
      </c>
      <c r="K21" s="515">
        <v>4.0999999999999996</v>
      </c>
      <c r="L21" s="285"/>
      <c r="M21" s="512"/>
      <c r="N21" s="512"/>
      <c r="O21" s="512"/>
    </row>
    <row r="22" spans="1:15" s="550" customFormat="1" ht="12" customHeight="1">
      <c r="A22" s="550" t="s">
        <v>434</v>
      </c>
      <c r="B22" s="552">
        <v>4.2</v>
      </c>
      <c r="C22" s="552">
        <v>5.0999999999999996</v>
      </c>
      <c r="D22" s="552">
        <v>4.2</v>
      </c>
      <c r="E22" s="552">
        <v>4</v>
      </c>
      <c r="F22" s="552">
        <v>3.6</v>
      </c>
      <c r="G22" s="552">
        <v>4.5</v>
      </c>
      <c r="H22" s="552">
        <v>5.6</v>
      </c>
      <c r="I22" s="552">
        <v>4.5</v>
      </c>
      <c r="J22" s="552">
        <v>4.3</v>
      </c>
      <c r="K22" s="552">
        <v>3.9</v>
      </c>
      <c r="L22" s="422"/>
      <c r="M22" s="551"/>
      <c r="N22" s="551"/>
      <c r="O22" s="551"/>
    </row>
    <row r="23" spans="1:15" ht="12" customHeight="1">
      <c r="A23" s="481" t="s">
        <v>433</v>
      </c>
      <c r="B23" s="515">
        <v>1.9</v>
      </c>
      <c r="C23" s="515">
        <v>1.9</v>
      </c>
      <c r="D23" s="515">
        <v>1.7</v>
      </c>
      <c r="E23" s="515">
        <v>1.9</v>
      </c>
      <c r="F23" s="515">
        <v>2.2000000000000002</v>
      </c>
      <c r="G23" s="515">
        <v>2</v>
      </c>
      <c r="H23" s="515">
        <v>1.9</v>
      </c>
      <c r="I23" s="515">
        <v>1.8</v>
      </c>
      <c r="J23" s="515">
        <v>1.9</v>
      </c>
      <c r="K23" s="515">
        <v>2.2999999999999998</v>
      </c>
      <c r="L23" s="285"/>
      <c r="M23" s="512"/>
      <c r="N23" s="512"/>
      <c r="O23" s="512"/>
    </row>
    <row r="24" spans="1:15" ht="12" customHeight="1">
      <c r="A24" s="511" t="s">
        <v>432</v>
      </c>
      <c r="B24" s="549"/>
      <c r="C24" s="549"/>
      <c r="D24" s="549"/>
      <c r="E24" s="549"/>
      <c r="F24" s="549"/>
      <c r="G24" s="549"/>
      <c r="H24" s="549"/>
      <c r="I24" s="549"/>
      <c r="J24" s="549"/>
      <c r="K24" s="549"/>
      <c r="L24" s="254"/>
      <c r="M24" s="507"/>
      <c r="N24" s="507"/>
      <c r="O24" s="507"/>
    </row>
    <row r="25" spans="1:15" s="492" customFormat="1" ht="13.5" customHeight="1">
      <c r="A25" s="506" t="s">
        <v>21</v>
      </c>
      <c r="B25" s="544" t="s">
        <v>69</v>
      </c>
      <c r="C25" s="544" t="s">
        <v>69</v>
      </c>
      <c r="D25" s="544" t="s">
        <v>69</v>
      </c>
      <c r="E25" s="544" t="s">
        <v>69</v>
      </c>
      <c r="F25" s="544" t="s">
        <v>69</v>
      </c>
      <c r="G25" s="544" t="s">
        <v>69</v>
      </c>
      <c r="H25" s="544" t="s">
        <v>69</v>
      </c>
      <c r="I25" s="544" t="s">
        <v>69</v>
      </c>
      <c r="J25" s="544" t="s">
        <v>69</v>
      </c>
      <c r="K25" s="544" t="s">
        <v>69</v>
      </c>
      <c r="L25" s="548"/>
      <c r="M25" s="502"/>
      <c r="N25" s="505"/>
      <c r="O25" s="502"/>
    </row>
    <row r="26" spans="1:15" s="492" customFormat="1" ht="13.5" customHeight="1">
      <c r="A26" s="498" t="s">
        <v>324</v>
      </c>
      <c r="B26" s="544">
        <v>1.3</v>
      </c>
      <c r="C26" s="544">
        <v>1.4</v>
      </c>
      <c r="D26" s="544">
        <v>1.2</v>
      </c>
      <c r="E26" s="544">
        <v>1.1000000000000001</v>
      </c>
      <c r="F26" s="544">
        <v>1.6</v>
      </c>
      <c r="G26" s="544">
        <v>1.4</v>
      </c>
      <c r="H26" s="544">
        <v>1.4</v>
      </c>
      <c r="I26" s="544">
        <v>1.3</v>
      </c>
      <c r="J26" s="544">
        <v>1.2</v>
      </c>
      <c r="K26" s="544">
        <v>1.6</v>
      </c>
      <c r="M26" s="503"/>
      <c r="N26" s="495"/>
      <c r="O26" s="502"/>
    </row>
    <row r="27" spans="1:15" s="492" customFormat="1" ht="13.5" customHeight="1">
      <c r="A27" s="498" t="s">
        <v>325</v>
      </c>
      <c r="B27" s="544">
        <v>1.3</v>
      </c>
      <c r="C27" s="544">
        <v>1.3</v>
      </c>
      <c r="D27" s="544">
        <v>1.2</v>
      </c>
      <c r="E27" s="544">
        <v>1.1000000000000001</v>
      </c>
      <c r="F27" s="544">
        <v>1.5</v>
      </c>
      <c r="G27" s="544">
        <v>1.3</v>
      </c>
      <c r="H27" s="544">
        <v>1.3</v>
      </c>
      <c r="I27" s="544">
        <v>1.2</v>
      </c>
      <c r="J27" s="544">
        <v>1.1000000000000001</v>
      </c>
      <c r="K27" s="544">
        <v>1.6</v>
      </c>
      <c r="L27" s="547"/>
      <c r="M27" s="502"/>
      <c r="N27" s="495"/>
      <c r="O27" s="494"/>
    </row>
    <row r="28" spans="1:15" s="499" customFormat="1" ht="13.2" customHeight="1">
      <c r="A28" s="498" t="s">
        <v>326</v>
      </c>
      <c r="B28" s="544">
        <v>1.2</v>
      </c>
      <c r="C28" s="544">
        <v>1.3</v>
      </c>
      <c r="D28" s="544">
        <v>1.1000000000000001</v>
      </c>
      <c r="E28" s="544">
        <v>1.1000000000000001</v>
      </c>
      <c r="F28" s="544">
        <v>1.4</v>
      </c>
      <c r="G28" s="544">
        <v>1.3</v>
      </c>
      <c r="H28" s="544">
        <v>1.4</v>
      </c>
      <c r="I28" s="544">
        <v>1.2</v>
      </c>
      <c r="J28" s="544">
        <v>1.1000000000000001</v>
      </c>
      <c r="K28" s="544">
        <v>1.4</v>
      </c>
      <c r="L28" s="546"/>
      <c r="M28" s="496"/>
      <c r="N28" s="495"/>
      <c r="O28" s="494"/>
    </row>
    <row r="29" spans="1:15" s="499" customFormat="1" ht="13.2" customHeight="1">
      <c r="A29" s="501" t="s">
        <v>373</v>
      </c>
      <c r="B29" s="544">
        <v>1.2</v>
      </c>
      <c r="C29" s="544">
        <v>1.2</v>
      </c>
      <c r="D29" s="544">
        <v>1.1000000000000001</v>
      </c>
      <c r="E29" s="544">
        <v>1.1000000000000001</v>
      </c>
      <c r="F29" s="544">
        <v>1.5</v>
      </c>
      <c r="G29" s="544">
        <v>1.3</v>
      </c>
      <c r="H29" s="544">
        <v>1.3</v>
      </c>
      <c r="I29" s="544">
        <v>1.2</v>
      </c>
      <c r="J29" s="544">
        <v>1.1000000000000001</v>
      </c>
      <c r="K29" s="544">
        <v>1.6</v>
      </c>
      <c r="L29" s="546"/>
      <c r="M29" s="496"/>
      <c r="N29" s="495"/>
      <c r="O29" s="494"/>
    </row>
    <row r="30" spans="1:15" s="499" customFormat="1" ht="13.2" customHeight="1">
      <c r="A30" s="501" t="s">
        <v>374</v>
      </c>
      <c r="B30" s="544">
        <v>1.6</v>
      </c>
      <c r="C30" s="544">
        <v>1.7</v>
      </c>
      <c r="D30" s="544">
        <v>1.5</v>
      </c>
      <c r="E30" s="544">
        <v>1.4</v>
      </c>
      <c r="F30" s="544">
        <v>1.9</v>
      </c>
      <c r="G30" s="544">
        <v>1.6</v>
      </c>
      <c r="H30" s="544">
        <v>1.8</v>
      </c>
      <c r="I30" s="544">
        <v>1.5</v>
      </c>
      <c r="J30" s="544">
        <v>1.4</v>
      </c>
      <c r="K30" s="544">
        <v>1.9</v>
      </c>
      <c r="L30" s="546"/>
      <c r="M30" s="496"/>
      <c r="N30" s="495"/>
      <c r="O30" s="494"/>
    </row>
    <row r="31" spans="1:15" s="492" customFormat="1" ht="13.2" customHeight="1">
      <c r="A31" s="501" t="s">
        <v>375</v>
      </c>
      <c r="B31" s="544">
        <v>1.4</v>
      </c>
      <c r="C31" s="544">
        <v>1.5</v>
      </c>
      <c r="D31" s="544">
        <v>1.3</v>
      </c>
      <c r="E31" s="544">
        <v>1.2</v>
      </c>
      <c r="F31" s="544">
        <v>1.6</v>
      </c>
      <c r="G31" s="544">
        <v>1.4</v>
      </c>
      <c r="H31" s="544">
        <v>1.6</v>
      </c>
      <c r="I31" s="544">
        <v>1.3</v>
      </c>
      <c r="J31" s="544">
        <v>1.3</v>
      </c>
      <c r="K31" s="544">
        <v>1.7</v>
      </c>
      <c r="L31" s="545"/>
      <c r="M31" s="496"/>
      <c r="N31" s="495"/>
      <c r="O31" s="494"/>
    </row>
    <row r="32" spans="1:15" s="492" customFormat="1" ht="13.2" customHeight="1">
      <c r="A32" s="498" t="s">
        <v>328</v>
      </c>
      <c r="B32" s="544">
        <v>1.2</v>
      </c>
      <c r="C32" s="544">
        <v>1.3</v>
      </c>
      <c r="D32" s="544">
        <v>1.1000000000000001</v>
      </c>
      <c r="E32" s="544">
        <v>1</v>
      </c>
      <c r="F32" s="544">
        <v>1.4</v>
      </c>
      <c r="G32" s="544">
        <v>1.2</v>
      </c>
      <c r="H32" s="544">
        <v>1.3</v>
      </c>
      <c r="I32" s="544">
        <v>1.1000000000000001</v>
      </c>
      <c r="J32" s="544">
        <v>1</v>
      </c>
      <c r="K32" s="544">
        <v>1.4</v>
      </c>
      <c r="L32" s="545"/>
      <c r="M32" s="496"/>
      <c r="N32" s="495"/>
      <c r="O32" s="494"/>
    </row>
    <row r="33" spans="1:15" s="492" customFormat="1" ht="13.2" customHeight="1">
      <c r="A33" s="498" t="s">
        <v>329</v>
      </c>
      <c r="B33" s="544">
        <v>1.2</v>
      </c>
      <c r="C33" s="544">
        <v>1.3</v>
      </c>
      <c r="D33" s="544">
        <v>1.1000000000000001</v>
      </c>
      <c r="E33" s="544">
        <v>1.1000000000000001</v>
      </c>
      <c r="F33" s="544">
        <v>1.6</v>
      </c>
      <c r="G33" s="544">
        <v>1.3</v>
      </c>
      <c r="H33" s="544">
        <v>1.3</v>
      </c>
      <c r="I33" s="544">
        <v>1.1000000000000001</v>
      </c>
      <c r="J33" s="544">
        <v>1.1000000000000001</v>
      </c>
      <c r="K33" s="544">
        <v>1.6</v>
      </c>
      <c r="L33" s="545"/>
      <c r="M33" s="496"/>
      <c r="N33" s="495"/>
      <c r="O33" s="494"/>
    </row>
    <row r="34" spans="1:15" s="492" customFormat="1" ht="13.2" customHeight="1">
      <c r="A34" s="498" t="s">
        <v>330</v>
      </c>
      <c r="B34" s="544" t="s">
        <v>69</v>
      </c>
      <c r="C34" s="544" t="s">
        <v>69</v>
      </c>
      <c r="D34" s="544" t="s">
        <v>69</v>
      </c>
      <c r="E34" s="544" t="s">
        <v>69</v>
      </c>
      <c r="F34" s="544" t="s">
        <v>69</v>
      </c>
      <c r="G34" s="544" t="s">
        <v>69</v>
      </c>
      <c r="H34" s="544" t="s">
        <v>69</v>
      </c>
      <c r="I34" s="544" t="s">
        <v>69</v>
      </c>
      <c r="J34" s="544" t="s">
        <v>69</v>
      </c>
      <c r="K34" s="544" t="s">
        <v>69</v>
      </c>
      <c r="L34" s="545"/>
      <c r="M34" s="496"/>
      <c r="N34" s="495"/>
      <c r="O34" s="494"/>
    </row>
    <row r="35" spans="1:15" s="499" customFormat="1" ht="13.2" customHeight="1">
      <c r="A35" s="498" t="s">
        <v>331</v>
      </c>
      <c r="B35" s="544" t="s">
        <v>69</v>
      </c>
      <c r="C35" s="544" t="s">
        <v>69</v>
      </c>
      <c r="D35" s="544" t="s">
        <v>69</v>
      </c>
      <c r="E35" s="544" t="s">
        <v>69</v>
      </c>
      <c r="F35" s="544" t="s">
        <v>69</v>
      </c>
      <c r="G35" s="544" t="s">
        <v>69</v>
      </c>
      <c r="H35" s="544" t="s">
        <v>69</v>
      </c>
      <c r="I35" s="544" t="s">
        <v>69</v>
      </c>
      <c r="J35" s="544" t="s">
        <v>69</v>
      </c>
      <c r="K35" s="544" t="s">
        <v>69</v>
      </c>
      <c r="L35" s="517"/>
      <c r="M35" s="496"/>
      <c r="N35" s="495"/>
      <c r="O35" s="494"/>
    </row>
    <row r="36" spans="1:15" ht="24" customHeight="1">
      <c r="A36" s="3652"/>
      <c r="B36" s="3634" t="s">
        <v>497</v>
      </c>
      <c r="C36" s="3634"/>
      <c r="D36" s="3634"/>
      <c r="E36" s="3634"/>
      <c r="F36" s="3634"/>
      <c r="G36" s="3634" t="s">
        <v>496</v>
      </c>
      <c r="H36" s="3634"/>
      <c r="I36" s="3634"/>
      <c r="J36" s="3634"/>
      <c r="K36" s="3634"/>
      <c r="L36" s="541"/>
    </row>
    <row r="37" spans="1:15" ht="15.6" customHeight="1">
      <c r="A37" s="3652"/>
      <c r="B37" s="3648" t="s">
        <v>15</v>
      </c>
      <c r="C37" s="3648" t="s">
        <v>495</v>
      </c>
      <c r="D37" s="3648"/>
      <c r="E37" s="3648" t="s">
        <v>494</v>
      </c>
      <c r="F37" s="3648"/>
      <c r="G37" s="3648" t="s">
        <v>15</v>
      </c>
      <c r="H37" s="3648" t="s">
        <v>495</v>
      </c>
      <c r="I37" s="3648"/>
      <c r="J37" s="3648" t="s">
        <v>494</v>
      </c>
      <c r="K37" s="3648"/>
      <c r="L37" s="541"/>
    </row>
    <row r="38" spans="1:15" ht="15.6" customHeight="1">
      <c r="A38" s="3652"/>
      <c r="B38" s="3648"/>
      <c r="C38" s="543" t="s">
        <v>493</v>
      </c>
      <c r="D38" s="543" t="s">
        <v>492</v>
      </c>
      <c r="E38" s="489" t="s">
        <v>491</v>
      </c>
      <c r="F38" s="489" t="s">
        <v>490</v>
      </c>
      <c r="G38" s="3648"/>
      <c r="H38" s="543" t="s">
        <v>493</v>
      </c>
      <c r="I38" s="543" t="s">
        <v>492</v>
      </c>
      <c r="J38" s="489" t="s">
        <v>491</v>
      </c>
      <c r="K38" s="489" t="s">
        <v>490</v>
      </c>
      <c r="L38" s="542"/>
    </row>
    <row r="39" spans="1:15" ht="15.6" customHeight="1">
      <c r="A39" s="3649" t="s">
        <v>376</v>
      </c>
      <c r="B39" s="3649"/>
      <c r="C39" s="3649"/>
      <c r="D39" s="3649"/>
      <c r="E39" s="3649"/>
      <c r="F39" s="3649"/>
      <c r="G39" s="3649"/>
      <c r="H39" s="3649"/>
      <c r="I39" s="3649"/>
      <c r="J39" s="3649"/>
      <c r="K39" s="3649"/>
      <c r="L39" s="541"/>
    </row>
    <row r="40" spans="1:15" ht="12.75" customHeight="1">
      <c r="A40" s="3650" t="s">
        <v>419</v>
      </c>
      <c r="B40" s="3650"/>
      <c r="C40" s="3650"/>
      <c r="D40" s="3650"/>
      <c r="E40" s="3650"/>
      <c r="F40" s="3650"/>
      <c r="G40" s="3650"/>
      <c r="H40" s="3650"/>
      <c r="I40" s="3650"/>
      <c r="J40" s="3650"/>
      <c r="K40" s="3650"/>
      <c r="L40" s="540"/>
    </row>
    <row r="41" spans="1:15" s="537" customFormat="1" ht="12.75" customHeight="1">
      <c r="A41" s="3640" t="s">
        <v>418</v>
      </c>
      <c r="B41" s="3651"/>
      <c r="C41" s="3651"/>
      <c r="D41" s="3651"/>
      <c r="E41" s="3651"/>
      <c r="F41" s="3651"/>
      <c r="G41" s="3651"/>
      <c r="H41" s="3651"/>
      <c r="I41" s="3651"/>
      <c r="J41" s="3651"/>
      <c r="K41" s="3651"/>
      <c r="L41" s="538"/>
    </row>
    <row r="42" spans="1:15" s="537" customFormat="1" ht="42" customHeight="1">
      <c r="A42" s="3642" t="s">
        <v>489</v>
      </c>
      <c r="B42" s="3642"/>
      <c r="C42" s="3642"/>
      <c r="D42" s="3642"/>
      <c r="E42" s="3642"/>
      <c r="F42" s="3642"/>
      <c r="G42" s="3642"/>
      <c r="H42" s="3642"/>
      <c r="I42" s="3642"/>
      <c r="J42" s="3642"/>
      <c r="K42" s="3642"/>
      <c r="L42" s="538"/>
    </row>
    <row r="43" spans="1:15" ht="42" customHeight="1">
      <c r="A43" s="3642" t="s">
        <v>488</v>
      </c>
      <c r="B43" s="3642"/>
      <c r="C43" s="3642"/>
      <c r="D43" s="3642"/>
      <c r="E43" s="3642"/>
      <c r="F43" s="3642"/>
      <c r="G43" s="3642"/>
      <c r="H43" s="3642"/>
      <c r="I43" s="3642"/>
      <c r="J43" s="3642"/>
      <c r="K43" s="3642"/>
    </row>
    <row r="44" spans="1:15" ht="12" customHeight="1">
      <c r="A44" s="486"/>
      <c r="B44" s="486"/>
      <c r="C44" s="486"/>
      <c r="D44" s="486"/>
      <c r="E44" s="486"/>
      <c r="F44" s="486"/>
      <c r="G44" s="486"/>
      <c r="H44" s="486"/>
      <c r="I44" s="486"/>
      <c r="J44" s="486"/>
      <c r="K44" s="486"/>
    </row>
    <row r="45" spans="1:15" ht="10.8">
      <c r="A45" s="485" t="s">
        <v>178</v>
      </c>
      <c r="F45" s="536"/>
      <c r="G45" s="535"/>
    </row>
    <row r="46" spans="1:15" ht="10.95" customHeight="1">
      <c r="A46" s="482" t="s">
        <v>487</v>
      </c>
      <c r="F46" s="536"/>
      <c r="G46" s="535"/>
    </row>
    <row r="47" spans="1:15" ht="10.95" customHeight="1">
      <c r="A47" s="482" t="s">
        <v>486</v>
      </c>
      <c r="F47" s="536"/>
      <c r="G47" s="535"/>
    </row>
    <row r="48" spans="1:15" ht="10.95" customHeight="1">
      <c r="A48" s="482" t="s">
        <v>485</v>
      </c>
    </row>
    <row r="49" spans="1:1" ht="10.95" customHeight="1">
      <c r="A49" s="482" t="s">
        <v>484</v>
      </c>
    </row>
    <row r="50" spans="1:1" ht="10.95" customHeight="1">
      <c r="A50" s="482" t="s">
        <v>483</v>
      </c>
    </row>
    <row r="51" spans="1:1" ht="10.95" customHeight="1">
      <c r="A51" s="482" t="s">
        <v>482</v>
      </c>
    </row>
    <row r="52" spans="1:1" ht="15" customHeight="1">
      <c r="A52" s="482" t="s">
        <v>481</v>
      </c>
    </row>
    <row r="53" spans="1:1" ht="15" customHeight="1">
      <c r="A53" s="482" t="s">
        <v>480</v>
      </c>
    </row>
  </sheetData>
  <mergeCells count="25">
    <mergeCell ref="A42:K42"/>
    <mergeCell ref="A43:K43"/>
    <mergeCell ref="H37:I37"/>
    <mergeCell ref="J37:K37"/>
    <mergeCell ref="A39:K39"/>
    <mergeCell ref="A40:K40"/>
    <mergeCell ref="A41:K41"/>
    <mergeCell ref="A36:A38"/>
    <mergeCell ref="B36:F36"/>
    <mergeCell ref="G36:K36"/>
    <mergeCell ref="B37:B38"/>
    <mergeCell ref="C37:D37"/>
    <mergeCell ref="E37:F37"/>
    <mergeCell ref="G37:G38"/>
    <mergeCell ref="A1:K1"/>
    <mergeCell ref="A2:K2"/>
    <mergeCell ref="A4:A6"/>
    <mergeCell ref="B4:F4"/>
    <mergeCell ref="G4:K4"/>
    <mergeCell ref="B5:B6"/>
    <mergeCell ref="C5:E5"/>
    <mergeCell ref="F5:F6"/>
    <mergeCell ref="G5:G6"/>
    <mergeCell ref="H5:J5"/>
    <mergeCell ref="K5:K6"/>
  </mergeCells>
  <conditionalFormatting sqref="B22 G22 B23:K23 B24 G24 B25:K35 G45:G47">
    <cfRule type="cellIs" dxfId="477" priority="2" operator="between">
      <formula>0.0001</formula>
      <formula>0.045</formula>
    </cfRule>
  </conditionalFormatting>
  <conditionalFormatting sqref="B16:K21">
    <cfRule type="cellIs" dxfId="476" priority="1" operator="between">
      <formula>0.0001</formula>
      <formula>0.045</formula>
    </cfRule>
  </conditionalFormatting>
  <hyperlinks>
    <hyperlink ref="B4:F4" r:id="rId1" display="Média de alunas/os matriculadas/os por computador" xr:uid="{491006D7-4206-458F-AEBC-E570792B889A}"/>
    <hyperlink ref="B36:F36" r:id="rId2" display="Average number of students enrolled by computer" xr:uid="{4856DD41-1B94-4609-AA94-05C1D4D313B0}"/>
    <hyperlink ref="G4:K4" r:id="rId3" display="Média de alunas/os matriculadas/os por computador com ligação à Internet" xr:uid="{1C61ADC6-41C9-464A-8B9F-E94F86623162}"/>
    <hyperlink ref="G36:K36" r:id="rId4" display="Average number of students enrolled by computer connected to the internet" xr:uid="{02C781CC-61C0-4674-B401-D47B19A26598}"/>
    <hyperlink ref="A50" r:id="rId5" display="http://www.ine.pt/xurl/ind/0003900" xr:uid="{8A28005F-C0FE-4E5B-AC3D-7251EB6ACA76}"/>
    <hyperlink ref="A51" r:id="rId6" xr:uid="{B9874B3A-D9DE-474F-B345-F66FA60D8A1B}"/>
    <hyperlink ref="A49" r:id="rId7" display="http://www.ine.pt/xurl/ind/0003899" xr:uid="{7BE2A207-49C8-4030-B78C-2E4CAA7D5D3A}"/>
    <hyperlink ref="A48" r:id="rId8" display="http://www.ine.pt/xurl/ind/0003898" xr:uid="{8D2C3E64-C7D5-48C6-B84B-828813019282}"/>
    <hyperlink ref="A46" r:id="rId9" display="http://www.ine.pt/xurl/ind/0009569" xr:uid="{BE70F398-029F-4C04-94E2-81223D5CDC90}"/>
    <hyperlink ref="A47" r:id="rId10" display="http://www.ine.pt/xurl/ind/0009570" xr:uid="{C27AE5E3-2837-4E28-8C79-320E851856D4}"/>
    <hyperlink ref="A52" r:id="rId11" xr:uid="{2E07614E-5CE1-4614-AEA6-8BD3EF981D62}"/>
    <hyperlink ref="A53" r:id="rId12" xr:uid="{C3430A9E-E9BF-4991-B3CE-B03BFF780557}"/>
  </hyperlinks>
  <pageMargins left="0.7" right="0.7" top="0.75" bottom="0.75" header="0.3" footer="0.3"/>
  <pageSetup paperSize="9" orientation="portrait" r:id="rId1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0BAD5-F44B-4FCE-8541-1632889C976E}">
  <dimension ref="A1:Q84"/>
  <sheetViews>
    <sheetView showGridLines="0" zoomScaleNormal="100" workbookViewId="0">
      <selection sqref="A1:Z1"/>
    </sheetView>
  </sheetViews>
  <sheetFormatPr defaultColWidth="9.109375" defaultRowHeight="15" customHeight="1"/>
  <cols>
    <col min="1" max="1" width="19.33203125" style="481" customWidth="1"/>
    <col min="2" max="2" width="17.44140625" style="481" customWidth="1"/>
    <col min="3" max="3" width="3" style="481" customWidth="1"/>
    <col min="4" max="4" width="15.44140625" style="481" customWidth="1"/>
    <col min="5" max="6" width="11.6640625" style="481" customWidth="1"/>
    <col min="7" max="7" width="13.88671875" style="481" customWidth="1"/>
    <col min="8" max="8" width="8.88671875" style="481" bestFit="1" customWidth="1"/>
    <col min="9" max="9" width="8.44140625" style="481" bestFit="1" customWidth="1"/>
    <col min="10" max="10" width="9.44140625" style="481" bestFit="1" customWidth="1"/>
    <col min="11" max="16384" width="9.109375" style="481"/>
  </cols>
  <sheetData>
    <row r="1" spans="1:9" ht="13.8">
      <c r="A1" s="3631" t="s">
        <v>530</v>
      </c>
      <c r="B1" s="3631"/>
      <c r="C1" s="3631"/>
      <c r="D1" s="3631"/>
      <c r="E1" s="3631"/>
      <c r="F1" s="3631"/>
      <c r="G1" s="3631"/>
    </row>
    <row r="2" spans="1:9" ht="13.8">
      <c r="A2" s="3632" t="s">
        <v>529</v>
      </c>
      <c r="B2" s="3632"/>
      <c r="C2" s="3632"/>
      <c r="D2" s="3632"/>
      <c r="E2" s="3632"/>
      <c r="F2" s="3632"/>
      <c r="G2" s="3632"/>
    </row>
    <row r="3" spans="1:9" s="492" customFormat="1" ht="13.8">
      <c r="A3" s="602"/>
      <c r="B3" s="533"/>
      <c r="C3" s="533"/>
      <c r="D3" s="533"/>
      <c r="E3" s="533"/>
      <c r="F3" s="601"/>
      <c r="G3" s="600"/>
    </row>
    <row r="4" spans="1:9" ht="27" customHeight="1">
      <c r="A4" s="3648"/>
      <c r="B4" s="3634" t="s">
        <v>528</v>
      </c>
      <c r="C4" s="3634"/>
      <c r="D4" s="3635" t="s">
        <v>527</v>
      </c>
      <c r="E4" s="3637" t="s">
        <v>526</v>
      </c>
      <c r="F4" s="3638"/>
      <c r="G4" s="3659" t="s">
        <v>525</v>
      </c>
    </row>
    <row r="5" spans="1:9" ht="28.5" customHeight="1">
      <c r="A5" s="3648"/>
      <c r="B5" s="3634"/>
      <c r="C5" s="3634"/>
      <c r="D5" s="3636"/>
      <c r="E5" s="488" t="s">
        <v>524</v>
      </c>
      <c r="F5" s="490" t="s">
        <v>523</v>
      </c>
      <c r="G5" s="3660"/>
      <c r="H5" s="599"/>
      <c r="I5" s="599"/>
    </row>
    <row r="6" spans="1:9" ht="13.95" customHeight="1">
      <c r="A6" s="3648"/>
      <c r="B6" s="3648" t="s">
        <v>55</v>
      </c>
      <c r="C6" s="3648"/>
      <c r="D6" s="3648"/>
      <c r="E6" s="3648"/>
      <c r="F6" s="3648"/>
      <c r="G6" s="489" t="s">
        <v>62</v>
      </c>
      <c r="H6" s="599"/>
      <c r="I6" s="599"/>
    </row>
    <row r="7" spans="1:9" ht="10.199999999999999">
      <c r="A7" s="598" t="s">
        <v>21</v>
      </c>
      <c r="C7" s="541"/>
      <c r="D7" s="541"/>
      <c r="E7" s="541"/>
      <c r="F7" s="541"/>
      <c r="G7" s="541"/>
      <c r="H7" s="541"/>
      <c r="I7" s="585"/>
    </row>
    <row r="8" spans="1:9" ht="10.199999999999999">
      <c r="A8" s="527" t="s">
        <v>463</v>
      </c>
      <c r="B8" s="517" t="s">
        <v>69</v>
      </c>
      <c r="C8" s="517"/>
      <c r="D8" s="517">
        <v>28.5</v>
      </c>
      <c r="E8" s="517">
        <v>56.7</v>
      </c>
      <c r="F8" s="517" t="s">
        <v>69</v>
      </c>
      <c r="G8" s="594" t="s">
        <v>69</v>
      </c>
      <c r="H8" s="517"/>
      <c r="I8" s="585"/>
    </row>
    <row r="9" spans="1:9" ht="10.199999999999999">
      <c r="A9" s="527" t="s">
        <v>462</v>
      </c>
      <c r="B9" s="517" t="s">
        <v>69</v>
      </c>
      <c r="C9" s="517"/>
      <c r="D9" s="517">
        <v>27.6</v>
      </c>
      <c r="E9" s="517">
        <v>57.3</v>
      </c>
      <c r="F9" s="517" t="s">
        <v>69</v>
      </c>
      <c r="G9" s="594" t="s">
        <v>69</v>
      </c>
      <c r="H9" s="517"/>
      <c r="I9" s="585"/>
    </row>
    <row r="10" spans="1:9" ht="10.199999999999999">
      <c r="A10" s="527" t="s">
        <v>461</v>
      </c>
      <c r="B10" s="517" t="s">
        <v>69</v>
      </c>
      <c r="C10" s="517"/>
      <c r="D10" s="517">
        <v>27.6</v>
      </c>
      <c r="E10" s="517">
        <v>58.3</v>
      </c>
      <c r="F10" s="517" t="s">
        <v>69</v>
      </c>
      <c r="G10" s="594" t="s">
        <v>69</v>
      </c>
      <c r="H10" s="517"/>
      <c r="I10" s="585"/>
    </row>
    <row r="11" spans="1:9" ht="10.199999999999999">
      <c r="A11" s="527" t="s">
        <v>460</v>
      </c>
      <c r="B11" s="517" t="s">
        <v>69</v>
      </c>
      <c r="C11" s="517"/>
      <c r="D11" s="517">
        <v>27.5</v>
      </c>
      <c r="E11" s="517">
        <v>58.2</v>
      </c>
      <c r="F11" s="517">
        <v>63.1</v>
      </c>
      <c r="G11" s="594" t="s">
        <v>69</v>
      </c>
      <c r="H11" s="517"/>
      <c r="I11" s="585"/>
    </row>
    <row r="12" spans="1:9" ht="10.199999999999999">
      <c r="A12" s="527" t="s">
        <v>459</v>
      </c>
      <c r="B12" s="517">
        <v>15.2</v>
      </c>
      <c r="C12" s="517"/>
      <c r="D12" s="517">
        <v>28</v>
      </c>
      <c r="E12" s="597">
        <v>57.7</v>
      </c>
      <c r="F12" s="517">
        <v>63.1</v>
      </c>
      <c r="G12" s="594" t="s">
        <v>69</v>
      </c>
      <c r="H12" s="517"/>
      <c r="I12" s="585"/>
    </row>
    <row r="13" spans="1:9" ht="10.199999999999999">
      <c r="A13" s="527" t="s">
        <v>458</v>
      </c>
      <c r="B13" s="517">
        <v>17</v>
      </c>
      <c r="C13" s="517"/>
      <c r="D13" s="517">
        <v>28.7</v>
      </c>
      <c r="E13" s="597">
        <v>57.7</v>
      </c>
      <c r="F13" s="517">
        <v>64.400000000000006</v>
      </c>
      <c r="G13" s="594" t="s">
        <v>69</v>
      </c>
      <c r="H13" s="517"/>
      <c r="I13" s="585"/>
    </row>
    <row r="14" spans="1:9" ht="10.199999999999999">
      <c r="A14" s="527" t="s">
        <v>457</v>
      </c>
      <c r="B14" s="517">
        <v>21.2</v>
      </c>
      <c r="C14" s="517"/>
      <c r="D14" s="517">
        <v>29.1</v>
      </c>
      <c r="E14" s="597">
        <v>57.3</v>
      </c>
      <c r="F14" s="517">
        <v>64</v>
      </c>
      <c r="G14" s="594" t="s">
        <v>69</v>
      </c>
      <c r="H14" s="517"/>
      <c r="I14" s="585"/>
    </row>
    <row r="15" spans="1:9" ht="10.199999999999999">
      <c r="A15" s="527" t="s">
        <v>456</v>
      </c>
      <c r="B15" s="517">
        <v>22.8</v>
      </c>
      <c r="C15" s="517"/>
      <c r="D15" s="517">
        <v>30</v>
      </c>
      <c r="E15" s="597">
        <v>56.1</v>
      </c>
      <c r="F15" s="517">
        <v>64.099999999999994</v>
      </c>
      <c r="G15" s="594" t="s">
        <v>69</v>
      </c>
      <c r="H15" s="517"/>
      <c r="I15" s="585"/>
    </row>
    <row r="16" spans="1:9" ht="10.199999999999999">
      <c r="A16" s="527" t="s">
        <v>455</v>
      </c>
      <c r="B16" s="517">
        <v>24.1</v>
      </c>
      <c r="C16" s="517"/>
      <c r="D16" s="517">
        <v>30.6</v>
      </c>
      <c r="E16" s="597">
        <v>55.9</v>
      </c>
      <c r="F16" s="517">
        <v>64.5</v>
      </c>
      <c r="G16" s="594" t="s">
        <v>69</v>
      </c>
      <c r="H16" s="517"/>
      <c r="I16" s="585"/>
    </row>
    <row r="17" spans="1:9" ht="10.199999999999999">
      <c r="A17" s="527" t="s">
        <v>454</v>
      </c>
      <c r="B17" s="517">
        <v>24.4</v>
      </c>
      <c r="C17" s="517"/>
      <c r="D17" s="517">
        <v>30.2</v>
      </c>
      <c r="E17" s="597">
        <v>56.5</v>
      </c>
      <c r="F17" s="517">
        <v>65.900000000000006</v>
      </c>
      <c r="G17" s="594" t="s">
        <v>69</v>
      </c>
      <c r="H17" s="517"/>
      <c r="I17" s="585"/>
    </row>
    <row r="18" spans="1:9" ht="10.199999999999999">
      <c r="A18" s="527" t="s">
        <v>453</v>
      </c>
      <c r="B18" s="517">
        <v>25.7</v>
      </c>
      <c r="C18" s="517"/>
      <c r="D18" s="517">
        <v>30.1</v>
      </c>
      <c r="E18" s="596">
        <v>57</v>
      </c>
      <c r="F18" s="517">
        <v>67.400000000000006</v>
      </c>
      <c r="G18" s="594" t="s">
        <v>69</v>
      </c>
      <c r="H18" s="517"/>
      <c r="I18" s="585"/>
    </row>
    <row r="19" spans="1:9" ht="10.199999999999999">
      <c r="A19" s="527" t="s">
        <v>452</v>
      </c>
      <c r="B19" s="517">
        <v>26</v>
      </c>
      <c r="C19" s="517"/>
      <c r="D19" s="517">
        <v>30.1</v>
      </c>
      <c r="E19" s="596">
        <v>57</v>
      </c>
      <c r="F19" s="517">
        <v>67.599999999999994</v>
      </c>
      <c r="G19" s="594" t="s">
        <v>69</v>
      </c>
      <c r="H19" s="517"/>
      <c r="I19" s="585"/>
    </row>
    <row r="20" spans="1:9" ht="10.199999999999999">
      <c r="A20" s="527" t="s">
        <v>451</v>
      </c>
      <c r="B20" s="517">
        <v>27.1</v>
      </c>
      <c r="C20" s="517"/>
      <c r="D20" s="517">
        <v>30.5</v>
      </c>
      <c r="E20" s="595">
        <v>56.6</v>
      </c>
      <c r="F20" s="517">
        <v>67.599999999999994</v>
      </c>
      <c r="G20" s="594" t="s">
        <v>69</v>
      </c>
      <c r="H20" s="517"/>
      <c r="I20" s="585"/>
    </row>
    <row r="21" spans="1:9" ht="10.199999999999999">
      <c r="A21" s="527" t="s">
        <v>450</v>
      </c>
      <c r="B21" s="583">
        <v>27.5</v>
      </c>
      <c r="C21" s="583"/>
      <c r="D21" s="517">
        <v>30.8</v>
      </c>
      <c r="E21" s="593">
        <v>56.1</v>
      </c>
      <c r="F21" s="517">
        <v>66.3</v>
      </c>
      <c r="G21" s="594" t="s">
        <v>69</v>
      </c>
      <c r="H21" s="517"/>
      <c r="I21" s="585"/>
    </row>
    <row r="22" spans="1:9" ht="10.199999999999999">
      <c r="A22" s="527" t="s">
        <v>449</v>
      </c>
      <c r="B22" s="583">
        <v>27.7</v>
      </c>
      <c r="C22" s="583"/>
      <c r="D22" s="517">
        <v>30.8</v>
      </c>
      <c r="E22" s="593">
        <v>55.7</v>
      </c>
      <c r="F22" s="517">
        <v>65.5</v>
      </c>
      <c r="G22" s="580">
        <v>44</v>
      </c>
      <c r="H22" s="517"/>
      <c r="I22" s="585"/>
    </row>
    <row r="23" spans="1:9" ht="10.199999999999999">
      <c r="A23" s="523" t="s">
        <v>448</v>
      </c>
      <c r="B23" s="583">
        <v>27.8</v>
      </c>
      <c r="C23" s="583"/>
      <c r="D23" s="517">
        <v>30.5</v>
      </c>
      <c r="E23" s="592">
        <v>55.2</v>
      </c>
      <c r="F23" s="517">
        <v>65.400000000000006</v>
      </c>
      <c r="G23" s="580">
        <v>46.9</v>
      </c>
      <c r="H23" s="517"/>
      <c r="I23" s="585"/>
    </row>
    <row r="24" spans="1:9" ht="10.199999999999999">
      <c r="A24" s="523" t="s">
        <v>447</v>
      </c>
      <c r="B24" s="583">
        <v>27.7</v>
      </c>
      <c r="C24" s="583"/>
      <c r="D24" s="517">
        <v>30.9</v>
      </c>
      <c r="E24" s="592">
        <v>54</v>
      </c>
      <c r="F24" s="517">
        <v>61.3</v>
      </c>
      <c r="G24" s="580">
        <v>56.7</v>
      </c>
      <c r="H24" s="517"/>
      <c r="I24" s="585"/>
    </row>
    <row r="25" spans="1:9" ht="10.199999999999999">
      <c r="A25" s="523" t="s">
        <v>446</v>
      </c>
      <c r="B25" s="583">
        <v>28.8</v>
      </c>
      <c r="C25" s="583"/>
      <c r="D25" s="517">
        <v>30.9</v>
      </c>
      <c r="E25" s="592">
        <v>53.5</v>
      </c>
      <c r="F25" s="581">
        <v>58.9</v>
      </c>
      <c r="G25" s="580">
        <v>59.5</v>
      </c>
      <c r="H25" s="517"/>
      <c r="I25" s="585"/>
    </row>
    <row r="26" spans="1:9" ht="10.199999999999999">
      <c r="A26" s="523" t="s">
        <v>445</v>
      </c>
      <c r="B26" s="583">
        <v>30.4</v>
      </c>
      <c r="C26" s="583"/>
      <c r="D26" s="517">
        <v>30.6</v>
      </c>
      <c r="E26" s="592">
        <v>53.4</v>
      </c>
      <c r="F26" s="591">
        <v>59.7</v>
      </c>
      <c r="G26" s="580">
        <v>55.7</v>
      </c>
      <c r="H26" s="517"/>
      <c r="I26" s="585"/>
    </row>
    <row r="27" spans="1:9" ht="10.199999999999999">
      <c r="A27" s="523" t="s">
        <v>444</v>
      </c>
      <c r="B27" s="583">
        <v>31.2</v>
      </c>
      <c r="C27" s="583"/>
      <c r="D27" s="590">
        <v>30.5</v>
      </c>
      <c r="E27" s="590">
        <v>53.3</v>
      </c>
      <c r="F27" s="578">
        <v>59.5</v>
      </c>
      <c r="G27" s="580">
        <v>58.3</v>
      </c>
      <c r="H27" s="589"/>
      <c r="I27" s="585"/>
    </row>
    <row r="28" spans="1:9" ht="10.199999999999999">
      <c r="A28" s="523" t="s">
        <v>443</v>
      </c>
      <c r="B28" s="583">
        <v>31.9</v>
      </c>
      <c r="C28" s="583"/>
      <c r="D28" s="578">
        <v>30</v>
      </c>
      <c r="E28" s="578">
        <v>53.4</v>
      </c>
      <c r="F28" s="588">
        <v>59.9</v>
      </c>
      <c r="G28" s="580">
        <v>60.5</v>
      </c>
      <c r="H28" s="586"/>
      <c r="I28" s="585"/>
    </row>
    <row r="29" spans="1:9" ht="10.199999999999999">
      <c r="A29" s="523" t="s">
        <v>442</v>
      </c>
      <c r="B29" s="583">
        <v>31.4</v>
      </c>
      <c r="C29" s="587" t="s">
        <v>117</v>
      </c>
      <c r="D29" s="584">
        <v>30.2</v>
      </c>
      <c r="E29" s="584">
        <v>53.5</v>
      </c>
      <c r="F29" s="582">
        <v>59.3</v>
      </c>
      <c r="G29" s="580">
        <v>64.900000000000006</v>
      </c>
      <c r="H29" s="586"/>
      <c r="I29" s="585"/>
    </row>
    <row r="30" spans="1:9" ht="10.199999999999999">
      <c r="A30" s="523" t="s">
        <v>441</v>
      </c>
      <c r="B30" s="583">
        <v>31.3</v>
      </c>
      <c r="C30" s="583"/>
      <c r="D30" s="584">
        <v>30.8</v>
      </c>
      <c r="E30" s="584">
        <v>53.2</v>
      </c>
      <c r="F30" s="582">
        <v>59.3</v>
      </c>
      <c r="G30" s="580">
        <v>67</v>
      </c>
    </row>
    <row r="31" spans="1:9" ht="10.199999999999999">
      <c r="A31" s="523" t="s">
        <v>440</v>
      </c>
      <c r="B31" s="583">
        <v>31.3</v>
      </c>
      <c r="C31" s="583"/>
      <c r="D31" s="584">
        <v>30.3</v>
      </c>
      <c r="E31" s="584">
        <v>53.5</v>
      </c>
      <c r="F31" s="582">
        <v>59.5</v>
      </c>
      <c r="G31" s="580">
        <v>64.5</v>
      </c>
    </row>
    <row r="32" spans="1:9" ht="10.199999999999999">
      <c r="A32" s="523" t="s">
        <v>439</v>
      </c>
      <c r="B32" s="583">
        <v>31.4</v>
      </c>
      <c r="C32" s="583"/>
      <c r="D32" s="582">
        <v>29.8</v>
      </c>
      <c r="E32" s="582">
        <v>53.6</v>
      </c>
      <c r="F32" s="582">
        <v>58.9</v>
      </c>
      <c r="G32" s="580">
        <v>66.8</v>
      </c>
    </row>
    <row r="33" spans="1:15" ht="10.199999999999999">
      <c r="A33" s="523" t="s">
        <v>438</v>
      </c>
      <c r="B33" s="581">
        <v>33.1</v>
      </c>
      <c r="C33" s="581"/>
      <c r="D33" s="578">
        <v>30</v>
      </c>
      <c r="E33" s="578">
        <v>53.4</v>
      </c>
      <c r="F33" s="578">
        <v>58.7</v>
      </c>
      <c r="G33" s="580">
        <v>66.3</v>
      </c>
    </row>
    <row r="34" spans="1:15" ht="12.6" customHeight="1">
      <c r="A34" s="523" t="s">
        <v>437</v>
      </c>
      <c r="B34" s="579">
        <v>34.299999999999997</v>
      </c>
      <c r="C34" s="578"/>
      <c r="D34" s="577">
        <v>29.9</v>
      </c>
      <c r="E34" s="577">
        <v>53.6</v>
      </c>
      <c r="F34" s="517">
        <v>57.9</v>
      </c>
      <c r="G34" s="517">
        <v>70.599999999999994</v>
      </c>
      <c r="H34" s="512"/>
      <c r="I34" s="512"/>
      <c r="J34" s="512"/>
    </row>
    <row r="35" spans="1:15" ht="12.6" customHeight="1">
      <c r="A35" s="523" t="s">
        <v>436</v>
      </c>
      <c r="B35" s="575">
        <v>35.6</v>
      </c>
      <c r="C35" s="576"/>
      <c r="D35" s="575">
        <v>29.7</v>
      </c>
      <c r="E35" s="575">
        <v>53.8</v>
      </c>
      <c r="F35" s="575">
        <v>58.2</v>
      </c>
      <c r="G35" s="575">
        <v>73.5</v>
      </c>
      <c r="H35" s="512"/>
      <c r="I35" s="512"/>
      <c r="J35" s="512"/>
    </row>
    <row r="36" spans="1:15" ht="12.6" customHeight="1">
      <c r="A36" s="523" t="s">
        <v>435</v>
      </c>
      <c r="B36" s="517">
        <v>36.4</v>
      </c>
      <c r="C36" s="517"/>
      <c r="D36" s="517">
        <v>29.6</v>
      </c>
      <c r="E36" s="517">
        <v>54.1</v>
      </c>
      <c r="F36" s="517">
        <v>58.3</v>
      </c>
      <c r="G36" s="517">
        <v>74.7</v>
      </c>
      <c r="H36" s="507"/>
      <c r="I36" s="507"/>
      <c r="J36" s="507"/>
    </row>
    <row r="37" spans="1:15" ht="12.6" customHeight="1">
      <c r="A37" s="523" t="s">
        <v>434</v>
      </c>
      <c r="B37" s="517">
        <v>37.6</v>
      </c>
      <c r="C37" s="492"/>
      <c r="D37" s="517">
        <v>29.4</v>
      </c>
      <c r="E37" s="517">
        <v>54.1</v>
      </c>
      <c r="F37" s="517">
        <v>58.1</v>
      </c>
      <c r="G37" s="517">
        <v>78.099999999999994</v>
      </c>
      <c r="H37" s="512"/>
      <c r="I37" s="512"/>
      <c r="J37" s="512"/>
    </row>
    <row r="38" spans="1:15" ht="12.6" customHeight="1">
      <c r="A38" s="523" t="s">
        <v>522</v>
      </c>
      <c r="B38" s="517">
        <v>40</v>
      </c>
      <c r="C38" s="492"/>
      <c r="D38" s="517">
        <v>29.1</v>
      </c>
      <c r="E38" s="517">
        <v>53.6</v>
      </c>
      <c r="F38" s="515">
        <v>58.5</v>
      </c>
      <c r="G38" s="515">
        <v>81.8</v>
      </c>
      <c r="H38" s="512"/>
      <c r="I38" s="512"/>
      <c r="J38" s="512"/>
    </row>
    <row r="39" spans="1:15" ht="12.6" customHeight="1">
      <c r="A39" s="573" t="s">
        <v>432</v>
      </c>
      <c r="B39" s="517"/>
      <c r="C39" s="492"/>
      <c r="D39" s="517"/>
      <c r="E39" s="517"/>
      <c r="F39" s="544"/>
      <c r="G39" s="544"/>
      <c r="H39" s="507"/>
      <c r="I39" s="507"/>
      <c r="J39" s="507"/>
    </row>
    <row r="40" spans="1:15" ht="12.6" customHeight="1">
      <c r="A40" s="506" t="s">
        <v>21</v>
      </c>
      <c r="B40" s="497">
        <v>41.1</v>
      </c>
      <c r="C40" s="569"/>
      <c r="D40" s="497">
        <v>29.1</v>
      </c>
      <c r="E40" s="497">
        <v>54</v>
      </c>
      <c r="F40" s="497">
        <v>57.9</v>
      </c>
      <c r="G40" s="497">
        <v>81.099999999999994</v>
      </c>
      <c r="H40" s="507"/>
      <c r="I40" s="574"/>
      <c r="J40" s="483"/>
      <c r="K40" s="566"/>
      <c r="O40" s="483"/>
    </row>
    <row r="41" spans="1:15" ht="12.6" customHeight="1">
      <c r="A41" s="498" t="s">
        <v>324</v>
      </c>
      <c r="B41" s="497">
        <v>42.7</v>
      </c>
      <c r="C41" s="569"/>
      <c r="D41" s="497">
        <v>29.2</v>
      </c>
      <c r="E41" s="497">
        <v>53.9</v>
      </c>
      <c r="F41" s="497">
        <v>57.8</v>
      </c>
      <c r="G41" s="497">
        <v>84.2</v>
      </c>
      <c r="H41" s="507"/>
      <c r="I41" s="574"/>
      <c r="J41" s="483"/>
      <c r="K41" s="566"/>
      <c r="O41" s="483"/>
    </row>
    <row r="42" spans="1:15" ht="12.6" customHeight="1">
      <c r="A42" s="498" t="s">
        <v>325</v>
      </c>
      <c r="B42" s="497">
        <v>40.1</v>
      </c>
      <c r="C42" s="569"/>
      <c r="D42" s="497">
        <v>30.8</v>
      </c>
      <c r="E42" s="497">
        <v>54</v>
      </c>
      <c r="F42" s="497">
        <v>57</v>
      </c>
      <c r="G42" s="497">
        <v>81.599999999999994</v>
      </c>
      <c r="H42" s="507"/>
      <c r="I42" s="484"/>
      <c r="J42" s="483"/>
      <c r="K42" s="566"/>
      <c r="O42" s="483"/>
    </row>
    <row r="43" spans="1:15" ht="12.6" customHeight="1">
      <c r="A43" s="498" t="s">
        <v>326</v>
      </c>
      <c r="B43" s="497">
        <v>58.5</v>
      </c>
      <c r="C43" s="568"/>
      <c r="D43" s="497">
        <v>32.799999999999997</v>
      </c>
      <c r="E43" s="497">
        <v>53.9</v>
      </c>
      <c r="F43" s="497">
        <v>59.7</v>
      </c>
      <c r="G43" s="497">
        <v>110.1</v>
      </c>
      <c r="H43" s="507"/>
      <c r="I43" s="484"/>
      <c r="J43" s="483"/>
      <c r="K43" s="566"/>
      <c r="O43" s="483"/>
    </row>
    <row r="44" spans="1:15" ht="12.6" customHeight="1">
      <c r="A44" s="501" t="s">
        <v>373</v>
      </c>
      <c r="B44" s="497">
        <v>15</v>
      </c>
      <c r="C44" s="568"/>
      <c r="D44" s="497">
        <v>14.8</v>
      </c>
      <c r="E44" s="497">
        <v>51.6</v>
      </c>
      <c r="F44" s="497">
        <v>56.7</v>
      </c>
      <c r="G44" s="497">
        <v>25.8</v>
      </c>
      <c r="H44" s="507"/>
      <c r="I44" s="484"/>
      <c r="J44" s="483"/>
      <c r="K44" s="566"/>
      <c r="O44" s="483"/>
    </row>
    <row r="45" spans="1:15" ht="12.6" customHeight="1">
      <c r="A45" s="501" t="s">
        <v>374</v>
      </c>
      <c r="B45" s="497">
        <v>59.3</v>
      </c>
      <c r="C45" s="568"/>
      <c r="D45" s="497">
        <v>23.6</v>
      </c>
      <c r="E45" s="497">
        <v>54.6</v>
      </c>
      <c r="F45" s="497">
        <v>57.5</v>
      </c>
      <c r="G45" s="497">
        <v>121.7</v>
      </c>
      <c r="H45" s="507"/>
      <c r="I45" s="484"/>
      <c r="J45" s="483"/>
      <c r="K45" s="566"/>
      <c r="O45" s="483"/>
    </row>
    <row r="46" spans="1:15" ht="12.6" customHeight="1">
      <c r="A46" s="501" t="s">
        <v>375</v>
      </c>
      <c r="B46" s="497">
        <v>25.6</v>
      </c>
      <c r="C46" s="569"/>
      <c r="D46" s="497">
        <v>58.1</v>
      </c>
      <c r="E46" s="497">
        <v>45.9</v>
      </c>
      <c r="F46" s="497">
        <v>52.2</v>
      </c>
      <c r="G46" s="497">
        <v>38.799999999999997</v>
      </c>
      <c r="H46" s="507"/>
      <c r="I46" s="484"/>
      <c r="J46" s="483"/>
      <c r="K46" s="566"/>
      <c r="O46" s="483"/>
    </row>
    <row r="47" spans="1:15" ht="12.6" customHeight="1">
      <c r="A47" s="498" t="s">
        <v>328</v>
      </c>
      <c r="B47" s="497">
        <v>30.1</v>
      </c>
      <c r="C47" s="569"/>
      <c r="D47" s="497">
        <v>20.9</v>
      </c>
      <c r="E47" s="497">
        <v>57.1</v>
      </c>
      <c r="F47" s="497">
        <v>63</v>
      </c>
      <c r="G47" s="497">
        <v>55.2</v>
      </c>
      <c r="H47" s="507"/>
      <c r="I47" s="484"/>
      <c r="J47" s="483"/>
      <c r="K47" s="566"/>
      <c r="O47" s="483"/>
    </row>
    <row r="48" spans="1:15" ht="12.6" customHeight="1">
      <c r="A48" s="498" t="s">
        <v>329</v>
      </c>
      <c r="B48" s="497">
        <v>24.2</v>
      </c>
      <c r="C48" s="569"/>
      <c r="D48" s="497">
        <v>28.2</v>
      </c>
      <c r="E48" s="497">
        <v>56.1</v>
      </c>
      <c r="F48" s="497">
        <v>63.6</v>
      </c>
      <c r="G48" s="497">
        <v>43.2</v>
      </c>
      <c r="H48" s="507"/>
      <c r="I48" s="484"/>
      <c r="J48" s="483"/>
      <c r="K48" s="566"/>
      <c r="O48" s="483"/>
    </row>
    <row r="49" spans="1:17" ht="12.6" customHeight="1">
      <c r="A49" s="498" t="s">
        <v>330</v>
      </c>
      <c r="B49" s="497">
        <v>11</v>
      </c>
      <c r="C49" s="569"/>
      <c r="D49" s="497">
        <v>21</v>
      </c>
      <c r="E49" s="497">
        <v>62.9</v>
      </c>
      <c r="F49" s="497">
        <v>65.8</v>
      </c>
      <c r="G49" s="497">
        <v>15.5</v>
      </c>
      <c r="H49" s="507"/>
      <c r="I49" s="574"/>
      <c r="J49" s="483"/>
      <c r="K49" s="566"/>
      <c r="O49" s="483"/>
    </row>
    <row r="50" spans="1:17" ht="12.6" customHeight="1">
      <c r="A50" s="498" t="s">
        <v>331</v>
      </c>
      <c r="B50" s="497">
        <v>15.9</v>
      </c>
      <c r="C50" s="568"/>
      <c r="D50" s="497">
        <v>25</v>
      </c>
      <c r="E50" s="497">
        <v>53.5</v>
      </c>
      <c r="F50" s="497">
        <v>57.8</v>
      </c>
      <c r="G50" s="497">
        <v>29.4</v>
      </c>
      <c r="H50" s="507"/>
      <c r="I50" s="574"/>
      <c r="J50" s="483"/>
      <c r="K50" s="566"/>
      <c r="O50" s="483"/>
    </row>
    <row r="51" spans="1:17" ht="12.6" customHeight="1">
      <c r="A51" s="573" t="s">
        <v>521</v>
      </c>
      <c r="B51" s="571"/>
      <c r="C51" s="572"/>
      <c r="D51" s="571"/>
      <c r="E51" s="571"/>
      <c r="F51" s="571"/>
      <c r="G51" s="571"/>
      <c r="H51" s="507"/>
    </row>
    <row r="52" spans="1:17" s="492" customFormat="1" ht="12.6" customHeight="1">
      <c r="A52" s="506" t="s">
        <v>21</v>
      </c>
      <c r="B52" s="497">
        <v>42.5</v>
      </c>
      <c r="C52" s="569"/>
      <c r="D52" s="497">
        <v>28.9</v>
      </c>
      <c r="E52" s="497">
        <v>54.1</v>
      </c>
      <c r="F52" s="497" t="s">
        <v>69</v>
      </c>
      <c r="G52" s="497" t="s">
        <v>69</v>
      </c>
      <c r="H52" s="502"/>
      <c r="I52" s="567"/>
      <c r="J52" s="566"/>
      <c r="K52" s="566"/>
      <c r="L52" s="493"/>
      <c r="O52" s="493"/>
      <c r="Q52" s="493"/>
    </row>
    <row r="53" spans="1:17" s="492" customFormat="1" ht="12.6" customHeight="1">
      <c r="A53" s="498" t="s">
        <v>324</v>
      </c>
      <c r="B53" s="497">
        <v>44.1</v>
      </c>
      <c r="C53" s="569"/>
      <c r="D53" s="497">
        <v>29</v>
      </c>
      <c r="E53" s="497">
        <v>54.1</v>
      </c>
      <c r="F53" s="497" t="s">
        <v>69</v>
      </c>
      <c r="G53" s="497" t="s">
        <v>69</v>
      </c>
      <c r="H53" s="503"/>
      <c r="I53" s="567"/>
      <c r="J53" s="566"/>
      <c r="K53" s="566"/>
      <c r="L53" s="493"/>
      <c r="O53" s="493"/>
      <c r="Q53" s="493"/>
    </row>
    <row r="54" spans="1:17" s="492" customFormat="1" ht="12.6" customHeight="1">
      <c r="A54" s="498" t="s">
        <v>325</v>
      </c>
      <c r="B54" s="497">
        <v>41.8</v>
      </c>
      <c r="C54" s="569"/>
      <c r="D54" s="497">
        <v>31.1</v>
      </c>
      <c r="E54" s="497">
        <v>53.9</v>
      </c>
      <c r="F54" s="497" t="s">
        <v>69</v>
      </c>
      <c r="G54" s="497" t="s">
        <v>69</v>
      </c>
      <c r="H54" s="502"/>
      <c r="I54" s="570"/>
      <c r="J54" s="566"/>
      <c r="K54" s="566"/>
      <c r="L54" s="493"/>
      <c r="O54" s="493"/>
      <c r="Q54" s="493"/>
    </row>
    <row r="55" spans="1:17" s="499" customFormat="1" ht="12.6" customHeight="1">
      <c r="A55" s="498" t="s">
        <v>326</v>
      </c>
      <c r="B55" s="497">
        <v>60.2</v>
      </c>
      <c r="C55" s="568"/>
      <c r="D55" s="497">
        <v>32.1</v>
      </c>
      <c r="E55" s="497">
        <v>54.2</v>
      </c>
      <c r="F55" s="497" t="s">
        <v>69</v>
      </c>
      <c r="G55" s="497" t="s">
        <v>69</v>
      </c>
      <c r="H55" s="496"/>
      <c r="I55" s="570"/>
      <c r="J55" s="566"/>
      <c r="K55" s="566"/>
      <c r="L55" s="493"/>
      <c r="O55" s="493"/>
      <c r="P55" s="492"/>
      <c r="Q55" s="493"/>
    </row>
    <row r="56" spans="1:17" s="499" customFormat="1" ht="12.6" customHeight="1">
      <c r="A56" s="501" t="s">
        <v>373</v>
      </c>
      <c r="B56" s="497">
        <v>15.2</v>
      </c>
      <c r="C56" s="568"/>
      <c r="D56" s="497">
        <v>15.8</v>
      </c>
      <c r="E56" s="497">
        <v>51.5</v>
      </c>
      <c r="F56" s="497" t="s">
        <v>69</v>
      </c>
      <c r="G56" s="497" t="s">
        <v>69</v>
      </c>
      <c r="H56" s="496"/>
      <c r="I56" s="570"/>
      <c r="J56" s="566"/>
      <c r="K56" s="566"/>
      <c r="L56" s="493"/>
      <c r="O56" s="493"/>
      <c r="P56" s="492"/>
      <c r="Q56" s="493"/>
    </row>
    <row r="57" spans="1:17" s="499" customFormat="1" ht="12.6" customHeight="1">
      <c r="A57" s="501" t="s">
        <v>374</v>
      </c>
      <c r="B57" s="497">
        <v>61.2</v>
      </c>
      <c r="C57" s="568"/>
      <c r="D57" s="497">
        <v>23.2</v>
      </c>
      <c r="E57" s="497">
        <v>54.9</v>
      </c>
      <c r="F57" s="497" t="s">
        <v>69</v>
      </c>
      <c r="G57" s="497" t="s">
        <v>69</v>
      </c>
      <c r="H57" s="496"/>
      <c r="I57" s="570"/>
      <c r="J57" s="566"/>
      <c r="K57" s="566"/>
      <c r="L57" s="493"/>
      <c r="O57" s="493"/>
      <c r="P57" s="492"/>
      <c r="Q57" s="493"/>
    </row>
    <row r="58" spans="1:17" s="492" customFormat="1" ht="12.6" customHeight="1">
      <c r="A58" s="501" t="s">
        <v>375</v>
      </c>
      <c r="B58" s="497">
        <v>26.5</v>
      </c>
      <c r="C58" s="569"/>
      <c r="D58" s="497">
        <v>56.8</v>
      </c>
      <c r="E58" s="497">
        <v>46.8</v>
      </c>
      <c r="F58" s="497" t="s">
        <v>69</v>
      </c>
      <c r="G58" s="497" t="s">
        <v>69</v>
      </c>
      <c r="H58" s="496"/>
      <c r="I58" s="570"/>
      <c r="J58" s="566"/>
      <c r="K58" s="566"/>
      <c r="L58" s="493"/>
      <c r="O58" s="493"/>
      <c r="Q58" s="493"/>
    </row>
    <row r="59" spans="1:17" s="492" customFormat="1" ht="12.6" customHeight="1">
      <c r="A59" s="498" t="s">
        <v>328</v>
      </c>
      <c r="B59" s="497">
        <v>32</v>
      </c>
      <c r="C59" s="569"/>
      <c r="D59" s="497">
        <v>21.4</v>
      </c>
      <c r="E59" s="497">
        <v>57.3</v>
      </c>
      <c r="F59" s="497" t="s">
        <v>69</v>
      </c>
      <c r="G59" s="497" t="s">
        <v>69</v>
      </c>
      <c r="H59" s="496"/>
      <c r="I59" s="570"/>
      <c r="J59" s="566"/>
      <c r="K59" s="566"/>
      <c r="L59" s="493"/>
      <c r="O59" s="493"/>
      <c r="Q59" s="493"/>
    </row>
    <row r="60" spans="1:17" s="492" customFormat="1" ht="12.6" customHeight="1">
      <c r="A60" s="498" t="s">
        <v>329</v>
      </c>
      <c r="B60" s="497">
        <v>24.9</v>
      </c>
      <c r="C60" s="569"/>
      <c r="D60" s="497">
        <v>27.1</v>
      </c>
      <c r="E60" s="497">
        <v>55.6</v>
      </c>
      <c r="F60" s="497" t="s">
        <v>69</v>
      </c>
      <c r="G60" s="497" t="s">
        <v>69</v>
      </c>
      <c r="H60" s="496"/>
      <c r="I60" s="570"/>
      <c r="J60" s="566"/>
      <c r="K60" s="566"/>
      <c r="L60" s="493"/>
      <c r="O60" s="493"/>
      <c r="Q60" s="493"/>
    </row>
    <row r="61" spans="1:17" s="492" customFormat="1" ht="12.6" customHeight="1">
      <c r="A61" s="498" t="s">
        <v>330</v>
      </c>
      <c r="B61" s="497">
        <v>11.5</v>
      </c>
      <c r="C61" s="569"/>
      <c r="D61" s="497">
        <v>20</v>
      </c>
      <c r="E61" s="497">
        <v>62.1</v>
      </c>
      <c r="F61" s="497" t="s">
        <v>69</v>
      </c>
      <c r="G61" s="497" t="s">
        <v>69</v>
      </c>
      <c r="H61" s="496"/>
      <c r="I61" s="567"/>
      <c r="J61" s="566"/>
      <c r="K61" s="566"/>
      <c r="L61" s="493"/>
      <c r="O61" s="493"/>
      <c r="Q61" s="493"/>
    </row>
    <row r="62" spans="1:17" s="499" customFormat="1" ht="13.2">
      <c r="A62" s="498" t="s">
        <v>331</v>
      </c>
      <c r="B62" s="497">
        <v>16</v>
      </c>
      <c r="C62" s="568"/>
      <c r="D62" s="497">
        <v>25.6</v>
      </c>
      <c r="E62" s="497">
        <v>53.1</v>
      </c>
      <c r="F62" s="497" t="s">
        <v>69</v>
      </c>
      <c r="G62" s="497" t="s">
        <v>69</v>
      </c>
      <c r="H62" s="496"/>
      <c r="I62" s="567"/>
      <c r="J62" s="566"/>
      <c r="K62" s="566"/>
      <c r="L62" s="493"/>
      <c r="O62" s="493"/>
      <c r="P62" s="492"/>
      <c r="Q62" s="493"/>
    </row>
    <row r="63" spans="1:17" ht="22.5" customHeight="1">
      <c r="A63" s="3648"/>
      <c r="B63" s="3655" t="s">
        <v>520</v>
      </c>
      <c r="C63" s="3655"/>
      <c r="D63" s="3657" t="s">
        <v>519</v>
      </c>
      <c r="E63" s="3656" t="s">
        <v>518</v>
      </c>
      <c r="F63" s="3656"/>
      <c r="G63" s="3655" t="s">
        <v>517</v>
      </c>
    </row>
    <row r="64" spans="1:17" ht="30" customHeight="1">
      <c r="A64" s="3648"/>
      <c r="B64" s="3655"/>
      <c r="C64" s="3655"/>
      <c r="D64" s="3658"/>
      <c r="E64" s="564" t="s">
        <v>516</v>
      </c>
      <c r="F64" s="565" t="s">
        <v>515</v>
      </c>
      <c r="G64" s="3655"/>
    </row>
    <row r="65" spans="1:9" ht="13.95" customHeight="1">
      <c r="A65" s="3648"/>
      <c r="B65" s="3656" t="s">
        <v>55</v>
      </c>
      <c r="C65" s="3656"/>
      <c r="D65" s="3656"/>
      <c r="E65" s="3656"/>
      <c r="F65" s="3656"/>
      <c r="G65" s="563" t="s">
        <v>41</v>
      </c>
    </row>
    <row r="66" spans="1:9" ht="15" customHeight="1">
      <c r="A66" s="3653" t="s">
        <v>376</v>
      </c>
      <c r="B66" s="3653"/>
      <c r="C66" s="3653"/>
      <c r="D66" s="3653"/>
      <c r="E66" s="3653"/>
      <c r="F66" s="3653"/>
      <c r="G66" s="3653"/>
    </row>
    <row r="67" spans="1:9" s="559" customFormat="1" ht="12.75" customHeight="1">
      <c r="A67" s="3650" t="s">
        <v>419</v>
      </c>
      <c r="B67" s="3650"/>
      <c r="C67" s="3650"/>
      <c r="D67" s="3650"/>
      <c r="E67" s="3650"/>
      <c r="F67" s="3650"/>
      <c r="G67" s="3650"/>
      <c r="H67" s="540"/>
      <c r="I67" s="562"/>
    </row>
    <row r="68" spans="1:9" s="561" customFormat="1" ht="12.75" customHeight="1">
      <c r="A68" s="3640" t="s">
        <v>418</v>
      </c>
      <c r="B68" s="3651"/>
      <c r="C68" s="3651"/>
      <c r="D68" s="3651"/>
      <c r="E68" s="3651"/>
      <c r="F68" s="3651"/>
      <c r="G68" s="3651"/>
      <c r="H68" s="538"/>
    </row>
    <row r="69" spans="1:9" s="561" customFormat="1" ht="101.25" customHeight="1">
      <c r="A69" s="3654" t="s">
        <v>514</v>
      </c>
      <c r="B69" s="3654"/>
      <c r="C69" s="3654"/>
      <c r="D69" s="3654"/>
      <c r="E69" s="3654"/>
      <c r="F69" s="3654"/>
      <c r="G69" s="3654"/>
    </row>
    <row r="70" spans="1:9" s="559" customFormat="1" ht="101.25" customHeight="1">
      <c r="A70" s="3654" t="s">
        <v>513</v>
      </c>
      <c r="B70" s="3654"/>
      <c r="C70" s="3654"/>
      <c r="D70" s="3654"/>
      <c r="E70" s="3654"/>
      <c r="F70" s="3654"/>
      <c r="G70" s="3654"/>
    </row>
    <row r="72" spans="1:9" ht="10.199999999999999" customHeight="1">
      <c r="A72" s="485" t="s">
        <v>178</v>
      </c>
    </row>
    <row r="73" spans="1:9" ht="15" customHeight="1">
      <c r="A73" s="482" t="s">
        <v>512</v>
      </c>
    </row>
    <row r="74" spans="1:9" ht="15" customHeight="1">
      <c r="A74" s="482" t="s">
        <v>511</v>
      </c>
    </row>
    <row r="75" spans="1:9" ht="15" customHeight="1">
      <c r="A75" s="482" t="s">
        <v>510</v>
      </c>
    </row>
    <row r="76" spans="1:9" ht="15" customHeight="1">
      <c r="A76" s="482" t="s">
        <v>509</v>
      </c>
    </row>
    <row r="77" spans="1:9" ht="15" customHeight="1">
      <c r="A77" s="482" t="s">
        <v>508</v>
      </c>
    </row>
    <row r="78" spans="1:9" ht="15" customHeight="1">
      <c r="A78" s="482" t="s">
        <v>507</v>
      </c>
    </row>
    <row r="79" spans="1:9" ht="15" customHeight="1">
      <c r="A79" s="482" t="s">
        <v>506</v>
      </c>
    </row>
    <row r="80" spans="1:9" ht="15" customHeight="1">
      <c r="A80" s="482" t="s">
        <v>505</v>
      </c>
    </row>
    <row r="81" spans="1:1" ht="15" customHeight="1">
      <c r="A81" s="482" t="s">
        <v>504</v>
      </c>
    </row>
    <row r="82" spans="1:1" ht="15" customHeight="1">
      <c r="A82" s="482" t="s">
        <v>503</v>
      </c>
    </row>
    <row r="83" spans="1:1" ht="15" customHeight="1">
      <c r="A83" s="482" t="s">
        <v>502</v>
      </c>
    </row>
    <row r="84" spans="1:1" ht="15" customHeight="1">
      <c r="A84" s="482"/>
    </row>
  </sheetData>
  <mergeCells count="19">
    <mergeCell ref="A1:G1"/>
    <mergeCell ref="A2:G2"/>
    <mergeCell ref="A4:A6"/>
    <mergeCell ref="B4:C5"/>
    <mergeCell ref="E4:F4"/>
    <mergeCell ref="B6:F6"/>
    <mergeCell ref="D4:D5"/>
    <mergeCell ref="G4:G5"/>
    <mergeCell ref="A63:A65"/>
    <mergeCell ref="B63:C64"/>
    <mergeCell ref="E63:F63"/>
    <mergeCell ref="G63:G64"/>
    <mergeCell ref="B65:F65"/>
    <mergeCell ref="D63:D64"/>
    <mergeCell ref="A66:G66"/>
    <mergeCell ref="A67:G67"/>
    <mergeCell ref="A68:G68"/>
    <mergeCell ref="A69:G69"/>
    <mergeCell ref="A70:G70"/>
  </mergeCells>
  <conditionalFormatting sqref="B37:B50 D37:G50 B52:B62 D52:G62">
    <cfRule type="cellIs" dxfId="475" priority="1" operator="between">
      <formula>0.0001</formula>
      <formula>0.045</formula>
    </cfRule>
    <cfRule type="cellIs" dxfId="474" priority="2" operator="between">
      <formula>0.001</formula>
      <formula>0.045</formula>
    </cfRule>
    <cfRule type="cellIs" dxfId="473" priority="3" operator="between">
      <formula>0.0001</formula>
      <formula>0.05</formula>
    </cfRule>
  </conditionalFormatting>
  <conditionalFormatting sqref="B35:G36">
    <cfRule type="cellIs" dxfId="472" priority="5" operator="between">
      <formula>0.0001</formula>
      <formula>0.045</formula>
    </cfRule>
    <cfRule type="cellIs" dxfId="471" priority="6" operator="between">
      <formula>0.001</formula>
      <formula>0.045</formula>
    </cfRule>
    <cfRule type="cellIs" dxfId="470" priority="7" operator="between">
      <formula>0.0001</formula>
      <formula>0.05</formula>
    </cfRule>
  </conditionalFormatting>
  <conditionalFormatting sqref="C29">
    <cfRule type="cellIs" dxfId="469" priority="10" operator="lessThan">
      <formula>0.05</formula>
    </cfRule>
    <cfRule type="cellIs" dxfId="468" priority="14" operator="equal">
      <formula>0</formula>
    </cfRule>
    <cfRule type="cellIs" dxfId="467" priority="15" operator="lessThan">
      <formula>0.05</formula>
    </cfRule>
  </conditionalFormatting>
  <conditionalFormatting sqref="E30:F34 G27 E27:E29 D27:D34 H28:H29">
    <cfRule type="cellIs" dxfId="466" priority="13" operator="between">
      <formula>0.0001</formula>
      <formula>0.045</formula>
    </cfRule>
  </conditionalFormatting>
  <conditionalFormatting sqref="E30:F34 G31:G34 B51:G51 F28:F29 E29 B29:D34">
    <cfRule type="cellIs" dxfId="465" priority="16" operator="between">
      <formula>0.0001</formula>
      <formula>0.05</formula>
    </cfRule>
  </conditionalFormatting>
  <conditionalFormatting sqref="E30:F34 G31:G34 B51:G51 G27 E27:E29 D27:D34 F28:F29 H28:H29 B28:C34">
    <cfRule type="cellIs" dxfId="464" priority="12" operator="between">
      <formula>0.001</formula>
      <formula>0.045</formula>
    </cfRule>
  </conditionalFormatting>
  <conditionalFormatting sqref="F33:G33">
    <cfRule type="cellIs" dxfId="463" priority="8" operator="between">
      <formula>0.0001</formula>
      <formula>0.05</formula>
    </cfRule>
    <cfRule type="cellIs" dxfId="462" priority="9" operator="between">
      <formula>0.045</formula>
      <formula>0.05</formula>
    </cfRule>
  </conditionalFormatting>
  <conditionalFormatting sqref="G31:G34 C32:F34 B51:G51 F28:F29 C28:C31 B28:B34 D29:E29 D30:F31">
    <cfRule type="cellIs" dxfId="461" priority="11" operator="between">
      <formula>0.0001</formula>
      <formula>0.045</formula>
    </cfRule>
  </conditionalFormatting>
  <conditionalFormatting sqref="G34:G62">
    <cfRule type="cellIs" dxfId="460" priority="4" operator="between">
      <formula>0.000001</formula>
      <formula>0.049</formula>
    </cfRule>
  </conditionalFormatting>
  <hyperlinks>
    <hyperlink ref="A78" r:id="rId1" display="http://www.ine.pt/xurl/ind/0003920" xr:uid="{BFA13FE4-A130-4287-ACC6-186C42CC972E}"/>
    <hyperlink ref="A79" r:id="rId2" xr:uid="{D9B2C5CB-C67A-442A-907D-8232816CDE05}"/>
    <hyperlink ref="A77" r:id="rId3" display="http://www.ine.pt/xurl/ind/0009267" xr:uid="{4D67C825-A9C3-4DC8-9423-07784F4E6B9B}"/>
    <hyperlink ref="B4:C5" r:id="rId4" display="https://www.ine.pt/xurl/ind/0012634" xr:uid="{7FC364A3-39A9-482D-934A-55CC1FAB617E}"/>
    <hyperlink ref="B63:C64" r:id="rId5" display="Enrolment rate in tertiary education (students aged between 18 and 22 years old)" xr:uid="{995E3CC0-817F-4F6F-8E05-AC4138D7BF1F}"/>
    <hyperlink ref="D63:D64" r:id="rId6" display="Proportion of students enrolled in S&amp;T areas of tertiary education " xr:uid="{27DF0266-C27D-4B90-9FC9-81370786C81E}"/>
    <hyperlink ref="D4:D5" r:id="rId7" display="Proporção de inscritas/os em áreas C&amp;T no ensino superior " xr:uid="{D20512D0-1631-41E3-8624-FC47DA106FA7}"/>
    <hyperlink ref="E64" r:id="rId8" xr:uid="{4CD4DDB7-7713-471C-BDE2-018FD45280B3}"/>
    <hyperlink ref="E5" r:id="rId9" xr:uid="{F92115BB-E82B-4859-A19D-7F8DC2C12443}"/>
    <hyperlink ref="F64" r:id="rId10" xr:uid="{FDE50EAD-B01D-4A56-899B-BB4084CDED42}"/>
    <hyperlink ref="F5" r:id="rId11" xr:uid="{EAA3BB95-177F-4096-A694-2FAD39C33BF1}"/>
    <hyperlink ref="G63:G64" r:id="rId12" display="Graduates from tertiary education per 1 000 inhabitants " xr:uid="{90482484-E50A-4F94-88C2-D64BB6618710}"/>
    <hyperlink ref="G4:G5" r:id="rId13" display="Diplomadas/os do ensino superior por 1 000 habitantes " xr:uid="{34E67178-9B85-44F4-938B-7BD15F6C0C07}"/>
    <hyperlink ref="A80" r:id="rId14" xr:uid="{29748E1E-B5D1-4895-BF7F-83D397B5E208}"/>
    <hyperlink ref="A81" r:id="rId15" xr:uid="{8DB4F7A9-2DD5-4271-885E-E1EE46E00BDD}"/>
    <hyperlink ref="A82" r:id="rId16" xr:uid="{AF89D6F1-E8FF-4D22-96B5-141045F422C8}"/>
    <hyperlink ref="A83" r:id="rId17" xr:uid="{FB05C22D-972F-436D-8A35-7B997E2F72F2}"/>
    <hyperlink ref="A75" r:id="rId18" xr:uid="{2669AE66-310B-4569-832F-3686A4234E25}"/>
  </hyperlinks>
  <pageMargins left="0.7" right="0.7" top="0.75" bottom="0.75" header="0.3" footer="0.3"/>
  <pageSetup paperSize="9" orientation="portrait" r:id="rId1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0A88-D259-49AA-B39B-41A1B39B8EE5}">
  <dimension ref="A1:R59"/>
  <sheetViews>
    <sheetView showGridLines="0" zoomScaleNormal="100" workbookViewId="0">
      <selection sqref="A1:Z1"/>
    </sheetView>
  </sheetViews>
  <sheetFormatPr defaultColWidth="9.109375" defaultRowHeight="13.8"/>
  <cols>
    <col min="1" max="1" width="19.33203125" style="603" customWidth="1"/>
    <col min="2" max="2" width="7.109375" style="603" bestFit="1" customWidth="1"/>
    <col min="3" max="3" width="7.109375" style="604" bestFit="1" customWidth="1"/>
    <col min="4" max="4" width="5.44140625" style="604" customWidth="1"/>
    <col min="5" max="5" width="4.88671875" style="604" customWidth="1"/>
    <col min="6" max="6" width="7.6640625" style="604" customWidth="1"/>
    <col min="7" max="8" width="5.33203125" style="604" customWidth="1"/>
    <col min="9" max="9" width="5" style="604" bestFit="1" customWidth="1"/>
    <col min="10" max="11" width="5.33203125" style="604" customWidth="1"/>
    <col min="12" max="12" width="5" style="604" bestFit="1" customWidth="1"/>
    <col min="13" max="14" width="5.33203125" style="604" customWidth="1"/>
    <col min="15" max="15" width="4.44140625" style="604" customWidth="1"/>
    <col min="16" max="17" width="5.33203125" style="604" customWidth="1"/>
    <col min="18" max="18" width="6.33203125" style="603" customWidth="1"/>
    <col min="19" max="16384" width="9.109375" style="603"/>
  </cols>
  <sheetData>
    <row r="1" spans="1:17" ht="22.5" customHeight="1">
      <c r="A1" s="3684" t="s">
        <v>547</v>
      </c>
      <c r="B1" s="3684"/>
      <c r="C1" s="3684"/>
      <c r="D1" s="3684"/>
      <c r="E1" s="3684"/>
      <c r="F1" s="3684"/>
      <c r="G1" s="3684"/>
      <c r="H1" s="3684"/>
      <c r="I1" s="3684"/>
      <c r="J1" s="3684"/>
      <c r="K1" s="3684"/>
      <c r="L1" s="3684"/>
      <c r="M1" s="3684"/>
      <c r="N1" s="3684"/>
      <c r="O1" s="3684"/>
      <c r="P1" s="3684"/>
      <c r="Q1" s="3684"/>
    </row>
    <row r="2" spans="1:17" ht="21" customHeight="1">
      <c r="A2" s="3685" t="s">
        <v>546</v>
      </c>
      <c r="B2" s="3685"/>
      <c r="C2" s="3685"/>
      <c r="D2" s="3685"/>
      <c r="E2" s="3685"/>
      <c r="F2" s="3685"/>
      <c r="G2" s="3685"/>
      <c r="H2" s="3685"/>
      <c r="I2" s="3685"/>
      <c r="J2" s="3685"/>
      <c r="K2" s="3685"/>
      <c r="L2" s="3685"/>
      <c r="M2" s="3685"/>
      <c r="N2" s="3685"/>
      <c r="O2" s="3685"/>
      <c r="P2" s="3685"/>
      <c r="Q2" s="3685"/>
    </row>
    <row r="3" spans="1:17" s="621" customFormat="1" ht="9.75" customHeight="1">
      <c r="A3" s="602" t="s">
        <v>63</v>
      </c>
      <c r="B3" s="602"/>
      <c r="C3" s="623"/>
      <c r="D3" s="623"/>
      <c r="E3" s="623"/>
      <c r="F3" s="623"/>
      <c r="G3" s="623"/>
      <c r="H3" s="623"/>
      <c r="I3" s="623"/>
      <c r="J3" s="623"/>
      <c r="K3" s="623"/>
      <c r="L3" s="623"/>
      <c r="M3" s="623"/>
      <c r="N3" s="623"/>
      <c r="O3" s="623"/>
      <c r="P3" s="623"/>
      <c r="Q3" s="622" t="s">
        <v>13</v>
      </c>
    </row>
    <row r="4" spans="1:17" ht="13.5" customHeight="1">
      <c r="A4" s="3663"/>
      <c r="B4" s="3666" t="s">
        <v>545</v>
      </c>
      <c r="C4" s="3667"/>
      <c r="D4" s="3668"/>
      <c r="E4" s="3637" t="s">
        <v>470</v>
      </c>
      <c r="F4" s="3638"/>
      <c r="G4" s="3638"/>
      <c r="H4" s="3638"/>
      <c r="I4" s="3638"/>
      <c r="J4" s="3638"/>
      <c r="K4" s="3638"/>
      <c r="L4" s="3638"/>
      <c r="M4" s="3638"/>
      <c r="N4" s="3686"/>
      <c r="O4" s="3666" t="s">
        <v>469</v>
      </c>
      <c r="P4" s="3667"/>
      <c r="Q4" s="3668"/>
    </row>
    <row r="5" spans="1:17" ht="13.5" customHeight="1">
      <c r="A5" s="3664"/>
      <c r="B5" s="3669"/>
      <c r="C5" s="3670"/>
      <c r="D5" s="3671"/>
      <c r="E5" s="3637" t="s">
        <v>468</v>
      </c>
      <c r="F5" s="3638"/>
      <c r="G5" s="3638"/>
      <c r="H5" s="3686"/>
      <c r="I5" s="3675" t="s">
        <v>467</v>
      </c>
      <c r="J5" s="3676"/>
      <c r="K5" s="3677"/>
      <c r="L5" s="3675" t="s">
        <v>466</v>
      </c>
      <c r="M5" s="3676"/>
      <c r="N5" s="3677"/>
      <c r="O5" s="3669"/>
      <c r="P5" s="3670"/>
      <c r="Q5" s="3671"/>
    </row>
    <row r="6" spans="1:17" ht="13.5" customHeight="1">
      <c r="A6" s="3664"/>
      <c r="B6" s="3661" t="s">
        <v>15</v>
      </c>
      <c r="C6" s="3661" t="s">
        <v>543</v>
      </c>
      <c r="D6" s="3661" t="s">
        <v>542</v>
      </c>
      <c r="E6" s="3678" t="s">
        <v>15</v>
      </c>
      <c r="F6" s="3678" t="s">
        <v>544</v>
      </c>
      <c r="G6" s="3678" t="s">
        <v>543</v>
      </c>
      <c r="H6" s="3678" t="s">
        <v>542</v>
      </c>
      <c r="I6" s="3661" t="s">
        <v>15</v>
      </c>
      <c r="J6" s="3661" t="s">
        <v>543</v>
      </c>
      <c r="K6" s="3661" t="s">
        <v>542</v>
      </c>
      <c r="L6" s="3661" t="s">
        <v>15</v>
      </c>
      <c r="M6" s="3661" t="s">
        <v>543</v>
      </c>
      <c r="N6" s="3661" t="s">
        <v>542</v>
      </c>
      <c r="O6" s="3661" t="s">
        <v>15</v>
      </c>
      <c r="P6" s="3661" t="s">
        <v>543</v>
      </c>
      <c r="Q6" s="3661" t="s">
        <v>542</v>
      </c>
    </row>
    <row r="7" spans="1:17" ht="37.5" customHeight="1">
      <c r="A7" s="3665"/>
      <c r="B7" s="3662"/>
      <c r="C7" s="3662"/>
      <c r="D7" s="3662"/>
      <c r="E7" s="3678"/>
      <c r="F7" s="3678"/>
      <c r="G7" s="3678"/>
      <c r="H7" s="3678"/>
      <c r="I7" s="3662"/>
      <c r="J7" s="3662"/>
      <c r="K7" s="3662"/>
      <c r="L7" s="3662"/>
      <c r="M7" s="3662"/>
      <c r="N7" s="3662"/>
      <c r="O7" s="3662"/>
      <c r="P7" s="3662"/>
      <c r="Q7" s="3662"/>
    </row>
    <row r="8" spans="1:17" ht="13.5" customHeight="1">
      <c r="A8" s="620" t="s">
        <v>21</v>
      </c>
      <c r="B8" s="619"/>
      <c r="C8" s="618"/>
      <c r="D8" s="618"/>
      <c r="E8" s="618"/>
      <c r="F8" s="618"/>
      <c r="G8" s="618"/>
      <c r="H8" s="618"/>
      <c r="I8" s="618"/>
      <c r="J8" s="618"/>
      <c r="K8" s="618"/>
      <c r="L8" s="618"/>
      <c r="M8" s="618"/>
      <c r="N8" s="618"/>
      <c r="O8" s="618"/>
      <c r="P8" s="618"/>
      <c r="Q8" s="618"/>
    </row>
    <row r="9" spans="1:17" ht="13.5" customHeight="1">
      <c r="A9" s="527" t="s">
        <v>454</v>
      </c>
      <c r="B9" s="613">
        <v>6574</v>
      </c>
      <c r="C9" s="613">
        <v>4469</v>
      </c>
      <c r="D9" s="613">
        <v>2105</v>
      </c>
      <c r="E9" s="613">
        <v>9589</v>
      </c>
      <c r="F9" s="613">
        <v>3921</v>
      </c>
      <c r="G9" s="613">
        <v>9018</v>
      </c>
      <c r="H9" s="613">
        <v>571</v>
      </c>
      <c r="I9" s="613">
        <v>1467</v>
      </c>
      <c r="J9" s="613">
        <v>1238</v>
      </c>
      <c r="K9" s="613">
        <v>229</v>
      </c>
      <c r="L9" s="613">
        <v>1351</v>
      </c>
      <c r="M9" s="613">
        <v>1125</v>
      </c>
      <c r="N9" s="613">
        <v>226</v>
      </c>
      <c r="O9" s="613">
        <v>863</v>
      </c>
      <c r="P9" s="613">
        <v>527</v>
      </c>
      <c r="Q9" s="613">
        <v>336</v>
      </c>
    </row>
    <row r="10" spans="1:17" ht="13.5" customHeight="1">
      <c r="A10" s="527" t="s">
        <v>453</v>
      </c>
      <c r="B10" s="613">
        <v>6624</v>
      </c>
      <c r="C10" s="613">
        <v>4454</v>
      </c>
      <c r="D10" s="613">
        <v>2170</v>
      </c>
      <c r="E10" s="613">
        <v>9416</v>
      </c>
      <c r="F10" s="613">
        <v>3765</v>
      </c>
      <c r="G10" s="613">
        <v>8847</v>
      </c>
      <c r="H10" s="613">
        <v>569</v>
      </c>
      <c r="I10" s="613">
        <v>1418</v>
      </c>
      <c r="J10" s="613">
        <v>1189</v>
      </c>
      <c r="K10" s="613">
        <v>229</v>
      </c>
      <c r="L10" s="613">
        <v>1357</v>
      </c>
      <c r="M10" s="613">
        <v>1125</v>
      </c>
      <c r="N10" s="613">
        <v>232</v>
      </c>
      <c r="O10" s="613">
        <v>859</v>
      </c>
      <c r="P10" s="613">
        <v>528</v>
      </c>
      <c r="Q10" s="613">
        <v>331</v>
      </c>
    </row>
    <row r="11" spans="1:17" ht="13.5" customHeight="1">
      <c r="A11" s="527" t="s">
        <v>452</v>
      </c>
      <c r="B11" s="613">
        <v>6730</v>
      </c>
      <c r="C11" s="613">
        <v>4549</v>
      </c>
      <c r="D11" s="613">
        <v>2181</v>
      </c>
      <c r="E11" s="613">
        <v>9342</v>
      </c>
      <c r="F11" s="613">
        <v>3841</v>
      </c>
      <c r="G11" s="613">
        <v>8773</v>
      </c>
      <c r="H11" s="613">
        <v>569</v>
      </c>
      <c r="I11" s="613">
        <v>1400</v>
      </c>
      <c r="J11" s="613">
        <v>1170</v>
      </c>
      <c r="K11" s="613">
        <v>230</v>
      </c>
      <c r="L11" s="613">
        <v>1369</v>
      </c>
      <c r="M11" s="613">
        <v>1136</v>
      </c>
      <c r="N11" s="613">
        <v>233</v>
      </c>
      <c r="O11" s="613">
        <v>879</v>
      </c>
      <c r="P11" s="613">
        <v>534</v>
      </c>
      <c r="Q11" s="613">
        <v>345</v>
      </c>
    </row>
    <row r="12" spans="1:17" ht="13.5" customHeight="1">
      <c r="A12" s="527" t="s">
        <v>451</v>
      </c>
      <c r="B12" s="613">
        <v>6688</v>
      </c>
      <c r="C12" s="613">
        <v>4566</v>
      </c>
      <c r="D12" s="613">
        <v>2122</v>
      </c>
      <c r="E12" s="613">
        <v>8934</v>
      </c>
      <c r="F12" s="613">
        <v>3564</v>
      </c>
      <c r="G12" s="613">
        <v>8404</v>
      </c>
      <c r="H12" s="613">
        <v>530</v>
      </c>
      <c r="I12" s="613">
        <v>1396</v>
      </c>
      <c r="J12" s="613">
        <v>1155</v>
      </c>
      <c r="K12" s="613">
        <v>241</v>
      </c>
      <c r="L12" s="613">
        <v>1357</v>
      </c>
      <c r="M12" s="613">
        <v>1128</v>
      </c>
      <c r="N12" s="613">
        <v>229</v>
      </c>
      <c r="O12" s="613">
        <v>880</v>
      </c>
      <c r="P12" s="613">
        <v>533</v>
      </c>
      <c r="Q12" s="613">
        <v>347</v>
      </c>
    </row>
    <row r="13" spans="1:17" ht="13.5" customHeight="1">
      <c r="A13" s="527" t="s">
        <v>450</v>
      </c>
      <c r="B13" s="613">
        <v>6761</v>
      </c>
      <c r="C13" s="613">
        <v>4662</v>
      </c>
      <c r="D13" s="613">
        <v>2099</v>
      </c>
      <c r="E13" s="613">
        <v>8675</v>
      </c>
      <c r="F13" s="613">
        <v>3334</v>
      </c>
      <c r="G13" s="613">
        <v>8160</v>
      </c>
      <c r="H13" s="613">
        <v>515</v>
      </c>
      <c r="I13" s="613">
        <v>1359</v>
      </c>
      <c r="J13" s="613">
        <v>1116</v>
      </c>
      <c r="K13" s="613">
        <v>243</v>
      </c>
      <c r="L13" s="613">
        <v>1379</v>
      </c>
      <c r="M13" s="613">
        <v>1143</v>
      </c>
      <c r="N13" s="613">
        <v>236</v>
      </c>
      <c r="O13" s="613">
        <v>871</v>
      </c>
      <c r="P13" s="613">
        <v>528</v>
      </c>
      <c r="Q13" s="613">
        <v>343</v>
      </c>
    </row>
    <row r="14" spans="1:17" ht="13.5" customHeight="1">
      <c r="A14" s="527" t="s">
        <v>449</v>
      </c>
      <c r="B14" s="613">
        <v>6796</v>
      </c>
      <c r="C14" s="613">
        <v>4674</v>
      </c>
      <c r="D14" s="613">
        <v>2122</v>
      </c>
      <c r="E14" s="613">
        <v>8396</v>
      </c>
      <c r="F14" s="613">
        <v>3076</v>
      </c>
      <c r="G14" s="613">
        <v>7883</v>
      </c>
      <c r="H14" s="613">
        <v>513</v>
      </c>
      <c r="I14" s="613">
        <v>1144</v>
      </c>
      <c r="J14" s="613">
        <v>899</v>
      </c>
      <c r="K14" s="613">
        <v>245</v>
      </c>
      <c r="L14" s="613">
        <v>1397</v>
      </c>
      <c r="M14" s="613">
        <v>1152</v>
      </c>
      <c r="N14" s="613">
        <v>245</v>
      </c>
      <c r="O14" s="613">
        <v>901</v>
      </c>
      <c r="P14" s="613">
        <v>558</v>
      </c>
      <c r="Q14" s="613">
        <v>343</v>
      </c>
    </row>
    <row r="15" spans="1:17" ht="13.5" customHeight="1">
      <c r="A15" s="527" t="s">
        <v>448</v>
      </c>
      <c r="B15" s="613">
        <v>6858</v>
      </c>
      <c r="C15" s="613">
        <v>4716</v>
      </c>
      <c r="D15" s="613">
        <v>2142</v>
      </c>
      <c r="E15" s="613">
        <v>8234</v>
      </c>
      <c r="F15" s="613">
        <v>2926</v>
      </c>
      <c r="G15" s="613">
        <v>7711</v>
      </c>
      <c r="H15" s="613">
        <v>523</v>
      </c>
      <c r="I15" s="613">
        <v>1134</v>
      </c>
      <c r="J15" s="613">
        <v>887</v>
      </c>
      <c r="K15" s="613">
        <v>247</v>
      </c>
      <c r="L15" s="613">
        <v>1438</v>
      </c>
      <c r="M15" s="613">
        <v>1163</v>
      </c>
      <c r="N15" s="613">
        <v>275</v>
      </c>
      <c r="O15" s="613">
        <v>871</v>
      </c>
      <c r="P15" s="613">
        <v>526</v>
      </c>
      <c r="Q15" s="613">
        <v>345</v>
      </c>
    </row>
    <row r="16" spans="1:17" ht="13.5" customHeight="1">
      <c r="A16" s="527" t="s">
        <v>447</v>
      </c>
      <c r="B16" s="613">
        <v>6856</v>
      </c>
      <c r="C16" s="613">
        <v>4684</v>
      </c>
      <c r="D16" s="613">
        <v>2172</v>
      </c>
      <c r="E16" s="613">
        <v>6793</v>
      </c>
      <c r="F16" s="613">
        <v>1397</v>
      </c>
      <c r="G16" s="613">
        <v>6268</v>
      </c>
      <c r="H16" s="613">
        <v>525</v>
      </c>
      <c r="I16" s="613">
        <v>1128</v>
      </c>
      <c r="J16" s="613">
        <v>885</v>
      </c>
      <c r="K16" s="613">
        <v>243</v>
      </c>
      <c r="L16" s="613">
        <v>1487</v>
      </c>
      <c r="M16" s="613">
        <v>1179</v>
      </c>
      <c r="N16" s="613">
        <v>308</v>
      </c>
      <c r="O16" s="613">
        <v>888</v>
      </c>
      <c r="P16" s="613">
        <v>534</v>
      </c>
      <c r="Q16" s="613">
        <v>354</v>
      </c>
    </row>
    <row r="17" spans="1:18" ht="13.5" customHeight="1">
      <c r="A17" s="527" t="s">
        <v>446</v>
      </c>
      <c r="B17" s="613">
        <v>6847</v>
      </c>
      <c r="C17" s="613">
        <v>4675</v>
      </c>
      <c r="D17" s="613">
        <v>2172</v>
      </c>
      <c r="E17" s="613">
        <v>6259</v>
      </c>
      <c r="F17" s="613">
        <v>917</v>
      </c>
      <c r="G17" s="613">
        <v>5730</v>
      </c>
      <c r="H17" s="613">
        <v>529</v>
      </c>
      <c r="I17" s="613">
        <v>1147</v>
      </c>
      <c r="J17" s="613">
        <v>902</v>
      </c>
      <c r="K17" s="613">
        <v>245</v>
      </c>
      <c r="L17" s="613">
        <v>1509</v>
      </c>
      <c r="M17" s="613">
        <v>1183</v>
      </c>
      <c r="N17" s="613">
        <v>326</v>
      </c>
      <c r="O17" s="613">
        <v>917</v>
      </c>
      <c r="P17" s="613">
        <v>548</v>
      </c>
      <c r="Q17" s="613">
        <v>369</v>
      </c>
    </row>
    <row r="18" spans="1:18" ht="13.5" customHeight="1">
      <c r="A18" s="527" t="s">
        <v>445</v>
      </c>
      <c r="B18" s="613">
        <v>6981</v>
      </c>
      <c r="C18" s="613">
        <v>4591</v>
      </c>
      <c r="D18" s="613">
        <v>2390</v>
      </c>
      <c r="E18" s="613">
        <v>5865</v>
      </c>
      <c r="F18" s="613">
        <v>602</v>
      </c>
      <c r="G18" s="613">
        <v>5303</v>
      </c>
      <c r="H18" s="613">
        <v>562</v>
      </c>
      <c r="I18" s="613">
        <v>1159</v>
      </c>
      <c r="J18" s="613">
        <v>906</v>
      </c>
      <c r="K18" s="613">
        <v>253</v>
      </c>
      <c r="L18" s="613">
        <v>1515</v>
      </c>
      <c r="M18" s="613">
        <v>1177</v>
      </c>
      <c r="N18" s="613">
        <v>338</v>
      </c>
      <c r="O18" s="613">
        <v>927</v>
      </c>
      <c r="P18" s="613">
        <v>554</v>
      </c>
      <c r="Q18" s="613">
        <v>373</v>
      </c>
    </row>
    <row r="19" spans="1:18" ht="13.5" customHeight="1">
      <c r="A19" s="527" t="s">
        <v>444</v>
      </c>
      <c r="B19" s="613">
        <v>6974</v>
      </c>
      <c r="C19" s="613">
        <v>4520</v>
      </c>
      <c r="D19" s="613">
        <v>2454</v>
      </c>
      <c r="E19" s="613">
        <v>5711</v>
      </c>
      <c r="F19" s="613">
        <v>610</v>
      </c>
      <c r="G19" s="613">
        <v>5151</v>
      </c>
      <c r="H19" s="613">
        <v>560</v>
      </c>
      <c r="I19" s="613">
        <v>1171</v>
      </c>
      <c r="J19" s="613">
        <v>909</v>
      </c>
      <c r="K19" s="613">
        <v>262</v>
      </c>
      <c r="L19" s="613">
        <v>1524</v>
      </c>
      <c r="M19" s="613">
        <v>1181</v>
      </c>
      <c r="N19" s="613">
        <v>343</v>
      </c>
      <c r="O19" s="613">
        <v>937</v>
      </c>
      <c r="P19" s="613">
        <v>569</v>
      </c>
      <c r="Q19" s="613">
        <v>368</v>
      </c>
    </row>
    <row r="20" spans="1:18" ht="13.5" customHeight="1">
      <c r="A20" s="527" t="s">
        <v>443</v>
      </c>
      <c r="B20" s="613">
        <v>6812</v>
      </c>
      <c r="C20" s="613">
        <v>4379</v>
      </c>
      <c r="D20" s="613">
        <v>2433</v>
      </c>
      <c r="E20" s="613">
        <v>5221</v>
      </c>
      <c r="F20" s="613">
        <v>355</v>
      </c>
      <c r="G20" s="613">
        <v>4665</v>
      </c>
      <c r="H20" s="613">
        <v>556</v>
      </c>
      <c r="I20" s="613">
        <v>1170</v>
      </c>
      <c r="J20" s="613">
        <v>904</v>
      </c>
      <c r="K20" s="613">
        <v>266</v>
      </c>
      <c r="L20" s="613">
        <v>1516</v>
      </c>
      <c r="M20" s="613">
        <v>1169</v>
      </c>
      <c r="N20" s="613">
        <v>347</v>
      </c>
      <c r="O20" s="613">
        <v>937</v>
      </c>
      <c r="P20" s="613">
        <v>566</v>
      </c>
      <c r="Q20" s="613">
        <v>371</v>
      </c>
    </row>
    <row r="21" spans="1:18" ht="13.5" customHeight="1">
      <c r="A21" s="527" t="s">
        <v>442</v>
      </c>
      <c r="B21" s="613">
        <v>6592</v>
      </c>
      <c r="C21" s="613">
        <v>4188</v>
      </c>
      <c r="D21" s="613">
        <v>2404</v>
      </c>
      <c r="E21" s="613">
        <v>4991</v>
      </c>
      <c r="F21" s="617" t="s">
        <v>69</v>
      </c>
      <c r="G21" s="613">
        <v>4437</v>
      </c>
      <c r="H21" s="613">
        <v>554</v>
      </c>
      <c r="I21" s="613">
        <v>1177</v>
      </c>
      <c r="J21" s="613">
        <v>909</v>
      </c>
      <c r="K21" s="613">
        <v>268</v>
      </c>
      <c r="L21" s="613">
        <v>1514</v>
      </c>
      <c r="M21" s="613">
        <v>1169</v>
      </c>
      <c r="N21" s="613">
        <v>345</v>
      </c>
      <c r="O21" s="613">
        <v>947</v>
      </c>
      <c r="P21" s="613">
        <v>573</v>
      </c>
      <c r="Q21" s="613">
        <v>374</v>
      </c>
    </row>
    <row r="22" spans="1:18" ht="13.5" customHeight="1">
      <c r="A22" s="527" t="s">
        <v>441</v>
      </c>
      <c r="B22" s="613">
        <v>6429</v>
      </c>
      <c r="C22" s="613">
        <v>4067</v>
      </c>
      <c r="D22" s="613">
        <v>2362</v>
      </c>
      <c r="E22" s="613">
        <v>4749</v>
      </c>
      <c r="F22" s="617" t="s">
        <v>69</v>
      </c>
      <c r="G22" s="613">
        <v>4203</v>
      </c>
      <c r="H22" s="613">
        <v>546</v>
      </c>
      <c r="I22" s="613">
        <v>1188</v>
      </c>
      <c r="J22" s="613">
        <v>919</v>
      </c>
      <c r="K22" s="613">
        <v>269</v>
      </c>
      <c r="L22" s="613">
        <v>1487</v>
      </c>
      <c r="M22" s="613">
        <v>1164</v>
      </c>
      <c r="N22" s="613">
        <v>323</v>
      </c>
      <c r="O22" s="613">
        <v>953</v>
      </c>
      <c r="P22" s="613">
        <v>575</v>
      </c>
      <c r="Q22" s="613">
        <v>378</v>
      </c>
    </row>
    <row r="23" spans="1:18" ht="13.5" customHeight="1">
      <c r="A23" s="527" t="s">
        <v>440</v>
      </c>
      <c r="B23" s="613">
        <v>6301</v>
      </c>
      <c r="C23" s="613">
        <v>3934</v>
      </c>
      <c r="D23" s="613">
        <v>2367</v>
      </c>
      <c r="E23" s="613">
        <v>4645</v>
      </c>
      <c r="F23" s="617" t="s">
        <v>69</v>
      </c>
      <c r="G23" s="613">
        <v>4108</v>
      </c>
      <c r="H23" s="613">
        <v>537</v>
      </c>
      <c r="I23" s="613">
        <v>1201</v>
      </c>
      <c r="J23" s="613">
        <v>937</v>
      </c>
      <c r="K23" s="613">
        <v>264</v>
      </c>
      <c r="L23" s="613">
        <v>1469</v>
      </c>
      <c r="M23" s="613">
        <v>1155</v>
      </c>
      <c r="N23" s="613">
        <v>314</v>
      </c>
      <c r="O23" s="613">
        <v>958</v>
      </c>
      <c r="P23" s="613">
        <v>577</v>
      </c>
      <c r="Q23" s="613">
        <v>381</v>
      </c>
    </row>
    <row r="24" spans="1:18" ht="13.5" customHeight="1">
      <c r="A24" s="527" t="s">
        <v>439</v>
      </c>
      <c r="B24" s="613">
        <v>6108</v>
      </c>
      <c r="C24" s="613">
        <v>3760</v>
      </c>
      <c r="D24" s="613">
        <v>2348</v>
      </c>
      <c r="E24" s="613">
        <v>4354</v>
      </c>
      <c r="F24" s="617" t="s">
        <v>69</v>
      </c>
      <c r="G24" s="613">
        <v>3832</v>
      </c>
      <c r="H24" s="613">
        <v>522</v>
      </c>
      <c r="I24" s="613">
        <v>1200</v>
      </c>
      <c r="J24" s="613">
        <v>929</v>
      </c>
      <c r="K24" s="613">
        <v>271</v>
      </c>
      <c r="L24" s="613">
        <v>1481</v>
      </c>
      <c r="M24" s="613">
        <v>1154</v>
      </c>
      <c r="N24" s="613">
        <v>327</v>
      </c>
      <c r="O24" s="613">
        <v>962</v>
      </c>
      <c r="P24" s="613">
        <v>584</v>
      </c>
      <c r="Q24" s="613">
        <v>378</v>
      </c>
    </row>
    <row r="25" spans="1:18" ht="13.5" customHeight="1">
      <c r="A25" s="527" t="s">
        <v>438</v>
      </c>
      <c r="B25" s="613">
        <v>6014</v>
      </c>
      <c r="C25" s="613">
        <v>3702</v>
      </c>
      <c r="D25" s="613">
        <v>2312</v>
      </c>
      <c r="E25" s="613">
        <v>4314</v>
      </c>
      <c r="F25" s="617" t="s">
        <v>69</v>
      </c>
      <c r="G25" s="613">
        <v>3796</v>
      </c>
      <c r="H25" s="613">
        <v>518</v>
      </c>
      <c r="I25" s="613">
        <v>1209</v>
      </c>
      <c r="J25" s="613">
        <v>932</v>
      </c>
      <c r="K25" s="613">
        <v>277</v>
      </c>
      <c r="L25" s="613">
        <v>1486</v>
      </c>
      <c r="M25" s="613">
        <v>1146</v>
      </c>
      <c r="N25" s="613">
        <v>340</v>
      </c>
      <c r="O25" s="613">
        <v>963</v>
      </c>
      <c r="P25" s="613">
        <v>584</v>
      </c>
      <c r="Q25" s="613">
        <v>379</v>
      </c>
    </row>
    <row r="26" spans="1:18" ht="13.5" customHeight="1">
      <c r="A26" s="527" t="s">
        <v>437</v>
      </c>
      <c r="B26" s="613">
        <v>5900</v>
      </c>
      <c r="C26" s="613">
        <v>3614</v>
      </c>
      <c r="D26" s="613">
        <v>2286</v>
      </c>
      <c r="E26" s="613">
        <v>4208</v>
      </c>
      <c r="F26" s="617" t="s">
        <v>69</v>
      </c>
      <c r="G26" s="613">
        <v>3691</v>
      </c>
      <c r="H26" s="613">
        <v>517</v>
      </c>
      <c r="I26" s="613">
        <v>1198</v>
      </c>
      <c r="J26" s="613">
        <v>926</v>
      </c>
      <c r="K26" s="613">
        <v>272</v>
      </c>
      <c r="L26" s="613">
        <v>1478</v>
      </c>
      <c r="M26" s="613">
        <v>1143</v>
      </c>
      <c r="N26" s="613">
        <v>335</v>
      </c>
      <c r="O26" s="613">
        <v>965</v>
      </c>
      <c r="P26" s="613">
        <v>584</v>
      </c>
      <c r="Q26" s="613">
        <v>381</v>
      </c>
      <c r="R26" s="285"/>
    </row>
    <row r="27" spans="1:18" ht="13.5" customHeight="1">
      <c r="A27" s="527" t="s">
        <v>436</v>
      </c>
      <c r="B27" s="613">
        <v>5836</v>
      </c>
      <c r="C27" s="613">
        <v>3588</v>
      </c>
      <c r="D27" s="613">
        <v>2248</v>
      </c>
      <c r="E27" s="613">
        <v>4178</v>
      </c>
      <c r="F27" s="617" t="s">
        <v>69</v>
      </c>
      <c r="G27" s="613">
        <v>3663</v>
      </c>
      <c r="H27" s="613">
        <v>515</v>
      </c>
      <c r="I27" s="613">
        <v>1190</v>
      </c>
      <c r="J27" s="613">
        <v>923</v>
      </c>
      <c r="K27" s="613">
        <v>267</v>
      </c>
      <c r="L27" s="613">
        <v>1477</v>
      </c>
      <c r="M27" s="613">
        <v>1142</v>
      </c>
      <c r="N27" s="613">
        <v>335</v>
      </c>
      <c r="O27" s="613">
        <v>960</v>
      </c>
      <c r="P27" s="613">
        <v>580</v>
      </c>
      <c r="Q27" s="613">
        <v>380</v>
      </c>
      <c r="R27" s="285"/>
    </row>
    <row r="28" spans="1:18" ht="13.5" customHeight="1">
      <c r="A28" s="527" t="s">
        <v>435</v>
      </c>
      <c r="B28" s="613">
        <v>5792</v>
      </c>
      <c r="C28" s="613">
        <v>3540</v>
      </c>
      <c r="D28" s="613">
        <v>2252</v>
      </c>
      <c r="E28" s="613">
        <v>4140</v>
      </c>
      <c r="F28" s="617" t="s">
        <v>69</v>
      </c>
      <c r="G28" s="613">
        <v>3623</v>
      </c>
      <c r="H28" s="613">
        <v>517</v>
      </c>
      <c r="I28" s="613">
        <v>1184</v>
      </c>
      <c r="J28" s="613">
        <v>918</v>
      </c>
      <c r="K28" s="613">
        <v>266</v>
      </c>
      <c r="L28" s="613">
        <v>1462</v>
      </c>
      <c r="M28" s="613">
        <v>1142</v>
      </c>
      <c r="N28" s="613">
        <v>320</v>
      </c>
      <c r="O28" s="613">
        <v>959</v>
      </c>
      <c r="P28" s="613">
        <v>580</v>
      </c>
      <c r="Q28" s="613">
        <v>379</v>
      </c>
      <c r="R28" s="285"/>
    </row>
    <row r="29" spans="1:18" ht="13.5" customHeight="1">
      <c r="A29" s="527" t="s">
        <v>434</v>
      </c>
      <c r="B29" s="613">
        <v>5788</v>
      </c>
      <c r="C29" s="613">
        <v>3518</v>
      </c>
      <c r="D29" s="613">
        <v>2270</v>
      </c>
      <c r="E29" s="613">
        <v>4108</v>
      </c>
      <c r="F29" s="617" t="s">
        <v>69</v>
      </c>
      <c r="G29" s="613">
        <v>3589</v>
      </c>
      <c r="H29" s="613">
        <v>519</v>
      </c>
      <c r="I29" s="613">
        <v>1177</v>
      </c>
      <c r="J29" s="613">
        <v>916</v>
      </c>
      <c r="K29" s="613">
        <v>261</v>
      </c>
      <c r="L29" s="613">
        <v>1451</v>
      </c>
      <c r="M29" s="613">
        <v>1131</v>
      </c>
      <c r="N29" s="613">
        <v>320</v>
      </c>
      <c r="O29" s="613">
        <v>968</v>
      </c>
      <c r="P29" s="613">
        <v>587</v>
      </c>
      <c r="Q29" s="613">
        <v>381</v>
      </c>
      <c r="R29" s="285"/>
    </row>
    <row r="30" spans="1:18" ht="13.5" customHeight="1">
      <c r="A30" s="527" t="s">
        <v>433</v>
      </c>
      <c r="B30" s="615">
        <v>5774</v>
      </c>
      <c r="C30" s="615">
        <v>3485</v>
      </c>
      <c r="D30" s="615">
        <v>2289</v>
      </c>
      <c r="E30" s="615">
        <v>4057</v>
      </c>
      <c r="F30" s="616" t="s">
        <v>69</v>
      </c>
      <c r="G30" s="615">
        <v>3547</v>
      </c>
      <c r="H30" s="615">
        <v>510</v>
      </c>
      <c r="I30" s="615">
        <v>1180</v>
      </c>
      <c r="J30" s="615">
        <v>917</v>
      </c>
      <c r="K30" s="615">
        <v>263</v>
      </c>
      <c r="L30" s="615">
        <v>1440</v>
      </c>
      <c r="M30" s="615">
        <v>1128</v>
      </c>
      <c r="N30" s="615">
        <v>312</v>
      </c>
      <c r="O30" s="615">
        <v>967</v>
      </c>
      <c r="P30" s="615">
        <v>590</v>
      </c>
      <c r="Q30" s="615">
        <v>377</v>
      </c>
      <c r="R30" s="285"/>
    </row>
    <row r="31" spans="1:18" s="612" customFormat="1" ht="13.5" customHeight="1">
      <c r="A31" s="614" t="s">
        <v>432</v>
      </c>
      <c r="B31" s="613"/>
      <c r="C31" s="613"/>
      <c r="D31" s="613"/>
      <c r="E31" s="613"/>
      <c r="F31" s="613"/>
      <c r="G31" s="613"/>
      <c r="H31" s="613"/>
      <c r="I31" s="613"/>
      <c r="J31" s="613"/>
      <c r="K31" s="613"/>
      <c r="L31" s="613"/>
      <c r="M31" s="613"/>
      <c r="N31" s="613"/>
      <c r="O31" s="613"/>
      <c r="P31" s="613"/>
      <c r="Q31" s="613"/>
      <c r="R31" s="254"/>
    </row>
    <row r="32" spans="1:18" s="492" customFormat="1" ht="13.5" customHeight="1">
      <c r="A32" s="506" t="s">
        <v>21</v>
      </c>
      <c r="B32" s="610">
        <v>5767</v>
      </c>
      <c r="C32" s="610">
        <v>3475</v>
      </c>
      <c r="D32" s="610">
        <v>2292</v>
      </c>
      <c r="E32" s="610">
        <v>4045</v>
      </c>
      <c r="F32" s="611" t="s">
        <v>69</v>
      </c>
      <c r="G32" s="610">
        <v>3534</v>
      </c>
      <c r="H32" s="610">
        <v>511</v>
      </c>
      <c r="I32" s="610">
        <v>1179</v>
      </c>
      <c r="J32" s="610">
        <v>915</v>
      </c>
      <c r="K32" s="610">
        <v>264</v>
      </c>
      <c r="L32" s="610">
        <v>1430</v>
      </c>
      <c r="M32" s="610">
        <v>1128</v>
      </c>
      <c r="N32" s="610">
        <v>302</v>
      </c>
      <c r="O32" s="610">
        <v>963</v>
      </c>
      <c r="P32" s="610">
        <v>588</v>
      </c>
      <c r="Q32" s="610">
        <v>375</v>
      </c>
    </row>
    <row r="33" spans="1:18" s="492" customFormat="1" ht="13.5" customHeight="1">
      <c r="A33" s="498" t="s">
        <v>324</v>
      </c>
      <c r="B33" s="610">
        <v>5462</v>
      </c>
      <c r="C33" s="610">
        <v>3277</v>
      </c>
      <c r="D33" s="610">
        <v>2185</v>
      </c>
      <c r="E33" s="610">
        <v>3814</v>
      </c>
      <c r="F33" s="610">
        <v>165</v>
      </c>
      <c r="G33" s="610">
        <v>3333</v>
      </c>
      <c r="H33" s="610">
        <v>481</v>
      </c>
      <c r="I33" s="610">
        <v>1114</v>
      </c>
      <c r="J33" s="610">
        <v>858</v>
      </c>
      <c r="K33" s="610">
        <v>256</v>
      </c>
      <c r="L33" s="610">
        <v>1366</v>
      </c>
      <c r="M33" s="610">
        <v>1070</v>
      </c>
      <c r="N33" s="610">
        <v>296</v>
      </c>
      <c r="O33" s="610">
        <v>899</v>
      </c>
      <c r="P33" s="610">
        <v>548</v>
      </c>
      <c r="Q33" s="610">
        <v>351</v>
      </c>
    </row>
    <row r="34" spans="1:18" s="492" customFormat="1" ht="13.5" customHeight="1">
      <c r="A34" s="498" t="s">
        <v>325</v>
      </c>
      <c r="B34" s="610">
        <v>1936</v>
      </c>
      <c r="C34" s="610">
        <v>1284</v>
      </c>
      <c r="D34" s="610">
        <v>652</v>
      </c>
      <c r="E34" s="610">
        <v>1344</v>
      </c>
      <c r="F34" s="610">
        <v>19</v>
      </c>
      <c r="G34" s="610">
        <v>1212</v>
      </c>
      <c r="H34" s="610">
        <v>132</v>
      </c>
      <c r="I34" s="610">
        <v>387</v>
      </c>
      <c r="J34" s="610">
        <v>306</v>
      </c>
      <c r="K34" s="610">
        <v>81</v>
      </c>
      <c r="L34" s="610">
        <v>489</v>
      </c>
      <c r="M34" s="610">
        <v>378</v>
      </c>
      <c r="N34" s="610">
        <v>111</v>
      </c>
      <c r="O34" s="610">
        <v>337</v>
      </c>
      <c r="P34" s="610">
        <v>199</v>
      </c>
      <c r="Q34" s="610">
        <v>138</v>
      </c>
    </row>
    <row r="35" spans="1:18" s="499" customFormat="1" ht="13.5" customHeight="1">
      <c r="A35" s="498" t="s">
        <v>326</v>
      </c>
      <c r="B35" s="610">
        <v>1109</v>
      </c>
      <c r="C35" s="610">
        <v>725</v>
      </c>
      <c r="D35" s="610">
        <v>384</v>
      </c>
      <c r="E35" s="610">
        <v>809</v>
      </c>
      <c r="F35" s="610">
        <v>81</v>
      </c>
      <c r="G35" s="610">
        <v>770</v>
      </c>
      <c r="H35" s="610">
        <v>39</v>
      </c>
      <c r="I35" s="610">
        <v>207</v>
      </c>
      <c r="J35" s="610">
        <v>175</v>
      </c>
      <c r="K35" s="610">
        <v>32</v>
      </c>
      <c r="L35" s="610">
        <v>261</v>
      </c>
      <c r="M35" s="610">
        <v>213</v>
      </c>
      <c r="N35" s="610">
        <v>48</v>
      </c>
      <c r="O35" s="610">
        <v>170</v>
      </c>
      <c r="P35" s="610">
        <v>109</v>
      </c>
      <c r="Q35" s="610">
        <v>61</v>
      </c>
    </row>
    <row r="36" spans="1:18" s="499" customFormat="1" ht="13.5" customHeight="1">
      <c r="A36" s="501" t="s">
        <v>373</v>
      </c>
      <c r="B36" s="610">
        <v>459</v>
      </c>
      <c r="C36" s="610">
        <v>329</v>
      </c>
      <c r="D36" s="610">
        <v>130</v>
      </c>
      <c r="E36" s="610">
        <v>363</v>
      </c>
      <c r="F36" s="610">
        <v>27</v>
      </c>
      <c r="G36" s="610">
        <v>340</v>
      </c>
      <c r="H36" s="610">
        <v>23</v>
      </c>
      <c r="I36" s="610">
        <v>88</v>
      </c>
      <c r="J36" s="610">
        <v>77</v>
      </c>
      <c r="K36" s="610">
        <v>11</v>
      </c>
      <c r="L36" s="610">
        <v>107</v>
      </c>
      <c r="M36" s="610">
        <v>92</v>
      </c>
      <c r="N36" s="610">
        <v>15</v>
      </c>
      <c r="O36" s="610">
        <v>72</v>
      </c>
      <c r="P36" s="610">
        <v>46</v>
      </c>
      <c r="Q36" s="610">
        <v>26</v>
      </c>
    </row>
    <row r="37" spans="1:18" s="492" customFormat="1" ht="13.5" customHeight="1">
      <c r="A37" s="501" t="s">
        <v>374</v>
      </c>
      <c r="B37" s="610">
        <v>995</v>
      </c>
      <c r="C37" s="610">
        <v>405</v>
      </c>
      <c r="D37" s="610">
        <v>590</v>
      </c>
      <c r="E37" s="610">
        <v>625</v>
      </c>
      <c r="F37" s="610">
        <v>3</v>
      </c>
      <c r="G37" s="610">
        <v>410</v>
      </c>
      <c r="H37" s="610">
        <v>215</v>
      </c>
      <c r="I37" s="610">
        <v>228</v>
      </c>
      <c r="J37" s="610">
        <v>128</v>
      </c>
      <c r="K37" s="610">
        <v>100</v>
      </c>
      <c r="L37" s="610">
        <v>259</v>
      </c>
      <c r="M37" s="610">
        <v>166</v>
      </c>
      <c r="N37" s="610">
        <v>93</v>
      </c>
      <c r="O37" s="610">
        <v>180</v>
      </c>
      <c r="P37" s="610">
        <v>92</v>
      </c>
      <c r="Q37" s="610">
        <v>88</v>
      </c>
    </row>
    <row r="38" spans="1:18" s="492" customFormat="1" ht="13.5" customHeight="1">
      <c r="A38" s="501" t="s">
        <v>375</v>
      </c>
      <c r="B38" s="610">
        <v>395</v>
      </c>
      <c r="C38" s="610">
        <v>177</v>
      </c>
      <c r="D38" s="610">
        <v>218</v>
      </c>
      <c r="E38" s="610">
        <v>250</v>
      </c>
      <c r="F38" s="610">
        <v>2</v>
      </c>
      <c r="G38" s="610">
        <v>205</v>
      </c>
      <c r="H38" s="610">
        <v>45</v>
      </c>
      <c r="I38" s="610">
        <v>70</v>
      </c>
      <c r="J38" s="610">
        <v>53</v>
      </c>
      <c r="K38" s="610">
        <v>17</v>
      </c>
      <c r="L38" s="610">
        <v>84</v>
      </c>
      <c r="M38" s="610">
        <v>73</v>
      </c>
      <c r="N38" s="610">
        <v>11</v>
      </c>
      <c r="O38" s="610">
        <v>55</v>
      </c>
      <c r="P38" s="610">
        <v>37</v>
      </c>
      <c r="Q38" s="610">
        <v>18</v>
      </c>
    </row>
    <row r="39" spans="1:18" s="492" customFormat="1" ht="13.5" customHeight="1">
      <c r="A39" s="498" t="s">
        <v>328</v>
      </c>
      <c r="B39" s="610">
        <v>340</v>
      </c>
      <c r="C39" s="610">
        <v>237</v>
      </c>
      <c r="D39" s="610">
        <v>103</v>
      </c>
      <c r="E39" s="610">
        <v>260</v>
      </c>
      <c r="F39" s="610">
        <v>29</v>
      </c>
      <c r="G39" s="610">
        <v>255</v>
      </c>
      <c r="H39" s="610">
        <v>5</v>
      </c>
      <c r="I39" s="610">
        <v>72</v>
      </c>
      <c r="J39" s="610">
        <v>67</v>
      </c>
      <c r="K39" s="610">
        <v>5</v>
      </c>
      <c r="L39" s="610">
        <v>93</v>
      </c>
      <c r="M39" s="610">
        <v>85</v>
      </c>
      <c r="N39" s="610">
        <v>8</v>
      </c>
      <c r="O39" s="610">
        <v>55</v>
      </c>
      <c r="P39" s="610">
        <v>43</v>
      </c>
      <c r="Q39" s="610">
        <v>12</v>
      </c>
    </row>
    <row r="40" spans="1:18" s="492" customFormat="1" ht="13.5" customHeight="1">
      <c r="A40" s="498" t="s">
        <v>329</v>
      </c>
      <c r="B40" s="610">
        <v>228</v>
      </c>
      <c r="C40" s="610">
        <v>120</v>
      </c>
      <c r="D40" s="610">
        <v>108</v>
      </c>
      <c r="E40" s="610">
        <v>163</v>
      </c>
      <c r="F40" s="610">
        <v>4</v>
      </c>
      <c r="G40" s="610">
        <v>141</v>
      </c>
      <c r="H40" s="610">
        <v>22</v>
      </c>
      <c r="I40" s="610">
        <v>62</v>
      </c>
      <c r="J40" s="610">
        <v>52</v>
      </c>
      <c r="K40" s="610">
        <v>10</v>
      </c>
      <c r="L40" s="610">
        <v>73</v>
      </c>
      <c r="M40" s="610">
        <v>63</v>
      </c>
      <c r="N40" s="610">
        <v>10</v>
      </c>
      <c r="O40" s="610">
        <v>30</v>
      </c>
      <c r="P40" s="610">
        <v>22</v>
      </c>
      <c r="Q40" s="610">
        <v>8</v>
      </c>
    </row>
    <row r="41" spans="1:18" s="492" customFormat="1" ht="13.5" customHeight="1">
      <c r="A41" s="498" t="s">
        <v>330</v>
      </c>
      <c r="B41" s="610">
        <v>186</v>
      </c>
      <c r="C41" s="610">
        <v>133</v>
      </c>
      <c r="D41" s="610">
        <v>53</v>
      </c>
      <c r="E41" s="610">
        <v>144</v>
      </c>
      <c r="F41" s="611" t="s">
        <v>69</v>
      </c>
      <c r="G41" s="610">
        <v>136</v>
      </c>
      <c r="H41" s="610">
        <v>8</v>
      </c>
      <c r="I41" s="610">
        <v>36</v>
      </c>
      <c r="J41" s="610">
        <v>33</v>
      </c>
      <c r="K41" s="610">
        <v>3</v>
      </c>
      <c r="L41" s="610">
        <v>35</v>
      </c>
      <c r="M41" s="610">
        <v>34</v>
      </c>
      <c r="N41" s="610">
        <v>1</v>
      </c>
      <c r="O41" s="610">
        <v>40</v>
      </c>
      <c r="P41" s="610">
        <v>22</v>
      </c>
      <c r="Q41" s="610">
        <v>18</v>
      </c>
    </row>
    <row r="42" spans="1:18" s="499" customFormat="1" ht="13.5" customHeight="1">
      <c r="A42" s="498" t="s">
        <v>331</v>
      </c>
      <c r="B42" s="610">
        <v>119</v>
      </c>
      <c r="C42" s="610">
        <v>65</v>
      </c>
      <c r="D42" s="610">
        <v>54</v>
      </c>
      <c r="E42" s="610">
        <v>87</v>
      </c>
      <c r="F42" s="611" t="s">
        <v>69</v>
      </c>
      <c r="G42" s="610">
        <v>65</v>
      </c>
      <c r="H42" s="610">
        <v>22</v>
      </c>
      <c r="I42" s="610">
        <v>29</v>
      </c>
      <c r="J42" s="610">
        <v>24</v>
      </c>
      <c r="K42" s="610">
        <v>5</v>
      </c>
      <c r="L42" s="610">
        <v>29</v>
      </c>
      <c r="M42" s="610">
        <v>24</v>
      </c>
      <c r="N42" s="610">
        <v>5</v>
      </c>
      <c r="O42" s="610">
        <v>24</v>
      </c>
      <c r="P42" s="610">
        <v>18</v>
      </c>
      <c r="Q42" s="610">
        <v>6</v>
      </c>
    </row>
    <row r="43" spans="1:18" ht="12.9" customHeight="1">
      <c r="A43" s="3663"/>
      <c r="B43" s="3666" t="s">
        <v>541</v>
      </c>
      <c r="C43" s="3667"/>
      <c r="D43" s="3668"/>
      <c r="E43" s="3672" t="s">
        <v>495</v>
      </c>
      <c r="F43" s="3673"/>
      <c r="G43" s="3673"/>
      <c r="H43" s="3673"/>
      <c r="I43" s="3673"/>
      <c r="J43" s="3673"/>
      <c r="K43" s="3674"/>
      <c r="L43" s="3675" t="s">
        <v>494</v>
      </c>
      <c r="M43" s="3676"/>
      <c r="N43" s="3676"/>
      <c r="O43" s="3676"/>
      <c r="P43" s="3676"/>
      <c r="Q43" s="3677"/>
      <c r="R43" s="608"/>
    </row>
    <row r="44" spans="1:18" ht="13.5" customHeight="1">
      <c r="A44" s="3664"/>
      <c r="B44" s="3669"/>
      <c r="C44" s="3670"/>
      <c r="D44" s="3671"/>
      <c r="E44" s="3672" t="s">
        <v>493</v>
      </c>
      <c r="F44" s="3673"/>
      <c r="G44" s="3673"/>
      <c r="H44" s="3674"/>
      <c r="I44" s="3675" t="s">
        <v>492</v>
      </c>
      <c r="J44" s="3676"/>
      <c r="K44" s="3677"/>
      <c r="L44" s="3679" t="s">
        <v>491</v>
      </c>
      <c r="M44" s="3680"/>
      <c r="N44" s="3681"/>
      <c r="O44" s="3679" t="s">
        <v>490</v>
      </c>
      <c r="P44" s="3680"/>
      <c r="Q44" s="3681"/>
      <c r="R44" s="608"/>
    </row>
    <row r="45" spans="1:18" ht="13.5" customHeight="1">
      <c r="A45" s="3664"/>
      <c r="B45" s="3661" t="s">
        <v>15</v>
      </c>
      <c r="C45" s="3661" t="s">
        <v>539</v>
      </c>
      <c r="D45" s="3661" t="s">
        <v>538</v>
      </c>
      <c r="E45" s="3678" t="s">
        <v>15</v>
      </c>
      <c r="F45" s="3659" t="s">
        <v>540</v>
      </c>
      <c r="G45" s="3678" t="s">
        <v>539</v>
      </c>
      <c r="H45" s="3678" t="s">
        <v>538</v>
      </c>
      <c r="I45" s="3661" t="s">
        <v>15</v>
      </c>
      <c r="J45" s="3661" t="s">
        <v>539</v>
      </c>
      <c r="K45" s="3661" t="s">
        <v>538</v>
      </c>
      <c r="L45" s="3661" t="s">
        <v>15</v>
      </c>
      <c r="M45" s="3661" t="s">
        <v>539</v>
      </c>
      <c r="N45" s="3661" t="s">
        <v>538</v>
      </c>
      <c r="O45" s="3661" t="s">
        <v>15</v>
      </c>
      <c r="P45" s="3661" t="s">
        <v>539</v>
      </c>
      <c r="Q45" s="3661" t="s">
        <v>538</v>
      </c>
      <c r="R45" s="608"/>
    </row>
    <row r="46" spans="1:18" ht="37.5" customHeight="1">
      <c r="A46" s="3665"/>
      <c r="B46" s="3662"/>
      <c r="C46" s="3662"/>
      <c r="D46" s="3662"/>
      <c r="E46" s="3678"/>
      <c r="F46" s="3660"/>
      <c r="G46" s="3678"/>
      <c r="H46" s="3678"/>
      <c r="I46" s="3662"/>
      <c r="J46" s="3662"/>
      <c r="K46" s="3662"/>
      <c r="L46" s="3662"/>
      <c r="M46" s="3662"/>
      <c r="N46" s="3662"/>
      <c r="O46" s="3662"/>
      <c r="P46" s="3662"/>
      <c r="Q46" s="3662"/>
      <c r="R46" s="541"/>
    </row>
    <row r="47" spans="1:18" ht="10.8">
      <c r="A47" s="3682" t="s">
        <v>376</v>
      </c>
      <c r="B47" s="3682"/>
      <c r="C47" s="3682"/>
      <c r="D47" s="3682"/>
      <c r="E47" s="3682"/>
      <c r="F47" s="3682"/>
      <c r="G47" s="3682"/>
      <c r="H47" s="3682"/>
      <c r="I47" s="3682"/>
      <c r="J47" s="3682"/>
      <c r="K47" s="3682"/>
      <c r="L47" s="3682"/>
      <c r="M47" s="3682"/>
      <c r="N47" s="3682"/>
      <c r="O47" s="3682"/>
      <c r="P47" s="3682"/>
      <c r="Q47" s="3682"/>
      <c r="R47" s="541"/>
    </row>
    <row r="48" spans="1:18" s="559" customFormat="1" ht="12.75" customHeight="1">
      <c r="A48" s="606" t="s">
        <v>419</v>
      </c>
      <c r="B48" s="606"/>
      <c r="C48" s="606"/>
      <c r="D48" s="606"/>
      <c r="E48" s="606"/>
      <c r="F48" s="606"/>
      <c r="G48" s="606"/>
      <c r="H48" s="606"/>
      <c r="I48" s="606"/>
      <c r="J48" s="606"/>
      <c r="K48" s="606"/>
      <c r="L48" s="606"/>
      <c r="M48" s="562"/>
    </row>
    <row r="49" spans="1:18" s="561" customFormat="1" ht="12.75" customHeight="1">
      <c r="A49" s="3640" t="s">
        <v>418</v>
      </c>
      <c r="B49" s="3651"/>
      <c r="C49" s="3651"/>
      <c r="D49" s="3651"/>
      <c r="E49" s="3651"/>
      <c r="F49" s="3651"/>
      <c r="G49" s="3651"/>
      <c r="H49" s="3651"/>
      <c r="I49" s="3651"/>
      <c r="J49" s="3651"/>
      <c r="K49" s="3651"/>
      <c r="L49" s="3651"/>
      <c r="M49" s="3651"/>
      <c r="N49" s="3651"/>
      <c r="O49" s="3651"/>
      <c r="P49" s="3651"/>
      <c r="Q49" s="3651"/>
    </row>
    <row r="50" spans="1:18" ht="54.75" customHeight="1">
      <c r="A50" s="3683" t="s">
        <v>537</v>
      </c>
      <c r="B50" s="3683"/>
      <c r="C50" s="3683"/>
      <c r="D50" s="3683"/>
      <c r="E50" s="3683"/>
      <c r="F50" s="3683"/>
      <c r="G50" s="3683"/>
      <c r="H50" s="3683"/>
      <c r="I50" s="3683"/>
      <c r="J50" s="3683"/>
      <c r="K50" s="3683"/>
      <c r="L50" s="3683"/>
      <c r="M50" s="3683"/>
      <c r="N50" s="3683"/>
      <c r="O50" s="3683"/>
      <c r="P50" s="3683"/>
      <c r="Q50" s="3683"/>
      <c r="R50" s="604"/>
    </row>
    <row r="51" spans="1:18" ht="54.75" customHeight="1">
      <c r="A51" s="3683" t="s">
        <v>536</v>
      </c>
      <c r="B51" s="3683"/>
      <c r="C51" s="3683"/>
      <c r="D51" s="3683"/>
      <c r="E51" s="3683"/>
      <c r="F51" s="3683"/>
      <c r="G51" s="3683"/>
      <c r="H51" s="3683"/>
      <c r="I51" s="3683"/>
      <c r="J51" s="3683"/>
      <c r="K51" s="3683"/>
      <c r="L51" s="3683"/>
      <c r="M51" s="3683"/>
      <c r="N51" s="3683"/>
      <c r="O51" s="3683"/>
      <c r="P51" s="3683"/>
      <c r="Q51" s="3683"/>
      <c r="R51" s="604"/>
    </row>
    <row r="52" spans="1:18" ht="13.5" customHeight="1">
      <c r="A52" s="605"/>
      <c r="B52" s="605"/>
      <c r="C52" s="605"/>
      <c r="D52" s="605"/>
      <c r="E52" s="605"/>
      <c r="F52" s="605"/>
      <c r="G52" s="605"/>
      <c r="H52" s="605"/>
      <c r="I52" s="605"/>
      <c r="J52" s="605"/>
      <c r="K52" s="605"/>
      <c r="L52" s="605"/>
      <c r="M52" s="605"/>
      <c r="N52" s="605"/>
      <c r="O52" s="605"/>
      <c r="P52" s="605"/>
      <c r="Q52" s="605"/>
      <c r="R52" s="604"/>
    </row>
    <row r="53" spans="1:18">
      <c r="A53" s="485" t="s">
        <v>178</v>
      </c>
      <c r="R53" s="604"/>
    </row>
    <row r="54" spans="1:18">
      <c r="A54" s="482" t="s">
        <v>535</v>
      </c>
      <c r="R54" s="604"/>
    </row>
    <row r="55" spans="1:18">
      <c r="A55" s="482" t="s">
        <v>534</v>
      </c>
      <c r="R55" s="604"/>
    </row>
    <row r="56" spans="1:18">
      <c r="A56" s="482" t="s">
        <v>533</v>
      </c>
    </row>
    <row r="57" spans="1:18">
      <c r="A57" s="482" t="s">
        <v>532</v>
      </c>
    </row>
    <row r="58" spans="1:18">
      <c r="A58" s="482" t="s">
        <v>531</v>
      </c>
      <c r="R58" s="604"/>
    </row>
    <row r="59" spans="1:18">
      <c r="A59" s="482"/>
      <c r="R59" s="604"/>
    </row>
  </sheetData>
  <mergeCells count="53">
    <mergeCell ref="A1:Q1"/>
    <mergeCell ref="A2:Q2"/>
    <mergeCell ref="A4:A7"/>
    <mergeCell ref="B4:D5"/>
    <mergeCell ref="E4:N4"/>
    <mergeCell ref="O4:Q5"/>
    <mergeCell ref="E5:H5"/>
    <mergeCell ref="I5:K5"/>
    <mergeCell ref="L5:N5"/>
    <mergeCell ref="B6:B7"/>
    <mergeCell ref="H6:H7"/>
    <mergeCell ref="O6:O7"/>
    <mergeCell ref="P6:P7"/>
    <mergeCell ref="Q6:Q7"/>
    <mergeCell ref="I6:I7"/>
    <mergeCell ref="J6:J7"/>
    <mergeCell ref="K6:K7"/>
    <mergeCell ref="L6:L7"/>
    <mergeCell ref="M6:M7"/>
    <mergeCell ref="N6:N7"/>
    <mergeCell ref="C6:C7"/>
    <mergeCell ref="D6:D7"/>
    <mergeCell ref="E6:E7"/>
    <mergeCell ref="F6:F7"/>
    <mergeCell ref="G6:G7"/>
    <mergeCell ref="A47:Q47"/>
    <mergeCell ref="A51:Q51"/>
    <mergeCell ref="P45:P46"/>
    <mergeCell ref="Q45:Q46"/>
    <mergeCell ref="A49:Q49"/>
    <mergeCell ref="A50:Q50"/>
    <mergeCell ref="J45:J46"/>
    <mergeCell ref="K45:K46"/>
    <mergeCell ref="B45:B46"/>
    <mergeCell ref="C45:C46"/>
    <mergeCell ref="O45:O46"/>
    <mergeCell ref="D45:D46"/>
    <mergeCell ref="E45:E46"/>
    <mergeCell ref="F45:F46"/>
    <mergeCell ref="G45:G46"/>
    <mergeCell ref="L45:L46"/>
    <mergeCell ref="M45:M46"/>
    <mergeCell ref="N45:N46"/>
    <mergeCell ref="A43:A46"/>
    <mergeCell ref="B43:D44"/>
    <mergeCell ref="E43:K43"/>
    <mergeCell ref="L43:Q43"/>
    <mergeCell ref="E44:H44"/>
    <mergeCell ref="H45:H46"/>
    <mergeCell ref="I45:I46"/>
    <mergeCell ref="I44:K44"/>
    <mergeCell ref="L44:N44"/>
    <mergeCell ref="O44:Q44"/>
  </mergeCells>
  <conditionalFormatting sqref="B4">
    <cfRule type="cellIs" dxfId="459" priority="1" operator="between">
      <formula>0.0001</formula>
      <formula>0.045</formula>
    </cfRule>
    <cfRule type="cellIs" dxfId="458" priority="2" operator="between">
      <formula>0.001</formula>
      <formula>0.045</formula>
    </cfRule>
  </conditionalFormatting>
  <conditionalFormatting sqref="B43">
    <cfRule type="cellIs" dxfId="457" priority="9" operator="between">
      <formula>0.0001</formula>
      <formula>0.045</formula>
    </cfRule>
    <cfRule type="cellIs" dxfId="456" priority="10" operator="between">
      <formula>0.001</formula>
      <formula>0.045</formula>
    </cfRule>
  </conditionalFormatting>
  <conditionalFormatting sqref="B27:E30 G27:Q30">
    <cfRule type="cellIs" dxfId="455" priority="19" operator="between">
      <formula>0.0001</formula>
      <formula>0.045</formula>
    </cfRule>
    <cfRule type="cellIs" dxfId="454" priority="20" operator="between">
      <formula>0.001</formula>
      <formula>0.045</formula>
    </cfRule>
  </conditionalFormatting>
  <conditionalFormatting sqref="B8:Q8 L9:N19 C20:Q24 B20:B25 B26:Q26 B31:Q31 E32:E34 B32:D42 G32:Q42 F33:F42 E37:E43 O44 B50:Q55 B58:Q59">
    <cfRule type="cellIs" dxfId="453" priority="21" operator="between">
      <formula>0.0001</formula>
      <formula>0.045</formula>
    </cfRule>
    <cfRule type="cellIs" dxfId="452" priority="22" operator="between">
      <formula>0.001</formula>
      <formula>0.045</formula>
    </cfRule>
  </conditionalFormatting>
  <conditionalFormatting sqref="B45:Q46">
    <cfRule type="cellIs" dxfId="451" priority="7" operator="between">
      <formula>0.0001</formula>
      <formula>0.045</formula>
    </cfRule>
    <cfRule type="cellIs" dxfId="450" priority="8" operator="between">
      <formula>0.001</formula>
      <formula>0.045</formula>
    </cfRule>
  </conditionalFormatting>
  <conditionalFormatting sqref="E6:H7">
    <cfRule type="cellIs" dxfId="449" priority="17" operator="between">
      <formula>0.0001</formula>
      <formula>0.045</formula>
    </cfRule>
    <cfRule type="cellIs" dxfId="448" priority="18" operator="between">
      <formula>0.001</formula>
      <formula>0.045</formula>
    </cfRule>
  </conditionalFormatting>
  <conditionalFormatting sqref="E44:I44">
    <cfRule type="cellIs" dxfId="447" priority="5" operator="between">
      <formula>0.0001</formula>
      <formula>0.045</formula>
    </cfRule>
    <cfRule type="cellIs" dxfId="446" priority="6" operator="between">
      <formula>0.001</formula>
      <formula>0.045</formula>
    </cfRule>
  </conditionalFormatting>
  <conditionalFormatting sqref="I5">
    <cfRule type="cellIs" dxfId="445" priority="15" operator="between">
      <formula>0.0001</formula>
      <formula>0.045</formula>
    </cfRule>
    <cfRule type="cellIs" dxfId="444" priority="16" operator="between">
      <formula>0.001</formula>
      <formula>0.045</formula>
    </cfRule>
  </conditionalFormatting>
  <conditionalFormatting sqref="L5">
    <cfRule type="cellIs" dxfId="443" priority="13" operator="between">
      <formula>0.0001</formula>
      <formula>0.045</formula>
    </cfRule>
    <cfRule type="cellIs" dxfId="442" priority="14" operator="between">
      <formula>0.001</formula>
      <formula>0.045</formula>
    </cfRule>
  </conditionalFormatting>
  <conditionalFormatting sqref="L43:L44">
    <cfRule type="cellIs" dxfId="441" priority="3" operator="between">
      <formula>0.0001</formula>
      <formula>0.045</formula>
    </cfRule>
    <cfRule type="cellIs" dxfId="440" priority="4" operator="between">
      <formula>0.001</formula>
      <formula>0.045</formula>
    </cfRule>
  </conditionalFormatting>
  <conditionalFormatting sqref="O4">
    <cfRule type="cellIs" dxfId="439" priority="11" operator="between">
      <formula>0.0001</formula>
      <formula>0.045</formula>
    </cfRule>
    <cfRule type="cellIs" dxfId="438" priority="12" operator="between">
      <formula>0.001</formula>
      <formula>0.045</formula>
    </cfRule>
  </conditionalFormatting>
  <hyperlinks>
    <hyperlink ref="A58" r:id="rId1" display="http://www.ine.pt/xurl/ind/0001097" xr:uid="{BA6A177A-D498-4F32-9AB6-E888FEF7AF0B}"/>
    <hyperlink ref="F6:F7" r:id="rId2" display="Com menos de 21 alunas/os" xr:uid="{125973FF-D8FB-4D14-A7CB-658DCA2AB9F3}"/>
    <hyperlink ref="F45:F46" r:id="rId3" display="With less than 21 students" xr:uid="{CC67E885-CB42-42BE-9FA6-32D82E2F7578}"/>
    <hyperlink ref="E6:E7" r:id="rId4" display="Total" xr:uid="{E95F343E-943B-4381-8308-1C28C7FBACC4}"/>
    <hyperlink ref="G6:G7" r:id="rId5" display="Público" xr:uid="{EE1B0198-48EE-446F-AA66-22CF5C9154D4}"/>
    <hyperlink ref="H6:H7" r:id="rId6" display="Privado" xr:uid="{171704E9-EE74-457C-870C-71D46B17FFA6}"/>
    <hyperlink ref="L5:N5" r:id="rId7" display="3º Ciclo" xr:uid="{F4323B1C-1C1D-4DEA-9E44-A84F2D8E0F85}"/>
    <hyperlink ref="O4:Q5" r:id="rId8" display="Ensino secundário" xr:uid="{B6B427E6-6027-42BA-82E4-9CA2460273F4}"/>
    <hyperlink ref="B43:D44" r:id="rId9" display="Pre-primary education" xr:uid="{36E4CF2F-2828-4AE4-8CA9-4D785948484D}"/>
    <hyperlink ref="E45:E46" r:id="rId10" display="Total" xr:uid="{52E7001E-4360-47C9-B11E-2ABAF26D6A84}"/>
    <hyperlink ref="G45:G46" r:id="rId11" display="Public" xr:uid="{58A36402-FCD9-4E3B-9ED0-CA8EB10B3241}"/>
    <hyperlink ref="H45:H46" r:id="rId12" display="Private" xr:uid="{D3F616E3-41AA-4566-AAAA-47056E3C2476}"/>
    <hyperlink ref="I44:K44" r:id="rId13" display="2nd cycle" xr:uid="{750AC8D5-59CA-4E86-976B-D9676C8A2249}"/>
    <hyperlink ref="A56" r:id="rId14" display="http://www.ine.pt/xurl/ind/0009558" xr:uid="{62CF47AA-73A5-44C9-9E52-89D1DA5D799A}"/>
    <hyperlink ref="A57" r:id="rId15" display="http://www.ine.pt/xurl/ind/0009542" xr:uid="{4538D2A5-B60A-4FF9-BDCA-DF8D37AB722B}"/>
    <hyperlink ref="A54:A55" r:id="rId16" display="http://www.ine.pt/xurl/ind/0009558" xr:uid="{CF68BA16-72ED-443F-A59F-B6F5DC02214D}"/>
    <hyperlink ref="A54" r:id="rId17" xr:uid="{87ACA9CE-DB07-4551-A135-96DCE889B527}"/>
    <hyperlink ref="A55" r:id="rId18" xr:uid="{4E995C8B-FABE-4EDC-80E1-190E02F7281A}"/>
    <hyperlink ref="B4:D5" r:id="rId19" display="Educação pré-escolar" xr:uid="{C81ED644-8D5F-42EE-9CB5-CBEA676566C5}"/>
  </hyperlinks>
  <pageMargins left="0.7" right="0.7" top="0.75" bottom="0.75" header="0.3" footer="0.3"/>
  <pageSetup orientation="portrait"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FE7F8-FB08-4994-9FFB-ABA166CCF627}">
  <dimension ref="A1:G175"/>
  <sheetViews>
    <sheetView showGridLines="0" zoomScaleNormal="100" workbookViewId="0">
      <selection sqref="A1:Z1"/>
    </sheetView>
  </sheetViews>
  <sheetFormatPr defaultRowHeight="12.6"/>
  <cols>
    <col min="1" max="1" width="153.5546875" customWidth="1"/>
  </cols>
  <sheetData>
    <row r="1" spans="1:7" ht="26.25" customHeight="1">
      <c r="A1" s="3489" t="s">
        <v>4069</v>
      </c>
      <c r="B1" s="3490"/>
      <c r="C1" s="3490"/>
      <c r="D1" s="3490"/>
      <c r="E1" s="3490"/>
      <c r="F1" s="3490"/>
      <c r="G1" s="3490"/>
    </row>
    <row r="2" spans="1:7" s="3492" customFormat="1" ht="18.75" customHeight="1">
      <c r="A2" s="3496" t="s">
        <v>4067</v>
      </c>
      <c r="B2" s="3496"/>
      <c r="C2" s="3496"/>
      <c r="D2" s="3496"/>
      <c r="E2" s="3496"/>
      <c r="F2" s="3496"/>
      <c r="G2" s="3496"/>
    </row>
    <row r="3" spans="1:7" s="3492" customFormat="1" ht="9" customHeight="1">
      <c r="A3" s="3491"/>
      <c r="B3" s="3491"/>
      <c r="C3" s="3491"/>
      <c r="D3" s="3491"/>
      <c r="E3" s="3491"/>
      <c r="F3" s="3491"/>
      <c r="G3" s="3491"/>
    </row>
    <row r="4" spans="1:7" s="3492" customFormat="1" ht="13.2">
      <c r="A4" s="3493" t="s">
        <v>4068</v>
      </c>
    </row>
    <row r="5" spans="1:7" ht="13.2">
      <c r="A5" s="3488" t="s">
        <v>394</v>
      </c>
    </row>
    <row r="6" spans="1:7" ht="13.2">
      <c r="A6" s="3488" t="s">
        <v>333</v>
      </c>
    </row>
    <row r="7" spans="1:7" ht="13.2">
      <c r="A7" s="3488" t="s">
        <v>335</v>
      </c>
    </row>
    <row r="8" spans="1:7" ht="13.2">
      <c r="A8" s="3488" t="s">
        <v>337</v>
      </c>
    </row>
    <row r="9" spans="1:7" ht="13.2">
      <c r="A9" s="3488" t="s">
        <v>342</v>
      </c>
    </row>
    <row r="10" spans="1:7" ht="13.2">
      <c r="A10" s="3488" t="s">
        <v>345</v>
      </c>
    </row>
    <row r="11" spans="1:7" ht="13.2">
      <c r="A11" s="3488" t="s">
        <v>347</v>
      </c>
    </row>
    <row r="12" spans="1:7" ht="13.2">
      <c r="A12" s="3488" t="s">
        <v>349</v>
      </c>
    </row>
    <row r="13" spans="1:7" ht="13.2">
      <c r="A13" s="3488" t="s">
        <v>351</v>
      </c>
    </row>
    <row r="14" spans="1:7" ht="13.2">
      <c r="A14" s="3488" t="s">
        <v>353</v>
      </c>
    </row>
    <row r="15" spans="1:7" ht="13.2">
      <c r="A15" s="3488" t="s">
        <v>312</v>
      </c>
    </row>
    <row r="16" spans="1:7" ht="13.2">
      <c r="A16" s="3488" t="s">
        <v>339</v>
      </c>
    </row>
    <row r="17" spans="1:1" ht="13.2">
      <c r="A17" s="3488" t="s">
        <v>341</v>
      </c>
    </row>
    <row r="18" spans="1:1" s="3495" customFormat="1" ht="13.2">
      <c r="A18" s="3494"/>
    </row>
    <row r="19" spans="1:1" s="3492" customFormat="1" ht="13.2">
      <c r="A19" s="3493" t="s">
        <v>4070</v>
      </c>
    </row>
    <row r="20" spans="1:1" ht="13.2">
      <c r="A20" s="3488" t="s">
        <v>478</v>
      </c>
    </row>
    <row r="21" spans="1:1" ht="13.2">
      <c r="A21" s="3488" t="s">
        <v>500</v>
      </c>
    </row>
    <row r="22" spans="1:1" ht="13.2">
      <c r="A22" s="3488" t="s">
        <v>529</v>
      </c>
    </row>
    <row r="23" spans="1:1" ht="13.2">
      <c r="A23" s="3488" t="s">
        <v>546</v>
      </c>
    </row>
    <row r="24" spans="1:1" ht="13.2">
      <c r="A24" s="3488" t="s">
        <v>553</v>
      </c>
    </row>
    <row r="25" spans="1:1" ht="13.2">
      <c r="A25" s="3488" t="s">
        <v>561</v>
      </c>
    </row>
    <row r="26" spans="1:1" ht="13.2">
      <c r="A26" s="3488" t="s">
        <v>571</v>
      </c>
    </row>
    <row r="27" spans="1:1" ht="13.2">
      <c r="A27" s="3488" t="s">
        <v>573</v>
      </c>
    </row>
    <row r="28" spans="1:1" ht="13.2">
      <c r="A28" s="3488" t="s">
        <v>577</v>
      </c>
    </row>
    <row r="29" spans="1:1" ht="13.2">
      <c r="A29" s="3488" t="s">
        <v>580</v>
      </c>
    </row>
    <row r="30" spans="1:1" ht="13.2">
      <c r="A30" s="3488" t="s">
        <v>586</v>
      </c>
    </row>
    <row r="31" spans="1:1" ht="13.2">
      <c r="A31" s="3488" t="s">
        <v>601</v>
      </c>
    </row>
    <row r="32" spans="1:1" ht="13.2">
      <c r="A32" s="3488" t="s">
        <v>611</v>
      </c>
    </row>
    <row r="33" spans="1:1" ht="13.2">
      <c r="A33" s="3488" t="s">
        <v>619</v>
      </c>
    </row>
    <row r="34" spans="1:1" ht="13.2">
      <c r="A34" s="3488" t="s">
        <v>627</v>
      </c>
    </row>
    <row r="35" spans="1:1" ht="13.2">
      <c r="A35" s="3488" t="s">
        <v>637</v>
      </c>
    </row>
    <row r="36" spans="1:1" ht="13.2">
      <c r="A36" s="3488" t="s">
        <v>640</v>
      </c>
    </row>
    <row r="37" spans="1:1" ht="13.2">
      <c r="A37" s="3488" t="s">
        <v>644</v>
      </c>
    </row>
    <row r="38" spans="1:1" ht="13.2">
      <c r="A38" s="3488" t="s">
        <v>649</v>
      </c>
    </row>
    <row r="39" spans="1:1" ht="13.2">
      <c r="A39" s="3488" t="s">
        <v>661</v>
      </c>
    </row>
    <row r="40" spans="1:1" ht="13.2">
      <c r="A40" s="3488" t="s">
        <v>675</v>
      </c>
    </row>
    <row r="41" spans="1:1" ht="13.2">
      <c r="A41" s="3488" t="s">
        <v>692</v>
      </c>
    </row>
    <row r="42" spans="1:1" ht="13.2">
      <c r="A42" s="3488" t="s">
        <v>847</v>
      </c>
    </row>
    <row r="43" spans="1:1" ht="13.2">
      <c r="A43" s="3488" t="s">
        <v>1191</v>
      </c>
    </row>
    <row r="44" spans="1:1" ht="13.2">
      <c r="A44" s="3488" t="s">
        <v>1208</v>
      </c>
    </row>
    <row r="45" spans="1:1" ht="13.2">
      <c r="A45" s="3488" t="s">
        <v>1280</v>
      </c>
    </row>
    <row r="46" spans="1:1" ht="13.2">
      <c r="A46" s="3488" t="s">
        <v>1291</v>
      </c>
    </row>
    <row r="47" spans="1:1" s="3495" customFormat="1" ht="13.2">
      <c r="A47" s="3494"/>
    </row>
    <row r="48" spans="1:1" s="3492" customFormat="1" ht="13.2">
      <c r="A48" s="3493" t="s">
        <v>4071</v>
      </c>
    </row>
    <row r="49" spans="1:1" ht="13.2">
      <c r="A49" s="3488" t="s">
        <v>1315</v>
      </c>
    </row>
    <row r="50" spans="1:1" ht="13.2">
      <c r="A50" s="3488" t="s">
        <v>1315</v>
      </c>
    </row>
    <row r="51" spans="1:1" ht="13.2">
      <c r="A51" s="3488" t="s">
        <v>1349</v>
      </c>
    </row>
    <row r="52" spans="1:1" ht="13.2">
      <c r="A52" s="3488" t="s">
        <v>4057</v>
      </c>
    </row>
    <row r="53" spans="1:1" ht="13.2">
      <c r="A53" s="3488" t="s">
        <v>4058</v>
      </c>
    </row>
    <row r="54" spans="1:1" ht="13.2">
      <c r="A54" s="3488" t="s">
        <v>1453</v>
      </c>
    </row>
    <row r="55" spans="1:1" ht="13.2">
      <c r="A55" s="3488" t="s">
        <v>1469</v>
      </c>
    </row>
    <row r="56" spans="1:1" ht="13.2">
      <c r="A56" s="3488" t="s">
        <v>1484</v>
      </c>
    </row>
    <row r="57" spans="1:1" ht="13.2">
      <c r="A57" s="3488" t="s">
        <v>1503</v>
      </c>
    </row>
    <row r="58" spans="1:1" ht="13.2">
      <c r="A58" s="3488" t="s">
        <v>1558</v>
      </c>
    </row>
    <row r="59" spans="1:1" ht="13.2">
      <c r="A59" s="3488" t="s">
        <v>1586</v>
      </c>
    </row>
    <row r="60" spans="1:1" ht="13.2">
      <c r="A60" s="3488" t="s">
        <v>1622</v>
      </c>
    </row>
    <row r="61" spans="1:1" ht="13.2">
      <c r="A61" s="3488" t="s">
        <v>1628</v>
      </c>
    </row>
    <row r="62" spans="1:1" ht="13.2">
      <c r="A62" s="3488" t="s">
        <v>1645</v>
      </c>
    </row>
    <row r="63" spans="1:1" ht="13.2">
      <c r="A63" s="3488" t="s">
        <v>1673</v>
      </c>
    </row>
    <row r="64" spans="1:1" ht="13.2">
      <c r="A64" s="3488" t="s">
        <v>1692</v>
      </c>
    </row>
    <row r="65" spans="1:1" ht="13.2">
      <c r="A65" s="3488" t="s">
        <v>1709</v>
      </c>
    </row>
    <row r="66" spans="1:1" ht="13.2">
      <c r="A66" s="3488" t="s">
        <v>1743</v>
      </c>
    </row>
    <row r="67" spans="1:1" ht="13.2">
      <c r="A67" s="3488" t="s">
        <v>1785</v>
      </c>
    </row>
    <row r="68" spans="1:1" ht="13.2">
      <c r="A68" s="3488" t="s">
        <v>1790</v>
      </c>
    </row>
    <row r="69" spans="1:1" s="3495" customFormat="1" ht="13.2">
      <c r="A69" s="3494"/>
    </row>
    <row r="70" spans="1:1" s="3492" customFormat="1" ht="13.2">
      <c r="A70" s="3493" t="s">
        <v>4072</v>
      </c>
    </row>
    <row r="71" spans="1:1" ht="13.2">
      <c r="A71" s="3488" t="s">
        <v>1794</v>
      </c>
    </row>
    <row r="72" spans="1:1" ht="13.2">
      <c r="A72" s="3488" t="s">
        <v>1837</v>
      </c>
    </row>
    <row r="73" spans="1:1" ht="13.2">
      <c r="A73" s="3488" t="s">
        <v>1861</v>
      </c>
    </row>
    <row r="74" spans="1:1" ht="13.2">
      <c r="A74" s="3488" t="s">
        <v>1906</v>
      </c>
    </row>
    <row r="75" spans="1:1" ht="13.2">
      <c r="A75" s="3488" t="s">
        <v>1930</v>
      </c>
    </row>
    <row r="76" spans="1:1" ht="13.2">
      <c r="A76" s="3488" t="s">
        <v>1954</v>
      </c>
    </row>
    <row r="77" spans="1:1" ht="13.2">
      <c r="A77" s="3488" t="s">
        <v>1978</v>
      </c>
    </row>
    <row r="78" spans="1:1" ht="13.2">
      <c r="A78" s="3488" t="s">
        <v>2006</v>
      </c>
    </row>
    <row r="79" spans="1:1" ht="13.2">
      <c r="A79" s="3488" t="s">
        <v>2025</v>
      </c>
    </row>
    <row r="80" spans="1:1" ht="13.2">
      <c r="A80" s="3488" t="s">
        <v>2038</v>
      </c>
    </row>
    <row r="81" spans="1:1" ht="13.2">
      <c r="A81" s="3488" t="s">
        <v>2075</v>
      </c>
    </row>
    <row r="82" spans="1:1" ht="13.2">
      <c r="A82" s="3488" t="s">
        <v>2084</v>
      </c>
    </row>
    <row r="83" spans="1:1" ht="13.2">
      <c r="A83" s="3488" t="s">
        <v>2114</v>
      </c>
    </row>
    <row r="84" spans="1:1" ht="13.2">
      <c r="A84" s="3488" t="s">
        <v>2137</v>
      </c>
    </row>
    <row r="85" spans="1:1" ht="13.2">
      <c r="A85" s="3488" t="s">
        <v>2156</v>
      </c>
    </row>
    <row r="86" spans="1:1" ht="13.2">
      <c r="A86" s="3488" t="s">
        <v>2190</v>
      </c>
    </row>
    <row r="87" spans="1:1" ht="13.2">
      <c r="A87" s="3488" t="s">
        <v>2210</v>
      </c>
    </row>
    <row r="88" spans="1:1" ht="13.2">
      <c r="A88" s="3488" t="s">
        <v>2230</v>
      </c>
    </row>
    <row r="89" spans="1:1" ht="13.2">
      <c r="A89" s="3488" t="s">
        <v>2247</v>
      </c>
    </row>
    <row r="90" spans="1:1" ht="13.2">
      <c r="A90" s="3488" t="s">
        <v>2293</v>
      </c>
    </row>
    <row r="91" spans="1:1" ht="13.2">
      <c r="A91" s="3488" t="s">
        <v>2309</v>
      </c>
    </row>
    <row r="92" spans="1:1" s="3495" customFormat="1" ht="13.2">
      <c r="A92" s="3494"/>
    </row>
    <row r="93" spans="1:1" s="3492" customFormat="1" ht="13.2">
      <c r="A93" s="3493" t="s">
        <v>4073</v>
      </c>
    </row>
    <row r="94" spans="1:1" ht="13.2">
      <c r="A94" s="3488" t="s">
        <v>2346</v>
      </c>
    </row>
    <row r="95" spans="1:1" ht="13.2">
      <c r="A95" s="3488" t="s">
        <v>2378</v>
      </c>
    </row>
    <row r="96" spans="1:1" ht="13.2">
      <c r="A96" s="3488" t="s">
        <v>2399</v>
      </c>
    </row>
    <row r="97" spans="1:1" ht="13.2">
      <c r="A97" s="3488" t="s">
        <v>2437</v>
      </c>
    </row>
    <row r="98" spans="1:1" ht="13.2">
      <c r="A98" s="3488" t="s">
        <v>2450</v>
      </c>
    </row>
    <row r="99" spans="1:1" ht="13.2">
      <c r="A99" s="3488" t="s">
        <v>2455</v>
      </c>
    </row>
    <row r="100" spans="1:1" ht="13.2">
      <c r="A100" s="3488" t="s">
        <v>2463</v>
      </c>
    </row>
    <row r="101" spans="1:1" ht="13.2">
      <c r="A101" s="3488" t="s">
        <v>2468</v>
      </c>
    </row>
    <row r="102" spans="1:1" ht="13.2">
      <c r="A102" s="3488" t="s">
        <v>2475</v>
      </c>
    </row>
    <row r="103" spans="1:1" ht="13.2">
      <c r="A103" s="3488" t="s">
        <v>2482</v>
      </c>
    </row>
    <row r="104" spans="1:1" ht="13.2">
      <c r="A104" s="3488" t="s">
        <v>2496</v>
      </c>
    </row>
    <row r="105" spans="1:1" ht="13.2">
      <c r="A105" s="3488" t="s">
        <v>2519</v>
      </c>
    </row>
    <row r="106" spans="1:1" ht="13.2">
      <c r="A106" s="3488" t="s">
        <v>2550</v>
      </c>
    </row>
    <row r="107" spans="1:1" ht="13.2">
      <c r="A107" s="3488" t="s">
        <v>2558</v>
      </c>
    </row>
    <row r="108" spans="1:1" ht="13.2">
      <c r="A108" s="3488" t="s">
        <v>2570</v>
      </c>
    </row>
    <row r="109" spans="1:1" ht="13.2">
      <c r="A109" s="3488" t="s">
        <v>2585</v>
      </c>
    </row>
    <row r="110" spans="1:1" ht="13.2">
      <c r="A110" s="3488" t="s">
        <v>2610</v>
      </c>
    </row>
    <row r="111" spans="1:1" ht="13.2">
      <c r="A111" s="3488" t="s">
        <v>2634</v>
      </c>
    </row>
    <row r="112" spans="1:1" ht="13.2">
      <c r="A112" s="3488" t="s">
        <v>2657</v>
      </c>
    </row>
    <row r="113" spans="1:1" ht="13.2">
      <c r="A113" s="3488" t="s">
        <v>2664</v>
      </c>
    </row>
    <row r="114" spans="1:1" ht="13.2">
      <c r="A114" s="3488" t="s">
        <v>2671</v>
      </c>
    </row>
    <row r="115" spans="1:1" ht="13.2">
      <c r="A115" s="3488" t="s">
        <v>2677</v>
      </c>
    </row>
    <row r="116" spans="1:1" ht="13.2">
      <c r="A116" s="3488" t="s">
        <v>2691</v>
      </c>
    </row>
    <row r="117" spans="1:1" ht="13.2">
      <c r="A117" s="3488" t="s">
        <v>2695</v>
      </c>
    </row>
    <row r="118" spans="1:1" ht="13.2">
      <c r="A118" s="3488" t="s">
        <v>2720</v>
      </c>
    </row>
    <row r="119" spans="1:1" ht="13.2">
      <c r="A119" s="3488" t="s">
        <v>2725</v>
      </c>
    </row>
    <row r="120" spans="1:1" ht="13.2">
      <c r="A120" s="3488" t="s">
        <v>2734</v>
      </c>
    </row>
    <row r="121" spans="1:1" ht="13.2">
      <c r="A121" s="3488" t="s">
        <v>2739</v>
      </c>
    </row>
    <row r="122" spans="1:1" ht="13.2">
      <c r="A122" s="3488" t="s">
        <v>2752</v>
      </c>
    </row>
    <row r="123" spans="1:1" ht="13.2">
      <c r="A123" s="3488" t="s">
        <v>2770</v>
      </c>
    </row>
    <row r="124" spans="1:1" ht="13.2">
      <c r="A124" s="3488" t="s">
        <v>2782</v>
      </c>
    </row>
    <row r="125" spans="1:1" ht="13.2">
      <c r="A125" s="3488" t="s">
        <v>2796</v>
      </c>
    </row>
    <row r="126" spans="1:1" ht="13.2">
      <c r="A126" s="3488" t="s">
        <v>2816</v>
      </c>
    </row>
    <row r="127" spans="1:1" ht="13.2">
      <c r="A127" s="3488" t="s">
        <v>2836</v>
      </c>
    </row>
    <row r="128" spans="1:1" ht="13.2">
      <c r="A128" s="3488" t="s">
        <v>2931</v>
      </c>
    </row>
    <row r="129" spans="1:1" ht="13.2">
      <c r="A129" s="3488" t="s">
        <v>3266</v>
      </c>
    </row>
    <row r="130" spans="1:1" ht="13.2">
      <c r="A130" s="3488" t="s">
        <v>3282</v>
      </c>
    </row>
    <row r="131" spans="1:1" s="3495" customFormat="1" ht="12" customHeight="1">
      <c r="A131" s="3494"/>
    </row>
    <row r="132" spans="1:1" s="3492" customFormat="1" ht="13.2">
      <c r="A132" s="3493" t="s">
        <v>4074</v>
      </c>
    </row>
    <row r="133" spans="1:1" ht="13.2">
      <c r="A133" s="3488" t="s">
        <v>3313</v>
      </c>
    </row>
    <row r="134" spans="1:1" ht="13.2">
      <c r="A134" s="3488" t="s">
        <v>3321</v>
      </c>
    </row>
    <row r="135" spans="1:1" ht="13.2">
      <c r="A135" s="3488" t="s">
        <v>3329</v>
      </c>
    </row>
    <row r="136" spans="1:1" ht="13.2">
      <c r="A136" s="3488" t="s">
        <v>3353</v>
      </c>
    </row>
    <row r="137" spans="1:1" ht="13.2">
      <c r="A137" s="3488" t="s">
        <v>3363</v>
      </c>
    </row>
    <row r="138" spans="1:1" ht="13.2">
      <c r="A138" s="3488" t="s">
        <v>3389</v>
      </c>
    </row>
    <row r="139" spans="1:1" ht="13.2">
      <c r="A139" s="3488" t="s">
        <v>3397</v>
      </c>
    </row>
    <row r="140" spans="1:1" ht="13.2">
      <c r="A140" s="3488" t="s">
        <v>3405</v>
      </c>
    </row>
    <row r="141" spans="1:1" ht="13.2">
      <c r="A141" s="3488" t="s">
        <v>3416</v>
      </c>
    </row>
    <row r="142" spans="1:1" ht="13.2">
      <c r="A142" s="3488" t="s">
        <v>3433</v>
      </c>
    </row>
    <row r="143" spans="1:1" ht="13.2">
      <c r="A143" s="3488" t="s">
        <v>3446</v>
      </c>
    </row>
    <row r="144" spans="1:1" ht="13.2">
      <c r="A144" s="3488" t="s">
        <v>3460</v>
      </c>
    </row>
    <row r="145" spans="1:1" ht="13.2">
      <c r="A145" s="3488" t="s">
        <v>3474</v>
      </c>
    </row>
    <row r="146" spans="1:1" ht="13.2">
      <c r="A146" s="3488" t="s">
        <v>3500</v>
      </c>
    </row>
    <row r="147" spans="1:1" ht="13.2">
      <c r="A147" s="3488" t="s">
        <v>3518</v>
      </c>
    </row>
    <row r="148" spans="1:1" ht="13.2">
      <c r="A148" s="3488" t="s">
        <v>4076</v>
      </c>
    </row>
    <row r="149" spans="1:1" ht="13.2">
      <c r="A149" s="3488" t="s">
        <v>3538</v>
      </c>
    </row>
    <row r="150" spans="1:1" ht="13.2">
      <c r="A150" s="3488" t="s">
        <v>3614</v>
      </c>
    </row>
    <row r="151" spans="1:1" ht="13.2">
      <c r="A151" s="3488" t="s">
        <v>3620</v>
      </c>
    </row>
    <row r="152" spans="1:1" ht="13.2">
      <c r="A152" s="3488" t="s">
        <v>3622</v>
      </c>
    </row>
    <row r="153" spans="1:1" s="3495" customFormat="1" ht="13.2">
      <c r="A153" s="3494"/>
    </row>
    <row r="154" spans="1:1" s="3492" customFormat="1" ht="13.2">
      <c r="A154" s="3493" t="s">
        <v>4075</v>
      </c>
    </row>
    <row r="155" spans="1:1" ht="13.2">
      <c r="A155" s="3488" t="s">
        <v>3667</v>
      </c>
    </row>
    <row r="156" spans="1:1" ht="13.2">
      <c r="A156" s="3488" t="s">
        <v>3678</v>
      </c>
    </row>
    <row r="157" spans="1:1" ht="13.2">
      <c r="A157" s="3488" t="s">
        <v>3713</v>
      </c>
    </row>
    <row r="158" spans="1:1" ht="13.2">
      <c r="A158" s="3488" t="s">
        <v>3724</v>
      </c>
    </row>
    <row r="159" spans="1:1" ht="13.2">
      <c r="A159" s="3488" t="s">
        <v>3728</v>
      </c>
    </row>
    <row r="160" spans="1:1" ht="13.2">
      <c r="A160" s="3488" t="s">
        <v>3736</v>
      </c>
    </row>
    <row r="161" spans="1:1" ht="13.2">
      <c r="A161" s="3488" t="s">
        <v>3750</v>
      </c>
    </row>
    <row r="162" spans="1:1" ht="13.2">
      <c r="A162" s="3488" t="s">
        <v>3794</v>
      </c>
    </row>
    <row r="163" spans="1:1" ht="13.2">
      <c r="A163" s="3488" t="s">
        <v>3810</v>
      </c>
    </row>
    <row r="164" spans="1:1" ht="13.2">
      <c r="A164" s="3488" t="s">
        <v>3813</v>
      </c>
    </row>
    <row r="165" spans="1:1" ht="13.2">
      <c r="A165" s="3488" t="s">
        <v>3820</v>
      </c>
    </row>
    <row r="166" spans="1:1" ht="13.2">
      <c r="A166" s="3488" t="s">
        <v>3842</v>
      </c>
    </row>
    <row r="167" spans="1:1" ht="13.2">
      <c r="A167" s="3488" t="s">
        <v>3852</v>
      </c>
    </row>
    <row r="168" spans="1:1" ht="13.2">
      <c r="A168" s="3488" t="s">
        <v>3861</v>
      </c>
    </row>
    <row r="169" spans="1:1" ht="13.2">
      <c r="A169" s="3488" t="s">
        <v>3900</v>
      </c>
    </row>
    <row r="170" spans="1:1" ht="13.2">
      <c r="A170" s="3488" t="s">
        <v>3927</v>
      </c>
    </row>
    <row r="171" spans="1:1" ht="13.2">
      <c r="A171" s="3488" t="s">
        <v>3947</v>
      </c>
    </row>
    <row r="172" spans="1:1" ht="13.2">
      <c r="A172" s="3488" t="s">
        <v>3959</v>
      </c>
    </row>
    <row r="173" spans="1:1" ht="13.2">
      <c r="A173" s="3488" t="s">
        <v>3963</v>
      </c>
    </row>
    <row r="174" spans="1:1" ht="13.2">
      <c r="A174" s="3488" t="s">
        <v>4050</v>
      </c>
    </row>
    <row r="175" spans="1:1" ht="13.2">
      <c r="A175" s="3488" t="s">
        <v>4054</v>
      </c>
    </row>
  </sheetData>
  <mergeCells count="1">
    <mergeCell ref="A2:G2"/>
  </mergeCells>
  <hyperlinks>
    <hyperlink ref="A5" location="'II_01_01_a'!A2" display="II.1.1 - Population indicators (to be continued)" xr:uid="{EE529E12-6E8D-462F-96FC-E5F8DF291D6B}"/>
    <hyperlink ref="A6" location="'II_01_01_b'!A2" display="II.1.1 - Population indicators (continued)" xr:uid="{DE7E2D3C-A5E9-40CB-900D-CD3622D4A0A5}"/>
    <hyperlink ref="A7" location="'II_01 02'!A2" display="II.1.2 - Population indicators according to the Classification of urban areas" xr:uid="{35DFB1E4-4665-48D3-80D7-8FA4E61481C7}"/>
    <hyperlink ref="A8" location="'II_01_03_a'!A2" display="II.1.3 - Resident population according to age groups and sex on 31 December (to be continued)" xr:uid="{2B9BA9D4-3397-4D06-A092-43A98BFDEFCA}"/>
    <hyperlink ref="A9" location="'II_01_03_b'!A2" display="II.1.3 - Resident population according to age groups and sex on 31 December (continued)" xr:uid="{9D9D73BA-11AD-4FC2-A6AD-D9316D7A81D1}"/>
    <hyperlink ref="A10" location="'II_01 04'!A2" display="II.1.4 - Population indicators by sex, according to the Classification of urban areas" xr:uid="{D0A6D024-928A-4A72-B0DA-146ABB0C959B}"/>
    <hyperlink ref="A11" location="'II_01 05'!A2" display="II.1.5 - Population indicators by age groups, according to the Classification of urban areas" xr:uid="{D3913A4D-5771-4348-8CB1-67E1655B4296}"/>
    <hyperlink ref="A12" location="'II_01_06_a'!A2" display="II.1.6 - Population changes and foreign population (to be continued)" xr:uid="{2C8CDCBB-C6E8-48C6-9B09-96F39F16B5A6}"/>
    <hyperlink ref="A13" location="'II_01_06_b'!A2" display="II.1.6 - Population changes and foreign population (continued)" xr:uid="{B424C09E-08BC-4C22-B740-FC531B776C7C}"/>
    <hyperlink ref="A14" location="'II_01_07'!A2" display="II.1.7 - Foreign population with resident status according to main nationalities " xr:uid="{FF8A2628-2077-444D-AABF-1D5BC8CF7205}"/>
    <hyperlink ref="A15" location="'II_01_08'!A2" display="II.1.8 - Foreign population who has been granted resident title according to main nationalities" xr:uid="{0AE5F0D8-987E-4186-B95A-F902E4D6934E}"/>
    <hyperlink ref="A16" location="'II_01_Indicadores'!A2" display="II.1 - Indicators" xr:uid="{DEC85B72-1626-408A-8BEE-72E29F0DD4C1}"/>
    <hyperlink ref="A17" location="'II_01_Para saber mais'!A2" display="II.1 - Further information …" xr:uid="{8C8134DE-3A08-49DA-911C-D075906468AC}"/>
    <hyperlink ref="A20" location="'II_02_01_a'!A2" display="II.2.1 - Education indicators (to be continued)" xr:uid="{ED42BDE2-06D1-4C1F-8C86-8A6A1A024988}"/>
    <hyperlink ref="A21" location="'II_02_01_b'!A2" display="II.2.1 - Education indicators (continued)" xr:uid="{4DC1AA2D-EAA9-4D72-B635-401355CE340E}"/>
    <hyperlink ref="A22" location="'II_02_02'!A2" display="II.2.2 - Education indicators " xr:uid="{043C68D8-1CDC-4F7A-81DB-31C8A44AA999}"/>
    <hyperlink ref="A23" location="'II_02_03'!A2" display="II.2.3 - Educational institutions according to the level of education and the nature of the institution" xr:uid="{E0995556-7347-4764-9471-668F274E3A8A}"/>
    <hyperlink ref="A24" location="'II_02_04'!A2" display="II.2.4 - Private educational institutions according to the level of education and the nature of the institution" xr:uid="{A27DE391-2201-4CD3-BC8C-F549D8453398}"/>
    <hyperlink ref="A25" location="'II_02_05_a'!A2" display="II.2.5 - Students enrolled (in institutions) according to the level of education and the nature of the institution (to be continued)" xr:uid="{5113C890-8354-4E43-B0A0-E5DD410FDF26}"/>
    <hyperlink ref="A26" location="'II_02_05_b'!A2" display="II.2.5 - Students enrolled (in institutions) according to the level of education and the nature of the institution (continued)" xr:uid="{424C84BD-3D92-499E-997C-FFC5AB0939CE}"/>
    <hyperlink ref="A27" location="'II_02_06'!A2" display="II.2.6 - Students enrolled in private education according to the level of education and the nature of the institution" xr:uid="{8A5B9F34-D6F7-46E9-9623-BFAC8E315A06}"/>
    <hyperlink ref="A28" location="'II_02_07_a'!A2" display="II.2.7 - Students enrolled in youth oriented education/training offers according to the level of education and the nature of the institution (to be continued)" xr:uid="{37D2BD66-1BD2-4B65-ABD5-E3533F4868CE}"/>
    <hyperlink ref="A29" location="'II_02_07_b'!A2" display="II.2.7 - Students enrolled in youth oriented education/training offers according to the level of education and the nature of the institution (continued)" xr:uid="{ACDECA6A-527A-4732-8A91-A20D2C280FB0}"/>
    <hyperlink ref="A30" location="'II_02_08'!A2" display="II.2.8 - Students enrolled in adult oriented education/training offers according to the level of education and the nature of the institution" xr:uid="{E2516DC6-4C00-441D-A284-5F392C34AC2A}"/>
    <hyperlink ref="A31" location="'II_02_09'!A2" display="II.2.9 - Students enrolled in youth oriented primary and lower secondary education/training offers according to the educational offer" xr:uid="{194CF089-3F8B-40D2-A6B6-0B4CA52CD006}"/>
    <hyperlink ref="A32" location="'II_02_10'!A2" display="II.2.10 - Students enrolled in youth oriented public primary and lower secondary education/training offers according to the educational offer" xr:uid="{37B15FCC-82F4-46D8-8C5A-FFBB7C762595}"/>
    <hyperlink ref="A33" location="'II_02_11'!A2" display="II.2.11 - Students enrolled in youth oriented upper secondary education/training offers according to the educational offer" xr:uid="{DF678B73-553C-40D3-AD4C-3E18BBDAC80C}"/>
    <hyperlink ref="A34" location="'II_02_12'!A2" display="II.2.12 - Students enrolled in youth oriented public upper secondary education/training offers according to the educational offer" xr:uid="{35772A9F-BD7E-4BB0-8B13-0DEA5BC8BC90}"/>
    <hyperlink ref="A35" location="'II_02_13_a'!A2" display="II.2.13 - Students enrolled in adult oriented education/training offers according to the level of education and the educational offer (to be continued)" xr:uid="{E9A856B2-AD2B-4356-B9F7-937FF10D1C36}"/>
    <hyperlink ref="A36" location="'II_02_13_b'!A2" display="II.2.13 - Students enrolled in adult oriented education/training offers according to the level of education and the educational offer (continued)" xr:uid="{DBE8F3D0-9760-49EF-A383-A979633C70F8}"/>
    <hyperlink ref="A37" location="'II_02_14_a'!A2" display="II.2.14 - Students enrolled in adult oriented public education/training offers according to the level of education and the educational offer (to be continued)" xr:uid="{8AAC8877-8708-4A8B-AC33-473084097682}"/>
    <hyperlink ref="A38" location="'II_02_14_b'!A2" display="II.2.14 - Students enrolled in adult oriented public education/training offers according to the level of education and the educational offer (continued)" xr:uid="{8E0A9037-D4A2-45BB-BAE3-F939D1C177DF}"/>
    <hyperlink ref="A39" location="'II_02_15_a'!A2" display="II.2.15 - Teaching staff and other staff according to the level of education and the nature of the institution (to be continued)" xr:uid="{78B7706C-B5E1-4570-AB95-625228459488}"/>
    <hyperlink ref="A40" location="'II_02_15_b'!A2" display="II.2.15 - Teaching staff and other staff according to the level of education and the nature of the institution (continued)" xr:uid="{F95192FD-5872-44E1-A0CB-E8FCE7D793E7}"/>
    <hyperlink ref="A41" location="'II_02_16'!A2" display="II.2.16 - Educational institutions, students enrolled and teaching staff in tertiary education according to the nature of the institution" xr:uid="{1DCC2CF8-82FA-4AA7-851B-EBD58FA4E996}"/>
    <hyperlink ref="A42" location="'II_02_17'!A2" display="II.2.17 - Students enrolled in tertiary education institutions by field of study (ISCED-F 2013) and sex " xr:uid="{7AE01F75-8C1D-4202-9F28-D5C46C951C2B}"/>
    <hyperlink ref="A43" location="'II_02_18'!A2" display="II.2.18 - Students graduated at tertiary education institutions by field of study (ISCED-F 2013)" xr:uid="{23BF20C0-7EB4-4951-A34B-BFDC358AA44B}"/>
    <hyperlink ref="A44" location="'II_02_19'!A2" display="II.2.19 - Vacancies at tertiary education institutions by field of study (ISCED-F 2013)" xr:uid="{27BE9CD1-7F25-4E9E-B97B-0918A973692B}"/>
    <hyperlink ref="A45" location="'II_02_Indicadores'!A2" display="II.2 - Indicators" xr:uid="{8C29B5BE-D984-4A91-9ADC-ACCC53D53F57}"/>
    <hyperlink ref="A46" location="'II_02_Para saber mais'!A2" display="II.2 - Further information …" xr:uid="{4EA73581-43B5-467C-BB71-A9A0C207EE13}"/>
    <hyperlink ref="A49" location="'II_03_01_a'!A2" display="II.3.1 - Culture and sports indicators  (to be continued)" xr:uid="{EF3BCC47-2A84-48D8-B29D-D4515347FFBA}"/>
    <hyperlink ref="A50" location="'II_O3_01_b'!A2" display="II.3.1 - Culture and sports indicators  (to be continued)" xr:uid="{44FB4C4B-56DF-4C06-BFA6-90C60C3D1E15}"/>
    <hyperlink ref="A51" location="'II_03_01_c'!A2" display="II.3.1 - Culture and sports indicators (continued)" xr:uid="{77642241-8BC9-470E-9CBA-9CDC982649E7}"/>
    <hyperlink ref="A52" location="'II_03_02'!A2" display="II.3.2 - Periodical publications Ʇ" xr:uid="{3879C2C5-007D-4EB8-9C98-BBE7AD33E8F8}"/>
    <hyperlink ref="A53" location="'II_03_03'!A2" display="II.3.3 - Periodical publications according to periodicity and annual printing Ʇ" xr:uid="{B4D16661-2FED-4D91-B840-50A82EC96020}"/>
    <hyperlink ref="A54" location="'II_03_04'!A2" display="II.3.4 - Characterization and exhibition of cinema" xr:uid="{EAEB19D0-EC66-407C-B1CB-DC1A855D5D99}"/>
    <hyperlink ref="A55" location="'II_03_05_a'!A2" display="II.3.5 - Llive shows" xr:uid="{BD27D251-50D3-43FF-BDC1-B1CD0C1EFABD}"/>
    <hyperlink ref="A56" location="'II_03_05_b'!A2" display="II.3.5 - Art facilities " xr:uid="{30C030ED-A0FD-4B15-A2C8-C0EEC2A4879F}"/>
    <hyperlink ref="A57" location="'II_03_06'!A2" display="II.3.6 - Live shows - Theatre" xr:uid="{6DCCAF56-B9FE-418C-B207-5260F753D86C}"/>
    <hyperlink ref="A58" location="'II_03_07'!A2" display="II.3.7 - Museums and art galleries " xr:uid="{FAF04634-D5C8-4478-942E-46FD41695BC4}"/>
    <hyperlink ref="A59" location="'II_03_08'!A2" display="II.3.8 - Cultural properties " xr:uid="{B1FC988A-F0BE-448A-A3A4-D6CFAA15F0E0}"/>
    <hyperlink ref="A60" location="'II_03_09_a'!A2" display="II.3.9 - Local administration expenditures on cultural and creative activities (to be continued)" xr:uid="{BAC18925-5EBB-47CD-8C21-7EADD7A8B265}"/>
    <hyperlink ref="A61" location="'II_03_09_b'!A2" display="II.3.9 - Local administration expenditures on cultural and creative activities (continued)" xr:uid="{A5885742-B615-4904-949D-32D791D4769A}"/>
    <hyperlink ref="A62" location="'II_03_10'!A2" display="II.3.10 - Local administration expenditures on sports activities and equipments" xr:uid="{FCD8D052-1759-4DAD-83A3-056452D32DDE}"/>
    <hyperlink ref="A63" location="'II_03_11'!A2" display="II.3.11 - Practitioners registered in football according to sex and age group" xr:uid="{BC1FBBAC-033C-4230-9C14-5E2BDBC3A785}"/>
    <hyperlink ref="A64" location="'II_03_12_a'!A2" display="II.3.12 - Practitioners affiliated to sports federations according to major sports (to be continued)" xr:uid="{347359FF-F837-45EF-9742-15662143E9D4}"/>
    <hyperlink ref="A65" location="'II_03_12_b'!A2" display="II.3.12 - Practitioners affiliated to sports federations according to major sports (continued)" xr:uid="{C6EFCC93-E093-480C-B4D0-3042107C1883}"/>
    <hyperlink ref="A66" location="'II_03_13'!A2" display="II.3.13 - Financial support of the Portuguese Institute of Sports and Youth to sports federations according to projects, 2022" xr:uid="{92A73024-297F-4AB7-AA96-AF44747B638F}"/>
    <hyperlink ref="A67" location="'II_03_Indicadores'!A2" display="II.3 - Indicators" xr:uid="{1ED261CF-D1D5-48D2-939E-ACB614197417}"/>
    <hyperlink ref="A68" location="'II_03_Para saber mais'!A2" display="II.3 - Further information …" xr:uid="{0FFDDA85-21AF-479B-B596-173E364EA4A6}"/>
    <hyperlink ref="A71" location="'II_04_nota_explicativa'!A2" display="II.4 - Explanatory note" xr:uid="{9B5F116A-BB8A-459B-94F8-AE1C8EB38C1D}"/>
    <hyperlink ref="A72" location="'II_04_01_a'!A2" display="II.4.1 - Health indicators (to be continued)" xr:uid="{23FDCD68-6F3D-4672-93E6-5D3178E08A17}"/>
    <hyperlink ref="A73" location="'II_04_01_b'!A2" display="II.4.1 - Health indicators (continued)" xr:uid="{6DC1BBA2-9F12-43E0-9D18-E7C3505AE3DE}"/>
    <hyperlink ref="A74" location="'II_04_02_a'!A2" display="II.4.2 - Hospitals (to be continued)" xr:uid="{DA6093DD-C8A2-42E8-9BBE-68622A9E5ED7}"/>
    <hyperlink ref="A75" location="'II_04_02_b'!A2" display="II.4.2 - Hospitals (continued)" xr:uid="{54705BE2-F1AB-4BD9-BF52-11DE23C09586}"/>
    <hyperlink ref="A76" location="'II_04_03'!A2" display="II.4.3 - Medical appointments in external appointments unit according to the speciality" xr:uid="{50DCC236-83A8-4F98-8076-52A1D590B9D7}"/>
    <hyperlink ref="A77" location="'II_04_04'!A2" display="II.4.4 - Pharmacies and mobile medicine depots" xr:uid="{78A54DF2-15B9-46A8-B50C-38D203986196}"/>
    <hyperlink ref="A78" location="'II_04_05'!A2" display="II.4.5 - Medical doctors according to the specialty" xr:uid="{7F04492B-C3CB-48D5-A598-EEDB0E5B9274}"/>
    <hyperlink ref="A79" location="'II_04_06'!A2" display="II.4.6 - Parturitions according to the place of parturition" xr:uid="{9EAE350D-6319-4F6F-A63A-2EDC67071F5A}"/>
    <hyperlink ref="A80" location="'II_04_07'!A2" display="II.4.7 - Parturitions by type" xr:uid="{9A31E735-D3E0-476D-88FE-44B30A809B72}"/>
    <hyperlink ref="A81" location="'II_04_08_1'!A2" display="II.4.8_1 - Foetal and perinatal deaths; neonatal deaths by main causes" xr:uid="{7D292F9A-76E7-4146-91B0-C81258D6DEB2}"/>
    <hyperlink ref="A82" location="'II_04_08_2'!A2" display="II.4.8_2 - Infant deaths by main causes" xr:uid="{1DDDCC35-3819-41E0-9E22-9BB0BC58E526}"/>
    <hyperlink ref="A83" location="'II_04_09_a'!A2" display="II.4.9 - Deaths by some causes" xr:uid="{227D2E9C-78D4-4A72-8BAE-4B94F6E80D51}"/>
    <hyperlink ref="A84" location="'II_04_09_b'!A2" display="II.4.9 - Deaths by main causes of death" xr:uid="{E0F88656-ABDE-46D5-8D0F-0533B4816B72}"/>
    <hyperlink ref="A85" location="'II_04_10'!A2" display="II.4.10 - National Health Survey Indicators" xr:uid="{0CE0B2D7-BBA6-4A22-93FB-0D04D330F22A}"/>
    <hyperlink ref="A86" location="'II_04_11'!A2" display="II.4.11 - Resident population aged 15 years and over by sex, age group and main chronic diseases in the 12 months prior to the interview" xr:uid="{2098827A-B589-4828-9D2A-ED6A2C173A07}"/>
    <hyperlink ref="A87" location="'II_04_12'!A2" display="II.4.12 - Resident population aged 18 years and over by sex, age group and classes of body mass index (BMI)" xr:uid="{934A38A2-271F-4586-A47B-37A4C277F52F}"/>
    <hyperlink ref="A88" location="'II_04_13'!A2" display="II.4.13 - Resident population aged 15 years and over by sex, age group and smoking condition" xr:uid="{D113E8A8-4F9E-4758-B71E-319B818D3F7F}"/>
    <hyperlink ref="A89" location="'II_04_14'!A2" display="II.4.14 - Resident population aged 15 years and over by sex, age group and condition regarding alcoholic beverages consumption in the 12 months prior to the interview" xr:uid="{45D16540-79C4-468F-B9B2-3C897D653022}"/>
    <hyperlink ref="A90" location="'II_04_Indicadores'!A2" display="II.4 - Indicators" xr:uid="{2331709A-907A-479B-B2D5-DE2A78A5606F}"/>
    <hyperlink ref="A91" location="'II_04_Para saber mais'!A2" display="II.4 -Further information …" xr:uid="{3723D9A3-F2CB-45F0-A94A-7D4659558933}"/>
    <hyperlink ref="A94" location="'II_05_01_a'!A2" display="II.5.1 - Labour market indicators (to be continued)" xr:uid="{2C015E08-620C-4DBF-B2A4-46ED809CBA78}"/>
    <hyperlink ref="A95" location="'II_05_01_b'!A2" display="II.5.1 - Labour market indicators (continued)" xr:uid="{0060FF80-2375-48BD-B467-25717036251C}"/>
    <hyperlink ref="A96" location="'II_05_02'!A2" display="II.5.2 - Labour market indicators, according to Classification of urban areas" xr:uid="{FE034891-BA62-4970-9B60-FB6FC6D85E5C}"/>
    <hyperlink ref="A97" location="'II_05_03'!A2" display="II.5.3 - Labour market indicators " xr:uid="{AFB251CE-8133-4DE5-94F7-6B9DC437B49C}"/>
    <hyperlink ref="A98" location="'II_05_04'!A2" display="II.5.4 - Activity rate according to age group and sex" xr:uid="{4F85CC05-060E-46FF-8718-0B1D27E73A8F}"/>
    <hyperlink ref="A99" location="'II_05_05'!A2" display="II.5.5 - Employment rate according to age group and sex" xr:uid="{AFE9BA5A-87FA-4740-A40F-AB3F5C6E3C34}"/>
    <hyperlink ref="A100" location="'II_05_06'!A2" display="II.5.6 - Active population according to age group and sex" xr:uid="{658A44B5-CD41-43F7-B565-F4B9B6D72F8B}"/>
    <hyperlink ref="A101" location="'II_05_07'!A2" display="II.5.7 - Employed population according to age group and sex" xr:uid="{97A75F4B-6EFC-42B0-9605-2AB98CCACC97}"/>
    <hyperlink ref="A102" location="'II_05_08'!A2" display="II.5.8 - Unemployed population according to age group and sex" xr:uid="{7FA1D21A-241B-41CD-8A64-A6F34E1A55FC}"/>
    <hyperlink ref="A103" location="'II_05_09'!A2" display="II.5.9 - Inactive population according to age group and sex" xr:uid="{8EC2708B-3F86-4DA8-A36A-CA412A9B863B}"/>
    <hyperlink ref="A104" location="'II_05_10'!A2" display="II.5.10 - Active population according to level of education completed and sex" xr:uid="{F3B9614A-42E0-4641-9125-B7DA734C98E2}"/>
    <hyperlink ref="A105" location="'II_05_11'!A2" display="II.5.11 - Employed population according to main occupation (ISCO-08)" xr:uid="{097A7EA0-80C9-4A90-B096-A1BDEBE08435}"/>
    <hyperlink ref="A106" location="'II_05_12'!A2" display="II.5.12 - Employed population according to occupational status, work duration and sex" xr:uid="{75015255-8532-44DF-91C4-0556A053C950}"/>
    <hyperlink ref="A107" location="'II_05_13'!A2" display="II.5.13 - Employed population according to sector of main activity (CAE-Rev.3) and sex" xr:uid="{DD0AFAA6-D006-4DB1-AF36-0E5512C45938}"/>
    <hyperlink ref="A108" location="'II_05_14'!A2" display="II.5.14 - Employed population in secondary sector according to branch of economic activity (CAE-Rev.3)" xr:uid="{043ACD18-51BC-42C4-A67A-3E228A182745}"/>
    <hyperlink ref="A109" location="'II_05_15'!A2" display="II.5.15 - Employed population in tertiary sector according to branch of economic activity (CAE-Rev.3)" xr:uid="{88E9ACCE-D9D3-4E8A-A932-275BFC48F3CF}"/>
    <hyperlink ref="A110" location="'II_05_16'!A2" display="II.5.16 - Inactive population according to main status and sex" xr:uid="{A82738FF-B824-4C02-8C37-17A8230802E4}"/>
    <hyperlink ref="A111" location="'II_05_17'!A2" display="II.5.17 - Unemployed population according to types of unemployment" xr:uid="{B781778E-A8E1-4D91-BEB8-36C4D4C8CAE8}"/>
    <hyperlink ref="A112" location="'II_05_18'!A2" display="II.5.18 - Labour cost index year-on-year rate of change by component and economic activity (NACE-Rev.2) (working days adjusted)" xr:uid="{5DFA5275-7E6C-4A0F-8681-ACAE5399FB6A}"/>
    <hyperlink ref="A113" location="'II_05_19'!A2" display="II.5.19 - Labour cost index year-on-year rate of change by source of variation and economic activity (NACE-Rev.2) (working days adjusted)" xr:uid="{25EF5AD4-42BD-45C3-9978-1551BA3BB30B}"/>
    <hyperlink ref="A114" location="'II_05_20'!A2" display="II.5.20 - Employees in establishments according to sector of main activity (CAE-Rev.3) and sex" xr:uid="{F899CD0B-8267-4242-AD26-ACC59885BF99}"/>
    <hyperlink ref="A115" location="'II_05_21'!A2" display="II.5.21 - Mean monthly earning of employees in establishments according to sector of main activity (CAE-Rev.3) and sex" xr:uid="{5AC8CF97-766A-44F0-8F21-730DB84F1AC1}"/>
    <hyperlink ref="A116" location="'II_05_22'!A2" display="II.5.22 - Employees in establishments according to employees size class" xr:uid="{5542CEA6-F2CA-4D08-BC97-363645CB3430}"/>
    <hyperlink ref="A117" location="'II_05_23'!A2" display="II.5.23 - Mean monthly earning of employees in establishments by municipality according to employees size class" xr:uid="{3766EDDF-B50F-48F1-9DB6-6E842EF4BFCB}"/>
    <hyperlink ref="A118" location="'II_05_24'!A2" display="II.5.24 - Employees in establishments according to level of education" xr:uid="{B3CBF292-8B15-4D1F-A8C1-A8AE930FA96C}"/>
    <hyperlink ref="A119" location="'II_05_25'!A2" display="II.5.25 - Mean monthly earning of employees in establishments according to level of education" xr:uid="{F2CB12A4-DAA5-4EC5-85C2-48C806F8888B}"/>
    <hyperlink ref="A120" location="'II_05_26'!A2" display="II.5.26 - Employees in establishments according to main occupation (ISCO-08)" xr:uid="{56FACDA9-CD21-45CA-AD80-3F6306A631E5}"/>
    <hyperlink ref="A121" location="'II_05_27'!A2" display="II.5.27 - Mean monthly earning of employees in establishments according to main occupation (ISCO-08)" xr:uid="{69DBEE43-CC2F-465E-9192-B28D0A0B2723}"/>
    <hyperlink ref="A122" location="'II_05_28'!A2" display="II.5.28 - Variation in minimum national wage" xr:uid="{27847ACA-43D2-4607-87A5-BABABEDEE5F2}"/>
    <hyperlink ref="A123" location="'II_05_29'!A2" display="II.5.29 - Trade unions according to territorial coverage, unions, federations and confederations" xr:uid="{DB5BA353-036C-4FC5-BD95-674B0FFCA57A}"/>
    <hyperlink ref="A124" location="'II_05_30'!A2" display="II.5.30 - Employer's organizations by territorial scope" xr:uid="{8B7C64FC-8DCE-4DE3-8B1D-94092DD6DC84}"/>
    <hyperlink ref="A125" location="'II_05_31'!A2" display="II.5.31 - Labour collective agreements" xr:uid="{D4E98398-E581-4FC7-A457-B6E202336F0C}"/>
    <hyperlink ref="A126" location="'II_05_32'!A2" display="II.5.32 - Strikes according to sector of economic activity" xr:uid="{C3AEAB46-B58D-46C5-8914-C94AD2A9B26B}"/>
    <hyperlink ref="A127" location="'II_05_33'!A2" display="II.5.33 - Occupational accidents according to consequences and sector of economic activity" xr:uid="{DB6ABE22-C3AD-4631-B179-7496A37F1148}"/>
    <hyperlink ref="A128" location="'II_05_Indicadores'!A2" display="II.5 - Indicators" xr:uid="{485DFD1E-1591-4947-A14C-4EE38B5979A9}"/>
    <hyperlink ref="A129" location="'II_05_Classificações'!A2" display="II.5 - Classifications used on the tables" xr:uid="{C4063855-3E19-4042-BB78-E57550C9DE50}"/>
    <hyperlink ref="A130" location="'II_05_Para saber mais'!A2" display="II.5 - Further information …" xr:uid="{14FECA48-D2C3-448F-8CD2-582053B6C067}"/>
    <hyperlink ref="A133" location="'II_06_01'!A2" display="II.6.1 - Social benefits of Social Security indicators " xr:uid="{6FFFA09D-B73F-48C2-A2EA-35B212ECE365}"/>
    <hyperlink ref="A134" location="'II_06_02'!A2" display="II.6.2 - Social Security pensioners according to the type of pension" xr:uid="{0ADD51D9-F9FE-4E96-A5A4-ABE2307215B7}"/>
    <hyperlink ref="A135" location="'II_06_03'!A2" display="II.6.3 - Social Security pensions according to the type of pension" xr:uid="{826747F0-00FC-42EC-80C1-15795FD857DC}"/>
    <hyperlink ref="A136" location="'II_06_04'!A2" display="II.6.4 - Recipients of unemployment benefits of Social Security according to sex and age" xr:uid="{99550348-F81B-45D0-9D45-B1E38C6FCDE6}"/>
    <hyperlink ref="A137" location="'II_06_05'!A2" display="II.6.5 - Value and number of days of unemployment benefits of Social Security according to sex" xr:uid="{C6681671-8DF7-49D4-B753-84289869573D}"/>
    <hyperlink ref="A138" location="'II_06_06'!A2" display="II.6.6 - Main family allowances of Social Security" xr:uid="{ED96CF0D-D9C4-4BAC-BFBA-F98DBA1A8532}"/>
    <hyperlink ref="A139" location="'II_06_07'!A2" display="II.6.7 - Sickness benefits of Social Security according to sex" xr:uid="{FBD4698F-9A64-4BB7-8978-6A34F6CE4049}"/>
    <hyperlink ref="A140" location="'II_06_08'!A2" display="II.6.8 - Initial parental benefits of Social Security according to sex" xr:uid="{9AA31192-8139-47F7-BEFB-FF90F5F96189}"/>
    <hyperlink ref="A141" location="'II_06_09'!A2" display="II.6.9 - Recipients and values of social integration income according to sex and age" xr:uid="{A3A3F6FE-CBE2-4F54-94C9-222D5C46886C}"/>
    <hyperlink ref="A142" location="'II_06_10'!A2" display="II.6.10 - Social protection - receipts by type" xr:uid="{C070568B-6735-481A-A85D-6B8579D646CD}"/>
    <hyperlink ref="A143" location="'II_06_11'!A2" display="II.6.11 - Social protection - expenditures by type" xr:uid="{8106CB7A-D394-4BEF-B48E-BD3FB18DEBF7}"/>
    <hyperlink ref="A144" location="'II_06_12'!A2" display="II.6.12 - Social protection - benefits by function" xr:uid="{94CE543E-F39A-4A6C-BA73-EF7360839704}"/>
    <hyperlink ref="A145" location="'II_06_13'!A2" display="II.6.13 - Social protection - subscribers according to social protection schemes " xr:uid="{1A38EA00-AFA6-4B59-8337-48ACAAC38E3B}"/>
    <hyperlink ref="A146" location="'II_06_14'!A2" display="II.6.14 - Social Security - recipients according to social benefit" xr:uid="{A10AA449-060C-4144-97E8-FCB989FE779C}"/>
    <hyperlink ref="A147" location="'II_06_15'!A2" display="II.6.15 - Receipts and expenditures of social protection schemes of Social Security" xr:uid="{0C3E02AE-F66D-4991-884F-7044D3951A48}"/>
    <hyperlink ref="A148" location="'II_06_16'!A2" display="        II.6.16 -  Recipients and values of social provision for inclusion according to sex and age" xr:uid="{1806301C-486B-4221-96A2-E06612847293}"/>
    <hyperlink ref="A149" location="'II_06_17'!A2" display="II.6.17 -  Social Security - recipients and value of layoff" xr:uid="{AEA81F8E-FC55-42B7-A449-F971BA98EC78}"/>
    <hyperlink ref="A150" location="'II_06_Indicadores'!A2" display="II.6 - Indicators" xr:uid="{413E2F86-34E8-4D98-92A5-0E1398D0E975}"/>
    <hyperlink ref="A151" location="'II_06_Para saber mais'!A2" display="II.6 - Further information …" xr:uid="{F8FB4A9C-10EC-434B-A4EB-924F53F6EEDA}"/>
    <hyperlink ref="A152" location="'II_06_Classificações'!A2" display="II.6 - Classifications" xr:uid="{C4959C2C-370C-417D-8541-D9EBBF6402D3}"/>
    <hyperlink ref="A155" location="'II_07_01'!A2" display="II.7.1 - Monetary poverty and inequality indicators" xr:uid="{C2641007-99E1-48D9-846C-646F24BFCD04}"/>
    <hyperlink ref="A156" location="'II_07_02'!A2" display="II.7.2 - At-risk-of-poverty rate, after social transfers, by sex and age group" xr:uid="{AC01A152-564D-48E2-A79E-9D4C591B289C}"/>
    <hyperlink ref="A157" location="'II_07_03'!A2" display="II.7.3 - At-risk-of-poverty rate, after social transfers, by household type" xr:uid="{1C4A00B1-A5CE-405D-B51D-7C97ECCA1ED1}"/>
    <hyperlink ref="A158" location="'II_07_04'!A2" display="II.7.4 - At-risk-of-poverty rate, after social transfers, by most frequent activity status and sex" xr:uid="{45E33C03-0C38-4E66-BCC5-522E65AAE796}"/>
    <hyperlink ref="A159" location="'II_07_05'!A2" display="II.7.5 - Relative median at-risk-of-poverty gap, by sex and age group" xr:uid="{4C6DE021-8D7D-4688-9AD8-DA1FAA5967F1}"/>
    <hyperlink ref="A160" location="'II_07_06'!A2" display="II.7.6 - Material and social deprivation rate, by sex and age group" xr:uid="{B03BA974-E90B-4D89-BF1B-475D24E29230}"/>
    <hyperlink ref="A161" location="'II_07_07'!A2" display="II.7.7 - Housing deprivation indicators " xr:uid="{5183A785-778A-43AE-BB99-E853D674B3B0}"/>
    <hyperlink ref="A162" location="'II_07_08'!A2" display="II.7.8 - Total annual mean consumption expenditure per household and COICOP division, according to equivalent total income quintiles" xr:uid="{6131D69D-118F-4427-9024-21D6B99FEF31}"/>
    <hyperlink ref="A163" location="'II_07_09'!A2" display="II.7.9 -Total annual mean consumption expenditure per household and COICOP division, according to main source of income" xr:uid="{C5FA78E8-75A7-4D37-84F0-19A3A0F37D93}"/>
    <hyperlink ref="A164" location="'II_07_10'!A2" display="II.7.10 - Total annual mean consumption expenditure per household, by COICOP division and Classification of urban areas" xr:uid="{3CDD2D53-B705-47BA-9808-C381FA5A4E6E}"/>
    <hyperlink ref="A165" location="'II_07_11'!A2" display="II.7.11 -Total annual mean consumption expenditure per household and COICOP division, according to NUTS2 (2013) regions" xr:uid="{6015423C-8F66-428F-A099-70B13C1E6ACD}"/>
    <hyperlink ref="A166" location="'II_07_12'!A2" display="II.7.12 -Total annual mean consumption expenditure per household and COICOP division, according to household type" xr:uid="{286A03FE-94EB-4748-80F4-528EAD17753B}"/>
    <hyperlink ref="A167" location="'II_07_13'!A2" display="II.7.13 - Total annual mean consumption expenditure per household and COICOP division, according to the sex and to age group of the reference person" xr:uid="{40A79B00-FCCE-4EAA-A358-6E9C2A9F4C24}"/>
    <hyperlink ref="A168" location="'II_07_14'!A2" display="II.7.14 - Total annual mean consumption expenditure per household and COICOP division, according to educational level attained by the reference person" xr:uid="{6DA34874-C05F-4816-9081-D8624A3C2049}"/>
    <hyperlink ref="A169" location="'II_07_15'!A2" display="II.7.15 - Personal Income Tax (IRS) gross reported income indicators " xr:uid="{0C4CE421-B64B-4736-9602-88C4D0637EF8}"/>
    <hyperlink ref="A170" location="'II_07_16'!A2" display="II.7.16 - Main variables of the Personal Income Tax (IRS) " xr:uid="{23A7D940-1D6C-41FE-BD33-A869C5D6385C}"/>
    <hyperlink ref="A171" location="'II_07_17'!A2" display="II.7.17 -Distribution of gross reported income of tax households " xr:uid="{C9F996D7-533E-4956-8B7C-07CCEC53DE83}"/>
    <hyperlink ref="A172" location="'II_07_18'!A2" display="II.7.18 -Distribution of gross reported income less personal income paid tax of tax households" xr:uid="{412CCA5B-EC55-4A5C-A227-9ED55C6D30EE}"/>
    <hyperlink ref="A173" location="'II_07_Nomenclaturas'!A2" display="II.7 - Nomenclatures" xr:uid="{492A3518-A6B9-4CEB-8B87-885733147204}"/>
    <hyperlink ref="A174" location="'II_07_Indicadores'!A2" display="II.7 - Indicators" xr:uid="{93555B62-BBBC-4C65-9A89-6325C5F5A5EC}"/>
    <hyperlink ref="A175" location="'II_07_Para saber mais'!A2" display="II.7 - Further information …" xr:uid="{53508347-7B01-4BD0-984E-44CB2BF47B7D}"/>
  </hyperlink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ECC2D-E708-42BF-AB1A-C6ACECCC0E23}">
  <dimension ref="A1:N43"/>
  <sheetViews>
    <sheetView showGridLines="0" zoomScaleNormal="100" workbookViewId="0">
      <selection sqref="A1:Z1"/>
    </sheetView>
  </sheetViews>
  <sheetFormatPr defaultColWidth="9.109375" defaultRowHeight="13.8"/>
  <cols>
    <col min="1" max="1" width="19.33203125" style="603" customWidth="1"/>
    <col min="2" max="2" width="7.6640625" style="604" customWidth="1"/>
    <col min="3" max="3" width="8.44140625" style="604" customWidth="1"/>
    <col min="4" max="4" width="7.6640625" style="604" customWidth="1"/>
    <col min="5" max="5" width="8.44140625" style="604" customWidth="1"/>
    <col min="6" max="6" width="7.6640625" style="604" customWidth="1"/>
    <col min="7" max="7" width="8.6640625" style="604" customWidth="1"/>
    <col min="8" max="8" width="7.6640625" style="604" customWidth="1"/>
    <col min="9" max="9" width="8.6640625" style="604" customWidth="1"/>
    <col min="10" max="10" width="7.6640625" style="604" customWidth="1"/>
    <col min="11" max="11" width="8.6640625" style="604" customWidth="1"/>
    <col min="12" max="12" width="6.88671875" style="604" customWidth="1"/>
    <col min="13" max="13" width="8.44140625" style="603" customWidth="1"/>
    <col min="14" max="14" width="6.5546875" style="603" customWidth="1"/>
    <col min="15" max="16384" width="9.109375" style="603"/>
  </cols>
  <sheetData>
    <row r="1" spans="1:14" ht="39.9" customHeight="1">
      <c r="A1" s="3684" t="s">
        <v>554</v>
      </c>
      <c r="B1" s="3690"/>
      <c r="C1" s="3690"/>
      <c r="D1" s="3690"/>
      <c r="E1" s="3690"/>
      <c r="F1" s="3690"/>
      <c r="G1" s="3690"/>
      <c r="H1" s="3690"/>
      <c r="I1" s="3690"/>
      <c r="J1" s="3690"/>
      <c r="K1" s="3690"/>
    </row>
    <row r="2" spans="1:14" ht="39.9" customHeight="1">
      <c r="A2" s="3685" t="s">
        <v>553</v>
      </c>
      <c r="B2" s="3691"/>
      <c r="C2" s="3691"/>
      <c r="D2" s="3691"/>
      <c r="E2" s="3691"/>
      <c r="F2" s="3691"/>
      <c r="G2" s="3691"/>
      <c r="H2" s="3691"/>
      <c r="I2" s="3691"/>
      <c r="J2" s="3691"/>
      <c r="K2" s="3691"/>
      <c r="M2" s="553"/>
      <c r="N2" s="553"/>
    </row>
    <row r="3" spans="1:14" s="621" customFormat="1" ht="9.75" customHeight="1">
      <c r="A3" s="602" t="s">
        <v>63</v>
      </c>
      <c r="B3" s="623"/>
      <c r="C3" s="623"/>
      <c r="D3" s="623"/>
      <c r="E3" s="623"/>
      <c r="F3" s="623"/>
      <c r="G3" s="623"/>
      <c r="H3" s="623"/>
      <c r="I3" s="623"/>
      <c r="J3" s="623"/>
      <c r="K3" s="622" t="s">
        <v>13</v>
      </c>
      <c r="L3" s="622"/>
      <c r="M3" s="553"/>
      <c r="N3" s="553"/>
    </row>
    <row r="4" spans="1:14" ht="13.5" customHeight="1">
      <c r="A4" s="3663"/>
      <c r="B4" s="3635" t="s">
        <v>545</v>
      </c>
      <c r="C4" s="3692"/>
      <c r="D4" s="3694" t="s">
        <v>470</v>
      </c>
      <c r="E4" s="3695"/>
      <c r="F4" s="3695"/>
      <c r="G4" s="3695"/>
      <c r="H4" s="3695"/>
      <c r="I4" s="3696"/>
      <c r="J4" s="3697" t="s">
        <v>469</v>
      </c>
      <c r="K4" s="3698"/>
      <c r="L4" s="608"/>
      <c r="M4" s="553"/>
      <c r="N4" s="553"/>
    </row>
    <row r="5" spans="1:14" ht="13.5" customHeight="1">
      <c r="A5" s="3664"/>
      <c r="B5" s="3636"/>
      <c r="C5" s="3693"/>
      <c r="D5" s="3637" t="s">
        <v>468</v>
      </c>
      <c r="E5" s="3638"/>
      <c r="F5" s="3637" t="s">
        <v>467</v>
      </c>
      <c r="G5" s="3638"/>
      <c r="H5" s="3701" t="s">
        <v>466</v>
      </c>
      <c r="I5" s="3702"/>
      <c r="J5" s="3699"/>
      <c r="K5" s="3700"/>
      <c r="L5" s="608"/>
      <c r="M5" s="553"/>
      <c r="N5" s="553"/>
    </row>
    <row r="6" spans="1:14" ht="37.5" customHeight="1">
      <c r="A6" s="3665"/>
      <c r="B6" s="491" t="s">
        <v>552</v>
      </c>
      <c r="C6" s="491" t="s">
        <v>551</v>
      </c>
      <c r="D6" s="491" t="s">
        <v>552</v>
      </c>
      <c r="E6" s="491" t="s">
        <v>551</v>
      </c>
      <c r="F6" s="491" t="s">
        <v>552</v>
      </c>
      <c r="G6" s="491" t="s">
        <v>551</v>
      </c>
      <c r="H6" s="491" t="s">
        <v>552</v>
      </c>
      <c r="I6" s="491" t="s">
        <v>551</v>
      </c>
      <c r="J6" s="491" t="s">
        <v>552</v>
      </c>
      <c r="K6" s="489" t="s">
        <v>551</v>
      </c>
      <c r="L6" s="541"/>
      <c r="M6" s="553"/>
      <c r="N6" s="553"/>
    </row>
    <row r="7" spans="1:14" ht="13.5" customHeight="1">
      <c r="A7" s="620" t="s">
        <v>21</v>
      </c>
      <c r="B7" s="637"/>
      <c r="C7" s="637"/>
      <c r="D7" s="637"/>
      <c r="E7" s="637"/>
      <c r="F7" s="637"/>
      <c r="G7" s="637"/>
      <c r="H7" s="637"/>
      <c r="I7" s="637"/>
      <c r="J7" s="637"/>
      <c r="K7" s="637"/>
      <c r="L7" s="541"/>
      <c r="M7" s="553"/>
      <c r="N7" s="553"/>
    </row>
    <row r="8" spans="1:14" ht="13.5" customHeight="1">
      <c r="A8" s="527" t="s">
        <v>444</v>
      </c>
      <c r="B8" s="636">
        <v>1362</v>
      </c>
      <c r="C8" s="635">
        <v>1092</v>
      </c>
      <c r="D8" s="635">
        <v>89</v>
      </c>
      <c r="E8" s="635">
        <v>471</v>
      </c>
      <c r="F8" s="635">
        <v>98</v>
      </c>
      <c r="G8" s="635">
        <v>164</v>
      </c>
      <c r="H8" s="635">
        <v>102</v>
      </c>
      <c r="I8" s="635">
        <v>241</v>
      </c>
      <c r="J8" s="635">
        <v>66</v>
      </c>
      <c r="K8" s="635">
        <v>302</v>
      </c>
      <c r="L8" s="541"/>
      <c r="M8" s="553"/>
      <c r="N8" s="553"/>
    </row>
    <row r="9" spans="1:14" ht="13.5" customHeight="1">
      <c r="A9" s="527" t="s">
        <v>443</v>
      </c>
      <c r="B9" s="633">
        <v>1381</v>
      </c>
      <c r="C9" s="633">
        <v>1052</v>
      </c>
      <c r="D9" s="633">
        <v>90</v>
      </c>
      <c r="E9" s="633">
        <v>466</v>
      </c>
      <c r="F9" s="633">
        <v>99</v>
      </c>
      <c r="G9" s="633">
        <v>167</v>
      </c>
      <c r="H9" s="633">
        <v>102</v>
      </c>
      <c r="I9" s="633">
        <v>245</v>
      </c>
      <c r="J9" s="633">
        <v>65</v>
      </c>
      <c r="K9" s="633">
        <v>306</v>
      </c>
      <c r="L9" s="548"/>
      <c r="M9" s="553"/>
      <c r="N9" s="553"/>
    </row>
    <row r="10" spans="1:14" ht="13.5" customHeight="1">
      <c r="A10" s="527" t="s">
        <v>442</v>
      </c>
      <c r="B10" s="633">
        <v>1366</v>
      </c>
      <c r="C10" s="633">
        <v>1038</v>
      </c>
      <c r="D10" s="633">
        <v>91</v>
      </c>
      <c r="E10" s="633">
        <v>463</v>
      </c>
      <c r="F10" s="633">
        <v>100</v>
      </c>
      <c r="G10" s="633">
        <v>168</v>
      </c>
      <c r="H10" s="633">
        <v>108</v>
      </c>
      <c r="I10" s="633">
        <v>237</v>
      </c>
      <c r="J10" s="633">
        <v>72</v>
      </c>
      <c r="K10" s="633">
        <v>302</v>
      </c>
      <c r="L10" s="548"/>
      <c r="M10" s="553"/>
      <c r="N10" s="553"/>
    </row>
    <row r="11" spans="1:14" ht="13.5" customHeight="1">
      <c r="A11" s="527" t="s">
        <v>441</v>
      </c>
      <c r="B11" s="633">
        <v>1375</v>
      </c>
      <c r="C11" s="633">
        <v>987</v>
      </c>
      <c r="D11" s="633">
        <v>83</v>
      </c>
      <c r="E11" s="633">
        <v>463</v>
      </c>
      <c r="F11" s="633">
        <v>96</v>
      </c>
      <c r="G11" s="633">
        <v>173</v>
      </c>
      <c r="H11" s="633">
        <v>104</v>
      </c>
      <c r="I11" s="633">
        <v>219</v>
      </c>
      <c r="J11" s="633">
        <v>66</v>
      </c>
      <c r="K11" s="633">
        <v>312</v>
      </c>
      <c r="L11" s="548"/>
      <c r="M11" s="553"/>
      <c r="N11" s="553"/>
    </row>
    <row r="12" spans="1:14" ht="13.5" customHeight="1">
      <c r="A12" s="527" t="s">
        <v>440</v>
      </c>
      <c r="B12" s="633">
        <v>1395</v>
      </c>
      <c r="C12" s="633">
        <v>972</v>
      </c>
      <c r="D12" s="633">
        <v>84</v>
      </c>
      <c r="E12" s="633">
        <v>453</v>
      </c>
      <c r="F12" s="633">
        <v>97</v>
      </c>
      <c r="G12" s="633">
        <v>167</v>
      </c>
      <c r="H12" s="633">
        <v>98</v>
      </c>
      <c r="I12" s="633">
        <v>216</v>
      </c>
      <c r="J12" s="633">
        <v>67</v>
      </c>
      <c r="K12" s="633">
        <v>314</v>
      </c>
      <c r="L12" s="548"/>
    </row>
    <row r="13" spans="1:14" ht="13.5" customHeight="1">
      <c r="A13" s="527" t="s">
        <v>439</v>
      </c>
      <c r="B13" s="634">
        <v>1391</v>
      </c>
      <c r="C13" s="634">
        <v>957</v>
      </c>
      <c r="D13" s="634">
        <v>79</v>
      </c>
      <c r="E13" s="634">
        <v>443</v>
      </c>
      <c r="F13" s="634">
        <v>94</v>
      </c>
      <c r="G13" s="634">
        <v>177</v>
      </c>
      <c r="H13" s="634">
        <v>96</v>
      </c>
      <c r="I13" s="634">
        <v>231</v>
      </c>
      <c r="J13" s="634">
        <v>66</v>
      </c>
      <c r="K13" s="634">
        <v>312</v>
      </c>
      <c r="L13" s="254"/>
      <c r="M13" s="507"/>
      <c r="N13" s="507"/>
    </row>
    <row r="14" spans="1:14" ht="13.5" customHeight="1">
      <c r="A14" s="527" t="s">
        <v>438</v>
      </c>
      <c r="B14" s="634">
        <v>1381</v>
      </c>
      <c r="C14" s="634">
        <v>931</v>
      </c>
      <c r="D14" s="634">
        <v>80</v>
      </c>
      <c r="E14" s="634">
        <v>438</v>
      </c>
      <c r="F14" s="634">
        <v>93</v>
      </c>
      <c r="G14" s="634">
        <v>184</v>
      </c>
      <c r="H14" s="634">
        <v>95</v>
      </c>
      <c r="I14" s="634">
        <v>245</v>
      </c>
      <c r="J14" s="634">
        <v>64</v>
      </c>
      <c r="K14" s="634">
        <v>315</v>
      </c>
      <c r="L14" s="254"/>
      <c r="M14" s="507"/>
      <c r="N14" s="507"/>
    </row>
    <row r="15" spans="1:14" ht="13.5" customHeight="1">
      <c r="A15" s="527" t="s">
        <v>437</v>
      </c>
      <c r="B15" s="633">
        <v>1363</v>
      </c>
      <c r="C15" s="633">
        <v>923</v>
      </c>
      <c r="D15" s="633">
        <v>82</v>
      </c>
      <c r="E15" s="633">
        <v>435</v>
      </c>
      <c r="F15" s="633">
        <v>87</v>
      </c>
      <c r="G15" s="633">
        <v>185</v>
      </c>
      <c r="H15" s="633">
        <v>88</v>
      </c>
      <c r="I15" s="633">
        <v>247</v>
      </c>
      <c r="J15" s="633">
        <v>60</v>
      </c>
      <c r="K15" s="633">
        <v>321</v>
      </c>
      <c r="L15" s="285"/>
      <c r="M15" s="512"/>
      <c r="N15" s="512"/>
    </row>
    <row r="16" spans="1:14" ht="13.5" customHeight="1">
      <c r="A16" s="527" t="s">
        <v>436</v>
      </c>
      <c r="B16" s="633">
        <v>1349</v>
      </c>
      <c r="C16" s="633">
        <v>899</v>
      </c>
      <c r="D16" s="633">
        <v>81</v>
      </c>
      <c r="E16" s="633">
        <v>434</v>
      </c>
      <c r="F16" s="633">
        <v>83</v>
      </c>
      <c r="G16" s="633">
        <v>184</v>
      </c>
      <c r="H16" s="633">
        <v>86</v>
      </c>
      <c r="I16" s="633">
        <v>249</v>
      </c>
      <c r="J16" s="633">
        <v>56</v>
      </c>
      <c r="K16" s="633">
        <v>324</v>
      </c>
      <c r="L16" s="285"/>
      <c r="M16" s="512"/>
      <c r="N16" s="512"/>
    </row>
    <row r="17" spans="1:14" ht="13.5" customHeight="1">
      <c r="A17" s="527" t="s">
        <v>435</v>
      </c>
      <c r="B17" s="632">
        <v>1329</v>
      </c>
      <c r="C17" s="632">
        <v>923</v>
      </c>
      <c r="D17" s="632">
        <v>84</v>
      </c>
      <c r="E17" s="632">
        <v>433</v>
      </c>
      <c r="F17" s="632">
        <v>78</v>
      </c>
      <c r="G17" s="632">
        <v>188</v>
      </c>
      <c r="H17" s="632">
        <v>74</v>
      </c>
      <c r="I17" s="632">
        <v>246</v>
      </c>
      <c r="J17" s="632">
        <v>55</v>
      </c>
      <c r="K17" s="632">
        <v>324</v>
      </c>
      <c r="L17" s="285"/>
      <c r="M17" s="512"/>
      <c r="N17" s="512"/>
    </row>
    <row r="18" spans="1:14" ht="13.5" customHeight="1">
      <c r="A18" s="527" t="s">
        <v>434</v>
      </c>
      <c r="B18" s="632">
        <v>1309</v>
      </c>
      <c r="C18" s="632">
        <v>961</v>
      </c>
      <c r="D18" s="632">
        <v>66</v>
      </c>
      <c r="E18" s="632">
        <v>453</v>
      </c>
      <c r="F18" s="632">
        <v>50</v>
      </c>
      <c r="G18" s="632">
        <v>211</v>
      </c>
      <c r="H18" s="632">
        <v>47</v>
      </c>
      <c r="I18" s="632">
        <v>273</v>
      </c>
      <c r="J18" s="632">
        <v>31</v>
      </c>
      <c r="K18" s="632">
        <v>350</v>
      </c>
      <c r="L18" s="285"/>
      <c r="M18" s="512"/>
      <c r="N18" s="512"/>
    </row>
    <row r="19" spans="1:14" ht="13.5" customHeight="1">
      <c r="A19" s="527" t="s">
        <v>433</v>
      </c>
      <c r="B19" s="632">
        <v>1322</v>
      </c>
      <c r="C19" s="632">
        <v>967</v>
      </c>
      <c r="D19" s="632">
        <v>66</v>
      </c>
      <c r="E19" s="632">
        <v>444</v>
      </c>
      <c r="F19" s="632">
        <v>49</v>
      </c>
      <c r="G19" s="632">
        <v>214</v>
      </c>
      <c r="H19" s="632">
        <v>46</v>
      </c>
      <c r="I19" s="632">
        <v>266</v>
      </c>
      <c r="J19" s="632">
        <v>30</v>
      </c>
      <c r="K19" s="632">
        <v>347</v>
      </c>
      <c r="L19" s="285"/>
      <c r="M19" s="512"/>
      <c r="N19" s="512"/>
    </row>
    <row r="20" spans="1:14" s="612" customFormat="1" ht="13.5" customHeight="1">
      <c r="A20" s="614" t="s">
        <v>432</v>
      </c>
      <c r="L20" s="254"/>
      <c r="M20" s="507"/>
      <c r="N20" s="507"/>
    </row>
    <row r="21" spans="1:14" s="492" customFormat="1" ht="13.5" customHeight="1">
      <c r="A21" s="506" t="s">
        <v>21</v>
      </c>
      <c r="B21" s="631">
        <v>1323</v>
      </c>
      <c r="C21" s="631">
        <v>969</v>
      </c>
      <c r="D21" s="631">
        <v>68</v>
      </c>
      <c r="E21" s="631">
        <v>443</v>
      </c>
      <c r="F21" s="631">
        <v>49</v>
      </c>
      <c r="G21" s="631">
        <v>215</v>
      </c>
      <c r="H21" s="631">
        <v>45</v>
      </c>
      <c r="I21" s="631">
        <v>257</v>
      </c>
      <c r="J21" s="631">
        <v>30</v>
      </c>
      <c r="K21" s="631">
        <v>345</v>
      </c>
      <c r="L21" s="548"/>
      <c r="M21" s="505"/>
      <c r="N21" s="502"/>
    </row>
    <row r="22" spans="1:14" s="492" customFormat="1" ht="13.5" customHeight="1">
      <c r="A22" s="498" t="s">
        <v>324</v>
      </c>
      <c r="B22" s="630">
        <v>1225</v>
      </c>
      <c r="C22" s="630">
        <v>960</v>
      </c>
      <c r="D22" s="630">
        <v>47</v>
      </c>
      <c r="E22" s="630">
        <v>434</v>
      </c>
      <c r="F22" s="630">
        <v>44</v>
      </c>
      <c r="G22" s="630">
        <v>212</v>
      </c>
      <c r="H22" s="630">
        <v>40</v>
      </c>
      <c r="I22" s="630">
        <v>256</v>
      </c>
      <c r="J22" s="630">
        <v>24</v>
      </c>
      <c r="K22" s="630">
        <v>327</v>
      </c>
      <c r="L22" s="547"/>
      <c r="M22" s="495"/>
      <c r="N22" s="502"/>
    </row>
    <row r="23" spans="1:14" s="492" customFormat="1" ht="13.5" customHeight="1">
      <c r="A23" s="498" t="s">
        <v>325</v>
      </c>
      <c r="B23" s="630">
        <v>418</v>
      </c>
      <c r="C23" s="630">
        <v>234</v>
      </c>
      <c r="D23" s="630">
        <v>8</v>
      </c>
      <c r="E23" s="630">
        <v>124</v>
      </c>
      <c r="F23" s="630">
        <v>7</v>
      </c>
      <c r="G23" s="630">
        <v>74</v>
      </c>
      <c r="H23" s="630">
        <v>6</v>
      </c>
      <c r="I23" s="630">
        <v>105</v>
      </c>
      <c r="J23" s="630">
        <v>4</v>
      </c>
      <c r="K23" s="630">
        <v>134</v>
      </c>
      <c r="L23" s="547"/>
      <c r="M23" s="495"/>
      <c r="N23" s="494"/>
    </row>
    <row r="24" spans="1:14" s="499" customFormat="1" ht="13.5" customHeight="1">
      <c r="A24" s="498" t="s">
        <v>326</v>
      </c>
      <c r="B24" s="629">
        <v>288</v>
      </c>
      <c r="C24" s="629">
        <v>96</v>
      </c>
      <c r="D24" s="629">
        <v>6</v>
      </c>
      <c r="E24" s="629">
        <v>33</v>
      </c>
      <c r="F24" s="629">
        <v>18</v>
      </c>
      <c r="G24" s="629">
        <v>14</v>
      </c>
      <c r="H24" s="629">
        <v>17</v>
      </c>
      <c r="I24" s="629">
        <v>31</v>
      </c>
      <c r="J24" s="629">
        <v>8</v>
      </c>
      <c r="K24" s="629">
        <v>53</v>
      </c>
      <c r="L24" s="546"/>
      <c r="M24" s="495"/>
      <c r="N24" s="494"/>
    </row>
    <row r="25" spans="1:14" s="499" customFormat="1" ht="13.5" customHeight="1">
      <c r="A25" s="501" t="s">
        <v>373</v>
      </c>
      <c r="B25" s="629">
        <v>91</v>
      </c>
      <c r="C25" s="629">
        <v>39</v>
      </c>
      <c r="D25" s="629">
        <v>5</v>
      </c>
      <c r="E25" s="629">
        <v>18</v>
      </c>
      <c r="F25" s="629">
        <v>7</v>
      </c>
      <c r="G25" s="629">
        <v>4</v>
      </c>
      <c r="H25" s="629">
        <v>7</v>
      </c>
      <c r="I25" s="629">
        <v>8</v>
      </c>
      <c r="J25" s="629">
        <v>5</v>
      </c>
      <c r="K25" s="629">
        <v>21</v>
      </c>
      <c r="L25" s="546"/>
      <c r="M25" s="495"/>
      <c r="N25" s="494"/>
    </row>
    <row r="26" spans="1:14" s="499" customFormat="1" ht="13.5" customHeight="1">
      <c r="A26" s="501" t="s">
        <v>374</v>
      </c>
      <c r="B26" s="629">
        <v>209</v>
      </c>
      <c r="C26" s="629">
        <v>381</v>
      </c>
      <c r="D26" s="629">
        <v>21</v>
      </c>
      <c r="E26" s="629">
        <v>194</v>
      </c>
      <c r="F26" s="629">
        <v>8</v>
      </c>
      <c r="G26" s="629">
        <v>92</v>
      </c>
      <c r="H26" s="629">
        <v>7</v>
      </c>
      <c r="I26" s="629">
        <v>86</v>
      </c>
      <c r="J26" s="629">
        <v>6</v>
      </c>
      <c r="K26" s="629">
        <v>82</v>
      </c>
      <c r="L26" s="546"/>
      <c r="M26" s="495"/>
      <c r="N26" s="494"/>
    </row>
    <row r="27" spans="1:14" s="499" customFormat="1" ht="13.5" customHeight="1">
      <c r="A27" s="501" t="s">
        <v>375</v>
      </c>
      <c r="B27" s="629">
        <v>78</v>
      </c>
      <c r="C27" s="629">
        <v>140</v>
      </c>
      <c r="D27" s="629">
        <v>3</v>
      </c>
      <c r="E27" s="629">
        <v>42</v>
      </c>
      <c r="F27" s="629">
        <v>1</v>
      </c>
      <c r="G27" s="629">
        <v>16</v>
      </c>
      <c r="H27" s="629">
        <v>0</v>
      </c>
      <c r="I27" s="629">
        <v>11</v>
      </c>
      <c r="J27" s="629">
        <v>0</v>
      </c>
      <c r="K27" s="629">
        <v>18</v>
      </c>
      <c r="L27" s="546"/>
      <c r="M27" s="495"/>
      <c r="N27" s="494"/>
    </row>
    <row r="28" spans="1:14" s="492" customFormat="1" ht="13.5" customHeight="1">
      <c r="A28" s="498" t="s">
        <v>328</v>
      </c>
      <c r="B28" s="629">
        <v>81</v>
      </c>
      <c r="C28" s="629">
        <v>22</v>
      </c>
      <c r="D28" s="629">
        <v>1</v>
      </c>
      <c r="E28" s="629">
        <v>4</v>
      </c>
      <c r="F28" s="629">
        <v>3</v>
      </c>
      <c r="G28" s="629">
        <v>2</v>
      </c>
      <c r="H28" s="629">
        <v>3</v>
      </c>
      <c r="I28" s="629">
        <v>5</v>
      </c>
      <c r="J28" s="629">
        <v>1</v>
      </c>
      <c r="K28" s="629">
        <v>11</v>
      </c>
      <c r="L28" s="545"/>
      <c r="M28" s="495"/>
      <c r="N28" s="494"/>
    </row>
    <row r="29" spans="1:14" s="492" customFormat="1" ht="13.5" customHeight="1">
      <c r="A29" s="498" t="s">
        <v>329</v>
      </c>
      <c r="B29" s="629">
        <v>60</v>
      </c>
      <c r="C29" s="629">
        <v>48</v>
      </c>
      <c r="D29" s="629">
        <v>3</v>
      </c>
      <c r="E29" s="629">
        <v>19</v>
      </c>
      <c r="F29" s="626">
        <v>0</v>
      </c>
      <c r="G29" s="629">
        <v>10</v>
      </c>
      <c r="H29" s="626">
        <v>0</v>
      </c>
      <c r="I29" s="629">
        <v>10</v>
      </c>
      <c r="J29" s="626">
        <v>0</v>
      </c>
      <c r="K29" s="629">
        <v>8</v>
      </c>
      <c r="L29" s="545"/>
      <c r="M29" s="495"/>
      <c r="N29" s="494"/>
    </row>
    <row r="30" spans="1:14" s="492" customFormat="1" ht="13.5" customHeight="1">
      <c r="A30" s="498" t="s">
        <v>330</v>
      </c>
      <c r="B30" s="629">
        <v>45</v>
      </c>
      <c r="C30" s="629">
        <v>8</v>
      </c>
      <c r="D30" s="626">
        <v>0</v>
      </c>
      <c r="E30" s="629">
        <v>8</v>
      </c>
      <c r="F30" s="626">
        <v>0</v>
      </c>
      <c r="G30" s="629">
        <v>3</v>
      </c>
      <c r="H30" s="626">
        <v>0</v>
      </c>
      <c r="I30" s="629">
        <v>1</v>
      </c>
      <c r="J30" s="626">
        <v>0</v>
      </c>
      <c r="K30" s="629">
        <v>18</v>
      </c>
      <c r="L30" s="545"/>
      <c r="M30" s="495"/>
      <c r="N30" s="494"/>
    </row>
    <row r="31" spans="1:14" s="499" customFormat="1" ht="13.5" customHeight="1">
      <c r="A31" s="498" t="s">
        <v>331</v>
      </c>
      <c r="B31" s="628">
        <v>53</v>
      </c>
      <c r="C31" s="627">
        <v>1</v>
      </c>
      <c r="D31" s="626">
        <v>21</v>
      </c>
      <c r="E31" s="626">
        <v>1</v>
      </c>
      <c r="F31" s="626">
        <v>5</v>
      </c>
      <c r="G31" s="626">
        <v>0</v>
      </c>
      <c r="H31" s="626">
        <v>5</v>
      </c>
      <c r="I31" s="626">
        <v>0</v>
      </c>
      <c r="J31" s="626">
        <v>6</v>
      </c>
      <c r="K31" s="626">
        <v>0</v>
      </c>
      <c r="L31" s="517"/>
      <c r="M31" s="495"/>
      <c r="N31" s="494"/>
    </row>
    <row r="32" spans="1:14" ht="12.9" customHeight="1">
      <c r="A32" s="3687"/>
      <c r="B32" s="3688" t="s">
        <v>541</v>
      </c>
      <c r="C32" s="3688"/>
      <c r="D32" s="3688" t="s">
        <v>495</v>
      </c>
      <c r="E32" s="3688"/>
      <c r="F32" s="3688"/>
      <c r="G32" s="3688"/>
      <c r="H32" s="3688" t="s">
        <v>494</v>
      </c>
      <c r="I32" s="3688"/>
      <c r="J32" s="3688"/>
      <c r="K32" s="3688"/>
      <c r="L32" s="608"/>
      <c r="N32" s="625"/>
    </row>
    <row r="33" spans="1:14" ht="13.5" customHeight="1">
      <c r="A33" s="3687"/>
      <c r="B33" s="3688"/>
      <c r="C33" s="3688"/>
      <c r="D33" s="3648" t="s">
        <v>493</v>
      </c>
      <c r="E33" s="3648"/>
      <c r="F33" s="3648" t="s">
        <v>492</v>
      </c>
      <c r="G33" s="3648"/>
      <c r="H33" s="3648" t="s">
        <v>491</v>
      </c>
      <c r="I33" s="3648"/>
      <c r="J33" s="3689" t="s">
        <v>490</v>
      </c>
      <c r="K33" s="3689"/>
      <c r="L33" s="608"/>
    </row>
    <row r="34" spans="1:14" ht="37.5" customHeight="1">
      <c r="A34" s="3687"/>
      <c r="B34" s="489" t="s">
        <v>550</v>
      </c>
      <c r="C34" s="489" t="s">
        <v>549</v>
      </c>
      <c r="D34" s="489" t="s">
        <v>550</v>
      </c>
      <c r="E34" s="489" t="s">
        <v>549</v>
      </c>
      <c r="F34" s="489" t="s">
        <v>550</v>
      </c>
      <c r="G34" s="489" t="s">
        <v>549</v>
      </c>
      <c r="H34" s="489" t="s">
        <v>550</v>
      </c>
      <c r="I34" s="489" t="s">
        <v>549</v>
      </c>
      <c r="J34" s="489" t="s">
        <v>550</v>
      </c>
      <c r="K34" s="489" t="s">
        <v>549</v>
      </c>
      <c r="L34" s="542"/>
    </row>
    <row r="35" spans="1:14" ht="10.8">
      <c r="A35" s="3682" t="s">
        <v>376</v>
      </c>
      <c r="B35" s="3682"/>
      <c r="C35" s="3682"/>
      <c r="D35" s="3682"/>
      <c r="E35" s="3682"/>
      <c r="F35" s="3682"/>
      <c r="G35" s="3682"/>
      <c r="H35" s="3682"/>
      <c r="I35" s="3682"/>
      <c r="J35" s="3682"/>
      <c r="K35" s="3682"/>
      <c r="L35" s="541"/>
    </row>
    <row r="36" spans="1:14" s="559" customFormat="1" ht="12.75" customHeight="1">
      <c r="A36" s="606" t="s">
        <v>419</v>
      </c>
      <c r="B36" s="606"/>
      <c r="C36" s="606"/>
      <c r="D36" s="606"/>
      <c r="E36" s="606"/>
      <c r="F36" s="606"/>
      <c r="G36" s="606"/>
      <c r="H36" s="606"/>
      <c r="I36" s="606"/>
      <c r="J36" s="606"/>
      <c r="K36" s="606"/>
      <c r="L36" s="606"/>
    </row>
    <row r="37" spans="1:14" s="561" customFormat="1" ht="12.75" customHeight="1">
      <c r="A37" s="3640" t="s">
        <v>418</v>
      </c>
      <c r="B37" s="3651"/>
      <c r="C37" s="3651"/>
      <c r="D37" s="3651"/>
      <c r="E37" s="3651"/>
      <c r="F37" s="3651"/>
      <c r="G37" s="3651"/>
      <c r="H37" s="3651"/>
      <c r="I37" s="3651"/>
      <c r="J37" s="3651"/>
      <c r="K37" s="3651"/>
      <c r="L37" s="3651"/>
      <c r="M37" s="3651"/>
      <c r="N37" s="3651"/>
    </row>
    <row r="38" spans="1:14" ht="61.5" customHeight="1">
      <c r="A38" s="3683" t="s">
        <v>537</v>
      </c>
      <c r="B38" s="3683"/>
      <c r="C38" s="3683"/>
      <c r="D38" s="3683"/>
      <c r="E38" s="3683"/>
      <c r="F38" s="3683"/>
      <c r="G38" s="3683"/>
      <c r="H38" s="3683"/>
      <c r="I38" s="3683"/>
      <c r="J38" s="3683"/>
      <c r="K38" s="3683"/>
    </row>
    <row r="39" spans="1:14" ht="57" customHeight="1">
      <c r="A39" s="3683" t="s">
        <v>548</v>
      </c>
      <c r="B39" s="3683"/>
      <c r="C39" s="3683"/>
      <c r="D39" s="3683"/>
      <c r="E39" s="3683"/>
      <c r="F39" s="3683"/>
      <c r="G39" s="3683"/>
      <c r="H39" s="3683"/>
      <c r="I39" s="3683"/>
      <c r="J39" s="3683"/>
      <c r="K39" s="3683"/>
    </row>
    <row r="40" spans="1:14" ht="7.2" customHeight="1"/>
    <row r="41" spans="1:14" ht="12.6" customHeight="1">
      <c r="A41" s="485" t="s">
        <v>178</v>
      </c>
    </row>
    <row r="42" spans="1:14" ht="12.6" customHeight="1">
      <c r="A42" s="624" t="s">
        <v>532</v>
      </c>
    </row>
    <row r="43" spans="1:14">
      <c r="A43" s="624"/>
    </row>
  </sheetData>
  <mergeCells count="21">
    <mergeCell ref="A1:K1"/>
    <mergeCell ref="A2:K2"/>
    <mergeCell ref="A4:A6"/>
    <mergeCell ref="B4:C5"/>
    <mergeCell ref="D4:I4"/>
    <mergeCell ref="J4:K5"/>
    <mergeCell ref="D5:E5"/>
    <mergeCell ref="F5:G5"/>
    <mergeCell ref="H5:I5"/>
    <mergeCell ref="A37:N37"/>
    <mergeCell ref="A35:K35"/>
    <mergeCell ref="A38:K38"/>
    <mergeCell ref="A39:K39"/>
    <mergeCell ref="A32:A34"/>
    <mergeCell ref="B32:C33"/>
    <mergeCell ref="D32:G32"/>
    <mergeCell ref="H32:K32"/>
    <mergeCell ref="D33:E33"/>
    <mergeCell ref="F33:G33"/>
    <mergeCell ref="H33:I33"/>
    <mergeCell ref="J33:K33"/>
  </mergeCells>
  <conditionalFormatting sqref="B4">
    <cfRule type="cellIs" dxfId="437" priority="7" operator="between">
      <formula>0.0001</formula>
      <formula>0.045</formula>
    </cfRule>
    <cfRule type="cellIs" dxfId="436" priority="8" operator="between">
      <formula>0.001</formula>
      <formula>0.045</formula>
    </cfRule>
  </conditionalFormatting>
  <conditionalFormatting sqref="B9:K12 B21:K31 B32 D32:D34 H32:H34 F33:F34 B34:C34 E34 G34 I34:J34 B40:J40">
    <cfRule type="cellIs" dxfId="435" priority="10" operator="between">
      <formula>0.001</formula>
      <formula>0.045</formula>
    </cfRule>
  </conditionalFormatting>
  <conditionalFormatting sqref="B15:K19">
    <cfRule type="cellIs" dxfId="434" priority="1" operator="between">
      <formula>0.0001</formula>
      <formula>0.045</formula>
    </cfRule>
    <cfRule type="cellIs" dxfId="433" priority="2" operator="between">
      <formula>0.001</formula>
      <formula>0.045</formula>
    </cfRule>
  </conditionalFormatting>
  <conditionalFormatting sqref="B9:L12 B21:L31 B32 D32:D34 H32:H34 F33:F34 B34:C34 E34 G34 I34:J34 B40:J40">
    <cfRule type="cellIs" dxfId="432" priority="9" operator="between">
      <formula>0.0001</formula>
      <formula>0.045</formula>
    </cfRule>
  </conditionalFormatting>
  <conditionalFormatting sqref="D4">
    <cfRule type="cellIs" dxfId="431" priority="5" operator="between">
      <formula>0.0001</formula>
      <formula>0.045</formula>
    </cfRule>
    <cfRule type="cellIs" dxfId="430" priority="6" operator="between">
      <formula>0.001</formula>
      <formula>0.045</formula>
    </cfRule>
  </conditionalFormatting>
  <conditionalFormatting sqref="J4">
    <cfRule type="cellIs" dxfId="429" priority="3" operator="between">
      <formula>0.0001</formula>
      <formula>0.045</formula>
    </cfRule>
    <cfRule type="cellIs" dxfId="428" priority="4" operator="between">
      <formula>0.001</formula>
      <formula>0.045</formula>
    </cfRule>
  </conditionalFormatting>
  <hyperlinks>
    <hyperlink ref="B4:C5" r:id="rId1" display="Educação pré-escolar" xr:uid="{A2410005-C795-42B8-8C6F-F5DDE477EE1C}"/>
    <hyperlink ref="B32:C33" r:id="rId2" display="Pre-primary education" xr:uid="{2BC07FDF-CE26-45F5-B3DA-85D6D0413BDF}"/>
    <hyperlink ref="D32:G32" r:id="rId3" display="Primary education" xr:uid="{F6C246D8-25A5-4DF8-B950-0D460FF7800E}"/>
    <hyperlink ref="H32:K32" r:id="rId4" display="Secondary education" xr:uid="{B44BB5E7-1A3A-4C38-AA2E-696ED9813804}"/>
    <hyperlink ref="A42" r:id="rId5" display="http://www.ine.pt/xurl/ind/0009542" xr:uid="{E28F7CAE-FD60-475C-B1A8-EA139DA337B6}"/>
    <hyperlink ref="D4:I4" r:id="rId6" display="Ensino básico" xr:uid="{5F5AAAEA-3AB3-4683-A1C8-C8C4307726F3}"/>
    <hyperlink ref="J4:K5" r:id="rId7" display="Ensino secundário" xr:uid="{0935BAF3-614C-4A34-BE61-371E36ADB4DA}"/>
  </hyperlinks>
  <pageMargins left="0.7" right="0.7" top="0.75" bottom="0.75" header="0.3" footer="0.3"/>
  <pageSetup paperSize="9" orientation="portrait" r:id="rId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77B3D-7B7C-410B-B963-7D4B92D99312}">
  <dimension ref="A1:AE72"/>
  <sheetViews>
    <sheetView showGridLines="0" zoomScaleNormal="100" workbookViewId="0">
      <selection sqref="A1:Z1"/>
    </sheetView>
  </sheetViews>
  <sheetFormatPr defaultColWidth="9.109375" defaultRowHeight="13.8"/>
  <cols>
    <col min="1" max="1" width="19.33203125" style="639" customWidth="1"/>
    <col min="2" max="2" width="7.109375" style="604" bestFit="1" customWidth="1"/>
    <col min="3" max="3" width="7.88671875" style="604" customWidth="1"/>
    <col min="4" max="4" width="6.6640625" style="604" customWidth="1"/>
    <col min="5" max="5" width="6.109375" style="604" bestFit="1" customWidth="1"/>
    <col min="6" max="7" width="6.6640625" style="604" customWidth="1"/>
    <col min="8" max="8" width="5.5546875" style="604" customWidth="1"/>
    <col min="9" max="10" width="6.6640625" style="604" customWidth="1"/>
    <col min="11" max="11" width="5.5546875" style="604" customWidth="1"/>
    <col min="12" max="13" width="6.6640625" style="604" customWidth="1"/>
    <col min="14" max="14" width="13.33203125" style="604" customWidth="1"/>
    <col min="15" max="16" width="7.44140625" style="603" customWidth="1"/>
    <col min="17" max="17" width="8" style="603" customWidth="1"/>
    <col min="18" max="18" width="5.33203125" style="604" customWidth="1"/>
    <col min="19" max="30" width="4.5546875" style="604" customWidth="1"/>
    <col min="31" max="31" width="6.44140625" style="604" customWidth="1"/>
    <col min="32" max="16384" width="9.109375" style="604"/>
  </cols>
  <sheetData>
    <row r="1" spans="1:17" ht="39.9" customHeight="1">
      <c r="A1" s="3703" t="s">
        <v>562</v>
      </c>
      <c r="B1" s="3704"/>
      <c r="C1" s="3704"/>
      <c r="D1" s="3704"/>
      <c r="E1" s="3704"/>
      <c r="F1" s="3704"/>
      <c r="G1" s="3704"/>
      <c r="H1" s="3704"/>
      <c r="I1" s="3704"/>
      <c r="J1" s="3704"/>
      <c r="K1" s="3704"/>
      <c r="L1" s="3704"/>
      <c r="M1" s="3704"/>
    </row>
    <row r="2" spans="1:17" ht="39.9" customHeight="1">
      <c r="A2" s="3705" t="s">
        <v>561</v>
      </c>
      <c r="B2" s="3706"/>
      <c r="C2" s="3706"/>
      <c r="D2" s="3706"/>
      <c r="E2" s="3706"/>
      <c r="F2" s="3706"/>
      <c r="G2" s="3706"/>
      <c r="H2" s="3706"/>
      <c r="I2" s="3706"/>
      <c r="J2" s="3706"/>
      <c r="K2" s="3706"/>
      <c r="L2" s="3706"/>
      <c r="M2" s="3706"/>
    </row>
    <row r="3" spans="1:17" s="492" customFormat="1" ht="9.75" customHeight="1">
      <c r="A3" s="660" t="s">
        <v>63</v>
      </c>
      <c r="B3" s="659"/>
      <c r="C3" s="658"/>
      <c r="D3" s="658"/>
      <c r="E3" s="658"/>
      <c r="F3" s="658"/>
      <c r="G3" s="658"/>
      <c r="H3" s="658"/>
      <c r="I3" s="658"/>
      <c r="J3" s="658"/>
      <c r="K3" s="658"/>
      <c r="L3" s="658"/>
      <c r="M3" s="622" t="s">
        <v>13</v>
      </c>
      <c r="N3" s="496"/>
    </row>
    <row r="4" spans="1:17" ht="13.5" customHeight="1">
      <c r="A4" s="3707"/>
      <c r="B4" s="3708" t="s">
        <v>545</v>
      </c>
      <c r="C4" s="3709"/>
      <c r="D4" s="3710"/>
      <c r="E4" s="3714" t="s">
        <v>470</v>
      </c>
      <c r="F4" s="3715"/>
      <c r="G4" s="3715"/>
      <c r="H4" s="3715"/>
      <c r="I4" s="3715"/>
      <c r="J4" s="3715"/>
      <c r="K4" s="3715"/>
      <c r="L4" s="3715"/>
      <c r="M4" s="3716"/>
      <c r="N4" s="608"/>
      <c r="O4" s="553"/>
      <c r="P4" s="553"/>
      <c r="Q4" s="553"/>
    </row>
    <row r="5" spans="1:17" ht="13.5" customHeight="1">
      <c r="A5" s="3707"/>
      <c r="B5" s="3711"/>
      <c r="C5" s="3712"/>
      <c r="D5" s="3713"/>
      <c r="E5" s="3717" t="s">
        <v>468</v>
      </c>
      <c r="F5" s="3718"/>
      <c r="G5" s="3719"/>
      <c r="H5" s="3717" t="s">
        <v>467</v>
      </c>
      <c r="I5" s="3718"/>
      <c r="J5" s="3719"/>
      <c r="K5" s="3717" t="s">
        <v>466</v>
      </c>
      <c r="L5" s="3718"/>
      <c r="M5" s="3719"/>
      <c r="N5" s="608"/>
      <c r="O5" s="553"/>
      <c r="P5" s="553"/>
      <c r="Q5" s="553"/>
    </row>
    <row r="6" spans="1:17" ht="13.5" customHeight="1">
      <c r="A6" s="3707"/>
      <c r="B6" s="654" t="s">
        <v>15</v>
      </c>
      <c r="C6" s="654" t="s">
        <v>543</v>
      </c>
      <c r="D6" s="654" t="s">
        <v>560</v>
      </c>
      <c r="E6" s="654" t="s">
        <v>15</v>
      </c>
      <c r="F6" s="654" t="s">
        <v>543</v>
      </c>
      <c r="G6" s="654" t="s">
        <v>560</v>
      </c>
      <c r="H6" s="654" t="s">
        <v>15</v>
      </c>
      <c r="I6" s="654" t="s">
        <v>543</v>
      </c>
      <c r="J6" s="654" t="s">
        <v>560</v>
      </c>
      <c r="K6" s="654" t="s">
        <v>15</v>
      </c>
      <c r="L6" s="654" t="s">
        <v>543</v>
      </c>
      <c r="M6" s="654" t="s">
        <v>560</v>
      </c>
      <c r="N6" s="608"/>
      <c r="O6" s="553"/>
      <c r="P6" s="553"/>
      <c r="Q6" s="553"/>
    </row>
    <row r="7" spans="1:17" ht="13.5" customHeight="1">
      <c r="A7" s="653" t="s">
        <v>21</v>
      </c>
      <c r="B7" s="3721"/>
      <c r="C7" s="3722"/>
      <c r="D7" s="3722"/>
      <c r="E7" s="3722"/>
      <c r="F7" s="3722"/>
      <c r="G7" s="3722"/>
      <c r="H7" s="3722"/>
      <c r="I7" s="3722"/>
      <c r="J7" s="3722"/>
      <c r="K7" s="3722"/>
      <c r="L7" s="3722"/>
      <c r="M7" s="3722"/>
      <c r="N7" s="608"/>
      <c r="O7" s="553"/>
      <c r="P7" s="553"/>
      <c r="Q7" s="553"/>
    </row>
    <row r="8" spans="1:17" ht="13.5" customHeight="1">
      <c r="A8" s="648" t="s">
        <v>463</v>
      </c>
      <c r="B8" s="651">
        <v>171552</v>
      </c>
      <c r="C8" s="652">
        <v>75041</v>
      </c>
      <c r="D8" s="649">
        <v>96511</v>
      </c>
      <c r="E8" s="649">
        <v>669525</v>
      </c>
      <c r="F8" s="649">
        <v>616410</v>
      </c>
      <c r="G8" s="649">
        <v>53115</v>
      </c>
      <c r="H8" s="649">
        <v>356420</v>
      </c>
      <c r="I8" s="649">
        <v>330377</v>
      </c>
      <c r="J8" s="649">
        <v>26043</v>
      </c>
      <c r="K8" s="649">
        <v>458311</v>
      </c>
      <c r="L8" s="649">
        <v>419629</v>
      </c>
      <c r="M8" s="649">
        <v>38682</v>
      </c>
      <c r="N8" s="633"/>
      <c r="O8" s="553"/>
      <c r="P8" s="553"/>
      <c r="Q8" s="553"/>
    </row>
    <row r="9" spans="1:17" ht="13.5" customHeight="1">
      <c r="A9" s="648" t="s">
        <v>462</v>
      </c>
      <c r="B9" s="651">
        <v>176822</v>
      </c>
      <c r="C9" s="652">
        <v>76501</v>
      </c>
      <c r="D9" s="649">
        <v>100321</v>
      </c>
      <c r="E9" s="649">
        <v>658305</v>
      </c>
      <c r="F9" s="649">
        <v>605606</v>
      </c>
      <c r="G9" s="649">
        <v>52699</v>
      </c>
      <c r="H9" s="649">
        <v>354631</v>
      </c>
      <c r="I9" s="649">
        <v>327240</v>
      </c>
      <c r="J9" s="649">
        <v>27391</v>
      </c>
      <c r="K9" s="649">
        <v>496246</v>
      </c>
      <c r="L9" s="649">
        <v>451023</v>
      </c>
      <c r="M9" s="649">
        <v>45223</v>
      </c>
      <c r="N9" s="633"/>
      <c r="O9" s="553"/>
      <c r="P9" s="553"/>
      <c r="Q9" s="553"/>
    </row>
    <row r="10" spans="1:17" ht="13.5" customHeight="1">
      <c r="A10" s="648" t="s">
        <v>461</v>
      </c>
      <c r="B10" s="651">
        <v>179135</v>
      </c>
      <c r="C10" s="652">
        <v>76735</v>
      </c>
      <c r="D10" s="649">
        <v>102400</v>
      </c>
      <c r="E10" s="649">
        <v>613697</v>
      </c>
      <c r="F10" s="649">
        <v>567199</v>
      </c>
      <c r="G10" s="649">
        <v>46498</v>
      </c>
      <c r="H10" s="649">
        <v>339244</v>
      </c>
      <c r="I10" s="649">
        <v>311729</v>
      </c>
      <c r="J10" s="649">
        <v>27515</v>
      </c>
      <c r="K10" s="649">
        <v>488948</v>
      </c>
      <c r="L10" s="649">
        <v>443922</v>
      </c>
      <c r="M10" s="649">
        <v>45026</v>
      </c>
      <c r="N10" s="633"/>
      <c r="O10" s="553"/>
      <c r="P10" s="553"/>
      <c r="Q10" s="553"/>
    </row>
    <row r="11" spans="1:17" ht="13.5" customHeight="1">
      <c r="A11" s="648" t="s">
        <v>460</v>
      </c>
      <c r="B11" s="651">
        <v>183298</v>
      </c>
      <c r="C11" s="652">
        <v>77737</v>
      </c>
      <c r="D11" s="649">
        <v>105561</v>
      </c>
      <c r="E11" s="649">
        <v>586034</v>
      </c>
      <c r="F11" s="649">
        <v>541387</v>
      </c>
      <c r="G11" s="649">
        <v>44647</v>
      </c>
      <c r="H11" s="649">
        <v>343437</v>
      </c>
      <c r="I11" s="649">
        <v>315183</v>
      </c>
      <c r="J11" s="649">
        <v>28254</v>
      </c>
      <c r="K11" s="649">
        <v>500353</v>
      </c>
      <c r="L11" s="649">
        <v>457985</v>
      </c>
      <c r="M11" s="649">
        <v>42368</v>
      </c>
      <c r="N11" s="633"/>
      <c r="O11" s="553"/>
      <c r="P11" s="553"/>
      <c r="Q11" s="553"/>
    </row>
    <row r="12" spans="1:17" ht="13.5" customHeight="1">
      <c r="A12" s="648" t="s">
        <v>459</v>
      </c>
      <c r="B12" s="651">
        <v>185088</v>
      </c>
      <c r="C12" s="652">
        <v>81952</v>
      </c>
      <c r="D12" s="649">
        <v>103136</v>
      </c>
      <c r="E12" s="649">
        <v>580483</v>
      </c>
      <c r="F12" s="649">
        <v>532913</v>
      </c>
      <c r="G12" s="649">
        <v>47570</v>
      </c>
      <c r="H12" s="649">
        <v>321492</v>
      </c>
      <c r="I12" s="649">
        <v>296332</v>
      </c>
      <c r="J12" s="649">
        <v>25160</v>
      </c>
      <c r="K12" s="649">
        <v>506474</v>
      </c>
      <c r="L12" s="649">
        <v>464661</v>
      </c>
      <c r="M12" s="649">
        <v>41813</v>
      </c>
      <c r="N12" s="633"/>
      <c r="O12" s="553"/>
      <c r="P12" s="553"/>
      <c r="Q12" s="553"/>
    </row>
    <row r="13" spans="1:17" ht="13.5" customHeight="1">
      <c r="A13" s="648" t="s">
        <v>458</v>
      </c>
      <c r="B13" s="651">
        <v>191023</v>
      </c>
      <c r="C13" s="652">
        <v>82828</v>
      </c>
      <c r="D13" s="649">
        <v>108195</v>
      </c>
      <c r="E13" s="649">
        <v>552724</v>
      </c>
      <c r="F13" s="649">
        <v>505514</v>
      </c>
      <c r="G13" s="649">
        <v>47210</v>
      </c>
      <c r="H13" s="649">
        <v>315209</v>
      </c>
      <c r="I13" s="649">
        <v>289482</v>
      </c>
      <c r="J13" s="649">
        <v>25727</v>
      </c>
      <c r="K13" s="649">
        <v>471816</v>
      </c>
      <c r="L13" s="649">
        <v>429818</v>
      </c>
      <c r="M13" s="649">
        <v>41998</v>
      </c>
      <c r="N13" s="633"/>
      <c r="O13" s="553"/>
      <c r="P13" s="553"/>
      <c r="Q13" s="553"/>
    </row>
    <row r="14" spans="1:17" ht="13.5" customHeight="1">
      <c r="A14" s="648" t="s">
        <v>457</v>
      </c>
      <c r="B14" s="651">
        <v>200490</v>
      </c>
      <c r="C14" s="652">
        <v>94530</v>
      </c>
      <c r="D14" s="649">
        <v>105960</v>
      </c>
      <c r="E14" s="649">
        <v>538122</v>
      </c>
      <c r="F14" s="649">
        <v>492089</v>
      </c>
      <c r="G14" s="649">
        <v>46033</v>
      </c>
      <c r="H14" s="649">
        <v>304387</v>
      </c>
      <c r="I14" s="649">
        <v>277154</v>
      </c>
      <c r="J14" s="649">
        <v>27233</v>
      </c>
      <c r="K14" s="649">
        <v>463214</v>
      </c>
      <c r="L14" s="649">
        <v>419062</v>
      </c>
      <c r="M14" s="649">
        <v>44152</v>
      </c>
      <c r="N14" s="633"/>
      <c r="O14" s="553"/>
      <c r="P14" s="553"/>
      <c r="Q14" s="553"/>
    </row>
    <row r="15" spans="1:17" ht="13.5" customHeight="1">
      <c r="A15" s="648" t="s">
        <v>456</v>
      </c>
      <c r="B15" s="651">
        <v>215279</v>
      </c>
      <c r="C15" s="652">
        <v>100753</v>
      </c>
      <c r="D15" s="649">
        <v>114526</v>
      </c>
      <c r="E15" s="649">
        <v>535112</v>
      </c>
      <c r="F15" s="649">
        <v>489700</v>
      </c>
      <c r="G15" s="649">
        <v>45412</v>
      </c>
      <c r="H15" s="649">
        <v>285088</v>
      </c>
      <c r="I15" s="649">
        <v>258257</v>
      </c>
      <c r="J15" s="649">
        <v>26831</v>
      </c>
      <c r="K15" s="649">
        <v>456176</v>
      </c>
      <c r="L15" s="649">
        <v>413851</v>
      </c>
      <c r="M15" s="649">
        <v>42325</v>
      </c>
      <c r="N15" s="633"/>
      <c r="O15" s="553"/>
      <c r="P15" s="553"/>
      <c r="Q15" s="553"/>
    </row>
    <row r="16" spans="1:17" ht="13.5" customHeight="1">
      <c r="A16" s="648" t="s">
        <v>455</v>
      </c>
      <c r="B16" s="651">
        <v>220775</v>
      </c>
      <c r="C16" s="652">
        <v>105517</v>
      </c>
      <c r="D16" s="649">
        <v>115258</v>
      </c>
      <c r="E16" s="649">
        <v>538273</v>
      </c>
      <c r="F16" s="649">
        <v>489193</v>
      </c>
      <c r="G16" s="649">
        <v>49080</v>
      </c>
      <c r="H16" s="649">
        <v>281101</v>
      </c>
      <c r="I16" s="649">
        <v>253517</v>
      </c>
      <c r="J16" s="649">
        <v>27584</v>
      </c>
      <c r="K16" s="649">
        <v>440099</v>
      </c>
      <c r="L16" s="649">
        <v>398094</v>
      </c>
      <c r="M16" s="649">
        <v>42005</v>
      </c>
      <c r="N16" s="633"/>
      <c r="O16" s="553"/>
      <c r="P16" s="553"/>
      <c r="Q16" s="553"/>
    </row>
    <row r="17" spans="1:17" ht="13.5" customHeight="1">
      <c r="A17" s="648" t="s">
        <v>454</v>
      </c>
      <c r="B17" s="651">
        <v>228459</v>
      </c>
      <c r="C17" s="652">
        <v>113644</v>
      </c>
      <c r="D17" s="649">
        <v>114815</v>
      </c>
      <c r="E17" s="649">
        <v>539943</v>
      </c>
      <c r="F17" s="649">
        <v>489049</v>
      </c>
      <c r="G17" s="649">
        <v>50894</v>
      </c>
      <c r="H17" s="649">
        <v>276529</v>
      </c>
      <c r="I17" s="649">
        <v>248364</v>
      </c>
      <c r="J17" s="649">
        <v>28165</v>
      </c>
      <c r="K17" s="649">
        <v>424364</v>
      </c>
      <c r="L17" s="649">
        <v>382288</v>
      </c>
      <c r="M17" s="649">
        <v>42076</v>
      </c>
      <c r="N17" s="633"/>
      <c r="O17" s="553"/>
      <c r="P17" s="553"/>
      <c r="Q17" s="553"/>
    </row>
    <row r="18" spans="1:17" ht="13.5" customHeight="1">
      <c r="A18" s="648" t="s">
        <v>453</v>
      </c>
      <c r="B18" s="651">
        <v>235610</v>
      </c>
      <c r="C18" s="652">
        <v>117226</v>
      </c>
      <c r="D18" s="649">
        <v>118384</v>
      </c>
      <c r="E18" s="649">
        <v>535580</v>
      </c>
      <c r="F18" s="649">
        <v>483329</v>
      </c>
      <c r="G18" s="649">
        <v>52251</v>
      </c>
      <c r="H18" s="649">
        <v>271793</v>
      </c>
      <c r="I18" s="649">
        <v>243735</v>
      </c>
      <c r="J18" s="649">
        <v>28058</v>
      </c>
      <c r="K18" s="649">
        <v>415778</v>
      </c>
      <c r="L18" s="649">
        <v>372837</v>
      </c>
      <c r="M18" s="649">
        <v>42941</v>
      </c>
      <c r="N18" s="633"/>
      <c r="O18" s="553"/>
      <c r="P18" s="553"/>
      <c r="Q18" s="553"/>
    </row>
    <row r="19" spans="1:17" ht="13.5" customHeight="1">
      <c r="A19" s="648" t="s">
        <v>452</v>
      </c>
      <c r="B19" s="651">
        <v>241288</v>
      </c>
      <c r="C19" s="652">
        <v>123060</v>
      </c>
      <c r="D19" s="649">
        <v>118228</v>
      </c>
      <c r="E19" s="649">
        <v>520211</v>
      </c>
      <c r="F19" s="649">
        <v>468241</v>
      </c>
      <c r="G19" s="649">
        <v>51970</v>
      </c>
      <c r="H19" s="649">
        <v>270825</v>
      </c>
      <c r="I19" s="649">
        <v>241637</v>
      </c>
      <c r="J19" s="649">
        <v>29188</v>
      </c>
      <c r="K19" s="649">
        <v>401895</v>
      </c>
      <c r="L19" s="649">
        <v>358987</v>
      </c>
      <c r="M19" s="649">
        <v>42908</v>
      </c>
      <c r="N19" s="633"/>
      <c r="O19" s="553"/>
      <c r="P19" s="553"/>
      <c r="Q19" s="553"/>
    </row>
    <row r="20" spans="1:17" ht="13.5" customHeight="1">
      <c r="A20" s="648" t="s">
        <v>559</v>
      </c>
      <c r="B20" s="651">
        <v>247521</v>
      </c>
      <c r="C20" s="652">
        <v>127688</v>
      </c>
      <c r="D20" s="649">
        <v>119833</v>
      </c>
      <c r="E20" s="649">
        <v>508472</v>
      </c>
      <c r="F20" s="649">
        <v>458684</v>
      </c>
      <c r="G20" s="649">
        <v>49788</v>
      </c>
      <c r="H20" s="649">
        <v>274169</v>
      </c>
      <c r="I20" s="649">
        <v>243246</v>
      </c>
      <c r="J20" s="649">
        <v>30923</v>
      </c>
      <c r="K20" s="649">
        <v>391771</v>
      </c>
      <c r="L20" s="649">
        <v>347423</v>
      </c>
      <c r="M20" s="649">
        <v>44348</v>
      </c>
      <c r="N20" s="633"/>
      <c r="O20" s="553"/>
      <c r="P20" s="553"/>
      <c r="Q20" s="553"/>
    </row>
    <row r="21" spans="1:17" ht="13.5" customHeight="1">
      <c r="A21" s="648" t="s">
        <v>450</v>
      </c>
      <c r="B21" s="651">
        <v>253635</v>
      </c>
      <c r="C21" s="652">
        <v>133353</v>
      </c>
      <c r="D21" s="649">
        <v>120282</v>
      </c>
      <c r="E21" s="649">
        <v>506121</v>
      </c>
      <c r="F21" s="649">
        <v>456725</v>
      </c>
      <c r="G21" s="649">
        <v>49396</v>
      </c>
      <c r="H21" s="649">
        <v>274123</v>
      </c>
      <c r="I21" s="649">
        <v>243650</v>
      </c>
      <c r="J21" s="649">
        <v>30473</v>
      </c>
      <c r="K21" s="649">
        <v>386033</v>
      </c>
      <c r="L21" s="649">
        <v>341590</v>
      </c>
      <c r="M21" s="649">
        <v>44443</v>
      </c>
      <c r="N21" s="633"/>
      <c r="O21" s="553"/>
      <c r="P21" s="553"/>
      <c r="Q21" s="553"/>
    </row>
    <row r="22" spans="1:17" ht="13.5" customHeight="1">
      <c r="A22" s="648" t="s">
        <v>449</v>
      </c>
      <c r="B22" s="651">
        <v>259788</v>
      </c>
      <c r="C22" s="649">
        <v>137297</v>
      </c>
      <c r="D22" s="649">
        <v>122491</v>
      </c>
      <c r="E22" s="649">
        <v>504412</v>
      </c>
      <c r="F22" s="649">
        <v>454458</v>
      </c>
      <c r="G22" s="649">
        <v>49954</v>
      </c>
      <c r="H22" s="649">
        <v>267742</v>
      </c>
      <c r="I22" s="649">
        <v>238122</v>
      </c>
      <c r="J22" s="649">
        <v>29620</v>
      </c>
      <c r="K22" s="649">
        <v>380903</v>
      </c>
      <c r="L22" s="649">
        <v>336593</v>
      </c>
      <c r="M22" s="649">
        <v>44310</v>
      </c>
      <c r="N22" s="633"/>
      <c r="O22" s="553"/>
      <c r="P22" s="553"/>
      <c r="Q22" s="553"/>
    </row>
    <row r="23" spans="1:17" ht="13.5" customHeight="1">
      <c r="A23" s="648" t="s">
        <v>448</v>
      </c>
      <c r="B23" s="651">
        <v>262002</v>
      </c>
      <c r="C23" s="649">
        <v>139412</v>
      </c>
      <c r="D23" s="649">
        <v>122590</v>
      </c>
      <c r="E23" s="649">
        <v>495628</v>
      </c>
      <c r="F23" s="649">
        <v>443906</v>
      </c>
      <c r="G23" s="649">
        <v>51722</v>
      </c>
      <c r="H23" s="649">
        <v>256252</v>
      </c>
      <c r="I23" s="649">
        <v>226488</v>
      </c>
      <c r="J23" s="649">
        <v>29764</v>
      </c>
      <c r="K23" s="649">
        <v>393354</v>
      </c>
      <c r="L23" s="649">
        <v>346973</v>
      </c>
      <c r="M23" s="649">
        <v>46381</v>
      </c>
      <c r="N23" s="633"/>
      <c r="O23" s="553"/>
      <c r="P23" s="553"/>
      <c r="Q23" s="553"/>
    </row>
    <row r="24" spans="1:17" ht="13.5" customHeight="1">
      <c r="A24" s="648" t="s">
        <v>447</v>
      </c>
      <c r="B24" s="651">
        <v>263887</v>
      </c>
      <c r="C24" s="649">
        <v>138168</v>
      </c>
      <c r="D24" s="649">
        <v>125719</v>
      </c>
      <c r="E24" s="649">
        <v>500823</v>
      </c>
      <c r="F24" s="649">
        <v>447527</v>
      </c>
      <c r="G24" s="649">
        <v>53296</v>
      </c>
      <c r="H24" s="649">
        <v>255766</v>
      </c>
      <c r="I24" s="649">
        <v>225426</v>
      </c>
      <c r="J24" s="649">
        <v>30340</v>
      </c>
      <c r="K24" s="649">
        <v>398592</v>
      </c>
      <c r="L24" s="649">
        <v>350856</v>
      </c>
      <c r="M24" s="649">
        <v>47736</v>
      </c>
      <c r="N24" s="633"/>
      <c r="O24" s="553"/>
      <c r="P24" s="553"/>
      <c r="Q24" s="553"/>
    </row>
    <row r="25" spans="1:17" ht="13.5" customHeight="1">
      <c r="A25" s="648" t="s">
        <v>446</v>
      </c>
      <c r="B25" s="651">
        <v>266158</v>
      </c>
      <c r="C25" s="649">
        <v>141854</v>
      </c>
      <c r="D25" s="649">
        <v>124304</v>
      </c>
      <c r="E25" s="649">
        <v>498592</v>
      </c>
      <c r="F25" s="649">
        <v>445768</v>
      </c>
      <c r="G25" s="649">
        <v>52824</v>
      </c>
      <c r="H25" s="649">
        <v>263324</v>
      </c>
      <c r="I25" s="649">
        <v>233272</v>
      </c>
      <c r="J25" s="649">
        <v>30052</v>
      </c>
      <c r="K25" s="649">
        <v>425268</v>
      </c>
      <c r="L25" s="649">
        <v>372344</v>
      </c>
      <c r="M25" s="649">
        <v>52924</v>
      </c>
      <c r="N25" s="633"/>
      <c r="O25" s="553"/>
      <c r="P25" s="553"/>
      <c r="Q25" s="553"/>
    </row>
    <row r="26" spans="1:17" ht="13.5" customHeight="1">
      <c r="A26" s="648" t="s">
        <v>445</v>
      </c>
      <c r="B26" s="651">
        <v>274628</v>
      </c>
      <c r="C26" s="649">
        <v>142347</v>
      </c>
      <c r="D26" s="649">
        <v>132281</v>
      </c>
      <c r="E26" s="649">
        <v>488114</v>
      </c>
      <c r="F26" s="649">
        <v>433288</v>
      </c>
      <c r="G26" s="649">
        <v>54826</v>
      </c>
      <c r="H26" s="649">
        <v>271924</v>
      </c>
      <c r="I26" s="649">
        <v>236174</v>
      </c>
      <c r="J26" s="649">
        <v>35750</v>
      </c>
      <c r="K26" s="649">
        <v>523155</v>
      </c>
      <c r="L26" s="649">
        <v>424806</v>
      </c>
      <c r="M26" s="649">
        <v>98349</v>
      </c>
      <c r="N26" s="633"/>
      <c r="O26" s="553"/>
      <c r="P26" s="553"/>
      <c r="Q26" s="553"/>
    </row>
    <row r="27" spans="1:17" ht="13.5" customHeight="1">
      <c r="A27" s="648" t="s">
        <v>444</v>
      </c>
      <c r="B27" s="650">
        <v>274387</v>
      </c>
      <c r="C27" s="649">
        <v>141044</v>
      </c>
      <c r="D27" s="649">
        <v>133343</v>
      </c>
      <c r="E27" s="649">
        <v>479519</v>
      </c>
      <c r="F27" s="649">
        <v>424587</v>
      </c>
      <c r="G27" s="649">
        <v>54932</v>
      </c>
      <c r="H27" s="649">
        <v>273248</v>
      </c>
      <c r="I27" s="649">
        <v>236023</v>
      </c>
      <c r="J27" s="649">
        <v>37225</v>
      </c>
      <c r="K27" s="649">
        <v>503695</v>
      </c>
      <c r="L27" s="649">
        <v>409416</v>
      </c>
      <c r="M27" s="649">
        <v>94279</v>
      </c>
      <c r="N27" s="633"/>
      <c r="O27" s="553"/>
      <c r="P27" s="553"/>
      <c r="Q27" s="553"/>
    </row>
    <row r="28" spans="1:17" ht="13.5" customHeight="1">
      <c r="A28" s="648" t="s">
        <v>443</v>
      </c>
      <c r="B28" s="633">
        <v>276125</v>
      </c>
      <c r="C28" s="633">
        <v>143472</v>
      </c>
      <c r="D28" s="633">
        <v>132653</v>
      </c>
      <c r="E28" s="633">
        <v>464620</v>
      </c>
      <c r="F28" s="633">
        <v>410040</v>
      </c>
      <c r="G28" s="633">
        <v>54580</v>
      </c>
      <c r="H28" s="633">
        <v>278263</v>
      </c>
      <c r="I28" s="633">
        <v>241652</v>
      </c>
      <c r="J28" s="633">
        <v>36611</v>
      </c>
      <c r="K28" s="633">
        <v>463833</v>
      </c>
      <c r="L28" s="633">
        <v>389692</v>
      </c>
      <c r="M28" s="633">
        <v>74141</v>
      </c>
      <c r="N28" s="633"/>
      <c r="O28" s="553"/>
      <c r="P28" s="553"/>
      <c r="Q28" s="553"/>
    </row>
    <row r="29" spans="1:17" ht="13.5" customHeight="1">
      <c r="A29" s="648" t="s">
        <v>442</v>
      </c>
      <c r="B29" s="633">
        <v>272547</v>
      </c>
      <c r="C29" s="633">
        <v>144918</v>
      </c>
      <c r="D29" s="633">
        <v>127629</v>
      </c>
      <c r="E29" s="633">
        <v>454003</v>
      </c>
      <c r="F29" s="633">
        <v>400439</v>
      </c>
      <c r="G29" s="633">
        <v>53564</v>
      </c>
      <c r="H29" s="633">
        <v>266095</v>
      </c>
      <c r="I29" s="633">
        <v>230961</v>
      </c>
      <c r="J29" s="633">
        <v>35134</v>
      </c>
      <c r="K29" s="633">
        <v>437713</v>
      </c>
      <c r="L29" s="633">
        <v>371889</v>
      </c>
      <c r="M29" s="633">
        <v>65824</v>
      </c>
      <c r="N29" s="633"/>
      <c r="O29" s="553"/>
      <c r="P29" s="553"/>
      <c r="Q29" s="553"/>
    </row>
    <row r="30" spans="1:17" ht="13.5" customHeight="1">
      <c r="A30" s="648" t="s">
        <v>441</v>
      </c>
      <c r="B30" s="633">
        <v>266666</v>
      </c>
      <c r="C30" s="633">
        <v>143584</v>
      </c>
      <c r="D30" s="633">
        <v>123082</v>
      </c>
      <c r="E30" s="633">
        <v>440378</v>
      </c>
      <c r="F30" s="633">
        <v>388658</v>
      </c>
      <c r="G30" s="633">
        <v>51720</v>
      </c>
      <c r="H30" s="633">
        <v>252667</v>
      </c>
      <c r="I30" s="633">
        <v>221667</v>
      </c>
      <c r="J30" s="633">
        <v>31000</v>
      </c>
      <c r="K30" s="633">
        <v>400478</v>
      </c>
      <c r="L30" s="633">
        <v>349617</v>
      </c>
      <c r="M30" s="633">
        <v>50861</v>
      </c>
      <c r="N30" s="633"/>
      <c r="O30" s="553"/>
      <c r="P30" s="553"/>
      <c r="Q30" s="553"/>
    </row>
    <row r="31" spans="1:17" ht="13.5" customHeight="1">
      <c r="A31" s="648" t="s">
        <v>440</v>
      </c>
      <c r="B31" s="633">
        <v>265414</v>
      </c>
      <c r="C31" s="633">
        <v>141999</v>
      </c>
      <c r="D31" s="633">
        <v>123415</v>
      </c>
      <c r="E31" s="633">
        <v>424284</v>
      </c>
      <c r="F31" s="633">
        <v>373644</v>
      </c>
      <c r="G31" s="633">
        <v>50640</v>
      </c>
      <c r="H31" s="633">
        <v>249754</v>
      </c>
      <c r="I31" s="633">
        <v>219003</v>
      </c>
      <c r="J31" s="633">
        <v>30751</v>
      </c>
      <c r="K31" s="633">
        <v>383421</v>
      </c>
      <c r="L31" s="633">
        <v>335894</v>
      </c>
      <c r="M31" s="633">
        <v>47527</v>
      </c>
      <c r="N31" s="633"/>
      <c r="O31" s="553"/>
      <c r="P31" s="553"/>
      <c r="Q31" s="553"/>
    </row>
    <row r="32" spans="1:17" ht="13.5" customHeight="1">
      <c r="A32" s="648" t="s">
        <v>439</v>
      </c>
      <c r="B32" s="633">
        <v>264660</v>
      </c>
      <c r="C32" s="633">
        <v>141571</v>
      </c>
      <c r="D32" s="633">
        <v>123089</v>
      </c>
      <c r="E32" s="633">
        <v>418145</v>
      </c>
      <c r="F32" s="633">
        <v>367667</v>
      </c>
      <c r="G32" s="633">
        <v>50478</v>
      </c>
      <c r="H32" s="633">
        <v>238582</v>
      </c>
      <c r="I32" s="633">
        <v>207369</v>
      </c>
      <c r="J32" s="633">
        <v>31213</v>
      </c>
      <c r="K32" s="633">
        <v>384971</v>
      </c>
      <c r="L32" s="633">
        <v>336527</v>
      </c>
      <c r="M32" s="633">
        <v>48444</v>
      </c>
      <c r="N32" s="633"/>
      <c r="O32" s="553"/>
      <c r="P32" s="553"/>
      <c r="Q32" s="553"/>
    </row>
    <row r="33" spans="1:31" ht="13.5" customHeight="1">
      <c r="A33" s="648" t="s">
        <v>438</v>
      </c>
      <c r="B33" s="633">
        <v>259850</v>
      </c>
      <c r="C33" s="633">
        <v>137573</v>
      </c>
      <c r="D33" s="633">
        <v>122277</v>
      </c>
      <c r="E33" s="633">
        <v>408041</v>
      </c>
      <c r="F33" s="633">
        <v>357232</v>
      </c>
      <c r="G33" s="633">
        <v>50809</v>
      </c>
      <c r="H33" s="633">
        <v>230842</v>
      </c>
      <c r="I33" s="633">
        <v>198871</v>
      </c>
      <c r="J33" s="633">
        <v>31971</v>
      </c>
      <c r="K33" s="633">
        <v>374514</v>
      </c>
      <c r="L33" s="633">
        <v>323435</v>
      </c>
      <c r="M33" s="633">
        <v>51079</v>
      </c>
      <c r="N33" s="633"/>
      <c r="O33" s="553"/>
      <c r="P33" s="553"/>
      <c r="Q33" s="553"/>
    </row>
    <row r="34" spans="1:31" ht="13.5" customHeight="1">
      <c r="A34" s="648" t="s">
        <v>437</v>
      </c>
      <c r="B34" s="647">
        <v>253959</v>
      </c>
      <c r="C34" s="647">
        <v>133930</v>
      </c>
      <c r="D34" s="647">
        <v>120029</v>
      </c>
      <c r="E34" s="633">
        <v>404010</v>
      </c>
      <c r="F34" s="633">
        <v>352382</v>
      </c>
      <c r="G34" s="633">
        <v>51628</v>
      </c>
      <c r="H34" s="633">
        <v>225794</v>
      </c>
      <c r="I34" s="633">
        <v>196158</v>
      </c>
      <c r="J34" s="633">
        <v>29636</v>
      </c>
      <c r="K34" s="633">
        <v>370202</v>
      </c>
      <c r="L34" s="633">
        <v>320358</v>
      </c>
      <c r="M34" s="633">
        <v>49844</v>
      </c>
      <c r="N34" s="285"/>
      <c r="O34" s="512"/>
      <c r="P34" s="512"/>
      <c r="Q34" s="512"/>
    </row>
    <row r="35" spans="1:31" ht="13.5" customHeight="1">
      <c r="A35" s="648" t="s">
        <v>436</v>
      </c>
      <c r="B35" s="647">
        <v>240231</v>
      </c>
      <c r="C35" s="647">
        <v>127535</v>
      </c>
      <c r="D35" s="647">
        <v>112696</v>
      </c>
      <c r="E35" s="633">
        <v>401476</v>
      </c>
      <c r="F35" s="633">
        <v>349067</v>
      </c>
      <c r="G35" s="633">
        <v>52409</v>
      </c>
      <c r="H35" s="633">
        <v>220184</v>
      </c>
      <c r="I35" s="633">
        <v>193563</v>
      </c>
      <c r="J35" s="633">
        <v>26621</v>
      </c>
      <c r="K35" s="633">
        <v>366044</v>
      </c>
      <c r="L35" s="633">
        <v>318711</v>
      </c>
      <c r="M35" s="633">
        <v>47333</v>
      </c>
      <c r="N35" s="285"/>
      <c r="O35" s="512"/>
      <c r="P35" s="512"/>
      <c r="Q35" s="512"/>
    </row>
    <row r="36" spans="1:31" ht="13.5" customHeight="1">
      <c r="A36" s="527" t="s">
        <v>435</v>
      </c>
      <c r="B36" s="646">
        <v>243719</v>
      </c>
      <c r="C36" s="646">
        <v>128512</v>
      </c>
      <c r="D36" s="646">
        <v>115207</v>
      </c>
      <c r="E36" s="632">
        <v>393793</v>
      </c>
      <c r="F36" s="632">
        <v>341463</v>
      </c>
      <c r="G36" s="632">
        <v>52330</v>
      </c>
      <c r="H36" s="632">
        <v>218907</v>
      </c>
      <c r="I36" s="632">
        <v>192896</v>
      </c>
      <c r="J36" s="632">
        <v>26011</v>
      </c>
      <c r="K36" s="632">
        <v>357529</v>
      </c>
      <c r="L36" s="632">
        <v>314351</v>
      </c>
      <c r="M36" s="632">
        <v>43178</v>
      </c>
      <c r="N36" s="285"/>
      <c r="O36" s="512"/>
      <c r="P36" s="512"/>
      <c r="Q36" s="512"/>
    </row>
    <row r="37" spans="1:31" ht="13.5" customHeight="1">
      <c r="A37" s="527" t="s">
        <v>434</v>
      </c>
      <c r="B37" s="646">
        <v>251108</v>
      </c>
      <c r="C37" s="646">
        <v>133007</v>
      </c>
      <c r="D37" s="646">
        <v>118101</v>
      </c>
      <c r="E37" s="632">
        <v>386583</v>
      </c>
      <c r="F37" s="632">
        <v>334774</v>
      </c>
      <c r="G37" s="632">
        <v>51809</v>
      </c>
      <c r="H37" s="632">
        <v>215389</v>
      </c>
      <c r="I37" s="632">
        <v>190238</v>
      </c>
      <c r="J37" s="632">
        <v>25151</v>
      </c>
      <c r="K37" s="632">
        <v>348892</v>
      </c>
      <c r="L37" s="632">
        <v>307196</v>
      </c>
      <c r="M37" s="632">
        <v>41696</v>
      </c>
      <c r="N37" s="285"/>
      <c r="O37" s="512"/>
      <c r="P37" s="512"/>
      <c r="Q37" s="512"/>
    </row>
    <row r="38" spans="1:31" ht="13.5" customHeight="1">
      <c r="A38" s="527" t="s">
        <v>433</v>
      </c>
      <c r="B38" s="646">
        <v>251060</v>
      </c>
      <c r="C38" s="646">
        <v>135372</v>
      </c>
      <c r="D38" s="646">
        <v>115688</v>
      </c>
      <c r="E38" s="632">
        <v>373109</v>
      </c>
      <c r="F38" s="632">
        <v>322736</v>
      </c>
      <c r="G38" s="632">
        <v>50373</v>
      </c>
      <c r="H38" s="632">
        <v>210064</v>
      </c>
      <c r="I38" s="632">
        <v>185020</v>
      </c>
      <c r="J38" s="632">
        <v>25044</v>
      </c>
      <c r="K38" s="632">
        <v>342869</v>
      </c>
      <c r="L38" s="632">
        <v>301866</v>
      </c>
      <c r="M38" s="632">
        <v>41003</v>
      </c>
      <c r="N38" s="285"/>
      <c r="O38" s="512"/>
      <c r="P38" s="512"/>
      <c r="Q38" s="512"/>
    </row>
    <row r="39" spans="1:31" s="645" customFormat="1" ht="13.5" customHeight="1">
      <c r="A39" s="614" t="s">
        <v>432</v>
      </c>
      <c r="N39" s="254"/>
      <c r="O39" s="507"/>
      <c r="P39" s="507"/>
      <c r="Q39" s="507"/>
    </row>
    <row r="40" spans="1:31" s="492" customFormat="1" ht="13.5" customHeight="1">
      <c r="A40" s="506" t="s">
        <v>21</v>
      </c>
      <c r="B40" s="644">
        <v>259030</v>
      </c>
      <c r="C40" s="644">
        <v>140218</v>
      </c>
      <c r="D40" s="644">
        <v>118812</v>
      </c>
      <c r="E40" s="631">
        <v>374620</v>
      </c>
      <c r="F40" s="631">
        <v>323733</v>
      </c>
      <c r="G40" s="631">
        <v>50887</v>
      </c>
      <c r="H40" s="631">
        <v>212914</v>
      </c>
      <c r="I40" s="631">
        <v>187158</v>
      </c>
      <c r="J40" s="631">
        <v>25756</v>
      </c>
      <c r="K40" s="631">
        <v>342789</v>
      </c>
      <c r="L40" s="631">
        <v>300513</v>
      </c>
      <c r="M40" s="631">
        <v>42276</v>
      </c>
      <c r="N40" s="633"/>
      <c r="O40" s="502"/>
      <c r="P40" s="505"/>
      <c r="Q40" s="502"/>
    </row>
    <row r="41" spans="1:31" s="492" customFormat="1" ht="13.5" customHeight="1">
      <c r="A41" s="498" t="s">
        <v>324</v>
      </c>
      <c r="B41" s="643">
        <v>246235</v>
      </c>
      <c r="C41" s="643">
        <v>132525</v>
      </c>
      <c r="D41" s="643">
        <v>113710</v>
      </c>
      <c r="E41" s="630">
        <v>355444</v>
      </c>
      <c r="F41" s="630">
        <v>307853</v>
      </c>
      <c r="G41" s="630">
        <v>47591</v>
      </c>
      <c r="H41" s="630">
        <v>202014</v>
      </c>
      <c r="I41" s="630">
        <v>177101</v>
      </c>
      <c r="J41" s="630">
        <v>24913</v>
      </c>
      <c r="K41" s="630">
        <v>324760</v>
      </c>
      <c r="L41" s="630">
        <v>283665</v>
      </c>
      <c r="M41" s="630">
        <v>41095</v>
      </c>
      <c r="N41" s="633"/>
      <c r="O41" s="503"/>
      <c r="P41" s="495"/>
      <c r="Q41" s="502"/>
    </row>
    <row r="42" spans="1:31" s="492" customFormat="1" ht="13.5" customHeight="1">
      <c r="A42" s="498" t="s">
        <v>325</v>
      </c>
      <c r="B42" s="643">
        <v>85386</v>
      </c>
      <c r="C42" s="643">
        <v>49633</v>
      </c>
      <c r="D42" s="643">
        <v>35753</v>
      </c>
      <c r="E42" s="630">
        <v>118189</v>
      </c>
      <c r="F42" s="630">
        <v>104070</v>
      </c>
      <c r="G42" s="630">
        <v>14119</v>
      </c>
      <c r="H42" s="630">
        <v>69596</v>
      </c>
      <c r="I42" s="630">
        <v>61840</v>
      </c>
      <c r="J42" s="630">
        <v>7756</v>
      </c>
      <c r="K42" s="630">
        <v>113716</v>
      </c>
      <c r="L42" s="630">
        <v>99512</v>
      </c>
      <c r="M42" s="630">
        <v>14204</v>
      </c>
      <c r="N42" s="633"/>
      <c r="O42" s="502"/>
      <c r="P42" s="495"/>
      <c r="Q42" s="494"/>
    </row>
    <row r="43" spans="1:31" s="499" customFormat="1" ht="13.5" customHeight="1">
      <c r="A43" s="498" t="s">
        <v>326</v>
      </c>
      <c r="B43" s="629">
        <v>38611</v>
      </c>
      <c r="C43" s="629">
        <v>21754</v>
      </c>
      <c r="D43" s="629">
        <v>16857</v>
      </c>
      <c r="E43" s="629">
        <v>53418</v>
      </c>
      <c r="F43" s="629">
        <v>49742</v>
      </c>
      <c r="G43" s="629">
        <v>3676</v>
      </c>
      <c r="H43" s="629">
        <v>30241</v>
      </c>
      <c r="I43" s="629">
        <v>27728</v>
      </c>
      <c r="J43" s="629">
        <v>2513</v>
      </c>
      <c r="K43" s="629">
        <v>48990</v>
      </c>
      <c r="L43" s="629">
        <v>43955</v>
      </c>
      <c r="M43" s="629">
        <v>5035</v>
      </c>
      <c r="N43" s="633"/>
      <c r="O43" s="496"/>
      <c r="P43" s="495"/>
      <c r="Q43" s="494"/>
      <c r="S43" s="492"/>
      <c r="T43" s="492"/>
      <c r="U43" s="492"/>
      <c r="V43" s="492"/>
      <c r="W43" s="492"/>
      <c r="X43" s="492"/>
      <c r="Y43" s="492"/>
      <c r="Z43" s="492"/>
      <c r="AA43" s="492"/>
      <c r="AB43" s="492"/>
      <c r="AC43" s="492"/>
      <c r="AD43" s="492"/>
      <c r="AE43" s="492"/>
    </row>
    <row r="44" spans="1:31" s="499" customFormat="1" ht="13.5" customHeight="1">
      <c r="A44" s="501" t="s">
        <v>373</v>
      </c>
      <c r="B44" s="629">
        <v>20205</v>
      </c>
      <c r="C44" s="629">
        <v>12988</v>
      </c>
      <c r="D44" s="629">
        <v>7217</v>
      </c>
      <c r="E44" s="629">
        <v>28547</v>
      </c>
      <c r="F44" s="629">
        <v>27249</v>
      </c>
      <c r="G44" s="629">
        <v>1298</v>
      </c>
      <c r="H44" s="629">
        <v>16240</v>
      </c>
      <c r="I44" s="629">
        <v>14709</v>
      </c>
      <c r="J44" s="629">
        <v>1531</v>
      </c>
      <c r="K44" s="629">
        <v>26748</v>
      </c>
      <c r="L44" s="629">
        <v>23521</v>
      </c>
      <c r="M44" s="629">
        <v>3227</v>
      </c>
      <c r="N44" s="633"/>
      <c r="O44" s="496"/>
      <c r="P44" s="495"/>
      <c r="Q44" s="494"/>
      <c r="S44" s="492"/>
      <c r="T44" s="492"/>
      <c r="U44" s="492"/>
      <c r="V44" s="492"/>
      <c r="W44" s="492"/>
      <c r="X44" s="492"/>
      <c r="Y44" s="492"/>
      <c r="Z44" s="492"/>
      <c r="AA44" s="492"/>
      <c r="AB44" s="492"/>
      <c r="AC44" s="492"/>
      <c r="AD44" s="492"/>
      <c r="AE44" s="492"/>
    </row>
    <row r="45" spans="1:31" s="499" customFormat="1" ht="13.5" customHeight="1">
      <c r="A45" s="501" t="s">
        <v>374</v>
      </c>
      <c r="B45" s="629">
        <v>57086</v>
      </c>
      <c r="C45" s="629">
        <v>23675</v>
      </c>
      <c r="D45" s="629">
        <v>33411</v>
      </c>
      <c r="E45" s="629">
        <v>86101</v>
      </c>
      <c r="F45" s="629">
        <v>63494</v>
      </c>
      <c r="G45" s="629">
        <v>22607</v>
      </c>
      <c r="H45" s="629">
        <v>47537</v>
      </c>
      <c r="I45" s="629">
        <v>36836</v>
      </c>
      <c r="J45" s="629">
        <v>10701</v>
      </c>
      <c r="K45" s="629">
        <v>74516</v>
      </c>
      <c r="L45" s="629">
        <v>59477</v>
      </c>
      <c r="M45" s="629">
        <v>15039</v>
      </c>
      <c r="N45" s="633"/>
      <c r="O45" s="496"/>
      <c r="P45" s="495"/>
      <c r="Q45" s="494"/>
      <c r="S45" s="492"/>
      <c r="T45" s="492"/>
      <c r="U45" s="492"/>
      <c r="V45" s="492"/>
      <c r="W45" s="492"/>
      <c r="X45" s="492"/>
      <c r="Y45" s="492"/>
      <c r="Z45" s="492"/>
      <c r="AA45" s="492"/>
      <c r="AB45" s="492"/>
      <c r="AC45" s="492"/>
      <c r="AD45" s="492"/>
      <c r="AE45" s="492"/>
    </row>
    <row r="46" spans="1:31" s="492" customFormat="1" ht="13.5" customHeight="1">
      <c r="A46" s="501" t="s">
        <v>375</v>
      </c>
      <c r="B46" s="629">
        <v>20401</v>
      </c>
      <c r="C46" s="629">
        <v>9759</v>
      </c>
      <c r="D46" s="629">
        <v>10642</v>
      </c>
      <c r="E46" s="629">
        <v>33515</v>
      </c>
      <c r="F46" s="629">
        <v>29526</v>
      </c>
      <c r="G46" s="629">
        <v>3989</v>
      </c>
      <c r="H46" s="629">
        <v>18934</v>
      </c>
      <c r="I46" s="629">
        <v>17324</v>
      </c>
      <c r="J46" s="629">
        <v>1610</v>
      </c>
      <c r="K46" s="629">
        <v>29899</v>
      </c>
      <c r="L46" s="629">
        <v>27857</v>
      </c>
      <c r="M46" s="629">
        <v>2042</v>
      </c>
      <c r="N46" s="633"/>
      <c r="O46" s="496"/>
      <c r="P46" s="495"/>
      <c r="Q46" s="494"/>
    </row>
    <row r="47" spans="1:31" s="492" customFormat="1" ht="13.5" customHeight="1">
      <c r="A47" s="498" t="s">
        <v>328</v>
      </c>
      <c r="B47" s="629">
        <v>11608</v>
      </c>
      <c r="C47" s="629">
        <v>7264</v>
      </c>
      <c r="D47" s="629">
        <v>4344</v>
      </c>
      <c r="E47" s="629">
        <v>16459</v>
      </c>
      <c r="F47" s="629">
        <v>16030</v>
      </c>
      <c r="G47" s="629">
        <v>429</v>
      </c>
      <c r="H47" s="629">
        <v>9095</v>
      </c>
      <c r="I47" s="629">
        <v>8699</v>
      </c>
      <c r="J47" s="629">
        <v>396</v>
      </c>
      <c r="K47" s="629">
        <v>14387</v>
      </c>
      <c r="L47" s="629">
        <v>13511</v>
      </c>
      <c r="M47" s="629">
        <v>876</v>
      </c>
      <c r="N47" s="633"/>
      <c r="O47" s="496"/>
      <c r="P47" s="495"/>
      <c r="Q47" s="494"/>
    </row>
    <row r="48" spans="1:31" s="492" customFormat="1" ht="13.5" customHeight="1">
      <c r="A48" s="498" t="s">
        <v>329</v>
      </c>
      <c r="B48" s="629">
        <v>12938</v>
      </c>
      <c r="C48" s="629">
        <v>7452</v>
      </c>
      <c r="D48" s="629">
        <v>5486</v>
      </c>
      <c r="E48" s="629">
        <v>19215</v>
      </c>
      <c r="F48" s="629">
        <v>17742</v>
      </c>
      <c r="G48" s="629">
        <v>1473</v>
      </c>
      <c r="H48" s="629">
        <v>10371</v>
      </c>
      <c r="I48" s="629">
        <v>9965</v>
      </c>
      <c r="J48" s="629">
        <v>406</v>
      </c>
      <c r="K48" s="629">
        <v>16504</v>
      </c>
      <c r="L48" s="629">
        <v>15832</v>
      </c>
      <c r="M48" s="629">
        <v>672</v>
      </c>
      <c r="N48" s="633"/>
      <c r="O48" s="496"/>
      <c r="P48" s="495"/>
      <c r="Q48" s="494"/>
    </row>
    <row r="49" spans="1:31" s="492" customFormat="1" ht="13.5" customHeight="1">
      <c r="A49" s="498" t="s">
        <v>330</v>
      </c>
      <c r="B49" s="629">
        <v>6590</v>
      </c>
      <c r="C49" s="629">
        <v>4286</v>
      </c>
      <c r="D49" s="629">
        <v>2304</v>
      </c>
      <c r="E49" s="629">
        <v>10181</v>
      </c>
      <c r="F49" s="629">
        <v>9268</v>
      </c>
      <c r="G49" s="629">
        <v>913</v>
      </c>
      <c r="H49" s="629">
        <v>5746</v>
      </c>
      <c r="I49" s="629">
        <v>5582</v>
      </c>
      <c r="J49" s="629">
        <v>164</v>
      </c>
      <c r="K49" s="629">
        <v>9079</v>
      </c>
      <c r="L49" s="629">
        <v>8980</v>
      </c>
      <c r="M49" s="629">
        <v>99</v>
      </c>
      <c r="N49" s="633"/>
      <c r="O49" s="496"/>
      <c r="P49" s="495"/>
      <c r="Q49" s="494"/>
    </row>
    <row r="50" spans="1:31" s="499" customFormat="1" ht="13.5" customHeight="1">
      <c r="A50" s="498" t="s">
        <v>331</v>
      </c>
      <c r="B50" s="626">
        <v>6205</v>
      </c>
      <c r="C50" s="626">
        <v>3407</v>
      </c>
      <c r="D50" s="626">
        <v>2798</v>
      </c>
      <c r="E50" s="626">
        <v>8995</v>
      </c>
      <c r="F50" s="626">
        <v>6612</v>
      </c>
      <c r="G50" s="626">
        <v>2383</v>
      </c>
      <c r="H50" s="626">
        <v>5154</v>
      </c>
      <c r="I50" s="626">
        <v>4475</v>
      </c>
      <c r="J50" s="626">
        <v>679</v>
      </c>
      <c r="K50" s="626">
        <v>8950</v>
      </c>
      <c r="L50" s="626">
        <v>7868</v>
      </c>
      <c r="M50" s="626">
        <v>1082</v>
      </c>
      <c r="N50" s="633"/>
      <c r="O50" s="496"/>
      <c r="P50" s="495"/>
      <c r="Q50" s="494"/>
      <c r="S50" s="492"/>
      <c r="T50" s="492"/>
      <c r="U50" s="492"/>
      <c r="V50" s="492"/>
      <c r="W50" s="492"/>
      <c r="X50" s="492"/>
      <c r="Y50" s="492"/>
      <c r="Z50" s="492"/>
      <c r="AA50" s="492"/>
      <c r="AB50" s="492"/>
      <c r="AC50" s="492"/>
      <c r="AD50" s="492"/>
      <c r="AE50" s="492"/>
    </row>
    <row r="51" spans="1:31" ht="13.5" customHeight="1">
      <c r="A51" s="3723"/>
      <c r="B51" s="3697" t="s">
        <v>541</v>
      </c>
      <c r="C51" s="3726"/>
      <c r="D51" s="3698"/>
      <c r="E51" s="3728" t="s">
        <v>495</v>
      </c>
      <c r="F51" s="3728"/>
      <c r="G51" s="3728"/>
      <c r="H51" s="3728"/>
      <c r="I51" s="3728"/>
      <c r="J51" s="3728"/>
      <c r="K51" s="3688" t="s">
        <v>422</v>
      </c>
      <c r="L51" s="3688"/>
      <c r="M51" s="3688"/>
      <c r="N51" s="608"/>
    </row>
    <row r="52" spans="1:31" ht="13.5" customHeight="1">
      <c r="A52" s="3724"/>
      <c r="B52" s="3699"/>
      <c r="C52" s="3727"/>
      <c r="D52" s="3700"/>
      <c r="E52" s="3648" t="s">
        <v>493</v>
      </c>
      <c r="F52" s="3648"/>
      <c r="G52" s="3648"/>
      <c r="H52" s="3648" t="s">
        <v>492</v>
      </c>
      <c r="I52" s="3648"/>
      <c r="J52" s="3648"/>
      <c r="K52" s="3688"/>
      <c r="L52" s="3688"/>
      <c r="M52" s="3688"/>
      <c r="N52" s="608"/>
    </row>
    <row r="53" spans="1:31" ht="13.5" customHeight="1">
      <c r="A53" s="3725"/>
      <c r="B53" s="609" t="s">
        <v>15</v>
      </c>
      <c r="C53" s="609" t="s">
        <v>539</v>
      </c>
      <c r="D53" s="609" t="s">
        <v>538</v>
      </c>
      <c r="E53" s="609" t="s">
        <v>15</v>
      </c>
      <c r="F53" s="609" t="s">
        <v>539</v>
      </c>
      <c r="G53" s="609" t="s">
        <v>538</v>
      </c>
      <c r="H53" s="609" t="s">
        <v>15</v>
      </c>
      <c r="I53" s="609" t="s">
        <v>539</v>
      </c>
      <c r="J53" s="638" t="s">
        <v>538</v>
      </c>
      <c r="K53" s="609" t="s">
        <v>15</v>
      </c>
      <c r="L53" s="609" t="s">
        <v>539</v>
      </c>
      <c r="M53" s="489" t="s">
        <v>538</v>
      </c>
      <c r="N53" s="642"/>
    </row>
    <row r="54" spans="1:31" ht="13.5" customHeight="1">
      <c r="A54" s="3720" t="s">
        <v>376</v>
      </c>
      <c r="B54" s="3720"/>
      <c r="C54" s="3720"/>
      <c r="D54" s="3720"/>
      <c r="E54" s="3720"/>
      <c r="F54" s="3720"/>
      <c r="G54" s="3720"/>
      <c r="H54" s="3720"/>
      <c r="I54" s="3720"/>
      <c r="J54" s="3720"/>
      <c r="K54" s="3720"/>
      <c r="L54" s="3720"/>
      <c r="M54" s="3720"/>
      <c r="N54" s="642"/>
    </row>
    <row r="55" spans="1:31" s="559" customFormat="1" ht="12.75" customHeight="1">
      <c r="A55" s="606" t="s">
        <v>419</v>
      </c>
      <c r="B55" s="606"/>
      <c r="C55" s="606"/>
      <c r="D55" s="606"/>
      <c r="E55" s="606"/>
      <c r="F55" s="606"/>
      <c r="G55" s="606"/>
      <c r="H55" s="606"/>
      <c r="I55" s="606"/>
      <c r="J55" s="606"/>
      <c r="K55" s="606"/>
      <c r="L55" s="606"/>
      <c r="M55" s="562"/>
    </row>
    <row r="56" spans="1:31" s="561" customFormat="1" ht="12.75" customHeight="1">
      <c r="A56" s="3640" t="s">
        <v>418</v>
      </c>
      <c r="B56" s="3651"/>
      <c r="C56" s="3651"/>
      <c r="D56" s="3651"/>
      <c r="E56" s="3651"/>
      <c r="F56" s="3651"/>
      <c r="G56" s="3651"/>
      <c r="H56" s="3651"/>
      <c r="I56" s="3651"/>
      <c r="J56" s="3651"/>
      <c r="K56" s="3651"/>
      <c r="L56" s="3651"/>
      <c r="M56" s="3651"/>
      <c r="N56" s="3651"/>
      <c r="O56" s="3651"/>
      <c r="P56" s="3651"/>
      <c r="Q56" s="3651"/>
    </row>
    <row r="58" spans="1:31" ht="10.35" customHeight="1">
      <c r="A58" s="485" t="s">
        <v>178</v>
      </c>
    </row>
    <row r="59" spans="1:31" ht="10.35" customHeight="1">
      <c r="A59" s="482" t="s">
        <v>558</v>
      </c>
    </row>
    <row r="60" spans="1:31" ht="9.6" customHeight="1">
      <c r="A60" s="482" t="s">
        <v>557</v>
      </c>
    </row>
    <row r="61" spans="1:31" ht="10.35" customHeight="1">
      <c r="A61" s="482" t="s">
        <v>556</v>
      </c>
    </row>
    <row r="62" spans="1:31" ht="10.35" customHeight="1">
      <c r="A62" s="482" t="s">
        <v>555</v>
      </c>
    </row>
    <row r="63" spans="1:31" ht="9.6" customHeight="1">
      <c r="A63" s="482"/>
      <c r="B63" s="641"/>
      <c r="C63" s="641"/>
      <c r="D63" s="641"/>
      <c r="E63" s="641"/>
      <c r="F63" s="641"/>
      <c r="G63" s="641"/>
      <c r="H63" s="641"/>
      <c r="I63" s="641"/>
      <c r="J63" s="641"/>
      <c r="K63" s="641"/>
      <c r="L63" s="641"/>
      <c r="M63" s="641"/>
    </row>
    <row r="64" spans="1:31">
      <c r="B64" s="640"/>
      <c r="C64" s="640"/>
      <c r="D64" s="640"/>
      <c r="E64" s="640"/>
      <c r="F64" s="640"/>
      <c r="G64" s="640"/>
      <c r="H64" s="640"/>
      <c r="I64" s="640"/>
      <c r="J64" s="640"/>
      <c r="K64" s="640"/>
      <c r="L64" s="640"/>
      <c r="M64" s="640"/>
    </row>
    <row r="65" spans="2:13">
      <c r="B65" s="603"/>
      <c r="C65" s="603"/>
      <c r="D65" s="603"/>
      <c r="E65" s="603"/>
      <c r="F65" s="603"/>
      <c r="G65" s="603"/>
      <c r="H65" s="603"/>
      <c r="I65" s="603"/>
      <c r="J65" s="603"/>
      <c r="K65" s="603"/>
      <c r="L65" s="603"/>
      <c r="M65" s="603"/>
    </row>
    <row r="66" spans="2:13">
      <c r="B66" s="640"/>
      <c r="C66" s="640"/>
      <c r="D66" s="640"/>
      <c r="E66" s="640"/>
      <c r="F66" s="640"/>
      <c r="G66" s="640"/>
      <c r="H66" s="640"/>
      <c r="I66" s="640"/>
      <c r="J66" s="640"/>
      <c r="K66" s="640"/>
      <c r="L66" s="640"/>
      <c r="M66" s="640"/>
    </row>
    <row r="67" spans="2:13">
      <c r="B67" s="640"/>
      <c r="C67" s="640"/>
      <c r="D67" s="640"/>
      <c r="E67" s="640"/>
      <c r="F67" s="640"/>
      <c r="G67" s="640"/>
      <c r="H67" s="640"/>
      <c r="I67" s="640"/>
      <c r="J67" s="640"/>
      <c r="K67" s="640"/>
      <c r="L67" s="640"/>
      <c r="M67" s="640"/>
    </row>
    <row r="68" spans="2:13">
      <c r="B68" s="603"/>
      <c r="C68" s="603"/>
      <c r="D68" s="603"/>
      <c r="E68" s="603"/>
      <c r="F68" s="603"/>
      <c r="G68" s="603"/>
      <c r="H68" s="603"/>
      <c r="I68" s="603"/>
      <c r="J68" s="603"/>
      <c r="K68" s="603"/>
      <c r="L68" s="603"/>
      <c r="M68" s="603"/>
    </row>
    <row r="69" spans="2:13">
      <c r="B69" s="640"/>
      <c r="C69" s="640"/>
      <c r="D69" s="640"/>
      <c r="E69" s="640"/>
      <c r="F69" s="640"/>
      <c r="G69" s="640"/>
      <c r="H69" s="640"/>
      <c r="I69" s="640"/>
      <c r="J69" s="640"/>
      <c r="K69" s="640"/>
      <c r="L69" s="640"/>
      <c r="M69" s="640"/>
    </row>
    <row r="70" spans="2:13">
      <c r="B70" s="603"/>
      <c r="C70" s="603"/>
      <c r="D70" s="603"/>
      <c r="E70" s="603"/>
      <c r="F70" s="603"/>
      <c r="G70" s="603"/>
      <c r="H70" s="603"/>
      <c r="I70" s="603"/>
      <c r="J70" s="603"/>
      <c r="K70" s="603"/>
      <c r="L70" s="603"/>
      <c r="M70" s="603"/>
    </row>
    <row r="71" spans="2:13">
      <c r="B71" s="640"/>
      <c r="C71" s="640"/>
      <c r="D71" s="640"/>
      <c r="E71" s="640"/>
      <c r="F71" s="640"/>
      <c r="G71" s="640"/>
      <c r="H71" s="640"/>
      <c r="I71" s="640"/>
      <c r="J71" s="640"/>
      <c r="K71" s="640"/>
      <c r="L71" s="640"/>
      <c r="M71" s="640"/>
    </row>
    <row r="72" spans="2:13">
      <c r="B72" s="603"/>
      <c r="C72" s="603"/>
      <c r="D72" s="603"/>
      <c r="E72" s="603"/>
      <c r="F72" s="603"/>
      <c r="G72" s="603"/>
      <c r="H72" s="603"/>
      <c r="I72" s="603"/>
      <c r="J72" s="603"/>
      <c r="K72" s="603"/>
      <c r="L72" s="603"/>
      <c r="M72" s="603"/>
    </row>
  </sheetData>
  <mergeCells count="17">
    <mergeCell ref="A54:M54"/>
    <mergeCell ref="A56:Q56"/>
    <mergeCell ref="B7:M7"/>
    <mergeCell ref="A51:A53"/>
    <mergeCell ref="B51:D52"/>
    <mergeCell ref="E51:J51"/>
    <mergeCell ref="K51:M52"/>
    <mergeCell ref="E52:G52"/>
    <mergeCell ref="H52:J52"/>
    <mergeCell ref="A1:M1"/>
    <mergeCell ref="A2:M2"/>
    <mergeCell ref="A4:A6"/>
    <mergeCell ref="B4:D5"/>
    <mergeCell ref="E4:M4"/>
    <mergeCell ref="E5:G5"/>
    <mergeCell ref="H5:J5"/>
    <mergeCell ref="K5:M5"/>
  </mergeCells>
  <conditionalFormatting sqref="B28:M38 B40:N50">
    <cfRule type="cellIs" dxfId="427" priority="1" operator="between">
      <formula>0.0001</formula>
      <formula>0.045</formula>
    </cfRule>
    <cfRule type="cellIs" dxfId="426" priority="2" operator="between">
      <formula>0.001</formula>
      <formula>0.045</formula>
    </cfRule>
  </conditionalFormatting>
  <conditionalFormatting sqref="N8:N33 B51:E51 K51 B52:J52 B53:M53 B58:M59 B61:M62">
    <cfRule type="cellIs" dxfId="425" priority="4" operator="between">
      <formula>0.0001</formula>
      <formula>0.045</formula>
    </cfRule>
    <cfRule type="cellIs" dxfId="424" priority="5" operator="between">
      <formula>0.001</formula>
      <formula>0.045</formula>
    </cfRule>
  </conditionalFormatting>
  <conditionalFormatting sqref="S40:AD50">
    <cfRule type="cellIs" dxfId="423" priority="3" operator="equal">
      <formula>1</formula>
    </cfRule>
  </conditionalFormatting>
  <hyperlinks>
    <hyperlink ref="A61" r:id="rId1" display="http://www.ine.pt/xurl/ind/0001002" xr:uid="{9B23A571-40DE-4560-A223-321B53BE8778}"/>
    <hyperlink ref="A62" r:id="rId2" display="http://www.ine.pt/xurl/ind/0001003" xr:uid="{F468BE37-1944-4F2B-927B-568423079F17}"/>
    <hyperlink ref="E4:M4" r:id="rId3" display="Ensino básico" xr:uid="{9E974ABB-92B3-4993-98A0-3627909D58CB}"/>
    <hyperlink ref="B51:D52" r:id="rId4" display="Pre-primary education" xr:uid="{BF80A5F7-29EA-41BA-B387-3C3F6C84A170}"/>
    <hyperlink ref="E51:J51" r:id="rId5" display="Primary education" xr:uid="{895017B8-F394-497F-B169-BA2B2C7A2B02}"/>
    <hyperlink ref="K51:M52" r:id="rId6" display="Lower secondary education" xr:uid="{5F626A70-C6E2-473D-A827-D28AE2B08D4A}"/>
    <hyperlink ref="A60" r:id="rId7" display="http://www.ine.pt/xurl/ind/0009518" xr:uid="{4035BD57-629E-41BD-BC5D-6894F49F0102}"/>
    <hyperlink ref="B4:D5" r:id="rId8" display="Educação pré-escolar" xr:uid="{E397521A-2FB4-47C2-A05C-BDB50D83CAE7}"/>
    <hyperlink ref="A59" r:id="rId9" xr:uid="{5095481F-BE82-4754-A58E-8B40B3635AD8}"/>
  </hyperlinks>
  <pageMargins left="0.7" right="0.7" top="0.75" bottom="0.75" header="0.3" footer="0.3"/>
  <pageSetup paperSize="9" orientation="portrait" r:id="rId1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B9235-77BE-4ADE-B404-70E4F111A6B6}">
  <dimension ref="A1:M61"/>
  <sheetViews>
    <sheetView showGridLines="0" zoomScaleNormal="100" workbookViewId="0">
      <selection sqref="A1:Z1"/>
    </sheetView>
  </sheetViews>
  <sheetFormatPr defaultColWidth="9.109375" defaultRowHeight="13.8"/>
  <cols>
    <col min="1" max="1" width="19.33203125" style="604" customWidth="1"/>
    <col min="2" max="3" width="10.6640625" style="604" customWidth="1"/>
    <col min="4" max="4" width="12.5546875" style="604" customWidth="1"/>
    <col min="5" max="5" width="10.6640625" style="604" customWidth="1"/>
    <col min="6" max="6" width="2.6640625" style="604" customWidth="1"/>
    <col min="7" max="7" width="10.6640625" style="604" customWidth="1"/>
    <col min="8" max="8" width="2.6640625" style="604" customWidth="1"/>
    <col min="9" max="9" width="10.6640625" style="604" customWidth="1"/>
    <col min="10" max="10" width="2.6640625" style="604" customWidth="1"/>
    <col min="11" max="11" width="12.33203125" style="604" customWidth="1"/>
    <col min="12" max="12" width="7.44140625" style="603" customWidth="1"/>
    <col min="13" max="13" width="8.44140625" style="603" bestFit="1" customWidth="1"/>
    <col min="14" max="16384" width="9.109375" style="604"/>
  </cols>
  <sheetData>
    <row r="1" spans="1:13" ht="39.9" customHeight="1">
      <c r="A1" s="3684" t="s">
        <v>572</v>
      </c>
      <c r="B1" s="3690"/>
      <c r="C1" s="3690"/>
      <c r="D1" s="3690"/>
      <c r="E1" s="3690"/>
      <c r="F1" s="3690"/>
      <c r="G1" s="3690"/>
      <c r="H1" s="3690"/>
      <c r="I1" s="3690"/>
      <c r="J1" s="3690"/>
    </row>
    <row r="2" spans="1:13" ht="39.9" customHeight="1">
      <c r="A2" s="3685" t="s">
        <v>571</v>
      </c>
      <c r="B2" s="3691"/>
      <c r="C2" s="3691"/>
      <c r="D2" s="3691"/>
      <c r="E2" s="3691"/>
      <c r="F2" s="3691"/>
      <c r="G2" s="3691"/>
      <c r="H2" s="3691"/>
      <c r="I2" s="3691"/>
      <c r="J2" s="3691"/>
    </row>
    <row r="3" spans="1:13" s="492" customFormat="1" ht="9.75" customHeight="1">
      <c r="A3" s="659" t="s">
        <v>63</v>
      </c>
      <c r="B3" s="658"/>
      <c r="C3" s="658"/>
      <c r="D3" s="658"/>
      <c r="E3" s="658"/>
      <c r="F3" s="658"/>
      <c r="G3" s="658"/>
      <c r="H3" s="658"/>
      <c r="I3" s="701"/>
      <c r="J3" s="701" t="s">
        <v>13</v>
      </c>
      <c r="K3" s="701"/>
      <c r="L3" s="553"/>
      <c r="M3" s="553"/>
    </row>
    <row r="4" spans="1:13" ht="13.5" customHeight="1">
      <c r="A4" s="3687"/>
      <c r="B4" s="3730" t="s">
        <v>469</v>
      </c>
      <c r="C4" s="3730"/>
      <c r="D4" s="3730"/>
      <c r="E4" s="3730" t="s">
        <v>570</v>
      </c>
      <c r="F4" s="3730"/>
      <c r="G4" s="3730"/>
      <c r="H4" s="3730"/>
      <c r="I4" s="3730"/>
      <c r="J4" s="3730"/>
      <c r="K4" s="700"/>
      <c r="L4" s="553"/>
      <c r="M4" s="553"/>
    </row>
    <row r="5" spans="1:13" ht="13.5" customHeight="1">
      <c r="A5" s="3687"/>
      <c r="B5" s="654" t="s">
        <v>15</v>
      </c>
      <c r="C5" s="654" t="s">
        <v>543</v>
      </c>
      <c r="D5" s="654" t="s">
        <v>560</v>
      </c>
      <c r="E5" s="3731" t="s">
        <v>15</v>
      </c>
      <c r="F5" s="3731"/>
      <c r="G5" s="3731" t="s">
        <v>543</v>
      </c>
      <c r="H5" s="3731"/>
      <c r="I5" s="3731" t="s">
        <v>560</v>
      </c>
      <c r="J5" s="3731"/>
      <c r="K5" s="698"/>
      <c r="L5" s="553"/>
      <c r="M5" s="553"/>
    </row>
    <row r="6" spans="1:13" ht="13.5" customHeight="1">
      <c r="A6" s="620" t="s">
        <v>21</v>
      </c>
      <c r="B6" s="697"/>
      <c r="C6" s="696"/>
      <c r="D6" s="696"/>
      <c r="E6" s="696"/>
      <c r="F6" s="696"/>
      <c r="G6" s="696"/>
      <c r="H6" s="696"/>
      <c r="I6" s="696"/>
      <c r="J6" s="696"/>
      <c r="K6" s="695"/>
      <c r="L6" s="553"/>
      <c r="M6" s="553"/>
    </row>
    <row r="7" spans="1:13" ht="13.5" customHeight="1">
      <c r="A7" s="527" t="s">
        <v>463</v>
      </c>
      <c r="B7" s="687">
        <v>347911</v>
      </c>
      <c r="C7" s="687">
        <v>318239</v>
      </c>
      <c r="D7" s="687">
        <v>29672</v>
      </c>
      <c r="E7" s="694" t="s">
        <v>569</v>
      </c>
      <c r="F7" s="694"/>
      <c r="G7" s="694" t="s">
        <v>569</v>
      </c>
      <c r="H7" s="694"/>
      <c r="I7" s="694" t="s">
        <v>569</v>
      </c>
      <c r="J7" s="690"/>
      <c r="K7" s="695"/>
      <c r="L7" s="553"/>
      <c r="M7" s="553"/>
    </row>
    <row r="8" spans="1:13" ht="13.5" customHeight="1">
      <c r="A8" s="527" t="s">
        <v>462</v>
      </c>
      <c r="B8" s="687">
        <v>401263</v>
      </c>
      <c r="C8" s="687">
        <v>360924</v>
      </c>
      <c r="D8" s="687">
        <v>40339</v>
      </c>
      <c r="E8" s="694" t="s">
        <v>569</v>
      </c>
      <c r="F8" s="694"/>
      <c r="G8" s="694" t="s">
        <v>569</v>
      </c>
      <c r="H8" s="694"/>
      <c r="I8" s="694" t="s">
        <v>569</v>
      </c>
      <c r="J8" s="690"/>
      <c r="K8" s="695"/>
      <c r="L8" s="553"/>
      <c r="M8" s="553"/>
    </row>
    <row r="9" spans="1:13" ht="13.5" customHeight="1">
      <c r="A9" s="527" t="s">
        <v>461</v>
      </c>
      <c r="B9" s="687">
        <v>415861</v>
      </c>
      <c r="C9" s="687">
        <v>367083</v>
      </c>
      <c r="D9" s="687">
        <v>48778</v>
      </c>
      <c r="E9" s="694" t="s">
        <v>569</v>
      </c>
      <c r="F9" s="694"/>
      <c r="G9" s="694" t="s">
        <v>569</v>
      </c>
      <c r="H9" s="694"/>
      <c r="I9" s="694" t="s">
        <v>569</v>
      </c>
      <c r="J9" s="690"/>
      <c r="K9" s="695"/>
      <c r="L9" s="553"/>
      <c r="M9" s="553"/>
    </row>
    <row r="10" spans="1:13" ht="13.5" customHeight="1">
      <c r="A10" s="527" t="s">
        <v>460</v>
      </c>
      <c r="B10" s="687">
        <v>438300</v>
      </c>
      <c r="C10" s="687">
        <v>385348</v>
      </c>
      <c r="D10" s="687">
        <v>52952</v>
      </c>
      <c r="E10" s="694" t="s">
        <v>569</v>
      </c>
      <c r="F10" s="694"/>
      <c r="G10" s="694" t="s">
        <v>569</v>
      </c>
      <c r="H10" s="694"/>
      <c r="I10" s="694" t="s">
        <v>569</v>
      </c>
      <c r="J10" s="690"/>
      <c r="K10" s="695"/>
      <c r="L10" s="553"/>
      <c r="M10" s="553"/>
    </row>
    <row r="11" spans="1:13" ht="13.5" customHeight="1">
      <c r="A11" s="527" t="s">
        <v>459</v>
      </c>
      <c r="B11" s="687">
        <v>457194</v>
      </c>
      <c r="C11" s="687">
        <v>400102</v>
      </c>
      <c r="D11" s="687">
        <v>57092</v>
      </c>
      <c r="E11" s="694" t="s">
        <v>569</v>
      </c>
      <c r="F11" s="694"/>
      <c r="G11" s="694" t="s">
        <v>569</v>
      </c>
      <c r="H11" s="694"/>
      <c r="I11" s="694" t="s">
        <v>569</v>
      </c>
      <c r="J11" s="690"/>
      <c r="K11" s="695"/>
      <c r="L11" s="553"/>
      <c r="M11" s="553"/>
    </row>
    <row r="12" spans="1:13" ht="13.5" customHeight="1">
      <c r="A12" s="527" t="s">
        <v>458</v>
      </c>
      <c r="B12" s="687">
        <v>477221</v>
      </c>
      <c r="C12" s="687">
        <v>416309</v>
      </c>
      <c r="D12" s="687">
        <v>60912</v>
      </c>
      <c r="E12" s="694" t="s">
        <v>569</v>
      </c>
      <c r="F12" s="694"/>
      <c r="G12" s="694" t="s">
        <v>569</v>
      </c>
      <c r="H12" s="694"/>
      <c r="I12" s="694" t="s">
        <v>569</v>
      </c>
      <c r="J12" s="690"/>
      <c r="K12" s="695"/>
      <c r="L12" s="553"/>
      <c r="M12" s="553"/>
    </row>
    <row r="13" spans="1:13" ht="13.5" customHeight="1">
      <c r="A13" s="527" t="s">
        <v>457</v>
      </c>
      <c r="B13" s="687">
        <v>458232</v>
      </c>
      <c r="C13" s="687">
        <v>398166</v>
      </c>
      <c r="D13" s="687">
        <v>60066</v>
      </c>
      <c r="E13" s="694" t="s">
        <v>569</v>
      </c>
      <c r="F13" s="694"/>
      <c r="G13" s="694" t="s">
        <v>569</v>
      </c>
      <c r="H13" s="694"/>
      <c r="I13" s="694" t="s">
        <v>569</v>
      </c>
      <c r="J13" s="690"/>
      <c r="K13" s="695"/>
      <c r="L13" s="553"/>
      <c r="M13" s="553"/>
    </row>
    <row r="14" spans="1:13" ht="13.5" customHeight="1">
      <c r="A14" s="527" t="s">
        <v>456</v>
      </c>
      <c r="B14" s="687">
        <v>442783</v>
      </c>
      <c r="C14" s="687">
        <v>382261</v>
      </c>
      <c r="D14" s="687">
        <v>60522</v>
      </c>
      <c r="E14" s="694" t="s">
        <v>569</v>
      </c>
      <c r="F14" s="694"/>
      <c r="G14" s="694" t="s">
        <v>569</v>
      </c>
      <c r="H14" s="694"/>
      <c r="I14" s="694" t="s">
        <v>569</v>
      </c>
      <c r="J14" s="690"/>
      <c r="K14" s="695"/>
      <c r="L14" s="553"/>
      <c r="M14" s="553"/>
    </row>
    <row r="15" spans="1:13" ht="13.5" customHeight="1">
      <c r="A15" s="527" t="s">
        <v>455</v>
      </c>
      <c r="B15" s="687">
        <v>421005</v>
      </c>
      <c r="C15" s="687">
        <v>362143</v>
      </c>
      <c r="D15" s="687">
        <v>58862</v>
      </c>
      <c r="E15" s="694" t="s">
        <v>569</v>
      </c>
      <c r="F15" s="694"/>
      <c r="G15" s="694" t="s">
        <v>569</v>
      </c>
      <c r="H15" s="694"/>
      <c r="I15" s="694" t="s">
        <v>569</v>
      </c>
      <c r="J15" s="690"/>
      <c r="K15" s="695"/>
      <c r="L15" s="553"/>
      <c r="M15" s="553"/>
    </row>
    <row r="16" spans="1:13" ht="13.5" customHeight="1">
      <c r="A16" s="527" t="s">
        <v>454</v>
      </c>
      <c r="B16" s="687">
        <v>417705</v>
      </c>
      <c r="C16" s="687">
        <v>354832</v>
      </c>
      <c r="D16" s="687">
        <v>62873</v>
      </c>
      <c r="E16" s="694" t="s">
        <v>569</v>
      </c>
      <c r="F16" s="694"/>
      <c r="G16" s="694" t="s">
        <v>569</v>
      </c>
      <c r="H16" s="694"/>
      <c r="I16" s="694" t="s">
        <v>569</v>
      </c>
      <c r="J16" s="690"/>
      <c r="K16" s="695"/>
      <c r="L16" s="553"/>
      <c r="M16" s="553"/>
    </row>
    <row r="17" spans="1:13" ht="13.5" customHeight="1">
      <c r="A17" s="527" t="s">
        <v>453</v>
      </c>
      <c r="B17" s="692">
        <v>413748</v>
      </c>
      <c r="C17" s="692">
        <v>344135</v>
      </c>
      <c r="D17" s="692">
        <v>69613</v>
      </c>
      <c r="E17" s="694" t="s">
        <v>569</v>
      </c>
      <c r="F17" s="694"/>
      <c r="G17" s="694" t="s">
        <v>569</v>
      </c>
      <c r="H17" s="694"/>
      <c r="I17" s="694" t="s">
        <v>569</v>
      </c>
      <c r="J17" s="690"/>
      <c r="K17" s="695"/>
      <c r="L17" s="553"/>
      <c r="M17" s="553"/>
    </row>
    <row r="18" spans="1:13" ht="13.5" customHeight="1">
      <c r="A18" s="527" t="s">
        <v>452</v>
      </c>
      <c r="B18" s="692">
        <v>397532</v>
      </c>
      <c r="C18" s="692">
        <v>326045</v>
      </c>
      <c r="D18" s="692">
        <v>71487</v>
      </c>
      <c r="E18" s="694" t="s">
        <v>569</v>
      </c>
      <c r="F18" s="694"/>
      <c r="G18" s="694" t="s">
        <v>569</v>
      </c>
      <c r="H18" s="694"/>
      <c r="I18" s="694" t="s">
        <v>569</v>
      </c>
      <c r="J18" s="690"/>
      <c r="K18" s="693"/>
      <c r="L18" s="553"/>
      <c r="M18" s="553"/>
    </row>
    <row r="19" spans="1:13" ht="13.5" customHeight="1">
      <c r="A19" s="527" t="s">
        <v>559</v>
      </c>
      <c r="B19" s="692">
        <v>385589</v>
      </c>
      <c r="C19" s="692">
        <v>316848</v>
      </c>
      <c r="D19" s="692">
        <v>68741</v>
      </c>
      <c r="E19" s="692">
        <v>638</v>
      </c>
      <c r="F19" s="687"/>
      <c r="G19" s="691">
        <v>232</v>
      </c>
      <c r="H19" s="690"/>
      <c r="I19" s="691">
        <v>406</v>
      </c>
      <c r="J19" s="690"/>
      <c r="K19" s="649"/>
      <c r="L19" s="553"/>
      <c r="M19" s="553"/>
    </row>
    <row r="20" spans="1:13" ht="13.5" customHeight="1">
      <c r="A20" s="527" t="s">
        <v>450</v>
      </c>
      <c r="B20" s="687">
        <v>382212</v>
      </c>
      <c r="C20" s="687">
        <v>315066</v>
      </c>
      <c r="D20" s="687">
        <v>67146</v>
      </c>
      <c r="E20" s="687">
        <v>1767</v>
      </c>
      <c r="F20" s="687"/>
      <c r="G20" s="687">
        <v>424</v>
      </c>
      <c r="H20" s="687"/>
      <c r="I20" s="687">
        <v>1343</v>
      </c>
      <c r="J20" s="687"/>
      <c r="K20" s="688"/>
      <c r="L20" s="553"/>
      <c r="M20" s="553"/>
    </row>
    <row r="21" spans="1:13" ht="13.5" customHeight="1">
      <c r="A21" s="527" t="s">
        <v>449</v>
      </c>
      <c r="B21" s="687">
        <v>376896</v>
      </c>
      <c r="C21" s="687">
        <v>310762</v>
      </c>
      <c r="D21" s="687">
        <v>66134</v>
      </c>
      <c r="E21" s="687">
        <v>2175</v>
      </c>
      <c r="F21" s="689" t="s">
        <v>117</v>
      </c>
      <c r="G21" s="687">
        <v>615</v>
      </c>
      <c r="H21" s="689" t="s">
        <v>117</v>
      </c>
      <c r="I21" s="687">
        <v>1560</v>
      </c>
      <c r="J21" s="689" t="s">
        <v>117</v>
      </c>
      <c r="K21" s="688"/>
      <c r="L21" s="553"/>
      <c r="M21" s="553"/>
    </row>
    <row r="22" spans="1:13" ht="13.5" customHeight="1">
      <c r="A22" s="527" t="s">
        <v>448</v>
      </c>
      <c r="B22" s="687">
        <v>347400</v>
      </c>
      <c r="C22" s="687">
        <v>282424</v>
      </c>
      <c r="D22" s="687">
        <v>64976</v>
      </c>
      <c r="E22" s="687">
        <v>2312</v>
      </c>
      <c r="F22" s="687"/>
      <c r="G22" s="687">
        <v>1351</v>
      </c>
      <c r="H22" s="687"/>
      <c r="I22" s="687">
        <v>961</v>
      </c>
      <c r="J22" s="687"/>
      <c r="K22" s="688"/>
      <c r="L22" s="553"/>
      <c r="M22" s="553"/>
    </row>
    <row r="23" spans="1:13" ht="13.5" customHeight="1">
      <c r="A23" s="527" t="s">
        <v>447</v>
      </c>
      <c r="B23" s="687">
        <v>356711</v>
      </c>
      <c r="C23" s="687">
        <v>289714</v>
      </c>
      <c r="D23" s="687">
        <v>66997</v>
      </c>
      <c r="E23" s="687">
        <v>2504</v>
      </c>
      <c r="F23" s="687"/>
      <c r="G23" s="687">
        <v>2071</v>
      </c>
      <c r="H23" s="687"/>
      <c r="I23" s="687">
        <v>433</v>
      </c>
      <c r="J23" s="687"/>
      <c r="K23" s="688"/>
      <c r="L23" s="553"/>
      <c r="M23" s="553"/>
    </row>
    <row r="24" spans="1:13" ht="13.5" customHeight="1">
      <c r="A24" s="527" t="s">
        <v>446</v>
      </c>
      <c r="B24" s="687">
        <v>349477</v>
      </c>
      <c r="C24" s="687">
        <v>280286</v>
      </c>
      <c r="D24" s="687">
        <v>69191</v>
      </c>
      <c r="E24" s="687">
        <v>5135</v>
      </c>
      <c r="F24" s="687"/>
      <c r="G24" s="687">
        <v>4683</v>
      </c>
      <c r="H24" s="687"/>
      <c r="I24" s="687">
        <v>452</v>
      </c>
      <c r="J24" s="687"/>
      <c r="K24" s="688"/>
      <c r="L24" s="553"/>
      <c r="M24" s="553"/>
    </row>
    <row r="25" spans="1:13" ht="13.5" customHeight="1">
      <c r="A25" s="527" t="s">
        <v>445</v>
      </c>
      <c r="B25" s="687">
        <v>498327</v>
      </c>
      <c r="C25" s="687">
        <v>377981</v>
      </c>
      <c r="D25" s="687">
        <v>120346</v>
      </c>
      <c r="E25" s="687">
        <v>6515</v>
      </c>
      <c r="F25" s="687"/>
      <c r="G25" s="687">
        <v>5740</v>
      </c>
      <c r="H25" s="687"/>
      <c r="I25" s="687">
        <v>775</v>
      </c>
      <c r="J25" s="687"/>
      <c r="K25" s="685"/>
      <c r="L25" s="553"/>
      <c r="M25" s="553"/>
    </row>
    <row r="26" spans="1:13" ht="13.5" customHeight="1">
      <c r="A26" s="527" t="s">
        <v>568</v>
      </c>
      <c r="B26" s="687">
        <v>483982</v>
      </c>
      <c r="C26" s="687">
        <v>369979</v>
      </c>
      <c r="D26" s="687">
        <v>114003</v>
      </c>
      <c r="E26" s="687">
        <v>7640</v>
      </c>
      <c r="F26" s="686"/>
      <c r="G26" s="687">
        <v>6628</v>
      </c>
      <c r="H26" s="686"/>
      <c r="I26" s="687">
        <v>1012</v>
      </c>
      <c r="J26" s="686"/>
      <c r="K26" s="685"/>
      <c r="L26" s="553"/>
      <c r="M26" s="553"/>
    </row>
    <row r="27" spans="1:13" ht="13.5" customHeight="1">
      <c r="A27" s="527" t="s">
        <v>443</v>
      </c>
      <c r="B27" s="632">
        <v>440895</v>
      </c>
      <c r="C27" s="632">
        <v>343341</v>
      </c>
      <c r="D27" s="632">
        <v>97554</v>
      </c>
      <c r="E27" s="676">
        <v>9397</v>
      </c>
      <c r="F27" s="676"/>
      <c r="G27" s="676">
        <v>8142</v>
      </c>
      <c r="H27" s="683"/>
      <c r="I27" s="676">
        <v>1255</v>
      </c>
      <c r="J27" s="684"/>
      <c r="K27" s="548"/>
      <c r="L27" s="553"/>
      <c r="M27" s="553"/>
    </row>
    <row r="28" spans="1:13" ht="13.5" customHeight="1">
      <c r="A28" s="527" t="s">
        <v>442</v>
      </c>
      <c r="B28" s="632">
        <v>411238</v>
      </c>
      <c r="C28" s="632">
        <v>319542</v>
      </c>
      <c r="D28" s="632">
        <v>91696</v>
      </c>
      <c r="E28" s="676">
        <v>9887</v>
      </c>
      <c r="F28" s="676"/>
      <c r="G28" s="676">
        <v>8798</v>
      </c>
      <c r="H28" s="683"/>
      <c r="I28" s="676">
        <v>1089</v>
      </c>
      <c r="J28" s="665"/>
      <c r="K28" s="548"/>
      <c r="L28" s="553"/>
      <c r="M28" s="553"/>
    </row>
    <row r="29" spans="1:13" ht="13.5" customHeight="1">
      <c r="A29" s="527" t="s">
        <v>441</v>
      </c>
      <c r="B29" s="632">
        <v>398447</v>
      </c>
      <c r="C29" s="632">
        <v>315014</v>
      </c>
      <c r="D29" s="632">
        <v>83433</v>
      </c>
      <c r="E29" s="676">
        <v>10341</v>
      </c>
      <c r="F29" s="676"/>
      <c r="G29" s="676">
        <v>9079</v>
      </c>
      <c r="H29" s="683"/>
      <c r="I29" s="676">
        <v>1262</v>
      </c>
      <c r="J29" s="665"/>
      <c r="K29" s="548"/>
      <c r="L29" s="553"/>
      <c r="M29" s="553"/>
    </row>
    <row r="30" spans="1:13" ht="13.5" customHeight="1">
      <c r="A30" s="527" t="s">
        <v>440</v>
      </c>
      <c r="B30" s="633">
        <v>385210</v>
      </c>
      <c r="C30" s="633">
        <v>305613</v>
      </c>
      <c r="D30" s="633">
        <v>79597</v>
      </c>
      <c r="E30" s="633">
        <v>11544</v>
      </c>
      <c r="F30" s="633"/>
      <c r="G30" s="633">
        <v>9783</v>
      </c>
      <c r="H30" s="633"/>
      <c r="I30" s="633">
        <v>1761</v>
      </c>
      <c r="J30" s="665"/>
      <c r="K30" s="254"/>
      <c r="L30" s="553"/>
      <c r="M30" s="553"/>
    </row>
    <row r="31" spans="1:13" ht="13.5" customHeight="1">
      <c r="A31" s="527" t="s">
        <v>439</v>
      </c>
      <c r="B31" s="633">
        <v>393618</v>
      </c>
      <c r="C31" s="633">
        <v>312497</v>
      </c>
      <c r="D31" s="633">
        <v>81121</v>
      </c>
      <c r="E31" s="633">
        <v>12179</v>
      </c>
      <c r="F31" s="633"/>
      <c r="G31" s="633">
        <v>10033</v>
      </c>
      <c r="H31" s="633"/>
      <c r="I31" s="633">
        <v>2146</v>
      </c>
      <c r="J31" s="665"/>
      <c r="K31" s="254"/>
      <c r="L31" s="553"/>
      <c r="M31" s="553"/>
    </row>
    <row r="32" spans="1:13" ht="13.5" customHeight="1">
      <c r="A32" s="527" t="s">
        <v>438</v>
      </c>
      <c r="B32" s="633">
        <v>391538</v>
      </c>
      <c r="C32" s="633">
        <v>307984</v>
      </c>
      <c r="D32" s="633">
        <v>83554</v>
      </c>
      <c r="E32" s="633">
        <v>6299</v>
      </c>
      <c r="F32" s="633"/>
      <c r="G32" s="633">
        <v>6137</v>
      </c>
      <c r="H32" s="633"/>
      <c r="I32" s="633">
        <v>162</v>
      </c>
      <c r="J32" s="665"/>
      <c r="K32" s="254"/>
      <c r="L32" s="553"/>
      <c r="M32" s="553"/>
    </row>
    <row r="33" spans="1:13" ht="13.5" customHeight="1">
      <c r="A33" s="527" t="s">
        <v>437</v>
      </c>
      <c r="B33" s="633">
        <v>399775</v>
      </c>
      <c r="C33" s="633">
        <v>314478</v>
      </c>
      <c r="D33" s="633">
        <v>85297</v>
      </c>
      <c r="E33" s="633">
        <v>4811</v>
      </c>
      <c r="F33" s="633"/>
      <c r="G33" s="633">
        <v>4811</v>
      </c>
      <c r="I33" s="682">
        <v>0</v>
      </c>
      <c r="J33" s="681"/>
      <c r="K33" s="285"/>
      <c r="L33" s="680"/>
      <c r="M33" s="680"/>
    </row>
    <row r="34" spans="1:13" ht="13.5" customHeight="1">
      <c r="A34" s="527" t="s">
        <v>436</v>
      </c>
      <c r="B34" s="633">
        <v>401050</v>
      </c>
      <c r="C34" s="633">
        <v>315522</v>
      </c>
      <c r="D34" s="633">
        <v>85528</v>
      </c>
      <c r="E34" s="633">
        <v>4741</v>
      </c>
      <c r="F34" s="492"/>
      <c r="G34" s="633">
        <v>4683</v>
      </c>
      <c r="H34" s="633"/>
      <c r="I34" s="633">
        <v>58</v>
      </c>
      <c r="J34" s="681"/>
      <c r="K34" s="285"/>
      <c r="L34" s="680"/>
      <c r="M34" s="680"/>
    </row>
    <row r="35" spans="1:13" ht="13.5" customHeight="1">
      <c r="A35" s="527" t="s">
        <v>435</v>
      </c>
      <c r="B35" s="632">
        <v>399386</v>
      </c>
      <c r="C35" s="632">
        <v>314703</v>
      </c>
      <c r="D35" s="632">
        <v>84683</v>
      </c>
      <c r="E35" s="632">
        <v>5275</v>
      </c>
      <c r="F35" s="677" t="s">
        <v>567</v>
      </c>
      <c r="G35" s="632">
        <v>5257</v>
      </c>
      <c r="H35" s="632" t="s">
        <v>567</v>
      </c>
      <c r="I35" s="632">
        <v>18</v>
      </c>
      <c r="J35" s="681"/>
      <c r="K35" s="285"/>
      <c r="L35" s="680"/>
      <c r="M35" s="680"/>
    </row>
    <row r="36" spans="1:13" ht="13.5" customHeight="1">
      <c r="A36" s="527" t="s">
        <v>434</v>
      </c>
      <c r="B36" s="632">
        <v>393340</v>
      </c>
      <c r="C36" s="632">
        <v>308764</v>
      </c>
      <c r="D36" s="632">
        <v>84576</v>
      </c>
      <c r="E36" s="632">
        <v>5670</v>
      </c>
      <c r="F36" s="677" t="s">
        <v>567</v>
      </c>
      <c r="G36" s="632">
        <v>5629</v>
      </c>
      <c r="H36" s="632" t="s">
        <v>567</v>
      </c>
      <c r="I36" s="632">
        <v>41</v>
      </c>
      <c r="J36" s="681"/>
      <c r="K36" s="285"/>
      <c r="L36" s="680"/>
      <c r="M36" s="680"/>
    </row>
    <row r="37" spans="1:13" s="674" customFormat="1" ht="13.5" customHeight="1">
      <c r="A37" s="679" t="s">
        <v>433</v>
      </c>
      <c r="B37" s="632">
        <v>393689</v>
      </c>
      <c r="C37" s="632">
        <v>297933</v>
      </c>
      <c r="D37" s="632">
        <v>95756</v>
      </c>
      <c r="E37" s="632">
        <v>4888</v>
      </c>
      <c r="F37" s="677" t="s">
        <v>567</v>
      </c>
      <c r="G37" s="632">
        <v>4855</v>
      </c>
      <c r="H37" s="632" t="s">
        <v>567</v>
      </c>
      <c r="I37" s="632">
        <v>33</v>
      </c>
      <c r="J37" s="676"/>
      <c r="K37" s="422"/>
      <c r="L37" s="675"/>
      <c r="M37" s="675"/>
    </row>
    <row r="38" spans="1:13" s="674" customFormat="1" ht="13.5" customHeight="1">
      <c r="A38" s="678" t="s">
        <v>432</v>
      </c>
      <c r="B38" s="632"/>
      <c r="C38" s="632"/>
      <c r="D38" s="632"/>
      <c r="E38" s="632"/>
      <c r="F38" s="677"/>
      <c r="G38" s="632"/>
      <c r="H38" s="632"/>
      <c r="I38" s="632"/>
      <c r="J38" s="676"/>
      <c r="K38" s="422"/>
      <c r="L38" s="675"/>
      <c r="M38" s="675"/>
    </row>
    <row r="39" spans="1:13" s="492" customFormat="1" ht="13.5" customHeight="1">
      <c r="A39" s="506" t="s">
        <v>21</v>
      </c>
      <c r="B39" s="631">
        <v>397100</v>
      </c>
      <c r="C39" s="631">
        <v>298304</v>
      </c>
      <c r="D39" s="631">
        <v>98796</v>
      </c>
      <c r="E39" s="631">
        <v>5412</v>
      </c>
      <c r="F39" s="670" t="s">
        <v>567</v>
      </c>
      <c r="G39" s="631">
        <v>5389</v>
      </c>
      <c r="H39" s="673" t="s">
        <v>567</v>
      </c>
      <c r="I39" s="631">
        <v>23</v>
      </c>
      <c r="J39" s="665"/>
      <c r="K39" s="665"/>
      <c r="L39" s="502"/>
      <c r="M39" s="505"/>
    </row>
    <row r="40" spans="1:13" s="492" customFormat="1" ht="13.5" customHeight="1">
      <c r="A40" s="498" t="s">
        <v>324</v>
      </c>
      <c r="B40" s="630">
        <v>377827</v>
      </c>
      <c r="C40" s="630">
        <v>282659</v>
      </c>
      <c r="D40" s="630">
        <v>95168</v>
      </c>
      <c r="E40" s="630">
        <v>5412</v>
      </c>
      <c r="F40" s="667" t="s">
        <v>567</v>
      </c>
      <c r="G40" s="630">
        <v>5389</v>
      </c>
      <c r="H40" s="673" t="s">
        <v>567</v>
      </c>
      <c r="I40" s="630">
        <v>23</v>
      </c>
      <c r="J40" s="671"/>
      <c r="K40" s="665"/>
      <c r="L40" s="503"/>
      <c r="M40" s="495"/>
    </row>
    <row r="41" spans="1:13" s="492" customFormat="1" ht="13.5" customHeight="1">
      <c r="A41" s="498" t="s">
        <v>325</v>
      </c>
      <c r="B41" s="630">
        <v>134922</v>
      </c>
      <c r="C41" s="630">
        <v>93581</v>
      </c>
      <c r="D41" s="630">
        <v>41341</v>
      </c>
      <c r="E41" s="630">
        <v>1098</v>
      </c>
      <c r="F41" s="672" t="s">
        <v>567</v>
      </c>
      <c r="G41" s="630">
        <v>1098</v>
      </c>
      <c r="H41" s="672" t="s">
        <v>567</v>
      </c>
      <c r="I41" s="630">
        <v>0</v>
      </c>
      <c r="J41" s="671"/>
      <c r="K41" s="665"/>
      <c r="L41" s="502"/>
      <c r="M41" s="495"/>
    </row>
    <row r="42" spans="1:13" s="499" customFormat="1" ht="13.5" customHeight="1">
      <c r="A42" s="498" t="s">
        <v>326</v>
      </c>
      <c r="B42" s="629">
        <v>59736</v>
      </c>
      <c r="C42" s="629">
        <v>46206</v>
      </c>
      <c r="D42" s="629">
        <v>13530</v>
      </c>
      <c r="E42" s="629">
        <v>729</v>
      </c>
      <c r="F42" s="670" t="s">
        <v>567</v>
      </c>
      <c r="G42" s="629">
        <v>706</v>
      </c>
      <c r="H42" s="668" t="s">
        <v>567</v>
      </c>
      <c r="I42" s="629">
        <v>23</v>
      </c>
      <c r="J42" s="669"/>
      <c r="K42" s="665"/>
      <c r="L42" s="496"/>
      <c r="M42" s="495"/>
    </row>
    <row r="43" spans="1:13" s="499" customFormat="1" ht="13.5" customHeight="1">
      <c r="A43" s="501" t="s">
        <v>373</v>
      </c>
      <c r="B43" s="629">
        <v>30872</v>
      </c>
      <c r="C43" s="629">
        <v>23266</v>
      </c>
      <c r="D43" s="629">
        <v>7606</v>
      </c>
      <c r="E43" s="629">
        <v>160</v>
      </c>
      <c r="F43" s="670"/>
      <c r="G43" s="629">
        <v>160</v>
      </c>
      <c r="H43" s="668"/>
      <c r="I43" s="629">
        <v>0</v>
      </c>
      <c r="J43" s="669"/>
      <c r="K43" s="665"/>
      <c r="L43" s="496"/>
      <c r="M43" s="495"/>
    </row>
    <row r="44" spans="1:13" s="499" customFormat="1" ht="13.5" customHeight="1">
      <c r="A44" s="501" t="s">
        <v>374</v>
      </c>
      <c r="B44" s="629">
        <v>86695</v>
      </c>
      <c r="C44" s="629">
        <v>63170</v>
      </c>
      <c r="D44" s="629">
        <v>23525</v>
      </c>
      <c r="E44" s="629">
        <v>2348</v>
      </c>
      <c r="F44" s="670"/>
      <c r="G44" s="629">
        <v>2348</v>
      </c>
      <c r="H44" s="668"/>
      <c r="I44" s="629">
        <v>0</v>
      </c>
      <c r="J44" s="669"/>
      <c r="K44" s="665"/>
      <c r="L44" s="496"/>
      <c r="M44" s="495"/>
    </row>
    <row r="45" spans="1:13" s="492" customFormat="1" ht="13.5" customHeight="1">
      <c r="A45" s="501" t="s">
        <v>375</v>
      </c>
      <c r="B45" s="629">
        <v>31644</v>
      </c>
      <c r="C45" s="629">
        <v>26021</v>
      </c>
      <c r="D45" s="629">
        <v>5623</v>
      </c>
      <c r="E45" s="629">
        <v>258</v>
      </c>
      <c r="F45" s="667" t="s">
        <v>567</v>
      </c>
      <c r="G45" s="629">
        <v>258</v>
      </c>
      <c r="H45" s="668" t="s">
        <v>567</v>
      </c>
      <c r="I45" s="629">
        <v>0</v>
      </c>
      <c r="J45" s="666"/>
      <c r="K45" s="665"/>
      <c r="L45" s="496"/>
      <c r="M45" s="495"/>
    </row>
    <row r="46" spans="1:13" s="492" customFormat="1" ht="13.5" customHeight="1">
      <c r="A46" s="498" t="s">
        <v>328</v>
      </c>
      <c r="B46" s="629">
        <v>16530</v>
      </c>
      <c r="C46" s="629">
        <v>13752</v>
      </c>
      <c r="D46" s="629">
        <v>2778</v>
      </c>
      <c r="E46" s="629">
        <v>347</v>
      </c>
      <c r="F46" s="667"/>
      <c r="G46" s="629">
        <v>347</v>
      </c>
      <c r="H46" s="668"/>
      <c r="I46" s="629">
        <v>0</v>
      </c>
      <c r="J46" s="666"/>
      <c r="K46" s="665"/>
      <c r="L46" s="496"/>
      <c r="M46" s="495"/>
    </row>
    <row r="47" spans="1:13" s="492" customFormat="1" ht="13.5" customHeight="1">
      <c r="A47" s="498" t="s">
        <v>329</v>
      </c>
      <c r="B47" s="629">
        <v>17428</v>
      </c>
      <c r="C47" s="629">
        <v>16663</v>
      </c>
      <c r="D47" s="629">
        <v>765</v>
      </c>
      <c r="E47" s="629">
        <v>472</v>
      </c>
      <c r="F47" s="667" t="s">
        <v>567</v>
      </c>
      <c r="G47" s="629">
        <v>472</v>
      </c>
      <c r="H47" s="668" t="s">
        <v>567</v>
      </c>
      <c r="I47" s="629">
        <v>0</v>
      </c>
      <c r="J47" s="666"/>
      <c r="K47" s="665"/>
      <c r="L47" s="496"/>
      <c r="M47" s="495"/>
    </row>
    <row r="48" spans="1:13" s="492" customFormat="1" ht="13.5" customHeight="1">
      <c r="A48" s="498" t="s">
        <v>330</v>
      </c>
      <c r="B48" s="629">
        <v>8914</v>
      </c>
      <c r="C48" s="629">
        <v>6880</v>
      </c>
      <c r="D48" s="629">
        <v>2034</v>
      </c>
      <c r="E48" s="629">
        <v>0</v>
      </c>
      <c r="F48" s="667" t="s">
        <v>567</v>
      </c>
      <c r="G48" s="629">
        <v>0</v>
      </c>
      <c r="H48" s="668" t="s">
        <v>567</v>
      </c>
      <c r="I48" s="629">
        <v>0</v>
      </c>
      <c r="J48" s="666"/>
      <c r="K48" s="665"/>
      <c r="L48" s="496"/>
      <c r="M48" s="495"/>
    </row>
    <row r="49" spans="1:13" s="492" customFormat="1" ht="13.5" customHeight="1">
      <c r="A49" s="498" t="s">
        <v>331</v>
      </c>
      <c r="B49" s="629">
        <v>10359</v>
      </c>
      <c r="C49" s="629">
        <v>8765</v>
      </c>
      <c r="D49" s="629">
        <v>1594</v>
      </c>
      <c r="E49" s="629">
        <v>0</v>
      </c>
      <c r="F49" s="667"/>
      <c r="G49" s="629">
        <v>0</v>
      </c>
      <c r="H49" s="667"/>
      <c r="I49" s="629">
        <v>0</v>
      </c>
      <c r="J49" s="666"/>
      <c r="K49" s="665"/>
      <c r="L49" s="496"/>
      <c r="M49" s="495"/>
    </row>
    <row r="50" spans="1:13" ht="13.5" customHeight="1">
      <c r="A50" s="3687"/>
      <c r="B50" s="3688" t="s">
        <v>566</v>
      </c>
      <c r="C50" s="3688"/>
      <c r="D50" s="3688"/>
      <c r="E50" s="3688" t="s">
        <v>565</v>
      </c>
      <c r="F50" s="3688"/>
      <c r="G50" s="3688"/>
      <c r="H50" s="3688"/>
      <c r="I50" s="3688"/>
      <c r="J50" s="3688"/>
      <c r="K50" s="541"/>
    </row>
    <row r="51" spans="1:13" ht="13.5" customHeight="1">
      <c r="A51" s="3687"/>
      <c r="B51" s="664" t="s">
        <v>15</v>
      </c>
      <c r="C51" s="664" t="s">
        <v>539</v>
      </c>
      <c r="D51" s="664" t="s">
        <v>538</v>
      </c>
      <c r="E51" s="3661" t="s">
        <v>15</v>
      </c>
      <c r="F51" s="3661"/>
      <c r="G51" s="3661" t="s">
        <v>539</v>
      </c>
      <c r="H51" s="3661"/>
      <c r="I51" s="3661" t="s">
        <v>538</v>
      </c>
      <c r="J51" s="3661"/>
      <c r="K51" s="663"/>
    </row>
    <row r="52" spans="1:13" ht="13.5" customHeight="1">
      <c r="A52" s="3682" t="s">
        <v>376</v>
      </c>
      <c r="B52" s="3682"/>
      <c r="C52" s="3682"/>
      <c r="D52" s="3682"/>
      <c r="E52" s="3682"/>
      <c r="F52" s="3682"/>
      <c r="G52" s="3682"/>
      <c r="H52" s="3682"/>
      <c r="I52" s="3682"/>
      <c r="J52" s="3682"/>
      <c r="K52" s="605"/>
    </row>
    <row r="53" spans="1:13" s="559" customFormat="1" ht="12.75" customHeight="1">
      <c r="A53" s="606" t="s">
        <v>419</v>
      </c>
      <c r="B53" s="606"/>
      <c r="C53" s="606"/>
      <c r="D53" s="606"/>
      <c r="E53" s="606"/>
      <c r="F53" s="606"/>
      <c r="G53" s="606"/>
      <c r="H53" s="606"/>
      <c r="I53" s="606"/>
      <c r="J53" s="606"/>
      <c r="K53" s="606"/>
      <c r="L53" s="606"/>
      <c r="M53" s="562"/>
    </row>
    <row r="54" spans="1:13" s="561" customFormat="1" ht="12.75" customHeight="1">
      <c r="A54" s="3640" t="s">
        <v>418</v>
      </c>
      <c r="B54" s="3651"/>
      <c r="C54" s="3651"/>
      <c r="D54" s="3651"/>
      <c r="E54" s="3651"/>
      <c r="F54" s="3651"/>
      <c r="G54" s="3651"/>
      <c r="H54" s="3651"/>
      <c r="I54" s="3651"/>
      <c r="J54" s="3651"/>
      <c r="K54" s="3651"/>
      <c r="L54" s="3651"/>
      <c r="M54" s="3651"/>
    </row>
    <row r="55" spans="1:13" ht="26.25" customHeight="1">
      <c r="A55" s="3729" t="s">
        <v>564</v>
      </c>
      <c r="B55" s="3729"/>
      <c r="C55" s="3729"/>
      <c r="D55" s="3729"/>
      <c r="E55" s="3729"/>
      <c r="F55" s="3729"/>
      <c r="G55" s="3729"/>
      <c r="H55" s="3729"/>
      <c r="I55" s="3729"/>
      <c r="J55" s="3729"/>
      <c r="K55" s="605"/>
    </row>
    <row r="56" spans="1:13" ht="23.25" customHeight="1">
      <c r="A56" s="3729" t="s">
        <v>563</v>
      </c>
      <c r="B56" s="3729"/>
      <c r="C56" s="3729"/>
      <c r="D56" s="3729"/>
      <c r="E56" s="3729"/>
      <c r="F56" s="3729"/>
      <c r="G56" s="3729"/>
      <c r="H56" s="3729"/>
      <c r="I56" s="3729"/>
      <c r="J56" s="3729"/>
      <c r="K56" s="605"/>
    </row>
    <row r="57" spans="1:13">
      <c r="A57" s="639"/>
    </row>
    <row r="58" spans="1:13" ht="10.35" customHeight="1">
      <c r="A58" s="485" t="s">
        <v>178</v>
      </c>
    </row>
    <row r="59" spans="1:13">
      <c r="A59" s="482" t="s">
        <v>558</v>
      </c>
    </row>
    <row r="60" spans="1:13" ht="10.35" customHeight="1">
      <c r="A60" s="482" t="s">
        <v>557</v>
      </c>
    </row>
    <row r="61" spans="1:13" ht="10.35" customHeight="1">
      <c r="A61" s="482" t="s">
        <v>555</v>
      </c>
      <c r="J61" s="661"/>
    </row>
  </sheetData>
  <mergeCells count="18">
    <mergeCell ref="A1:J1"/>
    <mergeCell ref="A2:J2"/>
    <mergeCell ref="A4:A5"/>
    <mergeCell ref="B4:D4"/>
    <mergeCell ref="E4:J4"/>
    <mergeCell ref="E5:F5"/>
    <mergeCell ref="G5:H5"/>
    <mergeCell ref="I5:J5"/>
    <mergeCell ref="A56:J56"/>
    <mergeCell ref="A55:J55"/>
    <mergeCell ref="A54:M54"/>
    <mergeCell ref="A50:A51"/>
    <mergeCell ref="B50:D50"/>
    <mergeCell ref="E50:J50"/>
    <mergeCell ref="E51:F51"/>
    <mergeCell ref="G51:H51"/>
    <mergeCell ref="I51:J51"/>
    <mergeCell ref="A52:J52"/>
  </mergeCells>
  <conditionalFormatting sqref="B33:G33">
    <cfRule type="cellIs" dxfId="422" priority="3" operator="between">
      <formula>0.0001</formula>
      <formula>0.045</formula>
    </cfRule>
    <cfRule type="cellIs" dxfId="421" priority="4" operator="between">
      <formula>0.001</formula>
      <formula>0.045</formula>
    </cfRule>
  </conditionalFormatting>
  <conditionalFormatting sqref="B34:I38">
    <cfRule type="cellIs" dxfId="420" priority="1" operator="between">
      <formula>0.0001</formula>
      <formula>0.045</formula>
    </cfRule>
    <cfRule type="cellIs" dxfId="419" priority="2" operator="between">
      <formula>0.001</formula>
      <formula>0.045</formula>
    </cfRule>
  </conditionalFormatting>
  <conditionalFormatting sqref="E27:I27 B27:D29 K27:K29 E28:J29 B30:I32 J30:J38 B39:K48 B49:E49 G49 I49:K49 B50:J51 B55:J59">
    <cfRule type="cellIs" dxfId="418" priority="5" operator="between">
      <formula>0.0001</formula>
      <formula>0.045</formula>
    </cfRule>
    <cfRule type="cellIs" dxfId="417" priority="6" operator="between">
      <formula>0.001</formula>
      <formula>0.045</formula>
    </cfRule>
  </conditionalFormatting>
  <hyperlinks>
    <hyperlink ref="A61" r:id="rId1" display="http://www.ine.pt/xurl/ind/0001003" xr:uid="{187CD9DB-38B2-4DDE-A9E8-0DC977F47EF2}"/>
    <hyperlink ref="B50:D50" r:id="rId2" display="Upper secondary education" xr:uid="{102B3513-6BBC-434E-A254-6311E4FAD5D6}"/>
    <hyperlink ref="E50:J50" r:id="rId3" display="Post-secondary non-tertiary education" xr:uid="{CB553FE0-95F7-494A-9560-104D00AEFAE8}"/>
    <hyperlink ref="E4:J4" r:id="rId4" display="Ensino pós-secundário não superior " xr:uid="{01C7A9A8-EB2B-4080-93B9-9509C8A07620}"/>
    <hyperlink ref="B4:D4" r:id="rId5" display="Ensino secundário" xr:uid="{B9E5F2EB-2038-4DB8-A5BF-283F70AC36D0}"/>
    <hyperlink ref="A60" r:id="rId6" display="http://www.ine.pt/xurl/ind/0009518" xr:uid="{295724B3-897D-4494-BCA3-43586AE0AFCF}"/>
    <hyperlink ref="A59" r:id="rId7" xr:uid="{A391B54A-F067-48C4-8309-CAB06450FEFC}"/>
  </hyperlinks>
  <pageMargins left="0.7" right="0.7" top="0.75" bottom="0.75" header="0.3" footer="0.3"/>
  <pageSetup paperSize="9" orientation="portrait" horizontalDpi="300" verticalDpi="300"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69CA1-739E-4600-B518-48B7E34740B1}">
  <dimension ref="A1:L41"/>
  <sheetViews>
    <sheetView showGridLines="0" zoomScaleNormal="100" workbookViewId="0">
      <selection sqref="A1:Z1"/>
    </sheetView>
  </sheetViews>
  <sheetFormatPr defaultColWidth="9.109375" defaultRowHeight="13.8"/>
  <cols>
    <col min="1" max="1" width="19.33203125" style="702" customWidth="1"/>
    <col min="2" max="2" width="7.6640625" style="702" customWidth="1"/>
    <col min="3" max="3" width="8.6640625" style="702" customWidth="1"/>
    <col min="4" max="4" width="7.6640625" style="702" customWidth="1"/>
    <col min="5" max="5" width="8.44140625" style="702" customWidth="1"/>
    <col min="6" max="6" width="7.6640625" style="702" customWidth="1"/>
    <col min="7" max="7" width="8.44140625" style="702" customWidth="1"/>
    <col min="8" max="8" width="7.6640625" style="702" customWidth="1"/>
    <col min="9" max="9" width="8.6640625" style="702" customWidth="1"/>
    <col min="10" max="10" width="7.6640625" style="702" customWidth="1"/>
    <col min="11" max="11" width="8.6640625" style="702" customWidth="1"/>
    <col min="12" max="12" width="13.44140625" style="702" customWidth="1"/>
    <col min="13" max="16384" width="9.109375" style="702"/>
  </cols>
  <sheetData>
    <row r="1" spans="1:12" ht="39.9" customHeight="1">
      <c r="A1" s="3732" t="s">
        <v>574</v>
      </c>
      <c r="B1" s="3732"/>
      <c r="C1" s="3732"/>
      <c r="D1" s="3732"/>
      <c r="E1" s="3732"/>
      <c r="F1" s="3732"/>
      <c r="G1" s="3732"/>
      <c r="H1" s="3732"/>
      <c r="I1" s="3732"/>
      <c r="J1" s="3732"/>
      <c r="K1" s="3732"/>
    </row>
    <row r="2" spans="1:12" ht="39.9" customHeight="1">
      <c r="A2" s="3733" t="s">
        <v>573</v>
      </c>
      <c r="B2" s="3733"/>
      <c r="C2" s="3733"/>
      <c r="D2" s="3733"/>
      <c r="E2" s="3733"/>
      <c r="F2" s="3733"/>
      <c r="G2" s="3733"/>
      <c r="H2" s="3733"/>
      <c r="I2" s="3733"/>
      <c r="J2" s="3733"/>
      <c r="K2" s="3733"/>
      <c r="L2" s="553"/>
    </row>
    <row r="3" spans="1:12" s="492" customFormat="1" ht="9.75" customHeight="1">
      <c r="A3" s="659" t="s">
        <v>63</v>
      </c>
      <c r="B3" s="658"/>
      <c r="C3" s="658"/>
      <c r="D3" s="658"/>
      <c r="E3" s="658"/>
      <c r="F3" s="658"/>
      <c r="G3" s="658"/>
      <c r="H3" s="658"/>
      <c r="I3" s="658"/>
      <c r="J3" s="658"/>
      <c r="K3" s="622" t="s">
        <v>13</v>
      </c>
      <c r="L3" s="553"/>
    </row>
    <row r="4" spans="1:12" ht="13.5" customHeight="1">
      <c r="A4" s="3734"/>
      <c r="B4" s="3737" t="s">
        <v>545</v>
      </c>
      <c r="C4" s="3738"/>
      <c r="D4" s="3741" t="s">
        <v>470</v>
      </c>
      <c r="E4" s="3742"/>
      <c r="F4" s="3742"/>
      <c r="G4" s="3742"/>
      <c r="H4" s="3742"/>
      <c r="I4" s="3743"/>
      <c r="J4" s="3737" t="s">
        <v>469</v>
      </c>
      <c r="K4" s="3738"/>
      <c r="L4" s="553"/>
    </row>
    <row r="5" spans="1:12" ht="13.5" customHeight="1">
      <c r="A5" s="3735"/>
      <c r="B5" s="3739"/>
      <c r="C5" s="3740"/>
      <c r="D5" s="3717" t="s">
        <v>468</v>
      </c>
      <c r="E5" s="3719"/>
      <c r="F5" s="3717" t="s">
        <v>467</v>
      </c>
      <c r="G5" s="3719"/>
      <c r="H5" s="3717" t="s">
        <v>466</v>
      </c>
      <c r="I5" s="3719"/>
      <c r="J5" s="3739"/>
      <c r="K5" s="3740"/>
      <c r="L5" s="553"/>
    </row>
    <row r="6" spans="1:12" ht="33" customHeight="1">
      <c r="A6" s="3736"/>
      <c r="B6" s="491" t="s">
        <v>552</v>
      </c>
      <c r="C6" s="491" t="s">
        <v>551</v>
      </c>
      <c r="D6" s="491" t="s">
        <v>552</v>
      </c>
      <c r="E6" s="491" t="s">
        <v>551</v>
      </c>
      <c r="F6" s="491" t="s">
        <v>552</v>
      </c>
      <c r="G6" s="491" t="s">
        <v>551</v>
      </c>
      <c r="H6" s="491" t="s">
        <v>552</v>
      </c>
      <c r="I6" s="491" t="s">
        <v>551</v>
      </c>
      <c r="J6" s="491" t="s">
        <v>552</v>
      </c>
      <c r="K6" s="489" t="s">
        <v>551</v>
      </c>
      <c r="L6" s="704"/>
    </row>
    <row r="7" spans="1:12" ht="13.5" customHeight="1">
      <c r="A7" s="708" t="s">
        <v>21</v>
      </c>
      <c r="B7" s="707"/>
      <c r="C7" s="707"/>
      <c r="D7" s="707"/>
      <c r="E7" s="707"/>
      <c r="F7" s="707"/>
      <c r="G7" s="707"/>
      <c r="H7" s="707"/>
      <c r="I7" s="707"/>
      <c r="J7" s="707"/>
      <c r="K7" s="707"/>
      <c r="L7" s="704"/>
    </row>
    <row r="8" spans="1:12" ht="13.5" customHeight="1">
      <c r="A8" s="527" t="s">
        <v>444</v>
      </c>
      <c r="B8" s="706">
        <v>85845</v>
      </c>
      <c r="C8" s="706">
        <v>47498</v>
      </c>
      <c r="D8" s="706">
        <v>10644</v>
      </c>
      <c r="E8" s="706">
        <v>44288</v>
      </c>
      <c r="F8" s="706">
        <v>18358</v>
      </c>
      <c r="G8" s="706">
        <v>18867</v>
      </c>
      <c r="H8" s="706">
        <v>30506</v>
      </c>
      <c r="I8" s="706">
        <v>63773</v>
      </c>
      <c r="J8" s="706">
        <v>23790</v>
      </c>
      <c r="K8" s="706">
        <v>90213</v>
      </c>
      <c r="L8" s="704"/>
    </row>
    <row r="9" spans="1:12" ht="13.5" customHeight="1">
      <c r="A9" s="527" t="s">
        <v>443</v>
      </c>
      <c r="B9" s="633">
        <v>85467</v>
      </c>
      <c r="C9" s="633">
        <v>47186</v>
      </c>
      <c r="D9" s="633">
        <v>10656</v>
      </c>
      <c r="E9" s="633">
        <v>43924</v>
      </c>
      <c r="F9" s="633">
        <v>18529</v>
      </c>
      <c r="G9" s="633">
        <v>18082</v>
      </c>
      <c r="H9" s="633">
        <v>28622</v>
      </c>
      <c r="I9" s="633">
        <v>45519</v>
      </c>
      <c r="J9" s="633">
        <v>21931</v>
      </c>
      <c r="K9" s="633">
        <v>75623</v>
      </c>
      <c r="L9" s="704"/>
    </row>
    <row r="10" spans="1:12" ht="13.5" customHeight="1">
      <c r="A10" s="527" t="s">
        <v>442</v>
      </c>
      <c r="B10" s="633">
        <v>82782</v>
      </c>
      <c r="C10" s="633">
        <v>44847</v>
      </c>
      <c r="D10" s="633">
        <v>10279</v>
      </c>
      <c r="E10" s="633">
        <v>43285</v>
      </c>
      <c r="F10" s="633">
        <v>17595</v>
      </c>
      <c r="G10" s="633">
        <v>17539</v>
      </c>
      <c r="H10" s="633">
        <v>29058</v>
      </c>
      <c r="I10" s="633">
        <v>36766</v>
      </c>
      <c r="J10" s="633">
        <v>22436</v>
      </c>
      <c r="K10" s="633">
        <v>69260</v>
      </c>
      <c r="L10" s="704"/>
    </row>
    <row r="11" spans="1:12" ht="13.5" customHeight="1">
      <c r="A11" s="527" t="s">
        <v>441</v>
      </c>
      <c r="B11" s="633">
        <v>80556</v>
      </c>
      <c r="C11" s="633">
        <v>42526</v>
      </c>
      <c r="D11" s="633">
        <v>9793</v>
      </c>
      <c r="E11" s="633">
        <v>41927</v>
      </c>
      <c r="F11" s="633">
        <v>16202</v>
      </c>
      <c r="G11" s="633">
        <v>14798</v>
      </c>
      <c r="H11" s="633">
        <v>27186</v>
      </c>
      <c r="I11" s="633">
        <v>23675</v>
      </c>
      <c r="J11" s="633">
        <v>18878</v>
      </c>
      <c r="K11" s="633">
        <v>64555</v>
      </c>
      <c r="L11" s="704"/>
    </row>
    <row r="12" spans="1:12" ht="13.5" customHeight="1">
      <c r="A12" s="527" t="s">
        <v>440</v>
      </c>
      <c r="B12" s="633">
        <v>81812</v>
      </c>
      <c r="C12" s="633">
        <v>41603</v>
      </c>
      <c r="D12" s="633">
        <v>9603</v>
      </c>
      <c r="E12" s="633">
        <v>41037</v>
      </c>
      <c r="F12" s="633">
        <v>16238</v>
      </c>
      <c r="G12" s="633">
        <v>14513</v>
      </c>
      <c r="H12" s="633">
        <v>26118</v>
      </c>
      <c r="I12" s="633">
        <v>21409</v>
      </c>
      <c r="J12" s="633">
        <v>18420</v>
      </c>
      <c r="K12" s="633">
        <v>61177</v>
      </c>
      <c r="L12" s="254"/>
    </row>
    <row r="13" spans="1:12" ht="13.5" customHeight="1">
      <c r="A13" s="527" t="s">
        <v>439</v>
      </c>
      <c r="B13" s="633">
        <v>81054</v>
      </c>
      <c r="C13" s="633">
        <v>42035</v>
      </c>
      <c r="D13" s="633">
        <v>9291</v>
      </c>
      <c r="E13" s="633">
        <v>41187</v>
      </c>
      <c r="F13" s="633">
        <v>15942</v>
      </c>
      <c r="G13" s="633">
        <v>15271</v>
      </c>
      <c r="H13" s="633">
        <v>25222</v>
      </c>
      <c r="I13" s="633">
        <v>23222</v>
      </c>
      <c r="J13" s="633">
        <v>18587</v>
      </c>
      <c r="K13" s="633">
        <v>62534</v>
      </c>
      <c r="L13" s="254"/>
    </row>
    <row r="14" spans="1:12" ht="13.5" customHeight="1">
      <c r="A14" s="527" t="s">
        <v>438</v>
      </c>
      <c r="B14" s="615">
        <v>80111</v>
      </c>
      <c r="C14" s="615">
        <v>42166</v>
      </c>
      <c r="D14" s="615">
        <v>9371</v>
      </c>
      <c r="E14" s="615">
        <v>41438</v>
      </c>
      <c r="F14" s="615">
        <v>15718</v>
      </c>
      <c r="G14" s="615">
        <v>16253</v>
      </c>
      <c r="H14" s="615">
        <v>24522</v>
      </c>
      <c r="I14" s="615">
        <v>26557</v>
      </c>
      <c r="J14" s="615">
        <v>18062</v>
      </c>
      <c r="K14" s="615">
        <v>65492</v>
      </c>
      <c r="L14" s="254"/>
    </row>
    <row r="15" spans="1:12" ht="13.5" customHeight="1">
      <c r="A15" s="527" t="s">
        <v>437</v>
      </c>
      <c r="B15" s="633">
        <v>78009</v>
      </c>
      <c r="C15" s="633">
        <v>42020</v>
      </c>
      <c r="D15" s="633">
        <v>9439</v>
      </c>
      <c r="E15" s="633">
        <v>42189</v>
      </c>
      <c r="F15" s="633">
        <v>12732</v>
      </c>
      <c r="G15" s="633">
        <v>16904</v>
      </c>
      <c r="H15" s="633">
        <v>21833</v>
      </c>
      <c r="I15" s="633">
        <v>28011</v>
      </c>
      <c r="J15" s="633">
        <v>16680</v>
      </c>
      <c r="K15" s="633">
        <v>68617</v>
      </c>
      <c r="L15" s="285"/>
    </row>
    <row r="16" spans="1:12" ht="13.5" customHeight="1">
      <c r="A16" s="527" t="s">
        <v>436</v>
      </c>
      <c r="B16" s="633">
        <v>73834</v>
      </c>
      <c r="C16" s="633">
        <v>38862</v>
      </c>
      <c r="D16" s="633">
        <v>9426</v>
      </c>
      <c r="E16" s="633">
        <v>42983</v>
      </c>
      <c r="F16" s="633">
        <v>9976</v>
      </c>
      <c r="G16" s="633">
        <v>16645</v>
      </c>
      <c r="H16" s="633">
        <v>17595</v>
      </c>
      <c r="I16" s="633">
        <v>29738</v>
      </c>
      <c r="J16" s="633">
        <v>13830</v>
      </c>
      <c r="K16" s="633">
        <v>71698</v>
      </c>
      <c r="L16" s="285"/>
    </row>
    <row r="17" spans="1:12" ht="13.5" customHeight="1">
      <c r="A17" s="527" t="s">
        <v>435</v>
      </c>
      <c r="B17" s="632">
        <v>74093</v>
      </c>
      <c r="C17" s="632">
        <v>41114</v>
      </c>
      <c r="D17" s="632">
        <v>9186</v>
      </c>
      <c r="E17" s="632">
        <v>43144</v>
      </c>
      <c r="F17" s="632">
        <v>8760</v>
      </c>
      <c r="G17" s="632">
        <v>17251</v>
      </c>
      <c r="H17" s="632">
        <v>13592</v>
      </c>
      <c r="I17" s="632">
        <v>29586</v>
      </c>
      <c r="J17" s="632">
        <v>12173</v>
      </c>
      <c r="K17" s="632">
        <v>72510</v>
      </c>
      <c r="L17" s="285"/>
    </row>
    <row r="18" spans="1:12" ht="13.5" customHeight="1">
      <c r="A18" s="527" t="s">
        <v>434</v>
      </c>
      <c r="B18" s="632">
        <v>74517</v>
      </c>
      <c r="C18" s="632">
        <v>43584</v>
      </c>
      <c r="D18" s="632">
        <v>6716</v>
      </c>
      <c r="E18" s="632">
        <v>45093</v>
      </c>
      <c r="F18" s="632">
        <v>6053</v>
      </c>
      <c r="G18" s="632">
        <v>19098</v>
      </c>
      <c r="H18" s="632">
        <v>10218</v>
      </c>
      <c r="I18" s="632">
        <v>31478</v>
      </c>
      <c r="J18" s="632">
        <v>8091</v>
      </c>
      <c r="K18" s="632">
        <v>76485</v>
      </c>
      <c r="L18" s="285"/>
    </row>
    <row r="19" spans="1:12" ht="13.5" customHeight="1">
      <c r="A19" s="527" t="s">
        <v>433</v>
      </c>
      <c r="B19" s="632">
        <v>72618</v>
      </c>
      <c r="C19" s="632">
        <v>43070</v>
      </c>
      <c r="D19" s="632">
        <v>6634</v>
      </c>
      <c r="E19" s="632">
        <v>43739</v>
      </c>
      <c r="F19" s="632">
        <v>5848</v>
      </c>
      <c r="G19" s="632">
        <v>19196</v>
      </c>
      <c r="H19" s="632">
        <v>9767</v>
      </c>
      <c r="I19" s="632">
        <v>31236</v>
      </c>
      <c r="J19" s="632">
        <v>8114</v>
      </c>
      <c r="K19" s="632">
        <v>87642</v>
      </c>
      <c r="L19" s="285"/>
    </row>
    <row r="20" spans="1:12" s="705" customFormat="1" ht="13.5" customHeight="1">
      <c r="A20" s="614" t="s">
        <v>432</v>
      </c>
      <c r="L20" s="254"/>
    </row>
    <row r="21" spans="1:12" s="492" customFormat="1" ht="13.5" customHeight="1">
      <c r="A21" s="506" t="s">
        <v>21</v>
      </c>
      <c r="B21" s="631">
        <v>73689</v>
      </c>
      <c r="C21" s="631">
        <v>45123</v>
      </c>
      <c r="D21" s="631">
        <v>6572</v>
      </c>
      <c r="E21" s="631">
        <v>44315</v>
      </c>
      <c r="F21" s="631">
        <v>5894</v>
      </c>
      <c r="G21" s="631">
        <v>19862</v>
      </c>
      <c r="H21" s="631">
        <v>9441</v>
      </c>
      <c r="I21" s="631">
        <v>32835</v>
      </c>
      <c r="J21" s="631">
        <v>7923</v>
      </c>
      <c r="K21" s="631">
        <v>90873</v>
      </c>
    </row>
    <row r="22" spans="1:12" s="492" customFormat="1" ht="13.5" customHeight="1">
      <c r="A22" s="498" t="s">
        <v>324</v>
      </c>
      <c r="B22" s="630">
        <v>69155</v>
      </c>
      <c r="C22" s="630">
        <v>44555</v>
      </c>
      <c r="D22" s="630">
        <v>4228</v>
      </c>
      <c r="E22" s="630">
        <v>43363</v>
      </c>
      <c r="F22" s="630">
        <v>5215</v>
      </c>
      <c r="G22" s="630">
        <v>19698</v>
      </c>
      <c r="H22" s="630">
        <v>8359</v>
      </c>
      <c r="I22" s="630">
        <v>32736</v>
      </c>
      <c r="J22" s="630">
        <v>6329</v>
      </c>
      <c r="K22" s="630">
        <v>88839</v>
      </c>
    </row>
    <row r="23" spans="1:12" s="492" customFormat="1" ht="13.5" customHeight="1">
      <c r="A23" s="498" t="s">
        <v>325</v>
      </c>
      <c r="B23" s="630">
        <v>23768</v>
      </c>
      <c r="C23" s="630">
        <v>11985</v>
      </c>
      <c r="D23" s="630">
        <v>828</v>
      </c>
      <c r="E23" s="630">
        <v>13291</v>
      </c>
      <c r="F23" s="630">
        <v>776</v>
      </c>
      <c r="G23" s="630">
        <v>6980</v>
      </c>
      <c r="H23" s="630">
        <v>1055</v>
      </c>
      <c r="I23" s="630">
        <v>13149</v>
      </c>
      <c r="J23" s="630">
        <v>1272</v>
      </c>
      <c r="K23" s="630">
        <v>40069</v>
      </c>
    </row>
    <row r="24" spans="1:12" s="499" customFormat="1" ht="13.5" customHeight="1">
      <c r="A24" s="498" t="s">
        <v>326</v>
      </c>
      <c r="B24" s="629">
        <v>13328</v>
      </c>
      <c r="C24" s="629">
        <v>3529</v>
      </c>
      <c r="D24" s="629">
        <v>664</v>
      </c>
      <c r="E24" s="629">
        <v>3012</v>
      </c>
      <c r="F24" s="629">
        <v>1534</v>
      </c>
      <c r="G24" s="629">
        <v>979</v>
      </c>
      <c r="H24" s="629">
        <v>2354</v>
      </c>
      <c r="I24" s="629">
        <v>2681</v>
      </c>
      <c r="J24" s="629">
        <v>1369</v>
      </c>
      <c r="K24" s="629">
        <v>12161</v>
      </c>
    </row>
    <row r="25" spans="1:12" s="499" customFormat="1" ht="13.5" customHeight="1">
      <c r="A25" s="501" t="s">
        <v>373</v>
      </c>
      <c r="B25" s="629">
        <v>5922</v>
      </c>
      <c r="C25" s="629">
        <v>1295</v>
      </c>
      <c r="D25" s="629">
        <v>282</v>
      </c>
      <c r="E25" s="629">
        <v>1016</v>
      </c>
      <c r="F25" s="629">
        <v>1307</v>
      </c>
      <c r="G25" s="629">
        <v>224</v>
      </c>
      <c r="H25" s="629">
        <v>2665</v>
      </c>
      <c r="I25" s="629">
        <v>562</v>
      </c>
      <c r="J25" s="629">
        <v>2220</v>
      </c>
      <c r="K25" s="629">
        <v>5386</v>
      </c>
    </row>
    <row r="26" spans="1:12" s="492" customFormat="1" ht="13.5" customHeight="1">
      <c r="A26" s="501" t="s">
        <v>374</v>
      </c>
      <c r="B26" s="629">
        <v>14477</v>
      </c>
      <c r="C26" s="629">
        <v>18934</v>
      </c>
      <c r="D26" s="629">
        <v>2108</v>
      </c>
      <c r="E26" s="629">
        <v>20499</v>
      </c>
      <c r="F26" s="629">
        <v>1320</v>
      </c>
      <c r="G26" s="629">
        <v>9381</v>
      </c>
      <c r="H26" s="629">
        <v>1905</v>
      </c>
      <c r="I26" s="629">
        <v>13134</v>
      </c>
      <c r="J26" s="629">
        <v>1300</v>
      </c>
      <c r="K26" s="629">
        <v>22225</v>
      </c>
    </row>
    <row r="27" spans="1:12" s="492" customFormat="1" ht="13.5" customHeight="1">
      <c r="A27" s="501" t="s">
        <v>375</v>
      </c>
      <c r="B27" s="629">
        <v>4768</v>
      </c>
      <c r="C27" s="629">
        <v>5874</v>
      </c>
      <c r="D27" s="629">
        <v>118</v>
      </c>
      <c r="E27" s="629">
        <v>3871</v>
      </c>
      <c r="F27" s="629">
        <v>49</v>
      </c>
      <c r="G27" s="629">
        <v>1561</v>
      </c>
      <c r="H27" s="629">
        <v>0</v>
      </c>
      <c r="I27" s="629">
        <v>2042</v>
      </c>
      <c r="J27" s="629">
        <v>0</v>
      </c>
      <c r="K27" s="629">
        <v>5623</v>
      </c>
    </row>
    <row r="28" spans="1:12" s="492" customFormat="1" ht="13.5" customHeight="1">
      <c r="A28" s="498" t="s">
        <v>328</v>
      </c>
      <c r="B28" s="629">
        <v>3508</v>
      </c>
      <c r="C28" s="629">
        <v>836</v>
      </c>
      <c r="D28" s="629">
        <v>69</v>
      </c>
      <c r="E28" s="629">
        <v>360</v>
      </c>
      <c r="F28" s="629">
        <v>229</v>
      </c>
      <c r="G28" s="629">
        <v>167</v>
      </c>
      <c r="H28" s="629">
        <v>380</v>
      </c>
      <c r="I28" s="629">
        <v>496</v>
      </c>
      <c r="J28" s="629">
        <v>168</v>
      </c>
      <c r="K28" s="629">
        <v>2610</v>
      </c>
    </row>
    <row r="29" spans="1:12" s="492" customFormat="1" ht="13.5" customHeight="1">
      <c r="A29" s="498" t="s">
        <v>329</v>
      </c>
      <c r="B29" s="629">
        <v>3384</v>
      </c>
      <c r="C29" s="629">
        <v>2102</v>
      </c>
      <c r="D29" s="629">
        <v>159</v>
      </c>
      <c r="E29" s="629">
        <v>1314</v>
      </c>
      <c r="F29" s="629">
        <v>0</v>
      </c>
      <c r="G29" s="629">
        <v>406</v>
      </c>
      <c r="H29" s="629">
        <v>0</v>
      </c>
      <c r="I29" s="629">
        <v>672</v>
      </c>
      <c r="J29" s="629">
        <v>0</v>
      </c>
      <c r="K29" s="629">
        <v>765</v>
      </c>
    </row>
    <row r="30" spans="1:12" s="492" customFormat="1" ht="13.5" customHeight="1">
      <c r="A30" s="498" t="s">
        <v>330</v>
      </c>
      <c r="B30" s="629">
        <v>1767</v>
      </c>
      <c r="C30" s="629">
        <v>537</v>
      </c>
      <c r="D30" s="629">
        <v>0</v>
      </c>
      <c r="E30" s="629">
        <v>913</v>
      </c>
      <c r="F30" s="629">
        <v>0</v>
      </c>
      <c r="G30" s="629">
        <v>164</v>
      </c>
      <c r="H30" s="629">
        <v>0</v>
      </c>
      <c r="I30" s="629">
        <v>99</v>
      </c>
      <c r="J30" s="629">
        <v>0</v>
      </c>
      <c r="K30" s="629">
        <v>2034</v>
      </c>
    </row>
    <row r="31" spans="1:12" s="499" customFormat="1" ht="13.5" customHeight="1">
      <c r="A31" s="498" t="s">
        <v>331</v>
      </c>
      <c r="B31" s="626">
        <v>2767</v>
      </c>
      <c r="C31" s="626">
        <v>31</v>
      </c>
      <c r="D31" s="626">
        <v>2344</v>
      </c>
      <c r="E31" s="626">
        <v>39</v>
      </c>
      <c r="F31" s="626">
        <v>679</v>
      </c>
      <c r="G31" s="629">
        <v>0</v>
      </c>
      <c r="H31" s="626">
        <v>1082</v>
      </c>
      <c r="I31" s="626" t="s">
        <v>567</v>
      </c>
      <c r="J31" s="626">
        <v>1594</v>
      </c>
      <c r="K31" s="626">
        <v>0</v>
      </c>
    </row>
    <row r="32" spans="1:12" ht="13.5" customHeight="1">
      <c r="A32" s="3734"/>
      <c r="B32" s="3635" t="s">
        <v>541</v>
      </c>
      <c r="C32" s="3744"/>
      <c r="D32" s="3746" t="s">
        <v>495</v>
      </c>
      <c r="E32" s="3747"/>
      <c r="F32" s="3747"/>
      <c r="G32" s="3748"/>
      <c r="H32" s="3749" t="s">
        <v>494</v>
      </c>
      <c r="I32" s="3750"/>
      <c r="J32" s="3750"/>
      <c r="K32" s="3751"/>
      <c r="L32" s="704"/>
    </row>
    <row r="33" spans="1:12" ht="13.5" customHeight="1">
      <c r="A33" s="3735"/>
      <c r="B33" s="3636"/>
      <c r="C33" s="3745"/>
      <c r="D33" s="3637" t="s">
        <v>493</v>
      </c>
      <c r="E33" s="3686"/>
      <c r="F33" s="3637" t="s">
        <v>492</v>
      </c>
      <c r="G33" s="3686"/>
      <c r="H33" s="3637" t="s">
        <v>491</v>
      </c>
      <c r="I33" s="3686"/>
      <c r="J33" s="3752" t="s">
        <v>490</v>
      </c>
      <c r="K33" s="3753"/>
      <c r="L33" s="704"/>
    </row>
    <row r="34" spans="1:12" ht="38.25" customHeight="1">
      <c r="A34" s="3736"/>
      <c r="B34" s="638" t="s">
        <v>550</v>
      </c>
      <c r="C34" s="638" t="s">
        <v>549</v>
      </c>
      <c r="D34" s="638" t="s">
        <v>550</v>
      </c>
      <c r="E34" s="638" t="s">
        <v>549</v>
      </c>
      <c r="F34" s="638" t="s">
        <v>550</v>
      </c>
      <c r="G34" s="638" t="s">
        <v>549</v>
      </c>
      <c r="H34" s="638" t="s">
        <v>550</v>
      </c>
      <c r="I34" s="638" t="s">
        <v>549</v>
      </c>
      <c r="J34" s="638" t="s">
        <v>550</v>
      </c>
      <c r="K34" s="609" t="s">
        <v>549</v>
      </c>
      <c r="L34" s="542"/>
    </row>
    <row r="35" spans="1:12">
      <c r="A35" s="3754" t="s">
        <v>376</v>
      </c>
      <c r="B35" s="3754"/>
      <c r="C35" s="3754"/>
      <c r="D35" s="3754"/>
      <c r="E35" s="3754"/>
      <c r="F35" s="3754"/>
      <c r="G35" s="3754"/>
      <c r="H35" s="3754"/>
      <c r="I35" s="3754"/>
      <c r="J35" s="3754"/>
      <c r="K35" s="3754"/>
      <c r="L35" s="541"/>
    </row>
    <row r="36" spans="1:12" s="559" customFormat="1" ht="12.75" customHeight="1">
      <c r="A36" s="606" t="s">
        <v>419</v>
      </c>
      <c r="B36" s="606"/>
      <c r="C36" s="606"/>
      <c r="D36" s="606"/>
      <c r="E36" s="606"/>
      <c r="F36" s="606"/>
      <c r="G36" s="606"/>
      <c r="H36" s="606"/>
      <c r="I36" s="606"/>
      <c r="J36" s="606"/>
      <c r="K36" s="606"/>
      <c r="L36" s="606"/>
    </row>
    <row r="37" spans="1:12" s="561" customFormat="1" ht="12.75" customHeight="1">
      <c r="A37" s="3640" t="s">
        <v>418</v>
      </c>
      <c r="B37" s="3651"/>
      <c r="C37" s="3651"/>
      <c r="D37" s="3651"/>
      <c r="E37" s="3651"/>
      <c r="F37" s="3651"/>
      <c r="G37" s="3651"/>
      <c r="H37" s="3651"/>
      <c r="I37" s="3651"/>
      <c r="J37" s="3651"/>
      <c r="K37" s="3651"/>
      <c r="L37" s="3651"/>
    </row>
    <row r="38" spans="1:12" ht="9.75" customHeight="1">
      <c r="A38" s="487"/>
      <c r="B38" s="487"/>
      <c r="C38" s="487"/>
      <c r="D38" s="487"/>
      <c r="E38" s="487"/>
      <c r="F38" s="487"/>
      <c r="G38" s="487"/>
      <c r="H38" s="487"/>
      <c r="I38" s="487"/>
      <c r="J38" s="487"/>
      <c r="K38" s="487"/>
      <c r="L38" s="703"/>
    </row>
    <row r="39" spans="1:12" ht="10.35" customHeight="1">
      <c r="A39" s="485" t="s">
        <v>178</v>
      </c>
    </row>
    <row r="40" spans="1:12" ht="10.35" customHeight="1">
      <c r="A40" s="482" t="s">
        <v>558</v>
      </c>
      <c r="B40" s="641"/>
      <c r="C40" s="641"/>
      <c r="D40" s="641"/>
      <c r="E40" s="641"/>
      <c r="F40" s="641"/>
      <c r="G40" s="641"/>
      <c r="H40" s="641"/>
      <c r="I40" s="641"/>
      <c r="J40" s="641"/>
      <c r="K40" s="641"/>
    </row>
    <row r="41" spans="1:12">
      <c r="A41" s="482" t="s">
        <v>557</v>
      </c>
      <c r="B41" s="661"/>
    </row>
  </sheetData>
  <mergeCells count="19">
    <mergeCell ref="A37:L37"/>
    <mergeCell ref="A32:A34"/>
    <mergeCell ref="B32:C33"/>
    <mergeCell ref="D32:G32"/>
    <mergeCell ref="H32:K32"/>
    <mergeCell ref="D33:E33"/>
    <mergeCell ref="F33:G33"/>
    <mergeCell ref="H33:I33"/>
    <mergeCell ref="J33:K33"/>
    <mergeCell ref="A35:K35"/>
    <mergeCell ref="A1:K1"/>
    <mergeCell ref="A2:K2"/>
    <mergeCell ref="A4:A6"/>
    <mergeCell ref="B4:C5"/>
    <mergeCell ref="D4:I4"/>
    <mergeCell ref="J4:K5"/>
    <mergeCell ref="D5:E5"/>
    <mergeCell ref="F5:G5"/>
    <mergeCell ref="H5:I5"/>
  </mergeCells>
  <conditionalFormatting sqref="B15:K19">
    <cfRule type="cellIs" dxfId="416" priority="1" operator="between">
      <formula>0.0001</formula>
      <formula>0.045</formula>
    </cfRule>
    <cfRule type="cellIs" dxfId="415" priority="2" operator="between">
      <formula>0.001</formula>
      <formula>0.045</formula>
    </cfRule>
  </conditionalFormatting>
  <conditionalFormatting sqref="C9:K13 B9:B14 B21:K31 B32:D32 H32 B33:J33 B34:K34 B38:K38">
    <cfRule type="cellIs" dxfId="414" priority="3" operator="between">
      <formula>0.0001</formula>
      <formula>0.045</formula>
    </cfRule>
    <cfRule type="cellIs" dxfId="413" priority="4" operator="between">
      <formula>0.001</formula>
      <formula>0.045</formula>
    </cfRule>
  </conditionalFormatting>
  <hyperlinks>
    <hyperlink ref="J4:K5" r:id="rId1" display="Ensino secundário" xr:uid="{727CF781-CCA5-4CFC-9550-46314CB3428A}"/>
    <hyperlink ref="D4:I4" r:id="rId2" display="Ensino básico" xr:uid="{F55F9248-1086-4057-AA3E-932E34D8C173}"/>
    <hyperlink ref="B4:C5" r:id="rId3" display="Educação pré-escolar" xr:uid="{BA7E3D1D-AA27-4AC4-8FBD-166BBC51A0F1}"/>
    <hyperlink ref="H32:K32" r:id="rId4" display="Secondary education" xr:uid="{129409CC-EB1A-4F1D-967C-4EEDBED232A5}"/>
    <hyperlink ref="D32:G32" r:id="rId5" display="Primary education" xr:uid="{C6DFF28E-B3B9-469C-96CD-192383D72CFA}"/>
    <hyperlink ref="B32:C33" r:id="rId6" display="Pre-primary education" xr:uid="{31EAB0CD-4C0E-4C25-BC2A-069652766430}"/>
    <hyperlink ref="A40" r:id="rId7" xr:uid="{87F52132-91A5-439E-8355-298DD5C98250}"/>
    <hyperlink ref="A41" r:id="rId8" display="http://www.ine.pt/xurl/ind/0009518" xr:uid="{B5FCECF0-6F9C-4210-A2E9-47D394852A9C}"/>
  </hyperlinks>
  <pageMargins left="0.7" right="0.7" top="0.75" bottom="0.75" header="0.3" footer="0.3"/>
  <pageSetup paperSize="9" orientation="portrait" r:id="rId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B10B5-CDBB-4063-BA0A-2A650387BF71}">
  <dimension ref="A1:Q60"/>
  <sheetViews>
    <sheetView showGridLines="0" zoomScaleNormal="100" workbookViewId="0">
      <selection sqref="A1:Z1"/>
    </sheetView>
  </sheetViews>
  <sheetFormatPr defaultColWidth="9.109375" defaultRowHeight="13.8"/>
  <cols>
    <col min="1" max="1" width="19.33203125" style="604" customWidth="1"/>
    <col min="2" max="13" width="6.6640625" style="604" customWidth="1"/>
    <col min="14" max="14" width="13.88671875" style="604" customWidth="1"/>
    <col min="15" max="15" width="8.88671875" style="603" bestFit="1" customWidth="1"/>
    <col min="16" max="16" width="8.44140625" style="603" bestFit="1" customWidth="1"/>
    <col min="17" max="17" width="6.6640625" style="603" customWidth="1"/>
    <col min="18" max="16384" width="9.109375" style="604"/>
  </cols>
  <sheetData>
    <row r="1" spans="1:17" ht="39.9" customHeight="1">
      <c r="A1" s="3684" t="s">
        <v>578</v>
      </c>
      <c r="B1" s="3690"/>
      <c r="C1" s="3690"/>
      <c r="D1" s="3690"/>
      <c r="E1" s="3690"/>
      <c r="F1" s="3690"/>
      <c r="G1" s="3690"/>
      <c r="H1" s="3690"/>
      <c r="I1" s="3690"/>
      <c r="J1" s="3690"/>
      <c r="K1" s="3690"/>
      <c r="L1" s="3690"/>
      <c r="M1" s="3690"/>
    </row>
    <row r="2" spans="1:17" ht="39.9" customHeight="1">
      <c r="A2" s="3685" t="s">
        <v>577</v>
      </c>
      <c r="B2" s="3691"/>
      <c r="C2" s="3691"/>
      <c r="D2" s="3691"/>
      <c r="E2" s="3691"/>
      <c r="F2" s="3691"/>
      <c r="G2" s="3691"/>
      <c r="H2" s="3691"/>
      <c r="I2" s="3691"/>
      <c r="J2" s="3691"/>
      <c r="K2" s="3691"/>
      <c r="L2" s="3691"/>
      <c r="M2" s="3691"/>
    </row>
    <row r="3" spans="1:17" s="492" customFormat="1" ht="9.75" customHeight="1">
      <c r="A3" s="659" t="s">
        <v>63</v>
      </c>
      <c r="B3" s="659"/>
      <c r="C3" s="658"/>
      <c r="D3" s="658"/>
      <c r="E3" s="658"/>
      <c r="F3" s="658"/>
      <c r="G3" s="658"/>
      <c r="H3" s="658"/>
      <c r="I3" s="658"/>
      <c r="J3" s="658"/>
      <c r="K3" s="658"/>
      <c r="L3" s="658"/>
      <c r="M3" s="622" t="s">
        <v>13</v>
      </c>
      <c r="N3" s="496"/>
    </row>
    <row r="4" spans="1:17" ht="13.5" customHeight="1">
      <c r="A4" s="3687"/>
      <c r="B4" s="3708" t="s">
        <v>545</v>
      </c>
      <c r="C4" s="3709"/>
      <c r="D4" s="3710"/>
      <c r="E4" s="3714" t="s">
        <v>470</v>
      </c>
      <c r="F4" s="3715"/>
      <c r="G4" s="3715"/>
      <c r="H4" s="3715"/>
      <c r="I4" s="3715"/>
      <c r="J4" s="3715"/>
      <c r="K4" s="3715"/>
      <c r="L4" s="3715"/>
      <c r="M4" s="3716"/>
      <c r="N4" s="608"/>
      <c r="O4" s="553"/>
      <c r="P4" s="553"/>
      <c r="Q4" s="553"/>
    </row>
    <row r="5" spans="1:17" ht="13.5" customHeight="1">
      <c r="A5" s="3687"/>
      <c r="B5" s="3711"/>
      <c r="C5" s="3712"/>
      <c r="D5" s="3713"/>
      <c r="E5" s="3717" t="s">
        <v>468</v>
      </c>
      <c r="F5" s="3718"/>
      <c r="G5" s="3719"/>
      <c r="H5" s="3717" t="s">
        <v>467</v>
      </c>
      <c r="I5" s="3718"/>
      <c r="J5" s="3719"/>
      <c r="K5" s="3717" t="s">
        <v>466</v>
      </c>
      <c r="L5" s="3718"/>
      <c r="M5" s="3719"/>
      <c r="N5" s="608"/>
      <c r="O5" s="553"/>
      <c r="P5" s="553"/>
      <c r="Q5" s="553"/>
    </row>
    <row r="6" spans="1:17" ht="13.5" customHeight="1">
      <c r="A6" s="3687"/>
      <c r="B6" s="654" t="s">
        <v>15</v>
      </c>
      <c r="C6" s="654" t="s">
        <v>543</v>
      </c>
      <c r="D6" s="654" t="s">
        <v>560</v>
      </c>
      <c r="E6" s="654" t="s">
        <v>15</v>
      </c>
      <c r="F6" s="654" t="s">
        <v>543</v>
      </c>
      <c r="G6" s="654" t="s">
        <v>560</v>
      </c>
      <c r="H6" s="654" t="s">
        <v>15</v>
      </c>
      <c r="I6" s="654" t="s">
        <v>543</v>
      </c>
      <c r="J6" s="654" t="s">
        <v>560</v>
      </c>
      <c r="K6" s="654" t="s">
        <v>15</v>
      </c>
      <c r="L6" s="654" t="s">
        <v>543</v>
      </c>
      <c r="M6" s="654" t="s">
        <v>560</v>
      </c>
      <c r="N6" s="608"/>
      <c r="O6" s="553"/>
      <c r="P6" s="553"/>
      <c r="Q6" s="553"/>
    </row>
    <row r="7" spans="1:17" ht="13.5" customHeight="1">
      <c r="A7" s="620" t="s">
        <v>21</v>
      </c>
      <c r="B7" s="620"/>
      <c r="C7" s="714"/>
      <c r="D7" s="714"/>
      <c r="E7" s="714"/>
      <c r="F7" s="714"/>
      <c r="G7" s="714"/>
      <c r="H7" s="714"/>
      <c r="I7" s="714"/>
      <c r="J7" s="714"/>
      <c r="K7" s="714"/>
      <c r="L7" s="714"/>
      <c r="M7" s="714"/>
      <c r="N7" s="608"/>
      <c r="O7" s="553"/>
      <c r="P7" s="553"/>
      <c r="Q7" s="553"/>
    </row>
    <row r="8" spans="1:17" ht="13.5" customHeight="1">
      <c r="A8" s="527" t="s">
        <v>463</v>
      </c>
      <c r="B8" s="713">
        <v>171552</v>
      </c>
      <c r="C8" s="652">
        <v>75041</v>
      </c>
      <c r="D8" s="649">
        <v>96511</v>
      </c>
      <c r="E8" s="649">
        <v>669525</v>
      </c>
      <c r="F8" s="649">
        <v>616410</v>
      </c>
      <c r="G8" s="649">
        <v>53115</v>
      </c>
      <c r="H8" s="649">
        <v>347975</v>
      </c>
      <c r="I8" s="649">
        <v>322146</v>
      </c>
      <c r="J8" s="649">
        <v>25829</v>
      </c>
      <c r="K8" s="649">
        <v>408120</v>
      </c>
      <c r="L8" s="649">
        <v>372452</v>
      </c>
      <c r="M8" s="649">
        <v>35668</v>
      </c>
      <c r="N8" s="608"/>
      <c r="O8" s="553"/>
      <c r="P8" s="553"/>
      <c r="Q8" s="553"/>
    </row>
    <row r="9" spans="1:17" ht="13.5" customHeight="1">
      <c r="A9" s="527" t="s">
        <v>462</v>
      </c>
      <c r="B9" s="713">
        <v>176822</v>
      </c>
      <c r="C9" s="652">
        <v>76501</v>
      </c>
      <c r="D9" s="649">
        <v>100321</v>
      </c>
      <c r="E9" s="649">
        <v>658305</v>
      </c>
      <c r="F9" s="649">
        <v>605606</v>
      </c>
      <c r="G9" s="649">
        <v>52699</v>
      </c>
      <c r="H9" s="649">
        <v>346717</v>
      </c>
      <c r="I9" s="649">
        <v>319326</v>
      </c>
      <c r="J9" s="649">
        <v>27391</v>
      </c>
      <c r="K9" s="649">
        <v>438939</v>
      </c>
      <c r="L9" s="649">
        <v>399991</v>
      </c>
      <c r="M9" s="649">
        <v>38948</v>
      </c>
      <c r="N9" s="608"/>
      <c r="O9" s="553"/>
      <c r="P9" s="553"/>
      <c r="Q9" s="553"/>
    </row>
    <row r="10" spans="1:17" ht="13.5" customHeight="1">
      <c r="A10" s="527" t="s">
        <v>461</v>
      </c>
      <c r="B10" s="713">
        <v>179135</v>
      </c>
      <c r="C10" s="652">
        <v>76735</v>
      </c>
      <c r="D10" s="649">
        <v>102400</v>
      </c>
      <c r="E10" s="649">
        <v>613697</v>
      </c>
      <c r="F10" s="649">
        <v>567199</v>
      </c>
      <c r="G10" s="649">
        <v>46498</v>
      </c>
      <c r="H10" s="649">
        <v>332367</v>
      </c>
      <c r="I10" s="649">
        <v>304852</v>
      </c>
      <c r="J10" s="649">
        <v>27515</v>
      </c>
      <c r="K10" s="649">
        <v>431552</v>
      </c>
      <c r="L10" s="649">
        <v>393113</v>
      </c>
      <c r="M10" s="649">
        <v>38439</v>
      </c>
      <c r="N10" s="608"/>
      <c r="O10" s="553"/>
      <c r="P10" s="553"/>
      <c r="Q10" s="553"/>
    </row>
    <row r="11" spans="1:17" ht="13.5" customHeight="1">
      <c r="A11" s="527" t="s">
        <v>460</v>
      </c>
      <c r="B11" s="713">
        <v>183298</v>
      </c>
      <c r="C11" s="652">
        <v>77737</v>
      </c>
      <c r="D11" s="649">
        <v>105561</v>
      </c>
      <c r="E11" s="649">
        <v>586034</v>
      </c>
      <c r="F11" s="649">
        <v>541387</v>
      </c>
      <c r="G11" s="649">
        <v>44647</v>
      </c>
      <c r="H11" s="649">
        <v>337965</v>
      </c>
      <c r="I11" s="649">
        <v>309920</v>
      </c>
      <c r="J11" s="649">
        <v>28045</v>
      </c>
      <c r="K11" s="649">
        <v>446676</v>
      </c>
      <c r="L11" s="649">
        <v>409436</v>
      </c>
      <c r="M11" s="649">
        <v>37240</v>
      </c>
      <c r="N11" s="608"/>
      <c r="O11" s="553"/>
      <c r="P11" s="553"/>
      <c r="Q11" s="553"/>
    </row>
    <row r="12" spans="1:17" ht="13.5" customHeight="1">
      <c r="A12" s="527" t="s">
        <v>459</v>
      </c>
      <c r="B12" s="713">
        <v>185088</v>
      </c>
      <c r="C12" s="652">
        <v>81952</v>
      </c>
      <c r="D12" s="649">
        <v>103136</v>
      </c>
      <c r="E12" s="649">
        <v>567121</v>
      </c>
      <c r="F12" s="649">
        <v>519551</v>
      </c>
      <c r="G12" s="649">
        <v>47570</v>
      </c>
      <c r="H12" s="649">
        <v>306862</v>
      </c>
      <c r="I12" s="649">
        <v>281874</v>
      </c>
      <c r="J12" s="649">
        <v>24988</v>
      </c>
      <c r="K12" s="649">
        <v>446755</v>
      </c>
      <c r="L12" s="649">
        <v>409807</v>
      </c>
      <c r="M12" s="649">
        <v>36948</v>
      </c>
      <c r="N12" s="608"/>
      <c r="O12" s="553"/>
      <c r="P12" s="553"/>
      <c r="Q12" s="553"/>
    </row>
    <row r="13" spans="1:17" ht="13.5" customHeight="1">
      <c r="A13" s="527" t="s">
        <v>458</v>
      </c>
      <c r="B13" s="713">
        <v>191023</v>
      </c>
      <c r="C13" s="652">
        <v>82828</v>
      </c>
      <c r="D13" s="649">
        <v>108195</v>
      </c>
      <c r="E13" s="649">
        <v>541422</v>
      </c>
      <c r="F13" s="649">
        <v>494212</v>
      </c>
      <c r="G13" s="649">
        <v>47210</v>
      </c>
      <c r="H13" s="649">
        <v>304510</v>
      </c>
      <c r="I13" s="649">
        <v>278899</v>
      </c>
      <c r="J13" s="649">
        <v>25611</v>
      </c>
      <c r="K13" s="649">
        <v>430671</v>
      </c>
      <c r="L13" s="649">
        <v>391724</v>
      </c>
      <c r="M13" s="649">
        <v>38947</v>
      </c>
      <c r="N13" s="608"/>
      <c r="O13" s="553"/>
      <c r="P13" s="553"/>
      <c r="Q13" s="553"/>
    </row>
    <row r="14" spans="1:17" ht="13.5" customHeight="1">
      <c r="A14" s="527" t="s">
        <v>457</v>
      </c>
      <c r="B14" s="713">
        <v>200490</v>
      </c>
      <c r="C14" s="652">
        <v>94530</v>
      </c>
      <c r="D14" s="649">
        <v>105960</v>
      </c>
      <c r="E14" s="649">
        <v>527261</v>
      </c>
      <c r="F14" s="649">
        <v>481228</v>
      </c>
      <c r="G14" s="649">
        <v>46033</v>
      </c>
      <c r="H14" s="649">
        <v>293010</v>
      </c>
      <c r="I14" s="649">
        <v>265983</v>
      </c>
      <c r="J14" s="649">
        <v>27027</v>
      </c>
      <c r="K14" s="649">
        <v>418928</v>
      </c>
      <c r="L14" s="649">
        <v>378702</v>
      </c>
      <c r="M14" s="649">
        <v>40226</v>
      </c>
      <c r="N14" s="608"/>
      <c r="O14" s="553"/>
      <c r="P14" s="553"/>
      <c r="Q14" s="553"/>
    </row>
    <row r="15" spans="1:17" ht="13.5" customHeight="1">
      <c r="A15" s="527" t="s">
        <v>456</v>
      </c>
      <c r="B15" s="713">
        <v>215279</v>
      </c>
      <c r="C15" s="652">
        <v>100753</v>
      </c>
      <c r="D15" s="649">
        <v>114526</v>
      </c>
      <c r="E15" s="649">
        <v>521270</v>
      </c>
      <c r="F15" s="649">
        <v>475858</v>
      </c>
      <c r="G15" s="649">
        <v>45412</v>
      </c>
      <c r="H15" s="649">
        <v>277457</v>
      </c>
      <c r="I15" s="649">
        <v>250777</v>
      </c>
      <c r="J15" s="649">
        <v>26680</v>
      </c>
      <c r="K15" s="649">
        <v>412741</v>
      </c>
      <c r="L15" s="649">
        <v>373938</v>
      </c>
      <c r="M15" s="649">
        <v>38803</v>
      </c>
      <c r="N15" s="608"/>
      <c r="O15" s="553"/>
      <c r="P15" s="553"/>
      <c r="Q15" s="553"/>
    </row>
    <row r="16" spans="1:17" ht="13.5" customHeight="1">
      <c r="A16" s="527" t="s">
        <v>455</v>
      </c>
      <c r="B16" s="713">
        <v>220775</v>
      </c>
      <c r="C16" s="652">
        <v>105517</v>
      </c>
      <c r="D16" s="649">
        <v>115258</v>
      </c>
      <c r="E16" s="649">
        <v>521743</v>
      </c>
      <c r="F16" s="649">
        <v>472881</v>
      </c>
      <c r="G16" s="649">
        <v>48862</v>
      </c>
      <c r="H16" s="649">
        <v>273101</v>
      </c>
      <c r="I16" s="649">
        <v>245649</v>
      </c>
      <c r="J16" s="649">
        <v>27452</v>
      </c>
      <c r="K16" s="649">
        <v>401677</v>
      </c>
      <c r="L16" s="649">
        <v>362829</v>
      </c>
      <c r="M16" s="649">
        <v>38848</v>
      </c>
      <c r="N16" s="608"/>
      <c r="O16" s="553"/>
      <c r="P16" s="553"/>
      <c r="Q16" s="553"/>
    </row>
    <row r="17" spans="1:17" ht="13.5" customHeight="1">
      <c r="A17" s="527" t="s">
        <v>454</v>
      </c>
      <c r="B17" s="713">
        <v>228459</v>
      </c>
      <c r="C17" s="652">
        <v>113644</v>
      </c>
      <c r="D17" s="649">
        <v>114815</v>
      </c>
      <c r="E17" s="649">
        <v>521083</v>
      </c>
      <c r="F17" s="649">
        <v>470997</v>
      </c>
      <c r="G17" s="649">
        <v>50086</v>
      </c>
      <c r="H17" s="649">
        <v>268321</v>
      </c>
      <c r="I17" s="649">
        <v>240318</v>
      </c>
      <c r="J17" s="649">
        <v>28003</v>
      </c>
      <c r="K17" s="649">
        <v>389357</v>
      </c>
      <c r="L17" s="649">
        <v>350255</v>
      </c>
      <c r="M17" s="649">
        <v>39102</v>
      </c>
      <c r="N17" s="608"/>
      <c r="O17" s="553"/>
      <c r="P17" s="553"/>
      <c r="Q17" s="553"/>
    </row>
    <row r="18" spans="1:17" ht="13.5" customHeight="1">
      <c r="A18" s="527" t="s">
        <v>453</v>
      </c>
      <c r="B18" s="713">
        <v>235610</v>
      </c>
      <c r="C18" s="652">
        <v>117226</v>
      </c>
      <c r="D18" s="649">
        <v>118384</v>
      </c>
      <c r="E18" s="649">
        <v>519036</v>
      </c>
      <c r="F18" s="649">
        <v>466785</v>
      </c>
      <c r="G18" s="649">
        <v>52251</v>
      </c>
      <c r="H18" s="649">
        <v>262929</v>
      </c>
      <c r="I18" s="649">
        <v>235003</v>
      </c>
      <c r="J18" s="649">
        <v>27926</v>
      </c>
      <c r="K18" s="649">
        <v>384711</v>
      </c>
      <c r="L18" s="649">
        <v>344767</v>
      </c>
      <c r="M18" s="649">
        <v>39944</v>
      </c>
      <c r="N18" s="608"/>
      <c r="O18" s="553"/>
      <c r="P18" s="553"/>
      <c r="Q18" s="553"/>
    </row>
    <row r="19" spans="1:17" ht="13.5" customHeight="1">
      <c r="A19" s="527" t="s">
        <v>452</v>
      </c>
      <c r="B19" s="713">
        <v>241288</v>
      </c>
      <c r="C19" s="652">
        <v>123060</v>
      </c>
      <c r="D19" s="649">
        <v>118228</v>
      </c>
      <c r="E19" s="649">
        <v>505890</v>
      </c>
      <c r="F19" s="649">
        <v>453920</v>
      </c>
      <c r="G19" s="649">
        <v>51970</v>
      </c>
      <c r="H19" s="649">
        <v>264539</v>
      </c>
      <c r="I19" s="649">
        <v>235507</v>
      </c>
      <c r="J19" s="649">
        <v>29032</v>
      </c>
      <c r="K19" s="649">
        <v>372284</v>
      </c>
      <c r="L19" s="649">
        <v>332165</v>
      </c>
      <c r="M19" s="649">
        <v>40119</v>
      </c>
      <c r="N19" s="608"/>
      <c r="O19" s="553"/>
      <c r="P19" s="553"/>
      <c r="Q19" s="553"/>
    </row>
    <row r="20" spans="1:17" ht="13.5" customHeight="1">
      <c r="A20" s="527" t="s">
        <v>559</v>
      </c>
      <c r="B20" s="713">
        <v>247521</v>
      </c>
      <c r="C20" s="652">
        <v>127688</v>
      </c>
      <c r="D20" s="649">
        <v>119833</v>
      </c>
      <c r="E20" s="649">
        <v>494749</v>
      </c>
      <c r="F20" s="649">
        <v>444961</v>
      </c>
      <c r="G20" s="649">
        <v>49788</v>
      </c>
      <c r="H20" s="649">
        <v>268078</v>
      </c>
      <c r="I20" s="649">
        <v>237540</v>
      </c>
      <c r="J20" s="649">
        <v>30538</v>
      </c>
      <c r="K20" s="649">
        <v>366377</v>
      </c>
      <c r="L20" s="649">
        <v>324439</v>
      </c>
      <c r="M20" s="649">
        <v>41938</v>
      </c>
      <c r="N20" s="698"/>
      <c r="O20" s="553"/>
      <c r="P20" s="553"/>
      <c r="Q20" s="553"/>
    </row>
    <row r="21" spans="1:17" ht="13.5" customHeight="1">
      <c r="A21" s="527" t="s">
        <v>450</v>
      </c>
      <c r="B21" s="713">
        <v>253635</v>
      </c>
      <c r="C21" s="652">
        <v>133353</v>
      </c>
      <c r="D21" s="649">
        <v>120282</v>
      </c>
      <c r="E21" s="649">
        <v>492141</v>
      </c>
      <c r="F21" s="649">
        <v>442750</v>
      </c>
      <c r="G21" s="649">
        <v>49391</v>
      </c>
      <c r="H21" s="649">
        <v>267246</v>
      </c>
      <c r="I21" s="649">
        <v>236998</v>
      </c>
      <c r="J21" s="649">
        <v>30248</v>
      </c>
      <c r="K21" s="649">
        <v>365374</v>
      </c>
      <c r="L21" s="649">
        <v>322499</v>
      </c>
      <c r="M21" s="649">
        <v>42875</v>
      </c>
      <c r="N21" s="685"/>
      <c r="O21" s="553"/>
      <c r="P21" s="553"/>
      <c r="Q21" s="553"/>
    </row>
    <row r="22" spans="1:17" ht="13.5" customHeight="1">
      <c r="A22" s="527" t="s">
        <v>449</v>
      </c>
      <c r="B22" s="713">
        <v>259788</v>
      </c>
      <c r="C22" s="649">
        <v>137297</v>
      </c>
      <c r="D22" s="649">
        <v>122491</v>
      </c>
      <c r="E22" s="649">
        <v>491374</v>
      </c>
      <c r="F22" s="649">
        <v>441446</v>
      </c>
      <c r="G22" s="649">
        <v>49928</v>
      </c>
      <c r="H22" s="649">
        <v>261365</v>
      </c>
      <c r="I22" s="649">
        <v>231860</v>
      </c>
      <c r="J22" s="649">
        <v>29505</v>
      </c>
      <c r="K22" s="649">
        <v>363102</v>
      </c>
      <c r="L22" s="649">
        <v>320148</v>
      </c>
      <c r="M22" s="649">
        <v>42954</v>
      </c>
      <c r="N22" s="685"/>
      <c r="O22" s="553"/>
      <c r="P22" s="553"/>
      <c r="Q22" s="553"/>
    </row>
    <row r="23" spans="1:17" ht="13.5" customHeight="1">
      <c r="A23" s="527" t="s">
        <v>448</v>
      </c>
      <c r="B23" s="713">
        <v>262002</v>
      </c>
      <c r="C23" s="649">
        <v>139412</v>
      </c>
      <c r="D23" s="649">
        <v>122590</v>
      </c>
      <c r="E23" s="649">
        <v>495628</v>
      </c>
      <c r="F23" s="649">
        <v>443906</v>
      </c>
      <c r="G23" s="649">
        <v>51722</v>
      </c>
      <c r="H23" s="649">
        <v>254865</v>
      </c>
      <c r="I23" s="649">
        <v>225154</v>
      </c>
      <c r="J23" s="649">
        <v>29711</v>
      </c>
      <c r="K23" s="649">
        <v>379235</v>
      </c>
      <c r="L23" s="649">
        <v>334017</v>
      </c>
      <c r="M23" s="649">
        <v>45218</v>
      </c>
      <c r="N23" s="685"/>
      <c r="O23" s="553"/>
      <c r="P23" s="553"/>
      <c r="Q23" s="553"/>
    </row>
    <row r="24" spans="1:17" ht="13.5" customHeight="1">
      <c r="A24" s="527" t="s">
        <v>447</v>
      </c>
      <c r="B24" s="713">
        <v>263887</v>
      </c>
      <c r="C24" s="649">
        <v>138168</v>
      </c>
      <c r="D24" s="649">
        <v>125719</v>
      </c>
      <c r="E24" s="649">
        <v>499799</v>
      </c>
      <c r="F24" s="649">
        <v>446511</v>
      </c>
      <c r="G24" s="649">
        <v>53288</v>
      </c>
      <c r="H24" s="649">
        <v>253847</v>
      </c>
      <c r="I24" s="649">
        <v>223641</v>
      </c>
      <c r="J24" s="649">
        <v>30206</v>
      </c>
      <c r="K24" s="649">
        <v>386724</v>
      </c>
      <c r="L24" s="649">
        <v>340049</v>
      </c>
      <c r="M24" s="649">
        <v>46675</v>
      </c>
      <c r="N24" s="685"/>
      <c r="O24" s="553"/>
      <c r="P24" s="553"/>
      <c r="Q24" s="553"/>
    </row>
    <row r="25" spans="1:17" ht="13.5" customHeight="1">
      <c r="A25" s="527" t="s">
        <v>446</v>
      </c>
      <c r="B25" s="713">
        <v>266158</v>
      </c>
      <c r="C25" s="649">
        <v>141854</v>
      </c>
      <c r="D25" s="649">
        <v>124304</v>
      </c>
      <c r="E25" s="649">
        <v>496420</v>
      </c>
      <c r="F25" s="649">
        <v>443596</v>
      </c>
      <c r="G25" s="649">
        <v>52824</v>
      </c>
      <c r="H25" s="649">
        <v>257722</v>
      </c>
      <c r="I25" s="649">
        <v>228003</v>
      </c>
      <c r="J25" s="649">
        <v>29719</v>
      </c>
      <c r="K25" s="649">
        <v>389401</v>
      </c>
      <c r="L25" s="649">
        <v>342318</v>
      </c>
      <c r="M25" s="649">
        <v>47083</v>
      </c>
      <c r="N25" s="608"/>
      <c r="O25" s="553"/>
      <c r="P25" s="553"/>
      <c r="Q25" s="553"/>
    </row>
    <row r="26" spans="1:17" ht="13.5" customHeight="1">
      <c r="A26" s="527" t="s">
        <v>445</v>
      </c>
      <c r="B26" s="713">
        <v>274628</v>
      </c>
      <c r="C26" s="649">
        <v>142347</v>
      </c>
      <c r="D26" s="649">
        <v>132281</v>
      </c>
      <c r="E26" s="649">
        <v>485928</v>
      </c>
      <c r="F26" s="649">
        <v>431353</v>
      </c>
      <c r="G26" s="649">
        <v>54575</v>
      </c>
      <c r="H26" s="649">
        <v>257734</v>
      </c>
      <c r="I26" s="649">
        <v>226625</v>
      </c>
      <c r="J26" s="649">
        <v>31109</v>
      </c>
      <c r="K26" s="649">
        <v>380382</v>
      </c>
      <c r="L26" s="649">
        <v>333263</v>
      </c>
      <c r="M26" s="649">
        <v>47119</v>
      </c>
      <c r="N26" s="608"/>
      <c r="O26" s="553"/>
      <c r="P26" s="553"/>
      <c r="Q26" s="553"/>
    </row>
    <row r="27" spans="1:17" ht="13.5" customHeight="1">
      <c r="A27" s="527" t="s">
        <v>444</v>
      </c>
      <c r="B27" s="712">
        <v>274387</v>
      </c>
      <c r="C27" s="685">
        <v>141044</v>
      </c>
      <c r="D27" s="685">
        <v>133343</v>
      </c>
      <c r="E27" s="685">
        <v>476259</v>
      </c>
      <c r="F27" s="685">
        <v>421609</v>
      </c>
      <c r="G27" s="685">
        <v>54650</v>
      </c>
      <c r="H27" s="685">
        <v>257256</v>
      </c>
      <c r="I27" s="685">
        <v>225306</v>
      </c>
      <c r="J27" s="685">
        <v>31950</v>
      </c>
      <c r="K27" s="685">
        <v>379229</v>
      </c>
      <c r="L27" s="685">
        <v>331812</v>
      </c>
      <c r="M27" s="685">
        <v>47417</v>
      </c>
      <c r="N27" s="608"/>
      <c r="O27" s="553"/>
      <c r="P27" s="553"/>
      <c r="Q27" s="553"/>
    </row>
    <row r="28" spans="1:17" ht="13.5" customHeight="1">
      <c r="A28" s="527" t="s">
        <v>443</v>
      </c>
      <c r="B28" s="633">
        <v>276125</v>
      </c>
      <c r="C28" s="633">
        <v>143472</v>
      </c>
      <c r="D28" s="633">
        <v>132653</v>
      </c>
      <c r="E28" s="633">
        <v>461047</v>
      </c>
      <c r="F28" s="633">
        <v>406724</v>
      </c>
      <c r="G28" s="633">
        <v>54323</v>
      </c>
      <c r="H28" s="633">
        <v>259693</v>
      </c>
      <c r="I28" s="633">
        <v>227364</v>
      </c>
      <c r="J28" s="633">
        <v>32329</v>
      </c>
      <c r="K28" s="633">
        <v>381183</v>
      </c>
      <c r="L28" s="633">
        <v>333645</v>
      </c>
      <c r="M28" s="633">
        <v>47538</v>
      </c>
      <c r="N28" s="608"/>
      <c r="O28" s="553"/>
      <c r="P28" s="553"/>
      <c r="Q28" s="553"/>
    </row>
    <row r="29" spans="1:17" ht="13.5" customHeight="1">
      <c r="A29" s="527" t="s">
        <v>442</v>
      </c>
      <c r="B29" s="633">
        <v>272547</v>
      </c>
      <c r="C29" s="633">
        <v>144918</v>
      </c>
      <c r="D29" s="633">
        <v>127629</v>
      </c>
      <c r="E29" s="633">
        <v>451493</v>
      </c>
      <c r="F29" s="633">
        <v>398107</v>
      </c>
      <c r="G29" s="633">
        <v>53386</v>
      </c>
      <c r="H29" s="633">
        <v>252032</v>
      </c>
      <c r="I29" s="633">
        <v>220804</v>
      </c>
      <c r="J29" s="633">
        <v>31228</v>
      </c>
      <c r="K29" s="633">
        <v>385569</v>
      </c>
      <c r="L29" s="633">
        <v>336578</v>
      </c>
      <c r="M29" s="633">
        <v>48991</v>
      </c>
      <c r="N29" s="608"/>
      <c r="O29" s="553"/>
      <c r="P29" s="553"/>
      <c r="Q29" s="553"/>
    </row>
    <row r="30" spans="1:17" ht="13.5" customHeight="1">
      <c r="A30" s="527" t="s">
        <v>441</v>
      </c>
      <c r="B30" s="633">
        <v>266666</v>
      </c>
      <c r="C30" s="633">
        <v>143584</v>
      </c>
      <c r="D30" s="633">
        <v>123082</v>
      </c>
      <c r="E30" s="633">
        <v>438699</v>
      </c>
      <c r="F30" s="633">
        <v>387000</v>
      </c>
      <c r="G30" s="633">
        <v>51699</v>
      </c>
      <c r="H30" s="633">
        <v>247663</v>
      </c>
      <c r="I30" s="633">
        <v>217283</v>
      </c>
      <c r="J30" s="633">
        <v>30380</v>
      </c>
      <c r="K30" s="633">
        <v>381836</v>
      </c>
      <c r="L30" s="633">
        <v>334618</v>
      </c>
      <c r="M30" s="633">
        <v>47218</v>
      </c>
      <c r="N30" s="608"/>
      <c r="O30" s="553"/>
      <c r="P30" s="553"/>
      <c r="Q30" s="553"/>
    </row>
    <row r="31" spans="1:17" ht="13.5" customHeight="1">
      <c r="A31" s="527" t="s">
        <v>440</v>
      </c>
      <c r="B31" s="633">
        <v>265414</v>
      </c>
      <c r="C31" s="633">
        <v>141999</v>
      </c>
      <c r="D31" s="633">
        <v>123415</v>
      </c>
      <c r="E31" s="633">
        <v>422221</v>
      </c>
      <c r="F31" s="633">
        <v>371581</v>
      </c>
      <c r="G31" s="633">
        <v>50640</v>
      </c>
      <c r="H31" s="633">
        <v>244907</v>
      </c>
      <c r="I31" s="633">
        <v>214295</v>
      </c>
      <c r="J31" s="633">
        <v>30612</v>
      </c>
      <c r="K31" s="633">
        <v>372994</v>
      </c>
      <c r="L31" s="633">
        <v>326234</v>
      </c>
      <c r="M31" s="633">
        <v>46760</v>
      </c>
      <c r="N31" s="254"/>
      <c r="O31" s="553"/>
      <c r="P31" s="553"/>
      <c r="Q31" s="553"/>
    </row>
    <row r="32" spans="1:17" ht="13.5" customHeight="1">
      <c r="A32" s="527" t="s">
        <v>439</v>
      </c>
      <c r="B32" s="633">
        <v>264660</v>
      </c>
      <c r="C32" s="633">
        <v>141571</v>
      </c>
      <c r="D32" s="633">
        <v>123089</v>
      </c>
      <c r="E32" s="633">
        <v>415340</v>
      </c>
      <c r="F32" s="633">
        <v>364864</v>
      </c>
      <c r="G32" s="633">
        <v>50476</v>
      </c>
      <c r="H32" s="633">
        <v>232728</v>
      </c>
      <c r="I32" s="633">
        <v>201642</v>
      </c>
      <c r="J32" s="633">
        <v>31086</v>
      </c>
      <c r="K32" s="633">
        <v>367488</v>
      </c>
      <c r="L32" s="633">
        <v>319638</v>
      </c>
      <c r="M32" s="633">
        <v>47850</v>
      </c>
      <c r="N32" s="254"/>
      <c r="O32" s="553"/>
      <c r="P32" s="553"/>
      <c r="Q32" s="553"/>
    </row>
    <row r="33" spans="1:17" ht="13.5" customHeight="1">
      <c r="A33" s="527" t="s">
        <v>438</v>
      </c>
      <c r="B33" s="615">
        <v>259850</v>
      </c>
      <c r="C33" s="615">
        <v>137573</v>
      </c>
      <c r="D33" s="615">
        <v>122277</v>
      </c>
      <c r="E33" s="615">
        <v>405201</v>
      </c>
      <c r="F33" s="615">
        <v>354407</v>
      </c>
      <c r="G33" s="615">
        <v>50794</v>
      </c>
      <c r="H33" s="615">
        <v>224147</v>
      </c>
      <c r="I33" s="615">
        <v>192390</v>
      </c>
      <c r="J33" s="615">
        <v>31757</v>
      </c>
      <c r="K33" s="615">
        <v>356674</v>
      </c>
      <c r="L33" s="615">
        <v>307161</v>
      </c>
      <c r="M33" s="615">
        <v>49513</v>
      </c>
      <c r="N33" s="254"/>
      <c r="O33" s="507"/>
      <c r="P33" s="507"/>
      <c r="Q33" s="507"/>
    </row>
    <row r="34" spans="1:17" ht="13.5" customHeight="1">
      <c r="A34" s="527" t="s">
        <v>437</v>
      </c>
      <c r="B34" s="633">
        <v>253959</v>
      </c>
      <c r="C34" s="633">
        <v>133930</v>
      </c>
      <c r="D34" s="633">
        <v>120029</v>
      </c>
      <c r="E34" s="633">
        <v>401163</v>
      </c>
      <c r="F34" s="633">
        <v>349598</v>
      </c>
      <c r="G34" s="633">
        <v>51565</v>
      </c>
      <c r="H34" s="633">
        <v>218662</v>
      </c>
      <c r="I34" s="633">
        <v>189546</v>
      </c>
      <c r="J34" s="633">
        <v>29116</v>
      </c>
      <c r="K34" s="633">
        <v>349254</v>
      </c>
      <c r="L34" s="633">
        <v>302256</v>
      </c>
      <c r="M34" s="633">
        <v>46998</v>
      </c>
      <c r="N34" s="285"/>
      <c r="O34" s="512"/>
      <c r="P34" s="512"/>
      <c r="Q34" s="512"/>
    </row>
    <row r="35" spans="1:17" ht="13.5" customHeight="1">
      <c r="A35" s="527" t="s">
        <v>436</v>
      </c>
      <c r="B35" s="633">
        <v>240231</v>
      </c>
      <c r="C35" s="633">
        <v>127535</v>
      </c>
      <c r="D35" s="633">
        <v>112696</v>
      </c>
      <c r="E35" s="633">
        <v>398346</v>
      </c>
      <c r="F35" s="633">
        <v>346113</v>
      </c>
      <c r="G35" s="633">
        <v>52233</v>
      </c>
      <c r="H35" s="633">
        <v>213860</v>
      </c>
      <c r="I35" s="633">
        <v>187884</v>
      </c>
      <c r="J35" s="633">
        <v>25976</v>
      </c>
      <c r="K35" s="633">
        <v>344040</v>
      </c>
      <c r="L35" s="633">
        <v>300408</v>
      </c>
      <c r="M35" s="633">
        <v>43632</v>
      </c>
      <c r="N35" s="285"/>
      <c r="O35" s="512"/>
      <c r="P35" s="512"/>
      <c r="Q35" s="512"/>
    </row>
    <row r="36" spans="1:17" ht="13.5" customHeight="1">
      <c r="A36" s="527" t="s">
        <v>435</v>
      </c>
      <c r="B36" s="632">
        <v>243719</v>
      </c>
      <c r="C36" s="632">
        <v>128512</v>
      </c>
      <c r="D36" s="632">
        <v>115207</v>
      </c>
      <c r="E36" s="632">
        <v>390966</v>
      </c>
      <c r="F36" s="632">
        <v>338822</v>
      </c>
      <c r="G36" s="632">
        <v>52144</v>
      </c>
      <c r="H36" s="632">
        <v>213381</v>
      </c>
      <c r="I36" s="632">
        <v>188074</v>
      </c>
      <c r="J36" s="632">
        <v>25307</v>
      </c>
      <c r="K36" s="632">
        <v>338657</v>
      </c>
      <c r="L36" s="632">
        <v>298616</v>
      </c>
      <c r="M36" s="632">
        <v>40041</v>
      </c>
      <c r="N36" s="285"/>
      <c r="O36" s="512"/>
      <c r="P36" s="512"/>
      <c r="Q36" s="512"/>
    </row>
    <row r="37" spans="1:17" ht="13.5" customHeight="1">
      <c r="A37" s="527" t="s">
        <v>434</v>
      </c>
      <c r="B37" s="632">
        <v>251108</v>
      </c>
      <c r="C37" s="632">
        <v>133007</v>
      </c>
      <c r="D37" s="632">
        <v>118101</v>
      </c>
      <c r="E37" s="632">
        <v>384396</v>
      </c>
      <c r="F37" s="632">
        <v>332743</v>
      </c>
      <c r="G37" s="632">
        <v>51653</v>
      </c>
      <c r="H37" s="632">
        <v>211399</v>
      </c>
      <c r="I37" s="632">
        <v>186971</v>
      </c>
      <c r="J37" s="632">
        <v>24428</v>
      </c>
      <c r="K37" s="632">
        <v>335266</v>
      </c>
      <c r="L37" s="632">
        <v>296645</v>
      </c>
      <c r="M37" s="632">
        <v>38621</v>
      </c>
      <c r="N37" s="285"/>
      <c r="O37" s="512"/>
      <c r="P37" s="512"/>
      <c r="Q37" s="512"/>
    </row>
    <row r="38" spans="1:17" ht="13.5" customHeight="1">
      <c r="A38" s="527" t="s">
        <v>433</v>
      </c>
      <c r="B38" s="632">
        <v>251060</v>
      </c>
      <c r="C38" s="632">
        <v>135372</v>
      </c>
      <c r="D38" s="632">
        <v>115688</v>
      </c>
      <c r="E38" s="632">
        <v>371339</v>
      </c>
      <c r="F38" s="632">
        <v>321067</v>
      </c>
      <c r="G38" s="632">
        <v>50272</v>
      </c>
      <c r="H38" s="632">
        <v>206496</v>
      </c>
      <c r="I38" s="632">
        <v>182240</v>
      </c>
      <c r="J38" s="632">
        <v>24256</v>
      </c>
      <c r="K38" s="632">
        <v>327913</v>
      </c>
      <c r="L38" s="632">
        <v>290622</v>
      </c>
      <c r="M38" s="632">
        <v>37291</v>
      </c>
      <c r="N38" s="285"/>
      <c r="O38" s="512"/>
      <c r="P38" s="512"/>
      <c r="Q38" s="512"/>
    </row>
    <row r="39" spans="1:17" s="645" customFormat="1" ht="13.5" customHeight="1">
      <c r="A39" s="614" t="s">
        <v>432</v>
      </c>
      <c r="N39" s="254"/>
      <c r="O39" s="507"/>
      <c r="P39" s="507"/>
      <c r="Q39" s="507"/>
    </row>
    <row r="40" spans="1:17" s="492" customFormat="1" ht="13.5" customHeight="1">
      <c r="A40" s="506" t="s">
        <v>21</v>
      </c>
      <c r="B40" s="631">
        <v>259030</v>
      </c>
      <c r="C40" s="631">
        <v>140218</v>
      </c>
      <c r="D40" s="631">
        <v>118812</v>
      </c>
      <c r="E40" s="631">
        <v>372410</v>
      </c>
      <c r="F40" s="631">
        <v>321632</v>
      </c>
      <c r="G40" s="631">
        <v>50778</v>
      </c>
      <c r="H40" s="631">
        <v>208510</v>
      </c>
      <c r="I40" s="631">
        <v>183489</v>
      </c>
      <c r="J40" s="631">
        <v>25021</v>
      </c>
      <c r="K40" s="631">
        <v>324827</v>
      </c>
      <c r="L40" s="631">
        <v>287659</v>
      </c>
      <c r="M40" s="631">
        <v>37168</v>
      </c>
      <c r="O40" s="502"/>
      <c r="P40" s="505"/>
      <c r="Q40" s="502"/>
    </row>
    <row r="41" spans="1:17" s="492" customFormat="1" ht="13.5" customHeight="1">
      <c r="A41" s="498" t="s">
        <v>324</v>
      </c>
      <c r="B41" s="630">
        <v>246235</v>
      </c>
      <c r="C41" s="630">
        <v>132525</v>
      </c>
      <c r="D41" s="630">
        <v>113710</v>
      </c>
      <c r="E41" s="630">
        <v>353848</v>
      </c>
      <c r="F41" s="630">
        <v>306366</v>
      </c>
      <c r="G41" s="630">
        <v>47482</v>
      </c>
      <c r="H41" s="630">
        <v>197868</v>
      </c>
      <c r="I41" s="630">
        <v>173690</v>
      </c>
      <c r="J41" s="630">
        <v>24178</v>
      </c>
      <c r="K41" s="630">
        <v>308040</v>
      </c>
      <c r="L41" s="630">
        <v>272050</v>
      </c>
      <c r="M41" s="630">
        <v>35990</v>
      </c>
      <c r="O41" s="503"/>
      <c r="P41" s="495"/>
      <c r="Q41" s="502"/>
    </row>
    <row r="42" spans="1:17" s="492" customFormat="1" ht="13.5" customHeight="1">
      <c r="A42" s="498" t="s">
        <v>325</v>
      </c>
      <c r="B42" s="630">
        <v>85386</v>
      </c>
      <c r="C42" s="630">
        <v>49633</v>
      </c>
      <c r="D42" s="630">
        <v>35753</v>
      </c>
      <c r="E42" s="630">
        <v>117676</v>
      </c>
      <c r="F42" s="630">
        <v>103625</v>
      </c>
      <c r="G42" s="630">
        <v>14051</v>
      </c>
      <c r="H42" s="630">
        <v>67701</v>
      </c>
      <c r="I42" s="630">
        <v>60512</v>
      </c>
      <c r="J42" s="630">
        <v>7189</v>
      </c>
      <c r="K42" s="630">
        <v>106807</v>
      </c>
      <c r="L42" s="630">
        <v>96007</v>
      </c>
      <c r="M42" s="630">
        <v>10800</v>
      </c>
      <c r="O42" s="502"/>
      <c r="P42" s="495"/>
      <c r="Q42" s="494"/>
    </row>
    <row r="43" spans="1:17" s="499" customFormat="1" ht="13.2" customHeight="1">
      <c r="A43" s="498" t="s">
        <v>326</v>
      </c>
      <c r="B43" s="629">
        <v>38611</v>
      </c>
      <c r="C43" s="629">
        <v>21754</v>
      </c>
      <c r="D43" s="629">
        <v>16857</v>
      </c>
      <c r="E43" s="629">
        <v>53244</v>
      </c>
      <c r="F43" s="629">
        <v>49597</v>
      </c>
      <c r="G43" s="629">
        <v>3647</v>
      </c>
      <c r="H43" s="629">
        <v>29561</v>
      </c>
      <c r="I43" s="629">
        <v>27156</v>
      </c>
      <c r="J43" s="629">
        <v>2405</v>
      </c>
      <c r="K43" s="629">
        <v>46072</v>
      </c>
      <c r="L43" s="629">
        <v>42030</v>
      </c>
      <c r="M43" s="629">
        <v>4042</v>
      </c>
      <c r="O43" s="496"/>
      <c r="P43" s="495"/>
      <c r="Q43" s="494"/>
    </row>
    <row r="44" spans="1:17" s="499" customFormat="1" ht="13.2" customHeight="1">
      <c r="A44" s="501" t="s">
        <v>373</v>
      </c>
      <c r="B44" s="629">
        <v>20205</v>
      </c>
      <c r="C44" s="629">
        <v>12988</v>
      </c>
      <c r="D44" s="629">
        <v>7217</v>
      </c>
      <c r="E44" s="629">
        <v>28514</v>
      </c>
      <c r="F44" s="629">
        <v>27221</v>
      </c>
      <c r="G44" s="629">
        <v>1293</v>
      </c>
      <c r="H44" s="629">
        <v>16001</v>
      </c>
      <c r="I44" s="629">
        <v>14496</v>
      </c>
      <c r="J44" s="629">
        <v>1505</v>
      </c>
      <c r="K44" s="629">
        <v>25510</v>
      </c>
      <c r="L44" s="629">
        <v>22507</v>
      </c>
      <c r="M44" s="629">
        <v>3003</v>
      </c>
      <c r="O44" s="496"/>
      <c r="P44" s="495"/>
      <c r="Q44" s="494"/>
    </row>
    <row r="45" spans="1:17" s="492" customFormat="1" ht="13.2" customHeight="1">
      <c r="A45" s="501" t="s">
        <v>374</v>
      </c>
      <c r="B45" s="629">
        <v>57086</v>
      </c>
      <c r="C45" s="629">
        <v>23675</v>
      </c>
      <c r="D45" s="629">
        <v>33411</v>
      </c>
      <c r="E45" s="629">
        <v>85584</v>
      </c>
      <c r="F45" s="629">
        <v>62978</v>
      </c>
      <c r="G45" s="629">
        <v>22606</v>
      </c>
      <c r="H45" s="629">
        <v>46783</v>
      </c>
      <c r="I45" s="629">
        <v>36089</v>
      </c>
      <c r="J45" s="629">
        <v>10694</v>
      </c>
      <c r="K45" s="629">
        <v>71516</v>
      </c>
      <c r="L45" s="629">
        <v>56599</v>
      </c>
      <c r="M45" s="629">
        <v>14917</v>
      </c>
      <c r="O45" s="496"/>
      <c r="P45" s="495"/>
      <c r="Q45" s="494"/>
    </row>
    <row r="46" spans="1:17" s="492" customFormat="1" ht="13.2" customHeight="1">
      <c r="A46" s="501" t="s">
        <v>375</v>
      </c>
      <c r="B46" s="629">
        <v>20401</v>
      </c>
      <c r="C46" s="629">
        <v>9759</v>
      </c>
      <c r="D46" s="629">
        <v>10642</v>
      </c>
      <c r="E46" s="629">
        <v>33303</v>
      </c>
      <c r="F46" s="629">
        <v>29314</v>
      </c>
      <c r="G46" s="629">
        <v>3989</v>
      </c>
      <c r="H46" s="629">
        <v>18558</v>
      </c>
      <c r="I46" s="629">
        <v>16953</v>
      </c>
      <c r="J46" s="629">
        <v>1605</v>
      </c>
      <c r="K46" s="629">
        <v>28401</v>
      </c>
      <c r="L46" s="629">
        <v>26428</v>
      </c>
      <c r="M46" s="629">
        <v>1973</v>
      </c>
      <c r="O46" s="496"/>
      <c r="P46" s="495"/>
      <c r="Q46" s="494"/>
    </row>
    <row r="47" spans="1:17" s="492" customFormat="1" ht="13.2" customHeight="1">
      <c r="A47" s="498" t="s">
        <v>328</v>
      </c>
      <c r="B47" s="629">
        <v>11608</v>
      </c>
      <c r="C47" s="629">
        <v>7264</v>
      </c>
      <c r="D47" s="629">
        <v>4344</v>
      </c>
      <c r="E47" s="629">
        <v>16347</v>
      </c>
      <c r="F47" s="629">
        <v>15924</v>
      </c>
      <c r="G47" s="629">
        <v>423</v>
      </c>
      <c r="H47" s="629">
        <v>8941</v>
      </c>
      <c r="I47" s="629">
        <v>8558</v>
      </c>
      <c r="J47" s="629">
        <v>383</v>
      </c>
      <c r="K47" s="629">
        <v>13592</v>
      </c>
      <c r="L47" s="629">
        <v>12990</v>
      </c>
      <c r="M47" s="629">
        <v>602</v>
      </c>
      <c r="O47" s="496"/>
      <c r="P47" s="495"/>
      <c r="Q47" s="494"/>
    </row>
    <row r="48" spans="1:17" s="492" customFormat="1" ht="13.2" customHeight="1">
      <c r="A48" s="498" t="s">
        <v>329</v>
      </c>
      <c r="B48" s="629">
        <v>12938</v>
      </c>
      <c r="C48" s="629">
        <v>7452</v>
      </c>
      <c r="D48" s="629">
        <v>5486</v>
      </c>
      <c r="E48" s="629">
        <v>19180</v>
      </c>
      <c r="F48" s="629">
        <v>17707</v>
      </c>
      <c r="G48" s="629">
        <v>1473</v>
      </c>
      <c r="H48" s="629">
        <v>10323</v>
      </c>
      <c r="I48" s="629">
        <v>9926</v>
      </c>
      <c r="J48" s="629">
        <v>397</v>
      </c>
      <c r="K48" s="629">
        <v>16142</v>
      </c>
      <c r="L48" s="629">
        <v>15489</v>
      </c>
      <c r="M48" s="629">
        <v>653</v>
      </c>
      <c r="O48" s="496"/>
      <c r="P48" s="495"/>
      <c r="Q48" s="494"/>
    </row>
    <row r="49" spans="1:17" s="492" customFormat="1" ht="13.2" customHeight="1">
      <c r="A49" s="498" t="s">
        <v>330</v>
      </c>
      <c r="B49" s="629">
        <v>6590</v>
      </c>
      <c r="C49" s="629">
        <v>4286</v>
      </c>
      <c r="D49" s="629">
        <v>2304</v>
      </c>
      <c r="E49" s="629">
        <v>10139</v>
      </c>
      <c r="F49" s="629">
        <v>9226</v>
      </c>
      <c r="G49" s="629">
        <v>913</v>
      </c>
      <c r="H49" s="629">
        <v>5645</v>
      </c>
      <c r="I49" s="629">
        <v>5481</v>
      </c>
      <c r="J49" s="629">
        <v>164</v>
      </c>
      <c r="K49" s="629">
        <v>8513</v>
      </c>
      <c r="L49" s="629">
        <v>8414</v>
      </c>
      <c r="M49" s="629">
        <v>99</v>
      </c>
      <c r="O49" s="496"/>
      <c r="P49" s="495"/>
      <c r="Q49" s="494"/>
    </row>
    <row r="50" spans="1:17" s="499" customFormat="1" ht="13.2" customHeight="1">
      <c r="A50" s="498" t="s">
        <v>331</v>
      </c>
      <c r="B50" s="626">
        <v>6205</v>
      </c>
      <c r="C50" s="626">
        <v>3407</v>
      </c>
      <c r="D50" s="626">
        <v>2798</v>
      </c>
      <c r="E50" s="626">
        <v>8423</v>
      </c>
      <c r="F50" s="626">
        <v>6040</v>
      </c>
      <c r="G50" s="626">
        <v>2383</v>
      </c>
      <c r="H50" s="626">
        <v>4997</v>
      </c>
      <c r="I50" s="626">
        <v>4318</v>
      </c>
      <c r="J50" s="626">
        <v>679</v>
      </c>
      <c r="K50" s="626">
        <v>8274</v>
      </c>
      <c r="L50" s="626">
        <v>7195</v>
      </c>
      <c r="M50" s="626">
        <v>1079</v>
      </c>
      <c r="O50" s="496"/>
      <c r="P50" s="495"/>
      <c r="Q50" s="494"/>
    </row>
    <row r="51" spans="1:17">
      <c r="A51" s="3663"/>
      <c r="B51" s="3697" t="s">
        <v>541</v>
      </c>
      <c r="C51" s="3726"/>
      <c r="D51" s="3698"/>
      <c r="E51" s="3728" t="s">
        <v>495</v>
      </c>
      <c r="F51" s="3728"/>
      <c r="G51" s="3728"/>
      <c r="H51" s="3728"/>
      <c r="I51" s="3728"/>
      <c r="J51" s="3728"/>
      <c r="K51" s="3688" t="s">
        <v>422</v>
      </c>
      <c r="L51" s="3688"/>
      <c r="M51" s="3688"/>
      <c r="N51" s="608"/>
    </row>
    <row r="52" spans="1:17">
      <c r="A52" s="3664"/>
      <c r="B52" s="3756"/>
      <c r="C52" s="3757"/>
      <c r="D52" s="3758"/>
      <c r="E52" s="3648" t="s">
        <v>493</v>
      </c>
      <c r="F52" s="3648"/>
      <c r="G52" s="3648"/>
      <c r="H52" s="3648" t="s">
        <v>492</v>
      </c>
      <c r="I52" s="3648"/>
      <c r="J52" s="3648"/>
      <c r="K52" s="3688"/>
      <c r="L52" s="3688"/>
      <c r="M52" s="3688"/>
      <c r="N52" s="608"/>
    </row>
    <row r="53" spans="1:17">
      <c r="A53" s="3665"/>
      <c r="B53" s="609" t="s">
        <v>15</v>
      </c>
      <c r="C53" s="609" t="s">
        <v>539</v>
      </c>
      <c r="D53" s="638" t="s">
        <v>538</v>
      </c>
      <c r="E53" s="609" t="s">
        <v>15</v>
      </c>
      <c r="F53" s="609" t="s">
        <v>539</v>
      </c>
      <c r="G53" s="638" t="s">
        <v>538</v>
      </c>
      <c r="H53" s="609" t="s">
        <v>15</v>
      </c>
      <c r="I53" s="609" t="s">
        <v>539</v>
      </c>
      <c r="J53" s="638" t="s">
        <v>538</v>
      </c>
      <c r="K53" s="609" t="s">
        <v>15</v>
      </c>
      <c r="L53" s="609" t="s">
        <v>539</v>
      </c>
      <c r="M53" s="489" t="s">
        <v>538</v>
      </c>
      <c r="N53" s="642"/>
    </row>
    <row r="54" spans="1:17">
      <c r="A54" s="3759" t="s">
        <v>376</v>
      </c>
      <c r="B54" s="3759"/>
      <c r="C54" s="3759"/>
      <c r="D54" s="3759"/>
      <c r="E54" s="3759"/>
      <c r="F54" s="3759"/>
      <c r="G54" s="3759"/>
      <c r="H54" s="3759"/>
      <c r="I54" s="3759"/>
      <c r="J54" s="3759"/>
      <c r="K54" s="3759"/>
      <c r="L54" s="3759"/>
      <c r="M54" s="3759"/>
      <c r="N54" s="642"/>
    </row>
    <row r="55" spans="1:17" s="559" customFormat="1" ht="12.75" customHeight="1">
      <c r="A55" s="711" t="s">
        <v>419</v>
      </c>
      <c r="B55" s="711"/>
      <c r="C55" s="711"/>
      <c r="D55" s="711"/>
      <c r="E55" s="711"/>
      <c r="F55" s="711"/>
      <c r="G55" s="711"/>
      <c r="H55" s="711"/>
      <c r="I55" s="711"/>
      <c r="J55" s="711"/>
      <c r="K55" s="711"/>
      <c r="L55" s="711"/>
      <c r="M55" s="562"/>
    </row>
    <row r="56" spans="1:17" s="561" customFormat="1" ht="12.75" customHeight="1">
      <c r="A56" s="3640" t="s">
        <v>418</v>
      </c>
      <c r="B56" s="3755"/>
      <c r="C56" s="3755"/>
      <c r="D56" s="3755"/>
      <c r="E56" s="3755"/>
      <c r="F56" s="3755"/>
      <c r="G56" s="3755"/>
      <c r="H56" s="3755"/>
      <c r="I56" s="3755"/>
      <c r="J56" s="3755"/>
      <c r="K56" s="3755"/>
      <c r="L56" s="3755"/>
      <c r="M56" s="3755"/>
      <c r="N56" s="3755"/>
      <c r="O56" s="3755"/>
      <c r="P56" s="3755"/>
      <c r="Q56" s="3755"/>
    </row>
    <row r="57" spans="1:17">
      <c r="A57" s="710"/>
      <c r="B57" s="603"/>
      <c r="C57" s="603"/>
      <c r="D57" s="603"/>
      <c r="E57" s="603"/>
      <c r="F57" s="603"/>
      <c r="G57" s="603"/>
      <c r="H57" s="603"/>
      <c r="I57" s="603"/>
      <c r="J57" s="603"/>
      <c r="K57" s="603"/>
      <c r="L57" s="603"/>
      <c r="M57" s="603"/>
      <c r="N57" s="603"/>
    </row>
    <row r="58" spans="1:17">
      <c r="A58" s="481" t="s">
        <v>178</v>
      </c>
      <c r="B58" s="603"/>
      <c r="C58" s="603"/>
      <c r="D58" s="603"/>
      <c r="E58" s="603"/>
      <c r="F58" s="603"/>
      <c r="G58" s="603"/>
      <c r="H58" s="603"/>
      <c r="I58" s="603"/>
      <c r="J58" s="603"/>
      <c r="K58" s="603"/>
      <c r="L58" s="603"/>
      <c r="M58" s="603"/>
      <c r="N58" s="603"/>
    </row>
    <row r="59" spans="1:17" ht="10.199999999999999" customHeight="1">
      <c r="A59" s="709" t="s">
        <v>576</v>
      </c>
      <c r="B59" s="603"/>
      <c r="C59" s="603"/>
      <c r="D59" s="603"/>
      <c r="E59" s="603"/>
      <c r="F59" s="603"/>
      <c r="G59" s="603"/>
      <c r="H59" s="603"/>
      <c r="I59" s="603"/>
      <c r="J59" s="603"/>
      <c r="K59" s="603"/>
      <c r="L59" s="603"/>
      <c r="M59" s="603"/>
      <c r="N59" s="603"/>
    </row>
    <row r="60" spans="1:17">
      <c r="A60" s="709" t="s">
        <v>575</v>
      </c>
    </row>
  </sheetData>
  <mergeCells count="16">
    <mergeCell ref="A56:Q56"/>
    <mergeCell ref="A51:A53"/>
    <mergeCell ref="B51:D52"/>
    <mergeCell ref="E51:J51"/>
    <mergeCell ref="K51:M52"/>
    <mergeCell ref="E52:G52"/>
    <mergeCell ref="H52:J52"/>
    <mergeCell ref="A54:M54"/>
    <mergeCell ref="A1:M1"/>
    <mergeCell ref="A2:M2"/>
    <mergeCell ref="A4:A6"/>
    <mergeCell ref="B4:D5"/>
    <mergeCell ref="E4:M4"/>
    <mergeCell ref="E5:G5"/>
    <mergeCell ref="H5:J5"/>
    <mergeCell ref="K5:M5"/>
  </mergeCells>
  <conditionalFormatting sqref="B28:M32 B40:M50 B51:E51 K51 B52:J52 B53:M53">
    <cfRule type="cellIs" dxfId="412" priority="3" operator="between">
      <formula>0.0001</formula>
      <formula>0.045</formula>
    </cfRule>
    <cfRule type="cellIs" dxfId="411" priority="4" operator="between">
      <formula>0.001</formula>
      <formula>0.045</formula>
    </cfRule>
  </conditionalFormatting>
  <conditionalFormatting sqref="B34:M38">
    <cfRule type="cellIs" dxfId="410" priority="1" operator="between">
      <formula>0.0001</formula>
      <formula>0.045</formula>
    </cfRule>
    <cfRule type="cellIs" dxfId="409" priority="2" operator="between">
      <formula>0.001</formula>
      <formula>0.045</formula>
    </cfRule>
  </conditionalFormatting>
  <hyperlinks>
    <hyperlink ref="E4:M4" r:id="rId1" display="Ensino básico" xr:uid="{8AB4F670-2687-44E2-824F-D9B7C157A407}"/>
    <hyperlink ref="E51:J51" r:id="rId2" display="Primary education" xr:uid="{C9EEBD33-0FE2-49E9-A166-4FB66FB05A33}"/>
    <hyperlink ref="K51:M52" r:id="rId3" display="Lower secondary education" xr:uid="{7089BF30-7CC4-40DF-BE00-D4DC0C3E8FE3}"/>
    <hyperlink ref="B4:D5" r:id="rId4" display="Educação pré-escolar" xr:uid="{D0508136-9A0F-4B43-BA76-B5AEE9A8014B}"/>
    <hyperlink ref="B51:D52" r:id="rId5" display="Pre-primary education" xr:uid="{E58CD3F3-3240-4D01-AC1F-D64B115AD54E}"/>
    <hyperlink ref="A60" r:id="rId6" display="http://www.ine.pt/xurl/ind/0009535" xr:uid="{3E4D9AD5-13E2-463A-9F1E-A989CA7B8738}"/>
    <hyperlink ref="A59" r:id="rId7" xr:uid="{DB1217B9-A2C3-4291-8206-447A9886ED25}"/>
  </hyperlinks>
  <pageMargins left="0.7" right="0.7" top="0.75" bottom="0.75" header="0.3" footer="0.3"/>
  <pageSetup paperSize="9" orientation="portrait"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26755-61FA-4100-904F-19B1D8F7A7E3}">
  <dimension ref="A1:N59"/>
  <sheetViews>
    <sheetView showGridLines="0" zoomScaleNormal="100" workbookViewId="0">
      <selection sqref="A1:Z1"/>
    </sheetView>
  </sheetViews>
  <sheetFormatPr defaultColWidth="9.109375" defaultRowHeight="13.8"/>
  <cols>
    <col min="1" max="1" width="19.33203125" style="702" customWidth="1"/>
    <col min="2" max="5" width="10.6640625" style="702" customWidth="1"/>
    <col min="6" max="6" width="2" style="702" customWidth="1"/>
    <col min="7" max="7" width="10.6640625" style="702" customWidth="1"/>
    <col min="8" max="8" width="1.88671875" style="702" customWidth="1"/>
    <col min="9" max="9" width="10.6640625" style="702" customWidth="1"/>
    <col min="10" max="10" width="2" style="702" customWidth="1"/>
    <col min="11" max="11" width="4.33203125" style="702" customWidth="1"/>
    <col min="12" max="12" width="8.88671875" style="537" bestFit="1" customWidth="1"/>
    <col min="13" max="13" width="8.44140625" style="537" bestFit="1" customWidth="1"/>
    <col min="14" max="14" width="9.44140625" style="537" bestFit="1" customWidth="1"/>
    <col min="15" max="16384" width="9.109375" style="702"/>
  </cols>
  <sheetData>
    <row r="1" spans="1:14" ht="50.1" customHeight="1">
      <c r="A1" s="3732" t="s">
        <v>581</v>
      </c>
      <c r="B1" s="3732"/>
      <c r="C1" s="3732"/>
      <c r="D1" s="3732"/>
      <c r="E1" s="3732"/>
      <c r="F1" s="3732"/>
      <c r="G1" s="3732"/>
      <c r="H1" s="3732"/>
      <c r="I1" s="3732"/>
      <c r="J1" s="3732"/>
      <c r="K1" s="734"/>
    </row>
    <row r="2" spans="1:14" ht="39.9" customHeight="1">
      <c r="A2" s="3733" t="s">
        <v>580</v>
      </c>
      <c r="B2" s="3733"/>
      <c r="C2" s="3733"/>
      <c r="D2" s="3733"/>
      <c r="E2" s="3733"/>
      <c r="F2" s="3733"/>
      <c r="G2" s="3733"/>
      <c r="H2" s="3733"/>
      <c r="I2" s="3733"/>
      <c r="J2" s="3733"/>
      <c r="K2" s="734"/>
    </row>
    <row r="3" spans="1:14" s="492" customFormat="1" ht="9.75" customHeight="1">
      <c r="A3" s="733" t="s">
        <v>63</v>
      </c>
      <c r="B3" s="658"/>
      <c r="C3" s="658"/>
      <c r="D3" s="658"/>
      <c r="E3" s="658"/>
      <c r="F3" s="658"/>
      <c r="G3" s="658"/>
      <c r="H3" s="658"/>
      <c r="I3" s="732"/>
      <c r="J3" s="732" t="s">
        <v>13</v>
      </c>
      <c r="K3" s="558"/>
    </row>
    <row r="4" spans="1:14" ht="13.5" customHeight="1">
      <c r="A4" s="3760"/>
      <c r="B4" s="3761" t="s">
        <v>469</v>
      </c>
      <c r="C4" s="3762"/>
      <c r="D4" s="3762"/>
      <c r="E4" s="3761" t="s">
        <v>570</v>
      </c>
      <c r="F4" s="3762"/>
      <c r="G4" s="3762"/>
      <c r="H4" s="3762"/>
      <c r="I4" s="3762"/>
      <c r="J4" s="3763"/>
      <c r="K4" s="704"/>
      <c r="M4" s="553"/>
      <c r="N4" s="553"/>
    </row>
    <row r="5" spans="1:14" ht="13.5" customHeight="1">
      <c r="A5" s="3760"/>
      <c r="B5" s="654" t="s">
        <v>15</v>
      </c>
      <c r="C5" s="654" t="s">
        <v>543</v>
      </c>
      <c r="D5" s="654" t="s">
        <v>560</v>
      </c>
      <c r="E5" s="3717" t="s">
        <v>15</v>
      </c>
      <c r="F5" s="3719"/>
      <c r="G5" s="3717" t="s">
        <v>543</v>
      </c>
      <c r="H5" s="3719"/>
      <c r="I5" s="3717" t="s">
        <v>560</v>
      </c>
      <c r="J5" s="3719"/>
      <c r="K5" s="704"/>
      <c r="L5" s="599"/>
      <c r="M5" s="553"/>
      <c r="N5" s="553"/>
    </row>
    <row r="6" spans="1:14" ht="13.5" customHeight="1">
      <c r="A6" s="708" t="s">
        <v>21</v>
      </c>
      <c r="B6" s="707"/>
      <c r="C6" s="707"/>
      <c r="D6" s="707"/>
      <c r="E6" s="707"/>
      <c r="F6" s="707"/>
      <c r="G6" s="727"/>
      <c r="H6" s="727"/>
      <c r="I6" s="727"/>
      <c r="J6" s="727"/>
      <c r="K6" s="704"/>
      <c r="M6" s="553"/>
      <c r="N6" s="553"/>
    </row>
    <row r="7" spans="1:14" ht="13.5" customHeight="1">
      <c r="A7" s="527" t="s">
        <v>463</v>
      </c>
      <c r="B7" s="725">
        <v>288842</v>
      </c>
      <c r="C7" s="725">
        <v>263882</v>
      </c>
      <c r="D7" s="725">
        <v>24960</v>
      </c>
      <c r="E7" s="731" t="s">
        <v>569</v>
      </c>
      <c r="F7" s="725"/>
      <c r="G7" s="731" t="s">
        <v>569</v>
      </c>
      <c r="H7" s="725"/>
      <c r="I7" s="731" t="s">
        <v>569</v>
      </c>
      <c r="J7" s="725"/>
      <c r="K7" s="704"/>
      <c r="M7" s="553"/>
      <c r="N7" s="553"/>
    </row>
    <row r="8" spans="1:14" ht="13.5" customHeight="1">
      <c r="A8" s="527" t="s">
        <v>462</v>
      </c>
      <c r="B8" s="725">
        <v>330378</v>
      </c>
      <c r="C8" s="725">
        <v>298519</v>
      </c>
      <c r="D8" s="725">
        <v>31859</v>
      </c>
      <c r="E8" s="731" t="s">
        <v>569</v>
      </c>
      <c r="F8" s="725"/>
      <c r="G8" s="731" t="s">
        <v>569</v>
      </c>
      <c r="H8" s="725"/>
      <c r="I8" s="731" t="s">
        <v>569</v>
      </c>
      <c r="J8" s="725"/>
      <c r="K8" s="704"/>
      <c r="M8" s="553"/>
      <c r="N8" s="553"/>
    </row>
    <row r="9" spans="1:14" ht="13.5" customHeight="1">
      <c r="A9" s="527" t="s">
        <v>461</v>
      </c>
      <c r="B9" s="725">
        <v>347232</v>
      </c>
      <c r="C9" s="725">
        <v>306592</v>
      </c>
      <c r="D9" s="725">
        <v>40640</v>
      </c>
      <c r="E9" s="731" t="s">
        <v>569</v>
      </c>
      <c r="F9" s="725"/>
      <c r="G9" s="731" t="s">
        <v>569</v>
      </c>
      <c r="H9" s="725"/>
      <c r="I9" s="731" t="s">
        <v>569</v>
      </c>
      <c r="J9" s="725"/>
      <c r="K9" s="704"/>
      <c r="M9" s="553"/>
      <c r="N9" s="553"/>
    </row>
    <row r="10" spans="1:14" ht="13.5" customHeight="1">
      <c r="A10" s="527" t="s">
        <v>460</v>
      </c>
      <c r="B10" s="725">
        <v>365513</v>
      </c>
      <c r="C10" s="725">
        <v>320607</v>
      </c>
      <c r="D10" s="725">
        <v>44906</v>
      </c>
      <c r="E10" s="731" t="s">
        <v>569</v>
      </c>
      <c r="F10" s="725"/>
      <c r="G10" s="731" t="s">
        <v>569</v>
      </c>
      <c r="H10" s="725"/>
      <c r="I10" s="731" t="s">
        <v>569</v>
      </c>
      <c r="J10" s="725"/>
      <c r="K10" s="704"/>
      <c r="M10" s="553"/>
      <c r="N10" s="553"/>
    </row>
    <row r="11" spans="1:14" ht="13.5" customHeight="1">
      <c r="A11" s="527" t="s">
        <v>459</v>
      </c>
      <c r="B11" s="725">
        <v>376742</v>
      </c>
      <c r="C11" s="725">
        <v>328338</v>
      </c>
      <c r="D11" s="725">
        <v>48404</v>
      </c>
      <c r="E11" s="731" t="s">
        <v>569</v>
      </c>
      <c r="F11" s="725"/>
      <c r="G11" s="731" t="s">
        <v>569</v>
      </c>
      <c r="H11" s="725"/>
      <c r="I11" s="731" t="s">
        <v>569</v>
      </c>
      <c r="J11" s="725"/>
      <c r="K11" s="704"/>
      <c r="M11" s="553"/>
      <c r="N11" s="553"/>
    </row>
    <row r="12" spans="1:14" ht="13.5" customHeight="1">
      <c r="A12" s="527" t="s">
        <v>458</v>
      </c>
      <c r="B12" s="725">
        <v>408912</v>
      </c>
      <c r="C12" s="725">
        <v>356479</v>
      </c>
      <c r="D12" s="725">
        <v>52433</v>
      </c>
      <c r="E12" s="731" t="s">
        <v>569</v>
      </c>
      <c r="F12" s="725"/>
      <c r="G12" s="731" t="s">
        <v>569</v>
      </c>
      <c r="H12" s="725"/>
      <c r="I12" s="731" t="s">
        <v>569</v>
      </c>
      <c r="J12" s="725"/>
      <c r="K12" s="704"/>
      <c r="M12" s="553"/>
      <c r="N12" s="553"/>
    </row>
    <row r="13" spans="1:14" ht="13.5" customHeight="1">
      <c r="A13" s="527" t="s">
        <v>457</v>
      </c>
      <c r="B13" s="725">
        <v>404273</v>
      </c>
      <c r="C13" s="725">
        <v>350134</v>
      </c>
      <c r="D13" s="725">
        <v>54139</v>
      </c>
      <c r="E13" s="731" t="s">
        <v>569</v>
      </c>
      <c r="F13" s="725"/>
      <c r="G13" s="731" t="s">
        <v>569</v>
      </c>
      <c r="H13" s="725"/>
      <c r="I13" s="731" t="s">
        <v>569</v>
      </c>
      <c r="J13" s="725"/>
      <c r="K13" s="704"/>
      <c r="M13" s="553"/>
      <c r="N13" s="553"/>
    </row>
    <row r="14" spans="1:14" ht="13.5" customHeight="1">
      <c r="A14" s="527" t="s">
        <v>456</v>
      </c>
      <c r="B14" s="725">
        <v>397892</v>
      </c>
      <c r="C14" s="725">
        <v>343283</v>
      </c>
      <c r="D14" s="725">
        <v>54609</v>
      </c>
      <c r="E14" s="731" t="s">
        <v>569</v>
      </c>
      <c r="F14" s="725"/>
      <c r="G14" s="731" t="s">
        <v>569</v>
      </c>
      <c r="H14" s="725"/>
      <c r="I14" s="731" t="s">
        <v>569</v>
      </c>
      <c r="J14" s="725"/>
      <c r="K14" s="704"/>
      <c r="M14" s="553"/>
      <c r="N14" s="553"/>
    </row>
    <row r="15" spans="1:14" ht="13.5" customHeight="1">
      <c r="A15" s="527" t="s">
        <v>455</v>
      </c>
      <c r="B15" s="725">
        <v>375806</v>
      </c>
      <c r="C15" s="725">
        <v>323603</v>
      </c>
      <c r="D15" s="725">
        <v>52203</v>
      </c>
      <c r="E15" s="731" t="s">
        <v>569</v>
      </c>
      <c r="F15" s="725"/>
      <c r="G15" s="731" t="s">
        <v>569</v>
      </c>
      <c r="H15" s="725"/>
      <c r="I15" s="731" t="s">
        <v>569</v>
      </c>
      <c r="J15" s="725"/>
      <c r="K15" s="704"/>
      <c r="M15" s="553"/>
      <c r="N15" s="553"/>
    </row>
    <row r="16" spans="1:14" ht="13.5" customHeight="1">
      <c r="A16" s="527" t="s">
        <v>454</v>
      </c>
      <c r="B16" s="725">
        <v>363730</v>
      </c>
      <c r="C16" s="725">
        <v>309204</v>
      </c>
      <c r="D16" s="725">
        <v>54526</v>
      </c>
      <c r="E16" s="731" t="s">
        <v>569</v>
      </c>
      <c r="F16" s="725"/>
      <c r="G16" s="731" t="s">
        <v>569</v>
      </c>
      <c r="H16" s="725"/>
      <c r="I16" s="731" t="s">
        <v>569</v>
      </c>
      <c r="J16" s="725"/>
      <c r="K16" s="704"/>
      <c r="M16" s="553"/>
      <c r="N16" s="553"/>
    </row>
    <row r="17" spans="1:14" ht="13.5" customHeight="1">
      <c r="A17" s="527" t="s">
        <v>453</v>
      </c>
      <c r="B17" s="725">
        <v>339091</v>
      </c>
      <c r="C17" s="725">
        <v>281570</v>
      </c>
      <c r="D17" s="725">
        <v>57521</v>
      </c>
      <c r="E17" s="731" t="s">
        <v>569</v>
      </c>
      <c r="F17" s="725"/>
      <c r="G17" s="731" t="s">
        <v>569</v>
      </c>
      <c r="H17" s="725"/>
      <c r="I17" s="731" t="s">
        <v>569</v>
      </c>
      <c r="J17" s="725"/>
      <c r="K17" s="704"/>
      <c r="M17" s="553"/>
      <c r="N17" s="553"/>
    </row>
    <row r="18" spans="1:14" ht="13.5" customHeight="1">
      <c r="A18" s="527" t="s">
        <v>452</v>
      </c>
      <c r="B18" s="725">
        <v>317726</v>
      </c>
      <c r="C18" s="725">
        <v>259640</v>
      </c>
      <c r="D18" s="725">
        <v>58086</v>
      </c>
      <c r="E18" s="731" t="s">
        <v>569</v>
      </c>
      <c r="F18" s="725"/>
      <c r="G18" s="731" t="s">
        <v>569</v>
      </c>
      <c r="H18" s="725"/>
      <c r="I18" s="731" t="s">
        <v>569</v>
      </c>
      <c r="J18" s="725"/>
      <c r="K18" s="704"/>
      <c r="M18" s="553"/>
      <c r="N18" s="553"/>
    </row>
    <row r="19" spans="1:14" ht="13.5" customHeight="1">
      <c r="A19" s="527" t="s">
        <v>559</v>
      </c>
      <c r="B19" s="725">
        <v>305157</v>
      </c>
      <c r="C19" s="725">
        <v>248213</v>
      </c>
      <c r="D19" s="725">
        <v>56944</v>
      </c>
      <c r="E19" s="730">
        <v>638</v>
      </c>
      <c r="F19" s="725"/>
      <c r="G19" s="729">
        <v>232</v>
      </c>
      <c r="H19" s="728"/>
      <c r="I19" s="729">
        <v>406</v>
      </c>
      <c r="J19" s="728"/>
      <c r="K19" s="727"/>
      <c r="M19" s="553"/>
      <c r="N19" s="553"/>
    </row>
    <row r="20" spans="1:14" ht="13.5" customHeight="1">
      <c r="A20" s="527" t="s">
        <v>450</v>
      </c>
      <c r="B20" s="725">
        <v>304034</v>
      </c>
      <c r="C20" s="725">
        <v>247654</v>
      </c>
      <c r="D20" s="725">
        <v>56380</v>
      </c>
      <c r="E20" s="725">
        <v>1767</v>
      </c>
      <c r="F20" s="725"/>
      <c r="G20" s="725">
        <v>424</v>
      </c>
      <c r="H20" s="725"/>
      <c r="I20" s="725">
        <v>1343</v>
      </c>
      <c r="J20" s="725"/>
      <c r="K20" s="706"/>
      <c r="M20" s="553"/>
      <c r="N20" s="553"/>
    </row>
    <row r="21" spans="1:14" ht="13.5" customHeight="1">
      <c r="A21" s="527" t="s">
        <v>449</v>
      </c>
      <c r="B21" s="725">
        <v>306427</v>
      </c>
      <c r="C21" s="725">
        <v>248701</v>
      </c>
      <c r="D21" s="725">
        <v>57726</v>
      </c>
      <c r="E21" s="725">
        <v>2175</v>
      </c>
      <c r="F21" s="726" t="s">
        <v>117</v>
      </c>
      <c r="G21" s="725">
        <v>615</v>
      </c>
      <c r="H21" s="726" t="s">
        <v>117</v>
      </c>
      <c r="I21" s="725">
        <v>1560</v>
      </c>
      <c r="J21" s="726" t="s">
        <v>117</v>
      </c>
      <c r="K21" s="706"/>
      <c r="M21" s="553"/>
      <c r="N21" s="553"/>
    </row>
    <row r="22" spans="1:14" ht="13.5" customHeight="1">
      <c r="A22" s="527" t="s">
        <v>448</v>
      </c>
      <c r="B22" s="725">
        <v>282513</v>
      </c>
      <c r="C22" s="725">
        <v>224920</v>
      </c>
      <c r="D22" s="725">
        <v>57593</v>
      </c>
      <c r="E22" s="725">
        <v>2312</v>
      </c>
      <c r="F22" s="725"/>
      <c r="G22" s="725">
        <v>1351</v>
      </c>
      <c r="H22" s="725"/>
      <c r="I22" s="725">
        <v>961</v>
      </c>
      <c r="J22" s="725"/>
      <c r="K22" s="706"/>
      <c r="M22" s="553"/>
      <c r="N22" s="553"/>
    </row>
    <row r="23" spans="1:14" ht="13.5" customHeight="1">
      <c r="A23" s="527" t="s">
        <v>447</v>
      </c>
      <c r="B23" s="725">
        <v>293614</v>
      </c>
      <c r="C23" s="725">
        <v>233669</v>
      </c>
      <c r="D23" s="725">
        <v>59945</v>
      </c>
      <c r="E23" s="725">
        <v>2504</v>
      </c>
      <c r="F23" s="725"/>
      <c r="G23" s="725">
        <v>2071</v>
      </c>
      <c r="H23" s="725"/>
      <c r="I23" s="725">
        <v>433</v>
      </c>
      <c r="J23" s="725"/>
      <c r="K23" s="706"/>
      <c r="M23" s="553"/>
      <c r="N23" s="553"/>
    </row>
    <row r="24" spans="1:14" ht="13.5" customHeight="1">
      <c r="A24" s="527" t="s">
        <v>446</v>
      </c>
      <c r="B24" s="725">
        <v>302300</v>
      </c>
      <c r="C24" s="725">
        <v>238857</v>
      </c>
      <c r="D24" s="725">
        <v>63443</v>
      </c>
      <c r="E24" s="725">
        <v>5135</v>
      </c>
      <c r="F24" s="725"/>
      <c r="G24" s="725">
        <v>4683</v>
      </c>
      <c r="H24" s="725"/>
      <c r="I24" s="725">
        <v>452</v>
      </c>
      <c r="J24" s="725"/>
      <c r="K24" s="704"/>
      <c r="M24" s="553"/>
      <c r="N24" s="553"/>
    </row>
    <row r="25" spans="1:14" ht="13.5" customHeight="1">
      <c r="A25" s="527" t="s">
        <v>445</v>
      </c>
      <c r="B25" s="725">
        <v>329137</v>
      </c>
      <c r="C25" s="725">
        <v>263180</v>
      </c>
      <c r="D25" s="725">
        <v>65957</v>
      </c>
      <c r="E25" s="725">
        <v>6515</v>
      </c>
      <c r="F25" s="725"/>
      <c r="G25" s="725">
        <v>5740</v>
      </c>
      <c r="H25" s="725"/>
      <c r="I25" s="725">
        <v>775</v>
      </c>
      <c r="J25" s="725"/>
      <c r="K25" s="704"/>
      <c r="M25" s="553"/>
      <c r="N25" s="553"/>
    </row>
    <row r="26" spans="1:14" ht="13.5" customHeight="1">
      <c r="A26" s="527" t="s">
        <v>444</v>
      </c>
      <c r="B26" s="725">
        <v>341459</v>
      </c>
      <c r="C26" s="725">
        <v>273022</v>
      </c>
      <c r="D26" s="725">
        <v>68437</v>
      </c>
      <c r="E26" s="725">
        <v>7640</v>
      </c>
      <c r="F26" s="724"/>
      <c r="G26" s="725">
        <v>6628</v>
      </c>
      <c r="H26" s="724"/>
      <c r="I26" s="725">
        <v>1012</v>
      </c>
      <c r="J26" s="724"/>
      <c r="K26" s="704"/>
      <c r="M26" s="553"/>
      <c r="N26" s="553"/>
    </row>
    <row r="27" spans="1:14" ht="13.5" customHeight="1">
      <c r="A27" s="527" t="s">
        <v>443</v>
      </c>
      <c r="B27" s="633">
        <v>344621</v>
      </c>
      <c r="C27" s="633">
        <v>273646</v>
      </c>
      <c r="D27" s="633">
        <v>70975</v>
      </c>
      <c r="E27" s="681">
        <v>9397</v>
      </c>
      <c r="F27" s="681"/>
      <c r="G27" s="681">
        <v>8142</v>
      </c>
      <c r="H27" s="723"/>
      <c r="I27" s="681">
        <v>1255</v>
      </c>
      <c r="J27" s="706"/>
      <c r="K27" s="704"/>
      <c r="M27" s="553"/>
      <c r="N27" s="553"/>
    </row>
    <row r="28" spans="1:14" ht="13.5" customHeight="1">
      <c r="A28" s="527" t="s">
        <v>442</v>
      </c>
      <c r="B28" s="633">
        <v>348434</v>
      </c>
      <c r="C28" s="633">
        <v>275300</v>
      </c>
      <c r="D28" s="633">
        <v>73134</v>
      </c>
      <c r="E28" s="681">
        <v>9887</v>
      </c>
      <c r="F28" s="681"/>
      <c r="G28" s="681">
        <v>8798</v>
      </c>
      <c r="H28" s="723"/>
      <c r="I28" s="681">
        <v>1089</v>
      </c>
      <c r="J28" s="665"/>
      <c r="K28" s="704"/>
      <c r="M28" s="553"/>
      <c r="N28" s="553"/>
    </row>
    <row r="29" spans="1:14" ht="13.5" customHeight="1">
      <c r="A29" s="527" t="s">
        <v>441</v>
      </c>
      <c r="B29" s="633">
        <v>361832</v>
      </c>
      <c r="C29" s="633">
        <v>287299</v>
      </c>
      <c r="D29" s="633">
        <v>74533</v>
      </c>
      <c r="E29" s="681">
        <v>10341</v>
      </c>
      <c r="F29" s="681"/>
      <c r="G29" s="681">
        <v>9079</v>
      </c>
      <c r="H29" s="722"/>
      <c r="I29" s="681">
        <v>1262</v>
      </c>
      <c r="J29" s="665"/>
      <c r="K29" s="704"/>
      <c r="M29" s="553"/>
      <c r="N29" s="553"/>
    </row>
    <row r="30" spans="1:14" ht="13.5" customHeight="1">
      <c r="A30" s="527" t="s">
        <v>440</v>
      </c>
      <c r="B30" s="633">
        <v>363245</v>
      </c>
      <c r="C30" s="633">
        <v>287865</v>
      </c>
      <c r="D30" s="633">
        <v>75380</v>
      </c>
      <c r="E30" s="633">
        <v>11544</v>
      </c>
      <c r="F30" s="633"/>
      <c r="G30" s="633">
        <v>9783</v>
      </c>
      <c r="H30" s="633"/>
      <c r="I30" s="633">
        <v>1761</v>
      </c>
      <c r="J30" s="665"/>
      <c r="K30" s="254"/>
      <c r="L30" s="507"/>
      <c r="M30" s="553"/>
      <c r="N30" s="553"/>
    </row>
    <row r="31" spans="1:14" ht="13.5" customHeight="1">
      <c r="A31" s="527" t="s">
        <v>439</v>
      </c>
      <c r="B31" s="633">
        <v>360787</v>
      </c>
      <c r="C31" s="633">
        <v>284004</v>
      </c>
      <c r="D31" s="633">
        <v>76783</v>
      </c>
      <c r="E31" s="633">
        <v>12179</v>
      </c>
      <c r="F31" s="633"/>
      <c r="G31" s="633">
        <v>10033</v>
      </c>
      <c r="H31" s="633"/>
      <c r="I31" s="633">
        <v>2146</v>
      </c>
      <c r="J31" s="665"/>
      <c r="K31" s="254"/>
      <c r="L31" s="507"/>
      <c r="M31" s="553"/>
      <c r="N31" s="553"/>
    </row>
    <row r="32" spans="1:14" ht="13.2" customHeight="1">
      <c r="A32" s="527" t="s">
        <v>438</v>
      </c>
      <c r="B32" s="615">
        <v>356868</v>
      </c>
      <c r="C32" s="615">
        <v>279112</v>
      </c>
      <c r="D32" s="615">
        <v>77756</v>
      </c>
      <c r="E32" s="615">
        <v>6299</v>
      </c>
      <c r="F32" s="615"/>
      <c r="G32" s="615">
        <v>6137</v>
      </c>
      <c r="H32" s="615"/>
      <c r="I32" s="615">
        <v>162</v>
      </c>
      <c r="J32" s="665"/>
      <c r="K32" s="254"/>
      <c r="L32" s="507"/>
      <c r="M32" s="507"/>
      <c r="N32" s="507"/>
    </row>
    <row r="33" spans="1:14" ht="13.2" customHeight="1">
      <c r="A33" s="527" t="s">
        <v>437</v>
      </c>
      <c r="B33" s="633">
        <v>357722</v>
      </c>
      <c r="C33" s="633">
        <v>280500</v>
      </c>
      <c r="D33" s="633">
        <v>77222</v>
      </c>
      <c r="E33" s="633">
        <v>4811</v>
      </c>
      <c r="F33" s="633"/>
      <c r="G33" s="633">
        <v>4811</v>
      </c>
      <c r="H33" s="633"/>
      <c r="I33" s="633">
        <v>0</v>
      </c>
      <c r="J33" s="681"/>
      <c r="K33" s="285"/>
      <c r="L33" s="512"/>
      <c r="M33" s="512"/>
      <c r="N33" s="512"/>
    </row>
    <row r="34" spans="1:14" ht="13.2" customHeight="1">
      <c r="A34" s="527" t="s">
        <v>436</v>
      </c>
      <c r="B34" s="633">
        <v>350958</v>
      </c>
      <c r="C34" s="633">
        <v>276563</v>
      </c>
      <c r="D34" s="633">
        <v>74395</v>
      </c>
      <c r="E34" s="633">
        <v>4741</v>
      </c>
      <c r="F34" s="492"/>
      <c r="G34" s="633">
        <v>4683</v>
      </c>
      <c r="H34" s="492"/>
      <c r="I34" s="633">
        <v>58</v>
      </c>
      <c r="J34" s="681"/>
      <c r="K34" s="285"/>
      <c r="L34" s="512"/>
      <c r="M34" s="512"/>
      <c r="N34" s="512"/>
    </row>
    <row r="35" spans="1:14" ht="13.2" customHeight="1">
      <c r="A35" s="527" t="s">
        <v>435</v>
      </c>
      <c r="B35" s="632">
        <v>350627</v>
      </c>
      <c r="C35" s="632">
        <v>277136</v>
      </c>
      <c r="D35" s="632">
        <v>73491</v>
      </c>
      <c r="E35" s="632">
        <v>5670</v>
      </c>
      <c r="F35" s="677" t="s">
        <v>567</v>
      </c>
      <c r="G35" s="632">
        <v>5629</v>
      </c>
      <c r="H35" s="677" t="s">
        <v>567</v>
      </c>
      <c r="I35" s="632">
        <v>41</v>
      </c>
      <c r="J35" s="681"/>
      <c r="K35" s="285"/>
      <c r="L35" s="512"/>
      <c r="M35" s="512"/>
      <c r="N35" s="512"/>
    </row>
    <row r="36" spans="1:14" ht="13.2" customHeight="1">
      <c r="A36" s="527" t="s">
        <v>433</v>
      </c>
      <c r="B36" s="632">
        <v>350010</v>
      </c>
      <c r="C36" s="632">
        <v>265314</v>
      </c>
      <c r="D36" s="632">
        <v>84696</v>
      </c>
      <c r="E36" s="632">
        <v>4888</v>
      </c>
      <c r="F36" s="667" t="s">
        <v>567</v>
      </c>
      <c r="G36" s="632">
        <v>4855</v>
      </c>
      <c r="H36" s="667" t="s">
        <v>567</v>
      </c>
      <c r="I36" s="632">
        <v>33</v>
      </c>
      <c r="J36" s="681"/>
      <c r="K36" s="285"/>
      <c r="L36" s="512"/>
      <c r="M36" s="512"/>
      <c r="N36" s="512"/>
    </row>
    <row r="37" spans="1:14" s="705" customFormat="1" ht="13.2" customHeight="1">
      <c r="A37" s="614" t="s">
        <v>432</v>
      </c>
      <c r="J37" s="665"/>
      <c r="K37" s="254"/>
      <c r="L37" s="507"/>
      <c r="M37" s="507"/>
      <c r="N37" s="507"/>
    </row>
    <row r="38" spans="1:14" s="492" customFormat="1" ht="12.6" customHeight="1">
      <c r="A38" s="506" t="s">
        <v>21</v>
      </c>
      <c r="B38" s="631">
        <v>347018</v>
      </c>
      <c r="C38" s="631">
        <v>262733</v>
      </c>
      <c r="D38" s="631">
        <v>84285</v>
      </c>
      <c r="E38" s="631">
        <v>5412</v>
      </c>
      <c r="F38" s="667" t="s">
        <v>567</v>
      </c>
      <c r="G38" s="631">
        <v>5389</v>
      </c>
      <c r="H38" s="667" t="s">
        <v>567</v>
      </c>
      <c r="I38" s="631">
        <v>23</v>
      </c>
      <c r="J38" s="721" t="s">
        <v>567</v>
      </c>
      <c r="K38" s="548"/>
      <c r="L38" s="502"/>
      <c r="M38" s="505"/>
      <c r="N38" s="502"/>
    </row>
    <row r="39" spans="1:14" s="492" customFormat="1" ht="12.6" customHeight="1">
      <c r="A39" s="498" t="s">
        <v>324</v>
      </c>
      <c r="B39" s="630">
        <v>329532</v>
      </c>
      <c r="C39" s="630">
        <v>248857</v>
      </c>
      <c r="D39" s="630">
        <v>80675</v>
      </c>
      <c r="E39" s="630">
        <v>5412</v>
      </c>
      <c r="F39" s="667" t="s">
        <v>567</v>
      </c>
      <c r="G39" s="630">
        <v>5389</v>
      </c>
      <c r="H39" s="667" t="s">
        <v>567</v>
      </c>
      <c r="I39" s="630">
        <v>23</v>
      </c>
      <c r="J39" s="721" t="s">
        <v>567</v>
      </c>
      <c r="K39" s="547"/>
      <c r="L39" s="503"/>
      <c r="M39" s="495"/>
      <c r="N39" s="502"/>
    </row>
    <row r="40" spans="1:14" s="492" customFormat="1" ht="12.6" customHeight="1">
      <c r="A40" s="498" t="s">
        <v>325</v>
      </c>
      <c r="B40" s="630">
        <v>118235</v>
      </c>
      <c r="C40" s="630">
        <v>84900</v>
      </c>
      <c r="D40" s="630">
        <v>33335</v>
      </c>
      <c r="E40" s="630">
        <v>1098</v>
      </c>
      <c r="F40" s="667" t="s">
        <v>567</v>
      </c>
      <c r="G40" s="630">
        <v>1098</v>
      </c>
      <c r="H40" s="667" t="s">
        <v>567</v>
      </c>
      <c r="I40" s="630">
        <v>0</v>
      </c>
      <c r="J40" s="720"/>
      <c r="K40" s="547"/>
      <c r="L40" s="502"/>
      <c r="M40" s="495"/>
      <c r="N40" s="494"/>
    </row>
    <row r="41" spans="1:14" s="499" customFormat="1" ht="12.6" customHeight="1">
      <c r="A41" s="498" t="s">
        <v>326</v>
      </c>
      <c r="B41" s="629">
        <v>51555</v>
      </c>
      <c r="C41" s="629">
        <v>40980</v>
      </c>
      <c r="D41" s="629">
        <v>10575</v>
      </c>
      <c r="E41" s="629">
        <v>729</v>
      </c>
      <c r="F41" s="670" t="s">
        <v>567</v>
      </c>
      <c r="G41" s="629">
        <v>706</v>
      </c>
      <c r="H41" s="670" t="s">
        <v>567</v>
      </c>
      <c r="I41" s="629">
        <v>23</v>
      </c>
      <c r="J41" s="719" t="s">
        <v>567</v>
      </c>
      <c r="K41" s="546"/>
      <c r="L41" s="496"/>
      <c r="M41" s="495"/>
      <c r="N41" s="494"/>
    </row>
    <row r="42" spans="1:14" s="499" customFormat="1" ht="12.6" customHeight="1">
      <c r="A42" s="501" t="s">
        <v>373</v>
      </c>
      <c r="B42" s="629">
        <v>26538</v>
      </c>
      <c r="C42" s="629">
        <v>19814</v>
      </c>
      <c r="D42" s="629">
        <v>6724</v>
      </c>
      <c r="E42" s="629">
        <v>160</v>
      </c>
      <c r="F42" s="670"/>
      <c r="G42" s="629">
        <v>160</v>
      </c>
      <c r="H42" s="670"/>
      <c r="I42" s="629">
        <v>0</v>
      </c>
      <c r="J42" s="719"/>
      <c r="K42" s="546"/>
      <c r="L42" s="496"/>
      <c r="M42" s="495"/>
      <c r="N42" s="494"/>
    </row>
    <row r="43" spans="1:14" s="492" customFormat="1" ht="12.6" customHeight="1">
      <c r="A43" s="501" t="s">
        <v>374</v>
      </c>
      <c r="B43" s="629">
        <v>76636</v>
      </c>
      <c r="C43" s="629">
        <v>54430</v>
      </c>
      <c r="D43" s="629">
        <v>22206</v>
      </c>
      <c r="E43" s="629">
        <v>2348</v>
      </c>
      <c r="F43" s="667" t="s">
        <v>567</v>
      </c>
      <c r="G43" s="629">
        <v>2348</v>
      </c>
      <c r="H43" s="667" t="s">
        <v>567</v>
      </c>
      <c r="I43" s="629">
        <v>0</v>
      </c>
      <c r="J43" s="718"/>
      <c r="K43" s="545"/>
      <c r="L43" s="496"/>
      <c r="M43" s="495"/>
      <c r="N43" s="494"/>
    </row>
    <row r="44" spans="1:14" s="492" customFormat="1" ht="12.6" customHeight="1">
      <c r="A44" s="501" t="s">
        <v>375</v>
      </c>
      <c r="B44" s="629">
        <v>27169</v>
      </c>
      <c r="C44" s="629">
        <v>22145</v>
      </c>
      <c r="D44" s="629">
        <v>5024</v>
      </c>
      <c r="E44" s="629">
        <v>258</v>
      </c>
      <c r="F44" s="667"/>
      <c r="G44" s="629">
        <v>258</v>
      </c>
      <c r="H44" s="667"/>
      <c r="I44" s="629">
        <v>0</v>
      </c>
      <c r="J44" s="718"/>
      <c r="K44" s="545"/>
      <c r="L44" s="496"/>
      <c r="M44" s="495"/>
      <c r="N44" s="494"/>
    </row>
    <row r="45" spans="1:14" s="492" customFormat="1" ht="12.6" customHeight="1">
      <c r="A45" s="498" t="s">
        <v>328</v>
      </c>
      <c r="B45" s="629">
        <v>13986</v>
      </c>
      <c r="C45" s="629">
        <v>11841</v>
      </c>
      <c r="D45" s="629">
        <v>2145</v>
      </c>
      <c r="E45" s="629">
        <v>347</v>
      </c>
      <c r="F45" s="667" t="s">
        <v>567</v>
      </c>
      <c r="G45" s="629">
        <v>347</v>
      </c>
      <c r="H45" s="667" t="s">
        <v>567</v>
      </c>
      <c r="I45" s="629">
        <v>0</v>
      </c>
      <c r="J45" s="718"/>
      <c r="K45" s="545"/>
      <c r="L45" s="496"/>
      <c r="M45" s="495"/>
      <c r="N45" s="494"/>
    </row>
    <row r="46" spans="1:14" s="492" customFormat="1" ht="12.6" customHeight="1">
      <c r="A46" s="498" t="s">
        <v>329</v>
      </c>
      <c r="B46" s="629">
        <v>15413</v>
      </c>
      <c r="C46" s="629">
        <v>14747</v>
      </c>
      <c r="D46" s="629">
        <v>666</v>
      </c>
      <c r="E46" s="629">
        <v>472</v>
      </c>
      <c r="F46" s="667" t="s">
        <v>567</v>
      </c>
      <c r="G46" s="629">
        <v>472</v>
      </c>
      <c r="H46" s="667" t="s">
        <v>567</v>
      </c>
      <c r="I46" s="629">
        <v>0</v>
      </c>
      <c r="J46" s="718"/>
      <c r="K46" s="545"/>
      <c r="L46" s="496"/>
      <c r="M46" s="495"/>
      <c r="N46" s="494"/>
    </row>
    <row r="47" spans="1:14" s="492" customFormat="1" ht="12.6" customHeight="1">
      <c r="A47" s="498" t="s">
        <v>330</v>
      </c>
      <c r="B47" s="629">
        <v>8398</v>
      </c>
      <c r="C47" s="629">
        <v>6379</v>
      </c>
      <c r="D47" s="629">
        <v>2019</v>
      </c>
      <c r="E47" s="629">
        <v>0</v>
      </c>
      <c r="F47" s="667"/>
      <c r="G47" s="629">
        <v>0</v>
      </c>
      <c r="H47" s="667"/>
      <c r="I47" s="629">
        <v>0</v>
      </c>
      <c r="J47" s="718"/>
      <c r="K47" s="545"/>
      <c r="L47" s="496"/>
      <c r="M47" s="495"/>
      <c r="N47" s="494"/>
    </row>
    <row r="48" spans="1:14" s="499" customFormat="1" ht="12.6" customHeight="1">
      <c r="A48" s="498" t="s">
        <v>331</v>
      </c>
      <c r="B48" s="626">
        <v>9088</v>
      </c>
      <c r="C48" s="626">
        <v>7497</v>
      </c>
      <c r="D48" s="626">
        <v>1591</v>
      </c>
      <c r="E48" s="626">
        <v>0</v>
      </c>
      <c r="F48" s="670"/>
      <c r="G48" s="626">
        <v>0</v>
      </c>
      <c r="H48" s="670"/>
      <c r="I48" s="626">
        <v>0</v>
      </c>
      <c r="J48" s="717"/>
      <c r="K48" s="517"/>
      <c r="L48" s="496"/>
      <c r="M48" s="495"/>
      <c r="N48" s="494"/>
    </row>
    <row r="49" spans="1:14">
      <c r="A49" s="3760"/>
      <c r="B49" s="3688" t="s">
        <v>566</v>
      </c>
      <c r="C49" s="3688"/>
      <c r="D49" s="3688"/>
      <c r="E49" s="3688" t="s">
        <v>565</v>
      </c>
      <c r="F49" s="3688"/>
      <c r="G49" s="3688"/>
      <c r="H49" s="3688"/>
      <c r="I49" s="3688"/>
      <c r="J49" s="3688"/>
      <c r="K49" s="704"/>
    </row>
    <row r="50" spans="1:14">
      <c r="A50" s="3760"/>
      <c r="B50" s="489" t="s">
        <v>15</v>
      </c>
      <c r="C50" s="489" t="s">
        <v>539</v>
      </c>
      <c r="D50" s="489" t="s">
        <v>538</v>
      </c>
      <c r="E50" s="3648" t="s">
        <v>15</v>
      </c>
      <c r="F50" s="3648"/>
      <c r="G50" s="3648" t="s">
        <v>539</v>
      </c>
      <c r="H50" s="3648"/>
      <c r="I50" s="3648" t="s">
        <v>538</v>
      </c>
      <c r="J50" s="3648"/>
      <c r="K50" s="716"/>
    </row>
    <row r="51" spans="1:14">
      <c r="A51" s="3754" t="s">
        <v>376</v>
      </c>
      <c r="B51" s="3754"/>
      <c r="C51" s="3754"/>
      <c r="D51" s="3754"/>
      <c r="E51" s="3754"/>
      <c r="F51" s="3754"/>
      <c r="G51" s="3754"/>
      <c r="H51" s="3754"/>
      <c r="I51" s="3754"/>
      <c r="J51" s="3754"/>
      <c r="K51" s="642"/>
    </row>
    <row r="52" spans="1:14" s="559" customFormat="1" ht="12.75" customHeight="1">
      <c r="A52" s="606" t="s">
        <v>419</v>
      </c>
      <c r="B52" s="606"/>
      <c r="C52" s="606"/>
      <c r="D52" s="606"/>
      <c r="E52" s="606"/>
      <c r="F52" s="606"/>
      <c r="G52" s="606"/>
      <c r="H52" s="606"/>
      <c r="I52" s="606"/>
      <c r="J52" s="606"/>
      <c r="K52" s="606"/>
      <c r="L52" s="606"/>
      <c r="M52" s="562"/>
    </row>
    <row r="53" spans="1:14" s="561" customFormat="1" ht="12.75" customHeight="1">
      <c r="A53" s="3640" t="s">
        <v>418</v>
      </c>
      <c r="B53" s="3651"/>
      <c r="C53" s="3651"/>
      <c r="D53" s="3651"/>
      <c r="E53" s="3651"/>
      <c r="F53" s="3651"/>
      <c r="G53" s="3651"/>
      <c r="H53" s="3651"/>
      <c r="I53" s="3651"/>
      <c r="J53" s="3651"/>
      <c r="K53" s="3651"/>
      <c r="L53" s="3651"/>
      <c r="M53" s="3651"/>
      <c r="N53" s="3651"/>
    </row>
    <row r="54" spans="1:14" ht="33" customHeight="1">
      <c r="A54" s="3729" t="s">
        <v>564</v>
      </c>
      <c r="B54" s="3729"/>
      <c r="C54" s="3729"/>
      <c r="D54" s="3729"/>
      <c r="E54" s="3729"/>
      <c r="F54" s="3729"/>
      <c r="G54" s="3729"/>
      <c r="H54" s="3729"/>
      <c r="I54" s="3729"/>
      <c r="J54" s="3729"/>
    </row>
    <row r="55" spans="1:14" ht="22.2" customHeight="1">
      <c r="A55" s="3729" t="s">
        <v>579</v>
      </c>
      <c r="B55" s="3729"/>
      <c r="C55" s="3729"/>
      <c r="D55" s="3729"/>
      <c r="E55" s="3729"/>
      <c r="F55" s="3729"/>
      <c r="G55" s="3729"/>
      <c r="H55" s="3729"/>
      <c r="I55" s="3729"/>
      <c r="J55" s="3729"/>
    </row>
    <row r="56" spans="1:14">
      <c r="A56" s="715"/>
    </row>
    <row r="57" spans="1:14">
      <c r="A57" s="485" t="s">
        <v>178</v>
      </c>
    </row>
    <row r="58" spans="1:14">
      <c r="A58" s="709" t="s">
        <v>576</v>
      </c>
    </row>
    <row r="59" spans="1:14">
      <c r="A59" s="624" t="s">
        <v>575</v>
      </c>
    </row>
  </sheetData>
  <mergeCells count="18">
    <mergeCell ref="A55:J55"/>
    <mergeCell ref="A54:J54"/>
    <mergeCell ref="A49:A50"/>
    <mergeCell ref="B49:D49"/>
    <mergeCell ref="E49:J49"/>
    <mergeCell ref="E50:F50"/>
    <mergeCell ref="G50:H50"/>
    <mergeCell ref="I50:J50"/>
    <mergeCell ref="A53:N53"/>
    <mergeCell ref="A51:J51"/>
    <mergeCell ref="A1:J1"/>
    <mergeCell ref="A2:J2"/>
    <mergeCell ref="A4:A5"/>
    <mergeCell ref="B4:D4"/>
    <mergeCell ref="E4:J4"/>
    <mergeCell ref="E5:F5"/>
    <mergeCell ref="G5:H5"/>
    <mergeCell ref="I5:J5"/>
  </mergeCells>
  <conditionalFormatting sqref="B34:E36 G34:G36 I34:I36">
    <cfRule type="cellIs" dxfId="408" priority="1" operator="between">
      <formula>0.0001</formula>
      <formula>0.045</formula>
    </cfRule>
    <cfRule type="cellIs" dxfId="407" priority="2" operator="between">
      <formula>0.001</formula>
      <formula>0.045</formula>
    </cfRule>
  </conditionalFormatting>
  <conditionalFormatting sqref="C27:I31 B27:B32 J28:J50 B33:I33 G38:G48 K38:K48 B38:E50 I38:I50 F49:H50 B54:J55">
    <cfRule type="cellIs" dxfId="406" priority="3" operator="between">
      <formula>0.0001</formula>
      <formula>0.045</formula>
    </cfRule>
    <cfRule type="cellIs" dxfId="405" priority="4" operator="between">
      <formula>0.001</formula>
      <formula>0.045</formula>
    </cfRule>
  </conditionalFormatting>
  <hyperlinks>
    <hyperlink ref="A59" r:id="rId1" display="http://www.ine.pt/xurl/ind/0009535" xr:uid="{FCCE4BE9-4E63-4934-A7F5-2EF66C7A4DAF}"/>
    <hyperlink ref="B4:D4" r:id="rId2" display="Ensino secundário" xr:uid="{3D814E0E-ED55-425B-88C5-7EB956F1E195}"/>
    <hyperlink ref="E4:J4" r:id="rId3" display="Ensino pós-secundário não superior " xr:uid="{6A45029D-BF44-49F4-B459-FE302CA7E026}"/>
    <hyperlink ref="B49:D49" r:id="rId4" display="Upper secondary education" xr:uid="{460AD982-5C4D-4F2F-A312-DA4F3EAD881D}"/>
    <hyperlink ref="E49:J49" r:id="rId5" display="Post-secondary non-tertiary education" xr:uid="{E4C84FE6-59CD-44C5-AF7C-69A032D916B2}"/>
    <hyperlink ref="A58" r:id="rId6" xr:uid="{D1B7F5BD-9A3A-4884-BFF2-06BDDDB7806A}"/>
  </hyperlinks>
  <pageMargins left="0.7" right="0.7" top="0.75" bottom="0.75" header="0.3" footer="0.3"/>
  <pageSetup paperSize="9" orientation="portrait"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32FE9-4CB9-4BE6-A090-D448CF99D3C9}">
  <dimension ref="A1:R62"/>
  <sheetViews>
    <sheetView showGridLines="0" zoomScaleNormal="100" workbookViewId="0">
      <selection sqref="A1:Z1"/>
    </sheetView>
  </sheetViews>
  <sheetFormatPr defaultColWidth="9.109375" defaultRowHeight="13.8"/>
  <cols>
    <col min="1" max="1" width="19.33203125" style="604" customWidth="1"/>
    <col min="2" max="13" width="6.6640625" style="604" customWidth="1"/>
    <col min="14" max="14" width="8" style="604" customWidth="1"/>
    <col min="15" max="16384" width="9.109375" style="604"/>
  </cols>
  <sheetData>
    <row r="1" spans="1:18" ht="39.9" customHeight="1">
      <c r="A1" s="3684" t="s">
        <v>587</v>
      </c>
      <c r="B1" s="3684"/>
      <c r="C1" s="3684"/>
      <c r="D1" s="3684"/>
      <c r="E1" s="3684"/>
      <c r="F1" s="3684"/>
      <c r="G1" s="3684"/>
      <c r="H1" s="3684"/>
      <c r="I1" s="3684"/>
      <c r="J1" s="3684"/>
      <c r="K1" s="3684"/>
      <c r="L1" s="3684"/>
      <c r="M1" s="3684"/>
    </row>
    <row r="2" spans="1:18" ht="39.9" customHeight="1">
      <c r="A2" s="3685" t="s">
        <v>586</v>
      </c>
      <c r="B2" s="3685"/>
      <c r="C2" s="3685"/>
      <c r="D2" s="3685"/>
      <c r="E2" s="3685"/>
      <c r="F2" s="3685"/>
      <c r="G2" s="3685"/>
      <c r="H2" s="3685"/>
      <c r="I2" s="3685"/>
      <c r="J2" s="3685"/>
      <c r="K2" s="3685"/>
      <c r="L2" s="3685"/>
      <c r="M2" s="3685"/>
    </row>
    <row r="3" spans="1:18" s="492" customFormat="1" ht="9.75" customHeight="1">
      <c r="A3" s="659" t="s">
        <v>63</v>
      </c>
      <c r="B3" s="658"/>
      <c r="C3" s="658"/>
      <c r="D3" s="658"/>
      <c r="E3" s="658"/>
      <c r="F3" s="658"/>
      <c r="G3" s="658"/>
      <c r="H3" s="658"/>
      <c r="I3" s="658"/>
      <c r="K3" s="496"/>
      <c r="L3" s="496"/>
      <c r="M3" s="622" t="s">
        <v>13</v>
      </c>
      <c r="N3" s="496"/>
    </row>
    <row r="4" spans="1:18" ht="13.5" customHeight="1">
      <c r="A4" s="3687"/>
      <c r="B4" s="3714" t="s">
        <v>470</v>
      </c>
      <c r="C4" s="3715"/>
      <c r="D4" s="3715"/>
      <c r="E4" s="3715"/>
      <c r="F4" s="3715"/>
      <c r="G4" s="3715"/>
      <c r="H4" s="3715"/>
      <c r="I4" s="3715"/>
      <c r="J4" s="3716"/>
      <c r="K4" s="3708" t="s">
        <v>469</v>
      </c>
      <c r="L4" s="3709"/>
      <c r="M4" s="3710"/>
      <c r="N4" s="608"/>
    </row>
    <row r="5" spans="1:18" ht="13.5" customHeight="1">
      <c r="A5" s="3687"/>
      <c r="B5" s="3717" t="s">
        <v>468</v>
      </c>
      <c r="C5" s="3718"/>
      <c r="D5" s="3719"/>
      <c r="E5" s="3717" t="s">
        <v>467</v>
      </c>
      <c r="F5" s="3718"/>
      <c r="G5" s="3719"/>
      <c r="H5" s="3717" t="s">
        <v>466</v>
      </c>
      <c r="I5" s="3718"/>
      <c r="J5" s="3719"/>
      <c r="K5" s="3711"/>
      <c r="L5" s="3712"/>
      <c r="M5" s="3713"/>
      <c r="N5" s="608"/>
    </row>
    <row r="6" spans="1:18" ht="13.5" customHeight="1">
      <c r="A6" s="3687"/>
      <c r="B6" s="654" t="s">
        <v>15</v>
      </c>
      <c r="C6" s="654" t="s">
        <v>543</v>
      </c>
      <c r="D6" s="654" t="s">
        <v>560</v>
      </c>
      <c r="E6" s="654" t="s">
        <v>15</v>
      </c>
      <c r="F6" s="654" t="s">
        <v>543</v>
      </c>
      <c r="G6" s="654" t="s">
        <v>560</v>
      </c>
      <c r="H6" s="654" t="s">
        <v>15</v>
      </c>
      <c r="I6" s="654" t="s">
        <v>543</v>
      </c>
      <c r="J6" s="654" t="s">
        <v>560</v>
      </c>
      <c r="K6" s="654" t="s">
        <v>15</v>
      </c>
      <c r="L6" s="654" t="s">
        <v>543</v>
      </c>
      <c r="M6" s="654" t="s">
        <v>560</v>
      </c>
      <c r="N6" s="608"/>
    </row>
    <row r="7" spans="1:18" ht="13.2" customHeight="1">
      <c r="A7" s="620" t="s">
        <v>21</v>
      </c>
      <c r="B7" s="714"/>
      <c r="C7" s="714"/>
      <c r="D7" s="714"/>
      <c r="E7" s="714"/>
      <c r="F7" s="714"/>
      <c r="G7" s="714"/>
      <c r="H7" s="714"/>
      <c r="I7" s="714"/>
      <c r="J7" s="714"/>
      <c r="K7" s="608"/>
      <c r="L7" s="608"/>
      <c r="M7" s="608"/>
      <c r="N7" s="608"/>
    </row>
    <row r="8" spans="1:18" ht="13.5" customHeight="1">
      <c r="A8" s="527" t="s">
        <v>463</v>
      </c>
      <c r="B8" s="535">
        <v>0</v>
      </c>
      <c r="C8" s="535">
        <v>0</v>
      </c>
      <c r="D8" s="535">
        <v>0</v>
      </c>
      <c r="E8" s="685">
        <v>8445</v>
      </c>
      <c r="F8" s="685">
        <v>8231</v>
      </c>
      <c r="G8" s="685">
        <v>214</v>
      </c>
      <c r="H8" s="685">
        <v>50191</v>
      </c>
      <c r="I8" s="685">
        <v>47177</v>
      </c>
      <c r="J8" s="685">
        <v>3014</v>
      </c>
      <c r="K8" s="649">
        <v>59069</v>
      </c>
      <c r="L8" s="649">
        <v>54357</v>
      </c>
      <c r="M8" s="649">
        <v>4712</v>
      </c>
      <c r="N8" s="608"/>
      <c r="O8" s="649"/>
      <c r="P8" s="649"/>
      <c r="R8" s="740"/>
    </row>
    <row r="9" spans="1:18" ht="13.5" customHeight="1">
      <c r="A9" s="527" t="s">
        <v>462</v>
      </c>
      <c r="B9" s="535">
        <v>0</v>
      </c>
      <c r="C9" s="535">
        <v>0</v>
      </c>
      <c r="D9" s="535">
        <v>0</v>
      </c>
      <c r="E9" s="685">
        <v>7914</v>
      </c>
      <c r="F9" s="685">
        <v>7914</v>
      </c>
      <c r="G9" s="535">
        <v>0</v>
      </c>
      <c r="H9" s="685">
        <v>57307</v>
      </c>
      <c r="I9" s="685">
        <v>51032</v>
      </c>
      <c r="J9" s="685">
        <v>6275</v>
      </c>
      <c r="K9" s="649">
        <v>70885</v>
      </c>
      <c r="L9" s="649">
        <v>62405</v>
      </c>
      <c r="M9" s="649">
        <v>8480</v>
      </c>
      <c r="N9" s="608"/>
      <c r="O9" s="649"/>
      <c r="P9" s="649"/>
      <c r="R9" s="740"/>
    </row>
    <row r="10" spans="1:18" ht="13.5" customHeight="1">
      <c r="A10" s="527" t="s">
        <v>461</v>
      </c>
      <c r="B10" s="535">
        <v>0</v>
      </c>
      <c r="C10" s="535">
        <v>0</v>
      </c>
      <c r="D10" s="535">
        <v>0</v>
      </c>
      <c r="E10" s="685">
        <v>6877</v>
      </c>
      <c r="F10" s="685">
        <v>6877</v>
      </c>
      <c r="G10" s="535">
        <v>0</v>
      </c>
      <c r="H10" s="685">
        <v>57396</v>
      </c>
      <c r="I10" s="685">
        <v>50809</v>
      </c>
      <c r="J10" s="685">
        <v>6587</v>
      </c>
      <c r="K10" s="649">
        <v>68629</v>
      </c>
      <c r="L10" s="649">
        <v>60491</v>
      </c>
      <c r="M10" s="649">
        <v>8138</v>
      </c>
      <c r="N10" s="608"/>
      <c r="O10" s="649"/>
      <c r="P10" s="649"/>
      <c r="R10" s="740"/>
    </row>
    <row r="11" spans="1:18" ht="13.5" customHeight="1">
      <c r="A11" s="527" t="s">
        <v>460</v>
      </c>
      <c r="B11" s="535">
        <v>0</v>
      </c>
      <c r="C11" s="535">
        <v>0</v>
      </c>
      <c r="D11" s="535">
        <v>0</v>
      </c>
      <c r="E11" s="685">
        <v>5472</v>
      </c>
      <c r="F11" s="685">
        <v>5263</v>
      </c>
      <c r="G11" s="685">
        <v>209</v>
      </c>
      <c r="H11" s="685">
        <v>53677</v>
      </c>
      <c r="I11" s="685">
        <v>48549</v>
      </c>
      <c r="J11" s="685">
        <v>5128</v>
      </c>
      <c r="K11" s="649">
        <v>72787</v>
      </c>
      <c r="L11" s="649">
        <v>64741</v>
      </c>
      <c r="M11" s="649">
        <v>8046</v>
      </c>
      <c r="N11" s="608"/>
      <c r="O11" s="649"/>
      <c r="P11" s="649"/>
      <c r="R11" s="740"/>
    </row>
    <row r="12" spans="1:18" ht="13.5" customHeight="1">
      <c r="A12" s="527" t="s">
        <v>459</v>
      </c>
      <c r="B12" s="685">
        <v>13362</v>
      </c>
      <c r="C12" s="685">
        <v>13362</v>
      </c>
      <c r="D12" s="535">
        <v>0</v>
      </c>
      <c r="E12" s="685">
        <v>14630</v>
      </c>
      <c r="F12" s="685">
        <v>14458</v>
      </c>
      <c r="G12" s="685">
        <v>172</v>
      </c>
      <c r="H12" s="685">
        <v>59719</v>
      </c>
      <c r="I12" s="685">
        <v>54854</v>
      </c>
      <c r="J12" s="685">
        <v>4865</v>
      </c>
      <c r="K12" s="649">
        <v>80452</v>
      </c>
      <c r="L12" s="649">
        <v>71764</v>
      </c>
      <c r="M12" s="649">
        <v>8688</v>
      </c>
      <c r="N12" s="608"/>
      <c r="O12" s="649"/>
      <c r="P12" s="649"/>
      <c r="R12" s="740"/>
    </row>
    <row r="13" spans="1:18" ht="13.5" customHeight="1">
      <c r="A13" s="527" t="s">
        <v>458</v>
      </c>
      <c r="B13" s="685">
        <v>11302</v>
      </c>
      <c r="C13" s="685">
        <v>11302</v>
      </c>
      <c r="D13" s="535">
        <v>0</v>
      </c>
      <c r="E13" s="685">
        <v>10699</v>
      </c>
      <c r="F13" s="685">
        <v>10583</v>
      </c>
      <c r="G13" s="685">
        <v>116</v>
      </c>
      <c r="H13" s="685">
        <v>41145</v>
      </c>
      <c r="I13" s="685">
        <v>38094</v>
      </c>
      <c r="J13" s="685">
        <v>3051</v>
      </c>
      <c r="K13" s="649">
        <v>68309</v>
      </c>
      <c r="L13" s="649">
        <v>59830</v>
      </c>
      <c r="M13" s="649">
        <v>8479</v>
      </c>
      <c r="N13" s="608"/>
      <c r="O13" s="649"/>
      <c r="P13" s="649"/>
      <c r="R13" s="740"/>
    </row>
    <row r="14" spans="1:18" ht="13.5" customHeight="1">
      <c r="A14" s="527" t="s">
        <v>457</v>
      </c>
      <c r="B14" s="685">
        <v>10861</v>
      </c>
      <c r="C14" s="685">
        <v>10861</v>
      </c>
      <c r="D14" s="535">
        <v>0</v>
      </c>
      <c r="E14" s="685">
        <v>11377</v>
      </c>
      <c r="F14" s="685">
        <v>11171</v>
      </c>
      <c r="G14" s="685">
        <v>206</v>
      </c>
      <c r="H14" s="685">
        <v>44286</v>
      </c>
      <c r="I14" s="685">
        <v>40360</v>
      </c>
      <c r="J14" s="685">
        <v>3926</v>
      </c>
      <c r="K14" s="649">
        <v>53959</v>
      </c>
      <c r="L14" s="649">
        <v>48032</v>
      </c>
      <c r="M14" s="649">
        <v>5927</v>
      </c>
      <c r="N14" s="608"/>
      <c r="O14" s="649"/>
      <c r="P14" s="649"/>
      <c r="R14" s="740"/>
    </row>
    <row r="15" spans="1:18" ht="13.95" customHeight="1">
      <c r="A15" s="527" t="s">
        <v>456</v>
      </c>
      <c r="B15" s="685">
        <v>13842</v>
      </c>
      <c r="C15" s="685">
        <v>13842</v>
      </c>
      <c r="D15" s="535">
        <v>0</v>
      </c>
      <c r="E15" s="685">
        <v>7631</v>
      </c>
      <c r="F15" s="685">
        <v>7480</v>
      </c>
      <c r="G15" s="685">
        <v>151</v>
      </c>
      <c r="H15" s="685">
        <v>43435</v>
      </c>
      <c r="I15" s="685">
        <v>39913</v>
      </c>
      <c r="J15" s="685">
        <v>3522</v>
      </c>
      <c r="K15" s="649">
        <v>44891</v>
      </c>
      <c r="L15" s="649">
        <v>38978</v>
      </c>
      <c r="M15" s="649">
        <v>5913</v>
      </c>
      <c r="N15" s="608"/>
      <c r="O15" s="649"/>
      <c r="P15" s="649"/>
      <c r="R15" s="740"/>
    </row>
    <row r="16" spans="1:18">
      <c r="A16" s="527" t="s">
        <v>455</v>
      </c>
      <c r="B16" s="685">
        <v>16530</v>
      </c>
      <c r="C16" s="685">
        <v>16312</v>
      </c>
      <c r="D16" s="685">
        <v>218</v>
      </c>
      <c r="E16" s="685">
        <v>8000</v>
      </c>
      <c r="F16" s="685">
        <v>7868</v>
      </c>
      <c r="G16" s="685">
        <v>132</v>
      </c>
      <c r="H16" s="685">
        <v>38422</v>
      </c>
      <c r="I16" s="685">
        <v>35265</v>
      </c>
      <c r="J16" s="685">
        <v>3157</v>
      </c>
      <c r="K16" s="649">
        <v>45199</v>
      </c>
      <c r="L16" s="649">
        <v>38540</v>
      </c>
      <c r="M16" s="649">
        <v>6659</v>
      </c>
      <c r="N16" s="608"/>
      <c r="O16" s="649"/>
      <c r="P16" s="649"/>
      <c r="R16" s="740"/>
    </row>
    <row r="17" spans="1:18">
      <c r="A17" s="527" t="s">
        <v>454</v>
      </c>
      <c r="B17" s="685">
        <v>18860</v>
      </c>
      <c r="C17" s="685">
        <v>18052</v>
      </c>
      <c r="D17" s="685">
        <v>808</v>
      </c>
      <c r="E17" s="685">
        <v>8208</v>
      </c>
      <c r="F17" s="685">
        <v>8046</v>
      </c>
      <c r="G17" s="685">
        <v>162</v>
      </c>
      <c r="H17" s="685">
        <v>35007</v>
      </c>
      <c r="I17" s="685">
        <v>32033</v>
      </c>
      <c r="J17" s="685">
        <v>2974</v>
      </c>
      <c r="K17" s="649">
        <v>53975</v>
      </c>
      <c r="L17" s="649">
        <v>45628</v>
      </c>
      <c r="M17" s="649">
        <v>8347</v>
      </c>
      <c r="N17" s="608"/>
      <c r="O17" s="649"/>
      <c r="P17" s="649"/>
      <c r="R17" s="740"/>
    </row>
    <row r="18" spans="1:18">
      <c r="A18" s="527" t="s">
        <v>453</v>
      </c>
      <c r="B18" s="685">
        <v>16544</v>
      </c>
      <c r="C18" s="685">
        <v>16544</v>
      </c>
      <c r="D18" s="725" t="s">
        <v>569</v>
      </c>
      <c r="E18" s="685">
        <v>8864</v>
      </c>
      <c r="F18" s="685">
        <v>8732</v>
      </c>
      <c r="G18" s="685">
        <v>132</v>
      </c>
      <c r="H18" s="685">
        <v>31067</v>
      </c>
      <c r="I18" s="685">
        <v>28070</v>
      </c>
      <c r="J18" s="685">
        <v>2997</v>
      </c>
      <c r="K18" s="649">
        <v>74657</v>
      </c>
      <c r="L18" s="649">
        <v>62565</v>
      </c>
      <c r="M18" s="649">
        <v>12092</v>
      </c>
      <c r="N18" s="608"/>
      <c r="O18" s="649"/>
      <c r="P18" s="649"/>
      <c r="R18" s="740"/>
    </row>
    <row r="19" spans="1:18">
      <c r="A19" s="527" t="s">
        <v>452</v>
      </c>
      <c r="B19" s="685">
        <v>14321</v>
      </c>
      <c r="C19" s="685">
        <v>14321</v>
      </c>
      <c r="D19" s="535">
        <v>0</v>
      </c>
      <c r="E19" s="685">
        <v>6286</v>
      </c>
      <c r="F19" s="685">
        <v>6130</v>
      </c>
      <c r="G19" s="685">
        <v>156</v>
      </c>
      <c r="H19" s="685">
        <v>29611</v>
      </c>
      <c r="I19" s="685">
        <v>26822</v>
      </c>
      <c r="J19" s="685">
        <v>2789</v>
      </c>
      <c r="K19" s="649">
        <v>79806</v>
      </c>
      <c r="L19" s="649">
        <v>66405</v>
      </c>
      <c r="M19" s="649">
        <v>13401</v>
      </c>
      <c r="N19" s="608"/>
      <c r="O19" s="649"/>
      <c r="P19" s="649"/>
      <c r="R19" s="740"/>
    </row>
    <row r="20" spans="1:18">
      <c r="A20" s="527" t="s">
        <v>559</v>
      </c>
      <c r="B20" s="685">
        <v>13723</v>
      </c>
      <c r="C20" s="685">
        <v>13723</v>
      </c>
      <c r="D20" s="535">
        <v>0</v>
      </c>
      <c r="E20" s="685">
        <v>6091</v>
      </c>
      <c r="F20" s="685">
        <v>5706</v>
      </c>
      <c r="G20" s="685">
        <v>385</v>
      </c>
      <c r="H20" s="685">
        <v>25394</v>
      </c>
      <c r="I20" s="685">
        <v>22984</v>
      </c>
      <c r="J20" s="685">
        <v>2410</v>
      </c>
      <c r="K20" s="649">
        <v>80432</v>
      </c>
      <c r="L20" s="649">
        <v>68635</v>
      </c>
      <c r="M20" s="649">
        <v>11797</v>
      </c>
      <c r="N20" s="698"/>
      <c r="O20" s="649"/>
      <c r="P20" s="649"/>
      <c r="R20" s="740"/>
    </row>
    <row r="21" spans="1:18">
      <c r="A21" s="527" t="s">
        <v>450</v>
      </c>
      <c r="B21" s="685">
        <v>13980</v>
      </c>
      <c r="C21" s="685">
        <v>13975</v>
      </c>
      <c r="D21" s="685">
        <v>5</v>
      </c>
      <c r="E21" s="685">
        <v>6877</v>
      </c>
      <c r="F21" s="685">
        <v>6652</v>
      </c>
      <c r="G21" s="685">
        <v>225</v>
      </c>
      <c r="H21" s="685">
        <v>20659</v>
      </c>
      <c r="I21" s="685">
        <v>19091</v>
      </c>
      <c r="J21" s="685">
        <v>1568</v>
      </c>
      <c r="K21" s="649">
        <v>78178</v>
      </c>
      <c r="L21" s="649">
        <v>67412</v>
      </c>
      <c r="M21" s="649">
        <v>10766</v>
      </c>
      <c r="N21" s="685"/>
      <c r="O21" s="649"/>
      <c r="P21" s="649"/>
      <c r="R21" s="740"/>
    </row>
    <row r="22" spans="1:18">
      <c r="A22" s="527" t="s">
        <v>449</v>
      </c>
      <c r="B22" s="685">
        <v>13038</v>
      </c>
      <c r="C22" s="685">
        <v>13012</v>
      </c>
      <c r="D22" s="685">
        <v>26</v>
      </c>
      <c r="E22" s="685">
        <v>6377</v>
      </c>
      <c r="F22" s="685">
        <v>6262</v>
      </c>
      <c r="G22" s="685">
        <v>115</v>
      </c>
      <c r="H22" s="685">
        <v>17801</v>
      </c>
      <c r="I22" s="685">
        <v>16445</v>
      </c>
      <c r="J22" s="685">
        <v>1356</v>
      </c>
      <c r="K22" s="649">
        <v>70469</v>
      </c>
      <c r="L22" s="649">
        <v>62061</v>
      </c>
      <c r="M22" s="649">
        <v>8408</v>
      </c>
      <c r="N22" s="685"/>
      <c r="O22" s="649"/>
      <c r="P22" s="649"/>
      <c r="R22" s="740"/>
    </row>
    <row r="23" spans="1:18">
      <c r="A23" s="527" t="s">
        <v>448</v>
      </c>
      <c r="B23" s="535">
        <v>0</v>
      </c>
      <c r="C23" s="535">
        <v>0</v>
      </c>
      <c r="D23" s="535">
        <v>0</v>
      </c>
      <c r="E23" s="685">
        <v>1387</v>
      </c>
      <c r="F23" s="685">
        <v>1334</v>
      </c>
      <c r="G23" s="685">
        <v>53</v>
      </c>
      <c r="H23" s="685">
        <v>14119</v>
      </c>
      <c r="I23" s="685">
        <v>12956</v>
      </c>
      <c r="J23" s="685">
        <v>1163</v>
      </c>
      <c r="K23" s="649">
        <v>64887</v>
      </c>
      <c r="L23" s="649">
        <v>57504</v>
      </c>
      <c r="M23" s="649">
        <v>7383</v>
      </c>
      <c r="N23" s="685"/>
      <c r="O23" s="649"/>
      <c r="P23" s="649"/>
      <c r="R23" s="740"/>
    </row>
    <row r="24" spans="1:18">
      <c r="A24" s="527" t="s">
        <v>447</v>
      </c>
      <c r="B24" s="685">
        <v>1024</v>
      </c>
      <c r="C24" s="685">
        <v>1016</v>
      </c>
      <c r="D24" s="685">
        <v>8</v>
      </c>
      <c r="E24" s="685">
        <v>1919</v>
      </c>
      <c r="F24" s="685">
        <v>1785</v>
      </c>
      <c r="G24" s="685">
        <v>134</v>
      </c>
      <c r="H24" s="685">
        <v>11868</v>
      </c>
      <c r="I24" s="685">
        <v>10807</v>
      </c>
      <c r="J24" s="685">
        <v>1061</v>
      </c>
      <c r="K24" s="649">
        <v>63097</v>
      </c>
      <c r="L24" s="649">
        <v>56045</v>
      </c>
      <c r="M24" s="649">
        <v>7052</v>
      </c>
      <c r="N24" s="685"/>
      <c r="O24" s="649"/>
      <c r="P24" s="649"/>
      <c r="R24" s="740"/>
    </row>
    <row r="25" spans="1:18">
      <c r="A25" s="527" t="s">
        <v>446</v>
      </c>
      <c r="B25" s="685">
        <v>2172</v>
      </c>
      <c r="C25" s="685">
        <v>2172</v>
      </c>
      <c r="D25" s="535">
        <v>0</v>
      </c>
      <c r="E25" s="685">
        <v>5602</v>
      </c>
      <c r="F25" s="685">
        <v>5269</v>
      </c>
      <c r="G25" s="685">
        <v>333</v>
      </c>
      <c r="H25" s="685">
        <v>35867</v>
      </c>
      <c r="I25" s="685">
        <v>30026</v>
      </c>
      <c r="J25" s="685">
        <v>5841</v>
      </c>
      <c r="K25" s="649">
        <v>47177</v>
      </c>
      <c r="L25" s="649">
        <v>41429</v>
      </c>
      <c r="M25" s="649">
        <v>5748</v>
      </c>
      <c r="N25" s="608"/>
      <c r="O25" s="649"/>
      <c r="P25" s="649"/>
      <c r="R25" s="740"/>
    </row>
    <row r="26" spans="1:18">
      <c r="A26" s="527" t="s">
        <v>445</v>
      </c>
      <c r="B26" s="685">
        <v>2186</v>
      </c>
      <c r="C26" s="685">
        <v>1935</v>
      </c>
      <c r="D26" s="685">
        <v>251</v>
      </c>
      <c r="E26" s="685">
        <v>14190</v>
      </c>
      <c r="F26" s="685">
        <v>9549</v>
      </c>
      <c r="G26" s="685">
        <v>4641</v>
      </c>
      <c r="H26" s="685">
        <v>142773</v>
      </c>
      <c r="I26" s="685">
        <v>91543</v>
      </c>
      <c r="J26" s="685">
        <v>51230</v>
      </c>
      <c r="K26" s="649">
        <v>169190</v>
      </c>
      <c r="L26" s="649">
        <v>114801</v>
      </c>
      <c r="M26" s="649">
        <v>54389</v>
      </c>
      <c r="N26" s="608"/>
      <c r="O26" s="649"/>
      <c r="P26" s="649"/>
      <c r="R26" s="740"/>
    </row>
    <row r="27" spans="1:18">
      <c r="A27" s="527" t="s">
        <v>444</v>
      </c>
      <c r="B27" s="685">
        <v>3260</v>
      </c>
      <c r="C27" s="685">
        <v>2978</v>
      </c>
      <c r="D27" s="685">
        <v>282</v>
      </c>
      <c r="E27" s="685">
        <v>15992</v>
      </c>
      <c r="F27" s="685">
        <v>10717</v>
      </c>
      <c r="G27" s="685">
        <v>5275</v>
      </c>
      <c r="H27" s="685">
        <v>124466</v>
      </c>
      <c r="I27" s="685">
        <v>77604</v>
      </c>
      <c r="J27" s="685">
        <v>46862</v>
      </c>
      <c r="K27" s="685">
        <v>142523</v>
      </c>
      <c r="L27" s="685">
        <v>96957</v>
      </c>
      <c r="M27" s="685">
        <v>45566</v>
      </c>
      <c r="N27" s="608"/>
      <c r="O27" s="685"/>
      <c r="P27" s="685"/>
      <c r="R27" s="740"/>
    </row>
    <row r="28" spans="1:18">
      <c r="A28" s="527" t="s">
        <v>443</v>
      </c>
      <c r="B28" s="633">
        <v>3573</v>
      </c>
      <c r="C28" s="633">
        <v>3316</v>
      </c>
      <c r="D28" s="633">
        <v>257</v>
      </c>
      <c r="E28" s="633">
        <v>18570</v>
      </c>
      <c r="F28" s="633">
        <v>14288</v>
      </c>
      <c r="G28" s="633">
        <v>4282</v>
      </c>
      <c r="H28" s="633">
        <v>82650</v>
      </c>
      <c r="I28" s="633">
        <v>56047</v>
      </c>
      <c r="J28" s="633">
        <v>26603</v>
      </c>
      <c r="K28" s="633">
        <v>96274</v>
      </c>
      <c r="L28" s="633">
        <v>69695</v>
      </c>
      <c r="M28" s="633">
        <v>26579</v>
      </c>
      <c r="N28" s="608"/>
      <c r="O28" s="633"/>
      <c r="P28" s="633"/>
      <c r="R28" s="740"/>
    </row>
    <row r="29" spans="1:18" ht="13.2" customHeight="1">
      <c r="A29" s="527" t="s">
        <v>442</v>
      </c>
      <c r="B29" s="633">
        <v>2510</v>
      </c>
      <c r="C29" s="633">
        <v>2332</v>
      </c>
      <c r="D29" s="633">
        <v>178</v>
      </c>
      <c r="E29" s="633">
        <v>14063</v>
      </c>
      <c r="F29" s="633">
        <v>10157</v>
      </c>
      <c r="G29" s="633">
        <v>3906</v>
      </c>
      <c r="H29" s="633">
        <v>52144</v>
      </c>
      <c r="I29" s="633">
        <v>35311</v>
      </c>
      <c r="J29" s="633">
        <v>16833</v>
      </c>
      <c r="K29" s="633">
        <v>62804</v>
      </c>
      <c r="L29" s="633">
        <v>44242</v>
      </c>
      <c r="M29" s="633">
        <v>18562</v>
      </c>
      <c r="N29" s="608"/>
      <c r="O29" s="633"/>
      <c r="P29" s="633"/>
      <c r="R29" s="740"/>
    </row>
    <row r="30" spans="1:18" ht="13.2" customHeight="1">
      <c r="A30" s="527" t="s">
        <v>441</v>
      </c>
      <c r="B30" s="633">
        <v>1679</v>
      </c>
      <c r="C30" s="633">
        <v>1658</v>
      </c>
      <c r="D30" s="633">
        <v>21</v>
      </c>
      <c r="E30" s="633">
        <v>5004</v>
      </c>
      <c r="F30" s="633">
        <v>4384</v>
      </c>
      <c r="G30" s="633">
        <v>620</v>
      </c>
      <c r="H30" s="633">
        <v>18642</v>
      </c>
      <c r="I30" s="633">
        <v>14999</v>
      </c>
      <c r="J30" s="633">
        <v>3643</v>
      </c>
      <c r="K30" s="633">
        <v>36615</v>
      </c>
      <c r="L30" s="633">
        <v>27715</v>
      </c>
      <c r="M30" s="633">
        <v>8900</v>
      </c>
      <c r="N30" s="608"/>
      <c r="O30" s="633"/>
      <c r="P30" s="633"/>
      <c r="R30" s="740"/>
    </row>
    <row r="31" spans="1:18" ht="13.2" customHeight="1">
      <c r="A31" s="527" t="s">
        <v>440</v>
      </c>
      <c r="B31" s="741">
        <v>2063</v>
      </c>
      <c r="C31" s="741">
        <v>2063</v>
      </c>
      <c r="D31" s="535">
        <v>0</v>
      </c>
      <c r="E31" s="741">
        <v>4847</v>
      </c>
      <c r="F31" s="741">
        <v>4708</v>
      </c>
      <c r="G31" s="741">
        <v>139</v>
      </c>
      <c r="H31" s="741">
        <v>10427</v>
      </c>
      <c r="I31" s="741">
        <v>9660</v>
      </c>
      <c r="J31" s="741">
        <v>767</v>
      </c>
      <c r="K31" s="741">
        <v>21965</v>
      </c>
      <c r="L31" s="741">
        <v>17748</v>
      </c>
      <c r="M31" s="741">
        <v>4217</v>
      </c>
      <c r="N31" s="254"/>
      <c r="O31" s="741"/>
      <c r="P31" s="741"/>
      <c r="R31" s="740"/>
    </row>
    <row r="32" spans="1:18" ht="13.2" customHeight="1">
      <c r="A32" s="527" t="s">
        <v>439</v>
      </c>
      <c r="B32" s="633">
        <v>2805</v>
      </c>
      <c r="C32" s="633">
        <v>2803</v>
      </c>
      <c r="D32" s="633">
        <v>2</v>
      </c>
      <c r="E32" s="633">
        <v>5854</v>
      </c>
      <c r="F32" s="633">
        <v>5727</v>
      </c>
      <c r="G32" s="633">
        <v>127</v>
      </c>
      <c r="H32" s="633">
        <v>17483</v>
      </c>
      <c r="I32" s="633">
        <v>16889</v>
      </c>
      <c r="J32" s="633">
        <v>594</v>
      </c>
      <c r="K32" s="633">
        <v>32831</v>
      </c>
      <c r="L32" s="633">
        <v>28493</v>
      </c>
      <c r="M32" s="633">
        <v>4338</v>
      </c>
      <c r="N32" s="254"/>
      <c r="O32" s="633"/>
      <c r="P32" s="633"/>
      <c r="R32" s="740"/>
    </row>
    <row r="33" spans="1:14" ht="13.2" customHeight="1">
      <c r="A33" s="527" t="s">
        <v>438</v>
      </c>
      <c r="B33" s="615">
        <v>2840</v>
      </c>
      <c r="C33" s="615">
        <v>2825</v>
      </c>
      <c r="D33" s="615">
        <v>15</v>
      </c>
      <c r="E33" s="615">
        <v>6695</v>
      </c>
      <c r="F33" s="615">
        <v>6481</v>
      </c>
      <c r="G33" s="615">
        <v>214</v>
      </c>
      <c r="H33" s="615">
        <v>17840</v>
      </c>
      <c r="I33" s="615">
        <v>16274</v>
      </c>
      <c r="J33" s="615">
        <v>1566</v>
      </c>
      <c r="K33" s="615">
        <v>34670</v>
      </c>
      <c r="L33" s="615">
        <v>28872</v>
      </c>
      <c r="M33" s="615">
        <v>5798</v>
      </c>
      <c r="N33" s="254"/>
    </row>
    <row r="34" spans="1:14">
      <c r="A34" s="527" t="s">
        <v>437</v>
      </c>
      <c r="B34" s="633">
        <v>2847</v>
      </c>
      <c r="C34" s="633">
        <v>2784</v>
      </c>
      <c r="D34" s="633">
        <v>63</v>
      </c>
      <c r="E34" s="633">
        <v>7132</v>
      </c>
      <c r="F34" s="633">
        <v>6612</v>
      </c>
      <c r="G34" s="633">
        <v>520</v>
      </c>
      <c r="H34" s="633">
        <v>20948</v>
      </c>
      <c r="I34" s="633">
        <v>18102</v>
      </c>
      <c r="J34" s="633">
        <v>2846</v>
      </c>
      <c r="K34" s="633">
        <v>42053</v>
      </c>
      <c r="L34" s="633">
        <v>33978</v>
      </c>
      <c r="M34" s="633">
        <v>8075</v>
      </c>
      <c r="N34" s="285"/>
    </row>
    <row r="35" spans="1:14">
      <c r="A35" s="527" t="s">
        <v>436</v>
      </c>
      <c r="B35" s="633">
        <v>3130</v>
      </c>
      <c r="C35" s="633">
        <v>2954</v>
      </c>
      <c r="D35" s="633">
        <v>176</v>
      </c>
      <c r="E35" s="633">
        <v>6324</v>
      </c>
      <c r="F35" s="633">
        <v>5679</v>
      </c>
      <c r="G35" s="633">
        <v>645</v>
      </c>
      <c r="H35" s="633">
        <v>22004</v>
      </c>
      <c r="I35" s="633">
        <v>18303</v>
      </c>
      <c r="J35" s="633">
        <v>3701</v>
      </c>
      <c r="K35" s="633">
        <v>50092</v>
      </c>
      <c r="L35" s="633">
        <v>38959</v>
      </c>
      <c r="M35" s="633">
        <v>11133</v>
      </c>
      <c r="N35" s="285"/>
    </row>
    <row r="36" spans="1:14">
      <c r="A36" s="527" t="s">
        <v>435</v>
      </c>
      <c r="B36" s="632">
        <v>2827</v>
      </c>
      <c r="C36" s="632">
        <v>2641</v>
      </c>
      <c r="D36" s="632">
        <v>186</v>
      </c>
      <c r="E36" s="632">
        <v>5526</v>
      </c>
      <c r="F36" s="632">
        <v>4822</v>
      </c>
      <c r="G36" s="632">
        <v>704</v>
      </c>
      <c r="H36" s="632">
        <v>18872</v>
      </c>
      <c r="I36" s="632">
        <v>15735</v>
      </c>
      <c r="J36" s="632">
        <v>3137</v>
      </c>
      <c r="K36" s="632">
        <v>48153</v>
      </c>
      <c r="L36" s="632">
        <v>36943</v>
      </c>
      <c r="M36" s="632">
        <v>11210</v>
      </c>
      <c r="N36" s="285"/>
    </row>
    <row r="37" spans="1:14">
      <c r="A37" s="527" t="s">
        <v>434</v>
      </c>
      <c r="B37" s="632">
        <v>2187</v>
      </c>
      <c r="C37" s="632">
        <v>2031</v>
      </c>
      <c r="D37" s="632">
        <v>156</v>
      </c>
      <c r="E37" s="632">
        <v>3990</v>
      </c>
      <c r="F37" s="632">
        <v>3267</v>
      </c>
      <c r="G37" s="632">
        <v>723</v>
      </c>
      <c r="H37" s="632">
        <v>13626</v>
      </c>
      <c r="I37" s="632">
        <v>10551</v>
      </c>
      <c r="J37" s="632">
        <v>3075</v>
      </c>
      <c r="K37" s="632">
        <v>42713</v>
      </c>
      <c r="L37" s="632">
        <v>31628</v>
      </c>
      <c r="M37" s="632">
        <v>11085</v>
      </c>
      <c r="N37" s="285"/>
    </row>
    <row r="38" spans="1:14">
      <c r="A38" s="527" t="s">
        <v>433</v>
      </c>
      <c r="B38" s="632">
        <v>1770</v>
      </c>
      <c r="C38" s="632">
        <v>1669</v>
      </c>
      <c r="D38" s="632">
        <v>101</v>
      </c>
      <c r="E38" s="632">
        <v>3568</v>
      </c>
      <c r="F38" s="632">
        <v>2780</v>
      </c>
      <c r="G38" s="632">
        <v>788</v>
      </c>
      <c r="H38" s="632">
        <v>14956</v>
      </c>
      <c r="I38" s="632">
        <v>11244</v>
      </c>
      <c r="J38" s="632">
        <v>3712</v>
      </c>
      <c r="K38" s="632">
        <v>43679</v>
      </c>
      <c r="L38" s="632">
        <v>32619</v>
      </c>
      <c r="M38" s="632">
        <v>11060</v>
      </c>
      <c r="N38" s="285"/>
    </row>
    <row r="39" spans="1:14" s="645" customFormat="1">
      <c r="A39" s="614" t="s">
        <v>432</v>
      </c>
      <c r="N39" s="254"/>
    </row>
    <row r="40" spans="1:14" s="492" customFormat="1" ht="13.2" customHeight="1">
      <c r="A40" s="506" t="s">
        <v>21</v>
      </c>
      <c r="B40" s="631">
        <v>2210</v>
      </c>
      <c r="C40" s="631">
        <v>2101</v>
      </c>
      <c r="D40" s="631">
        <v>109</v>
      </c>
      <c r="E40" s="631">
        <v>4404</v>
      </c>
      <c r="F40" s="631">
        <v>3669</v>
      </c>
      <c r="G40" s="631">
        <v>735</v>
      </c>
      <c r="H40" s="631">
        <v>17962</v>
      </c>
      <c r="I40" s="631">
        <v>12854</v>
      </c>
      <c r="J40" s="631">
        <v>5108</v>
      </c>
      <c r="K40" s="631">
        <v>50082</v>
      </c>
      <c r="L40" s="631">
        <v>35571</v>
      </c>
      <c r="M40" s="631">
        <v>14511</v>
      </c>
      <c r="N40" s="739"/>
    </row>
    <row r="41" spans="1:14" s="492" customFormat="1" ht="13.2" customHeight="1">
      <c r="A41" s="498" t="s">
        <v>324</v>
      </c>
      <c r="B41" s="630">
        <v>1596</v>
      </c>
      <c r="C41" s="630">
        <v>1487</v>
      </c>
      <c r="D41" s="630">
        <v>109</v>
      </c>
      <c r="E41" s="630">
        <v>4146</v>
      </c>
      <c r="F41" s="630">
        <v>3411</v>
      </c>
      <c r="G41" s="630">
        <v>735</v>
      </c>
      <c r="H41" s="630">
        <v>16720</v>
      </c>
      <c r="I41" s="630">
        <v>11615</v>
      </c>
      <c r="J41" s="630">
        <v>5105</v>
      </c>
      <c r="K41" s="630">
        <v>48295</v>
      </c>
      <c r="L41" s="630">
        <v>33802</v>
      </c>
      <c r="M41" s="630">
        <v>14493</v>
      </c>
      <c r="N41" s="738"/>
    </row>
    <row r="42" spans="1:14" s="492" customFormat="1" ht="13.2" customHeight="1">
      <c r="A42" s="498" t="s">
        <v>325</v>
      </c>
      <c r="B42" s="630">
        <v>513</v>
      </c>
      <c r="C42" s="630">
        <v>445</v>
      </c>
      <c r="D42" s="630">
        <v>68</v>
      </c>
      <c r="E42" s="630">
        <v>1895</v>
      </c>
      <c r="F42" s="630">
        <v>1328</v>
      </c>
      <c r="G42" s="630">
        <v>567</v>
      </c>
      <c r="H42" s="630">
        <v>6909</v>
      </c>
      <c r="I42" s="630">
        <v>3505</v>
      </c>
      <c r="J42" s="630">
        <v>3404</v>
      </c>
      <c r="K42" s="630">
        <v>16687</v>
      </c>
      <c r="L42" s="630">
        <v>8681</v>
      </c>
      <c r="M42" s="630">
        <v>8006</v>
      </c>
      <c r="N42" s="738"/>
    </row>
    <row r="43" spans="1:14" s="499" customFormat="1" ht="13.2" customHeight="1">
      <c r="A43" s="498" t="s">
        <v>326</v>
      </c>
      <c r="B43" s="629">
        <v>174</v>
      </c>
      <c r="C43" s="629">
        <v>145</v>
      </c>
      <c r="D43" s="629">
        <v>29</v>
      </c>
      <c r="E43" s="629">
        <v>680</v>
      </c>
      <c r="F43" s="629">
        <v>572</v>
      </c>
      <c r="G43" s="629">
        <v>108</v>
      </c>
      <c r="H43" s="629">
        <v>2918</v>
      </c>
      <c r="I43" s="629">
        <v>1925</v>
      </c>
      <c r="J43" s="629">
        <v>993</v>
      </c>
      <c r="K43" s="629">
        <v>8181</v>
      </c>
      <c r="L43" s="629">
        <v>5226</v>
      </c>
      <c r="M43" s="629">
        <v>2955</v>
      </c>
      <c r="N43" s="737"/>
    </row>
    <row r="44" spans="1:14" s="499" customFormat="1" ht="13.2" customHeight="1">
      <c r="A44" s="501" t="s">
        <v>373</v>
      </c>
      <c r="B44" s="629">
        <v>33</v>
      </c>
      <c r="C44" s="629">
        <v>28</v>
      </c>
      <c r="D44" s="629">
        <v>5</v>
      </c>
      <c r="E44" s="629">
        <v>239</v>
      </c>
      <c r="F44" s="629">
        <v>213</v>
      </c>
      <c r="G44" s="629">
        <v>26</v>
      </c>
      <c r="H44" s="629">
        <v>1238</v>
      </c>
      <c r="I44" s="629">
        <v>1014</v>
      </c>
      <c r="J44" s="629">
        <v>224</v>
      </c>
      <c r="K44" s="629">
        <v>4334</v>
      </c>
      <c r="L44" s="629">
        <v>3452</v>
      </c>
      <c r="M44" s="629">
        <v>882</v>
      </c>
      <c r="N44" s="737"/>
    </row>
    <row r="45" spans="1:14" s="499" customFormat="1" ht="13.2" customHeight="1">
      <c r="A45" s="501" t="s">
        <v>374</v>
      </c>
      <c r="B45" s="629">
        <v>517</v>
      </c>
      <c r="C45" s="629">
        <v>516</v>
      </c>
      <c r="D45" s="629">
        <v>1</v>
      </c>
      <c r="E45" s="629">
        <v>754</v>
      </c>
      <c r="F45" s="629">
        <v>747</v>
      </c>
      <c r="G45" s="629">
        <v>7</v>
      </c>
      <c r="H45" s="629">
        <v>3000</v>
      </c>
      <c r="I45" s="629">
        <v>2878</v>
      </c>
      <c r="J45" s="629">
        <v>122</v>
      </c>
      <c r="K45" s="629">
        <v>10059</v>
      </c>
      <c r="L45" s="629">
        <v>8740</v>
      </c>
      <c r="M45" s="629">
        <v>1319</v>
      </c>
      <c r="N45" s="737"/>
    </row>
    <row r="46" spans="1:14" s="492" customFormat="1" ht="13.2" customHeight="1">
      <c r="A46" s="501" t="s">
        <v>375</v>
      </c>
      <c r="B46" s="629">
        <v>212</v>
      </c>
      <c r="C46" s="629">
        <v>212</v>
      </c>
      <c r="D46" s="629">
        <v>0</v>
      </c>
      <c r="E46" s="629">
        <v>376</v>
      </c>
      <c r="F46" s="629">
        <v>371</v>
      </c>
      <c r="G46" s="629">
        <v>5</v>
      </c>
      <c r="H46" s="629">
        <v>1498</v>
      </c>
      <c r="I46" s="629">
        <v>1429</v>
      </c>
      <c r="J46" s="629">
        <v>69</v>
      </c>
      <c r="K46" s="629">
        <v>4475</v>
      </c>
      <c r="L46" s="629">
        <v>3876</v>
      </c>
      <c r="M46" s="629">
        <v>599</v>
      </c>
      <c r="N46" s="535"/>
    </row>
    <row r="47" spans="1:14" s="492" customFormat="1" ht="13.2" customHeight="1">
      <c r="A47" s="498" t="s">
        <v>328</v>
      </c>
      <c r="B47" s="629">
        <v>112</v>
      </c>
      <c r="C47" s="629">
        <v>106</v>
      </c>
      <c r="D47" s="629">
        <v>6</v>
      </c>
      <c r="E47" s="629">
        <v>154</v>
      </c>
      <c r="F47" s="629">
        <v>141</v>
      </c>
      <c r="G47" s="629">
        <v>13</v>
      </c>
      <c r="H47" s="629">
        <v>795</v>
      </c>
      <c r="I47" s="629">
        <v>521</v>
      </c>
      <c r="J47" s="629">
        <v>274</v>
      </c>
      <c r="K47" s="629">
        <v>2544</v>
      </c>
      <c r="L47" s="629">
        <v>1911</v>
      </c>
      <c r="M47" s="629">
        <v>633</v>
      </c>
      <c r="N47" s="535"/>
    </row>
    <row r="48" spans="1:14" s="492" customFormat="1" ht="13.2" customHeight="1">
      <c r="A48" s="498" t="s">
        <v>329</v>
      </c>
      <c r="B48" s="629">
        <v>35</v>
      </c>
      <c r="C48" s="629">
        <v>35</v>
      </c>
      <c r="D48" s="629">
        <v>0</v>
      </c>
      <c r="E48" s="629">
        <v>48</v>
      </c>
      <c r="F48" s="629">
        <v>39</v>
      </c>
      <c r="G48" s="629">
        <v>9</v>
      </c>
      <c r="H48" s="629">
        <v>362</v>
      </c>
      <c r="I48" s="629">
        <v>343</v>
      </c>
      <c r="J48" s="629">
        <v>19</v>
      </c>
      <c r="K48" s="629">
        <v>2015</v>
      </c>
      <c r="L48" s="629">
        <v>1916</v>
      </c>
      <c r="M48" s="629">
        <v>99</v>
      </c>
      <c r="N48" s="535"/>
    </row>
    <row r="49" spans="1:14" s="492" customFormat="1" ht="13.2" customHeight="1">
      <c r="A49" s="498" t="s">
        <v>330</v>
      </c>
      <c r="B49" s="629">
        <v>42</v>
      </c>
      <c r="C49" s="629">
        <v>42</v>
      </c>
      <c r="D49" s="629">
        <v>0</v>
      </c>
      <c r="E49" s="629">
        <v>101</v>
      </c>
      <c r="F49" s="629">
        <v>101</v>
      </c>
      <c r="G49" s="629">
        <v>0</v>
      </c>
      <c r="H49" s="629">
        <v>566</v>
      </c>
      <c r="I49" s="629">
        <v>566</v>
      </c>
      <c r="J49" s="629">
        <v>0</v>
      </c>
      <c r="K49" s="629">
        <v>516</v>
      </c>
      <c r="L49" s="629">
        <v>501</v>
      </c>
      <c r="M49" s="629">
        <v>15</v>
      </c>
      <c r="N49" s="535"/>
    </row>
    <row r="50" spans="1:14" s="499" customFormat="1" ht="13.2" customHeight="1">
      <c r="A50" s="498" t="s">
        <v>331</v>
      </c>
      <c r="B50" s="626">
        <v>572</v>
      </c>
      <c r="C50" s="626">
        <v>572</v>
      </c>
      <c r="D50" s="626">
        <v>0</v>
      </c>
      <c r="E50" s="626">
        <v>157</v>
      </c>
      <c r="F50" s="626">
        <v>157</v>
      </c>
      <c r="G50" s="626" t="s">
        <v>567</v>
      </c>
      <c r="H50" s="626">
        <v>676</v>
      </c>
      <c r="I50" s="626">
        <v>673</v>
      </c>
      <c r="J50" s="626">
        <v>3</v>
      </c>
      <c r="K50" s="626">
        <v>1271</v>
      </c>
      <c r="L50" s="626">
        <v>1268</v>
      </c>
      <c r="M50" s="626">
        <v>3</v>
      </c>
    </row>
    <row r="51" spans="1:14" ht="24" customHeight="1">
      <c r="A51" s="3765"/>
      <c r="B51" s="3728" t="s">
        <v>495</v>
      </c>
      <c r="C51" s="3728"/>
      <c r="D51" s="3728"/>
      <c r="E51" s="3728"/>
      <c r="F51" s="3728"/>
      <c r="G51" s="3728"/>
      <c r="H51" s="3688" t="s">
        <v>494</v>
      </c>
      <c r="I51" s="3688"/>
      <c r="J51" s="3688"/>
      <c r="K51" s="3688"/>
      <c r="L51" s="3688"/>
      <c r="M51" s="3688"/>
      <c r="N51" s="608"/>
    </row>
    <row r="52" spans="1:14" ht="12" customHeight="1">
      <c r="A52" s="3664"/>
      <c r="B52" s="3637" t="s">
        <v>493</v>
      </c>
      <c r="C52" s="3638"/>
      <c r="D52" s="3686"/>
      <c r="E52" s="3637" t="s">
        <v>492</v>
      </c>
      <c r="F52" s="3638"/>
      <c r="G52" s="3638"/>
      <c r="H52" s="3648" t="s">
        <v>491</v>
      </c>
      <c r="I52" s="3648"/>
      <c r="J52" s="3648"/>
      <c r="K52" s="3689" t="s">
        <v>490</v>
      </c>
      <c r="L52" s="3689"/>
      <c r="M52" s="3689"/>
      <c r="N52" s="608"/>
    </row>
    <row r="53" spans="1:14">
      <c r="A53" s="3665"/>
      <c r="B53" s="609" t="s">
        <v>15</v>
      </c>
      <c r="C53" s="609" t="s">
        <v>539</v>
      </c>
      <c r="D53" s="638" t="s">
        <v>538</v>
      </c>
      <c r="E53" s="609" t="s">
        <v>15</v>
      </c>
      <c r="F53" s="609" t="s">
        <v>539</v>
      </c>
      <c r="G53" s="638" t="s">
        <v>538</v>
      </c>
      <c r="H53" s="609" t="s">
        <v>15</v>
      </c>
      <c r="I53" s="609" t="s">
        <v>539</v>
      </c>
      <c r="J53" s="638" t="s">
        <v>538</v>
      </c>
      <c r="K53" s="609" t="s">
        <v>15</v>
      </c>
      <c r="L53" s="609" t="s">
        <v>539</v>
      </c>
      <c r="M53" s="489" t="s">
        <v>538</v>
      </c>
      <c r="N53" s="642"/>
    </row>
    <row r="54" spans="1:14">
      <c r="A54" s="3682" t="s">
        <v>376</v>
      </c>
      <c r="B54" s="3682"/>
      <c r="C54" s="3682"/>
      <c r="D54" s="3682"/>
      <c r="E54" s="3682"/>
      <c r="F54" s="3682"/>
      <c r="G54" s="3682"/>
      <c r="H54" s="3682"/>
      <c r="I54" s="3682"/>
      <c r="J54" s="3682"/>
      <c r="K54" s="3682"/>
      <c r="L54" s="3682"/>
      <c r="M54" s="3682"/>
      <c r="N54" s="642"/>
    </row>
    <row r="55" spans="1:14" s="559" customFormat="1" ht="12.75" customHeight="1">
      <c r="A55" s="606" t="s">
        <v>419</v>
      </c>
      <c r="B55" s="606"/>
      <c r="C55" s="606"/>
      <c r="D55" s="606"/>
      <c r="E55" s="606"/>
      <c r="F55" s="606"/>
      <c r="G55" s="606"/>
      <c r="H55" s="606"/>
      <c r="I55" s="606"/>
      <c r="J55" s="606"/>
      <c r="K55" s="606"/>
      <c r="L55" s="606"/>
      <c r="M55" s="562"/>
    </row>
    <row r="56" spans="1:14" s="561" customFormat="1" ht="12.75" customHeight="1">
      <c r="A56" s="3640" t="s">
        <v>418</v>
      </c>
      <c r="B56" s="3651"/>
      <c r="C56" s="3651"/>
      <c r="D56" s="3651"/>
      <c r="E56" s="3651"/>
      <c r="F56" s="3651"/>
      <c r="G56" s="3651"/>
      <c r="H56" s="3651"/>
      <c r="I56" s="3651"/>
      <c r="J56" s="3651"/>
      <c r="K56" s="3651"/>
      <c r="L56" s="3651"/>
      <c r="M56" s="3651"/>
      <c r="N56" s="3651"/>
    </row>
    <row r="57" spans="1:14" ht="21.75" customHeight="1">
      <c r="A57" s="3764" t="s">
        <v>585</v>
      </c>
      <c r="B57" s="3764"/>
      <c r="C57" s="3764"/>
      <c r="D57" s="3764"/>
      <c r="E57" s="3764"/>
      <c r="F57" s="3764"/>
      <c r="G57" s="3764"/>
      <c r="H57" s="3764"/>
      <c r="I57" s="3764"/>
      <c r="J57" s="3764"/>
      <c r="K57" s="3764"/>
      <c r="L57" s="3764"/>
      <c r="M57" s="3764"/>
    </row>
    <row r="58" spans="1:14" ht="21.75" customHeight="1">
      <c r="A58" s="3764" t="s">
        <v>584</v>
      </c>
      <c r="B58" s="3764"/>
      <c r="C58" s="3764"/>
      <c r="D58" s="3764"/>
      <c r="E58" s="3764"/>
      <c r="F58" s="3764"/>
      <c r="G58" s="3764"/>
      <c r="H58" s="3764"/>
      <c r="I58" s="3764"/>
      <c r="J58" s="3764"/>
      <c r="K58" s="3764"/>
      <c r="L58" s="3764"/>
      <c r="M58" s="3764"/>
    </row>
    <row r="59" spans="1:14">
      <c r="A59" s="715"/>
    </row>
    <row r="60" spans="1:14" ht="9.6" customHeight="1">
      <c r="A60" s="485" t="s">
        <v>178</v>
      </c>
    </row>
    <row r="61" spans="1:14" s="735" customFormat="1" ht="10.8">
      <c r="A61" s="709" t="s">
        <v>583</v>
      </c>
      <c r="B61" s="736"/>
      <c r="C61" s="736"/>
      <c r="D61" s="736"/>
      <c r="E61" s="736"/>
      <c r="F61" s="736"/>
      <c r="G61" s="736"/>
      <c r="H61" s="736"/>
      <c r="I61" s="736"/>
      <c r="J61" s="736"/>
      <c r="K61" s="736"/>
      <c r="L61" s="736"/>
      <c r="M61" s="736"/>
    </row>
    <row r="62" spans="1:14">
      <c r="A62" s="709" t="s">
        <v>582</v>
      </c>
    </row>
  </sheetData>
  <mergeCells count="19">
    <mergeCell ref="A57:M57"/>
    <mergeCell ref="A58:M58"/>
    <mergeCell ref="A56:N56"/>
    <mergeCell ref="A51:A53"/>
    <mergeCell ref="B51:G51"/>
    <mergeCell ref="H51:M51"/>
    <mergeCell ref="B52:D52"/>
    <mergeCell ref="E52:G52"/>
    <mergeCell ref="H52:J52"/>
    <mergeCell ref="K52:M52"/>
    <mergeCell ref="A54:M54"/>
    <mergeCell ref="A1:M1"/>
    <mergeCell ref="A2:M2"/>
    <mergeCell ref="A4:A6"/>
    <mergeCell ref="B4:J4"/>
    <mergeCell ref="K4:M5"/>
    <mergeCell ref="B5:D5"/>
    <mergeCell ref="E5:G5"/>
    <mergeCell ref="H5:J5"/>
  </mergeCells>
  <conditionalFormatting sqref="B8:D11 G9:G10 D12:D15 D19:D20 B23:D23 D25 C28:M32 O28:P32 B28:B33 N40:N49 B40:M50 B51 H51 B52:H52 K52 B53:M53">
    <cfRule type="cellIs" dxfId="404" priority="3" operator="between">
      <formula>0.0001</formula>
      <formula>0.045</formula>
    </cfRule>
    <cfRule type="cellIs" dxfId="403" priority="4" operator="between">
      <formula>0.001</formula>
      <formula>0.045</formula>
    </cfRule>
  </conditionalFormatting>
  <conditionalFormatting sqref="B34:M38">
    <cfRule type="cellIs" dxfId="402" priority="1" operator="between">
      <formula>0.0001</formula>
      <formula>0.045</formula>
    </cfRule>
    <cfRule type="cellIs" dxfId="401" priority="2" operator="between">
      <formula>0.001</formula>
      <formula>0.045</formula>
    </cfRule>
  </conditionalFormatting>
  <hyperlinks>
    <hyperlink ref="A61" r:id="rId1" xr:uid="{EC9F4E09-2E0E-4022-AC2C-83021C3D741D}"/>
    <hyperlink ref="B4:J4" r:id="rId2" display="Ensino básico" xr:uid="{3C7ABFD7-3BFE-4AE3-AC23-D08AF6689538}"/>
    <hyperlink ref="K4:M5" r:id="rId3" display="Ensino secundário" xr:uid="{B4DAA50D-F1E3-4AFE-B277-B3F8172738C7}"/>
    <hyperlink ref="B51:G51" r:id="rId4" display="Primary education" xr:uid="{E5AAFE33-BD34-4E5F-92A3-1BF272D095DD}"/>
    <hyperlink ref="H51:M51" r:id="rId5" display="Secondary education" xr:uid="{B3D0D9A0-914C-42BB-AF31-462C64A53FC5}"/>
    <hyperlink ref="A62" r:id="rId6" display="http://www.ine.pt/xurl/ind/0009561" xr:uid="{F1B64DDF-C76B-4482-B012-F1ED92437415}"/>
  </hyperlinks>
  <pageMargins left="0.7" right="0.7" top="0.75" bottom="0.75" header="0.3" footer="0.3"/>
  <pageSetup paperSize="9" orientation="portrait" r:id="rId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F4185-AE38-4FD4-AE32-C788177DB69D}">
  <dimension ref="A1:O64"/>
  <sheetViews>
    <sheetView showGridLines="0" zoomScaleNormal="100" workbookViewId="0">
      <selection sqref="A1:Z1"/>
    </sheetView>
  </sheetViews>
  <sheetFormatPr defaultColWidth="9.109375" defaultRowHeight="13.8"/>
  <cols>
    <col min="1" max="1" width="19.33203125" style="702" customWidth="1"/>
    <col min="2" max="2" width="5.6640625" style="702" customWidth="1"/>
    <col min="3" max="4" width="6.44140625" style="702" customWidth="1"/>
    <col min="5" max="5" width="5.6640625" style="702" customWidth="1"/>
    <col min="6" max="6" width="6.44140625" style="742" customWidth="1"/>
    <col min="7" max="7" width="6.44140625" style="702" customWidth="1"/>
    <col min="8" max="8" width="7" style="702" customWidth="1"/>
    <col min="9" max="9" width="5.6640625" style="702" customWidth="1"/>
    <col min="10" max="11" width="6.33203125" style="702" customWidth="1"/>
    <col min="12" max="12" width="8" style="702" customWidth="1"/>
    <col min="13" max="13" width="2.6640625" style="702" bestFit="1" customWidth="1"/>
    <col min="14" max="14" width="8.109375" style="702" customWidth="1"/>
    <col min="15" max="15" width="13.6640625" style="702" customWidth="1"/>
    <col min="16" max="16384" width="9.109375" style="702"/>
  </cols>
  <sheetData>
    <row r="1" spans="1:15" ht="39.9" customHeight="1">
      <c r="A1" s="3732" t="s">
        <v>602</v>
      </c>
      <c r="B1" s="3766"/>
      <c r="C1" s="3766"/>
      <c r="D1" s="3766"/>
      <c r="E1" s="3766"/>
      <c r="F1" s="3766"/>
      <c r="G1" s="3766"/>
      <c r="H1" s="3766"/>
      <c r="I1" s="3766"/>
      <c r="J1" s="3766"/>
      <c r="K1" s="3766"/>
      <c r="L1" s="3766"/>
      <c r="M1" s="3766"/>
      <c r="N1" s="3766"/>
    </row>
    <row r="2" spans="1:15" ht="39.9" customHeight="1">
      <c r="A2" s="3733" t="s">
        <v>601</v>
      </c>
      <c r="B2" s="3767"/>
      <c r="C2" s="3767"/>
      <c r="D2" s="3767"/>
      <c r="E2" s="3767"/>
      <c r="F2" s="3767"/>
      <c r="G2" s="3767"/>
      <c r="H2" s="3767"/>
      <c r="I2" s="3767"/>
      <c r="J2" s="3767"/>
      <c r="K2" s="3767"/>
      <c r="L2" s="3767"/>
      <c r="M2" s="3767"/>
      <c r="N2" s="3767"/>
    </row>
    <row r="3" spans="1:15" s="621" customFormat="1" ht="9.75" customHeight="1">
      <c r="A3" s="733" t="s">
        <v>63</v>
      </c>
      <c r="B3" s="623"/>
      <c r="C3" s="623"/>
      <c r="D3" s="623"/>
      <c r="E3" s="623"/>
      <c r="F3" s="755"/>
      <c r="G3" s="623"/>
      <c r="H3" s="623"/>
      <c r="I3" s="623"/>
      <c r="J3" s="623"/>
      <c r="K3" s="623"/>
      <c r="L3" s="623"/>
      <c r="M3" s="623"/>
      <c r="N3" s="622" t="s">
        <v>13</v>
      </c>
      <c r="O3" s="622"/>
    </row>
    <row r="4" spans="1:15" ht="13.5" customHeight="1">
      <c r="A4" s="3734"/>
      <c r="B4" s="3768" t="s">
        <v>470</v>
      </c>
      <c r="C4" s="3769"/>
      <c r="D4" s="3769"/>
      <c r="E4" s="3769"/>
      <c r="F4" s="3769"/>
      <c r="G4" s="3769"/>
      <c r="H4" s="3769"/>
      <c r="I4" s="3769"/>
      <c r="J4" s="3769"/>
      <c r="K4" s="3769"/>
      <c r="L4" s="3769"/>
      <c r="M4" s="3769"/>
      <c r="N4" s="3770"/>
      <c r="O4" s="745"/>
    </row>
    <row r="5" spans="1:15" ht="13.5" customHeight="1">
      <c r="A5" s="3735"/>
      <c r="B5" s="3637" t="s">
        <v>468</v>
      </c>
      <c r="C5" s="3638"/>
      <c r="D5" s="3638"/>
      <c r="E5" s="3637" t="s">
        <v>467</v>
      </c>
      <c r="F5" s="3638"/>
      <c r="G5" s="3638"/>
      <c r="H5" s="3638"/>
      <c r="I5" s="3701" t="s">
        <v>466</v>
      </c>
      <c r="J5" s="3702"/>
      <c r="K5" s="3702"/>
      <c r="L5" s="3702"/>
      <c r="M5" s="3702"/>
      <c r="N5" s="3771"/>
      <c r="O5" s="541"/>
    </row>
    <row r="6" spans="1:15" ht="13.5" customHeight="1">
      <c r="A6" s="3735"/>
      <c r="B6" s="3661" t="s">
        <v>15</v>
      </c>
      <c r="C6" s="3637" t="s">
        <v>600</v>
      </c>
      <c r="D6" s="3638"/>
      <c r="E6" s="3661" t="s">
        <v>15</v>
      </c>
      <c r="F6" s="3637" t="s">
        <v>600</v>
      </c>
      <c r="G6" s="3638"/>
      <c r="H6" s="3638"/>
      <c r="I6" s="3661" t="s">
        <v>15</v>
      </c>
      <c r="J6" s="3637" t="s">
        <v>600</v>
      </c>
      <c r="K6" s="3638"/>
      <c r="L6" s="3638"/>
      <c r="M6" s="3638"/>
      <c r="N6" s="3686"/>
      <c r="O6" s="541"/>
    </row>
    <row r="7" spans="1:15" ht="57" customHeight="1">
      <c r="A7" s="3736"/>
      <c r="B7" s="3662"/>
      <c r="C7" s="489" t="s">
        <v>599</v>
      </c>
      <c r="D7" s="489" t="s">
        <v>598</v>
      </c>
      <c r="E7" s="3662"/>
      <c r="F7" s="607" t="s">
        <v>599</v>
      </c>
      <c r="G7" s="607" t="s">
        <v>598</v>
      </c>
      <c r="H7" s="607" t="s">
        <v>597</v>
      </c>
      <c r="I7" s="3662"/>
      <c r="J7" s="489" t="s">
        <v>599</v>
      </c>
      <c r="K7" s="489" t="s">
        <v>598</v>
      </c>
      <c r="L7" s="3637" t="s">
        <v>597</v>
      </c>
      <c r="M7" s="3686"/>
      <c r="N7" s="607" t="s">
        <v>596</v>
      </c>
    </row>
    <row r="8" spans="1:15" ht="13.5" customHeight="1">
      <c r="A8" s="708" t="s">
        <v>21</v>
      </c>
      <c r="B8" s="541"/>
      <c r="C8" s="541"/>
      <c r="D8" s="541"/>
      <c r="E8" s="541"/>
      <c r="F8" s="541"/>
      <c r="G8" s="541"/>
      <c r="H8" s="541"/>
      <c r="I8" s="541"/>
      <c r="J8" s="541"/>
      <c r="K8" s="541"/>
      <c r="L8" s="541"/>
      <c r="M8" s="541"/>
      <c r="O8" s="541"/>
    </row>
    <row r="9" spans="1:15" ht="13.5" customHeight="1">
      <c r="A9" s="527" t="s">
        <v>463</v>
      </c>
      <c r="B9" s="753">
        <v>669525</v>
      </c>
      <c r="C9" s="753">
        <v>669525</v>
      </c>
      <c r="D9" s="535">
        <v>0</v>
      </c>
      <c r="E9" s="753">
        <v>347975</v>
      </c>
      <c r="F9" s="753">
        <v>347975</v>
      </c>
      <c r="G9" s="535">
        <v>0</v>
      </c>
      <c r="H9" s="535">
        <v>0</v>
      </c>
      <c r="I9" s="753">
        <v>408120</v>
      </c>
      <c r="J9" s="753">
        <v>408120</v>
      </c>
      <c r="K9" s="535">
        <v>0</v>
      </c>
      <c r="L9" s="535">
        <v>0</v>
      </c>
      <c r="M9" s="535"/>
      <c r="N9" s="535">
        <v>0</v>
      </c>
    </row>
    <row r="10" spans="1:15" ht="13.5" customHeight="1">
      <c r="A10" s="527" t="s">
        <v>462</v>
      </c>
      <c r="B10" s="753">
        <v>658305</v>
      </c>
      <c r="C10" s="753">
        <v>658305</v>
      </c>
      <c r="D10" s="535">
        <v>0</v>
      </c>
      <c r="E10" s="753">
        <v>346717</v>
      </c>
      <c r="F10" s="753">
        <v>346717</v>
      </c>
      <c r="G10" s="535">
        <v>0</v>
      </c>
      <c r="H10" s="535">
        <v>0</v>
      </c>
      <c r="I10" s="753">
        <v>438939</v>
      </c>
      <c r="J10" s="753">
        <v>438939</v>
      </c>
      <c r="K10" s="535">
        <v>0</v>
      </c>
      <c r="L10" s="535">
        <v>0</v>
      </c>
      <c r="M10" s="535"/>
      <c r="N10" s="535">
        <v>0</v>
      </c>
    </row>
    <row r="11" spans="1:15" ht="13.5" customHeight="1">
      <c r="A11" s="527" t="s">
        <v>461</v>
      </c>
      <c r="B11" s="753">
        <v>613697</v>
      </c>
      <c r="C11" s="753">
        <v>613697</v>
      </c>
      <c r="D11" s="535">
        <v>0</v>
      </c>
      <c r="E11" s="753">
        <v>332367</v>
      </c>
      <c r="F11" s="753">
        <v>332367</v>
      </c>
      <c r="G11" s="535">
        <v>0</v>
      </c>
      <c r="H11" s="535">
        <v>0</v>
      </c>
      <c r="I11" s="753">
        <v>431552</v>
      </c>
      <c r="J11" s="753">
        <v>431552</v>
      </c>
      <c r="K11" s="535">
        <v>0</v>
      </c>
      <c r="L11" s="535">
        <v>0</v>
      </c>
      <c r="M11" s="535"/>
      <c r="N11" s="535">
        <v>0</v>
      </c>
    </row>
    <row r="12" spans="1:15" ht="13.5" customHeight="1">
      <c r="A12" s="527" t="s">
        <v>460</v>
      </c>
      <c r="B12" s="753">
        <v>586034</v>
      </c>
      <c r="C12" s="753">
        <v>586034</v>
      </c>
      <c r="D12" s="535">
        <v>0</v>
      </c>
      <c r="E12" s="753">
        <v>337965</v>
      </c>
      <c r="F12" s="753">
        <v>337965</v>
      </c>
      <c r="G12" s="535">
        <v>0</v>
      </c>
      <c r="H12" s="535">
        <v>0</v>
      </c>
      <c r="I12" s="753">
        <v>446676</v>
      </c>
      <c r="J12" s="753">
        <v>446676</v>
      </c>
      <c r="K12" s="535">
        <v>0</v>
      </c>
      <c r="L12" s="535">
        <v>0</v>
      </c>
      <c r="M12" s="535"/>
      <c r="N12" s="535">
        <v>0</v>
      </c>
    </row>
    <row r="13" spans="1:15" ht="13.5" customHeight="1">
      <c r="A13" s="527" t="s">
        <v>459</v>
      </c>
      <c r="B13" s="753">
        <v>567121</v>
      </c>
      <c r="C13" s="753">
        <v>567121</v>
      </c>
      <c r="D13" s="535">
        <v>0</v>
      </c>
      <c r="E13" s="753">
        <v>306862</v>
      </c>
      <c r="F13" s="753">
        <v>306862</v>
      </c>
      <c r="G13" s="535">
        <v>0</v>
      </c>
      <c r="H13" s="535">
        <v>0</v>
      </c>
      <c r="I13" s="753">
        <v>446755</v>
      </c>
      <c r="J13" s="753">
        <v>446755</v>
      </c>
      <c r="K13" s="535">
        <v>0</v>
      </c>
      <c r="L13" s="535">
        <v>0</v>
      </c>
      <c r="M13" s="535"/>
      <c r="N13" s="535">
        <v>0</v>
      </c>
    </row>
    <row r="14" spans="1:15" ht="13.5" customHeight="1">
      <c r="A14" s="527" t="s">
        <v>458</v>
      </c>
      <c r="B14" s="753">
        <v>541422</v>
      </c>
      <c r="C14" s="753">
        <v>541422</v>
      </c>
      <c r="D14" s="535">
        <v>0</v>
      </c>
      <c r="E14" s="753">
        <v>304510</v>
      </c>
      <c r="F14" s="753">
        <v>304510</v>
      </c>
      <c r="G14" s="535">
        <v>0</v>
      </c>
      <c r="H14" s="535">
        <v>0</v>
      </c>
      <c r="I14" s="753">
        <v>430671</v>
      </c>
      <c r="J14" s="753">
        <v>429278</v>
      </c>
      <c r="K14" s="535">
        <v>0</v>
      </c>
      <c r="L14" s="535">
        <v>0</v>
      </c>
      <c r="M14" s="535"/>
      <c r="N14" s="753">
        <v>1393</v>
      </c>
    </row>
    <row r="15" spans="1:15" ht="13.5" customHeight="1">
      <c r="A15" s="527" t="s">
        <v>457</v>
      </c>
      <c r="B15" s="753">
        <v>527261</v>
      </c>
      <c r="C15" s="753">
        <v>527261</v>
      </c>
      <c r="D15" s="535">
        <v>0</v>
      </c>
      <c r="E15" s="753">
        <v>293010</v>
      </c>
      <c r="F15" s="753">
        <v>293010</v>
      </c>
      <c r="G15" s="535">
        <v>0</v>
      </c>
      <c r="H15" s="535">
        <v>0</v>
      </c>
      <c r="I15" s="753">
        <v>418928</v>
      </c>
      <c r="J15" s="753">
        <v>417796</v>
      </c>
      <c r="K15" s="535">
        <v>0</v>
      </c>
      <c r="L15" s="535">
        <v>0</v>
      </c>
      <c r="M15" s="535"/>
      <c r="N15" s="753">
        <v>1132</v>
      </c>
    </row>
    <row r="16" spans="1:15" ht="13.5" customHeight="1">
      <c r="A16" s="527" t="s">
        <v>456</v>
      </c>
      <c r="B16" s="753">
        <v>521270</v>
      </c>
      <c r="C16" s="753">
        <v>521270</v>
      </c>
      <c r="D16" s="535">
        <v>0</v>
      </c>
      <c r="E16" s="753">
        <v>277457</v>
      </c>
      <c r="F16" s="753">
        <v>277457</v>
      </c>
      <c r="G16" s="535">
        <v>0</v>
      </c>
      <c r="H16" s="535">
        <v>0</v>
      </c>
      <c r="I16" s="753">
        <v>412741</v>
      </c>
      <c r="J16" s="753">
        <v>411604</v>
      </c>
      <c r="K16" s="535">
        <v>0</v>
      </c>
      <c r="L16" s="535">
        <v>0</v>
      </c>
      <c r="M16" s="535"/>
      <c r="N16" s="753">
        <v>1137</v>
      </c>
    </row>
    <row r="17" spans="1:14" ht="13.5" customHeight="1">
      <c r="A17" s="527" t="s">
        <v>455</v>
      </c>
      <c r="B17" s="753">
        <v>521743</v>
      </c>
      <c r="C17" s="753">
        <v>521743</v>
      </c>
      <c r="D17" s="535">
        <v>0</v>
      </c>
      <c r="E17" s="753">
        <v>273101</v>
      </c>
      <c r="F17" s="753">
        <v>273101</v>
      </c>
      <c r="G17" s="535">
        <v>0</v>
      </c>
      <c r="H17" s="535">
        <v>0</v>
      </c>
      <c r="I17" s="753">
        <v>401677</v>
      </c>
      <c r="J17" s="753">
        <v>400758</v>
      </c>
      <c r="K17" s="535">
        <v>0</v>
      </c>
      <c r="L17" s="535">
        <v>0</v>
      </c>
      <c r="M17" s="535"/>
      <c r="N17" s="753">
        <v>919</v>
      </c>
    </row>
    <row r="18" spans="1:14" ht="13.5" customHeight="1">
      <c r="A18" s="527" t="s">
        <v>454</v>
      </c>
      <c r="B18" s="753">
        <v>521083</v>
      </c>
      <c r="C18" s="753">
        <v>521083</v>
      </c>
      <c r="D18" s="535">
        <v>0</v>
      </c>
      <c r="E18" s="753">
        <v>268321</v>
      </c>
      <c r="F18" s="753">
        <v>268321</v>
      </c>
      <c r="G18" s="535">
        <v>0</v>
      </c>
      <c r="H18" s="535">
        <v>0</v>
      </c>
      <c r="I18" s="753">
        <v>389357</v>
      </c>
      <c r="J18" s="753">
        <v>387032</v>
      </c>
      <c r="K18" s="535">
        <v>0</v>
      </c>
      <c r="L18" s="753">
        <v>1377</v>
      </c>
      <c r="M18" s="753"/>
      <c r="N18" s="753">
        <v>948</v>
      </c>
    </row>
    <row r="19" spans="1:14" ht="13.5" customHeight="1">
      <c r="A19" s="527" t="s">
        <v>453</v>
      </c>
      <c r="B19" s="753">
        <v>519036</v>
      </c>
      <c r="C19" s="753">
        <v>519036</v>
      </c>
      <c r="D19" s="535">
        <v>0</v>
      </c>
      <c r="E19" s="753">
        <v>262929</v>
      </c>
      <c r="F19" s="753">
        <v>262929</v>
      </c>
      <c r="G19" s="535">
        <v>0</v>
      </c>
      <c r="H19" s="535">
        <v>0</v>
      </c>
      <c r="I19" s="753">
        <v>384711</v>
      </c>
      <c r="J19" s="753">
        <v>380570</v>
      </c>
      <c r="K19" s="535">
        <v>0</v>
      </c>
      <c r="L19" s="753">
        <v>3028</v>
      </c>
      <c r="M19" s="753"/>
      <c r="N19" s="753">
        <v>1113</v>
      </c>
    </row>
    <row r="20" spans="1:14" ht="13.5" customHeight="1">
      <c r="A20" s="527" t="s">
        <v>452</v>
      </c>
      <c r="B20" s="753">
        <v>505890</v>
      </c>
      <c r="C20" s="753">
        <v>505890</v>
      </c>
      <c r="D20" s="535">
        <v>0</v>
      </c>
      <c r="E20" s="753">
        <v>264539</v>
      </c>
      <c r="F20" s="753">
        <v>264539</v>
      </c>
      <c r="G20" s="535">
        <v>0</v>
      </c>
      <c r="H20" s="535">
        <v>0</v>
      </c>
      <c r="I20" s="753">
        <v>372284</v>
      </c>
      <c r="J20" s="753">
        <v>368789</v>
      </c>
      <c r="K20" s="535">
        <v>0</v>
      </c>
      <c r="L20" s="753">
        <v>2549</v>
      </c>
      <c r="M20" s="753"/>
      <c r="N20" s="753">
        <v>946</v>
      </c>
    </row>
    <row r="21" spans="1:14" ht="13.5" customHeight="1">
      <c r="A21" s="527" t="s">
        <v>559</v>
      </c>
      <c r="B21" s="753">
        <v>494749</v>
      </c>
      <c r="C21" s="753">
        <v>494749</v>
      </c>
      <c r="D21" s="535">
        <v>0</v>
      </c>
      <c r="E21" s="753">
        <v>268078</v>
      </c>
      <c r="F21" s="753">
        <v>267505</v>
      </c>
      <c r="G21" s="535">
        <v>0</v>
      </c>
      <c r="H21" s="753">
        <v>573</v>
      </c>
      <c r="I21" s="753">
        <v>366377</v>
      </c>
      <c r="J21" s="753">
        <v>362910</v>
      </c>
      <c r="K21" s="535">
        <v>0</v>
      </c>
      <c r="L21" s="753">
        <v>2582</v>
      </c>
      <c r="M21" s="753"/>
      <c r="N21" s="753">
        <v>885</v>
      </c>
    </row>
    <row r="22" spans="1:14" ht="13.5" customHeight="1">
      <c r="A22" s="527" t="s">
        <v>450</v>
      </c>
      <c r="B22" s="753">
        <v>492141</v>
      </c>
      <c r="C22" s="753">
        <v>491779</v>
      </c>
      <c r="D22" s="753">
        <v>362</v>
      </c>
      <c r="E22" s="753">
        <v>267246</v>
      </c>
      <c r="F22" s="753">
        <v>265989</v>
      </c>
      <c r="G22" s="753">
        <v>273</v>
      </c>
      <c r="H22" s="753">
        <v>984</v>
      </c>
      <c r="I22" s="753">
        <v>365374</v>
      </c>
      <c r="J22" s="753">
        <v>359319</v>
      </c>
      <c r="K22" s="753">
        <v>349</v>
      </c>
      <c r="L22" s="753">
        <v>4234</v>
      </c>
      <c r="M22" s="753"/>
      <c r="N22" s="753">
        <v>1472</v>
      </c>
    </row>
    <row r="23" spans="1:14" ht="13.5" customHeight="1">
      <c r="A23" s="527" t="s">
        <v>449</v>
      </c>
      <c r="B23" s="753">
        <v>491374</v>
      </c>
      <c r="C23" s="753">
        <v>491004</v>
      </c>
      <c r="D23" s="753">
        <v>370</v>
      </c>
      <c r="E23" s="753">
        <v>261365</v>
      </c>
      <c r="F23" s="753">
        <v>260353</v>
      </c>
      <c r="G23" s="753">
        <v>247</v>
      </c>
      <c r="H23" s="753">
        <v>765</v>
      </c>
      <c r="I23" s="753">
        <v>363102</v>
      </c>
      <c r="J23" s="753">
        <v>353702</v>
      </c>
      <c r="K23" s="753">
        <v>258</v>
      </c>
      <c r="L23" s="753">
        <v>7061</v>
      </c>
      <c r="M23" s="753"/>
      <c r="N23" s="753">
        <v>2081</v>
      </c>
    </row>
    <row r="24" spans="1:14" ht="13.5" customHeight="1">
      <c r="A24" s="527" t="s">
        <v>448</v>
      </c>
      <c r="B24" s="706">
        <v>495628</v>
      </c>
      <c r="C24" s="706">
        <v>495204</v>
      </c>
      <c r="D24" s="706">
        <v>424</v>
      </c>
      <c r="E24" s="706">
        <v>254865</v>
      </c>
      <c r="F24" s="706">
        <v>253878</v>
      </c>
      <c r="G24" s="706">
        <v>225</v>
      </c>
      <c r="H24" s="753">
        <v>762</v>
      </c>
      <c r="I24" s="706">
        <v>379235</v>
      </c>
      <c r="J24" s="706">
        <v>362641</v>
      </c>
      <c r="K24" s="706">
        <v>253</v>
      </c>
      <c r="L24" s="706">
        <v>14147</v>
      </c>
      <c r="M24" s="706"/>
      <c r="N24" s="706">
        <v>2194</v>
      </c>
    </row>
    <row r="25" spans="1:14" ht="13.5" customHeight="1">
      <c r="A25" s="527" t="s">
        <v>447</v>
      </c>
      <c r="B25" s="706">
        <v>499799</v>
      </c>
      <c r="C25" s="706">
        <v>499550</v>
      </c>
      <c r="D25" s="706">
        <v>249</v>
      </c>
      <c r="E25" s="706">
        <v>253847</v>
      </c>
      <c r="F25" s="706">
        <v>252819</v>
      </c>
      <c r="G25" s="706">
        <v>254</v>
      </c>
      <c r="H25" s="753">
        <v>774</v>
      </c>
      <c r="I25" s="706">
        <v>386724</v>
      </c>
      <c r="J25" s="706">
        <v>359594</v>
      </c>
      <c r="K25" s="706">
        <v>253</v>
      </c>
      <c r="L25" s="706">
        <v>25925</v>
      </c>
      <c r="M25" s="706"/>
      <c r="N25" s="706">
        <v>952</v>
      </c>
    </row>
    <row r="26" spans="1:14" ht="13.5" customHeight="1">
      <c r="A26" s="527" t="s">
        <v>446</v>
      </c>
      <c r="B26" s="706">
        <v>496420</v>
      </c>
      <c r="C26" s="706">
        <v>496170</v>
      </c>
      <c r="D26" s="706">
        <v>250</v>
      </c>
      <c r="E26" s="706">
        <v>257722</v>
      </c>
      <c r="F26" s="706">
        <v>256386</v>
      </c>
      <c r="G26" s="706">
        <v>259</v>
      </c>
      <c r="H26" s="753">
        <v>1077</v>
      </c>
      <c r="I26" s="706">
        <v>389401</v>
      </c>
      <c r="J26" s="706">
        <v>342281</v>
      </c>
      <c r="K26" s="706">
        <v>263</v>
      </c>
      <c r="L26" s="706">
        <v>45820</v>
      </c>
      <c r="M26" s="706"/>
      <c r="N26" s="706">
        <v>1037</v>
      </c>
    </row>
    <row r="27" spans="1:14" ht="13.5" customHeight="1">
      <c r="A27" s="527" t="s">
        <v>445</v>
      </c>
      <c r="B27" s="706">
        <v>485928</v>
      </c>
      <c r="C27" s="706">
        <v>485364</v>
      </c>
      <c r="D27" s="706">
        <v>392</v>
      </c>
      <c r="E27" s="706">
        <v>257734</v>
      </c>
      <c r="F27" s="706">
        <v>254923</v>
      </c>
      <c r="G27" s="706">
        <v>347</v>
      </c>
      <c r="H27" s="706">
        <v>748</v>
      </c>
      <c r="I27" s="706">
        <v>380382</v>
      </c>
      <c r="J27" s="706">
        <v>336705</v>
      </c>
      <c r="K27" s="706">
        <v>350</v>
      </c>
      <c r="L27" s="706">
        <v>41586</v>
      </c>
      <c r="M27" s="706"/>
      <c r="N27" s="706">
        <v>611</v>
      </c>
    </row>
    <row r="28" spans="1:14" ht="13.5" customHeight="1">
      <c r="A28" s="527" t="s">
        <v>444</v>
      </c>
      <c r="B28" s="706">
        <v>476259</v>
      </c>
      <c r="C28" s="706">
        <v>476062</v>
      </c>
      <c r="D28" s="706">
        <v>197</v>
      </c>
      <c r="E28" s="706">
        <v>257256</v>
      </c>
      <c r="F28" s="706">
        <v>254789</v>
      </c>
      <c r="G28" s="706">
        <v>388</v>
      </c>
      <c r="H28" s="706">
        <v>754</v>
      </c>
      <c r="I28" s="706">
        <v>379229</v>
      </c>
      <c r="J28" s="706">
        <v>339311</v>
      </c>
      <c r="K28" s="706">
        <v>274</v>
      </c>
      <c r="L28" s="706">
        <v>37959</v>
      </c>
      <c r="M28" s="706"/>
      <c r="N28" s="706">
        <v>545</v>
      </c>
    </row>
    <row r="29" spans="1:14" ht="13.5" customHeight="1">
      <c r="A29" s="527" t="s">
        <v>443</v>
      </c>
      <c r="B29" s="633">
        <v>461047</v>
      </c>
      <c r="C29" s="633">
        <v>460792</v>
      </c>
      <c r="D29" s="633">
        <v>222</v>
      </c>
      <c r="E29" s="633">
        <v>259693</v>
      </c>
      <c r="F29" s="633">
        <v>255807</v>
      </c>
      <c r="G29" s="633">
        <v>735</v>
      </c>
      <c r="H29" s="633">
        <v>536</v>
      </c>
      <c r="I29" s="633">
        <v>381183</v>
      </c>
      <c r="J29" s="633">
        <v>342740</v>
      </c>
      <c r="K29" s="633">
        <v>498</v>
      </c>
      <c r="L29" s="633">
        <v>35188</v>
      </c>
      <c r="M29" s="633"/>
      <c r="N29" s="633">
        <v>537</v>
      </c>
    </row>
    <row r="30" spans="1:14" ht="13.5" customHeight="1">
      <c r="A30" s="527" t="s">
        <v>442</v>
      </c>
      <c r="B30" s="633">
        <v>451493</v>
      </c>
      <c r="C30" s="633">
        <v>451216</v>
      </c>
      <c r="D30" s="633">
        <v>252</v>
      </c>
      <c r="E30" s="633">
        <v>252032</v>
      </c>
      <c r="F30" s="633">
        <v>248077</v>
      </c>
      <c r="G30" s="633">
        <v>786</v>
      </c>
      <c r="H30" s="633">
        <v>499</v>
      </c>
      <c r="I30" s="633">
        <v>385569</v>
      </c>
      <c r="J30" s="633">
        <v>346067</v>
      </c>
      <c r="K30" s="633">
        <v>714</v>
      </c>
      <c r="L30" s="633">
        <v>35395</v>
      </c>
      <c r="M30" s="633"/>
      <c r="N30" s="633">
        <v>393</v>
      </c>
    </row>
    <row r="31" spans="1:14" ht="13.5" customHeight="1">
      <c r="A31" s="527" t="s">
        <v>441</v>
      </c>
      <c r="B31" s="633">
        <v>438699</v>
      </c>
      <c r="C31" s="633">
        <v>438128</v>
      </c>
      <c r="D31" s="633">
        <v>298</v>
      </c>
      <c r="E31" s="633">
        <v>247663</v>
      </c>
      <c r="F31" s="633">
        <v>243249</v>
      </c>
      <c r="G31" s="633">
        <v>825</v>
      </c>
      <c r="H31" s="633">
        <v>396</v>
      </c>
      <c r="I31" s="633">
        <v>381836</v>
      </c>
      <c r="J31" s="633">
        <v>349317</v>
      </c>
      <c r="K31" s="633">
        <v>1003</v>
      </c>
      <c r="L31" s="633">
        <v>26692</v>
      </c>
      <c r="M31" s="633"/>
      <c r="N31" s="633">
        <v>377</v>
      </c>
    </row>
    <row r="32" spans="1:14" ht="13.5" customHeight="1">
      <c r="A32" s="527" t="s">
        <v>440</v>
      </c>
      <c r="B32" s="633">
        <v>422221</v>
      </c>
      <c r="C32" s="633">
        <v>421377</v>
      </c>
      <c r="D32" s="633">
        <v>304</v>
      </c>
      <c r="E32" s="633">
        <v>244907</v>
      </c>
      <c r="F32" s="633">
        <v>238997</v>
      </c>
      <c r="G32" s="633">
        <v>896</v>
      </c>
      <c r="H32" s="633">
        <v>199</v>
      </c>
      <c r="I32" s="633">
        <v>372994</v>
      </c>
      <c r="J32" s="633">
        <v>341175</v>
      </c>
      <c r="K32" s="633">
        <v>1145</v>
      </c>
      <c r="L32" s="633">
        <v>17655</v>
      </c>
      <c r="M32" s="633"/>
      <c r="N32" s="633">
        <v>343</v>
      </c>
    </row>
    <row r="33" spans="1:15" ht="13.5" customHeight="1">
      <c r="A33" s="527" t="s">
        <v>439</v>
      </c>
      <c r="B33" s="633">
        <v>415340</v>
      </c>
      <c r="C33" s="633">
        <v>414413</v>
      </c>
      <c r="D33" s="633">
        <v>305</v>
      </c>
      <c r="E33" s="633">
        <v>232728</v>
      </c>
      <c r="F33" s="633">
        <v>227070</v>
      </c>
      <c r="G33" s="633">
        <v>948</v>
      </c>
      <c r="H33" s="633">
        <v>60</v>
      </c>
      <c r="I33" s="633">
        <v>367488</v>
      </c>
      <c r="J33" s="633">
        <v>333123</v>
      </c>
      <c r="K33" s="633">
        <v>1132</v>
      </c>
      <c r="L33" s="633">
        <v>7180</v>
      </c>
      <c r="M33" s="633"/>
      <c r="N33" s="633">
        <v>325</v>
      </c>
    </row>
    <row r="34" spans="1:15" ht="13.5" customHeight="1">
      <c r="A34" s="527" t="s">
        <v>438</v>
      </c>
      <c r="B34" s="615">
        <v>405201</v>
      </c>
      <c r="C34" s="615">
        <v>404124</v>
      </c>
      <c r="D34" s="615">
        <v>303</v>
      </c>
      <c r="E34" s="615">
        <v>224147</v>
      </c>
      <c r="F34" s="615">
        <v>219349</v>
      </c>
      <c r="G34" s="615">
        <v>1029</v>
      </c>
      <c r="H34" s="615">
        <v>66</v>
      </c>
      <c r="I34" s="615">
        <v>356674</v>
      </c>
      <c r="J34" s="615">
        <v>324300</v>
      </c>
      <c r="K34" s="615">
        <v>1181</v>
      </c>
      <c r="L34" s="615">
        <v>2433</v>
      </c>
      <c r="M34" s="615"/>
      <c r="N34" s="615">
        <v>230</v>
      </c>
    </row>
    <row r="35" spans="1:15" ht="13.5" customHeight="1">
      <c r="A35" s="527" t="s">
        <v>437</v>
      </c>
      <c r="B35" s="633">
        <v>401163</v>
      </c>
      <c r="C35" s="633">
        <v>400683</v>
      </c>
      <c r="D35" s="633">
        <v>0</v>
      </c>
      <c r="E35" s="633">
        <v>218662</v>
      </c>
      <c r="F35" s="633">
        <v>215434</v>
      </c>
      <c r="G35" s="633">
        <v>988</v>
      </c>
      <c r="H35" s="633">
        <v>22</v>
      </c>
      <c r="I35" s="633">
        <v>349254</v>
      </c>
      <c r="J35" s="633">
        <v>324094</v>
      </c>
      <c r="K35" s="633">
        <v>1193</v>
      </c>
      <c r="L35" s="752">
        <v>11446</v>
      </c>
      <c r="M35" s="751" t="s">
        <v>386</v>
      </c>
      <c r="N35" s="633">
        <v>324</v>
      </c>
      <c r="O35" s="750"/>
    </row>
    <row r="36" spans="1:15" ht="13.5" customHeight="1">
      <c r="A36" s="527" t="s">
        <v>436</v>
      </c>
      <c r="B36" s="633">
        <v>398346</v>
      </c>
      <c r="C36" s="633">
        <v>397930</v>
      </c>
      <c r="D36" s="633">
        <v>0</v>
      </c>
      <c r="E36" s="633">
        <v>213860</v>
      </c>
      <c r="F36" s="633">
        <v>210989</v>
      </c>
      <c r="G36" s="633">
        <v>1029</v>
      </c>
      <c r="H36" s="633">
        <v>0</v>
      </c>
      <c r="I36" s="633">
        <v>344040</v>
      </c>
      <c r="J36" s="633">
        <v>322673</v>
      </c>
      <c r="K36" s="633">
        <v>1355</v>
      </c>
      <c r="L36" s="633">
        <v>15497</v>
      </c>
      <c r="M36" s="633"/>
      <c r="N36" s="633">
        <v>345</v>
      </c>
    </row>
    <row r="37" spans="1:15" ht="13.5" customHeight="1">
      <c r="A37" s="527" t="s">
        <v>435</v>
      </c>
      <c r="B37" s="632">
        <v>390966</v>
      </c>
      <c r="C37" s="632">
        <v>390565</v>
      </c>
      <c r="D37" s="632">
        <v>0</v>
      </c>
      <c r="E37" s="632">
        <v>213381</v>
      </c>
      <c r="F37" s="632">
        <v>210408</v>
      </c>
      <c r="G37" s="632">
        <v>1103</v>
      </c>
      <c r="H37" s="632">
        <v>0</v>
      </c>
      <c r="I37" s="632">
        <v>338657</v>
      </c>
      <c r="J37" s="632">
        <v>317561</v>
      </c>
      <c r="K37" s="632">
        <v>1412</v>
      </c>
      <c r="L37" s="632">
        <v>13928</v>
      </c>
      <c r="M37" s="632" t="s">
        <v>567</v>
      </c>
      <c r="N37" s="632">
        <v>350</v>
      </c>
    </row>
    <row r="38" spans="1:15" ht="13.5" customHeight="1">
      <c r="A38" s="527" t="s">
        <v>434</v>
      </c>
      <c r="B38" s="632">
        <v>384396</v>
      </c>
      <c r="C38" s="632">
        <v>384057</v>
      </c>
      <c r="D38" s="632">
        <v>0</v>
      </c>
      <c r="E38" s="632">
        <v>211399</v>
      </c>
      <c r="F38" s="632">
        <v>208909</v>
      </c>
      <c r="G38" s="632">
        <v>1283</v>
      </c>
      <c r="H38" s="632">
        <v>0</v>
      </c>
      <c r="I38" s="632">
        <v>335266</v>
      </c>
      <c r="J38" s="632">
        <v>318588</v>
      </c>
      <c r="K38" s="632">
        <v>1568</v>
      </c>
      <c r="L38" s="632">
        <v>11455</v>
      </c>
      <c r="M38" s="749" t="s">
        <v>567</v>
      </c>
      <c r="N38" s="632">
        <v>358</v>
      </c>
    </row>
    <row r="39" spans="1:15" s="748" customFormat="1" ht="13.5" customHeight="1">
      <c r="A39" s="679" t="s">
        <v>433</v>
      </c>
      <c r="B39" s="632">
        <v>371339</v>
      </c>
      <c r="C39" s="632">
        <v>371105</v>
      </c>
      <c r="D39" s="632">
        <v>0</v>
      </c>
      <c r="E39" s="632">
        <v>206496</v>
      </c>
      <c r="F39" s="632">
        <v>204288</v>
      </c>
      <c r="G39" s="632">
        <v>1311</v>
      </c>
      <c r="H39" s="632">
        <v>0</v>
      </c>
      <c r="I39" s="632">
        <v>327913</v>
      </c>
      <c r="J39" s="632">
        <v>315872</v>
      </c>
      <c r="K39" s="632">
        <v>1501</v>
      </c>
      <c r="L39" s="632">
        <v>7814</v>
      </c>
      <c r="M39" s="632" t="s">
        <v>567</v>
      </c>
      <c r="N39" s="632">
        <v>349</v>
      </c>
    </row>
    <row r="40" spans="1:15" s="748" customFormat="1" ht="13.5" customHeight="1">
      <c r="A40" s="678" t="s">
        <v>432</v>
      </c>
      <c r="B40" s="632"/>
      <c r="C40" s="632"/>
      <c r="D40" s="632"/>
      <c r="E40" s="632"/>
      <c r="F40" s="632"/>
      <c r="G40" s="632"/>
      <c r="H40" s="632"/>
      <c r="I40" s="632"/>
      <c r="J40" s="632"/>
      <c r="K40" s="632"/>
      <c r="L40" s="632"/>
      <c r="M40" s="632"/>
      <c r="N40" s="632"/>
    </row>
    <row r="41" spans="1:15" s="492" customFormat="1" ht="12.6" customHeight="1">
      <c r="A41" s="506" t="s">
        <v>21</v>
      </c>
      <c r="B41" s="631">
        <v>372410</v>
      </c>
      <c r="C41" s="631">
        <v>371540</v>
      </c>
      <c r="D41" s="631">
        <v>0</v>
      </c>
      <c r="E41" s="631">
        <v>208510</v>
      </c>
      <c r="F41" s="631">
        <v>205735</v>
      </c>
      <c r="G41" s="631">
        <v>1615</v>
      </c>
      <c r="H41" s="631">
        <v>6</v>
      </c>
      <c r="I41" s="631">
        <v>324827</v>
      </c>
      <c r="J41" s="631">
        <v>314197</v>
      </c>
      <c r="K41" s="631">
        <v>1738</v>
      </c>
      <c r="L41" s="631">
        <v>6191</v>
      </c>
      <c r="M41" s="673" t="s">
        <v>567</v>
      </c>
      <c r="N41" s="631">
        <v>337</v>
      </c>
    </row>
    <row r="42" spans="1:15" s="492" customFormat="1" ht="12.6" customHeight="1">
      <c r="A42" s="498" t="s">
        <v>324</v>
      </c>
      <c r="B42" s="630">
        <v>353848</v>
      </c>
      <c r="C42" s="630">
        <v>353831</v>
      </c>
      <c r="D42" s="630">
        <v>0</v>
      </c>
      <c r="E42" s="630">
        <v>197868</v>
      </c>
      <c r="F42" s="630">
        <v>195688</v>
      </c>
      <c r="G42" s="630">
        <v>1615</v>
      </c>
      <c r="H42" s="631">
        <v>0</v>
      </c>
      <c r="I42" s="630">
        <v>308040</v>
      </c>
      <c r="J42" s="630">
        <v>298665</v>
      </c>
      <c r="K42" s="630">
        <v>1738</v>
      </c>
      <c r="L42" s="630">
        <v>5670</v>
      </c>
      <c r="M42" s="747" t="s">
        <v>567</v>
      </c>
      <c r="N42" s="630">
        <v>337</v>
      </c>
    </row>
    <row r="43" spans="1:15" s="492" customFormat="1" ht="12.6" customHeight="1">
      <c r="A43" s="498" t="s">
        <v>325</v>
      </c>
      <c r="B43" s="630">
        <v>117676</v>
      </c>
      <c r="C43" s="630">
        <v>117676</v>
      </c>
      <c r="D43" s="630">
        <v>0</v>
      </c>
      <c r="E43" s="630">
        <v>67701</v>
      </c>
      <c r="F43" s="630">
        <v>66982</v>
      </c>
      <c r="G43" s="630">
        <v>642</v>
      </c>
      <c r="H43" s="631">
        <v>0</v>
      </c>
      <c r="I43" s="630">
        <v>106807</v>
      </c>
      <c r="J43" s="630">
        <v>103933</v>
      </c>
      <c r="K43" s="630">
        <v>741</v>
      </c>
      <c r="L43" s="630">
        <v>1547</v>
      </c>
      <c r="M43" s="747" t="s">
        <v>567</v>
      </c>
      <c r="N43" s="630">
        <v>277</v>
      </c>
    </row>
    <row r="44" spans="1:15" s="499" customFormat="1" ht="12.6" customHeight="1">
      <c r="A44" s="498" t="s">
        <v>326</v>
      </c>
      <c r="B44" s="629">
        <v>53244</v>
      </c>
      <c r="C44" s="629">
        <v>53244</v>
      </c>
      <c r="D44" s="629">
        <v>0</v>
      </c>
      <c r="E44" s="629">
        <v>29561</v>
      </c>
      <c r="F44" s="629">
        <v>29199</v>
      </c>
      <c r="G44" s="629">
        <v>347</v>
      </c>
      <c r="H44" s="631">
        <v>0</v>
      </c>
      <c r="I44" s="629">
        <v>46072</v>
      </c>
      <c r="J44" s="629">
        <v>44903</v>
      </c>
      <c r="K44" s="629">
        <v>328</v>
      </c>
      <c r="L44" s="629">
        <v>766</v>
      </c>
      <c r="M44" s="668" t="s">
        <v>567</v>
      </c>
      <c r="N44" s="629">
        <v>24</v>
      </c>
    </row>
    <row r="45" spans="1:15" s="499" customFormat="1" ht="12.6" customHeight="1">
      <c r="A45" s="501" t="s">
        <v>373</v>
      </c>
      <c r="B45" s="629">
        <v>28514</v>
      </c>
      <c r="C45" s="629">
        <v>28513</v>
      </c>
      <c r="D45" s="629">
        <v>0</v>
      </c>
      <c r="E45" s="629">
        <v>16001</v>
      </c>
      <c r="F45" s="629">
        <v>15877</v>
      </c>
      <c r="G45" s="629">
        <v>62</v>
      </c>
      <c r="H45" s="631">
        <v>0</v>
      </c>
      <c r="I45" s="629">
        <v>25510</v>
      </c>
      <c r="J45" s="629">
        <v>24822</v>
      </c>
      <c r="K45" s="629">
        <v>87</v>
      </c>
      <c r="L45" s="629">
        <v>430</v>
      </c>
      <c r="M45" s="668"/>
      <c r="N45" s="629">
        <v>0</v>
      </c>
    </row>
    <row r="46" spans="1:15" s="499" customFormat="1" ht="12.6" customHeight="1">
      <c r="A46" s="501" t="s">
        <v>374</v>
      </c>
      <c r="B46" s="629">
        <v>85584</v>
      </c>
      <c r="C46" s="629">
        <v>85578</v>
      </c>
      <c r="D46" s="629">
        <v>0</v>
      </c>
      <c r="E46" s="629">
        <v>46783</v>
      </c>
      <c r="F46" s="629">
        <v>46161</v>
      </c>
      <c r="G46" s="629">
        <v>461</v>
      </c>
      <c r="H46" s="631">
        <v>0</v>
      </c>
      <c r="I46" s="629">
        <v>71516</v>
      </c>
      <c r="J46" s="629">
        <v>68980</v>
      </c>
      <c r="K46" s="629">
        <v>510</v>
      </c>
      <c r="L46" s="629">
        <v>1520</v>
      </c>
      <c r="M46" s="668"/>
      <c r="N46" s="629">
        <v>36</v>
      </c>
    </row>
    <row r="47" spans="1:15" s="492" customFormat="1" ht="12.6" customHeight="1">
      <c r="A47" s="501" t="s">
        <v>375</v>
      </c>
      <c r="B47" s="629">
        <v>33303</v>
      </c>
      <c r="C47" s="629">
        <v>33303</v>
      </c>
      <c r="D47" s="629">
        <v>0</v>
      </c>
      <c r="E47" s="629">
        <v>18558</v>
      </c>
      <c r="F47" s="629">
        <v>18491</v>
      </c>
      <c r="G47" s="629">
        <v>49</v>
      </c>
      <c r="H47" s="631">
        <v>0</v>
      </c>
      <c r="I47" s="629">
        <v>28401</v>
      </c>
      <c r="J47" s="629">
        <v>27945</v>
      </c>
      <c r="K47" s="629">
        <v>0</v>
      </c>
      <c r="L47" s="629">
        <v>358</v>
      </c>
      <c r="M47" s="668" t="s">
        <v>567</v>
      </c>
      <c r="N47" s="629">
        <v>0</v>
      </c>
    </row>
    <row r="48" spans="1:15" s="492" customFormat="1" ht="12.6" customHeight="1">
      <c r="A48" s="498" t="s">
        <v>328</v>
      </c>
      <c r="B48" s="629">
        <v>16347</v>
      </c>
      <c r="C48" s="629">
        <v>16341</v>
      </c>
      <c r="D48" s="629">
        <v>0</v>
      </c>
      <c r="E48" s="629">
        <v>8941</v>
      </c>
      <c r="F48" s="629">
        <v>8775</v>
      </c>
      <c r="G48" s="631">
        <v>0</v>
      </c>
      <c r="H48" s="631">
        <v>0</v>
      </c>
      <c r="I48" s="629">
        <v>13592</v>
      </c>
      <c r="J48" s="629">
        <v>12834</v>
      </c>
      <c r="K48" s="629">
        <v>0</v>
      </c>
      <c r="L48" s="629">
        <v>450</v>
      </c>
      <c r="M48" s="668" t="s">
        <v>567</v>
      </c>
      <c r="N48" s="629">
        <v>0</v>
      </c>
    </row>
    <row r="49" spans="1:15" s="492" customFormat="1" ht="12.6" customHeight="1">
      <c r="A49" s="498" t="s">
        <v>329</v>
      </c>
      <c r="B49" s="629">
        <v>19180</v>
      </c>
      <c r="C49" s="629">
        <v>19176</v>
      </c>
      <c r="D49" s="629">
        <v>0</v>
      </c>
      <c r="E49" s="629">
        <v>10323</v>
      </c>
      <c r="F49" s="629">
        <v>10203</v>
      </c>
      <c r="G49" s="629">
        <v>54</v>
      </c>
      <c r="H49" s="631">
        <v>0</v>
      </c>
      <c r="I49" s="629">
        <v>16142</v>
      </c>
      <c r="J49" s="629">
        <v>15248</v>
      </c>
      <c r="K49" s="629">
        <v>72</v>
      </c>
      <c r="L49" s="629">
        <v>599</v>
      </c>
      <c r="M49" s="668" t="s">
        <v>567</v>
      </c>
      <c r="N49" s="629">
        <v>0</v>
      </c>
    </row>
    <row r="50" spans="1:15" s="492" customFormat="1" ht="12.6" customHeight="1">
      <c r="A50" s="498" t="s">
        <v>330</v>
      </c>
      <c r="B50" s="629">
        <v>10139</v>
      </c>
      <c r="C50" s="629">
        <v>9286</v>
      </c>
      <c r="D50" s="629">
        <v>0</v>
      </c>
      <c r="E50" s="629">
        <v>5645</v>
      </c>
      <c r="F50" s="629">
        <v>5056</v>
      </c>
      <c r="G50" s="631">
        <v>0</v>
      </c>
      <c r="H50" s="631">
        <v>0</v>
      </c>
      <c r="I50" s="629">
        <v>8513</v>
      </c>
      <c r="J50" s="629">
        <v>7462</v>
      </c>
      <c r="K50" s="629">
        <v>0</v>
      </c>
      <c r="L50" s="629">
        <v>345</v>
      </c>
      <c r="M50" s="668" t="s">
        <v>567</v>
      </c>
      <c r="N50" s="629">
        <v>0</v>
      </c>
    </row>
    <row r="51" spans="1:15" s="499" customFormat="1" ht="12.6" customHeight="1">
      <c r="A51" s="498" t="s">
        <v>331</v>
      </c>
      <c r="B51" s="626">
        <v>8423</v>
      </c>
      <c r="C51" s="626">
        <v>8423</v>
      </c>
      <c r="D51" s="626">
        <v>0</v>
      </c>
      <c r="E51" s="626">
        <v>4997</v>
      </c>
      <c r="F51" s="626">
        <v>4991</v>
      </c>
      <c r="G51" s="631">
        <v>0</v>
      </c>
      <c r="H51" s="631">
        <v>6</v>
      </c>
      <c r="I51" s="626">
        <v>8274</v>
      </c>
      <c r="J51" s="626">
        <v>8070</v>
      </c>
      <c r="K51" s="629">
        <v>0</v>
      </c>
      <c r="L51" s="626">
        <v>176</v>
      </c>
      <c r="M51" s="746" t="s">
        <v>567</v>
      </c>
      <c r="N51" s="629">
        <v>0</v>
      </c>
    </row>
    <row r="52" spans="1:15">
      <c r="A52" s="3760"/>
      <c r="B52" s="3728" t="s">
        <v>495</v>
      </c>
      <c r="C52" s="3728"/>
      <c r="D52" s="3728"/>
      <c r="E52" s="3728"/>
      <c r="F52" s="3728"/>
      <c r="G52" s="3728"/>
      <c r="H52" s="3728"/>
      <c r="I52" s="3688" t="s">
        <v>422</v>
      </c>
      <c r="J52" s="3688"/>
      <c r="K52" s="3688"/>
      <c r="L52" s="3688"/>
      <c r="M52" s="3688"/>
      <c r="N52" s="3688"/>
      <c r="O52" s="745"/>
    </row>
    <row r="53" spans="1:15" ht="12" customHeight="1">
      <c r="A53" s="3760"/>
      <c r="B53" s="3648" t="s">
        <v>493</v>
      </c>
      <c r="C53" s="3648"/>
      <c r="D53" s="3648"/>
      <c r="E53" s="3648" t="s">
        <v>492</v>
      </c>
      <c r="F53" s="3648"/>
      <c r="G53" s="3648"/>
      <c r="H53" s="3648"/>
      <c r="I53" s="3688"/>
      <c r="J53" s="3688"/>
      <c r="K53" s="3688"/>
      <c r="L53" s="3688"/>
      <c r="M53" s="3688"/>
      <c r="N53" s="3688"/>
      <c r="O53" s="541"/>
    </row>
    <row r="54" spans="1:15">
      <c r="A54" s="3760"/>
      <c r="B54" s="3648" t="s">
        <v>15</v>
      </c>
      <c r="C54" s="3648" t="s">
        <v>70</v>
      </c>
      <c r="D54" s="3648"/>
      <c r="E54" s="3648" t="s">
        <v>15</v>
      </c>
      <c r="F54" s="3648" t="s">
        <v>70</v>
      </c>
      <c r="G54" s="3648"/>
      <c r="H54" s="3648"/>
      <c r="I54" s="3648" t="s">
        <v>15</v>
      </c>
      <c r="J54" s="3648" t="s">
        <v>70</v>
      </c>
      <c r="K54" s="3648"/>
      <c r="L54" s="3648"/>
      <c r="M54" s="3648"/>
      <c r="N54" s="3648"/>
      <c r="O54" s="541"/>
    </row>
    <row r="55" spans="1:15" ht="30.6">
      <c r="A55" s="3760"/>
      <c r="B55" s="3648"/>
      <c r="C55" s="489" t="s">
        <v>595</v>
      </c>
      <c r="D55" s="489" t="s">
        <v>594</v>
      </c>
      <c r="E55" s="3648"/>
      <c r="F55" s="489" t="s">
        <v>595</v>
      </c>
      <c r="G55" s="489" t="s">
        <v>594</v>
      </c>
      <c r="H55" s="489" t="s">
        <v>593</v>
      </c>
      <c r="I55" s="3648"/>
      <c r="J55" s="489" t="s">
        <v>595</v>
      </c>
      <c r="K55" s="489" t="s">
        <v>594</v>
      </c>
      <c r="L55" s="3637" t="s">
        <v>593</v>
      </c>
      <c r="M55" s="3686"/>
      <c r="N55" s="489" t="s">
        <v>592</v>
      </c>
    </row>
    <row r="56" spans="1:15">
      <c r="A56" s="3754" t="s">
        <v>376</v>
      </c>
      <c r="B56" s="3754"/>
      <c r="C56" s="3754"/>
      <c r="D56" s="3754"/>
      <c r="E56" s="3754"/>
      <c r="F56" s="3754"/>
      <c r="G56" s="3754"/>
      <c r="H56" s="3754"/>
      <c r="I56" s="3754"/>
      <c r="J56" s="3754"/>
      <c r="K56" s="3754"/>
      <c r="L56" s="3754"/>
      <c r="M56" s="3754"/>
      <c r="N56" s="3754"/>
      <c r="O56" s="541"/>
    </row>
    <row r="57" spans="1:15" s="559" customFormat="1" ht="12.75" customHeight="1">
      <c r="A57" s="606" t="s">
        <v>419</v>
      </c>
      <c r="B57" s="606"/>
      <c r="C57" s="606"/>
      <c r="D57" s="606"/>
      <c r="E57" s="606"/>
      <c r="F57" s="606"/>
      <c r="G57" s="606"/>
      <c r="H57" s="606"/>
      <c r="I57" s="606"/>
      <c r="J57" s="606"/>
      <c r="K57" s="606"/>
      <c r="L57" s="606"/>
      <c r="M57" s="606"/>
      <c r="N57" s="562"/>
    </row>
    <row r="58" spans="1:15" s="561" customFormat="1" ht="12.75" customHeight="1">
      <c r="A58" s="3640" t="s">
        <v>418</v>
      </c>
      <c r="B58" s="3651"/>
      <c r="C58" s="3651"/>
      <c r="D58" s="3651"/>
      <c r="E58" s="3651"/>
      <c r="F58" s="3651"/>
      <c r="G58" s="3651"/>
      <c r="H58" s="3651"/>
      <c r="I58" s="3651"/>
      <c r="J58" s="3651"/>
      <c r="K58" s="3651"/>
      <c r="L58" s="3651"/>
      <c r="M58" s="3651"/>
      <c r="N58" s="3651"/>
      <c r="O58" s="3651"/>
    </row>
    <row r="59" spans="1:15" s="561" customFormat="1" ht="12.75" customHeight="1">
      <c r="A59" s="3651" t="s">
        <v>591</v>
      </c>
      <c r="B59" s="3651"/>
      <c r="C59" s="3651"/>
      <c r="D59" s="3651"/>
      <c r="E59" s="3651"/>
      <c r="F59" s="3651"/>
      <c r="G59" s="3651"/>
      <c r="H59" s="3651"/>
      <c r="I59" s="3651"/>
      <c r="J59" s="3651"/>
      <c r="K59" s="3651"/>
      <c r="L59" s="3651"/>
      <c r="M59" s="3651"/>
      <c r="N59" s="3651"/>
      <c r="O59" s="539"/>
    </row>
    <row r="60" spans="1:15" s="561" customFormat="1" ht="12.75" customHeight="1">
      <c r="A60" s="3651" t="s">
        <v>590</v>
      </c>
      <c r="B60" s="3651"/>
      <c r="C60" s="3651"/>
      <c r="D60" s="3651"/>
      <c r="E60" s="3651"/>
      <c r="F60" s="3651"/>
      <c r="G60" s="3651"/>
      <c r="H60" s="3651"/>
      <c r="I60" s="3651"/>
      <c r="J60" s="3651"/>
      <c r="K60" s="3651"/>
      <c r="L60" s="3651"/>
      <c r="M60" s="3651"/>
      <c r="N60" s="3651"/>
      <c r="O60" s="539"/>
    </row>
    <row r="62" spans="1:15" ht="12.6" customHeight="1">
      <c r="A62" s="485" t="s">
        <v>178</v>
      </c>
    </row>
    <row r="63" spans="1:15" s="743" customFormat="1" ht="10.8">
      <c r="A63" s="624" t="s">
        <v>589</v>
      </c>
      <c r="F63" s="744"/>
    </row>
    <row r="64" spans="1:15">
      <c r="A64" s="624" t="s">
        <v>588</v>
      </c>
    </row>
  </sheetData>
  <mergeCells count="30">
    <mergeCell ref="A59:N59"/>
    <mergeCell ref="A60:N60"/>
    <mergeCell ref="A58:O58"/>
    <mergeCell ref="A52:A55"/>
    <mergeCell ref="B52:H52"/>
    <mergeCell ref="I52:N53"/>
    <mergeCell ref="B53:D53"/>
    <mergeCell ref="E53:H53"/>
    <mergeCell ref="B54:B55"/>
    <mergeCell ref="A56:N56"/>
    <mergeCell ref="C54:D54"/>
    <mergeCell ref="E54:E55"/>
    <mergeCell ref="F54:H54"/>
    <mergeCell ref="I54:I55"/>
    <mergeCell ref="J54:N54"/>
    <mergeCell ref="L55:M55"/>
    <mergeCell ref="F6:H6"/>
    <mergeCell ref="I6:I7"/>
    <mergeCell ref="J6:N6"/>
    <mergeCell ref="L7:M7"/>
    <mergeCell ref="A1:N1"/>
    <mergeCell ref="A2:N2"/>
    <mergeCell ref="A4:A7"/>
    <mergeCell ref="B4:N4"/>
    <mergeCell ref="B5:D5"/>
    <mergeCell ref="E5:H5"/>
    <mergeCell ref="I5:N5"/>
    <mergeCell ref="B6:B7"/>
    <mergeCell ref="C6:D6"/>
    <mergeCell ref="E6:E7"/>
  </mergeCells>
  <conditionalFormatting sqref="B35:N51">
    <cfRule type="cellIs" dxfId="400" priority="1" operator="between">
      <formula>0.0001</formula>
      <formula>0.045</formula>
    </cfRule>
    <cfRule type="cellIs" dxfId="399" priority="2" operator="between">
      <formula>0.001</formula>
      <formula>0.045</formula>
    </cfRule>
  </conditionalFormatting>
  <conditionalFormatting sqref="N9:N13 L9:M17 G9:H20 D9:D21 K9:K21 G21 C29:N33 B29:B34 B52 I52 B53:H53 B54:N55">
    <cfRule type="cellIs" dxfId="398" priority="3" operator="between">
      <formula>0.0001</formula>
      <formula>0.045</formula>
    </cfRule>
    <cfRule type="cellIs" dxfId="397" priority="4" operator="between">
      <formula>0.001</formula>
      <formula>0.045</formula>
    </cfRule>
  </conditionalFormatting>
  <hyperlinks>
    <hyperlink ref="A63" r:id="rId1" xr:uid="{F53F389C-32F6-4682-8A66-C4B561AF31B7}"/>
    <hyperlink ref="B4:N4" r:id="rId2" display="Ensino básico" xr:uid="{E0CF4C6C-8736-45B8-AEF8-F333E54C6E1E}"/>
    <hyperlink ref="B52:H52" r:id="rId3" display="Primary education" xr:uid="{B7E1A9ED-5133-4C3A-A354-31C3D7AE90C6}"/>
    <hyperlink ref="I52:N53" r:id="rId4" display="Lower secondary education" xr:uid="{9D7858A3-0ABD-46C3-BF3F-4D52A2F8CC81}"/>
    <hyperlink ref="A64" r:id="rId5" display="http://www.ine.pt/xurl/ind/0009565" xr:uid="{0415E6AD-20B1-49D2-9FBE-251AECF3404C}"/>
  </hyperlinks>
  <pageMargins left="0.7" right="0.7" top="0.75" bottom="0.75" header="0.3" footer="0.3"/>
  <pageSetup paperSize="9" orientation="portrait" horizontalDpi="300" verticalDpi="300"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6EEA-E9C9-421A-B3AB-4399296DCA3C}">
  <dimension ref="A1:N74"/>
  <sheetViews>
    <sheetView showGridLines="0" zoomScaleNormal="100" workbookViewId="0">
      <selection sqref="A1:Z1"/>
    </sheetView>
  </sheetViews>
  <sheetFormatPr defaultColWidth="9.109375" defaultRowHeight="13.8"/>
  <cols>
    <col min="1" max="1" width="19.33203125" style="702" customWidth="1"/>
    <col min="2" max="2" width="5.6640625" style="702" customWidth="1"/>
    <col min="3" max="4" width="6.44140625" style="702" customWidth="1"/>
    <col min="5" max="5" width="5.6640625" style="702" customWidth="1"/>
    <col min="6" max="6" width="6.44140625" style="742" customWidth="1"/>
    <col min="7" max="7" width="6.44140625" style="702" customWidth="1"/>
    <col min="8" max="8" width="7" style="702" customWidth="1"/>
    <col min="9" max="9" width="6.109375" style="702" bestFit="1" customWidth="1"/>
    <col min="10" max="11" width="6.44140625" style="702" customWidth="1"/>
    <col min="12" max="12" width="8.33203125" style="702" customWidth="1"/>
    <col min="13" max="13" width="8.44140625" style="702" customWidth="1"/>
    <col min="14" max="14" width="5.6640625" style="702" customWidth="1"/>
    <col min="15" max="16384" width="9.109375" style="702"/>
  </cols>
  <sheetData>
    <row r="1" spans="1:14" ht="39.9" customHeight="1">
      <c r="A1" s="3732" t="s">
        <v>612</v>
      </c>
      <c r="B1" s="3766"/>
      <c r="C1" s="3766"/>
      <c r="D1" s="3766"/>
      <c r="E1" s="3766"/>
      <c r="F1" s="3766"/>
      <c r="G1" s="3766"/>
      <c r="H1" s="3766"/>
      <c r="I1" s="3766"/>
      <c r="J1" s="3766"/>
      <c r="K1" s="3766"/>
      <c r="L1" s="3766"/>
      <c r="M1" s="3766"/>
    </row>
    <row r="2" spans="1:14" ht="39.9" customHeight="1">
      <c r="A2" s="3733" t="s">
        <v>611</v>
      </c>
      <c r="B2" s="3767"/>
      <c r="C2" s="3767"/>
      <c r="D2" s="3767"/>
      <c r="E2" s="3767"/>
      <c r="F2" s="3767"/>
      <c r="G2" s="3767"/>
      <c r="H2" s="3767"/>
      <c r="I2" s="3767"/>
      <c r="J2" s="3767"/>
      <c r="K2" s="3767"/>
      <c r="L2" s="3767"/>
      <c r="M2" s="3767"/>
    </row>
    <row r="3" spans="1:14" s="621" customFormat="1" ht="9.75" customHeight="1">
      <c r="A3" s="733" t="s">
        <v>63</v>
      </c>
      <c r="B3" s="623"/>
      <c r="C3" s="623"/>
      <c r="D3" s="623"/>
      <c r="E3" s="623"/>
      <c r="F3" s="755"/>
      <c r="G3" s="623"/>
      <c r="H3" s="623"/>
      <c r="I3" s="623"/>
      <c r="J3" s="623"/>
      <c r="K3" s="623"/>
      <c r="L3" s="623"/>
      <c r="M3" s="622" t="s">
        <v>13</v>
      </c>
      <c r="N3" s="622"/>
    </row>
    <row r="4" spans="1:14" ht="13.5" customHeight="1">
      <c r="A4" s="3734"/>
      <c r="B4" s="3746" t="s">
        <v>610</v>
      </c>
      <c r="C4" s="3747"/>
      <c r="D4" s="3747"/>
      <c r="E4" s="3747"/>
      <c r="F4" s="3747"/>
      <c r="G4" s="3747"/>
      <c r="H4" s="3747"/>
      <c r="I4" s="3747"/>
      <c r="J4" s="3747"/>
      <c r="K4" s="3747"/>
      <c r="L4" s="3747"/>
      <c r="M4" s="3748"/>
      <c r="N4" s="745"/>
    </row>
    <row r="5" spans="1:14" ht="13.5" customHeight="1">
      <c r="A5" s="3735"/>
      <c r="B5" s="3637" t="s">
        <v>468</v>
      </c>
      <c r="C5" s="3638"/>
      <c r="D5" s="3638"/>
      <c r="E5" s="3637" t="s">
        <v>467</v>
      </c>
      <c r="F5" s="3638"/>
      <c r="G5" s="3638"/>
      <c r="H5" s="3638"/>
      <c r="I5" s="3701" t="s">
        <v>466</v>
      </c>
      <c r="J5" s="3702"/>
      <c r="K5" s="3702"/>
      <c r="L5" s="3702"/>
      <c r="M5" s="3771"/>
      <c r="N5" s="541"/>
    </row>
    <row r="6" spans="1:14" ht="13.5" customHeight="1">
      <c r="A6" s="3735"/>
      <c r="B6" s="3661" t="s">
        <v>15</v>
      </c>
      <c r="C6" s="3637" t="s">
        <v>600</v>
      </c>
      <c r="D6" s="3638"/>
      <c r="E6" s="3661" t="s">
        <v>15</v>
      </c>
      <c r="F6" s="3637" t="s">
        <v>600</v>
      </c>
      <c r="G6" s="3638"/>
      <c r="H6" s="3638"/>
      <c r="I6" s="3661" t="s">
        <v>15</v>
      </c>
      <c r="J6" s="3637" t="s">
        <v>600</v>
      </c>
      <c r="K6" s="3638"/>
      <c r="L6" s="3638"/>
      <c r="M6" s="3686"/>
      <c r="N6" s="541"/>
    </row>
    <row r="7" spans="1:14" ht="55.5" customHeight="1">
      <c r="A7" s="3736"/>
      <c r="B7" s="3662"/>
      <c r="C7" s="489" t="s">
        <v>599</v>
      </c>
      <c r="D7" s="489" t="s">
        <v>598</v>
      </c>
      <c r="E7" s="3662"/>
      <c r="F7" s="607" t="s">
        <v>599</v>
      </c>
      <c r="G7" s="607" t="s">
        <v>598</v>
      </c>
      <c r="H7" s="607" t="s">
        <v>597</v>
      </c>
      <c r="I7" s="3662"/>
      <c r="J7" s="489" t="s">
        <v>599</v>
      </c>
      <c r="K7" s="489" t="s">
        <v>598</v>
      </c>
      <c r="L7" s="607" t="s">
        <v>597</v>
      </c>
      <c r="M7" s="607" t="s">
        <v>596</v>
      </c>
    </row>
    <row r="8" spans="1:14" ht="13.5" customHeight="1">
      <c r="A8" s="708" t="s">
        <v>21</v>
      </c>
      <c r="B8" s="541"/>
      <c r="C8" s="541"/>
      <c r="D8" s="541"/>
      <c r="E8" s="541"/>
      <c r="F8" s="541"/>
      <c r="G8" s="541"/>
      <c r="H8" s="541"/>
      <c r="I8" s="541"/>
      <c r="J8" s="541"/>
      <c r="K8" s="541"/>
      <c r="L8" s="541"/>
      <c r="N8" s="541"/>
    </row>
    <row r="9" spans="1:14" ht="13.5" customHeight="1">
      <c r="A9" s="527" t="s">
        <v>463</v>
      </c>
      <c r="B9" s="753">
        <v>616410</v>
      </c>
      <c r="C9" s="753">
        <v>616410</v>
      </c>
      <c r="D9" s="535">
        <v>0</v>
      </c>
      <c r="E9" s="753">
        <v>322146</v>
      </c>
      <c r="F9" s="753">
        <v>322146</v>
      </c>
      <c r="G9" s="535">
        <v>0</v>
      </c>
      <c r="H9" s="535">
        <v>0</v>
      </c>
      <c r="I9" s="753">
        <v>372452</v>
      </c>
      <c r="J9" s="753">
        <v>372452</v>
      </c>
      <c r="K9" s="535">
        <v>0</v>
      </c>
      <c r="L9" s="535">
        <v>0</v>
      </c>
      <c r="M9" s="535">
        <v>0</v>
      </c>
    </row>
    <row r="10" spans="1:14" ht="13.5" customHeight="1">
      <c r="A10" s="527" t="s">
        <v>462</v>
      </c>
      <c r="B10" s="753">
        <v>605606</v>
      </c>
      <c r="C10" s="753">
        <v>605606</v>
      </c>
      <c r="D10" s="535">
        <v>0</v>
      </c>
      <c r="E10" s="753">
        <v>319326</v>
      </c>
      <c r="F10" s="753">
        <v>319326</v>
      </c>
      <c r="G10" s="535">
        <v>0</v>
      </c>
      <c r="H10" s="535">
        <v>0</v>
      </c>
      <c r="I10" s="753">
        <v>399991</v>
      </c>
      <c r="J10" s="753">
        <v>399991</v>
      </c>
      <c r="K10" s="535">
        <v>0</v>
      </c>
      <c r="L10" s="535">
        <v>0</v>
      </c>
      <c r="M10" s="535">
        <v>0</v>
      </c>
    </row>
    <row r="11" spans="1:14" ht="13.5" customHeight="1">
      <c r="A11" s="527" t="s">
        <v>461</v>
      </c>
      <c r="B11" s="753">
        <v>567199</v>
      </c>
      <c r="C11" s="753">
        <v>567199</v>
      </c>
      <c r="D11" s="535">
        <v>0</v>
      </c>
      <c r="E11" s="753">
        <v>304852</v>
      </c>
      <c r="F11" s="753">
        <v>304852</v>
      </c>
      <c r="G11" s="535">
        <v>0</v>
      </c>
      <c r="H11" s="535">
        <v>0</v>
      </c>
      <c r="I11" s="753">
        <v>393113</v>
      </c>
      <c r="J11" s="753">
        <v>393113</v>
      </c>
      <c r="K11" s="535">
        <v>0</v>
      </c>
      <c r="L11" s="535">
        <v>0</v>
      </c>
      <c r="M11" s="535">
        <v>0</v>
      </c>
    </row>
    <row r="12" spans="1:14" ht="13.5" customHeight="1">
      <c r="A12" s="527" t="s">
        <v>460</v>
      </c>
      <c r="B12" s="753">
        <v>541387</v>
      </c>
      <c r="C12" s="753">
        <v>541387</v>
      </c>
      <c r="D12" s="535">
        <v>0</v>
      </c>
      <c r="E12" s="753">
        <v>309920</v>
      </c>
      <c r="F12" s="753">
        <v>309920</v>
      </c>
      <c r="G12" s="535">
        <v>0</v>
      </c>
      <c r="H12" s="535">
        <v>0</v>
      </c>
      <c r="I12" s="753">
        <v>409436</v>
      </c>
      <c r="J12" s="753">
        <v>409436</v>
      </c>
      <c r="K12" s="535">
        <v>0</v>
      </c>
      <c r="L12" s="535">
        <v>0</v>
      </c>
      <c r="M12" s="535">
        <v>0</v>
      </c>
    </row>
    <row r="13" spans="1:14" ht="13.5" customHeight="1">
      <c r="A13" s="527" t="s">
        <v>459</v>
      </c>
      <c r="B13" s="753">
        <v>519551</v>
      </c>
      <c r="C13" s="753">
        <v>519551</v>
      </c>
      <c r="D13" s="535">
        <v>0</v>
      </c>
      <c r="E13" s="753">
        <v>281874</v>
      </c>
      <c r="F13" s="753">
        <v>281874</v>
      </c>
      <c r="G13" s="535">
        <v>0</v>
      </c>
      <c r="H13" s="535">
        <v>0</v>
      </c>
      <c r="I13" s="753">
        <v>409807</v>
      </c>
      <c r="J13" s="753">
        <v>409807</v>
      </c>
      <c r="K13" s="535">
        <v>0</v>
      </c>
      <c r="L13" s="535">
        <v>0</v>
      </c>
      <c r="M13" s="535">
        <v>0</v>
      </c>
    </row>
    <row r="14" spans="1:14" ht="13.5" customHeight="1">
      <c r="A14" s="527" t="s">
        <v>458</v>
      </c>
      <c r="B14" s="753">
        <v>494212</v>
      </c>
      <c r="C14" s="753">
        <v>494212</v>
      </c>
      <c r="D14" s="535">
        <v>0</v>
      </c>
      <c r="E14" s="753">
        <v>278899</v>
      </c>
      <c r="F14" s="753">
        <v>278899</v>
      </c>
      <c r="G14" s="535">
        <v>0</v>
      </c>
      <c r="H14" s="535">
        <v>0</v>
      </c>
      <c r="I14" s="753">
        <v>391724</v>
      </c>
      <c r="J14" s="753">
        <v>391667</v>
      </c>
      <c r="K14" s="535">
        <v>0</v>
      </c>
      <c r="L14" s="535">
        <v>0</v>
      </c>
      <c r="M14" s="753">
        <v>57</v>
      </c>
    </row>
    <row r="15" spans="1:14" ht="13.5" customHeight="1">
      <c r="A15" s="527" t="s">
        <v>457</v>
      </c>
      <c r="B15" s="753">
        <v>481228</v>
      </c>
      <c r="C15" s="753">
        <v>481228</v>
      </c>
      <c r="D15" s="535">
        <v>0</v>
      </c>
      <c r="E15" s="753">
        <v>265983</v>
      </c>
      <c r="F15" s="753">
        <v>265983</v>
      </c>
      <c r="G15" s="535">
        <v>0</v>
      </c>
      <c r="H15" s="535">
        <v>0</v>
      </c>
      <c r="I15" s="753">
        <v>378702</v>
      </c>
      <c r="J15" s="753">
        <v>378645</v>
      </c>
      <c r="K15" s="535">
        <v>0</v>
      </c>
      <c r="L15" s="535">
        <v>0</v>
      </c>
      <c r="M15" s="753">
        <v>57</v>
      </c>
    </row>
    <row r="16" spans="1:14" ht="13.5" customHeight="1">
      <c r="A16" s="527" t="s">
        <v>456</v>
      </c>
      <c r="B16" s="753">
        <v>475858</v>
      </c>
      <c r="C16" s="753">
        <v>475858</v>
      </c>
      <c r="D16" s="535">
        <v>0</v>
      </c>
      <c r="E16" s="753">
        <v>250777</v>
      </c>
      <c r="F16" s="753">
        <v>250777</v>
      </c>
      <c r="G16" s="535">
        <v>0</v>
      </c>
      <c r="H16" s="535">
        <v>0</v>
      </c>
      <c r="I16" s="753">
        <v>373938</v>
      </c>
      <c r="J16" s="753">
        <v>373816</v>
      </c>
      <c r="K16" s="535">
        <v>0</v>
      </c>
      <c r="L16" s="535">
        <v>0</v>
      </c>
      <c r="M16" s="753">
        <v>122</v>
      </c>
    </row>
    <row r="17" spans="1:13" ht="13.5" customHeight="1">
      <c r="A17" s="527" t="s">
        <v>455</v>
      </c>
      <c r="B17" s="753">
        <v>472881</v>
      </c>
      <c r="C17" s="753">
        <v>472881</v>
      </c>
      <c r="D17" s="535">
        <v>0</v>
      </c>
      <c r="E17" s="753">
        <v>245649</v>
      </c>
      <c r="F17" s="753">
        <v>245649</v>
      </c>
      <c r="G17" s="535">
        <v>0</v>
      </c>
      <c r="H17" s="535">
        <v>0</v>
      </c>
      <c r="I17" s="753">
        <v>362829</v>
      </c>
      <c r="J17" s="753">
        <v>362541</v>
      </c>
      <c r="K17" s="535">
        <v>0</v>
      </c>
      <c r="L17" s="535">
        <v>0</v>
      </c>
      <c r="M17" s="753">
        <v>288</v>
      </c>
    </row>
    <row r="18" spans="1:13" ht="13.5" customHeight="1">
      <c r="A18" s="527" t="s">
        <v>454</v>
      </c>
      <c r="B18" s="753">
        <v>470997</v>
      </c>
      <c r="C18" s="753">
        <v>470997</v>
      </c>
      <c r="D18" s="535">
        <v>0</v>
      </c>
      <c r="E18" s="753">
        <v>240318</v>
      </c>
      <c r="F18" s="753">
        <v>240318</v>
      </c>
      <c r="G18" s="535">
        <v>0</v>
      </c>
      <c r="H18" s="535">
        <v>0</v>
      </c>
      <c r="I18" s="753">
        <v>350255</v>
      </c>
      <c r="J18" s="753">
        <v>348679</v>
      </c>
      <c r="K18" s="535">
        <v>0</v>
      </c>
      <c r="L18" s="753">
        <v>1362</v>
      </c>
      <c r="M18" s="753">
        <v>214</v>
      </c>
    </row>
    <row r="19" spans="1:13" ht="13.5" customHeight="1">
      <c r="A19" s="527" t="s">
        <v>453</v>
      </c>
      <c r="B19" s="753">
        <v>466785</v>
      </c>
      <c r="C19" s="753">
        <v>466785</v>
      </c>
      <c r="D19" s="535">
        <v>0</v>
      </c>
      <c r="E19" s="753">
        <v>235003</v>
      </c>
      <c r="F19" s="753">
        <v>235003</v>
      </c>
      <c r="G19" s="535">
        <v>0</v>
      </c>
      <c r="H19" s="535">
        <v>0</v>
      </c>
      <c r="I19" s="753">
        <v>344767</v>
      </c>
      <c r="J19" s="753">
        <v>341566</v>
      </c>
      <c r="K19" s="535">
        <v>0</v>
      </c>
      <c r="L19" s="753">
        <v>2994</v>
      </c>
      <c r="M19" s="753">
        <v>207</v>
      </c>
    </row>
    <row r="20" spans="1:13" ht="13.5" customHeight="1">
      <c r="A20" s="527" t="s">
        <v>452</v>
      </c>
      <c r="B20" s="753">
        <v>453920</v>
      </c>
      <c r="C20" s="753">
        <v>453920</v>
      </c>
      <c r="D20" s="535">
        <v>0</v>
      </c>
      <c r="E20" s="753">
        <v>235507</v>
      </c>
      <c r="F20" s="753">
        <v>235507</v>
      </c>
      <c r="G20" s="535">
        <v>0</v>
      </c>
      <c r="H20" s="535">
        <v>0</v>
      </c>
      <c r="I20" s="753">
        <v>332165</v>
      </c>
      <c r="J20" s="753">
        <v>329382</v>
      </c>
      <c r="K20" s="535">
        <v>0</v>
      </c>
      <c r="L20" s="753">
        <v>2549</v>
      </c>
      <c r="M20" s="753">
        <v>234</v>
      </c>
    </row>
    <row r="21" spans="1:13" ht="13.5" customHeight="1">
      <c r="A21" s="527" t="s">
        <v>559</v>
      </c>
      <c r="B21" s="753">
        <v>444961</v>
      </c>
      <c r="C21" s="753">
        <v>444961</v>
      </c>
      <c r="D21" s="535">
        <v>0</v>
      </c>
      <c r="E21" s="753">
        <v>237540</v>
      </c>
      <c r="F21" s="753">
        <v>236967</v>
      </c>
      <c r="G21" s="535">
        <v>0</v>
      </c>
      <c r="H21" s="753">
        <v>573</v>
      </c>
      <c r="I21" s="753">
        <v>324439</v>
      </c>
      <c r="J21" s="753">
        <v>321682</v>
      </c>
      <c r="K21" s="535">
        <v>0</v>
      </c>
      <c r="L21" s="753">
        <v>2464</v>
      </c>
      <c r="M21" s="753">
        <v>293</v>
      </c>
    </row>
    <row r="22" spans="1:13" ht="13.5" customHeight="1">
      <c r="A22" s="527" t="s">
        <v>450</v>
      </c>
      <c r="B22" s="753">
        <v>442750</v>
      </c>
      <c r="C22" s="753">
        <v>442588</v>
      </c>
      <c r="D22" s="753">
        <v>162</v>
      </c>
      <c r="E22" s="753">
        <v>236998</v>
      </c>
      <c r="F22" s="753">
        <v>235923</v>
      </c>
      <c r="G22" s="753">
        <v>130</v>
      </c>
      <c r="H22" s="753">
        <v>945</v>
      </c>
      <c r="I22" s="753">
        <v>322499</v>
      </c>
      <c r="J22" s="753">
        <v>317697</v>
      </c>
      <c r="K22" s="753">
        <v>204</v>
      </c>
      <c r="L22" s="753">
        <v>3908</v>
      </c>
      <c r="M22" s="753">
        <v>690</v>
      </c>
    </row>
    <row r="23" spans="1:13" ht="13.5" customHeight="1">
      <c r="A23" s="527" t="s">
        <v>449</v>
      </c>
      <c r="B23" s="753">
        <v>441446</v>
      </c>
      <c r="C23" s="753">
        <v>441286</v>
      </c>
      <c r="D23" s="753">
        <v>160</v>
      </c>
      <c r="E23" s="753">
        <v>231860</v>
      </c>
      <c r="F23" s="753">
        <v>231021</v>
      </c>
      <c r="G23" s="753">
        <v>131</v>
      </c>
      <c r="H23" s="753">
        <v>708</v>
      </c>
      <c r="I23" s="753">
        <v>320148</v>
      </c>
      <c r="J23" s="753">
        <v>312395</v>
      </c>
      <c r="K23" s="753">
        <v>181</v>
      </c>
      <c r="L23" s="753">
        <v>6281</v>
      </c>
      <c r="M23" s="753">
        <v>1291</v>
      </c>
    </row>
    <row r="24" spans="1:13" ht="13.5" customHeight="1">
      <c r="A24" s="527" t="s">
        <v>448</v>
      </c>
      <c r="B24" s="706">
        <v>443906</v>
      </c>
      <c r="C24" s="706">
        <v>443746</v>
      </c>
      <c r="D24" s="706">
        <v>160</v>
      </c>
      <c r="E24" s="706">
        <v>225154</v>
      </c>
      <c r="F24" s="706">
        <v>224282</v>
      </c>
      <c r="G24" s="706">
        <v>125</v>
      </c>
      <c r="H24" s="753">
        <v>747</v>
      </c>
      <c r="I24" s="706">
        <v>334017</v>
      </c>
      <c r="J24" s="706">
        <v>320509</v>
      </c>
      <c r="K24" s="706">
        <v>176</v>
      </c>
      <c r="L24" s="706">
        <v>12009</v>
      </c>
      <c r="M24" s="706">
        <v>1323</v>
      </c>
    </row>
    <row r="25" spans="1:13" ht="13.5" customHeight="1">
      <c r="A25" s="527" t="s">
        <v>447</v>
      </c>
      <c r="B25" s="706">
        <v>446511</v>
      </c>
      <c r="C25" s="706">
        <v>446351</v>
      </c>
      <c r="D25" s="706">
        <v>160</v>
      </c>
      <c r="E25" s="706">
        <v>223641</v>
      </c>
      <c r="F25" s="706">
        <v>222848</v>
      </c>
      <c r="G25" s="706">
        <v>135</v>
      </c>
      <c r="H25" s="753">
        <v>658</v>
      </c>
      <c r="I25" s="706">
        <v>340049</v>
      </c>
      <c r="J25" s="706">
        <v>317760</v>
      </c>
      <c r="K25" s="706">
        <v>165</v>
      </c>
      <c r="L25" s="706">
        <v>21636</v>
      </c>
      <c r="M25" s="706">
        <v>488</v>
      </c>
    </row>
    <row r="26" spans="1:13" ht="13.5" customHeight="1">
      <c r="A26" s="527" t="s">
        <v>446</v>
      </c>
      <c r="B26" s="706">
        <v>443596</v>
      </c>
      <c r="C26" s="706">
        <v>443435</v>
      </c>
      <c r="D26" s="706">
        <v>161</v>
      </c>
      <c r="E26" s="706">
        <v>228003</v>
      </c>
      <c r="F26" s="706">
        <v>226948</v>
      </c>
      <c r="G26" s="706">
        <v>140</v>
      </c>
      <c r="H26" s="753">
        <v>915</v>
      </c>
      <c r="I26" s="706">
        <v>342318</v>
      </c>
      <c r="J26" s="706">
        <v>301904</v>
      </c>
      <c r="K26" s="706">
        <v>175</v>
      </c>
      <c r="L26" s="706">
        <v>39816</v>
      </c>
      <c r="M26" s="706">
        <v>423</v>
      </c>
    </row>
    <row r="27" spans="1:13" ht="13.5" customHeight="1">
      <c r="A27" s="527" t="s">
        <v>445</v>
      </c>
      <c r="B27" s="706">
        <v>431353</v>
      </c>
      <c r="C27" s="706">
        <v>430974</v>
      </c>
      <c r="D27" s="706">
        <v>207</v>
      </c>
      <c r="E27" s="706">
        <v>226625</v>
      </c>
      <c r="F27" s="706">
        <v>223977</v>
      </c>
      <c r="G27" s="706">
        <v>226</v>
      </c>
      <c r="H27" s="706">
        <v>706</v>
      </c>
      <c r="I27" s="706">
        <v>333263</v>
      </c>
      <c r="J27" s="706">
        <v>295371</v>
      </c>
      <c r="K27" s="706">
        <v>256</v>
      </c>
      <c r="L27" s="706">
        <v>36314</v>
      </c>
      <c r="M27" s="706">
        <v>192</v>
      </c>
    </row>
    <row r="28" spans="1:13" ht="13.5" customHeight="1">
      <c r="A28" s="527" t="s">
        <v>444</v>
      </c>
      <c r="B28" s="706">
        <v>421609</v>
      </c>
      <c r="C28" s="706">
        <v>421412</v>
      </c>
      <c r="D28" s="706">
        <v>197</v>
      </c>
      <c r="E28" s="706">
        <v>225306</v>
      </c>
      <c r="F28" s="706">
        <v>223029</v>
      </c>
      <c r="G28" s="706">
        <v>325</v>
      </c>
      <c r="H28" s="706">
        <v>627</v>
      </c>
      <c r="I28" s="706">
        <v>331812</v>
      </c>
      <c r="J28" s="706">
        <v>297738</v>
      </c>
      <c r="K28" s="706">
        <v>255</v>
      </c>
      <c r="L28" s="706">
        <v>32577</v>
      </c>
      <c r="M28" s="706">
        <v>102</v>
      </c>
    </row>
    <row r="29" spans="1:13" ht="13.5" customHeight="1">
      <c r="A29" s="527" t="s">
        <v>443</v>
      </c>
      <c r="B29" s="633">
        <v>406724</v>
      </c>
      <c r="C29" s="633">
        <v>406469</v>
      </c>
      <c r="D29" s="633">
        <v>222</v>
      </c>
      <c r="E29" s="633">
        <v>227364</v>
      </c>
      <c r="F29" s="633">
        <v>223918</v>
      </c>
      <c r="G29" s="633">
        <v>405</v>
      </c>
      <c r="H29" s="633">
        <v>426</v>
      </c>
      <c r="I29" s="633">
        <v>333645</v>
      </c>
      <c r="J29" s="633">
        <v>300909</v>
      </c>
      <c r="K29" s="633">
        <v>374</v>
      </c>
      <c r="L29" s="633">
        <v>30096</v>
      </c>
      <c r="M29" s="633">
        <v>46</v>
      </c>
    </row>
    <row r="30" spans="1:13" ht="13.5" customHeight="1">
      <c r="A30" s="527" t="s">
        <v>442</v>
      </c>
      <c r="B30" s="633">
        <v>398107</v>
      </c>
      <c r="C30" s="633">
        <v>397830</v>
      </c>
      <c r="D30" s="633">
        <v>252</v>
      </c>
      <c r="E30" s="633">
        <v>220804</v>
      </c>
      <c r="F30" s="633">
        <v>217302</v>
      </c>
      <c r="G30" s="633">
        <v>435</v>
      </c>
      <c r="H30" s="633">
        <v>397</v>
      </c>
      <c r="I30" s="633">
        <v>336578</v>
      </c>
      <c r="J30" s="633">
        <v>303774</v>
      </c>
      <c r="K30" s="633">
        <v>477</v>
      </c>
      <c r="L30" s="633">
        <v>29315</v>
      </c>
      <c r="M30" s="633">
        <v>12</v>
      </c>
    </row>
    <row r="31" spans="1:13" ht="13.5" customHeight="1">
      <c r="A31" s="527" t="s">
        <v>441</v>
      </c>
      <c r="B31" s="633">
        <v>387000</v>
      </c>
      <c r="C31" s="633">
        <v>386429</v>
      </c>
      <c r="D31" s="633">
        <v>298</v>
      </c>
      <c r="E31" s="633">
        <v>217283</v>
      </c>
      <c r="F31" s="633">
        <v>213338</v>
      </c>
      <c r="G31" s="633">
        <v>429</v>
      </c>
      <c r="H31" s="633">
        <v>346</v>
      </c>
      <c r="I31" s="633">
        <v>334618</v>
      </c>
      <c r="J31" s="633">
        <v>306989</v>
      </c>
      <c r="K31" s="633">
        <v>585</v>
      </c>
      <c r="L31" s="633">
        <v>22635</v>
      </c>
      <c r="M31" s="633">
        <v>19</v>
      </c>
    </row>
    <row r="32" spans="1:13" ht="13.5" customHeight="1">
      <c r="A32" s="527" t="s">
        <v>440</v>
      </c>
      <c r="B32" s="633">
        <v>371581</v>
      </c>
      <c r="C32" s="633">
        <v>370759</v>
      </c>
      <c r="D32" s="633">
        <v>304</v>
      </c>
      <c r="E32" s="633">
        <v>214295</v>
      </c>
      <c r="F32" s="633">
        <v>208995</v>
      </c>
      <c r="G32" s="633">
        <v>410</v>
      </c>
      <c r="H32" s="633">
        <v>199</v>
      </c>
      <c r="I32" s="633">
        <v>326234</v>
      </c>
      <c r="J32" s="633">
        <v>298902</v>
      </c>
      <c r="K32" s="633">
        <v>648</v>
      </c>
      <c r="L32" s="633">
        <v>15678</v>
      </c>
      <c r="M32" s="633">
        <v>19</v>
      </c>
    </row>
    <row r="33" spans="1:14" ht="13.5" customHeight="1">
      <c r="A33" s="527" t="s">
        <v>439</v>
      </c>
      <c r="B33" s="633">
        <v>364864</v>
      </c>
      <c r="C33" s="633">
        <v>363937</v>
      </c>
      <c r="D33" s="633">
        <v>305</v>
      </c>
      <c r="E33" s="633">
        <v>201642</v>
      </c>
      <c r="F33" s="633">
        <v>196639</v>
      </c>
      <c r="G33" s="633">
        <v>430</v>
      </c>
      <c r="H33" s="633">
        <v>60</v>
      </c>
      <c r="I33" s="633">
        <v>319638</v>
      </c>
      <c r="J33" s="633">
        <v>290995</v>
      </c>
      <c r="K33" s="633">
        <v>619</v>
      </c>
      <c r="L33" s="633">
        <v>6510</v>
      </c>
      <c r="M33" s="633">
        <v>13</v>
      </c>
    </row>
    <row r="34" spans="1:14" ht="13.5" customHeight="1">
      <c r="A34" s="527" t="s">
        <v>438</v>
      </c>
      <c r="B34" s="615">
        <v>354407</v>
      </c>
      <c r="C34" s="615">
        <v>353333</v>
      </c>
      <c r="D34" s="615">
        <v>303</v>
      </c>
      <c r="E34" s="615">
        <v>192390</v>
      </c>
      <c r="F34" s="615">
        <v>188344</v>
      </c>
      <c r="G34" s="615">
        <v>471</v>
      </c>
      <c r="H34" s="615">
        <v>66</v>
      </c>
      <c r="I34" s="615">
        <v>307161</v>
      </c>
      <c r="J34" s="615">
        <v>281715</v>
      </c>
      <c r="K34" s="615">
        <v>629</v>
      </c>
      <c r="L34" s="615">
        <v>2246</v>
      </c>
      <c r="M34" s="615">
        <v>7</v>
      </c>
    </row>
    <row r="35" spans="1:14" ht="13.5" customHeight="1">
      <c r="A35" s="527" t="s">
        <v>437</v>
      </c>
      <c r="B35" s="633">
        <v>349598</v>
      </c>
      <c r="C35" s="633">
        <v>349124</v>
      </c>
      <c r="D35" s="633">
        <v>0</v>
      </c>
      <c r="E35" s="633">
        <v>189546</v>
      </c>
      <c r="F35" s="633">
        <v>186884</v>
      </c>
      <c r="G35" s="633">
        <v>453</v>
      </c>
      <c r="H35" s="633">
        <v>22</v>
      </c>
      <c r="I35" s="633">
        <v>302256</v>
      </c>
      <c r="J35" s="633">
        <v>282931</v>
      </c>
      <c r="K35" s="633">
        <v>565</v>
      </c>
      <c r="L35" s="633">
        <v>8118</v>
      </c>
      <c r="M35" s="633">
        <v>0</v>
      </c>
    </row>
    <row r="36" spans="1:14" ht="13.5" customHeight="1">
      <c r="A36" s="527" t="s">
        <v>436</v>
      </c>
      <c r="B36" s="633">
        <v>346113</v>
      </c>
      <c r="C36" s="633">
        <v>345706</v>
      </c>
      <c r="D36" s="633">
        <v>0</v>
      </c>
      <c r="E36" s="633">
        <v>187884</v>
      </c>
      <c r="F36" s="633">
        <v>185622</v>
      </c>
      <c r="G36" s="633">
        <v>443</v>
      </c>
      <c r="H36" s="633">
        <v>0</v>
      </c>
      <c r="I36" s="633">
        <v>300408</v>
      </c>
      <c r="J36" s="633">
        <v>285341</v>
      </c>
      <c r="K36" s="633">
        <v>650</v>
      </c>
      <c r="L36" s="633">
        <v>10277</v>
      </c>
      <c r="M36" s="633">
        <v>0</v>
      </c>
      <c r="N36" s="285"/>
    </row>
    <row r="37" spans="1:14" ht="13.5" customHeight="1">
      <c r="A37" s="527" t="s">
        <v>435</v>
      </c>
      <c r="B37" s="632">
        <v>338822</v>
      </c>
      <c r="C37" s="632">
        <v>338427</v>
      </c>
      <c r="D37" s="632">
        <v>0</v>
      </c>
      <c r="E37" s="632">
        <v>188074</v>
      </c>
      <c r="F37" s="632">
        <v>185728</v>
      </c>
      <c r="G37" s="632">
        <v>504</v>
      </c>
      <c r="H37" s="632">
        <v>0</v>
      </c>
      <c r="I37" s="632">
        <v>298616</v>
      </c>
      <c r="J37" s="632">
        <v>283597</v>
      </c>
      <c r="K37" s="632">
        <v>649</v>
      </c>
      <c r="L37" s="632">
        <v>9169</v>
      </c>
      <c r="M37" s="632">
        <v>0</v>
      </c>
      <c r="N37" s="285"/>
    </row>
    <row r="38" spans="1:14" ht="13.5" customHeight="1">
      <c r="A38" s="527" t="s">
        <v>434</v>
      </c>
      <c r="B38" s="632">
        <v>332743</v>
      </c>
      <c r="C38" s="632">
        <v>332404</v>
      </c>
      <c r="D38" s="632">
        <v>0</v>
      </c>
      <c r="E38" s="632">
        <v>186971</v>
      </c>
      <c r="F38" s="632">
        <v>185064</v>
      </c>
      <c r="G38" s="632">
        <v>717</v>
      </c>
      <c r="H38" s="632">
        <v>0</v>
      </c>
      <c r="I38" s="632">
        <v>296645</v>
      </c>
      <c r="J38" s="632">
        <v>285181</v>
      </c>
      <c r="K38" s="632">
        <v>846</v>
      </c>
      <c r="L38" s="632">
        <v>7357</v>
      </c>
      <c r="M38" s="632">
        <v>0</v>
      </c>
      <c r="N38" s="285"/>
    </row>
    <row r="39" spans="1:14" ht="13.5" customHeight="1">
      <c r="A39" s="527" t="s">
        <v>433</v>
      </c>
      <c r="B39" s="632">
        <v>321067</v>
      </c>
      <c r="C39" s="632">
        <v>320833</v>
      </c>
      <c r="D39" s="632">
        <v>0</v>
      </c>
      <c r="E39" s="632">
        <v>182240</v>
      </c>
      <c r="F39" s="632">
        <v>180636</v>
      </c>
      <c r="G39" s="632">
        <v>724</v>
      </c>
      <c r="H39" s="632">
        <v>0</v>
      </c>
      <c r="I39" s="632">
        <v>290622</v>
      </c>
      <c r="J39" s="632">
        <v>282707</v>
      </c>
      <c r="K39" s="632">
        <v>861</v>
      </c>
      <c r="L39" s="632">
        <v>4724</v>
      </c>
      <c r="M39" s="632">
        <v>0</v>
      </c>
      <c r="N39" s="285"/>
    </row>
    <row r="40" spans="1:14" ht="13.5" customHeight="1">
      <c r="A40" s="614" t="s">
        <v>432</v>
      </c>
      <c r="B40" s="632"/>
      <c r="C40" s="632"/>
      <c r="D40" s="632"/>
      <c r="E40" s="632"/>
      <c r="F40" s="632"/>
      <c r="G40" s="632"/>
      <c r="H40" s="632"/>
      <c r="I40" s="632"/>
      <c r="J40" s="632"/>
      <c r="K40" s="632"/>
      <c r="L40" s="632"/>
      <c r="M40" s="632"/>
      <c r="N40" s="285"/>
    </row>
    <row r="41" spans="1:14" s="492" customFormat="1" ht="12.6" customHeight="1">
      <c r="A41" s="506" t="s">
        <v>21</v>
      </c>
      <c r="B41" s="631">
        <v>321632</v>
      </c>
      <c r="C41" s="631">
        <v>320762</v>
      </c>
      <c r="D41" s="631">
        <v>0</v>
      </c>
      <c r="E41" s="631">
        <v>183489</v>
      </c>
      <c r="F41" s="631">
        <v>181390</v>
      </c>
      <c r="G41" s="631">
        <v>958</v>
      </c>
      <c r="H41" s="631">
        <v>6</v>
      </c>
      <c r="I41" s="631">
        <v>287659</v>
      </c>
      <c r="J41" s="631">
        <v>280631</v>
      </c>
      <c r="K41" s="631">
        <v>1101</v>
      </c>
      <c r="L41" s="631">
        <v>3604</v>
      </c>
      <c r="M41" s="760">
        <v>0</v>
      </c>
      <c r="N41" s="739"/>
    </row>
    <row r="42" spans="1:14" s="492" customFormat="1" ht="12.6" customHeight="1">
      <c r="A42" s="498" t="s">
        <v>324</v>
      </c>
      <c r="B42" s="630">
        <v>306366</v>
      </c>
      <c r="C42" s="630">
        <v>306349</v>
      </c>
      <c r="D42" s="630">
        <v>0</v>
      </c>
      <c r="E42" s="630">
        <v>173690</v>
      </c>
      <c r="F42" s="630">
        <v>172186</v>
      </c>
      <c r="G42" s="630">
        <v>958</v>
      </c>
      <c r="H42" s="631">
        <v>0</v>
      </c>
      <c r="I42" s="630">
        <v>272050</v>
      </c>
      <c r="J42" s="630">
        <v>266277</v>
      </c>
      <c r="K42" s="630">
        <v>1101</v>
      </c>
      <c r="L42" s="630">
        <v>3083</v>
      </c>
      <c r="M42" s="759">
        <v>0</v>
      </c>
      <c r="N42" s="738"/>
    </row>
    <row r="43" spans="1:14" s="492" customFormat="1" ht="12.6" customHeight="1">
      <c r="A43" s="498" t="s">
        <v>325</v>
      </c>
      <c r="B43" s="630">
        <v>103625</v>
      </c>
      <c r="C43" s="630">
        <v>103625</v>
      </c>
      <c r="D43" s="630">
        <v>0</v>
      </c>
      <c r="E43" s="630">
        <v>60512</v>
      </c>
      <c r="F43" s="630">
        <v>60164</v>
      </c>
      <c r="G43" s="630">
        <v>271</v>
      </c>
      <c r="H43" s="631">
        <v>0</v>
      </c>
      <c r="I43" s="630">
        <v>96007</v>
      </c>
      <c r="J43" s="630">
        <v>94958</v>
      </c>
      <c r="K43" s="630">
        <v>349</v>
      </c>
      <c r="L43" s="630">
        <v>391</v>
      </c>
      <c r="M43" s="759">
        <v>0</v>
      </c>
      <c r="N43" s="738"/>
    </row>
    <row r="44" spans="1:14" s="499" customFormat="1" ht="12.6" customHeight="1">
      <c r="A44" s="498" t="s">
        <v>326</v>
      </c>
      <c r="B44" s="629">
        <v>49597</v>
      </c>
      <c r="C44" s="629">
        <v>49597</v>
      </c>
      <c r="D44" s="629">
        <v>0</v>
      </c>
      <c r="E44" s="629">
        <v>27156</v>
      </c>
      <c r="F44" s="629">
        <v>26934</v>
      </c>
      <c r="G44" s="629">
        <v>207</v>
      </c>
      <c r="H44" s="631">
        <v>0</v>
      </c>
      <c r="I44" s="629">
        <v>42030</v>
      </c>
      <c r="J44" s="629">
        <v>41548</v>
      </c>
      <c r="K44" s="629">
        <v>201</v>
      </c>
      <c r="L44" s="629">
        <v>230</v>
      </c>
      <c r="M44" s="758">
        <v>0</v>
      </c>
      <c r="N44" s="737"/>
    </row>
    <row r="45" spans="1:14" s="499" customFormat="1" ht="12.6" customHeight="1">
      <c r="A45" s="501" t="s">
        <v>373</v>
      </c>
      <c r="B45" s="629">
        <v>27221</v>
      </c>
      <c r="C45" s="629">
        <v>27220</v>
      </c>
      <c r="D45" s="629">
        <v>0</v>
      </c>
      <c r="E45" s="629">
        <v>14496</v>
      </c>
      <c r="F45" s="629">
        <v>14372</v>
      </c>
      <c r="G45" s="629">
        <v>62</v>
      </c>
      <c r="H45" s="631">
        <v>0</v>
      </c>
      <c r="I45" s="629">
        <v>22507</v>
      </c>
      <c r="J45" s="629">
        <v>22020</v>
      </c>
      <c r="K45" s="629">
        <v>87</v>
      </c>
      <c r="L45" s="629">
        <v>229</v>
      </c>
      <c r="M45" s="758">
        <v>0</v>
      </c>
      <c r="N45" s="737"/>
    </row>
    <row r="46" spans="1:14" s="499" customFormat="1" ht="12.6" customHeight="1">
      <c r="A46" s="501" t="s">
        <v>374</v>
      </c>
      <c r="B46" s="629">
        <v>62978</v>
      </c>
      <c r="C46" s="629">
        <v>62972</v>
      </c>
      <c r="D46" s="629">
        <v>0</v>
      </c>
      <c r="E46" s="629">
        <v>36089</v>
      </c>
      <c r="F46" s="629">
        <v>35583</v>
      </c>
      <c r="G46" s="629">
        <v>364</v>
      </c>
      <c r="H46" s="631">
        <v>0</v>
      </c>
      <c r="I46" s="629">
        <v>56599</v>
      </c>
      <c r="J46" s="629">
        <v>54768</v>
      </c>
      <c r="K46" s="629">
        <v>392</v>
      </c>
      <c r="L46" s="629">
        <v>1010</v>
      </c>
      <c r="M46" s="758">
        <v>0</v>
      </c>
      <c r="N46" s="737"/>
    </row>
    <row r="47" spans="1:14" s="492" customFormat="1" ht="12.6" customHeight="1">
      <c r="A47" s="501" t="s">
        <v>375</v>
      </c>
      <c r="B47" s="629">
        <v>29314</v>
      </c>
      <c r="C47" s="629">
        <v>29314</v>
      </c>
      <c r="D47" s="629">
        <v>0</v>
      </c>
      <c r="E47" s="629">
        <v>16953</v>
      </c>
      <c r="F47" s="629">
        <v>16935</v>
      </c>
      <c r="G47" s="629">
        <v>0</v>
      </c>
      <c r="H47" s="631">
        <v>0</v>
      </c>
      <c r="I47" s="629">
        <v>26428</v>
      </c>
      <c r="J47" s="629">
        <v>26029</v>
      </c>
      <c r="K47" s="629">
        <v>0</v>
      </c>
      <c r="L47" s="629">
        <v>301</v>
      </c>
      <c r="M47" s="758">
        <v>0</v>
      </c>
      <c r="N47" s="535"/>
    </row>
    <row r="48" spans="1:14" s="492" customFormat="1" ht="12.6" customHeight="1">
      <c r="A48" s="498" t="s">
        <v>328</v>
      </c>
      <c r="B48" s="629">
        <v>15924</v>
      </c>
      <c r="C48" s="629">
        <v>15918</v>
      </c>
      <c r="D48" s="629">
        <v>0</v>
      </c>
      <c r="E48" s="629">
        <v>8558</v>
      </c>
      <c r="F48" s="629">
        <v>8392</v>
      </c>
      <c r="G48" s="629">
        <v>0</v>
      </c>
      <c r="H48" s="631">
        <v>0</v>
      </c>
      <c r="I48" s="629">
        <v>12990</v>
      </c>
      <c r="J48" s="629">
        <v>12296</v>
      </c>
      <c r="K48" s="629">
        <v>0</v>
      </c>
      <c r="L48" s="629">
        <v>386</v>
      </c>
      <c r="M48" s="758">
        <v>0</v>
      </c>
      <c r="N48" s="535"/>
    </row>
    <row r="49" spans="1:14" s="492" customFormat="1" ht="12.6" customHeight="1">
      <c r="A49" s="498" t="s">
        <v>329</v>
      </c>
      <c r="B49" s="629">
        <v>9226</v>
      </c>
      <c r="C49" s="629">
        <v>8373</v>
      </c>
      <c r="D49" s="629">
        <v>0</v>
      </c>
      <c r="E49" s="629">
        <v>5481</v>
      </c>
      <c r="F49" s="629">
        <v>4892</v>
      </c>
      <c r="G49" s="629">
        <v>0</v>
      </c>
      <c r="H49" s="631">
        <v>0</v>
      </c>
      <c r="I49" s="629">
        <v>8414</v>
      </c>
      <c r="J49" s="629">
        <v>7363</v>
      </c>
      <c r="K49" s="629">
        <v>0</v>
      </c>
      <c r="L49" s="629">
        <v>345</v>
      </c>
      <c r="M49" s="758">
        <v>0</v>
      </c>
      <c r="N49" s="535"/>
    </row>
    <row r="50" spans="1:14" s="492" customFormat="1" ht="12.6" customHeight="1">
      <c r="A50" s="498" t="s">
        <v>330</v>
      </c>
      <c r="B50" s="629">
        <v>9226</v>
      </c>
      <c r="C50" s="629">
        <v>8373</v>
      </c>
      <c r="D50" s="629">
        <v>0</v>
      </c>
      <c r="E50" s="629">
        <v>5481</v>
      </c>
      <c r="F50" s="629">
        <v>4892</v>
      </c>
      <c r="G50" s="629">
        <v>0</v>
      </c>
      <c r="H50" s="631">
        <v>0</v>
      </c>
      <c r="I50" s="629">
        <v>8414</v>
      </c>
      <c r="J50" s="629">
        <v>7363</v>
      </c>
      <c r="K50" s="629">
        <v>0</v>
      </c>
      <c r="L50" s="629">
        <v>345</v>
      </c>
      <c r="M50" s="758">
        <v>0</v>
      </c>
      <c r="N50" s="535"/>
    </row>
    <row r="51" spans="1:14" s="499" customFormat="1" ht="12.6" customHeight="1">
      <c r="A51" s="498" t="s">
        <v>331</v>
      </c>
      <c r="B51" s="626">
        <v>6040</v>
      </c>
      <c r="C51" s="626">
        <v>6040</v>
      </c>
      <c r="D51" s="626">
        <v>0</v>
      </c>
      <c r="E51" s="626">
        <v>4318</v>
      </c>
      <c r="F51" s="626">
        <v>4312</v>
      </c>
      <c r="G51" s="626">
        <v>0</v>
      </c>
      <c r="H51" s="631">
        <v>6</v>
      </c>
      <c r="I51" s="626">
        <v>7195</v>
      </c>
      <c r="J51" s="626">
        <v>6991</v>
      </c>
      <c r="K51" s="626">
        <v>0</v>
      </c>
      <c r="L51" s="626">
        <v>176</v>
      </c>
      <c r="M51" s="757">
        <v>0</v>
      </c>
      <c r="N51" s="756"/>
    </row>
    <row r="52" spans="1:14">
      <c r="A52" s="3760"/>
      <c r="B52" s="3772" t="s">
        <v>609</v>
      </c>
      <c r="C52" s="3772"/>
      <c r="D52" s="3772"/>
      <c r="E52" s="3772"/>
      <c r="F52" s="3772"/>
      <c r="G52" s="3772"/>
      <c r="H52" s="3772"/>
      <c r="I52" s="3634" t="s">
        <v>608</v>
      </c>
      <c r="J52" s="3634"/>
      <c r="K52" s="3634"/>
      <c r="L52" s="3634"/>
      <c r="M52" s="3634"/>
      <c r="N52" s="745"/>
    </row>
    <row r="53" spans="1:14">
      <c r="A53" s="3760"/>
      <c r="B53" s="3648" t="s">
        <v>493</v>
      </c>
      <c r="C53" s="3648"/>
      <c r="D53" s="3648"/>
      <c r="E53" s="3648" t="s">
        <v>492</v>
      </c>
      <c r="F53" s="3648"/>
      <c r="G53" s="3648"/>
      <c r="H53" s="3648"/>
      <c r="I53" s="3634"/>
      <c r="J53" s="3634"/>
      <c r="K53" s="3634"/>
      <c r="L53" s="3634"/>
      <c r="M53" s="3634"/>
      <c r="N53" s="541"/>
    </row>
    <row r="54" spans="1:14">
      <c r="A54" s="3760"/>
      <c r="B54" s="3648" t="s">
        <v>15</v>
      </c>
      <c r="C54" s="3648" t="s">
        <v>70</v>
      </c>
      <c r="D54" s="3648"/>
      <c r="E54" s="3648" t="s">
        <v>15</v>
      </c>
      <c r="F54" s="3648" t="s">
        <v>70</v>
      </c>
      <c r="G54" s="3648"/>
      <c r="H54" s="3648"/>
      <c r="I54" s="3648" t="s">
        <v>15</v>
      </c>
      <c r="J54" s="3648" t="s">
        <v>70</v>
      </c>
      <c r="K54" s="3648"/>
      <c r="L54" s="3648"/>
      <c r="M54" s="3648"/>
      <c r="N54" s="541"/>
    </row>
    <row r="55" spans="1:14" ht="30.6">
      <c r="A55" s="3760"/>
      <c r="B55" s="3648"/>
      <c r="C55" s="489" t="s">
        <v>595</v>
      </c>
      <c r="D55" s="489" t="s">
        <v>594</v>
      </c>
      <c r="E55" s="3648"/>
      <c r="F55" s="489" t="s">
        <v>595</v>
      </c>
      <c r="G55" s="489" t="s">
        <v>594</v>
      </c>
      <c r="H55" s="489" t="s">
        <v>593</v>
      </c>
      <c r="I55" s="3648"/>
      <c r="J55" s="489" t="s">
        <v>595</v>
      </c>
      <c r="K55" s="489" t="s">
        <v>594</v>
      </c>
      <c r="L55" s="489" t="s">
        <v>607</v>
      </c>
      <c r="M55" s="489" t="s">
        <v>593</v>
      </c>
    </row>
    <row r="56" spans="1:14">
      <c r="A56" s="3754" t="s">
        <v>376</v>
      </c>
      <c r="B56" s="3754"/>
      <c r="C56" s="3754"/>
      <c r="D56" s="3754"/>
      <c r="E56" s="3754"/>
      <c r="F56" s="3754"/>
      <c r="G56" s="3754"/>
      <c r="H56" s="3754"/>
      <c r="I56" s="3754"/>
      <c r="J56" s="3754"/>
      <c r="K56" s="3754"/>
      <c r="L56" s="3754"/>
      <c r="M56" s="3754"/>
      <c r="N56" s="541"/>
    </row>
    <row r="57" spans="1:14" s="559" customFormat="1" ht="12.75" customHeight="1">
      <c r="A57" s="606" t="s">
        <v>419</v>
      </c>
      <c r="B57" s="606"/>
      <c r="C57" s="606"/>
      <c r="D57" s="606"/>
      <c r="E57" s="606"/>
      <c r="F57" s="606"/>
      <c r="G57" s="606"/>
      <c r="H57" s="606"/>
      <c r="I57" s="606"/>
      <c r="J57" s="606"/>
      <c r="K57" s="606"/>
      <c r="L57" s="606"/>
      <c r="M57" s="562"/>
    </row>
    <row r="58" spans="1:14" s="561" customFormat="1" ht="12.75" customHeight="1">
      <c r="A58" s="3640" t="s">
        <v>418</v>
      </c>
      <c r="B58" s="3651"/>
      <c r="C58" s="3651"/>
      <c r="D58" s="3651"/>
      <c r="E58" s="3651"/>
      <c r="F58" s="3651"/>
      <c r="G58" s="3651"/>
      <c r="H58" s="3651"/>
      <c r="I58" s="3651"/>
      <c r="J58" s="3651"/>
      <c r="K58" s="3651"/>
      <c r="L58" s="3651"/>
      <c r="M58" s="3651"/>
      <c r="N58" s="3651"/>
    </row>
    <row r="59" spans="1:14" s="561" customFormat="1" ht="12.75" customHeight="1">
      <c r="A59" s="3651" t="s">
        <v>606</v>
      </c>
      <c r="B59" s="3651"/>
      <c r="C59" s="3651"/>
      <c r="D59" s="3651"/>
      <c r="E59" s="3651"/>
      <c r="F59" s="3651"/>
      <c r="G59" s="3651"/>
      <c r="H59" s="3651"/>
      <c r="I59" s="3651"/>
      <c r="J59" s="3651"/>
      <c r="K59" s="3651"/>
      <c r="L59" s="3651"/>
      <c r="M59" s="3651"/>
      <c r="N59" s="539"/>
    </row>
    <row r="60" spans="1:14" s="561" customFormat="1" ht="20.25" customHeight="1">
      <c r="A60" s="3651" t="s">
        <v>605</v>
      </c>
      <c r="B60" s="3651"/>
      <c r="C60" s="3651"/>
      <c r="D60" s="3651"/>
      <c r="E60" s="3651"/>
      <c r="F60" s="3651"/>
      <c r="G60" s="3651"/>
      <c r="H60" s="3651"/>
      <c r="I60" s="3651"/>
      <c r="J60" s="3651"/>
      <c r="K60" s="3651"/>
      <c r="L60" s="3651"/>
      <c r="M60" s="3651"/>
      <c r="N60" s="539"/>
    </row>
    <row r="61" spans="1:14" s="561" customFormat="1" ht="12.75" customHeight="1">
      <c r="A61" s="539"/>
      <c r="B61" s="539"/>
      <c r="C61" s="539"/>
      <c r="D61" s="539"/>
      <c r="E61" s="539"/>
      <c r="F61" s="539"/>
      <c r="G61" s="539"/>
      <c r="H61" s="539"/>
      <c r="I61" s="539"/>
      <c r="J61" s="539"/>
      <c r="K61" s="539"/>
      <c r="L61" s="539"/>
      <c r="M61" s="539"/>
      <c r="N61" s="539"/>
    </row>
    <row r="62" spans="1:14">
      <c r="A62" s="485" t="s">
        <v>178</v>
      </c>
    </row>
    <row r="63" spans="1:14">
      <c r="A63" s="482" t="s">
        <v>604</v>
      </c>
    </row>
    <row r="64" spans="1:14">
      <c r="A64" s="482" t="s">
        <v>603</v>
      </c>
    </row>
    <row r="66" spans="2:13">
      <c r="B66" s="641"/>
      <c r="C66" s="641"/>
      <c r="D66" s="641"/>
      <c r="E66" s="641"/>
      <c r="F66" s="641"/>
      <c r="G66" s="641"/>
      <c r="H66" s="641"/>
      <c r="I66" s="641"/>
      <c r="J66" s="641"/>
      <c r="K66" s="641"/>
      <c r="L66" s="641"/>
      <c r="M66" s="641"/>
    </row>
    <row r="67" spans="2:13">
      <c r="B67" s="641"/>
      <c r="C67" s="641"/>
      <c r="D67" s="641"/>
      <c r="E67" s="641"/>
      <c r="F67" s="641"/>
      <c r="G67" s="641"/>
      <c r="H67" s="641"/>
      <c r="I67" s="641"/>
      <c r="J67" s="641"/>
      <c r="K67" s="641"/>
      <c r="L67" s="641"/>
      <c r="M67" s="641"/>
    </row>
    <row r="68" spans="2:13">
      <c r="B68" s="641"/>
      <c r="C68" s="641"/>
      <c r="D68" s="641"/>
      <c r="E68" s="641"/>
      <c r="F68" s="641"/>
      <c r="G68" s="641"/>
      <c r="H68" s="641"/>
      <c r="I68" s="641"/>
      <c r="J68" s="641"/>
      <c r="K68" s="641"/>
      <c r="L68" s="641"/>
      <c r="M68" s="641"/>
    </row>
    <row r="69" spans="2:13">
      <c r="B69" s="641"/>
      <c r="C69" s="641"/>
      <c r="D69" s="641"/>
      <c r="E69" s="641"/>
      <c r="F69" s="641"/>
      <c r="G69" s="641"/>
      <c r="H69" s="641"/>
      <c r="I69" s="641"/>
      <c r="J69" s="641"/>
      <c r="K69" s="641"/>
      <c r="L69" s="641"/>
      <c r="M69" s="641"/>
    </row>
    <row r="70" spans="2:13">
      <c r="B70" s="641"/>
      <c r="C70" s="641"/>
      <c r="D70" s="641"/>
      <c r="E70" s="641"/>
      <c r="F70" s="641"/>
      <c r="G70" s="641"/>
      <c r="H70" s="641"/>
      <c r="I70" s="641"/>
      <c r="J70" s="641"/>
      <c r="K70" s="641"/>
      <c r="L70" s="641"/>
      <c r="M70" s="641"/>
    </row>
    <row r="71" spans="2:13">
      <c r="B71" s="641"/>
      <c r="C71" s="641"/>
      <c r="D71" s="641"/>
      <c r="E71" s="641"/>
      <c r="F71" s="641"/>
      <c r="G71" s="641"/>
      <c r="H71" s="641"/>
      <c r="I71" s="641"/>
      <c r="J71" s="641"/>
      <c r="K71" s="641"/>
      <c r="L71" s="641"/>
      <c r="M71" s="641"/>
    </row>
    <row r="72" spans="2:13">
      <c r="B72" s="641"/>
      <c r="C72" s="641"/>
      <c r="D72" s="641"/>
      <c r="E72" s="641"/>
      <c r="F72" s="641"/>
      <c r="G72" s="641"/>
      <c r="H72" s="641"/>
      <c r="I72" s="641"/>
      <c r="J72" s="641"/>
      <c r="K72" s="641"/>
      <c r="L72" s="641"/>
      <c r="M72" s="641"/>
    </row>
    <row r="73" spans="2:13">
      <c r="B73" s="641"/>
      <c r="C73" s="641"/>
      <c r="D73" s="641"/>
      <c r="E73" s="641"/>
      <c r="F73" s="641"/>
      <c r="G73" s="641"/>
      <c r="H73" s="641"/>
      <c r="I73" s="641"/>
      <c r="J73" s="641"/>
      <c r="K73" s="641"/>
      <c r="L73" s="641"/>
      <c r="M73" s="641"/>
    </row>
    <row r="74" spans="2:13">
      <c r="B74" s="641"/>
      <c r="C74" s="641"/>
      <c r="D74" s="641"/>
      <c r="E74" s="641"/>
      <c r="F74" s="641"/>
      <c r="G74" s="641"/>
      <c r="H74" s="641"/>
      <c r="I74" s="641"/>
      <c r="J74" s="641"/>
      <c r="K74" s="641"/>
      <c r="L74" s="641"/>
      <c r="M74" s="641"/>
    </row>
  </sheetData>
  <mergeCells count="28">
    <mergeCell ref="A59:M59"/>
    <mergeCell ref="A60:M60"/>
    <mergeCell ref="A58:N58"/>
    <mergeCell ref="A52:A55"/>
    <mergeCell ref="B52:H52"/>
    <mergeCell ref="I52:M53"/>
    <mergeCell ref="B53:D53"/>
    <mergeCell ref="E53:H53"/>
    <mergeCell ref="B54:B55"/>
    <mergeCell ref="A56:M56"/>
    <mergeCell ref="C54:D54"/>
    <mergeCell ref="E54:E55"/>
    <mergeCell ref="F54:H54"/>
    <mergeCell ref="I54:I55"/>
    <mergeCell ref="J54:M54"/>
    <mergeCell ref="A1:M1"/>
    <mergeCell ref="A2:M2"/>
    <mergeCell ref="A4:A7"/>
    <mergeCell ref="B4:M4"/>
    <mergeCell ref="B5:D5"/>
    <mergeCell ref="E5:H5"/>
    <mergeCell ref="I5:M5"/>
    <mergeCell ref="B6:B7"/>
    <mergeCell ref="C6:D6"/>
    <mergeCell ref="E6:E7"/>
    <mergeCell ref="F6:H6"/>
    <mergeCell ref="I6:I7"/>
    <mergeCell ref="J6:M6"/>
  </mergeCells>
  <conditionalFormatting sqref="B29:M40">
    <cfRule type="cellIs" dxfId="396" priority="1" operator="between">
      <formula>0.0001</formula>
      <formula>0.045</formula>
    </cfRule>
    <cfRule type="cellIs" dxfId="395" priority="2" operator="between">
      <formula>0.001</formula>
      <formula>0.045</formula>
    </cfRule>
  </conditionalFormatting>
  <conditionalFormatting sqref="M9:M13 L9:L17 G9:H20 D9:D21 K9:K21 G21 B41:N51 B52 I52 B53:H53 B54:M55">
    <cfRule type="cellIs" dxfId="394" priority="3" operator="between">
      <formula>0.0001</formula>
      <formula>0.045</formula>
    </cfRule>
    <cfRule type="cellIs" dxfId="393" priority="4" operator="between">
      <formula>0.001</formula>
      <formula>0.045</formula>
    </cfRule>
  </conditionalFormatting>
  <hyperlinks>
    <hyperlink ref="A63" r:id="rId1" xr:uid="{9C8D1A32-820F-47E1-9E75-7640AC43495C}"/>
    <hyperlink ref="B4:M4" r:id="rId2" display="Ensino básico público" xr:uid="{04FB57A9-F8FC-47F7-B378-5B625A0624F0}"/>
    <hyperlink ref="B52:H52" r:id="rId3" display="Public primary education" xr:uid="{50E05A8B-4D63-42D7-B84B-16C6BDA54A79}"/>
    <hyperlink ref="I52:M53" r:id="rId4" display="Public lower secondary education" xr:uid="{16170E3D-4633-4ADE-AA15-0171E6608BC3}"/>
    <hyperlink ref="A64" r:id="rId5" display="http://www.ine.pt/xurl/ind/0009566" xr:uid="{60D714C4-FD05-44E0-85E3-AF9255FEE1EC}"/>
  </hyperlinks>
  <pageMargins left="0.7" right="0.7" top="0.75" bottom="0.75" header="0.3" footer="0.3"/>
  <pageSetup paperSize="9" orientation="portrait"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2757D-2247-422E-BD16-780C1CC1ED59}">
  <dimension ref="A1:U63"/>
  <sheetViews>
    <sheetView showGridLines="0" zoomScaleNormal="100" workbookViewId="0">
      <selection sqref="A1:Z1"/>
    </sheetView>
  </sheetViews>
  <sheetFormatPr defaultColWidth="9.109375" defaultRowHeight="13.8"/>
  <cols>
    <col min="1" max="1" width="19.33203125" style="702" customWidth="1"/>
    <col min="2" max="4" width="9.6640625" style="702" customWidth="1"/>
    <col min="5" max="9" width="9.6640625" style="734" customWidth="1"/>
    <col min="10" max="10" width="13.33203125" style="702" customWidth="1"/>
    <col min="11" max="16384" width="9.109375" style="702"/>
  </cols>
  <sheetData>
    <row r="1" spans="1:10" ht="39.9" customHeight="1">
      <c r="A1" s="3773" t="s">
        <v>620</v>
      </c>
      <c r="B1" s="3773"/>
      <c r="C1" s="3773"/>
      <c r="D1" s="3773"/>
      <c r="E1" s="3773"/>
      <c r="F1" s="3773"/>
      <c r="G1" s="3773"/>
      <c r="H1" s="3773"/>
      <c r="I1" s="3773"/>
    </row>
    <row r="2" spans="1:10" ht="39.9" customHeight="1">
      <c r="A2" s="3774" t="s">
        <v>619</v>
      </c>
      <c r="B2" s="3774"/>
      <c r="C2" s="3774"/>
      <c r="D2" s="3774"/>
      <c r="E2" s="3774"/>
      <c r="F2" s="3774"/>
      <c r="G2" s="3774"/>
      <c r="H2" s="3774"/>
      <c r="I2" s="3774"/>
    </row>
    <row r="3" spans="1:10" s="621" customFormat="1" ht="9.75" customHeight="1">
      <c r="A3" s="733" t="s">
        <v>63</v>
      </c>
      <c r="D3" s="767"/>
      <c r="E3" s="765"/>
      <c r="F3" s="765"/>
      <c r="G3" s="765"/>
      <c r="H3" s="765"/>
      <c r="I3" s="622" t="s">
        <v>13</v>
      </c>
    </row>
    <row r="4" spans="1:10" ht="13.5" customHeight="1">
      <c r="A4" s="3734"/>
      <c r="B4" s="3749" t="s">
        <v>469</v>
      </c>
      <c r="C4" s="3775"/>
      <c r="D4" s="3775"/>
      <c r="E4" s="3775"/>
      <c r="F4" s="3775"/>
      <c r="G4" s="3775"/>
      <c r="H4" s="3775"/>
      <c r="I4" s="3776"/>
    </row>
    <row r="5" spans="1:10" ht="13.5" customHeight="1">
      <c r="A5" s="3735"/>
      <c r="B5" s="3661" t="s">
        <v>15</v>
      </c>
      <c r="C5" s="3637" t="s">
        <v>600</v>
      </c>
      <c r="D5" s="3638"/>
      <c r="E5" s="3638"/>
      <c r="F5" s="3638"/>
      <c r="G5" s="3638"/>
      <c r="H5" s="3638"/>
      <c r="I5" s="3686"/>
    </row>
    <row r="6" spans="1:10" ht="13.5" customHeight="1">
      <c r="A6" s="3735"/>
      <c r="B6" s="3777"/>
      <c r="C6" s="3637" t="s">
        <v>599</v>
      </c>
      <c r="D6" s="3638"/>
      <c r="E6" s="3686"/>
      <c r="F6" s="3661" t="s">
        <v>598</v>
      </c>
      <c r="G6" s="3661" t="s">
        <v>596</v>
      </c>
      <c r="H6" s="3661" t="s">
        <v>618</v>
      </c>
      <c r="I6" s="3661" t="s">
        <v>597</v>
      </c>
    </row>
    <row r="7" spans="1:10" ht="42" customHeight="1">
      <c r="A7" s="3736"/>
      <c r="B7" s="3778"/>
      <c r="C7" s="489" t="s">
        <v>15</v>
      </c>
      <c r="D7" s="74" t="s">
        <v>465</v>
      </c>
      <c r="E7" s="74" t="s">
        <v>617</v>
      </c>
      <c r="F7" s="3662"/>
      <c r="G7" s="3662"/>
      <c r="H7" s="3662"/>
      <c r="I7" s="3662"/>
    </row>
    <row r="8" spans="1:10" ht="13.5" customHeight="1">
      <c r="A8" s="708" t="s">
        <v>21</v>
      </c>
      <c r="B8" s="766"/>
      <c r="C8" s="541"/>
      <c r="D8" s="537"/>
      <c r="E8" s="765"/>
      <c r="F8" s="765"/>
      <c r="G8" s="765"/>
      <c r="H8" s="765"/>
      <c r="I8" s="765"/>
    </row>
    <row r="9" spans="1:10" ht="13.5" customHeight="1">
      <c r="A9" s="527" t="s">
        <v>463</v>
      </c>
      <c r="B9" s="753">
        <v>288842</v>
      </c>
      <c r="C9" s="753">
        <v>282403</v>
      </c>
      <c r="D9" s="753">
        <v>255424</v>
      </c>
      <c r="E9" s="753">
        <v>26979</v>
      </c>
      <c r="F9" s="535">
        <v>0</v>
      </c>
      <c r="G9" s="753">
        <v>6439</v>
      </c>
      <c r="H9" s="535">
        <v>0</v>
      </c>
      <c r="I9" s="535">
        <v>0</v>
      </c>
      <c r="J9" s="764"/>
    </row>
    <row r="10" spans="1:10" ht="13.5" customHeight="1">
      <c r="A10" s="527" t="s">
        <v>462</v>
      </c>
      <c r="B10" s="753">
        <v>330378</v>
      </c>
      <c r="C10" s="753">
        <v>319067</v>
      </c>
      <c r="D10" s="753">
        <v>285140</v>
      </c>
      <c r="E10" s="753">
        <v>33927</v>
      </c>
      <c r="F10" s="535">
        <v>0</v>
      </c>
      <c r="G10" s="753">
        <v>11311</v>
      </c>
      <c r="H10" s="535">
        <v>0</v>
      </c>
      <c r="I10" s="535">
        <v>0</v>
      </c>
      <c r="J10" s="764"/>
    </row>
    <row r="11" spans="1:10" ht="13.5" customHeight="1">
      <c r="A11" s="527" t="s">
        <v>461</v>
      </c>
      <c r="B11" s="753">
        <v>347232</v>
      </c>
      <c r="C11" s="753">
        <v>330226</v>
      </c>
      <c r="D11" s="753">
        <v>294058</v>
      </c>
      <c r="E11" s="753">
        <v>36168</v>
      </c>
      <c r="F11" s="535">
        <v>0</v>
      </c>
      <c r="G11" s="753">
        <v>17006</v>
      </c>
      <c r="H11" s="535">
        <v>0</v>
      </c>
      <c r="I11" s="535">
        <v>0</v>
      </c>
      <c r="J11" s="764"/>
    </row>
    <row r="12" spans="1:10" ht="13.5" customHeight="1">
      <c r="A12" s="527" t="s">
        <v>460</v>
      </c>
      <c r="B12" s="753">
        <v>365513</v>
      </c>
      <c r="C12" s="753">
        <v>343174</v>
      </c>
      <c r="D12" s="753">
        <v>281476</v>
      </c>
      <c r="E12" s="753">
        <v>61698</v>
      </c>
      <c r="F12" s="535">
        <v>0</v>
      </c>
      <c r="G12" s="753">
        <v>22339</v>
      </c>
      <c r="H12" s="535">
        <v>0</v>
      </c>
      <c r="I12" s="535">
        <v>0</v>
      </c>
      <c r="J12" s="764"/>
    </row>
    <row r="13" spans="1:10" ht="13.5" customHeight="1">
      <c r="A13" s="527" t="s">
        <v>459</v>
      </c>
      <c r="B13" s="753">
        <v>376742</v>
      </c>
      <c r="C13" s="753">
        <v>350544</v>
      </c>
      <c r="D13" s="753">
        <v>280900</v>
      </c>
      <c r="E13" s="753">
        <v>69644</v>
      </c>
      <c r="F13" s="535">
        <v>0</v>
      </c>
      <c r="G13" s="753">
        <v>26198</v>
      </c>
      <c r="H13" s="535">
        <v>0</v>
      </c>
      <c r="I13" s="535">
        <v>0</v>
      </c>
      <c r="J13" s="764"/>
    </row>
    <row r="14" spans="1:10" ht="13.5" customHeight="1">
      <c r="A14" s="527" t="s">
        <v>458</v>
      </c>
      <c r="B14" s="753">
        <v>408912</v>
      </c>
      <c r="C14" s="753">
        <v>381961</v>
      </c>
      <c r="D14" s="753">
        <v>296084</v>
      </c>
      <c r="E14" s="753">
        <v>85877</v>
      </c>
      <c r="F14" s="753">
        <v>1717</v>
      </c>
      <c r="G14" s="753">
        <v>25234</v>
      </c>
      <c r="H14" s="535">
        <v>0</v>
      </c>
      <c r="I14" s="535">
        <v>0</v>
      </c>
      <c r="J14" s="764"/>
    </row>
    <row r="15" spans="1:10" ht="13.5" customHeight="1">
      <c r="A15" s="527" t="s">
        <v>457</v>
      </c>
      <c r="B15" s="753">
        <v>404273</v>
      </c>
      <c r="C15" s="753">
        <v>376007</v>
      </c>
      <c r="D15" s="753">
        <v>293465</v>
      </c>
      <c r="E15" s="753">
        <v>82542</v>
      </c>
      <c r="F15" s="753">
        <v>1580</v>
      </c>
      <c r="G15" s="753">
        <v>26686</v>
      </c>
      <c r="H15" s="535">
        <v>0</v>
      </c>
      <c r="I15" s="535">
        <v>0</v>
      </c>
      <c r="J15" s="764"/>
    </row>
    <row r="16" spans="1:10" ht="13.5" customHeight="1">
      <c r="A16" s="527" t="s">
        <v>456</v>
      </c>
      <c r="B16" s="753">
        <v>397892</v>
      </c>
      <c r="C16" s="753">
        <v>367869</v>
      </c>
      <c r="D16" s="753">
        <v>287280</v>
      </c>
      <c r="E16" s="753">
        <v>80589</v>
      </c>
      <c r="F16" s="753">
        <v>1643</v>
      </c>
      <c r="G16" s="753">
        <v>28380</v>
      </c>
      <c r="H16" s="535">
        <v>0</v>
      </c>
      <c r="I16" s="535">
        <v>0</v>
      </c>
      <c r="J16" s="764"/>
    </row>
    <row r="17" spans="1:21" ht="13.5" customHeight="1">
      <c r="A17" s="527" t="s">
        <v>455</v>
      </c>
      <c r="B17" s="753">
        <v>375806</v>
      </c>
      <c r="C17" s="753">
        <v>346127</v>
      </c>
      <c r="D17" s="753">
        <v>272153</v>
      </c>
      <c r="E17" s="753">
        <v>73974</v>
      </c>
      <c r="F17" s="753">
        <v>1684</v>
      </c>
      <c r="G17" s="753">
        <v>27995</v>
      </c>
      <c r="H17" s="535">
        <v>0</v>
      </c>
      <c r="I17" s="535">
        <v>0</v>
      </c>
      <c r="J17" s="764"/>
    </row>
    <row r="18" spans="1:21" ht="13.5" customHeight="1">
      <c r="A18" s="527" t="s">
        <v>454</v>
      </c>
      <c r="B18" s="753">
        <v>363730</v>
      </c>
      <c r="C18" s="753">
        <v>333036</v>
      </c>
      <c r="D18" s="753">
        <v>264973</v>
      </c>
      <c r="E18" s="753">
        <v>68063</v>
      </c>
      <c r="F18" s="753">
        <v>1594</v>
      </c>
      <c r="G18" s="753">
        <v>29100</v>
      </c>
      <c r="H18" s="535">
        <v>0</v>
      </c>
      <c r="I18" s="535">
        <v>0</v>
      </c>
      <c r="J18" s="763"/>
    </row>
    <row r="19" spans="1:21" ht="13.5" customHeight="1">
      <c r="A19" s="527" t="s">
        <v>453</v>
      </c>
      <c r="B19" s="753">
        <v>339091</v>
      </c>
      <c r="C19" s="753">
        <v>306794</v>
      </c>
      <c r="D19" s="753">
        <v>241850</v>
      </c>
      <c r="E19" s="753">
        <v>64944</v>
      </c>
      <c r="F19" s="753">
        <v>1629</v>
      </c>
      <c r="G19" s="753">
        <v>30668</v>
      </c>
      <c r="H19" s="535">
        <v>0</v>
      </c>
      <c r="I19" s="535">
        <v>0</v>
      </c>
      <c r="J19" s="763"/>
    </row>
    <row r="20" spans="1:21" ht="13.5" customHeight="1">
      <c r="A20" s="527" t="s">
        <v>452</v>
      </c>
      <c r="B20" s="753">
        <v>317726</v>
      </c>
      <c r="C20" s="753">
        <v>282341</v>
      </c>
      <c r="D20" s="753">
        <v>224077</v>
      </c>
      <c r="E20" s="753">
        <v>58264</v>
      </c>
      <c r="F20" s="753">
        <v>1586</v>
      </c>
      <c r="G20" s="753">
        <v>33799</v>
      </c>
      <c r="H20" s="535">
        <v>0</v>
      </c>
      <c r="I20" s="535">
        <v>0</v>
      </c>
      <c r="J20" s="763"/>
    </row>
    <row r="21" spans="1:21" ht="13.5" customHeight="1">
      <c r="A21" s="527" t="s">
        <v>559</v>
      </c>
      <c r="B21" s="753">
        <v>305157</v>
      </c>
      <c r="C21" s="753">
        <v>267704</v>
      </c>
      <c r="D21" s="753">
        <v>213731</v>
      </c>
      <c r="E21" s="753">
        <v>53973</v>
      </c>
      <c r="F21" s="753">
        <v>1513</v>
      </c>
      <c r="G21" s="753">
        <v>33587</v>
      </c>
      <c r="H21" s="535">
        <v>0</v>
      </c>
      <c r="I21" s="753">
        <v>2353</v>
      </c>
      <c r="J21" s="763"/>
    </row>
    <row r="22" spans="1:21" ht="13.5" customHeight="1">
      <c r="A22" s="527" t="s">
        <v>450</v>
      </c>
      <c r="B22" s="753">
        <v>304034</v>
      </c>
      <c r="C22" s="753">
        <v>265192</v>
      </c>
      <c r="D22" s="753">
        <v>212342</v>
      </c>
      <c r="E22" s="753">
        <v>52850</v>
      </c>
      <c r="F22" s="753">
        <v>1566</v>
      </c>
      <c r="G22" s="753">
        <v>34399</v>
      </c>
      <c r="H22" s="535">
        <v>0</v>
      </c>
      <c r="I22" s="753">
        <v>2877</v>
      </c>
      <c r="J22" s="763"/>
    </row>
    <row r="23" spans="1:21" ht="13.5" customHeight="1">
      <c r="A23" s="527" t="s">
        <v>449</v>
      </c>
      <c r="B23" s="753">
        <v>306427</v>
      </c>
      <c r="C23" s="753">
        <v>265145</v>
      </c>
      <c r="D23" s="753">
        <v>205671</v>
      </c>
      <c r="E23" s="753">
        <v>59474</v>
      </c>
      <c r="F23" s="753">
        <v>1685</v>
      </c>
      <c r="G23" s="753">
        <v>36765</v>
      </c>
      <c r="H23" s="535">
        <v>0</v>
      </c>
      <c r="I23" s="753">
        <v>2832</v>
      </c>
      <c r="J23" s="763"/>
    </row>
    <row r="24" spans="1:21" ht="13.5" customHeight="1">
      <c r="A24" s="527" t="s">
        <v>448</v>
      </c>
      <c r="B24" s="706">
        <v>282513</v>
      </c>
      <c r="C24" s="706">
        <v>240688</v>
      </c>
      <c r="D24" s="706">
        <v>188460</v>
      </c>
      <c r="E24" s="706">
        <v>52228</v>
      </c>
      <c r="F24" s="706">
        <v>1460</v>
      </c>
      <c r="G24" s="706">
        <v>36943</v>
      </c>
      <c r="H24" s="535">
        <v>0</v>
      </c>
      <c r="I24" s="706">
        <v>3422</v>
      </c>
      <c r="J24" s="706"/>
    </row>
    <row r="25" spans="1:21" ht="13.5" customHeight="1">
      <c r="A25" s="527" t="s">
        <v>447</v>
      </c>
      <c r="B25" s="706">
        <v>293614</v>
      </c>
      <c r="C25" s="706">
        <v>238843</v>
      </c>
      <c r="D25" s="706">
        <v>196023</v>
      </c>
      <c r="E25" s="706">
        <v>42820</v>
      </c>
      <c r="F25" s="706">
        <v>1838</v>
      </c>
      <c r="G25" s="706">
        <v>47709</v>
      </c>
      <c r="H25" s="535">
        <v>0</v>
      </c>
      <c r="I25" s="706">
        <v>5224</v>
      </c>
      <c r="J25" s="706"/>
    </row>
    <row r="26" spans="1:21" ht="13.5" customHeight="1">
      <c r="A26" s="527" t="s">
        <v>446</v>
      </c>
      <c r="B26" s="706">
        <v>302300</v>
      </c>
      <c r="C26" s="706">
        <v>221889</v>
      </c>
      <c r="D26" s="706">
        <v>196216</v>
      </c>
      <c r="E26" s="706">
        <v>25673</v>
      </c>
      <c r="F26" s="706">
        <v>1809</v>
      </c>
      <c r="G26" s="706">
        <v>70177</v>
      </c>
      <c r="H26" s="535">
        <v>0</v>
      </c>
      <c r="I26" s="706">
        <v>8425</v>
      </c>
      <c r="J26" s="706"/>
    </row>
    <row r="27" spans="1:21" ht="13.5" customHeight="1">
      <c r="A27" s="527" t="s">
        <v>445</v>
      </c>
      <c r="B27" s="706">
        <v>329137</v>
      </c>
      <c r="C27" s="706">
        <v>215542</v>
      </c>
      <c r="D27" s="706">
        <v>195330</v>
      </c>
      <c r="E27" s="706">
        <v>20212</v>
      </c>
      <c r="F27" s="706">
        <v>2185</v>
      </c>
      <c r="G27" s="706">
        <v>93438</v>
      </c>
      <c r="H27" s="706">
        <v>13584</v>
      </c>
      <c r="I27" s="706">
        <v>4388</v>
      </c>
      <c r="J27" s="706"/>
    </row>
    <row r="28" spans="1:21" ht="13.5" customHeight="1">
      <c r="A28" s="527" t="s">
        <v>444</v>
      </c>
      <c r="B28" s="706">
        <v>341459</v>
      </c>
      <c r="C28" s="706">
        <v>212159</v>
      </c>
      <c r="D28" s="706">
        <v>197582</v>
      </c>
      <c r="E28" s="706">
        <v>14577</v>
      </c>
      <c r="F28" s="706">
        <v>2095</v>
      </c>
      <c r="G28" s="706">
        <v>107266</v>
      </c>
      <c r="H28" s="706">
        <v>17619</v>
      </c>
      <c r="I28" s="706">
        <v>2320</v>
      </c>
      <c r="J28" s="706"/>
    </row>
    <row r="29" spans="1:21" ht="13.5" customHeight="1">
      <c r="A29" s="527" t="s">
        <v>443</v>
      </c>
      <c r="B29" s="633">
        <v>344621</v>
      </c>
      <c r="C29" s="633">
        <v>211233</v>
      </c>
      <c r="D29" s="633">
        <v>197918</v>
      </c>
      <c r="E29" s="633">
        <v>13315</v>
      </c>
      <c r="F29" s="633">
        <v>2140</v>
      </c>
      <c r="G29" s="633">
        <v>110462</v>
      </c>
      <c r="H29" s="633">
        <v>18669</v>
      </c>
      <c r="I29" s="633">
        <v>2117</v>
      </c>
      <c r="J29" s="706"/>
      <c r="K29" s="705"/>
      <c r="L29" s="705"/>
      <c r="M29" s="705"/>
      <c r="N29" s="705"/>
      <c r="O29" s="705"/>
      <c r="P29" s="705"/>
      <c r="Q29" s="705"/>
      <c r="R29" s="705"/>
      <c r="S29" s="705"/>
      <c r="T29" s="705"/>
      <c r="U29" s="705"/>
    </row>
    <row r="30" spans="1:21" ht="13.5" customHeight="1">
      <c r="A30" s="527" t="s">
        <v>442</v>
      </c>
      <c r="B30" s="633">
        <v>348434</v>
      </c>
      <c r="C30" s="633">
        <v>209276</v>
      </c>
      <c r="D30" s="633">
        <v>199131</v>
      </c>
      <c r="E30" s="633">
        <v>10145</v>
      </c>
      <c r="F30" s="633">
        <v>2341</v>
      </c>
      <c r="G30" s="633">
        <v>113749</v>
      </c>
      <c r="H30" s="633">
        <v>21056</v>
      </c>
      <c r="I30" s="633">
        <v>2012</v>
      </c>
      <c r="J30" s="706"/>
      <c r="K30" s="492"/>
      <c r="L30" s="492"/>
      <c r="M30" s="492"/>
      <c r="N30" s="492"/>
      <c r="O30" s="492"/>
      <c r="P30" s="492"/>
      <c r="Q30" s="492"/>
      <c r="R30" s="492"/>
      <c r="S30" s="492"/>
      <c r="T30" s="492"/>
      <c r="U30" s="492"/>
    </row>
    <row r="31" spans="1:21" ht="13.5" customHeight="1">
      <c r="A31" s="527" t="s">
        <v>441</v>
      </c>
      <c r="B31" s="633">
        <v>361832</v>
      </c>
      <c r="C31" s="633">
        <v>207094</v>
      </c>
      <c r="D31" s="633">
        <v>201118</v>
      </c>
      <c r="E31" s="633">
        <v>5976</v>
      </c>
      <c r="F31" s="633">
        <v>2462</v>
      </c>
      <c r="G31" s="633">
        <v>115885</v>
      </c>
      <c r="H31" s="633">
        <v>33366</v>
      </c>
      <c r="I31" s="633">
        <v>3025</v>
      </c>
      <c r="J31" s="706"/>
      <c r="K31" s="492"/>
      <c r="L31" s="492"/>
      <c r="M31" s="492"/>
      <c r="N31" s="492"/>
      <c r="O31" s="492"/>
      <c r="P31" s="492"/>
      <c r="Q31" s="492"/>
      <c r="R31" s="492"/>
      <c r="S31" s="492"/>
      <c r="T31" s="492"/>
      <c r="U31" s="492"/>
    </row>
    <row r="32" spans="1:21" ht="13.5" customHeight="1">
      <c r="A32" s="527" t="s">
        <v>440</v>
      </c>
      <c r="B32" s="633">
        <v>363245</v>
      </c>
      <c r="C32" s="633">
        <v>205318</v>
      </c>
      <c r="D32" s="633">
        <v>200860</v>
      </c>
      <c r="E32" s="633">
        <v>4458</v>
      </c>
      <c r="F32" s="633">
        <v>2529</v>
      </c>
      <c r="G32" s="633">
        <v>117699</v>
      </c>
      <c r="H32" s="633">
        <v>35400</v>
      </c>
      <c r="I32" s="633">
        <v>1920</v>
      </c>
      <c r="J32" s="254"/>
      <c r="K32" s="492"/>
      <c r="L32" s="492"/>
      <c r="M32" s="492"/>
      <c r="N32" s="492"/>
      <c r="O32" s="492"/>
      <c r="P32" s="492"/>
      <c r="Q32" s="492"/>
      <c r="R32" s="492"/>
      <c r="S32" s="492"/>
      <c r="T32" s="492"/>
      <c r="U32" s="492"/>
    </row>
    <row r="33" spans="1:21" ht="13.5" customHeight="1">
      <c r="A33" s="527" t="s">
        <v>439</v>
      </c>
      <c r="B33" s="633">
        <v>360787</v>
      </c>
      <c r="C33" s="633">
        <v>207542</v>
      </c>
      <c r="D33" s="633">
        <v>203790</v>
      </c>
      <c r="E33" s="633">
        <v>3752</v>
      </c>
      <c r="F33" s="633">
        <v>2521</v>
      </c>
      <c r="G33" s="633">
        <v>114848</v>
      </c>
      <c r="H33" s="633">
        <v>33030</v>
      </c>
      <c r="I33" s="633">
        <v>825</v>
      </c>
      <c r="J33" s="254"/>
      <c r="K33" s="499"/>
      <c r="L33" s="499"/>
      <c r="M33" s="499"/>
      <c r="N33" s="499"/>
      <c r="O33" s="499"/>
      <c r="P33" s="499"/>
      <c r="Q33" s="499"/>
      <c r="R33" s="499"/>
      <c r="S33" s="499"/>
      <c r="T33" s="499"/>
      <c r="U33" s="499"/>
    </row>
    <row r="34" spans="1:21" ht="13.5" customHeight="1">
      <c r="A34" s="527" t="s">
        <v>438</v>
      </c>
      <c r="B34" s="615">
        <v>356868</v>
      </c>
      <c r="C34" s="615">
        <v>210259</v>
      </c>
      <c r="D34" s="615">
        <v>206346</v>
      </c>
      <c r="E34" s="615">
        <v>3913</v>
      </c>
      <c r="F34" s="615">
        <v>2454</v>
      </c>
      <c r="G34" s="615">
        <v>112395</v>
      </c>
      <c r="H34" s="615">
        <v>26010</v>
      </c>
      <c r="I34" s="615">
        <v>506</v>
      </c>
      <c r="J34" s="254"/>
      <c r="K34" s="492"/>
      <c r="L34" s="492"/>
      <c r="M34" s="492"/>
      <c r="N34" s="492"/>
      <c r="O34" s="492"/>
      <c r="P34" s="492"/>
      <c r="Q34" s="492"/>
      <c r="R34" s="492"/>
      <c r="S34" s="492"/>
      <c r="T34" s="492"/>
      <c r="U34" s="492"/>
    </row>
    <row r="35" spans="1:21" ht="13.5" customHeight="1">
      <c r="A35" s="527" t="s">
        <v>437</v>
      </c>
      <c r="B35" s="633">
        <v>357722</v>
      </c>
      <c r="C35" s="633">
        <v>211646</v>
      </c>
      <c r="D35" s="633">
        <v>207644</v>
      </c>
      <c r="E35" s="633">
        <v>4002</v>
      </c>
      <c r="F35" s="633">
        <v>2509</v>
      </c>
      <c r="G35" s="633">
        <v>114669</v>
      </c>
      <c r="H35" s="633">
        <v>24202</v>
      </c>
      <c r="I35" s="633">
        <v>507</v>
      </c>
      <c r="J35" s="254"/>
      <c r="K35" s="492"/>
      <c r="L35" s="492"/>
      <c r="M35" s="492"/>
      <c r="N35" s="492"/>
      <c r="O35" s="492"/>
      <c r="P35" s="492"/>
      <c r="Q35" s="492"/>
      <c r="R35" s="492"/>
      <c r="S35" s="492"/>
      <c r="T35" s="492"/>
      <c r="U35" s="492"/>
    </row>
    <row r="36" spans="1:21" ht="13.5" customHeight="1">
      <c r="A36" s="527" t="s">
        <v>436</v>
      </c>
      <c r="B36" s="633">
        <v>350958</v>
      </c>
      <c r="C36" s="633">
        <v>208325</v>
      </c>
      <c r="D36" s="633">
        <v>204713</v>
      </c>
      <c r="E36" s="633">
        <v>3612</v>
      </c>
      <c r="F36" s="633">
        <v>2736</v>
      </c>
      <c r="G36" s="633">
        <v>116722</v>
      </c>
      <c r="H36" s="633">
        <v>21869</v>
      </c>
      <c r="I36" s="633">
        <v>460</v>
      </c>
      <c r="J36" s="285"/>
      <c r="K36" s="492"/>
      <c r="L36" s="492"/>
      <c r="M36" s="492"/>
      <c r="N36" s="492"/>
      <c r="O36" s="492"/>
      <c r="P36" s="492"/>
      <c r="Q36" s="492"/>
      <c r="R36" s="492"/>
      <c r="S36" s="492"/>
      <c r="T36" s="492"/>
      <c r="U36" s="492"/>
    </row>
    <row r="37" spans="1:21" ht="13.5" customHeight="1">
      <c r="A37" s="527" t="s">
        <v>435</v>
      </c>
      <c r="B37" s="632">
        <v>351233</v>
      </c>
      <c r="C37" s="632">
        <v>211254</v>
      </c>
      <c r="D37" s="632">
        <v>207684</v>
      </c>
      <c r="E37" s="632">
        <v>3570</v>
      </c>
      <c r="F37" s="632">
        <v>2703</v>
      </c>
      <c r="G37" s="632">
        <v>115981</v>
      </c>
      <c r="H37" s="632">
        <v>20860</v>
      </c>
      <c r="I37" s="632">
        <v>435</v>
      </c>
      <c r="J37" s="285"/>
      <c r="K37" s="492"/>
      <c r="L37" s="492"/>
      <c r="M37" s="492"/>
      <c r="N37" s="492"/>
      <c r="O37" s="492"/>
      <c r="P37" s="492"/>
      <c r="Q37" s="492"/>
      <c r="R37" s="492"/>
      <c r="S37" s="492"/>
      <c r="T37" s="492"/>
      <c r="U37" s="492"/>
    </row>
    <row r="38" spans="1:21" s="705" customFormat="1" ht="13.5" customHeight="1">
      <c r="A38" s="527" t="s">
        <v>434</v>
      </c>
      <c r="B38" s="632">
        <v>350627</v>
      </c>
      <c r="C38" s="632">
        <v>210433</v>
      </c>
      <c r="D38" s="632">
        <v>206976</v>
      </c>
      <c r="E38" s="632">
        <v>3457</v>
      </c>
      <c r="F38" s="632">
        <v>2740</v>
      </c>
      <c r="G38" s="632">
        <v>116305</v>
      </c>
      <c r="H38" s="632">
        <v>20674</v>
      </c>
      <c r="I38" s="632">
        <v>475</v>
      </c>
      <c r="J38" s="254"/>
      <c r="K38" s="499"/>
      <c r="L38" s="499"/>
      <c r="M38" s="499"/>
      <c r="N38" s="499"/>
      <c r="O38" s="499"/>
      <c r="P38" s="499"/>
      <c r="Q38" s="499"/>
      <c r="R38" s="499"/>
      <c r="S38" s="499"/>
      <c r="T38" s="499"/>
      <c r="U38" s="499"/>
    </row>
    <row r="39" spans="1:21" ht="13.5" customHeight="1">
      <c r="A39" s="527" t="s">
        <v>433</v>
      </c>
      <c r="B39" s="632">
        <v>350010</v>
      </c>
      <c r="C39" s="632">
        <v>213085</v>
      </c>
      <c r="D39" s="632">
        <v>209684</v>
      </c>
      <c r="E39" s="632">
        <v>3401</v>
      </c>
      <c r="F39" s="632">
        <v>2662</v>
      </c>
      <c r="G39" s="632">
        <v>115135</v>
      </c>
      <c r="H39" s="632">
        <v>18688</v>
      </c>
      <c r="I39" s="632">
        <v>440</v>
      </c>
      <c r="J39" s="285"/>
      <c r="K39" s="492"/>
      <c r="L39" s="492"/>
      <c r="M39" s="492"/>
      <c r="N39" s="492"/>
      <c r="O39" s="492"/>
      <c r="P39" s="492"/>
      <c r="Q39" s="492"/>
      <c r="R39" s="492"/>
      <c r="S39" s="492"/>
      <c r="T39" s="492"/>
      <c r="U39" s="492"/>
    </row>
    <row r="40" spans="1:21" s="705" customFormat="1" ht="13.5" customHeight="1">
      <c r="A40" s="614" t="s">
        <v>432</v>
      </c>
      <c r="J40" s="254"/>
      <c r="K40" s="499"/>
      <c r="L40" s="499"/>
      <c r="M40" s="499"/>
      <c r="N40" s="499"/>
      <c r="O40" s="499"/>
      <c r="P40" s="499"/>
      <c r="Q40" s="499"/>
      <c r="R40" s="499"/>
      <c r="S40" s="499"/>
      <c r="T40" s="499"/>
      <c r="U40" s="499"/>
    </row>
    <row r="41" spans="1:21" s="492" customFormat="1" ht="13.5" customHeight="1">
      <c r="A41" s="506" t="s">
        <v>21</v>
      </c>
      <c r="B41" s="631">
        <v>347018</v>
      </c>
      <c r="C41" s="631">
        <v>212623</v>
      </c>
      <c r="D41" s="631">
        <v>209333</v>
      </c>
      <c r="E41" s="631">
        <v>3290</v>
      </c>
      <c r="F41" s="631">
        <v>2798</v>
      </c>
      <c r="G41" s="631">
        <v>113750</v>
      </c>
      <c r="H41" s="631">
        <v>17381</v>
      </c>
      <c r="I41" s="631">
        <v>466</v>
      </c>
      <c r="K41" s="702"/>
      <c r="L41" s="702"/>
      <c r="M41" s="702"/>
      <c r="N41" s="702"/>
      <c r="O41" s="702"/>
      <c r="P41" s="702"/>
      <c r="Q41" s="702"/>
      <c r="R41" s="702"/>
      <c r="S41" s="702"/>
      <c r="T41" s="702"/>
      <c r="U41" s="702"/>
    </row>
    <row r="42" spans="1:21" s="492" customFormat="1" ht="13.5" customHeight="1">
      <c r="A42" s="498" t="s">
        <v>324</v>
      </c>
      <c r="B42" s="630">
        <v>329532</v>
      </c>
      <c r="C42" s="630">
        <v>202173</v>
      </c>
      <c r="D42" s="630">
        <v>198883</v>
      </c>
      <c r="E42" s="630">
        <v>3290</v>
      </c>
      <c r="F42" s="630">
        <v>2792</v>
      </c>
      <c r="G42" s="630">
        <v>108210</v>
      </c>
      <c r="H42" s="630">
        <v>16307</v>
      </c>
      <c r="I42" s="630">
        <v>50</v>
      </c>
      <c r="K42" s="702"/>
      <c r="L42" s="702"/>
      <c r="M42" s="702"/>
      <c r="N42" s="702"/>
      <c r="O42" s="702"/>
      <c r="P42" s="702"/>
      <c r="Q42" s="702"/>
      <c r="R42" s="702"/>
      <c r="S42" s="702"/>
      <c r="T42" s="702"/>
      <c r="U42" s="702"/>
    </row>
    <row r="43" spans="1:21" s="492" customFormat="1" ht="13.5" customHeight="1">
      <c r="A43" s="498" t="s">
        <v>325</v>
      </c>
      <c r="B43" s="630">
        <v>118235</v>
      </c>
      <c r="C43" s="630">
        <v>72365</v>
      </c>
      <c r="D43" s="630">
        <v>69413</v>
      </c>
      <c r="E43" s="630">
        <v>2952</v>
      </c>
      <c r="F43" s="630">
        <v>1118</v>
      </c>
      <c r="G43" s="630">
        <v>37765</v>
      </c>
      <c r="H43" s="630">
        <v>6982</v>
      </c>
      <c r="I43" s="630">
        <v>5</v>
      </c>
      <c r="K43" s="702"/>
      <c r="L43" s="702"/>
      <c r="M43" s="702"/>
      <c r="N43" s="702"/>
      <c r="O43" s="702"/>
      <c r="P43" s="702"/>
      <c r="Q43" s="702"/>
      <c r="R43" s="702"/>
      <c r="S43" s="702"/>
      <c r="T43" s="702"/>
      <c r="U43" s="702"/>
    </row>
    <row r="44" spans="1:21" s="499" customFormat="1" ht="13.5" customHeight="1">
      <c r="A44" s="498" t="s">
        <v>326</v>
      </c>
      <c r="B44" s="629">
        <v>51555</v>
      </c>
      <c r="C44" s="629">
        <v>30443</v>
      </c>
      <c r="D44" s="629">
        <v>30411</v>
      </c>
      <c r="E44" s="629">
        <v>32</v>
      </c>
      <c r="F44" s="629">
        <v>122</v>
      </c>
      <c r="G44" s="629">
        <v>19289</v>
      </c>
      <c r="H44" s="629">
        <v>1701</v>
      </c>
      <c r="I44" s="629">
        <v>0</v>
      </c>
      <c r="K44" s="702"/>
      <c r="L44" s="702"/>
      <c r="M44" s="702"/>
      <c r="N44" s="702"/>
      <c r="O44" s="702"/>
      <c r="P44" s="702"/>
      <c r="Q44" s="702"/>
      <c r="R44" s="702"/>
      <c r="S44" s="702"/>
      <c r="T44" s="702"/>
      <c r="U44" s="702"/>
    </row>
    <row r="45" spans="1:21" s="499" customFormat="1" ht="13.5" customHeight="1">
      <c r="A45" s="501" t="s">
        <v>373</v>
      </c>
      <c r="B45" s="629">
        <v>26538</v>
      </c>
      <c r="C45" s="629">
        <v>16146</v>
      </c>
      <c r="D45" s="629">
        <v>15840</v>
      </c>
      <c r="E45" s="629">
        <v>306</v>
      </c>
      <c r="F45" s="629">
        <v>0</v>
      </c>
      <c r="G45" s="629">
        <v>9873</v>
      </c>
      <c r="H45" s="629">
        <v>519</v>
      </c>
      <c r="I45" s="629">
        <v>0</v>
      </c>
      <c r="K45" s="702"/>
      <c r="L45" s="702"/>
      <c r="M45" s="702"/>
      <c r="N45" s="702"/>
      <c r="O45" s="702"/>
      <c r="P45" s="702"/>
      <c r="Q45" s="702"/>
      <c r="R45" s="702"/>
      <c r="S45" s="702"/>
      <c r="T45" s="702"/>
      <c r="U45" s="702"/>
    </row>
    <row r="46" spans="1:21" s="499" customFormat="1" ht="13.5" customHeight="1">
      <c r="A46" s="501" t="s">
        <v>374</v>
      </c>
      <c r="B46" s="629">
        <v>76636</v>
      </c>
      <c r="C46" s="629">
        <v>47683</v>
      </c>
      <c r="D46" s="629">
        <v>47683</v>
      </c>
      <c r="E46" s="629">
        <v>0</v>
      </c>
      <c r="F46" s="629">
        <v>1480</v>
      </c>
      <c r="G46" s="629">
        <v>22743</v>
      </c>
      <c r="H46" s="629">
        <v>4687</v>
      </c>
      <c r="I46" s="629">
        <v>43</v>
      </c>
      <c r="K46" s="702"/>
      <c r="L46" s="702"/>
      <c r="M46" s="702"/>
      <c r="N46" s="702"/>
      <c r="O46" s="702"/>
      <c r="P46" s="702"/>
      <c r="Q46" s="702"/>
      <c r="R46" s="702"/>
      <c r="S46" s="702"/>
      <c r="T46" s="702"/>
      <c r="U46" s="702"/>
    </row>
    <row r="47" spans="1:21" s="492" customFormat="1" ht="13.5" customHeight="1">
      <c r="A47" s="501" t="s">
        <v>375</v>
      </c>
      <c r="B47" s="629">
        <v>27169</v>
      </c>
      <c r="C47" s="629">
        <v>17455</v>
      </c>
      <c r="D47" s="629">
        <v>17455</v>
      </c>
      <c r="E47" s="629">
        <v>0</v>
      </c>
      <c r="F47" s="629">
        <v>0</v>
      </c>
      <c r="G47" s="629">
        <v>8150</v>
      </c>
      <c r="H47" s="629">
        <v>1564</v>
      </c>
      <c r="I47" s="629">
        <v>0</v>
      </c>
      <c r="K47" s="702"/>
      <c r="L47" s="702"/>
      <c r="M47" s="702"/>
      <c r="N47" s="702"/>
      <c r="O47" s="702"/>
      <c r="P47" s="702"/>
      <c r="Q47" s="702"/>
      <c r="R47" s="702"/>
      <c r="S47" s="702"/>
      <c r="T47" s="702"/>
      <c r="U47" s="702"/>
    </row>
    <row r="48" spans="1:21" s="492" customFormat="1" ht="13.5" customHeight="1">
      <c r="A48" s="498" t="s">
        <v>328</v>
      </c>
      <c r="B48" s="629">
        <v>13986</v>
      </c>
      <c r="C48" s="629">
        <v>8653</v>
      </c>
      <c r="D48" s="629">
        <v>8653</v>
      </c>
      <c r="E48" s="629">
        <v>0</v>
      </c>
      <c r="F48" s="629">
        <v>0</v>
      </c>
      <c r="G48" s="629">
        <v>4798</v>
      </c>
      <c r="H48" s="629">
        <v>533</v>
      </c>
      <c r="I48" s="629">
        <v>2</v>
      </c>
      <c r="K48" s="559"/>
      <c r="L48" s="559"/>
      <c r="M48" s="559"/>
      <c r="N48" s="559"/>
      <c r="O48" s="559"/>
      <c r="P48" s="559"/>
      <c r="Q48" s="559"/>
      <c r="R48" s="559"/>
      <c r="S48" s="559"/>
      <c r="T48" s="559"/>
      <c r="U48" s="559"/>
    </row>
    <row r="49" spans="1:21" s="492" customFormat="1" ht="13.5" customHeight="1">
      <c r="A49" s="498" t="s">
        <v>329</v>
      </c>
      <c r="B49" s="629">
        <v>15413</v>
      </c>
      <c r="C49" s="629">
        <v>9428</v>
      </c>
      <c r="D49" s="629">
        <v>9428</v>
      </c>
      <c r="E49" s="629">
        <v>0</v>
      </c>
      <c r="F49" s="629">
        <v>72</v>
      </c>
      <c r="G49" s="629">
        <v>5592</v>
      </c>
      <c r="H49" s="629">
        <v>321</v>
      </c>
      <c r="I49" s="629">
        <v>0</v>
      </c>
      <c r="K49" s="561"/>
      <c r="L49" s="561"/>
      <c r="M49" s="561"/>
      <c r="N49" s="561"/>
      <c r="O49" s="561"/>
      <c r="P49" s="561"/>
      <c r="Q49" s="561"/>
      <c r="R49" s="561"/>
      <c r="S49" s="561"/>
      <c r="T49" s="561"/>
      <c r="U49" s="561"/>
    </row>
    <row r="50" spans="1:21" s="492" customFormat="1" ht="13.5" customHeight="1">
      <c r="A50" s="498" t="s">
        <v>330</v>
      </c>
      <c r="B50" s="629">
        <v>8398</v>
      </c>
      <c r="C50" s="629">
        <v>4627</v>
      </c>
      <c r="D50" s="629">
        <v>4627</v>
      </c>
      <c r="E50" s="629">
        <v>0</v>
      </c>
      <c r="F50" s="629">
        <v>6</v>
      </c>
      <c r="G50" s="629">
        <v>2851</v>
      </c>
      <c r="H50" s="629">
        <v>914</v>
      </c>
      <c r="I50" s="629">
        <v>0</v>
      </c>
      <c r="J50" s="545"/>
      <c r="K50" s="702"/>
      <c r="L50" s="702"/>
      <c r="M50" s="702"/>
      <c r="N50" s="702"/>
      <c r="O50" s="702"/>
      <c r="P50" s="702"/>
      <c r="Q50" s="702"/>
      <c r="R50" s="702"/>
      <c r="S50" s="702"/>
      <c r="T50" s="702"/>
      <c r="U50" s="702"/>
    </row>
    <row r="51" spans="1:21" s="499" customFormat="1" ht="13.5" customHeight="1">
      <c r="A51" s="498" t="s">
        <v>331</v>
      </c>
      <c r="B51" s="626">
        <v>9088</v>
      </c>
      <c r="C51" s="626">
        <v>5823</v>
      </c>
      <c r="D51" s="626">
        <v>5823</v>
      </c>
      <c r="E51" s="626">
        <v>0</v>
      </c>
      <c r="F51" s="626">
        <v>0</v>
      </c>
      <c r="G51" s="626">
        <v>2689</v>
      </c>
      <c r="H51" s="626">
        <v>160</v>
      </c>
      <c r="I51" s="626">
        <v>416</v>
      </c>
      <c r="J51" s="517"/>
      <c r="K51" s="702"/>
      <c r="L51" s="702"/>
      <c r="M51" s="702"/>
      <c r="N51" s="702"/>
      <c r="O51" s="702"/>
      <c r="P51" s="702"/>
      <c r="Q51" s="702"/>
      <c r="R51" s="702"/>
      <c r="S51" s="702"/>
      <c r="T51" s="702"/>
      <c r="U51" s="702"/>
    </row>
    <row r="52" spans="1:21" ht="13.5" customHeight="1">
      <c r="A52" s="3760"/>
      <c r="B52" s="3634" t="s">
        <v>566</v>
      </c>
      <c r="C52" s="3634"/>
      <c r="D52" s="3634"/>
      <c r="E52" s="3634"/>
      <c r="F52" s="3634"/>
      <c r="G52" s="3634"/>
      <c r="H52" s="3634"/>
      <c r="I52" s="3634"/>
    </row>
    <row r="53" spans="1:21" ht="13.5" customHeight="1">
      <c r="A53" s="3760"/>
      <c r="B53" s="3648" t="s">
        <v>15</v>
      </c>
      <c r="C53" s="3648" t="s">
        <v>70</v>
      </c>
      <c r="D53" s="3648"/>
      <c r="E53" s="3648"/>
      <c r="F53" s="3648"/>
      <c r="G53" s="3648"/>
      <c r="H53" s="3648"/>
      <c r="I53" s="3648"/>
      <c r="L53" s="750"/>
      <c r="M53" s="750"/>
      <c r="N53" s="750"/>
      <c r="O53" s="750"/>
      <c r="P53" s="750"/>
      <c r="Q53" s="750"/>
      <c r="R53" s="750"/>
      <c r="S53" s="750"/>
      <c r="T53" s="750"/>
    </row>
    <row r="54" spans="1:21" ht="13.5" customHeight="1">
      <c r="A54" s="3760"/>
      <c r="B54" s="3648"/>
      <c r="C54" s="3648" t="s">
        <v>595</v>
      </c>
      <c r="D54" s="3648"/>
      <c r="E54" s="3648"/>
      <c r="F54" s="3648" t="s">
        <v>594</v>
      </c>
      <c r="G54" s="3648" t="s">
        <v>607</v>
      </c>
      <c r="H54" s="3648" t="s">
        <v>616</v>
      </c>
      <c r="I54" s="3779" t="s">
        <v>593</v>
      </c>
      <c r="L54" s="750"/>
      <c r="M54" s="750"/>
      <c r="N54" s="750"/>
      <c r="O54" s="750"/>
      <c r="P54" s="750"/>
      <c r="Q54" s="750"/>
      <c r="R54" s="750"/>
      <c r="S54" s="750"/>
      <c r="T54" s="750"/>
    </row>
    <row r="55" spans="1:21" ht="53.25" customHeight="1">
      <c r="A55" s="3760"/>
      <c r="B55" s="3648"/>
      <c r="C55" s="489" t="s">
        <v>15</v>
      </c>
      <c r="D55" s="74" t="s">
        <v>421</v>
      </c>
      <c r="E55" s="74" t="s">
        <v>615</v>
      </c>
      <c r="F55" s="3648"/>
      <c r="G55" s="3648"/>
      <c r="H55" s="3648"/>
      <c r="I55" s="3779"/>
      <c r="J55" s="762"/>
      <c r="L55" s="750"/>
      <c r="M55" s="750"/>
      <c r="N55" s="750"/>
      <c r="O55" s="750"/>
      <c r="P55" s="750"/>
      <c r="Q55" s="750"/>
      <c r="R55" s="750"/>
      <c r="S55" s="750"/>
      <c r="T55" s="750"/>
    </row>
    <row r="56" spans="1:21">
      <c r="A56" s="3754" t="s">
        <v>376</v>
      </c>
      <c r="B56" s="3754"/>
      <c r="C56" s="3754"/>
      <c r="D56" s="3754"/>
      <c r="E56" s="3754"/>
      <c r="F56" s="3754"/>
      <c r="G56" s="3754"/>
      <c r="H56" s="3754"/>
      <c r="I56" s="3754"/>
      <c r="L56" s="750"/>
      <c r="M56" s="750"/>
      <c r="N56" s="750"/>
      <c r="O56" s="750"/>
      <c r="P56" s="750"/>
      <c r="Q56" s="750"/>
      <c r="R56" s="750"/>
      <c r="S56" s="750"/>
      <c r="T56" s="750"/>
    </row>
    <row r="57" spans="1:21" s="559" customFormat="1" ht="12.75" customHeight="1">
      <c r="A57" s="606" t="s">
        <v>419</v>
      </c>
      <c r="B57" s="606"/>
      <c r="C57" s="606"/>
      <c r="D57" s="606"/>
      <c r="E57" s="606"/>
      <c r="F57" s="606"/>
      <c r="G57" s="606"/>
      <c r="H57" s="606"/>
      <c r="I57" s="606"/>
      <c r="J57" s="606"/>
      <c r="K57" s="702"/>
      <c r="L57" s="750"/>
      <c r="M57" s="750"/>
      <c r="N57" s="750"/>
      <c r="O57" s="750"/>
      <c r="P57" s="750"/>
      <c r="Q57" s="750"/>
      <c r="R57" s="750"/>
      <c r="S57" s="750"/>
      <c r="T57" s="750"/>
    </row>
    <row r="58" spans="1:21" s="561" customFormat="1" ht="12.75" customHeight="1">
      <c r="A58" s="3640" t="s">
        <v>418</v>
      </c>
      <c r="B58" s="3651"/>
      <c r="C58" s="3651"/>
      <c r="D58" s="3651"/>
      <c r="E58" s="3651"/>
      <c r="F58" s="3651"/>
      <c r="G58" s="3651"/>
      <c r="H58" s="3651"/>
      <c r="I58" s="3651"/>
      <c r="J58" s="3651"/>
      <c r="K58" s="702"/>
      <c r="L58" s="750"/>
      <c r="M58" s="750"/>
      <c r="N58" s="750"/>
      <c r="O58" s="750"/>
      <c r="P58" s="750"/>
      <c r="Q58" s="750"/>
      <c r="R58" s="750"/>
      <c r="S58" s="750"/>
      <c r="T58" s="750"/>
    </row>
    <row r="59" spans="1:21">
      <c r="A59" s="715"/>
      <c r="B59" s="761"/>
      <c r="C59" s="761"/>
      <c r="D59" s="761"/>
      <c r="E59" s="761"/>
      <c r="F59" s="761"/>
      <c r="G59" s="761"/>
      <c r="H59" s="761"/>
      <c r="I59" s="761"/>
      <c r="L59" s="750"/>
      <c r="M59" s="750"/>
      <c r="N59" s="750"/>
      <c r="O59" s="750"/>
      <c r="P59" s="750"/>
      <c r="Q59" s="750"/>
      <c r="R59" s="750"/>
      <c r="S59" s="750"/>
      <c r="T59" s="750"/>
    </row>
    <row r="60" spans="1:21" ht="10.35" customHeight="1">
      <c r="A60" s="481" t="s">
        <v>178</v>
      </c>
      <c r="K60" s="559"/>
      <c r="L60" s="750"/>
      <c r="M60" s="750"/>
      <c r="N60" s="750"/>
      <c r="O60" s="750"/>
      <c r="P60" s="750"/>
      <c r="Q60" s="750"/>
      <c r="R60" s="750"/>
      <c r="S60" s="750"/>
      <c r="T60" s="750"/>
    </row>
    <row r="61" spans="1:21" ht="10.35" customHeight="1">
      <c r="A61" s="709" t="s">
        <v>614</v>
      </c>
      <c r="K61" s="561"/>
      <c r="L61" s="750"/>
      <c r="M61" s="750"/>
      <c r="N61" s="750"/>
      <c r="O61" s="750"/>
      <c r="P61" s="750"/>
      <c r="Q61" s="750"/>
      <c r="R61" s="750"/>
      <c r="S61" s="750"/>
      <c r="T61" s="750"/>
    </row>
    <row r="62" spans="1:21">
      <c r="A62" s="709" t="s">
        <v>613</v>
      </c>
      <c r="L62" s="750"/>
      <c r="M62" s="750"/>
      <c r="N62" s="750"/>
      <c r="O62" s="750"/>
      <c r="P62" s="750"/>
      <c r="Q62" s="750"/>
      <c r="R62" s="750"/>
      <c r="S62" s="750"/>
      <c r="T62" s="750"/>
    </row>
    <row r="63" spans="1:21">
      <c r="L63" s="750"/>
      <c r="M63" s="750"/>
      <c r="N63" s="750"/>
      <c r="O63" s="750"/>
      <c r="P63" s="750"/>
      <c r="Q63" s="750"/>
      <c r="R63" s="750"/>
      <c r="S63" s="750"/>
      <c r="T63" s="750"/>
    </row>
  </sheetData>
  <mergeCells count="22">
    <mergeCell ref="A58:J58"/>
    <mergeCell ref="A56:I56"/>
    <mergeCell ref="A1:I1"/>
    <mergeCell ref="A2:I2"/>
    <mergeCell ref="A4:A7"/>
    <mergeCell ref="B4:I4"/>
    <mergeCell ref="B5:B7"/>
    <mergeCell ref="C5:I5"/>
    <mergeCell ref="C6:E6"/>
    <mergeCell ref="F6:F7"/>
    <mergeCell ref="I54:I55"/>
    <mergeCell ref="C53:I53"/>
    <mergeCell ref="C54:E54"/>
    <mergeCell ref="F54:F55"/>
    <mergeCell ref="G54:G55"/>
    <mergeCell ref="H54:H55"/>
    <mergeCell ref="G6:G7"/>
    <mergeCell ref="H6:H7"/>
    <mergeCell ref="I6:I7"/>
    <mergeCell ref="A52:A55"/>
    <mergeCell ref="B52:I52"/>
    <mergeCell ref="B53:B55"/>
  </mergeCells>
  <conditionalFormatting sqref="B35:I39">
    <cfRule type="cellIs" dxfId="392" priority="1" operator="between">
      <formula>0.0001</formula>
      <formula>0.045</formula>
    </cfRule>
    <cfRule type="cellIs" dxfId="391" priority="2" operator="between">
      <formula>0.001</formula>
      <formula>0.045</formula>
    </cfRule>
  </conditionalFormatting>
  <conditionalFormatting sqref="F9:F13 H9:I17 I18:I20 H18:H26 C29:I33 B29:B35 B41:I55 J50:J51">
    <cfRule type="cellIs" dxfId="390" priority="3" operator="between">
      <formula>0.0001</formula>
      <formula>0.045</formula>
    </cfRule>
    <cfRule type="cellIs" dxfId="389" priority="4" operator="between">
      <formula>0.001</formula>
      <formula>0.045</formula>
    </cfRule>
  </conditionalFormatting>
  <hyperlinks>
    <hyperlink ref="A61" r:id="rId1" xr:uid="{FFCF07CF-CBBB-439F-B453-D1C008C97D5C}"/>
    <hyperlink ref="B4:I4" r:id="rId2" display="Ensino secundário" xr:uid="{0AD57DF8-3324-48EB-8CD4-A43D32017A54}"/>
    <hyperlink ref="B52:I52" r:id="rId3" display="Upper secondary education" xr:uid="{1A63C35D-34A1-4273-8B33-F3CF113ABFB6}"/>
    <hyperlink ref="A62" r:id="rId4" xr:uid="{CFDFB4C6-E0E0-4B4A-B01D-24B5F6F44BAD}"/>
  </hyperlink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L87"/>
  <sheetViews>
    <sheetView showGridLines="0" zoomScaleNormal="100" zoomScaleSheetLayoutView="100" workbookViewId="0">
      <selection sqref="A1:Z1"/>
    </sheetView>
  </sheetViews>
  <sheetFormatPr defaultColWidth="9.109375" defaultRowHeight="12.75" customHeight="1"/>
  <cols>
    <col min="1" max="1" width="19" style="4" customWidth="1"/>
    <col min="2" max="2" width="8.6640625" style="78" customWidth="1"/>
    <col min="3" max="3" width="3.33203125" style="78" customWidth="1"/>
    <col min="4" max="4" width="9.109375" style="81" customWidth="1"/>
    <col min="5" max="5" width="2.5546875" style="81" customWidth="1"/>
    <col min="6" max="6" width="8.33203125" style="81" customWidth="1"/>
    <col min="7" max="7" width="3" style="81" customWidth="1"/>
    <col min="8" max="8" width="9" style="81" customWidth="1"/>
    <col min="9" max="9" width="3.33203125" style="81" customWidth="1"/>
    <col min="10" max="10" width="6.5546875" style="85" customWidth="1"/>
    <col min="11" max="11" width="3.33203125" style="85" customWidth="1"/>
    <col min="12" max="12" width="7.88671875" style="85" customWidth="1"/>
    <col min="13" max="13" width="3.33203125" style="85" customWidth="1"/>
    <col min="14" max="14" width="6.44140625" style="85" customWidth="1"/>
    <col min="15" max="15" width="2.33203125" style="4" customWidth="1"/>
    <col min="16" max="16" width="4.88671875" style="85" customWidth="1"/>
    <col min="17" max="17" width="3.109375" style="4" customWidth="1"/>
    <col min="18" max="18" width="8" style="85" customWidth="1"/>
    <col min="19" max="19" width="3.109375" style="85" customWidth="1"/>
    <col min="20" max="20" width="7.6640625" style="81" customWidth="1"/>
    <col min="21" max="21" width="3.33203125" style="81" customWidth="1"/>
    <col min="22" max="22" width="8.44140625" style="85" customWidth="1"/>
    <col min="23" max="23" width="3.33203125" style="85" customWidth="1"/>
    <col min="24" max="24" width="7.88671875" style="85" customWidth="1"/>
    <col min="25" max="25" width="10.109375" style="85" customWidth="1"/>
    <col min="26" max="26" width="2.109375" style="4" customWidth="1"/>
    <col min="27" max="27" width="14" style="4" customWidth="1"/>
    <col min="28" max="16384" width="9.109375" style="4"/>
  </cols>
  <sheetData>
    <row r="1" spans="1:38" ht="30" customHeight="1">
      <c r="A1" s="3498" t="s">
        <v>393</v>
      </c>
      <c r="B1" s="3498"/>
      <c r="C1" s="3498"/>
      <c r="D1" s="3498"/>
      <c r="E1" s="3498"/>
      <c r="F1" s="3498"/>
      <c r="G1" s="3498"/>
      <c r="H1" s="3498"/>
      <c r="I1" s="3498"/>
      <c r="J1" s="3498"/>
      <c r="K1" s="3498"/>
      <c r="L1" s="3498"/>
      <c r="M1" s="3498"/>
      <c r="N1" s="3498"/>
      <c r="O1" s="3498"/>
      <c r="P1" s="3498"/>
      <c r="Q1" s="3498"/>
      <c r="R1" s="3498"/>
      <c r="S1" s="3498"/>
      <c r="T1" s="3498"/>
      <c r="U1" s="3498"/>
      <c r="V1" s="3498"/>
      <c r="W1" s="3498"/>
      <c r="X1" s="3498"/>
      <c r="Y1" s="3498"/>
      <c r="Z1" s="3498"/>
    </row>
    <row r="2" spans="1:38" ht="30" customHeight="1">
      <c r="A2" s="3499" t="s">
        <v>394</v>
      </c>
      <c r="B2" s="3499"/>
      <c r="C2" s="3499"/>
      <c r="D2" s="3499"/>
      <c r="E2" s="3499"/>
      <c r="F2" s="3499"/>
      <c r="G2" s="3499"/>
      <c r="H2" s="3499"/>
      <c r="I2" s="3499"/>
      <c r="J2" s="3499"/>
      <c r="K2" s="3499"/>
      <c r="L2" s="3499"/>
      <c r="M2" s="3499"/>
      <c r="N2" s="3499"/>
      <c r="O2" s="3499"/>
      <c r="P2" s="3499"/>
      <c r="Q2" s="3499"/>
      <c r="R2" s="3499"/>
      <c r="S2" s="3499"/>
      <c r="T2" s="3499"/>
      <c r="U2" s="3499"/>
      <c r="V2" s="3499"/>
      <c r="W2" s="3499"/>
      <c r="X2" s="3499"/>
      <c r="Y2" s="3499"/>
      <c r="Z2" s="3499"/>
    </row>
    <row r="3" spans="1:38" s="413" customFormat="1" ht="60.75" customHeight="1">
      <c r="A3" s="3505"/>
      <c r="B3" s="3506" t="s">
        <v>126</v>
      </c>
      <c r="C3" s="3507"/>
      <c r="D3" s="3506" t="s">
        <v>186</v>
      </c>
      <c r="E3" s="3507"/>
      <c r="F3" s="3506" t="s">
        <v>100</v>
      </c>
      <c r="G3" s="3507"/>
      <c r="H3" s="3517" t="s">
        <v>146</v>
      </c>
      <c r="I3" s="3518"/>
      <c r="J3" s="3506" t="s">
        <v>101</v>
      </c>
      <c r="K3" s="3507"/>
      <c r="L3" s="3506" t="s">
        <v>60</v>
      </c>
      <c r="M3" s="3507"/>
      <c r="N3" s="3500" t="s">
        <v>29</v>
      </c>
      <c r="O3" s="3500"/>
      <c r="P3" s="3500" t="s">
        <v>30</v>
      </c>
      <c r="Q3" s="3500"/>
      <c r="R3" s="3502" t="s">
        <v>31</v>
      </c>
      <c r="S3" s="3503"/>
      <c r="T3" s="3502" t="s">
        <v>32</v>
      </c>
      <c r="U3" s="3503"/>
      <c r="V3" s="3502" t="s">
        <v>94</v>
      </c>
      <c r="W3" s="3503"/>
      <c r="X3" s="427" t="s">
        <v>96</v>
      </c>
      <c r="Y3" s="3502" t="s">
        <v>174</v>
      </c>
      <c r="Z3" s="3503"/>
      <c r="AA3" s="412" t="s">
        <v>284</v>
      </c>
    </row>
    <row r="4" spans="1:38" ht="13.5" customHeight="1">
      <c r="A4" s="3505"/>
      <c r="B4" s="3508" t="s">
        <v>173</v>
      </c>
      <c r="C4" s="3509"/>
      <c r="D4" s="3513" t="s">
        <v>55</v>
      </c>
      <c r="E4" s="3514"/>
      <c r="F4" s="3514"/>
      <c r="G4" s="3514"/>
      <c r="H4" s="3514"/>
      <c r="I4" s="3515"/>
      <c r="J4" s="3513" t="s">
        <v>97</v>
      </c>
      <c r="K4" s="3514"/>
      <c r="L4" s="3514"/>
      <c r="M4" s="3514"/>
      <c r="N4" s="3514"/>
      <c r="O4" s="3514"/>
      <c r="P4" s="3514"/>
      <c r="Q4" s="3514"/>
      <c r="R4" s="3514"/>
      <c r="S4" s="3515"/>
      <c r="T4" s="3513" t="s">
        <v>62</v>
      </c>
      <c r="U4" s="3515"/>
      <c r="V4" s="3513" t="s">
        <v>97</v>
      </c>
      <c r="W4" s="3515"/>
      <c r="X4" s="3504" t="s">
        <v>55</v>
      </c>
      <c r="Y4" s="3504"/>
      <c r="Z4" s="3504"/>
      <c r="AA4" s="69"/>
    </row>
    <row r="5" spans="1:38" s="3" customFormat="1" ht="12.75" customHeight="1">
      <c r="A5" s="7" t="s">
        <v>21</v>
      </c>
      <c r="B5" s="77"/>
      <c r="C5" s="77"/>
      <c r="D5" s="80"/>
      <c r="E5" s="80"/>
      <c r="F5" s="80"/>
      <c r="G5" s="80"/>
      <c r="H5" s="80"/>
      <c r="I5" s="80"/>
      <c r="J5" s="84"/>
      <c r="K5" s="84"/>
      <c r="L5" s="84"/>
      <c r="M5" s="84"/>
      <c r="N5" s="84"/>
      <c r="O5" s="28"/>
      <c r="P5" s="84"/>
      <c r="Q5" s="28"/>
      <c r="R5" s="84"/>
      <c r="S5" s="84"/>
      <c r="T5" s="80"/>
      <c r="U5" s="80"/>
      <c r="V5" s="84"/>
      <c r="W5" s="84"/>
      <c r="X5" s="88"/>
      <c r="Y5" s="88"/>
      <c r="Z5" s="16"/>
      <c r="AA5" s="16"/>
    </row>
    <row r="6" spans="1:38" s="1" customFormat="1" ht="12.75" customHeight="1">
      <c r="A6" s="7">
        <v>1990</v>
      </c>
      <c r="B6" s="132">
        <v>108.4</v>
      </c>
      <c r="C6" s="132"/>
      <c r="D6" s="263">
        <v>-0.26</v>
      </c>
      <c r="E6" s="263"/>
      <c r="F6" s="263">
        <v>0.14000000000000001</v>
      </c>
      <c r="G6" s="263"/>
      <c r="H6" s="263">
        <v>-0.39</v>
      </c>
      <c r="I6" s="263"/>
      <c r="J6" s="91">
        <v>11.7</v>
      </c>
      <c r="K6" s="91"/>
      <c r="L6" s="47">
        <v>10.3</v>
      </c>
      <c r="M6" s="91"/>
      <c r="N6" s="91">
        <v>7.2</v>
      </c>
      <c r="O6" s="89"/>
      <c r="P6" s="91">
        <v>0.9</v>
      </c>
      <c r="Q6" s="89"/>
      <c r="R6" s="91">
        <v>46.5</v>
      </c>
      <c r="S6" s="91"/>
      <c r="T6" s="262">
        <v>1.57</v>
      </c>
      <c r="U6" s="262"/>
      <c r="V6" s="47">
        <v>23.9</v>
      </c>
      <c r="W6" s="47"/>
      <c r="X6" s="91">
        <v>14.7</v>
      </c>
      <c r="Y6" s="91" t="s">
        <v>69</v>
      </c>
      <c r="Z6" s="92"/>
      <c r="AA6" s="10"/>
      <c r="AB6" s="105"/>
      <c r="AC6" s="105"/>
      <c r="AD6" s="105"/>
      <c r="AE6" s="105"/>
      <c r="AF6" s="105"/>
      <c r="AG6" s="105"/>
      <c r="AH6" s="105"/>
      <c r="AI6" s="105"/>
      <c r="AJ6" s="105"/>
      <c r="AK6" s="105"/>
      <c r="AL6" s="105"/>
    </row>
    <row r="7" spans="1:38" s="1" customFormat="1" ht="12.75" customHeight="1">
      <c r="A7" s="7">
        <v>1991</v>
      </c>
      <c r="B7" s="132">
        <v>108.2</v>
      </c>
      <c r="C7" s="132"/>
      <c r="D7" s="263">
        <v>-0.2</v>
      </c>
      <c r="E7" s="263"/>
      <c r="F7" s="263">
        <v>0.12</v>
      </c>
      <c r="G7" s="263"/>
      <c r="H7" s="263">
        <v>-0.33</v>
      </c>
      <c r="I7" s="263"/>
      <c r="J7" s="91">
        <v>11.7</v>
      </c>
      <c r="K7" s="91"/>
      <c r="L7" s="47">
        <v>10.4</v>
      </c>
      <c r="M7" s="91"/>
      <c r="N7" s="91">
        <v>7.2</v>
      </c>
      <c r="O7" s="89"/>
      <c r="P7" s="91">
        <v>1.1000000000000001</v>
      </c>
      <c r="Q7" s="91"/>
      <c r="R7" s="91">
        <v>46.3</v>
      </c>
      <c r="S7" s="91"/>
      <c r="T7" s="262">
        <v>1.56</v>
      </c>
      <c r="U7" s="262"/>
      <c r="V7" s="47">
        <v>23.4</v>
      </c>
      <c r="W7" s="47"/>
      <c r="X7" s="91">
        <v>15.6</v>
      </c>
      <c r="Y7" s="91" t="s">
        <v>69</v>
      </c>
      <c r="Z7" s="92"/>
      <c r="AA7" s="10"/>
      <c r="AB7" s="105"/>
      <c r="AC7" s="105"/>
      <c r="AD7" s="105"/>
      <c r="AE7" s="105"/>
      <c r="AF7" s="105"/>
      <c r="AG7" s="105"/>
      <c r="AH7" s="105"/>
      <c r="AI7" s="105"/>
      <c r="AJ7" s="105"/>
      <c r="AK7" s="105"/>
      <c r="AL7" s="105"/>
    </row>
    <row r="8" spans="1:38" s="1" customFormat="1" ht="12.75" customHeight="1">
      <c r="A8" s="7">
        <v>1992</v>
      </c>
      <c r="B8" s="132">
        <v>108.3</v>
      </c>
      <c r="C8" s="132"/>
      <c r="D8" s="263">
        <v>0.05</v>
      </c>
      <c r="E8" s="263"/>
      <c r="F8" s="263">
        <v>0.14000000000000001</v>
      </c>
      <c r="G8" s="263"/>
      <c r="H8" s="263">
        <v>-0.09</v>
      </c>
      <c r="I8" s="263"/>
      <c r="J8" s="91">
        <v>11.5</v>
      </c>
      <c r="K8" s="91"/>
      <c r="L8" s="47">
        <v>10.1</v>
      </c>
      <c r="M8" s="91"/>
      <c r="N8" s="91">
        <v>7</v>
      </c>
      <c r="O8" s="89"/>
      <c r="P8" s="91">
        <v>1.2</v>
      </c>
      <c r="Q8" s="89"/>
      <c r="R8" s="91">
        <v>45.5</v>
      </c>
      <c r="S8" s="91"/>
      <c r="T8" s="263">
        <v>1.54</v>
      </c>
      <c r="U8" s="263"/>
      <c r="V8" s="91">
        <v>22.7</v>
      </c>
      <c r="W8" s="91"/>
      <c r="X8" s="91">
        <v>16.100000000000001</v>
      </c>
      <c r="Y8" s="91" t="s">
        <v>69</v>
      </c>
      <c r="Z8" s="92"/>
      <c r="AA8" s="10"/>
      <c r="AB8" s="105"/>
      <c r="AC8" s="105"/>
      <c r="AD8" s="105"/>
      <c r="AE8" s="105"/>
      <c r="AF8" s="105"/>
      <c r="AG8" s="105"/>
      <c r="AH8" s="105"/>
      <c r="AI8" s="105"/>
      <c r="AJ8" s="105"/>
      <c r="AK8" s="105"/>
      <c r="AL8" s="105"/>
    </row>
    <row r="9" spans="1:38" s="1" customFormat="1" ht="12.75" customHeight="1">
      <c r="A9" s="7">
        <v>1993</v>
      </c>
      <c r="B9" s="132">
        <v>108.5</v>
      </c>
      <c r="C9" s="132"/>
      <c r="D9" s="263">
        <v>0.2</v>
      </c>
      <c r="E9" s="263"/>
      <c r="F9" s="263">
        <v>0.08</v>
      </c>
      <c r="G9" s="263"/>
      <c r="H9" s="263">
        <v>0.11</v>
      </c>
      <c r="I9" s="263"/>
      <c r="J9" s="91">
        <v>11.4</v>
      </c>
      <c r="K9" s="91"/>
      <c r="L9" s="47">
        <v>10.6</v>
      </c>
      <c r="M9" s="91"/>
      <c r="N9" s="91">
        <v>6.8</v>
      </c>
      <c r="O9" s="89"/>
      <c r="P9" s="91">
        <v>1.2</v>
      </c>
      <c r="Q9" s="89"/>
      <c r="R9" s="91">
        <v>44.9</v>
      </c>
      <c r="S9" s="91"/>
      <c r="T9" s="263">
        <v>1.52</v>
      </c>
      <c r="U9" s="263"/>
      <c r="V9" s="91">
        <v>22.6</v>
      </c>
      <c r="W9" s="91"/>
      <c r="X9" s="91">
        <v>16.899999999999999</v>
      </c>
      <c r="Y9" s="91" t="s">
        <v>69</v>
      </c>
      <c r="Z9" s="92"/>
      <c r="AA9" s="10"/>
      <c r="AB9" s="105"/>
      <c r="AC9" s="105"/>
      <c r="AD9" s="105"/>
      <c r="AE9" s="105"/>
      <c r="AF9" s="105"/>
      <c r="AG9" s="105"/>
      <c r="AH9" s="105"/>
      <c r="AI9" s="105"/>
      <c r="AJ9" s="105"/>
      <c r="AK9" s="105"/>
      <c r="AL9" s="105"/>
    </row>
    <row r="10" spans="1:38" s="1" customFormat="1" ht="12.75" customHeight="1">
      <c r="A10" s="7">
        <v>1994</v>
      </c>
      <c r="B10" s="132">
        <v>108.9</v>
      </c>
      <c r="C10" s="132"/>
      <c r="D10" s="263">
        <v>0.34</v>
      </c>
      <c r="E10" s="263"/>
      <c r="F10" s="263">
        <v>0.1</v>
      </c>
      <c r="G10" s="263"/>
      <c r="H10" s="263">
        <v>0.24</v>
      </c>
      <c r="I10" s="263"/>
      <c r="J10" s="91">
        <v>10.9</v>
      </c>
      <c r="K10" s="91"/>
      <c r="L10" s="47">
        <v>9.9</v>
      </c>
      <c r="M10" s="91"/>
      <c r="N10" s="91">
        <v>6.6</v>
      </c>
      <c r="O10" s="89"/>
      <c r="P10" s="91">
        <v>1.4</v>
      </c>
      <c r="Q10" s="91"/>
      <c r="R10" s="91">
        <v>42.8</v>
      </c>
      <c r="S10" s="91"/>
      <c r="T10" s="263">
        <v>1.45</v>
      </c>
      <c r="U10" s="263"/>
      <c r="V10" s="91">
        <v>21.4</v>
      </c>
      <c r="W10" s="91"/>
      <c r="X10" s="91">
        <v>17.8</v>
      </c>
      <c r="Y10" s="91" t="s">
        <v>69</v>
      </c>
      <c r="Z10" s="92"/>
      <c r="AA10" s="10"/>
      <c r="AB10" s="105"/>
      <c r="AC10" s="105"/>
      <c r="AD10" s="105"/>
      <c r="AE10" s="105"/>
      <c r="AF10" s="105"/>
      <c r="AG10" s="105"/>
      <c r="AH10" s="105"/>
      <c r="AI10" s="105"/>
      <c r="AJ10" s="105"/>
      <c r="AK10" s="105"/>
      <c r="AL10" s="105"/>
    </row>
    <row r="11" spans="1:38" s="1" customFormat="1" ht="12.75" customHeight="1">
      <c r="A11" s="7">
        <v>1995</v>
      </c>
      <c r="B11" s="132">
        <v>109.2</v>
      </c>
      <c r="C11" s="132"/>
      <c r="D11" s="263">
        <v>0.35</v>
      </c>
      <c r="E11" s="263"/>
      <c r="F11" s="263">
        <v>0.04</v>
      </c>
      <c r="G11" s="263"/>
      <c r="H11" s="263">
        <v>0.31</v>
      </c>
      <c r="I11" s="263"/>
      <c r="J11" s="91">
        <v>10.7</v>
      </c>
      <c r="K11" s="91"/>
      <c r="L11" s="47">
        <v>10.3</v>
      </c>
      <c r="M11" s="91"/>
      <c r="N11" s="91">
        <v>6.6</v>
      </c>
      <c r="O11" s="89"/>
      <c r="P11" s="91">
        <v>1.2</v>
      </c>
      <c r="Q11" s="89"/>
      <c r="R11" s="91">
        <v>41.8</v>
      </c>
      <c r="S11" s="91"/>
      <c r="T11" s="263">
        <v>1.41</v>
      </c>
      <c r="U11" s="263"/>
      <c r="V11" s="91">
        <v>20.6</v>
      </c>
      <c r="W11" s="91"/>
      <c r="X11" s="91">
        <v>18.600000000000001</v>
      </c>
      <c r="Y11" s="91">
        <v>2.2999999999999998</v>
      </c>
      <c r="Z11" s="90"/>
      <c r="AA11" s="10"/>
      <c r="AB11" s="105"/>
      <c r="AC11" s="105"/>
      <c r="AD11" s="105"/>
      <c r="AE11" s="105"/>
      <c r="AF11" s="105"/>
      <c r="AG11" s="105"/>
      <c r="AH11" s="105"/>
      <c r="AI11" s="105"/>
      <c r="AJ11" s="105"/>
      <c r="AK11" s="105"/>
      <c r="AL11" s="105"/>
    </row>
    <row r="12" spans="1:38" s="1" customFormat="1" ht="12.75" customHeight="1">
      <c r="A12" s="7">
        <v>1996</v>
      </c>
      <c r="B12" s="133">
        <v>109.7</v>
      </c>
      <c r="C12" s="133"/>
      <c r="D12" s="263">
        <v>0.4</v>
      </c>
      <c r="E12" s="263"/>
      <c r="F12" s="263">
        <v>0.03</v>
      </c>
      <c r="G12" s="263"/>
      <c r="H12" s="263">
        <v>0.37</v>
      </c>
      <c r="I12" s="263"/>
      <c r="J12" s="91">
        <v>11</v>
      </c>
      <c r="K12" s="91"/>
      <c r="L12" s="47">
        <v>10.6</v>
      </c>
      <c r="M12" s="91"/>
      <c r="N12" s="91">
        <v>6.3</v>
      </c>
      <c r="O12" s="89"/>
      <c r="P12" s="91">
        <v>1.3</v>
      </c>
      <c r="Q12" s="89"/>
      <c r="R12" s="47">
        <v>42.8</v>
      </c>
      <c r="S12" s="47"/>
      <c r="T12" s="263">
        <v>1.45</v>
      </c>
      <c r="U12" s="263"/>
      <c r="V12" s="91">
        <v>20.9</v>
      </c>
      <c r="W12" s="91"/>
      <c r="X12" s="91">
        <v>18.600000000000001</v>
      </c>
      <c r="Y12" s="91">
        <v>1.9</v>
      </c>
      <c r="Z12" s="90"/>
      <c r="AA12" s="10"/>
      <c r="AB12" s="105"/>
      <c r="AC12" s="105"/>
      <c r="AD12" s="105"/>
      <c r="AE12" s="105"/>
      <c r="AF12" s="105"/>
      <c r="AG12" s="105"/>
      <c r="AH12" s="105"/>
      <c r="AI12" s="105"/>
      <c r="AJ12" s="105"/>
      <c r="AK12" s="105"/>
      <c r="AL12" s="105"/>
    </row>
    <row r="13" spans="1:38" s="1" customFormat="1" ht="12.75" customHeight="1">
      <c r="A13" s="7">
        <v>1997</v>
      </c>
      <c r="B13" s="133">
        <v>110.2</v>
      </c>
      <c r="C13" s="133"/>
      <c r="D13" s="263">
        <v>0.49</v>
      </c>
      <c r="E13" s="263"/>
      <c r="F13" s="263">
        <v>0.08</v>
      </c>
      <c r="G13" s="263"/>
      <c r="H13" s="263">
        <v>0.41</v>
      </c>
      <c r="I13" s="263"/>
      <c r="J13" s="91">
        <v>11.2</v>
      </c>
      <c r="K13" s="91"/>
      <c r="L13" s="47">
        <v>10.4</v>
      </c>
      <c r="M13" s="91"/>
      <c r="N13" s="91">
        <v>6.5</v>
      </c>
      <c r="O13" s="89"/>
      <c r="P13" s="91">
        <v>1.4</v>
      </c>
      <c r="Q13" s="89"/>
      <c r="R13" s="47">
        <v>43.6</v>
      </c>
      <c r="S13" s="47"/>
      <c r="T13" s="263">
        <v>1.47</v>
      </c>
      <c r="U13" s="263"/>
      <c r="V13" s="91">
        <v>21</v>
      </c>
      <c r="W13" s="91"/>
      <c r="X13" s="91">
        <v>19.5</v>
      </c>
      <c r="Y13" s="91">
        <v>2</v>
      </c>
      <c r="Z13" s="90"/>
      <c r="AA13" s="10"/>
      <c r="AB13" s="105"/>
      <c r="AC13" s="105"/>
      <c r="AD13" s="105"/>
      <c r="AE13" s="105"/>
      <c r="AF13" s="105"/>
      <c r="AG13" s="105"/>
      <c r="AH13" s="105"/>
      <c r="AI13" s="105"/>
      <c r="AJ13" s="105"/>
      <c r="AK13" s="105"/>
      <c r="AL13" s="105"/>
    </row>
    <row r="14" spans="1:38" s="1" customFormat="1" ht="12.75" customHeight="1">
      <c r="A14" s="7">
        <v>1998</v>
      </c>
      <c r="B14" s="133">
        <v>110.8</v>
      </c>
      <c r="C14" s="133"/>
      <c r="D14" s="263">
        <v>0.52</v>
      </c>
      <c r="E14" s="263"/>
      <c r="F14" s="263">
        <v>7.0000000000000007E-2</v>
      </c>
      <c r="G14" s="263"/>
      <c r="H14" s="263">
        <v>0.45</v>
      </c>
      <c r="I14" s="263"/>
      <c r="J14" s="91">
        <v>11.2</v>
      </c>
      <c r="K14" s="91"/>
      <c r="L14" s="47">
        <v>10.5</v>
      </c>
      <c r="M14" s="91"/>
      <c r="N14" s="91">
        <v>6.6</v>
      </c>
      <c r="O14" s="89"/>
      <c r="P14" s="91">
        <v>1.5</v>
      </c>
      <c r="Q14" s="89"/>
      <c r="R14" s="47">
        <v>43.7</v>
      </c>
      <c r="S14" s="47"/>
      <c r="T14" s="263">
        <v>1.48</v>
      </c>
      <c r="U14" s="263"/>
      <c r="V14" s="91">
        <v>20.7</v>
      </c>
      <c r="W14" s="91"/>
      <c r="X14" s="91">
        <v>20.100000000000001</v>
      </c>
      <c r="Y14" s="91">
        <v>2</v>
      </c>
      <c r="Z14" s="90"/>
      <c r="AA14" s="10"/>
      <c r="AB14" s="105"/>
      <c r="AC14" s="105"/>
      <c r="AD14" s="105"/>
      <c r="AE14" s="105"/>
      <c r="AF14" s="105"/>
      <c r="AG14" s="105"/>
      <c r="AH14" s="105"/>
      <c r="AI14" s="105"/>
      <c r="AJ14" s="105"/>
      <c r="AK14" s="105"/>
      <c r="AL14" s="105"/>
    </row>
    <row r="15" spans="1:38" s="1" customFormat="1" ht="12.75" customHeight="1">
      <c r="A15" s="7">
        <v>1999</v>
      </c>
      <c r="B15" s="133">
        <v>111.5</v>
      </c>
      <c r="C15" s="133"/>
      <c r="D15" s="263">
        <v>0.61</v>
      </c>
      <c r="E15" s="263"/>
      <c r="F15" s="263">
        <v>0.08</v>
      </c>
      <c r="G15" s="263"/>
      <c r="H15" s="263">
        <v>0.53</v>
      </c>
      <c r="I15" s="263"/>
      <c r="J15" s="91">
        <v>11.4</v>
      </c>
      <c r="K15" s="91"/>
      <c r="L15" s="47">
        <v>10.6</v>
      </c>
      <c r="M15" s="91"/>
      <c r="N15" s="91">
        <v>6.7</v>
      </c>
      <c r="O15" s="89"/>
      <c r="P15" s="91">
        <v>1.7</v>
      </c>
      <c r="Q15" s="89"/>
      <c r="R15" s="47">
        <v>44.6</v>
      </c>
      <c r="S15" s="47"/>
      <c r="T15" s="263">
        <v>1.51</v>
      </c>
      <c r="U15" s="263"/>
      <c r="V15" s="91">
        <v>21.1</v>
      </c>
      <c r="W15" s="91"/>
      <c r="X15" s="91">
        <v>20.8</v>
      </c>
      <c r="Y15" s="91">
        <v>2.2999999999999998</v>
      </c>
      <c r="Z15" s="90"/>
      <c r="AA15" s="10"/>
      <c r="AB15" s="105"/>
      <c r="AC15" s="105"/>
      <c r="AD15" s="105"/>
      <c r="AE15" s="105"/>
      <c r="AF15" s="105"/>
      <c r="AG15" s="105"/>
      <c r="AH15" s="105"/>
      <c r="AI15" s="105"/>
      <c r="AJ15" s="105"/>
      <c r="AK15" s="105"/>
      <c r="AL15" s="105"/>
    </row>
    <row r="16" spans="1:38" s="1" customFormat="1" ht="12.75" customHeight="1">
      <c r="A16" s="7">
        <v>2000</v>
      </c>
      <c r="B16" s="132">
        <v>112.4</v>
      </c>
      <c r="C16" s="132"/>
      <c r="D16" s="263">
        <v>0.79</v>
      </c>
      <c r="E16" s="263"/>
      <c r="F16" s="263">
        <v>0.14000000000000001</v>
      </c>
      <c r="G16" s="263"/>
      <c r="H16" s="263">
        <v>0.65</v>
      </c>
      <c r="I16" s="263"/>
      <c r="J16" s="91">
        <v>11.7</v>
      </c>
      <c r="K16" s="91"/>
      <c r="L16" s="47">
        <v>10.199999999999999</v>
      </c>
      <c r="M16" s="91"/>
      <c r="N16" s="91">
        <v>6.2</v>
      </c>
      <c r="O16" s="89"/>
      <c r="P16" s="91">
        <v>1.9</v>
      </c>
      <c r="Q16" s="89"/>
      <c r="R16" s="47">
        <v>45.9</v>
      </c>
      <c r="S16" s="47"/>
      <c r="T16" s="263">
        <v>1.55</v>
      </c>
      <c r="U16" s="263"/>
      <c r="V16" s="91">
        <v>21.9</v>
      </c>
      <c r="W16" s="91"/>
      <c r="X16" s="91">
        <v>22.2</v>
      </c>
      <c r="Y16" s="91">
        <v>2.7</v>
      </c>
      <c r="Z16" s="90"/>
      <c r="AA16" s="10"/>
      <c r="AB16" s="105"/>
      <c r="AC16" s="105"/>
      <c r="AD16" s="105"/>
      <c r="AE16" s="105"/>
      <c r="AF16" s="105"/>
      <c r="AG16" s="105"/>
      <c r="AH16" s="105"/>
      <c r="AI16" s="105"/>
      <c r="AJ16" s="105"/>
      <c r="AK16" s="105"/>
      <c r="AL16" s="105"/>
    </row>
    <row r="17" spans="1:38" s="1" customFormat="1" ht="12.75" customHeight="1">
      <c r="A17" s="7">
        <v>2001</v>
      </c>
      <c r="B17" s="132">
        <v>113.1</v>
      </c>
      <c r="C17" s="132"/>
      <c r="D17" s="263">
        <v>0.62</v>
      </c>
      <c r="E17" s="263"/>
      <c r="F17" s="263">
        <v>7.0000000000000007E-2</v>
      </c>
      <c r="G17" s="263"/>
      <c r="H17" s="263">
        <v>0.54</v>
      </c>
      <c r="I17" s="263"/>
      <c r="J17" s="91">
        <v>10.9</v>
      </c>
      <c r="K17" s="91"/>
      <c r="L17" s="47">
        <v>10.1</v>
      </c>
      <c r="M17" s="91"/>
      <c r="N17" s="91">
        <v>5.6</v>
      </c>
      <c r="O17" s="89"/>
      <c r="P17" s="91">
        <v>1.8</v>
      </c>
      <c r="Q17" s="89"/>
      <c r="R17" s="47">
        <v>43</v>
      </c>
      <c r="S17" s="47"/>
      <c r="T17" s="263">
        <v>1.45</v>
      </c>
      <c r="U17" s="263"/>
      <c r="V17" s="47">
        <v>20.7</v>
      </c>
      <c r="W17" s="47"/>
      <c r="X17" s="91">
        <v>23.8</v>
      </c>
      <c r="Y17" s="91">
        <v>3.2</v>
      </c>
      <c r="Z17" s="90"/>
      <c r="AA17" s="10"/>
      <c r="AB17" s="105"/>
      <c r="AC17" s="105"/>
      <c r="AD17" s="105"/>
      <c r="AE17" s="105"/>
      <c r="AF17" s="105"/>
      <c r="AG17" s="105"/>
      <c r="AH17" s="105"/>
      <c r="AI17" s="105"/>
      <c r="AJ17" s="105"/>
      <c r="AK17" s="105"/>
      <c r="AL17" s="105"/>
    </row>
    <row r="18" spans="1:38" s="1" customFormat="1" ht="12.75" customHeight="1">
      <c r="A18" s="7">
        <v>2002</v>
      </c>
      <c r="B18" s="132">
        <v>113.6</v>
      </c>
      <c r="C18" s="132"/>
      <c r="D18" s="263">
        <v>0.48</v>
      </c>
      <c r="E18" s="263"/>
      <c r="F18" s="263">
        <v>0.08</v>
      </c>
      <c r="G18" s="263"/>
      <c r="H18" s="263">
        <v>0.4</v>
      </c>
      <c r="I18" s="263"/>
      <c r="J18" s="91">
        <v>11</v>
      </c>
      <c r="K18" s="91"/>
      <c r="L18" s="47">
        <v>10.199999999999999</v>
      </c>
      <c r="M18" s="91"/>
      <c r="N18" s="91">
        <v>5.4</v>
      </c>
      <c r="O18" s="89"/>
      <c r="P18" s="91">
        <v>2.7</v>
      </c>
      <c r="Q18" s="89"/>
      <c r="R18" s="47">
        <v>43.6</v>
      </c>
      <c r="S18" s="47"/>
      <c r="T18" s="263">
        <v>1.47</v>
      </c>
      <c r="U18" s="263"/>
      <c r="V18" s="91">
        <v>21.2</v>
      </c>
      <c r="W18" s="91"/>
      <c r="X18" s="91">
        <v>25.5</v>
      </c>
      <c r="Y18" s="91">
        <v>4.8</v>
      </c>
      <c r="Z18" s="90"/>
      <c r="AA18" s="10"/>
      <c r="AB18" s="105"/>
      <c r="AC18" s="105"/>
      <c r="AD18" s="105"/>
      <c r="AE18" s="105"/>
      <c r="AF18" s="105"/>
      <c r="AG18" s="105"/>
      <c r="AH18" s="105"/>
      <c r="AI18" s="105"/>
      <c r="AJ18" s="105"/>
      <c r="AK18" s="105"/>
      <c r="AL18" s="105"/>
    </row>
    <row r="19" spans="1:38" s="1" customFormat="1" ht="12.75" customHeight="1">
      <c r="A19" s="7">
        <v>2003</v>
      </c>
      <c r="B19" s="132">
        <v>113.9</v>
      </c>
      <c r="C19" s="132"/>
      <c r="D19" s="263">
        <v>0.27</v>
      </c>
      <c r="E19" s="263"/>
      <c r="F19" s="263">
        <v>0.04</v>
      </c>
      <c r="G19" s="263"/>
      <c r="H19" s="263">
        <v>0.24</v>
      </c>
      <c r="I19" s="263"/>
      <c r="J19" s="91">
        <v>10.8</v>
      </c>
      <c r="K19" s="91"/>
      <c r="L19" s="47">
        <v>10.4</v>
      </c>
      <c r="M19" s="91"/>
      <c r="N19" s="91">
        <v>5.0999999999999996</v>
      </c>
      <c r="O19" s="89"/>
      <c r="P19" s="91">
        <v>2.2000000000000002</v>
      </c>
      <c r="Q19" s="89"/>
      <c r="R19" s="47">
        <v>42.9</v>
      </c>
      <c r="S19" s="47"/>
      <c r="T19" s="263">
        <v>1.44</v>
      </c>
      <c r="U19" s="263"/>
      <c r="V19" s="91">
        <v>20.100000000000001</v>
      </c>
      <c r="W19" s="91"/>
      <c r="X19" s="91">
        <v>26.9</v>
      </c>
      <c r="Y19" s="91">
        <v>6.7</v>
      </c>
      <c r="Z19" s="90"/>
      <c r="AA19" s="10"/>
      <c r="AB19" s="105"/>
      <c r="AC19" s="105"/>
      <c r="AD19" s="105"/>
      <c r="AE19" s="105"/>
      <c r="AF19" s="105"/>
      <c r="AG19" s="105"/>
      <c r="AH19" s="105"/>
      <c r="AI19" s="105"/>
      <c r="AJ19" s="105"/>
      <c r="AK19" s="105"/>
      <c r="AL19" s="105"/>
    </row>
    <row r="20" spans="1:38" s="1" customFormat="1" ht="12.75" customHeight="1">
      <c r="A20" s="7">
        <v>2004</v>
      </c>
      <c r="B20" s="132">
        <v>114.1</v>
      </c>
      <c r="C20" s="132"/>
      <c r="D20" s="263">
        <v>0.21</v>
      </c>
      <c r="E20" s="263"/>
      <c r="F20" s="263">
        <v>7.0000000000000007E-2</v>
      </c>
      <c r="G20" s="263"/>
      <c r="H20" s="263">
        <v>0.14000000000000001</v>
      </c>
      <c r="I20" s="263"/>
      <c r="J20" s="91">
        <v>10.4</v>
      </c>
      <c r="K20" s="91"/>
      <c r="L20" s="47">
        <v>9.6999999999999993</v>
      </c>
      <c r="M20" s="91"/>
      <c r="N20" s="91">
        <v>4.7</v>
      </c>
      <c r="O20" s="89"/>
      <c r="P20" s="91">
        <v>2.2000000000000002</v>
      </c>
      <c r="Q20" s="89"/>
      <c r="R20" s="47">
        <v>41.8</v>
      </c>
      <c r="S20" s="47"/>
      <c r="T20" s="263">
        <v>1.41</v>
      </c>
      <c r="U20" s="263"/>
      <c r="V20" s="91">
        <v>19.7</v>
      </c>
      <c r="W20" s="91"/>
      <c r="X20" s="91">
        <v>29.1</v>
      </c>
      <c r="Y20" s="91">
        <v>7.2</v>
      </c>
      <c r="Z20" s="90"/>
      <c r="AA20"/>
      <c r="AB20" s="105"/>
      <c r="AC20" s="105"/>
      <c r="AD20" s="105"/>
      <c r="AE20" s="105"/>
      <c r="AF20" s="105"/>
      <c r="AG20" s="105"/>
      <c r="AH20" s="105"/>
      <c r="AI20" s="105"/>
      <c r="AJ20" s="105"/>
      <c r="AK20" s="105"/>
      <c r="AL20" s="105"/>
    </row>
    <row r="21" spans="1:38" s="1" customFormat="1" ht="12.75" customHeight="1">
      <c r="A21" s="15">
        <v>2005</v>
      </c>
      <c r="B21" s="132">
        <v>114.1</v>
      </c>
      <c r="C21" s="132"/>
      <c r="D21" s="263">
        <v>0.16</v>
      </c>
      <c r="E21" s="263"/>
      <c r="F21" s="263">
        <v>0.02</v>
      </c>
      <c r="G21" s="263"/>
      <c r="H21" s="263">
        <v>0.15</v>
      </c>
      <c r="I21" s="263"/>
      <c r="J21" s="91">
        <v>10.4</v>
      </c>
      <c r="K21" s="91"/>
      <c r="L21" s="47">
        <v>10.199999999999999</v>
      </c>
      <c r="M21" s="91"/>
      <c r="N21" s="91">
        <v>4.5999999999999996</v>
      </c>
      <c r="O21" s="89"/>
      <c r="P21" s="91">
        <v>2.1</v>
      </c>
      <c r="Q21" s="89"/>
      <c r="R21" s="47">
        <v>42.1</v>
      </c>
      <c r="S21" s="47"/>
      <c r="T21" s="263">
        <v>1.42</v>
      </c>
      <c r="U21" s="263"/>
      <c r="V21" s="91">
        <v>19.2</v>
      </c>
      <c r="W21" s="91"/>
      <c r="X21" s="107">
        <v>30.1</v>
      </c>
      <c r="Y21" s="91">
        <v>8</v>
      </c>
      <c r="Z21" s="90"/>
      <c r="AA21"/>
      <c r="AB21" s="105"/>
      <c r="AC21" s="105"/>
      <c r="AD21" s="105"/>
      <c r="AE21" s="105"/>
      <c r="AF21" s="105"/>
      <c r="AG21" s="105"/>
      <c r="AH21" s="105"/>
      <c r="AI21" s="105"/>
      <c r="AJ21" s="105"/>
      <c r="AK21" s="105"/>
      <c r="AL21" s="105"/>
    </row>
    <row r="22" spans="1:38" s="1" customFormat="1" ht="12.75" customHeight="1">
      <c r="A22" s="15">
        <v>2006</v>
      </c>
      <c r="B22" s="132">
        <v>114.4</v>
      </c>
      <c r="C22" s="132"/>
      <c r="D22" s="263">
        <v>0.2</v>
      </c>
      <c r="E22" s="263"/>
      <c r="F22" s="263">
        <v>0.03</v>
      </c>
      <c r="G22" s="263"/>
      <c r="H22" s="263">
        <v>0.16</v>
      </c>
      <c r="I22" s="263"/>
      <c r="J22" s="91">
        <v>10</v>
      </c>
      <c r="K22" s="91"/>
      <c r="L22" s="47">
        <v>9.6999999999999993</v>
      </c>
      <c r="M22" s="91"/>
      <c r="N22" s="91">
        <v>4.5</v>
      </c>
      <c r="O22" s="89"/>
      <c r="P22" s="91">
        <v>2.2000000000000002</v>
      </c>
      <c r="Q22" s="89"/>
      <c r="R22" s="47">
        <v>40.700000000000003</v>
      </c>
      <c r="S22" s="47"/>
      <c r="T22" s="263">
        <v>1.38</v>
      </c>
      <c r="U22" s="263"/>
      <c r="V22" s="91">
        <v>17.2</v>
      </c>
      <c r="W22" s="91"/>
      <c r="X22" s="91">
        <v>31.6</v>
      </c>
      <c r="Y22" s="91">
        <v>10.3</v>
      </c>
      <c r="Z22" s="90"/>
      <c r="AA22"/>
      <c r="AB22" s="105"/>
      <c r="AC22" s="105"/>
      <c r="AD22" s="105"/>
      <c r="AE22" s="105"/>
      <c r="AF22" s="105"/>
      <c r="AG22" s="105"/>
      <c r="AH22" s="105"/>
      <c r="AI22" s="105"/>
      <c r="AJ22" s="105"/>
      <c r="AK22" s="105"/>
      <c r="AL22" s="105"/>
    </row>
    <row r="23" spans="1:38" s="1" customFormat="1" ht="12.75" customHeight="1">
      <c r="A23" s="15">
        <v>2007</v>
      </c>
      <c r="B23" s="132">
        <v>114.6</v>
      </c>
      <c r="C23" s="132"/>
      <c r="D23" s="263">
        <v>0.2</v>
      </c>
      <c r="E23" s="263"/>
      <c r="F23" s="263">
        <v>-0.01</v>
      </c>
      <c r="G23" s="263"/>
      <c r="H23" s="263">
        <v>0.21</v>
      </c>
      <c r="I23" s="263"/>
      <c r="J23" s="91">
        <v>9.6999999999999993</v>
      </c>
      <c r="K23" s="91"/>
      <c r="L23" s="47">
        <v>9.8000000000000007</v>
      </c>
      <c r="M23" s="91"/>
      <c r="N23" s="91">
        <v>4.4000000000000004</v>
      </c>
      <c r="O23" s="89"/>
      <c r="P23" s="91">
        <v>2.4</v>
      </c>
      <c r="Q23" s="89"/>
      <c r="R23" s="47">
        <v>39.700000000000003</v>
      </c>
      <c r="S23" s="47"/>
      <c r="T23" s="263">
        <v>1.35</v>
      </c>
      <c r="U23" s="263"/>
      <c r="V23" s="91">
        <v>17</v>
      </c>
      <c r="W23" s="91"/>
      <c r="X23" s="91">
        <v>33.6</v>
      </c>
      <c r="Y23" s="91">
        <v>12.3</v>
      </c>
      <c r="Z23" s="90"/>
      <c r="AA23"/>
      <c r="AB23" s="105"/>
      <c r="AC23" s="105"/>
      <c r="AD23" s="105"/>
      <c r="AE23" s="105"/>
      <c r="AF23" s="105"/>
      <c r="AG23" s="105"/>
      <c r="AH23" s="105"/>
      <c r="AI23" s="105"/>
      <c r="AJ23" s="105"/>
      <c r="AK23" s="105"/>
      <c r="AL23" s="105"/>
    </row>
    <row r="24" spans="1:38" s="1" customFormat="1" ht="12.75" customHeight="1">
      <c r="A24" s="15">
        <v>2008</v>
      </c>
      <c r="B24" s="132">
        <v>114.7</v>
      </c>
      <c r="C24" s="132"/>
      <c r="D24" s="263">
        <v>0.09</v>
      </c>
      <c r="E24" s="263"/>
      <c r="F24" s="264" t="s">
        <v>57</v>
      </c>
      <c r="G24" s="264"/>
      <c r="H24" s="263">
        <v>0.09</v>
      </c>
      <c r="I24" s="263"/>
      <c r="J24" s="91">
        <v>9.9</v>
      </c>
      <c r="K24" s="91"/>
      <c r="L24" s="47">
        <v>9.9</v>
      </c>
      <c r="M24" s="91"/>
      <c r="N24" s="91">
        <v>4.0999999999999996</v>
      </c>
      <c r="O24" s="89"/>
      <c r="P24" s="91">
        <v>2.5</v>
      </c>
      <c r="Q24" s="89"/>
      <c r="R24" s="47">
        <v>40.799999999999997</v>
      </c>
      <c r="S24" s="47"/>
      <c r="T24" s="263">
        <v>1.4</v>
      </c>
      <c r="U24" s="263"/>
      <c r="V24" s="93">
        <v>16.2</v>
      </c>
      <c r="W24" s="93"/>
      <c r="X24" s="91">
        <v>36.200000000000003</v>
      </c>
      <c r="Y24" s="91">
        <v>13</v>
      </c>
      <c r="Z24" s="90"/>
      <c r="AA24"/>
      <c r="AB24" s="105"/>
      <c r="AC24" s="105"/>
      <c r="AD24" s="105"/>
      <c r="AE24" s="105"/>
      <c r="AF24" s="105"/>
      <c r="AG24" s="105"/>
      <c r="AH24" s="105"/>
      <c r="AI24" s="105"/>
      <c r="AJ24" s="105"/>
      <c r="AK24" s="105"/>
      <c r="AL24" s="105"/>
    </row>
    <row r="25" spans="1:38" s="1" customFormat="1" ht="12.75" customHeight="1">
      <c r="A25" s="15">
        <v>2009</v>
      </c>
      <c r="B25" s="132">
        <v>114.7</v>
      </c>
      <c r="C25" s="132"/>
      <c r="D25" s="263">
        <v>0.1</v>
      </c>
      <c r="E25" s="263"/>
      <c r="F25" s="263">
        <v>-0.05</v>
      </c>
      <c r="G25" s="263"/>
      <c r="H25" s="263">
        <v>0.15</v>
      </c>
      <c r="I25" s="263"/>
      <c r="J25" s="91">
        <v>9.4</v>
      </c>
      <c r="K25" s="91"/>
      <c r="L25" s="47">
        <v>9.9</v>
      </c>
      <c r="M25" s="91"/>
      <c r="N25" s="91">
        <v>3.8</v>
      </c>
      <c r="O25" s="89"/>
      <c r="P25" s="91">
        <v>2.5</v>
      </c>
      <c r="Q25" s="89"/>
      <c r="R25" s="47">
        <v>39</v>
      </c>
      <c r="S25" s="47"/>
      <c r="T25" s="263">
        <v>1.35</v>
      </c>
      <c r="U25" s="263"/>
      <c r="V25" s="91">
        <v>15.4</v>
      </c>
      <c r="W25" s="91"/>
      <c r="X25" s="91">
        <v>38.1</v>
      </c>
      <c r="Y25" s="91">
        <v>11.5</v>
      </c>
      <c r="Z25" s="90"/>
      <c r="AA25"/>
      <c r="AB25" s="105"/>
      <c r="AC25" s="105"/>
      <c r="AD25" s="105"/>
      <c r="AE25" s="105"/>
      <c r="AF25" s="105"/>
      <c r="AG25" s="105"/>
      <c r="AH25" s="105"/>
      <c r="AI25" s="105"/>
      <c r="AJ25" s="105"/>
      <c r="AK25" s="105"/>
      <c r="AL25" s="105"/>
    </row>
    <row r="26" spans="1:38" s="1" customFormat="1" ht="12.75" customHeight="1">
      <c r="A26" s="15">
        <v>2010</v>
      </c>
      <c r="B26" s="132">
        <v>114.7</v>
      </c>
      <c r="C26" s="132"/>
      <c r="D26" s="263">
        <v>-0.01</v>
      </c>
      <c r="E26" s="263"/>
      <c r="F26" s="263">
        <v>-0.04</v>
      </c>
      <c r="G26" s="263"/>
      <c r="H26" s="263">
        <v>0.04</v>
      </c>
      <c r="I26" s="263"/>
      <c r="J26" s="91">
        <v>9.6</v>
      </c>
      <c r="K26" s="91"/>
      <c r="L26" s="47">
        <v>10</v>
      </c>
      <c r="M26" s="91"/>
      <c r="N26" s="91">
        <v>3.8</v>
      </c>
      <c r="O26" s="94" t="s">
        <v>117</v>
      </c>
      <c r="P26" s="134">
        <v>2.6</v>
      </c>
      <c r="Q26" s="89"/>
      <c r="R26" s="47">
        <v>40</v>
      </c>
      <c r="S26" s="47"/>
      <c r="T26" s="263">
        <v>1.39</v>
      </c>
      <c r="U26" s="263"/>
      <c r="V26" s="91">
        <v>14.5</v>
      </c>
      <c r="W26" s="91"/>
      <c r="X26" s="91">
        <v>41.3</v>
      </c>
      <c r="Y26" s="91">
        <v>10.8</v>
      </c>
      <c r="Z26" s="94" t="s">
        <v>117</v>
      </c>
      <c r="AA26"/>
      <c r="AB26" s="105"/>
      <c r="AC26" s="105"/>
      <c r="AD26" s="105"/>
      <c r="AE26" s="105"/>
      <c r="AF26" s="105"/>
      <c r="AG26" s="105"/>
      <c r="AH26" s="105"/>
      <c r="AI26" s="105"/>
      <c r="AJ26" s="105"/>
      <c r="AK26" s="105"/>
      <c r="AL26" s="105"/>
    </row>
    <row r="27" spans="1:38" s="1" customFormat="1" ht="12.75" customHeight="1">
      <c r="A27" s="15">
        <v>2011</v>
      </c>
      <c r="B27" s="132">
        <v>114.3</v>
      </c>
      <c r="C27" s="132"/>
      <c r="D27" s="365">
        <v>-0.28999999999999998</v>
      </c>
      <c r="E27" s="365"/>
      <c r="F27" s="262">
        <v>-0.06</v>
      </c>
      <c r="G27" s="262"/>
      <c r="H27" s="262">
        <v>-0.24</v>
      </c>
      <c r="I27" s="262"/>
      <c r="J27" s="107">
        <v>9.1999999999999993</v>
      </c>
      <c r="K27" s="47"/>
      <c r="L27" s="107">
        <v>9.6999999999999993</v>
      </c>
      <c r="M27" s="47"/>
      <c r="N27" s="47">
        <v>3.4</v>
      </c>
      <c r="O27" s="356"/>
      <c r="P27" s="47">
        <v>2.5</v>
      </c>
      <c r="Q27" s="357" t="s">
        <v>117</v>
      </c>
      <c r="R27" s="47">
        <v>38.6</v>
      </c>
      <c r="S27" s="47"/>
      <c r="T27" s="262">
        <v>1.35</v>
      </c>
      <c r="U27" s="262"/>
      <c r="V27" s="47">
        <v>13.3</v>
      </c>
      <c r="W27" s="47"/>
      <c r="X27" s="107">
        <v>42.9</v>
      </c>
      <c r="Y27" s="377">
        <v>11.6</v>
      </c>
      <c r="Z27" s="94"/>
      <c r="AB27" s="105"/>
      <c r="AC27" s="105"/>
      <c r="AD27" s="105"/>
      <c r="AE27" s="105"/>
      <c r="AF27" s="105"/>
      <c r="AG27" s="105"/>
      <c r="AH27" s="105"/>
      <c r="AI27" s="105"/>
      <c r="AJ27" s="105"/>
      <c r="AK27" s="105"/>
      <c r="AL27" s="105"/>
    </row>
    <row r="28" spans="1:38" s="1" customFormat="1" ht="12.75" customHeight="1">
      <c r="A28" s="15">
        <v>2012</v>
      </c>
      <c r="B28" s="132">
        <v>113.7</v>
      </c>
      <c r="C28" s="132"/>
      <c r="D28" s="365">
        <v>-0.52</v>
      </c>
      <c r="E28" s="365"/>
      <c r="F28" s="262">
        <v>-0.17</v>
      </c>
      <c r="G28" s="262"/>
      <c r="H28" s="262">
        <v>-0.35</v>
      </c>
      <c r="I28" s="262"/>
      <c r="J28" s="107">
        <v>8.5</v>
      </c>
      <c r="K28" s="47"/>
      <c r="L28" s="107">
        <v>10.199999999999999</v>
      </c>
      <c r="M28" s="47"/>
      <c r="N28" s="47">
        <v>3.3</v>
      </c>
      <c r="O28" s="47"/>
      <c r="P28" s="47">
        <v>2.4</v>
      </c>
      <c r="Q28" s="47"/>
      <c r="R28" s="47">
        <v>36.299999999999997</v>
      </c>
      <c r="S28" s="47"/>
      <c r="T28" s="262">
        <v>1.29</v>
      </c>
      <c r="U28" s="262"/>
      <c r="V28" s="356">
        <v>12.2</v>
      </c>
      <c r="W28" s="47"/>
      <c r="X28" s="47">
        <v>45.6</v>
      </c>
      <c r="Y28" s="377">
        <v>12.2</v>
      </c>
      <c r="Z28" s="59"/>
      <c r="AB28" s="105"/>
      <c r="AC28" s="105"/>
      <c r="AD28" s="105"/>
      <c r="AE28" s="105"/>
      <c r="AF28" s="105"/>
      <c r="AG28" s="105"/>
      <c r="AH28" s="105"/>
      <c r="AI28" s="105"/>
      <c r="AJ28" s="105"/>
      <c r="AK28" s="105"/>
      <c r="AL28" s="105"/>
    </row>
    <row r="29" spans="1:38" s="1" customFormat="1" ht="12.75" customHeight="1">
      <c r="A29" s="15">
        <v>2013</v>
      </c>
      <c r="B29" s="133">
        <v>113.1</v>
      </c>
      <c r="C29" s="133"/>
      <c r="D29" s="365">
        <v>-0.56999999999999995</v>
      </c>
      <c r="E29" s="365"/>
      <c r="F29" s="262">
        <v>-0.23</v>
      </c>
      <c r="G29" s="262"/>
      <c r="H29" s="262">
        <v>-0.34</v>
      </c>
      <c r="I29" s="262"/>
      <c r="J29" s="133">
        <v>7.9</v>
      </c>
      <c r="K29" s="47"/>
      <c r="L29" s="133">
        <v>10.199999999999999</v>
      </c>
      <c r="M29" s="47"/>
      <c r="N29" s="133">
        <v>3.1</v>
      </c>
      <c r="O29" s="47"/>
      <c r="P29" s="185">
        <v>2.2000000000000002</v>
      </c>
      <c r="Q29" s="47"/>
      <c r="R29" s="47">
        <v>34</v>
      </c>
      <c r="S29" s="47"/>
      <c r="T29" s="358">
        <v>1.21</v>
      </c>
      <c r="U29" s="262"/>
      <c r="V29" s="106">
        <v>10.6</v>
      </c>
      <c r="W29" s="47"/>
      <c r="X29" s="106">
        <v>47.6</v>
      </c>
      <c r="Y29" s="378">
        <v>11.9</v>
      </c>
      <c r="Z29" s="76"/>
      <c r="AB29" s="105"/>
      <c r="AC29" s="105"/>
      <c r="AD29" s="105"/>
      <c r="AE29" s="105"/>
      <c r="AF29" s="105"/>
      <c r="AG29" s="105"/>
      <c r="AH29" s="105"/>
      <c r="AI29" s="105"/>
      <c r="AJ29" s="105"/>
      <c r="AK29" s="105"/>
      <c r="AL29" s="105"/>
    </row>
    <row r="30" spans="1:38" s="1" customFormat="1" ht="12.75" customHeight="1">
      <c r="A30" s="15">
        <v>2014</v>
      </c>
      <c r="B30" s="258">
        <v>112.5</v>
      </c>
      <c r="C30" s="258"/>
      <c r="D30" s="363">
        <v>-0.47</v>
      </c>
      <c r="E30" s="365"/>
      <c r="F30" s="359">
        <v>-0.22</v>
      </c>
      <c r="G30" s="262"/>
      <c r="H30" s="359">
        <v>-0.25</v>
      </c>
      <c r="I30" s="262"/>
      <c r="J30" s="246">
        <v>7.9</v>
      </c>
      <c r="K30" s="47"/>
      <c r="L30" s="246">
        <v>10.1</v>
      </c>
      <c r="M30" s="47"/>
      <c r="N30" s="258">
        <v>3</v>
      </c>
      <c r="O30" s="47"/>
      <c r="P30" s="185">
        <v>2.1</v>
      </c>
      <c r="Q30" s="47"/>
      <c r="R30" s="258">
        <v>34.299999999999997</v>
      </c>
      <c r="S30" s="47"/>
      <c r="T30" s="359">
        <v>1.23</v>
      </c>
      <c r="U30" s="262"/>
      <c r="V30" s="360">
        <v>9.3000000000000007</v>
      </c>
      <c r="W30" s="47"/>
      <c r="X30" s="258">
        <v>49.3</v>
      </c>
      <c r="Y30" s="378">
        <v>11.3</v>
      </c>
      <c r="Z30" s="217"/>
      <c r="AB30" s="105"/>
      <c r="AC30" s="105"/>
      <c r="AD30" s="105"/>
      <c r="AE30" s="105"/>
      <c r="AF30" s="105"/>
      <c r="AG30" s="105"/>
      <c r="AH30" s="105"/>
      <c r="AI30" s="105"/>
      <c r="AJ30" s="105"/>
      <c r="AK30" s="105"/>
      <c r="AL30" s="105"/>
    </row>
    <row r="31" spans="1:38" s="1" customFormat="1" ht="12.75" customHeight="1">
      <c r="A31" s="15">
        <v>2015</v>
      </c>
      <c r="B31" s="185">
        <v>112.1</v>
      </c>
      <c r="C31" s="185"/>
      <c r="D31" s="363">
        <v>-0.26</v>
      </c>
      <c r="E31" s="365"/>
      <c r="F31" s="361">
        <v>-0.22</v>
      </c>
      <c r="G31" s="262"/>
      <c r="H31" s="361">
        <v>-0.03</v>
      </c>
      <c r="I31" s="262"/>
      <c r="J31" s="246">
        <v>8.1999999999999993</v>
      </c>
      <c r="K31" s="47"/>
      <c r="L31" s="246">
        <v>10.5</v>
      </c>
      <c r="M31" s="47"/>
      <c r="N31" s="185">
        <v>3.1</v>
      </c>
      <c r="O31" s="184"/>
      <c r="P31" s="185">
        <v>2.2999999999999998</v>
      </c>
      <c r="Q31" s="47"/>
      <c r="R31" s="185">
        <v>36.1</v>
      </c>
      <c r="S31" s="47"/>
      <c r="T31" s="361">
        <v>1.31</v>
      </c>
      <c r="U31" s="262"/>
      <c r="V31" s="362">
        <v>8.4</v>
      </c>
      <c r="W31" s="47"/>
      <c r="X31" s="185">
        <v>50.7</v>
      </c>
      <c r="Y31" s="379">
        <v>11.6</v>
      </c>
      <c r="AB31" s="105"/>
      <c r="AC31" s="105"/>
      <c r="AD31" s="105"/>
      <c r="AE31" s="105"/>
      <c r="AF31" s="105"/>
      <c r="AG31" s="105"/>
      <c r="AH31" s="105"/>
      <c r="AI31" s="105"/>
      <c r="AJ31" s="105"/>
      <c r="AK31" s="105"/>
      <c r="AL31" s="105"/>
    </row>
    <row r="32" spans="1:38" s="1" customFormat="1" ht="12.75" customHeight="1">
      <c r="A32" s="15">
        <v>2016</v>
      </c>
      <c r="B32" s="246">
        <v>111.8</v>
      </c>
      <c r="C32" s="246"/>
      <c r="D32" s="363">
        <v>-0.23</v>
      </c>
      <c r="E32" s="365"/>
      <c r="F32" s="363">
        <v>-0.23</v>
      </c>
      <c r="G32" s="262"/>
      <c r="H32" s="363">
        <v>-0.01</v>
      </c>
      <c r="I32" s="262"/>
      <c r="J32" s="246">
        <v>8.4</v>
      </c>
      <c r="K32" s="47"/>
      <c r="L32" s="246">
        <v>10.7</v>
      </c>
      <c r="M32" s="47"/>
      <c r="N32" s="246">
        <v>3.1</v>
      </c>
      <c r="O32" s="107"/>
      <c r="P32" s="246">
        <v>2.2000000000000002</v>
      </c>
      <c r="Q32" s="47"/>
      <c r="R32" s="246">
        <v>37.299999999999997</v>
      </c>
      <c r="S32" s="47"/>
      <c r="T32" s="363">
        <v>1.36</v>
      </c>
      <c r="U32" s="262"/>
      <c r="V32" s="364">
        <v>8.1</v>
      </c>
      <c r="W32" s="47"/>
      <c r="X32" s="246">
        <v>52.8</v>
      </c>
      <c r="Y32" s="378">
        <v>12.7</v>
      </c>
      <c r="AB32" s="105"/>
      <c r="AC32" s="105"/>
      <c r="AD32" s="105"/>
      <c r="AE32" s="105"/>
      <c r="AF32" s="105"/>
      <c r="AG32" s="105"/>
      <c r="AH32" s="105"/>
      <c r="AI32" s="105"/>
      <c r="AJ32" s="105"/>
      <c r="AK32" s="105"/>
      <c r="AL32" s="105"/>
    </row>
    <row r="33" spans="1:28" s="1" customFormat="1" ht="12.75" customHeight="1">
      <c r="A33" s="15">
        <v>2017</v>
      </c>
      <c r="B33" s="106">
        <v>111.6</v>
      </c>
      <c r="C33" s="106"/>
      <c r="D33" s="283">
        <v>-0.08</v>
      </c>
      <c r="E33" s="365"/>
      <c r="F33" s="283">
        <v>-0.23</v>
      </c>
      <c r="G33" s="262"/>
      <c r="H33" s="283">
        <v>0.14000000000000001</v>
      </c>
      <c r="I33" s="262"/>
      <c r="J33" s="106">
        <v>8.3000000000000007</v>
      </c>
      <c r="K33" s="47"/>
      <c r="L33" s="106">
        <v>10.6</v>
      </c>
      <c r="M33" s="47"/>
      <c r="N33" s="106">
        <v>3.3</v>
      </c>
      <c r="O33" s="284"/>
      <c r="P33" s="106">
        <v>2.1</v>
      </c>
      <c r="Q33" s="47"/>
      <c r="R33" s="106">
        <v>37.299999999999997</v>
      </c>
      <c r="S33" s="47"/>
      <c r="T33" s="283">
        <v>1.38</v>
      </c>
      <c r="U33" s="262"/>
      <c r="V33" s="106">
        <v>8</v>
      </c>
      <c r="W33" s="47"/>
      <c r="X33" s="106">
        <v>54.9</v>
      </c>
      <c r="Y33" s="378">
        <v>13.973954926562406</v>
      </c>
      <c r="Z33" s="94"/>
      <c r="AB33" s="105"/>
    </row>
    <row r="34" spans="1:28" s="1" customFormat="1" ht="12.75" customHeight="1">
      <c r="A34" s="15">
        <v>2018</v>
      </c>
      <c r="B34" s="106">
        <v>111.4</v>
      </c>
      <c r="C34" s="106"/>
      <c r="D34" s="283">
        <v>-0.02</v>
      </c>
      <c r="E34" s="365"/>
      <c r="F34" s="283">
        <v>-0.25</v>
      </c>
      <c r="G34" s="262"/>
      <c r="H34" s="283">
        <v>0.23</v>
      </c>
      <c r="I34" s="262"/>
      <c r="J34" s="106">
        <v>8.4</v>
      </c>
      <c r="K34" s="47"/>
      <c r="L34" s="106">
        <v>10.9</v>
      </c>
      <c r="M34" s="47"/>
      <c r="N34" s="106">
        <v>3.4</v>
      </c>
      <c r="O34" s="284"/>
      <c r="P34" s="106">
        <v>2</v>
      </c>
      <c r="Q34" s="47"/>
      <c r="R34" s="106">
        <v>38.1</v>
      </c>
      <c r="S34" s="47"/>
      <c r="T34" s="283">
        <v>1.42</v>
      </c>
      <c r="U34" s="262"/>
      <c r="V34" s="106">
        <v>7.5</v>
      </c>
      <c r="W34" s="47"/>
      <c r="X34" s="106">
        <v>55.9</v>
      </c>
      <c r="Y34" s="378">
        <v>14.6</v>
      </c>
      <c r="Z34" s="94"/>
      <c r="AB34" s="105"/>
    </row>
    <row r="35" spans="1:28" s="1" customFormat="1" ht="12.75" customHeight="1">
      <c r="A35" s="15">
        <v>2019</v>
      </c>
      <c r="B35" s="106">
        <v>111.6</v>
      </c>
      <c r="C35" s="106"/>
      <c r="D35" s="283">
        <v>0.4</v>
      </c>
      <c r="E35" s="365"/>
      <c r="F35" s="283">
        <v>-0.24</v>
      </c>
      <c r="G35" s="262"/>
      <c r="H35" s="283">
        <v>0.63</v>
      </c>
      <c r="I35" s="262"/>
      <c r="J35" s="106">
        <v>8.4</v>
      </c>
      <c r="K35" s="47"/>
      <c r="L35" s="106">
        <v>10.8</v>
      </c>
      <c r="M35" s="47"/>
      <c r="N35" s="106">
        <v>3.2</v>
      </c>
      <c r="O35" s="284"/>
      <c r="P35" s="106">
        <v>2</v>
      </c>
      <c r="Q35" s="47"/>
      <c r="R35" s="106">
        <v>38.200000000000003</v>
      </c>
      <c r="S35" s="47"/>
      <c r="T35" s="283">
        <v>1.43</v>
      </c>
      <c r="U35" s="262"/>
      <c r="V35" s="106">
        <v>7.8</v>
      </c>
      <c r="W35" s="47"/>
      <c r="X35" s="106">
        <v>56.8</v>
      </c>
      <c r="Y35" s="378">
        <v>14.8</v>
      </c>
      <c r="Z35" s="94"/>
      <c r="AB35" s="105"/>
    </row>
    <row r="36" spans="1:28" s="1" customFormat="1" ht="12.75" customHeight="1">
      <c r="A36" s="15">
        <v>2020</v>
      </c>
      <c r="B36" s="287">
        <v>111.7</v>
      </c>
      <c r="C36" s="287"/>
      <c r="D36" s="283">
        <v>0.18</v>
      </c>
      <c r="E36" s="365"/>
      <c r="F36" s="283">
        <v>-0.37</v>
      </c>
      <c r="G36" s="262"/>
      <c r="H36" s="283">
        <v>0.56000000000000005</v>
      </c>
      <c r="I36" s="262"/>
      <c r="J36" s="106">
        <v>8.1</v>
      </c>
      <c r="K36" s="47"/>
      <c r="L36" s="106">
        <v>11.9</v>
      </c>
      <c r="M36" s="47"/>
      <c r="N36" s="106">
        <v>1.8</v>
      </c>
      <c r="O36" s="284"/>
      <c r="P36" s="106">
        <v>1.7</v>
      </c>
      <c r="Q36" s="47"/>
      <c r="R36" s="106">
        <v>37.700000000000003</v>
      </c>
      <c r="S36" s="47"/>
      <c r="T36" s="283">
        <v>1.41</v>
      </c>
      <c r="U36" s="262"/>
      <c r="V36" s="106">
        <v>6.7</v>
      </c>
      <c r="W36" s="47"/>
      <c r="X36" s="106">
        <v>57.9</v>
      </c>
      <c r="Y36" s="378">
        <v>17.5</v>
      </c>
      <c r="Z36" s="94"/>
      <c r="AB36" s="105"/>
    </row>
    <row r="37" spans="1:28" s="1" customFormat="1" ht="12.75" customHeight="1">
      <c r="A37" s="15">
        <v>2021</v>
      </c>
      <c r="B37" s="287">
        <v>113</v>
      </c>
      <c r="C37" s="366"/>
      <c r="D37" s="283">
        <v>0.26</v>
      </c>
      <c r="E37" s="366"/>
      <c r="F37" s="283">
        <v>-0.43</v>
      </c>
      <c r="G37" s="366"/>
      <c r="H37" s="414">
        <v>0.69</v>
      </c>
      <c r="I37" s="366"/>
      <c r="J37" s="302">
        <v>7.6</v>
      </c>
      <c r="K37" s="366"/>
      <c r="L37" s="106">
        <v>12</v>
      </c>
      <c r="M37" s="366"/>
      <c r="N37" s="302">
        <v>2.8</v>
      </c>
      <c r="O37" s="366"/>
      <c r="P37" s="302">
        <v>1.7</v>
      </c>
      <c r="Q37" s="418"/>
      <c r="R37" s="302">
        <v>35.799999999999997</v>
      </c>
      <c r="S37" s="106"/>
      <c r="T37" s="414">
        <v>1.35</v>
      </c>
      <c r="U37" s="283"/>
      <c r="V37" s="106">
        <v>5.8</v>
      </c>
      <c r="W37" s="106"/>
      <c r="X37" s="302">
        <v>60</v>
      </c>
      <c r="Y37" s="107">
        <v>12.902226657948171</v>
      </c>
      <c r="Z37" s="94"/>
      <c r="AB37" s="105"/>
    </row>
    <row r="38" spans="1:28" s="1" customFormat="1" ht="12.75" customHeight="1">
      <c r="A38" s="15">
        <v>2022</v>
      </c>
      <c r="B38" s="287">
        <v>114</v>
      </c>
      <c r="C38" s="366"/>
      <c r="D38" s="283">
        <v>0.91</v>
      </c>
      <c r="E38" s="366" t="s">
        <v>357</v>
      </c>
      <c r="F38" s="283">
        <v>0.39</v>
      </c>
      <c r="G38" s="366"/>
      <c r="H38" s="414">
        <v>1.3</v>
      </c>
      <c r="I38" s="366" t="s">
        <v>357</v>
      </c>
      <c r="J38" s="302">
        <v>8</v>
      </c>
      <c r="K38" s="366"/>
      <c r="L38" s="106">
        <v>11.9</v>
      </c>
      <c r="M38" s="366" t="s">
        <v>357</v>
      </c>
      <c r="N38" s="302">
        <v>3.5</v>
      </c>
      <c r="O38" s="366"/>
      <c r="P38" s="302">
        <v>1.8</v>
      </c>
      <c r="Q38" s="418"/>
      <c r="R38" s="302">
        <v>37.799999999999997</v>
      </c>
      <c r="S38" s="106" t="s">
        <v>357</v>
      </c>
      <c r="T38" s="414">
        <v>1.42</v>
      </c>
      <c r="U38" s="283" t="s">
        <v>357</v>
      </c>
      <c r="V38" s="106">
        <v>6.2</v>
      </c>
      <c r="W38" s="106"/>
      <c r="X38" s="302">
        <v>60.2</v>
      </c>
      <c r="Y38" s="107">
        <v>14.1</v>
      </c>
      <c r="Z38" s="59"/>
      <c r="AB38" s="105"/>
    </row>
    <row r="39" spans="1:28" s="1" customFormat="1" ht="12.75" customHeight="1">
      <c r="A39" s="11">
        <v>2023</v>
      </c>
      <c r="B39" s="106"/>
      <c r="C39" s="106"/>
      <c r="D39" s="283"/>
      <c r="E39" s="283"/>
      <c r="F39" s="283"/>
      <c r="G39" s="283"/>
      <c r="H39" s="455"/>
      <c r="I39" s="455"/>
      <c r="J39" s="302"/>
      <c r="K39" s="456"/>
      <c r="L39" s="456"/>
      <c r="M39" s="456"/>
      <c r="N39" s="456"/>
      <c r="O39" s="457"/>
      <c r="P39" s="456"/>
      <c r="Q39" s="457"/>
      <c r="R39" s="456"/>
      <c r="S39" s="456"/>
      <c r="T39" s="283"/>
      <c r="U39" s="283"/>
      <c r="V39" s="106"/>
      <c r="W39" s="106"/>
      <c r="X39" s="106"/>
      <c r="Y39" s="107"/>
      <c r="Z39" s="59"/>
      <c r="AA39"/>
      <c r="AB39" s="135"/>
    </row>
    <row r="40" spans="1:28" s="3" customFormat="1" ht="12.75" customHeight="1">
      <c r="A40" s="272" t="s">
        <v>21</v>
      </c>
      <c r="B40" s="477">
        <v>115.4</v>
      </c>
      <c r="C40" s="415"/>
      <c r="D40" s="339">
        <v>1.1599999999999999</v>
      </c>
      <c r="E40" s="445"/>
      <c r="F40" s="339">
        <v>-0.31</v>
      </c>
      <c r="G40" s="416"/>
      <c r="H40" s="339">
        <v>1.47</v>
      </c>
      <c r="I40" s="416"/>
      <c r="J40" s="458">
        <v>8.1</v>
      </c>
      <c r="K40" s="416"/>
      <c r="L40" s="458">
        <v>11.2</v>
      </c>
      <c r="M40" s="416"/>
      <c r="N40" s="458">
        <v>3.5</v>
      </c>
      <c r="O40" s="416"/>
      <c r="P40" s="437" t="s">
        <v>69</v>
      </c>
      <c r="Q40" s="416"/>
      <c r="R40" s="458">
        <v>38.6</v>
      </c>
      <c r="S40" s="416"/>
      <c r="T40" s="339">
        <v>1.44</v>
      </c>
      <c r="U40" s="416"/>
      <c r="V40" s="459">
        <v>6.4</v>
      </c>
      <c r="W40" s="445"/>
      <c r="X40" s="437">
        <v>59.5</v>
      </c>
      <c r="Y40" s="449">
        <v>14.6</v>
      </c>
      <c r="Z40" s="449"/>
      <c r="AA40"/>
      <c r="AB40" s="135"/>
    </row>
    <row r="41" spans="1:28" s="3" customFormat="1" ht="12.75" customHeight="1">
      <c r="A41" s="273" t="s">
        <v>324</v>
      </c>
      <c r="B41" s="477">
        <v>113.8</v>
      </c>
      <c r="C41" s="415"/>
      <c r="D41" s="339">
        <v>1.19</v>
      </c>
      <c r="E41" s="460"/>
      <c r="F41" s="339">
        <v>-0.31</v>
      </c>
      <c r="G41" s="416"/>
      <c r="H41" s="339">
        <v>1.5</v>
      </c>
      <c r="I41" s="416"/>
      <c r="J41" s="458">
        <v>8.1</v>
      </c>
      <c r="K41" s="416"/>
      <c r="L41" s="458">
        <v>11.2</v>
      </c>
      <c r="M41" s="416"/>
      <c r="N41" s="458">
        <v>3.5</v>
      </c>
      <c r="O41" s="416"/>
      <c r="P41" s="437" t="s">
        <v>69</v>
      </c>
      <c r="Q41" s="437"/>
      <c r="R41" s="458">
        <v>38.799999999999997</v>
      </c>
      <c r="S41" s="416"/>
      <c r="T41" s="339">
        <v>1.45</v>
      </c>
      <c r="U41" s="416"/>
      <c r="V41" s="459">
        <v>6.3</v>
      </c>
      <c r="W41" s="445"/>
      <c r="X41" s="437">
        <v>59.5</v>
      </c>
      <c r="Y41" s="449">
        <v>14.9</v>
      </c>
      <c r="Z41" s="461"/>
      <c r="AA41" s="320"/>
      <c r="AB41" s="135"/>
    </row>
    <row r="42" spans="1:28" s="3" customFormat="1" ht="12.75" customHeight="1">
      <c r="A42" s="273" t="s">
        <v>325</v>
      </c>
      <c r="B42" s="477">
        <v>172.6</v>
      </c>
      <c r="C42" s="415"/>
      <c r="D42" s="339">
        <v>0.92</v>
      </c>
      <c r="E42" s="460"/>
      <c r="F42" s="339">
        <v>-0.3</v>
      </c>
      <c r="G42" s="416"/>
      <c r="H42" s="339">
        <v>1.22</v>
      </c>
      <c r="I42" s="416"/>
      <c r="J42" s="458">
        <v>7.2</v>
      </c>
      <c r="K42" s="416"/>
      <c r="L42" s="458">
        <v>10.199999999999999</v>
      </c>
      <c r="M42" s="416"/>
      <c r="N42" s="458">
        <v>3.5</v>
      </c>
      <c r="O42" s="416"/>
      <c r="P42" s="437" t="s">
        <v>69</v>
      </c>
      <c r="Q42" s="437"/>
      <c r="R42" s="458">
        <v>34</v>
      </c>
      <c r="S42" s="416"/>
      <c r="T42" s="339">
        <v>1.26</v>
      </c>
      <c r="U42" s="416"/>
      <c r="V42" s="459">
        <v>4.5</v>
      </c>
      <c r="W42" s="445"/>
      <c r="X42" s="437">
        <v>55.3</v>
      </c>
      <c r="Y42" s="449">
        <v>11.6</v>
      </c>
      <c r="Z42" s="449"/>
      <c r="AA42" s="320"/>
      <c r="AB42" s="135"/>
    </row>
    <row r="43" spans="1:28" s="3" customFormat="1" ht="12.75" customHeight="1">
      <c r="A43" s="273" t="s">
        <v>326</v>
      </c>
      <c r="B43" s="477">
        <v>72.900000000000006</v>
      </c>
      <c r="C43" s="415"/>
      <c r="D43" s="339">
        <v>1.39</v>
      </c>
      <c r="E43" s="460"/>
      <c r="F43" s="339">
        <v>-0.59</v>
      </c>
      <c r="G43" s="416"/>
      <c r="H43" s="339">
        <v>1.98</v>
      </c>
      <c r="I43" s="416"/>
      <c r="J43" s="458">
        <v>7</v>
      </c>
      <c r="K43" s="416"/>
      <c r="L43" s="458">
        <v>12.9</v>
      </c>
      <c r="M43" s="416"/>
      <c r="N43" s="458">
        <v>3.2</v>
      </c>
      <c r="O43" s="416"/>
      <c r="P43" s="437" t="s">
        <v>69</v>
      </c>
      <c r="Q43" s="437"/>
      <c r="R43" s="458">
        <v>35.700000000000003</v>
      </c>
      <c r="S43" s="416"/>
      <c r="T43" s="339">
        <v>1.36</v>
      </c>
      <c r="U43" s="416"/>
      <c r="V43" s="459">
        <v>4.8</v>
      </c>
      <c r="W43" s="445"/>
      <c r="X43" s="437">
        <v>58.6</v>
      </c>
      <c r="Y43" s="449">
        <v>11.7</v>
      </c>
      <c r="Z43" s="449"/>
      <c r="AA43" s="320"/>
    </row>
    <row r="44" spans="1:28" s="3" customFormat="1" ht="12.75" customHeight="1">
      <c r="A44" s="420" t="s">
        <v>373</v>
      </c>
      <c r="B44" s="477">
        <v>92.7</v>
      </c>
      <c r="C44" s="415"/>
      <c r="D44" s="339">
        <v>1.85</v>
      </c>
      <c r="E44" s="460"/>
      <c r="F44" s="339">
        <v>-0.54</v>
      </c>
      <c r="G44" s="416"/>
      <c r="H44" s="339">
        <v>2.39</v>
      </c>
      <c r="I44" s="416"/>
      <c r="J44" s="458">
        <v>7.6</v>
      </c>
      <c r="K44" s="416"/>
      <c r="L44" s="458">
        <v>12.9</v>
      </c>
      <c r="M44" s="416"/>
      <c r="N44" s="458">
        <v>3.8</v>
      </c>
      <c r="O44" s="416"/>
      <c r="P44" s="437" t="s">
        <v>69</v>
      </c>
      <c r="Q44" s="437"/>
      <c r="R44" s="458">
        <v>37.799999999999997</v>
      </c>
      <c r="S44" s="416"/>
      <c r="T44" s="339">
        <v>1.45</v>
      </c>
      <c r="U44" s="416"/>
      <c r="V44" s="459">
        <v>5.0999999999999996</v>
      </c>
      <c r="W44" s="445"/>
      <c r="X44" s="437">
        <v>62.3</v>
      </c>
      <c r="Y44" s="449">
        <v>12.2</v>
      </c>
      <c r="Z44" s="449"/>
      <c r="AA44" s="320"/>
    </row>
    <row r="45" spans="1:28" s="3" customFormat="1" ht="12.75" customHeight="1">
      <c r="A45" s="420" t="s">
        <v>374</v>
      </c>
      <c r="B45" s="477">
        <v>1529.9</v>
      </c>
      <c r="C45" s="415"/>
      <c r="D45" s="339">
        <v>1.37</v>
      </c>
      <c r="E45" s="460"/>
      <c r="F45" s="339">
        <v>0.02</v>
      </c>
      <c r="G45" s="416"/>
      <c r="H45" s="339">
        <v>1.34</v>
      </c>
      <c r="I45" s="416"/>
      <c r="J45" s="458">
        <v>10.199999999999999</v>
      </c>
      <c r="K45" s="416"/>
      <c r="L45" s="458">
        <v>9.9</v>
      </c>
      <c r="M45" s="416"/>
      <c r="N45" s="458">
        <v>3.3</v>
      </c>
      <c r="O45" s="416"/>
      <c r="P45" s="437" t="s">
        <v>69</v>
      </c>
      <c r="Q45" s="437"/>
      <c r="R45" s="458">
        <v>45.3</v>
      </c>
      <c r="S45" s="416"/>
      <c r="T45" s="339">
        <v>1.65</v>
      </c>
      <c r="U45" s="416"/>
      <c r="V45" s="459">
        <v>7.5</v>
      </c>
      <c r="W45" s="445"/>
      <c r="X45" s="437">
        <v>58.6</v>
      </c>
      <c r="Y45" s="449">
        <v>22.8</v>
      </c>
      <c r="Z45" s="449"/>
      <c r="AA45" s="320"/>
    </row>
    <row r="46" spans="1:28" s="135" customFormat="1" ht="12.75" customHeight="1">
      <c r="A46" s="421" t="s">
        <v>375</v>
      </c>
      <c r="B46" s="477">
        <v>513.5</v>
      </c>
      <c r="C46" s="415"/>
      <c r="D46" s="339">
        <v>1.3</v>
      </c>
      <c r="E46" s="460"/>
      <c r="F46" s="339">
        <v>-0.12</v>
      </c>
      <c r="G46" s="416"/>
      <c r="H46" s="339">
        <v>1.42</v>
      </c>
      <c r="I46" s="416"/>
      <c r="J46" s="458">
        <v>9.8000000000000007</v>
      </c>
      <c r="K46" s="416"/>
      <c r="L46" s="458">
        <v>11.1</v>
      </c>
      <c r="M46" s="416"/>
      <c r="N46" s="458">
        <v>3.8</v>
      </c>
      <c r="O46" s="416"/>
      <c r="P46" s="437" t="s">
        <v>69</v>
      </c>
      <c r="Q46" s="437"/>
      <c r="R46" s="458">
        <v>44.9</v>
      </c>
      <c r="S46" s="416"/>
      <c r="T46" s="339">
        <v>1.72</v>
      </c>
      <c r="U46" s="416"/>
      <c r="V46" s="459">
        <v>8.9</v>
      </c>
      <c r="W46" s="445"/>
      <c r="X46" s="437">
        <v>66</v>
      </c>
      <c r="Y46" s="449">
        <v>17.100000000000001</v>
      </c>
      <c r="Z46" s="449"/>
      <c r="AA46" s="321"/>
    </row>
    <row r="47" spans="1:28" s="135" customFormat="1" ht="12.75" customHeight="1">
      <c r="A47" s="273" t="s">
        <v>328</v>
      </c>
      <c r="B47" s="477">
        <v>17.399999999999999</v>
      </c>
      <c r="C47" s="415"/>
      <c r="D47" s="339">
        <v>0.42</v>
      </c>
      <c r="E47" s="460"/>
      <c r="F47" s="339">
        <v>-0.82</v>
      </c>
      <c r="G47" s="416"/>
      <c r="H47" s="339">
        <v>1.24</v>
      </c>
      <c r="I47" s="416"/>
      <c r="J47" s="458">
        <v>7.5</v>
      </c>
      <c r="K47" s="416"/>
      <c r="L47" s="458">
        <v>15.7</v>
      </c>
      <c r="M47" s="416"/>
      <c r="N47" s="458">
        <v>3.1</v>
      </c>
      <c r="O47" s="416"/>
      <c r="P47" s="437" t="s">
        <v>69</v>
      </c>
      <c r="Q47" s="437"/>
      <c r="R47" s="458">
        <v>40.1</v>
      </c>
      <c r="S47" s="416"/>
      <c r="T47" s="339">
        <v>1.57</v>
      </c>
      <c r="U47" s="416"/>
      <c r="V47" s="459">
        <v>14.8</v>
      </c>
      <c r="W47" s="445"/>
      <c r="X47" s="437">
        <v>69</v>
      </c>
      <c r="Y47" s="449">
        <v>12.7</v>
      </c>
      <c r="Z47" s="449"/>
      <c r="AA47" s="321"/>
    </row>
    <row r="48" spans="1:28" s="135" customFormat="1" ht="12.75" customHeight="1">
      <c r="A48" s="273" t="s">
        <v>329</v>
      </c>
      <c r="B48" s="477">
        <v>96.9</v>
      </c>
      <c r="C48" s="415"/>
      <c r="D48" s="339">
        <v>1.1399999999999999</v>
      </c>
      <c r="E48" s="460"/>
      <c r="F48" s="339">
        <v>-0.27</v>
      </c>
      <c r="G48" s="416"/>
      <c r="H48" s="339">
        <v>1.41</v>
      </c>
      <c r="I48" s="416"/>
      <c r="J48" s="458">
        <v>9.1999999999999993</v>
      </c>
      <c r="K48" s="416"/>
      <c r="L48" s="458">
        <v>11.9</v>
      </c>
      <c r="M48" s="416"/>
      <c r="N48" s="458">
        <v>4.0999999999999996</v>
      </c>
      <c r="O48" s="416"/>
      <c r="P48" s="437" t="s">
        <v>69</v>
      </c>
      <c r="Q48" s="437"/>
      <c r="R48" s="458">
        <v>44.5</v>
      </c>
      <c r="S48" s="416"/>
      <c r="T48" s="339">
        <v>1.71</v>
      </c>
      <c r="U48" s="416"/>
      <c r="V48" s="459">
        <v>8.8000000000000007</v>
      </c>
      <c r="W48" s="445"/>
      <c r="X48" s="437">
        <v>66.8</v>
      </c>
      <c r="Y48" s="449">
        <v>20</v>
      </c>
      <c r="Z48" s="449"/>
      <c r="AA48" s="321"/>
    </row>
    <row r="49" spans="1:27" s="135" customFormat="1" ht="12.75" customHeight="1">
      <c r="A49" s="273" t="s">
        <v>330</v>
      </c>
      <c r="B49" s="477">
        <v>103.8</v>
      </c>
      <c r="C49" s="417"/>
      <c r="D49" s="339">
        <v>0.37</v>
      </c>
      <c r="E49" s="460"/>
      <c r="F49" s="339">
        <v>-0.14000000000000001</v>
      </c>
      <c r="G49" s="416"/>
      <c r="H49" s="339">
        <v>0.51</v>
      </c>
      <c r="I49" s="416"/>
      <c r="J49" s="458">
        <v>8.5</v>
      </c>
      <c r="K49" s="416"/>
      <c r="L49" s="458">
        <v>9.8000000000000007</v>
      </c>
      <c r="M49" s="416"/>
      <c r="N49" s="458">
        <v>3.9</v>
      </c>
      <c r="O49" s="416"/>
      <c r="P49" s="437" t="s">
        <v>69</v>
      </c>
      <c r="Q49" s="437"/>
      <c r="R49" s="458">
        <v>36</v>
      </c>
      <c r="S49" s="416"/>
      <c r="T49" s="339">
        <v>1.33</v>
      </c>
      <c r="U49" s="416"/>
      <c r="V49" s="459">
        <v>10.9</v>
      </c>
      <c r="W49" s="445"/>
      <c r="X49" s="461">
        <v>58</v>
      </c>
      <c r="Y49" s="449">
        <v>6.8</v>
      </c>
      <c r="Z49" s="449"/>
      <c r="AA49" s="321"/>
    </row>
    <row r="50" spans="1:27" s="135" customFormat="1" ht="12.75" customHeight="1">
      <c r="A50" s="273" t="s">
        <v>331</v>
      </c>
      <c r="B50" s="477">
        <v>320.3</v>
      </c>
      <c r="C50" s="415"/>
      <c r="D50" s="339">
        <v>1</v>
      </c>
      <c r="E50" s="460"/>
      <c r="F50" s="339">
        <v>-0.41</v>
      </c>
      <c r="G50" s="416"/>
      <c r="H50" s="339">
        <v>1.41</v>
      </c>
      <c r="I50" s="416"/>
      <c r="J50" s="458">
        <v>6.8</v>
      </c>
      <c r="K50" s="416"/>
      <c r="L50" s="458">
        <v>10.9</v>
      </c>
      <c r="M50" s="416"/>
      <c r="N50" s="458">
        <v>4.5</v>
      </c>
      <c r="O50" s="416"/>
      <c r="P50" s="437" t="s">
        <v>69</v>
      </c>
      <c r="Q50" s="437"/>
      <c r="R50" s="458">
        <v>31.7</v>
      </c>
      <c r="S50" s="416"/>
      <c r="T50" s="339">
        <v>1.22</v>
      </c>
      <c r="U50" s="416"/>
      <c r="V50" s="459">
        <v>4.2</v>
      </c>
      <c r="W50" s="445"/>
      <c r="X50" s="437">
        <v>62.7</v>
      </c>
      <c r="Y50" s="449">
        <v>12.4</v>
      </c>
      <c r="Z50" s="449"/>
      <c r="AA50" s="321"/>
    </row>
    <row r="51" spans="1:27" s="413" customFormat="1" ht="51" customHeight="1">
      <c r="A51" s="3505"/>
      <c r="B51" s="3506" t="s">
        <v>22</v>
      </c>
      <c r="C51" s="3507"/>
      <c r="D51" s="3502" t="s">
        <v>44</v>
      </c>
      <c r="E51" s="3503"/>
      <c r="F51" s="3502" t="s">
        <v>45</v>
      </c>
      <c r="G51" s="3503"/>
      <c r="H51" s="3519" t="s">
        <v>176</v>
      </c>
      <c r="I51" s="3520"/>
      <c r="J51" s="3502" t="s">
        <v>50</v>
      </c>
      <c r="K51" s="3503"/>
      <c r="L51" s="3502" t="s">
        <v>49</v>
      </c>
      <c r="M51" s="3503"/>
      <c r="N51" s="3501" t="s">
        <v>51</v>
      </c>
      <c r="O51" s="3501"/>
      <c r="P51" s="3501" t="s">
        <v>127</v>
      </c>
      <c r="Q51" s="3501"/>
      <c r="R51" s="3502" t="s">
        <v>48</v>
      </c>
      <c r="S51" s="3503"/>
      <c r="T51" s="3502" t="s">
        <v>128</v>
      </c>
      <c r="U51" s="3503"/>
      <c r="V51" s="3502" t="s">
        <v>129</v>
      </c>
      <c r="W51" s="3503"/>
      <c r="X51" s="434" t="s">
        <v>98</v>
      </c>
      <c r="Y51" s="3502" t="s">
        <v>123</v>
      </c>
      <c r="Z51" s="3503"/>
    </row>
    <row r="52" spans="1:27" ht="18" customHeight="1">
      <c r="A52" s="3505"/>
      <c r="B52" s="3511" t="s">
        <v>175</v>
      </c>
      <c r="C52" s="3512"/>
      <c r="D52" s="3513" t="s">
        <v>55</v>
      </c>
      <c r="E52" s="3514"/>
      <c r="F52" s="3514"/>
      <c r="G52" s="3514"/>
      <c r="H52" s="3514"/>
      <c r="I52" s="3515"/>
      <c r="J52" s="3513" t="s">
        <v>97</v>
      </c>
      <c r="K52" s="3514"/>
      <c r="L52" s="3514"/>
      <c r="M52" s="3514"/>
      <c r="N52" s="3514"/>
      <c r="O52" s="3514"/>
      <c r="P52" s="3514"/>
      <c r="Q52" s="3514"/>
      <c r="R52" s="3514"/>
      <c r="S52" s="3515"/>
      <c r="T52" s="3513" t="s">
        <v>41</v>
      </c>
      <c r="U52" s="3515"/>
      <c r="V52" s="3513" t="s">
        <v>97</v>
      </c>
      <c r="W52" s="3515"/>
      <c r="X52" s="3504" t="s">
        <v>55</v>
      </c>
      <c r="Y52" s="3504"/>
      <c r="Z52" s="3504"/>
    </row>
    <row r="53" spans="1:27" ht="10.5" customHeight="1">
      <c r="A53" s="3510" t="s">
        <v>381</v>
      </c>
      <c r="B53" s="3510"/>
      <c r="C53" s="3510"/>
      <c r="D53" s="3510"/>
      <c r="E53" s="3510"/>
      <c r="F53" s="3510"/>
      <c r="G53" s="3510"/>
      <c r="H53" s="3510"/>
      <c r="I53" s="3510"/>
      <c r="J53" s="3510"/>
      <c r="K53" s="3510"/>
      <c r="L53" s="3510"/>
      <c r="M53" s="3510"/>
      <c r="N53" s="3510"/>
      <c r="O53" s="3510"/>
      <c r="P53" s="3510"/>
      <c r="Q53" s="3510"/>
      <c r="R53" s="3510"/>
      <c r="S53" s="3510"/>
      <c r="T53" s="3510"/>
      <c r="U53" s="3510"/>
      <c r="V53" s="3510"/>
      <c r="W53" s="3510"/>
      <c r="X53" s="3510"/>
      <c r="Y53" s="3510"/>
      <c r="Z53" s="3510"/>
    </row>
    <row r="54" spans="1:27" ht="11.25" customHeight="1">
      <c r="A54" s="371" t="s">
        <v>377</v>
      </c>
      <c r="B54" s="165"/>
      <c r="C54" s="165"/>
      <c r="D54" s="165"/>
      <c r="E54" s="165"/>
      <c r="F54" s="165"/>
      <c r="G54" s="165"/>
      <c r="H54" s="165"/>
      <c r="I54" s="165"/>
      <c r="J54" s="165"/>
      <c r="K54" s="165"/>
      <c r="L54" s="165"/>
      <c r="M54" s="165"/>
      <c r="N54" s="165"/>
      <c r="O54" s="165"/>
      <c r="P54" s="165"/>
      <c r="Q54" s="165"/>
      <c r="R54" s="165"/>
      <c r="S54" s="165"/>
      <c r="T54" s="165"/>
      <c r="U54" s="165"/>
      <c r="V54" s="165"/>
      <c r="W54" s="163"/>
      <c r="X54" s="163"/>
      <c r="Y54" s="163"/>
      <c r="Z54" s="163"/>
    </row>
    <row r="55" spans="1:27" ht="8.25" customHeight="1">
      <c r="A55" s="165" t="s">
        <v>378</v>
      </c>
      <c r="B55" s="165"/>
      <c r="C55" s="165"/>
      <c r="D55" s="165"/>
      <c r="E55" s="165"/>
      <c r="F55" s="165"/>
      <c r="G55" s="165"/>
      <c r="H55" s="165"/>
      <c r="I55" s="165"/>
      <c r="J55" s="165"/>
      <c r="K55" s="165"/>
      <c r="L55" s="373"/>
      <c r="M55" s="373"/>
      <c r="N55" s="373"/>
      <c r="O55" s="373"/>
      <c r="P55" s="373"/>
      <c r="Q55" s="373"/>
      <c r="R55" s="373"/>
      <c r="S55" s="373"/>
      <c r="T55" s="373"/>
      <c r="U55" s="373"/>
      <c r="V55" s="373"/>
      <c r="W55" s="163"/>
      <c r="X55" s="163"/>
      <c r="Y55" s="163"/>
      <c r="Z55" s="163"/>
    </row>
    <row r="56" spans="1:27" ht="3.75" customHeight="1">
      <c r="A56" s="37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row>
    <row r="57" spans="1:27" ht="18.75" customHeight="1">
      <c r="A57" s="3516" t="s">
        <v>379</v>
      </c>
      <c r="B57" s="3516"/>
      <c r="C57" s="3516"/>
      <c r="D57" s="3516"/>
      <c r="E57" s="3516"/>
      <c r="F57" s="3516"/>
      <c r="G57" s="3516"/>
      <c r="H57" s="3516"/>
      <c r="I57" s="3516"/>
      <c r="J57" s="3516"/>
      <c r="K57" s="3516"/>
      <c r="L57" s="3516"/>
      <c r="M57" s="3516"/>
      <c r="N57" s="3516"/>
      <c r="O57" s="3516"/>
      <c r="P57" s="3516"/>
      <c r="Q57" s="3516"/>
      <c r="R57" s="3516"/>
      <c r="S57" s="3516"/>
      <c r="T57" s="3516"/>
      <c r="U57" s="3516"/>
      <c r="V57" s="3516"/>
      <c r="W57" s="3516"/>
      <c r="X57" s="3516"/>
      <c r="Y57" s="3516"/>
      <c r="Z57" s="3516"/>
    </row>
    <row r="58" spans="1:27" ht="19.5" customHeight="1">
      <c r="A58" s="3516" t="s">
        <v>380</v>
      </c>
      <c r="B58" s="3516"/>
      <c r="C58" s="3516"/>
      <c r="D58" s="3516"/>
      <c r="E58" s="3516"/>
      <c r="F58" s="3516"/>
      <c r="G58" s="3516"/>
      <c r="H58" s="3516"/>
      <c r="I58" s="3516"/>
      <c r="J58" s="3516"/>
      <c r="K58" s="3516"/>
      <c r="L58" s="3516"/>
      <c r="M58" s="3516"/>
      <c r="N58" s="3516"/>
      <c r="O58" s="3516"/>
      <c r="P58" s="3516"/>
      <c r="Q58" s="3516"/>
      <c r="R58" s="3516"/>
      <c r="S58" s="3516"/>
      <c r="T58" s="3516"/>
      <c r="U58" s="3516"/>
      <c r="V58" s="3516"/>
      <c r="W58" s="3516"/>
      <c r="X58" s="3516"/>
      <c r="Y58" s="3516"/>
      <c r="Z58" s="472"/>
    </row>
    <row r="59" spans="1:27" ht="9.75" customHeight="1">
      <c r="A59" s="3497"/>
      <c r="B59" s="3497"/>
      <c r="C59" s="3497"/>
      <c r="D59" s="3497"/>
      <c r="E59" s="3497"/>
      <c r="F59" s="3497"/>
      <c r="G59" s="3497"/>
      <c r="H59" s="3497"/>
      <c r="I59" s="3497"/>
      <c r="J59" s="3497"/>
      <c r="K59" s="3497"/>
      <c r="L59" s="3497"/>
      <c r="M59" s="3497"/>
      <c r="N59" s="3497"/>
      <c r="O59" s="3497"/>
      <c r="P59" s="3497"/>
      <c r="Q59" s="3497"/>
      <c r="R59" s="3497"/>
      <c r="S59" s="3497"/>
      <c r="T59" s="3497"/>
      <c r="U59" s="3497"/>
      <c r="V59" s="3497"/>
      <c r="W59" s="3497"/>
      <c r="X59" s="3497"/>
      <c r="Y59" s="3497"/>
      <c r="Z59" s="3497"/>
    </row>
    <row r="60" spans="1:27" ht="9.75" customHeight="1">
      <c r="A60" s="163"/>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row>
    <row r="61" spans="1:27" ht="12.75" customHeight="1">
      <c r="A61" s="150" t="s">
        <v>178</v>
      </c>
      <c r="B61" s="151"/>
      <c r="C61" s="151"/>
      <c r="D61" s="152"/>
      <c r="E61" s="152"/>
      <c r="F61" s="152"/>
      <c r="G61"/>
      <c r="H61"/>
      <c r="I61"/>
      <c r="J61"/>
      <c r="K61"/>
      <c r="L61"/>
      <c r="M61"/>
      <c r="N61"/>
      <c r="O61"/>
      <c r="P61"/>
      <c r="Q61"/>
      <c r="R61"/>
      <c r="S61"/>
      <c r="T61"/>
      <c r="U61" s="156"/>
      <c r="V61" s="87"/>
      <c r="W61" s="87"/>
      <c r="X61" s="87"/>
      <c r="Y61" s="87"/>
      <c r="Z61" s="67"/>
    </row>
    <row r="62" spans="1:27" ht="12.75" customHeight="1">
      <c r="A62" s="153" t="s">
        <v>147</v>
      </c>
      <c r="B62" s="157"/>
      <c r="C62" s="157"/>
      <c r="F62" s="156"/>
      <c r="G62"/>
      <c r="H62"/>
      <c r="I62"/>
      <c r="J62"/>
      <c r="K62"/>
      <c r="L62"/>
      <c r="M62"/>
      <c r="N62"/>
      <c r="O62"/>
      <c r="P62"/>
      <c r="Q62"/>
      <c r="R62"/>
      <c r="S62"/>
      <c r="T62"/>
      <c r="U62" s="156"/>
      <c r="V62" s="87"/>
      <c r="W62" s="87"/>
      <c r="X62" s="87"/>
      <c r="Y62" s="87"/>
      <c r="Z62" s="67"/>
    </row>
    <row r="63" spans="1:27" ht="12.75" customHeight="1">
      <c r="A63" s="153" t="s">
        <v>148</v>
      </c>
      <c r="B63" s="159"/>
      <c r="C63" s="159"/>
      <c r="F63" s="156"/>
      <c r="G63"/>
      <c r="H63"/>
      <c r="I63"/>
      <c r="J63"/>
      <c r="K63"/>
      <c r="L63"/>
      <c r="M63"/>
      <c r="N63"/>
      <c r="O63"/>
      <c r="P63"/>
      <c r="Q63"/>
      <c r="R63"/>
      <c r="S63"/>
      <c r="T63"/>
      <c r="U63" s="156"/>
      <c r="V63" s="87"/>
      <c r="W63" s="87"/>
      <c r="X63" s="87"/>
      <c r="Y63" s="87"/>
      <c r="Z63" s="67"/>
    </row>
    <row r="64" spans="1:27" ht="12.75" customHeight="1">
      <c r="A64" s="99" t="s">
        <v>149</v>
      </c>
      <c r="B64" s="159"/>
      <c r="C64" s="159"/>
      <c r="F64" s="156"/>
      <c r="G64"/>
      <c r="H64"/>
      <c r="I64"/>
      <c r="J64"/>
      <c r="K64"/>
      <c r="L64"/>
      <c r="M64"/>
      <c r="N64"/>
      <c r="O64"/>
      <c r="P64"/>
      <c r="Q64"/>
      <c r="R64"/>
      <c r="S64"/>
      <c r="T64"/>
      <c r="U64" s="156"/>
      <c r="V64" s="87"/>
      <c r="W64" s="87"/>
      <c r="X64" s="87"/>
      <c r="Y64" s="87"/>
      <c r="Z64" s="67"/>
    </row>
    <row r="65" spans="1:24" ht="12.75" customHeight="1">
      <c r="A65" s="86" t="s">
        <v>195</v>
      </c>
      <c r="B65" s="125"/>
      <c r="C65" s="125"/>
      <c r="F65" s="83"/>
      <c r="G65"/>
      <c r="H65"/>
      <c r="I65"/>
      <c r="J65"/>
      <c r="K65"/>
      <c r="L65"/>
      <c r="M65"/>
      <c r="N65"/>
      <c r="O65"/>
      <c r="P65"/>
      <c r="Q65"/>
      <c r="R65"/>
      <c r="S65"/>
      <c r="T65"/>
      <c r="U65" s="83"/>
      <c r="V65" s="87"/>
      <c r="W65" s="87"/>
      <c r="X65" s="87"/>
    </row>
    <row r="66" spans="1:24" ht="12.75" customHeight="1">
      <c r="A66" s="99" t="s">
        <v>196</v>
      </c>
      <c r="B66" s="79"/>
      <c r="C66" s="79"/>
      <c r="F66" s="83"/>
      <c r="G66" s="83"/>
      <c r="H66" s="172"/>
      <c r="I66" s="172"/>
      <c r="J66" s="171"/>
      <c r="K66" s="171"/>
      <c r="L66" s="136"/>
      <c r="M66" s="136"/>
      <c r="N66" s="87"/>
      <c r="O66" s="67"/>
      <c r="P66" s="67"/>
      <c r="T66" s="83"/>
      <c r="U66" s="83"/>
      <c r="V66" s="87"/>
      <c r="W66" s="87"/>
      <c r="X66" s="87"/>
    </row>
    <row r="67" spans="1:24" ht="12.75" customHeight="1">
      <c r="A67" s="99" t="s">
        <v>371</v>
      </c>
      <c r="B67" s="66"/>
      <c r="C67" s="79"/>
      <c r="F67" s="83"/>
      <c r="G67" s="83"/>
      <c r="H67" s="172"/>
      <c r="I67" s="172"/>
      <c r="J67" s="171"/>
      <c r="K67" s="171"/>
      <c r="L67" s="136"/>
      <c r="M67" s="136"/>
      <c r="N67" s="87"/>
      <c r="O67" s="67"/>
      <c r="P67" s="67"/>
      <c r="T67" s="83"/>
      <c r="U67" s="83"/>
      <c r="V67" s="87"/>
      <c r="W67" s="87"/>
      <c r="X67" s="87"/>
    </row>
    <row r="68" spans="1:24" ht="12.75" customHeight="1">
      <c r="A68" s="66" t="s">
        <v>197</v>
      </c>
      <c r="B68" s="79"/>
      <c r="C68" s="79"/>
      <c r="F68" s="83"/>
      <c r="G68" s="83"/>
      <c r="H68" s="172"/>
      <c r="I68" s="172"/>
      <c r="J68" s="171"/>
      <c r="K68" s="171"/>
      <c r="L68" s="136"/>
      <c r="M68" s="136"/>
      <c r="N68" s="154"/>
      <c r="O68" s="67"/>
      <c r="P68" s="86"/>
      <c r="T68" s="83"/>
      <c r="U68" s="83"/>
      <c r="V68" s="87"/>
      <c r="W68" s="87"/>
      <c r="X68" s="87"/>
    </row>
    <row r="69" spans="1:24" ht="12.75" customHeight="1">
      <c r="A69" s="158" t="s">
        <v>158</v>
      </c>
      <c r="H69" s="172"/>
      <c r="I69" s="172"/>
      <c r="J69" s="171"/>
      <c r="K69" s="171"/>
      <c r="L69" s="137"/>
      <c r="M69" s="137"/>
    </row>
    <row r="70" spans="1:24" ht="12.75" customHeight="1">
      <c r="A70" s="158" t="s">
        <v>150</v>
      </c>
      <c r="B70" s="136"/>
      <c r="C70" s="136"/>
      <c r="D70" s="136"/>
      <c r="E70" s="136"/>
      <c r="F70" s="137"/>
      <c r="G70" s="137"/>
      <c r="H70" s="172"/>
      <c r="I70" s="172"/>
      <c r="J70" s="171"/>
      <c r="K70" s="171"/>
      <c r="L70" s="136"/>
      <c r="M70" s="136"/>
      <c r="N70" s="136"/>
      <c r="O70" s="136"/>
      <c r="P70" s="136"/>
      <c r="Q70" s="136"/>
      <c r="R70" s="136"/>
      <c r="S70" s="136"/>
      <c r="T70" s="136"/>
      <c r="U70" s="136"/>
      <c r="V70" s="136"/>
      <c r="W70" s="136"/>
    </row>
    <row r="71" spans="1:24" ht="12.75" customHeight="1">
      <c r="A71" s="158" t="s">
        <v>151</v>
      </c>
      <c r="H71" s="172"/>
      <c r="I71" s="172"/>
      <c r="J71" s="171"/>
      <c r="K71" s="171"/>
      <c r="L71" s="172"/>
      <c r="M71" s="172"/>
    </row>
    <row r="72" spans="1:24" ht="12.75" customHeight="1">
      <c r="A72" s="82" t="s">
        <v>199</v>
      </c>
      <c r="H72" s="172"/>
      <c r="I72" s="172"/>
      <c r="J72" s="171"/>
      <c r="K72" s="171"/>
      <c r="L72" s="172"/>
      <c r="M72" s="172"/>
    </row>
    <row r="73" spans="1:24" ht="12.75" customHeight="1">
      <c r="A73" s="82" t="s">
        <v>198</v>
      </c>
      <c r="H73" s="172"/>
      <c r="I73" s="172"/>
      <c r="J73" s="171"/>
      <c r="K73" s="171"/>
      <c r="L73" s="136"/>
      <c r="M73" s="136"/>
    </row>
    <row r="74" spans="1:24" ht="12.75" customHeight="1">
      <c r="A74" s="82" t="s">
        <v>200</v>
      </c>
      <c r="H74" s="170"/>
      <c r="I74" s="170"/>
      <c r="J74" s="171"/>
      <c r="K74" s="171"/>
      <c r="L74" s="172"/>
      <c r="M74" s="172"/>
    </row>
    <row r="75" spans="1:24" ht="12.75" customHeight="1">
      <c r="A75" s="153" t="s">
        <v>152</v>
      </c>
      <c r="H75" s="136"/>
      <c r="I75" s="136"/>
      <c r="J75" s="171"/>
      <c r="K75" s="171"/>
      <c r="L75" s="170"/>
      <c r="M75" s="170"/>
    </row>
    <row r="76" spans="1:24" ht="12.75" customHeight="1">
      <c r="A76" s="153" t="s">
        <v>153</v>
      </c>
      <c r="H76" s="137"/>
      <c r="I76" s="137"/>
      <c r="J76" s="171"/>
      <c r="K76" s="171"/>
      <c r="L76" s="136"/>
      <c r="M76" s="136"/>
    </row>
    <row r="77" spans="1:24" ht="12.75" customHeight="1">
      <c r="A77" s="153" t="s">
        <v>154</v>
      </c>
      <c r="H77" s="136"/>
      <c r="I77" s="136"/>
      <c r="J77" s="171"/>
      <c r="K77" s="171"/>
      <c r="L77" s="172"/>
      <c r="M77" s="172"/>
    </row>
    <row r="78" spans="1:24" ht="12.75" customHeight="1">
      <c r="A78" s="86" t="s">
        <v>201</v>
      </c>
      <c r="H78" s="136"/>
      <c r="I78" s="136"/>
      <c r="J78" s="171"/>
      <c r="K78" s="171"/>
      <c r="L78" s="172"/>
      <c r="M78" s="172"/>
    </row>
    <row r="79" spans="1:24" ht="12.75" customHeight="1">
      <c r="A79" s="86" t="s">
        <v>202</v>
      </c>
      <c r="H79" s="136"/>
      <c r="I79" s="136"/>
      <c r="J79" s="171"/>
      <c r="K79" s="171"/>
      <c r="L79" s="136"/>
      <c r="M79" s="136"/>
    </row>
    <row r="80" spans="1:24" ht="12.75" customHeight="1">
      <c r="A80" s="86" t="s">
        <v>231</v>
      </c>
      <c r="H80" s="136"/>
      <c r="I80" s="136"/>
      <c r="J80" s="171"/>
      <c r="K80" s="171"/>
      <c r="L80" s="172"/>
      <c r="M80" s="172"/>
    </row>
    <row r="81" spans="1:13" ht="12.75" customHeight="1">
      <c r="A81" s="153" t="s">
        <v>155</v>
      </c>
      <c r="B81" s="154"/>
      <c r="C81" s="154"/>
      <c r="H81" s="136"/>
      <c r="I81" s="136"/>
      <c r="J81" s="171"/>
      <c r="K81" s="171"/>
      <c r="L81" s="136"/>
      <c r="M81" s="136"/>
    </row>
    <row r="82" spans="1:13" ht="12.75" customHeight="1">
      <c r="A82" s="153" t="s">
        <v>156</v>
      </c>
      <c r="B82" s="154"/>
      <c r="C82" s="154"/>
      <c r="H82" s="136"/>
      <c r="I82" s="136"/>
      <c r="J82" s="171"/>
      <c r="K82" s="171"/>
      <c r="L82" s="136"/>
      <c r="M82" s="136"/>
    </row>
    <row r="83" spans="1:13" ht="12.75" customHeight="1">
      <c r="A83" s="153" t="s">
        <v>157</v>
      </c>
      <c r="B83" s="154"/>
      <c r="C83" s="154"/>
      <c r="H83" s="136"/>
      <c r="I83" s="136"/>
      <c r="J83" s="171"/>
      <c r="K83" s="171"/>
      <c r="L83" s="170"/>
      <c r="M83" s="170"/>
    </row>
    <row r="84" spans="1:13" ht="12.75" customHeight="1">
      <c r="A84" s="86" t="s">
        <v>203</v>
      </c>
      <c r="B84" s="87"/>
      <c r="C84" s="87"/>
      <c r="H84" s="136"/>
      <c r="I84" s="136"/>
      <c r="J84" s="171"/>
      <c r="K84" s="171"/>
      <c r="L84" s="172"/>
      <c r="M84" s="172"/>
    </row>
    <row r="85" spans="1:13" ht="12.75" customHeight="1">
      <c r="A85" s="86" t="s">
        <v>204</v>
      </c>
      <c r="B85" s="87"/>
      <c r="C85" s="87"/>
      <c r="H85" s="136"/>
      <c r="I85" s="136"/>
      <c r="J85" s="171"/>
      <c r="K85" s="171"/>
      <c r="L85" s="172"/>
      <c r="M85" s="172"/>
    </row>
    <row r="86" spans="1:13" ht="12.75" customHeight="1">
      <c r="A86" s="86" t="s">
        <v>205</v>
      </c>
      <c r="B86" s="87"/>
      <c r="C86" s="87"/>
      <c r="H86" s="136"/>
      <c r="I86" s="136"/>
      <c r="J86" s="171"/>
      <c r="K86" s="171"/>
      <c r="L86" s="172"/>
      <c r="M86" s="172"/>
    </row>
    <row r="87" spans="1:13" ht="12.75" customHeight="1">
      <c r="A87" s="86"/>
    </row>
  </sheetData>
  <mergeCells count="44">
    <mergeCell ref="D4:I4"/>
    <mergeCell ref="A58:Y58"/>
    <mergeCell ref="F3:G3"/>
    <mergeCell ref="H3:I3"/>
    <mergeCell ref="D51:E51"/>
    <mergeCell ref="F51:G51"/>
    <mergeCell ref="H51:I51"/>
    <mergeCell ref="A57:Z57"/>
    <mergeCell ref="V3:W3"/>
    <mergeCell ref="T4:U4"/>
    <mergeCell ref="V4:W4"/>
    <mergeCell ref="V51:W51"/>
    <mergeCell ref="J52:S52"/>
    <mergeCell ref="T52:U52"/>
    <mergeCell ref="V52:W52"/>
    <mergeCell ref="J4:S4"/>
    <mergeCell ref="R3:S3"/>
    <mergeCell ref="T3:U3"/>
    <mergeCell ref="J51:K51"/>
    <mergeCell ref="R51:S51"/>
    <mergeCell ref="T51:U51"/>
    <mergeCell ref="J3:K3"/>
    <mergeCell ref="X52:Z52"/>
    <mergeCell ref="A53:Z53"/>
    <mergeCell ref="L51:M51"/>
    <mergeCell ref="B51:C51"/>
    <mergeCell ref="B52:C52"/>
    <mergeCell ref="D52:I52"/>
    <mergeCell ref="A59:Z59"/>
    <mergeCell ref="A1:Z1"/>
    <mergeCell ref="A2:Z2"/>
    <mergeCell ref="N3:O3"/>
    <mergeCell ref="N51:O51"/>
    <mergeCell ref="Y3:Z3"/>
    <mergeCell ref="X4:Z4"/>
    <mergeCell ref="P3:Q3"/>
    <mergeCell ref="Y51:Z51"/>
    <mergeCell ref="P51:Q51"/>
    <mergeCell ref="A3:A4"/>
    <mergeCell ref="L3:M3"/>
    <mergeCell ref="A51:A52"/>
    <mergeCell ref="B4:C4"/>
    <mergeCell ref="B3:C3"/>
    <mergeCell ref="D3:E3"/>
  </mergeCells>
  <phoneticPr fontId="0" type="noConversion"/>
  <hyperlinks>
    <hyperlink ref="T3" r:id="rId1" xr:uid="{81ECE3A6-08E7-4075-8508-39E7BE1BE67C}"/>
    <hyperlink ref="V3" r:id="rId2" xr:uid="{A3FC4048-29FC-455E-93F7-CB730FA42DBC}"/>
    <hyperlink ref="T51" r:id="rId3" xr:uid="{CA10A78C-AA23-49C9-B47F-58E78FE41C1F}"/>
    <hyperlink ref="V51" r:id="rId4" xr:uid="{5D6F1C77-FDA7-41BC-BBED-439D9E445A07}"/>
    <hyperlink ref="X3" r:id="rId5" xr:uid="{CF2E4E61-0DF9-4C57-A46F-A5FF965E2AFA}"/>
    <hyperlink ref="X51" r:id="rId6" xr:uid="{1CD83BE7-BE4E-4B08-B014-8B17ADDBB2B9}"/>
    <hyperlink ref="B3" r:id="rId7" xr:uid="{E6EF31A7-BA65-4A61-B2C7-20930245F974}"/>
    <hyperlink ref="B51" r:id="rId8" xr:uid="{FB5FF3A9-C112-446D-B9AC-648119D20039}"/>
    <hyperlink ref="D3" r:id="rId9" xr:uid="{F3FFC6BE-4D7B-4965-A87E-0A73048D4CF2}"/>
    <hyperlink ref="F3" r:id="rId10" xr:uid="{8DB63237-59DE-4FF3-AF7E-2F6D24E92ECE}"/>
    <hyperlink ref="H3" r:id="rId11" xr:uid="{12320DCE-33A3-4F6A-B60C-1286B95E69F6}"/>
    <hyperlink ref="J3" r:id="rId12" xr:uid="{3469C0E6-076F-4434-ADA0-95178411E7AB}"/>
    <hyperlink ref="L3" r:id="rId13" xr:uid="{ACB78802-3EE1-4C2D-BF3C-5ED8956DEEB8}"/>
    <hyperlink ref="N3:O3" r:id="rId14" display="Taxa bruta de nupcialidade" xr:uid="{7D5AA64B-AB54-4C79-B571-108905A0E550}"/>
    <hyperlink ref="R3" r:id="rId15" xr:uid="{F2CF0B2C-8ABF-4B71-A65C-605536C368D9}"/>
    <hyperlink ref="D51" r:id="rId16" xr:uid="{B38E9729-715D-4409-9130-3514BD2C9939}"/>
    <hyperlink ref="F51" r:id="rId17" xr:uid="{1126E2AE-A024-44DF-A700-0AE206517492}"/>
    <hyperlink ref="H51" r:id="rId18" xr:uid="{39DBE41E-A8B6-4A31-9974-88C58E0460F8}"/>
    <hyperlink ref="J51" r:id="rId19" xr:uid="{24C8453B-0A04-4944-B482-57B98F9EA372}"/>
    <hyperlink ref="L51" r:id="rId20" xr:uid="{F1AC66F3-226D-4B0A-B7EB-DCB207B6DADE}"/>
    <hyperlink ref="N51:O51" r:id="rId21" display="Crude marriage rate" xr:uid="{7F4BFCD5-D4B5-4194-86DB-E977797B147A}"/>
    <hyperlink ref="R51" r:id="rId22" xr:uid="{DB1060F8-7201-4E8E-9DB8-89FCA7D5B398}"/>
    <hyperlink ref="P3:Q3" r:id="rId23" display="Taxa bruta de divórcio               " xr:uid="{8584F9E3-FA4C-4242-8902-00A29BD2DA1A}"/>
    <hyperlink ref="P51:Q51" r:id="rId24" display="Crude divorce rate" xr:uid="{C5776B25-6E24-4E8E-99BB-443A22C4B8A9}"/>
    <hyperlink ref="A73" r:id="rId25" xr:uid="{5EC4C420-72AB-46C5-A0A0-69F1A8A01CC2}"/>
    <hyperlink ref="A79" r:id="rId26" xr:uid="{F60F5D25-A39B-4AED-99C3-CDBB92D8BA0C}"/>
    <hyperlink ref="A85" r:id="rId27" xr:uid="{DBB9EE1F-AC00-42A5-B032-D9D3DC31C0E8}"/>
    <hyperlink ref="A68" r:id="rId28" xr:uid="{463A1A36-528F-47A9-A6AF-D599A2B2AD26}"/>
    <hyperlink ref="A74" r:id="rId29" xr:uid="{B7516AE9-3A76-4B12-B682-FD984C2BB09C}"/>
    <hyperlink ref="A80" r:id="rId30" xr:uid="{CA394E20-9D66-4E8E-A835-3FCED5F9321A}"/>
    <hyperlink ref="A84" r:id="rId31" xr:uid="{CDB025F8-D257-4E91-A7A7-067637C56796}"/>
    <hyperlink ref="A86" r:id="rId32" xr:uid="{0E301C9C-EB8F-4A03-9203-CE9D9EF9575F}"/>
    <hyperlink ref="A72" r:id="rId33" xr:uid="{256CE967-8EB6-42FE-860E-6F43A3C628B9}"/>
    <hyperlink ref="A78" r:id="rId34" xr:uid="{7E7CC632-733D-460B-8A3D-105A5D648E75}"/>
    <hyperlink ref="A62" r:id="rId35" xr:uid="{23B0DC3E-0BA4-4F88-B7F9-1441FDDC31F2}"/>
    <hyperlink ref="A70" r:id="rId36" xr:uid="{32FF3669-1370-4CFF-A10B-436B10DB9940}"/>
    <hyperlink ref="A76" r:id="rId37" xr:uid="{E4C292D9-279F-4CE1-86CC-682F38550E99}"/>
    <hyperlink ref="A82" r:id="rId38" xr:uid="{D6F52B3B-5716-4BD0-BD23-72540EF2F70A}"/>
    <hyperlink ref="A71" r:id="rId39" xr:uid="{C9E65785-2B2D-4666-BA23-6C09AD4BFACD}"/>
    <hyperlink ref="A77" r:id="rId40" xr:uid="{7FC083D1-8B83-4704-B45C-FDF6871F78C8}"/>
    <hyperlink ref="A81" r:id="rId41" xr:uid="{20FB7E11-0478-4BBD-9B38-02BB5791690B}"/>
    <hyperlink ref="A83" r:id="rId42" xr:uid="{AF9844FD-F263-4B29-8C8F-0D0259D9B29D}"/>
    <hyperlink ref="A69" r:id="rId43" xr:uid="{C5C43920-E4BD-46DB-B008-0AE00B110314}"/>
    <hyperlink ref="A75" r:id="rId44" xr:uid="{81F769A1-D01F-4A16-AFAE-3851CFE81F69}"/>
    <hyperlink ref="A63" r:id="rId45" xr:uid="{1DEF968C-92F6-4586-B61D-065C3C9E900D}"/>
    <hyperlink ref="A66" r:id="rId46" xr:uid="{34487444-2807-425C-AF93-772017CCE75E}"/>
    <hyperlink ref="A67" r:id="rId47" xr:uid="{F137C5B5-0671-459B-A988-52D788A14B22}"/>
    <hyperlink ref="Y51:Z51" r:id="rId48" display="Proportion of marriages between Portuguese and foreigners" xr:uid="{97E2C24B-CFCB-40D1-8E58-A58403668B8A}"/>
    <hyperlink ref="Y3:Z3" r:id="rId49" display="Proporção de casamentos entre portugueses/as e estrangeiros/as" xr:uid="{53678E75-B700-4966-96E6-356A3307868D}"/>
    <hyperlink ref="D3:E3" r:id="rId50" display="Taxa de crescimento efetivo" xr:uid="{8E6A60F7-9881-4BB7-BAB8-04D00D293199}"/>
    <hyperlink ref="F3:G3" r:id="rId51" display="Taxa de crescimento natural" xr:uid="{BD2FCB0D-ECF1-4473-8778-B63C32803551}"/>
    <hyperlink ref="H3:I3" r:id="rId52" display="Taxa de crescimento migratório" xr:uid="{E530B554-24F2-4160-B1D6-1B838711FF74}"/>
    <hyperlink ref="J3:K3" r:id="rId53" display="Taxa bruta de natalidade" xr:uid="{A03A5DED-4648-469C-A93B-422F6B2A3A87}"/>
    <hyperlink ref="L3:M3" r:id="rId54" display="Taxa bruta de mortalidade" xr:uid="{6B6CE586-4D4D-4D0A-AED4-60BC1337F10A}"/>
    <hyperlink ref="R3:S3" r:id="rId55" display="Taxa de fecundidade geral" xr:uid="{D53C17F6-ADF9-4542-AF9A-980BC9272871}"/>
    <hyperlink ref="V3:W3" r:id="rId56" display="Taxa de fecundidade na adolescência" xr:uid="{5D4EB0F8-AD80-4826-A43A-086A45EA1D58}"/>
    <hyperlink ref="T3:U3" r:id="rId57" display="Índice sintético de fecundidade" xr:uid="{F9ECF7C0-520E-42B3-A347-C887200DCA2D}"/>
    <hyperlink ref="D51:E51" r:id="rId58" display="Crude rate of increase" xr:uid="{8C3626DE-7351-440D-BC29-40B97AFDE9E8}"/>
    <hyperlink ref="F51:G51" r:id="rId59" display="Crude rate of natural increase" xr:uid="{9DACF02D-054B-4C27-ACD2-A38DFBAA86A3}"/>
    <hyperlink ref="H51:I51" r:id="rId60" display="Crude migratory rate" xr:uid="{546AA54F-8682-4B26-BEE5-D1B062AB808F}"/>
    <hyperlink ref="J51:K51" r:id="rId61" display="Crude birth rate" xr:uid="{D7CACADB-C170-4502-BC7C-F338E03039F2}"/>
    <hyperlink ref="L51:M51" r:id="rId62" display="Crude death rate" xr:uid="{D9A990BA-365D-472C-93D0-DC039608564A}"/>
    <hyperlink ref="R51:S51" r:id="rId63" display="General fertility rate" xr:uid="{5433DA95-37A3-4331-8EB3-22D239896526}"/>
    <hyperlink ref="T51:U51" r:id="rId64" display="Total fertility rate" xr:uid="{F47C8FAD-FEE5-4970-ACBC-CFBD6873ECFA}"/>
    <hyperlink ref="V51:W51" r:id="rId65" display="Teenage fertility rate" xr:uid="{A06E1AEE-C54C-4D2F-A96D-48E1FA8D4D75}"/>
  </hyperlinks>
  <printOptions horizontalCentered="1"/>
  <pageMargins left="0.39370078740157483" right="0.39370078740157483" top="0.78740157480314965" bottom="0.78740157480314965" header="0.17" footer="0"/>
  <pageSetup paperSize="9" orientation="portrait" horizontalDpi="300" verticalDpi="300" r:id="rId66"/>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E1278-C61A-4E58-B6D8-F81D7E9460CD}">
  <dimension ref="A1:J64"/>
  <sheetViews>
    <sheetView showGridLines="0" zoomScaleNormal="100" workbookViewId="0">
      <selection sqref="A1:Z1"/>
    </sheetView>
  </sheetViews>
  <sheetFormatPr defaultColWidth="9.109375" defaultRowHeight="13.8"/>
  <cols>
    <col min="1" max="1" width="19.33203125" style="702" customWidth="1"/>
    <col min="2" max="3" width="9.6640625" style="702" customWidth="1"/>
    <col min="4" max="4" width="10.6640625" style="702" customWidth="1"/>
    <col min="5" max="5" width="10.33203125" style="734" customWidth="1"/>
    <col min="6" max="6" width="9.6640625" style="734" customWidth="1"/>
    <col min="7" max="7" width="9.109375" style="734" customWidth="1"/>
    <col min="8" max="8" width="9.88671875" style="734" customWidth="1"/>
    <col min="9" max="9" width="9.6640625" style="734" customWidth="1"/>
    <col min="10" max="10" width="6.6640625" style="734" customWidth="1"/>
    <col min="11" max="16384" width="9.109375" style="702"/>
  </cols>
  <sheetData>
    <row r="1" spans="1:10" ht="39.9" customHeight="1">
      <c r="A1" s="3732" t="s">
        <v>628</v>
      </c>
      <c r="B1" s="3780"/>
      <c r="C1" s="3780"/>
      <c r="D1" s="3780"/>
      <c r="E1" s="3780"/>
      <c r="F1" s="3780"/>
      <c r="G1" s="3780"/>
      <c r="H1" s="3780"/>
      <c r="I1" s="3780"/>
    </row>
    <row r="2" spans="1:10" ht="39.9" customHeight="1">
      <c r="A2" s="3733" t="s">
        <v>627</v>
      </c>
      <c r="B2" s="3781"/>
      <c r="C2" s="3781"/>
      <c r="D2" s="3781"/>
      <c r="E2" s="3781"/>
      <c r="F2" s="3781"/>
      <c r="G2" s="3781"/>
      <c r="H2" s="3781"/>
      <c r="I2" s="3781"/>
    </row>
    <row r="3" spans="1:10" s="621" customFormat="1" ht="9.75" customHeight="1">
      <c r="A3" s="733" t="s">
        <v>63</v>
      </c>
      <c r="D3" s="767"/>
      <c r="E3" s="765"/>
      <c r="F3" s="765"/>
      <c r="G3" s="765"/>
      <c r="H3" s="765"/>
      <c r="I3" s="622" t="s">
        <v>13</v>
      </c>
      <c r="J3" s="622"/>
    </row>
    <row r="4" spans="1:10" ht="13.5" customHeight="1">
      <c r="A4" s="3734"/>
      <c r="B4" s="3694" t="s">
        <v>626</v>
      </c>
      <c r="C4" s="3782"/>
      <c r="D4" s="3782"/>
      <c r="E4" s="3782"/>
      <c r="F4" s="3782"/>
      <c r="G4" s="3782"/>
      <c r="H4" s="3782"/>
      <c r="I4" s="3783"/>
      <c r="J4" s="769"/>
    </row>
    <row r="5" spans="1:10" ht="13.5" customHeight="1">
      <c r="A5" s="3735"/>
      <c r="B5" s="3661" t="s">
        <v>15</v>
      </c>
      <c r="C5" s="3637" t="s">
        <v>600</v>
      </c>
      <c r="D5" s="3638"/>
      <c r="E5" s="3638"/>
      <c r="F5" s="3638"/>
      <c r="G5" s="3638"/>
      <c r="H5" s="3638"/>
      <c r="I5" s="3686"/>
      <c r="J5" s="541"/>
    </row>
    <row r="6" spans="1:10" ht="13.5" customHeight="1">
      <c r="A6" s="3735"/>
      <c r="B6" s="3777"/>
      <c r="C6" s="3637" t="s">
        <v>599</v>
      </c>
      <c r="D6" s="3638"/>
      <c r="E6" s="3686"/>
      <c r="F6" s="3661" t="s">
        <v>598</v>
      </c>
      <c r="G6" s="3661" t="s">
        <v>596</v>
      </c>
      <c r="H6" s="3661" t="s">
        <v>618</v>
      </c>
      <c r="I6" s="3661" t="s">
        <v>597</v>
      </c>
      <c r="J6" s="541"/>
    </row>
    <row r="7" spans="1:10" ht="50.25" customHeight="1">
      <c r="A7" s="3736"/>
      <c r="B7" s="3778"/>
      <c r="C7" s="489" t="s">
        <v>15</v>
      </c>
      <c r="D7" s="74" t="s">
        <v>465</v>
      </c>
      <c r="E7" s="74" t="s">
        <v>617</v>
      </c>
      <c r="F7" s="3662"/>
      <c r="G7" s="3662"/>
      <c r="H7" s="3662"/>
      <c r="I7" s="3662"/>
      <c r="J7" s="541"/>
    </row>
    <row r="8" spans="1:10" ht="13.5" customHeight="1">
      <c r="A8" s="708" t="s">
        <v>21</v>
      </c>
      <c r="B8" s="766"/>
      <c r="C8" s="541"/>
      <c r="D8" s="537"/>
      <c r="E8" s="765"/>
      <c r="F8" s="765"/>
      <c r="G8" s="765"/>
      <c r="H8" s="765"/>
      <c r="I8" s="765"/>
      <c r="J8" s="765"/>
    </row>
    <row r="9" spans="1:10" ht="13.5" customHeight="1">
      <c r="A9" s="527" t="s">
        <v>463</v>
      </c>
      <c r="B9" s="753">
        <v>263882</v>
      </c>
      <c r="C9" s="753">
        <v>263882</v>
      </c>
      <c r="D9" s="753">
        <v>240026</v>
      </c>
      <c r="E9" s="753">
        <v>23856</v>
      </c>
      <c r="F9" s="753">
        <v>0</v>
      </c>
      <c r="G9" s="753">
        <v>0</v>
      </c>
      <c r="H9" s="753">
        <v>0</v>
      </c>
      <c r="I9" s="753">
        <v>0</v>
      </c>
      <c r="J9" s="753"/>
    </row>
    <row r="10" spans="1:10" ht="13.5" customHeight="1">
      <c r="A10" s="527" t="s">
        <v>462</v>
      </c>
      <c r="B10" s="753">
        <v>298519</v>
      </c>
      <c r="C10" s="753">
        <v>297912</v>
      </c>
      <c r="D10" s="753">
        <v>267761</v>
      </c>
      <c r="E10" s="753">
        <v>30151</v>
      </c>
      <c r="F10" s="753">
        <v>0</v>
      </c>
      <c r="G10" s="753">
        <v>607</v>
      </c>
      <c r="H10" s="753">
        <v>0</v>
      </c>
      <c r="I10" s="753">
        <v>0</v>
      </c>
      <c r="J10" s="753"/>
    </row>
    <row r="11" spans="1:10" ht="13.5" customHeight="1">
      <c r="A11" s="527" t="s">
        <v>461</v>
      </c>
      <c r="B11" s="753">
        <v>306592</v>
      </c>
      <c r="C11" s="753">
        <v>305331</v>
      </c>
      <c r="D11" s="753">
        <v>273344</v>
      </c>
      <c r="E11" s="753">
        <v>31987</v>
      </c>
      <c r="F11" s="753">
        <v>0</v>
      </c>
      <c r="G11" s="753">
        <v>1261</v>
      </c>
      <c r="H11" s="753">
        <v>0</v>
      </c>
      <c r="I11" s="753">
        <v>0</v>
      </c>
      <c r="J11" s="753"/>
    </row>
    <row r="12" spans="1:10" ht="13.5" customHeight="1">
      <c r="A12" s="527" t="s">
        <v>460</v>
      </c>
      <c r="B12" s="753">
        <v>320607</v>
      </c>
      <c r="C12" s="753">
        <v>318800</v>
      </c>
      <c r="D12" s="753">
        <v>261331</v>
      </c>
      <c r="E12" s="753">
        <v>57469</v>
      </c>
      <c r="F12" s="753">
        <v>0</v>
      </c>
      <c r="G12" s="753">
        <v>1807</v>
      </c>
      <c r="H12" s="753">
        <v>0</v>
      </c>
      <c r="I12" s="753">
        <v>0</v>
      </c>
      <c r="J12" s="753"/>
    </row>
    <row r="13" spans="1:10" ht="13.5" customHeight="1">
      <c r="A13" s="527" t="s">
        <v>459</v>
      </c>
      <c r="B13" s="753">
        <v>328338</v>
      </c>
      <c r="C13" s="753">
        <v>326011</v>
      </c>
      <c r="D13" s="753">
        <v>260676</v>
      </c>
      <c r="E13" s="753">
        <v>65335</v>
      </c>
      <c r="F13" s="753">
        <v>0</v>
      </c>
      <c r="G13" s="753">
        <v>2327</v>
      </c>
      <c r="H13" s="753">
        <v>0</v>
      </c>
      <c r="I13" s="753">
        <v>0</v>
      </c>
      <c r="J13" s="753"/>
    </row>
    <row r="14" spans="1:10" ht="13.5" customHeight="1">
      <c r="A14" s="527" t="s">
        <v>458</v>
      </c>
      <c r="B14" s="753">
        <v>356479</v>
      </c>
      <c r="C14" s="753">
        <v>352305</v>
      </c>
      <c r="D14" s="753">
        <v>272248</v>
      </c>
      <c r="E14" s="753">
        <v>80057</v>
      </c>
      <c r="F14" s="753">
        <v>1717</v>
      </c>
      <c r="G14" s="753">
        <v>2457</v>
      </c>
      <c r="H14" s="753">
        <v>0</v>
      </c>
      <c r="I14" s="753">
        <v>0</v>
      </c>
      <c r="J14" s="753"/>
    </row>
    <row r="15" spans="1:10" ht="13.5" customHeight="1">
      <c r="A15" s="527" t="s">
        <v>457</v>
      </c>
      <c r="B15" s="753">
        <v>350134</v>
      </c>
      <c r="C15" s="753">
        <v>345894</v>
      </c>
      <c r="D15" s="753">
        <v>269551</v>
      </c>
      <c r="E15" s="753">
        <v>76343</v>
      </c>
      <c r="F15" s="753">
        <v>1580</v>
      </c>
      <c r="G15" s="753">
        <v>2660</v>
      </c>
      <c r="H15" s="753">
        <v>0</v>
      </c>
      <c r="I15" s="753">
        <v>0</v>
      </c>
      <c r="J15" s="753"/>
    </row>
    <row r="16" spans="1:10" ht="13.5" customHeight="1">
      <c r="A16" s="527" t="s">
        <v>456</v>
      </c>
      <c r="B16" s="753">
        <v>343283</v>
      </c>
      <c r="C16" s="753">
        <v>338894</v>
      </c>
      <c r="D16" s="753">
        <v>264496</v>
      </c>
      <c r="E16" s="753">
        <v>74398</v>
      </c>
      <c r="F16" s="753">
        <v>1613</v>
      </c>
      <c r="G16" s="753">
        <v>2776</v>
      </c>
      <c r="H16" s="753">
        <v>0</v>
      </c>
      <c r="I16" s="753">
        <v>0</v>
      </c>
      <c r="J16" s="753"/>
    </row>
    <row r="17" spans="1:10" ht="13.5" customHeight="1">
      <c r="A17" s="527" t="s">
        <v>455</v>
      </c>
      <c r="B17" s="753">
        <v>323603</v>
      </c>
      <c r="C17" s="753">
        <v>319070</v>
      </c>
      <c r="D17" s="753">
        <v>250348</v>
      </c>
      <c r="E17" s="753">
        <v>68722</v>
      </c>
      <c r="F17" s="753">
        <v>1637</v>
      </c>
      <c r="G17" s="753">
        <v>2896</v>
      </c>
      <c r="H17" s="753">
        <v>0</v>
      </c>
      <c r="I17" s="753">
        <v>0</v>
      </c>
      <c r="J17" s="753"/>
    </row>
    <row r="18" spans="1:10" ht="13.5" customHeight="1">
      <c r="A18" s="527" t="s">
        <v>454</v>
      </c>
      <c r="B18" s="753">
        <v>309204</v>
      </c>
      <c r="C18" s="753">
        <v>305327</v>
      </c>
      <c r="D18" s="753">
        <v>242149</v>
      </c>
      <c r="E18" s="753">
        <v>63178</v>
      </c>
      <c r="F18" s="753">
        <v>1537</v>
      </c>
      <c r="G18" s="753">
        <v>2340</v>
      </c>
      <c r="H18" s="535">
        <v>0</v>
      </c>
      <c r="I18" s="753">
        <v>0</v>
      </c>
      <c r="J18" s="753"/>
    </row>
    <row r="19" spans="1:10" ht="13.5" customHeight="1">
      <c r="A19" s="527" t="s">
        <v>453</v>
      </c>
      <c r="B19" s="753">
        <v>281570</v>
      </c>
      <c r="C19" s="753">
        <v>277743</v>
      </c>
      <c r="D19" s="753">
        <v>219578</v>
      </c>
      <c r="E19" s="753">
        <v>58165</v>
      </c>
      <c r="F19" s="753">
        <v>1553</v>
      </c>
      <c r="G19" s="753">
        <v>2274</v>
      </c>
      <c r="H19" s="535">
        <v>0</v>
      </c>
      <c r="I19" s="535">
        <v>0</v>
      </c>
      <c r="J19" s="753"/>
    </row>
    <row r="20" spans="1:10" ht="13.5" customHeight="1">
      <c r="A20" s="527" t="s">
        <v>452</v>
      </c>
      <c r="B20" s="753">
        <v>259640</v>
      </c>
      <c r="C20" s="753">
        <v>255266</v>
      </c>
      <c r="D20" s="753">
        <v>202846</v>
      </c>
      <c r="E20" s="753">
        <v>52420</v>
      </c>
      <c r="F20" s="753">
        <v>1497</v>
      </c>
      <c r="G20" s="753">
        <v>2877</v>
      </c>
      <c r="H20" s="535">
        <v>0</v>
      </c>
      <c r="I20" s="535">
        <v>0</v>
      </c>
      <c r="J20" s="753"/>
    </row>
    <row r="21" spans="1:10" ht="13.5" customHeight="1">
      <c r="A21" s="527" t="s">
        <v>559</v>
      </c>
      <c r="B21" s="753">
        <v>248213</v>
      </c>
      <c r="C21" s="753">
        <v>242065</v>
      </c>
      <c r="D21" s="753">
        <v>192633</v>
      </c>
      <c r="E21" s="753">
        <v>49432</v>
      </c>
      <c r="F21" s="753">
        <v>1426</v>
      </c>
      <c r="G21" s="753">
        <v>2787</v>
      </c>
      <c r="H21" s="535">
        <v>0</v>
      </c>
      <c r="I21" s="753">
        <v>1935</v>
      </c>
      <c r="J21" s="753"/>
    </row>
    <row r="22" spans="1:10" ht="13.5" customHeight="1">
      <c r="A22" s="527" t="s">
        <v>450</v>
      </c>
      <c r="B22" s="753">
        <v>247654</v>
      </c>
      <c r="C22" s="753">
        <v>240901</v>
      </c>
      <c r="D22" s="753">
        <v>192433</v>
      </c>
      <c r="E22" s="753">
        <v>48468</v>
      </c>
      <c r="F22" s="753">
        <v>1482</v>
      </c>
      <c r="G22" s="753">
        <v>2842</v>
      </c>
      <c r="H22" s="535">
        <v>0</v>
      </c>
      <c r="I22" s="753">
        <v>2429</v>
      </c>
      <c r="J22" s="753"/>
    </row>
    <row r="23" spans="1:10" ht="13.5" customHeight="1">
      <c r="A23" s="527" t="s">
        <v>449</v>
      </c>
      <c r="B23" s="753">
        <v>248701</v>
      </c>
      <c r="C23" s="753">
        <v>240633</v>
      </c>
      <c r="D23" s="753">
        <v>185828</v>
      </c>
      <c r="E23" s="753">
        <v>54805</v>
      </c>
      <c r="F23" s="753">
        <v>1597</v>
      </c>
      <c r="G23" s="753">
        <v>4054</v>
      </c>
      <c r="H23" s="535">
        <v>0</v>
      </c>
      <c r="I23" s="753">
        <v>2417</v>
      </c>
      <c r="J23" s="753"/>
    </row>
    <row r="24" spans="1:10" ht="13.5" customHeight="1">
      <c r="A24" s="527" t="s">
        <v>448</v>
      </c>
      <c r="B24" s="706">
        <v>224920</v>
      </c>
      <c r="C24" s="706">
        <v>216565</v>
      </c>
      <c r="D24" s="706">
        <v>170077</v>
      </c>
      <c r="E24" s="706">
        <v>46488</v>
      </c>
      <c r="F24" s="706">
        <v>1345</v>
      </c>
      <c r="G24" s="706">
        <v>4302</v>
      </c>
      <c r="H24" s="535">
        <v>0</v>
      </c>
      <c r="I24" s="706">
        <v>2708</v>
      </c>
      <c r="J24" s="706"/>
    </row>
    <row r="25" spans="1:10" ht="13.5" customHeight="1">
      <c r="A25" s="527" t="s">
        <v>447</v>
      </c>
      <c r="B25" s="706">
        <v>233669</v>
      </c>
      <c r="C25" s="706">
        <v>213414</v>
      </c>
      <c r="D25" s="706">
        <v>176061</v>
      </c>
      <c r="E25" s="706">
        <v>37353</v>
      </c>
      <c r="F25" s="706">
        <v>1729</v>
      </c>
      <c r="G25" s="706">
        <v>14572</v>
      </c>
      <c r="H25" s="535">
        <v>0</v>
      </c>
      <c r="I25" s="706">
        <v>3954</v>
      </c>
      <c r="J25" s="706"/>
    </row>
    <row r="26" spans="1:10" ht="13.5" customHeight="1">
      <c r="A26" s="527" t="s">
        <v>446</v>
      </c>
      <c r="B26" s="706">
        <v>238857</v>
      </c>
      <c r="C26" s="706">
        <v>195147</v>
      </c>
      <c r="D26" s="706">
        <v>169508</v>
      </c>
      <c r="E26" s="706">
        <v>25639</v>
      </c>
      <c r="F26" s="706">
        <v>1706</v>
      </c>
      <c r="G26" s="706">
        <v>35223</v>
      </c>
      <c r="H26" s="535">
        <v>0</v>
      </c>
      <c r="I26" s="706">
        <v>6781</v>
      </c>
      <c r="J26" s="706"/>
    </row>
    <row r="27" spans="1:10" ht="13.5" customHeight="1">
      <c r="A27" s="527" t="s">
        <v>445</v>
      </c>
      <c r="B27" s="706">
        <v>263180</v>
      </c>
      <c r="C27" s="706">
        <v>189194</v>
      </c>
      <c r="D27" s="706">
        <v>173591</v>
      </c>
      <c r="E27" s="706">
        <v>15603</v>
      </c>
      <c r="F27" s="706">
        <v>2087</v>
      </c>
      <c r="G27" s="706">
        <v>54542</v>
      </c>
      <c r="H27" s="706">
        <v>13584</v>
      </c>
      <c r="I27" s="706">
        <v>3773</v>
      </c>
      <c r="J27" s="706"/>
    </row>
    <row r="28" spans="1:10" ht="13.5" customHeight="1">
      <c r="A28" s="527" t="s">
        <v>444</v>
      </c>
      <c r="B28" s="706">
        <v>273022</v>
      </c>
      <c r="C28" s="706">
        <v>185966</v>
      </c>
      <c r="D28" s="706">
        <v>175529</v>
      </c>
      <c r="E28" s="706">
        <v>10437</v>
      </c>
      <c r="F28" s="706">
        <v>1993</v>
      </c>
      <c r="G28" s="706">
        <v>65338</v>
      </c>
      <c r="H28" s="706">
        <v>17619</v>
      </c>
      <c r="I28" s="706">
        <v>2106</v>
      </c>
      <c r="J28" s="706"/>
    </row>
    <row r="29" spans="1:10" ht="13.5" customHeight="1">
      <c r="A29" s="527" t="s">
        <v>443</v>
      </c>
      <c r="B29" s="633">
        <v>273646</v>
      </c>
      <c r="C29" s="633">
        <v>185032</v>
      </c>
      <c r="D29" s="633">
        <v>175727</v>
      </c>
      <c r="E29" s="633">
        <v>9305</v>
      </c>
      <c r="F29" s="633">
        <v>2022</v>
      </c>
      <c r="G29" s="633">
        <v>66269</v>
      </c>
      <c r="H29" s="633">
        <v>18608</v>
      </c>
      <c r="I29" s="633">
        <v>1715</v>
      </c>
      <c r="J29" s="739"/>
    </row>
    <row r="30" spans="1:10" ht="13.5" customHeight="1">
      <c r="A30" s="527" t="s">
        <v>442</v>
      </c>
      <c r="B30" s="633">
        <v>275300</v>
      </c>
      <c r="C30" s="633">
        <v>183078</v>
      </c>
      <c r="D30" s="633">
        <v>176528</v>
      </c>
      <c r="E30" s="633">
        <v>6550</v>
      </c>
      <c r="F30" s="633">
        <v>2214</v>
      </c>
      <c r="G30" s="633">
        <v>67176</v>
      </c>
      <c r="H30" s="633">
        <v>20937</v>
      </c>
      <c r="I30" s="633">
        <v>1895</v>
      </c>
      <c r="J30" s="739"/>
    </row>
    <row r="31" spans="1:10" ht="13.5" customHeight="1">
      <c r="A31" s="527" t="s">
        <v>441</v>
      </c>
      <c r="B31" s="633">
        <v>287299</v>
      </c>
      <c r="C31" s="633">
        <v>180660</v>
      </c>
      <c r="D31" s="633">
        <v>177195</v>
      </c>
      <c r="E31" s="633">
        <v>3465</v>
      </c>
      <c r="F31" s="633">
        <v>2344</v>
      </c>
      <c r="G31" s="633">
        <v>68161</v>
      </c>
      <c r="H31" s="633">
        <v>33207</v>
      </c>
      <c r="I31" s="633">
        <v>2927</v>
      </c>
      <c r="J31" s="739"/>
    </row>
    <row r="32" spans="1:10" ht="13.5" customHeight="1">
      <c r="A32" s="527" t="s">
        <v>440</v>
      </c>
      <c r="B32" s="633">
        <v>287865</v>
      </c>
      <c r="C32" s="633">
        <v>178235</v>
      </c>
      <c r="D32" s="633">
        <v>177419</v>
      </c>
      <c r="E32" s="633">
        <v>816</v>
      </c>
      <c r="F32" s="633">
        <v>2411</v>
      </c>
      <c r="G32" s="633">
        <v>69730</v>
      </c>
      <c r="H32" s="633">
        <v>35309</v>
      </c>
      <c r="I32" s="633">
        <v>1854</v>
      </c>
      <c r="J32" s="254"/>
    </row>
    <row r="33" spans="1:10" ht="13.5" customHeight="1">
      <c r="A33" s="527" t="s">
        <v>439</v>
      </c>
      <c r="B33" s="633">
        <v>284004</v>
      </c>
      <c r="C33" s="633">
        <v>179421</v>
      </c>
      <c r="D33" s="633">
        <v>179400</v>
      </c>
      <c r="E33" s="633">
        <v>21</v>
      </c>
      <c r="F33" s="633">
        <v>2419</v>
      </c>
      <c r="G33" s="633">
        <v>66932</v>
      </c>
      <c r="H33" s="633">
        <v>32980</v>
      </c>
      <c r="I33" s="633">
        <v>770</v>
      </c>
      <c r="J33" s="254"/>
    </row>
    <row r="34" spans="1:10" ht="13.5" customHeight="1">
      <c r="A34" s="527" t="s">
        <v>438</v>
      </c>
      <c r="B34" s="633">
        <v>279112</v>
      </c>
      <c r="C34" s="633">
        <v>181208</v>
      </c>
      <c r="D34" s="633">
        <v>181208</v>
      </c>
      <c r="E34" s="535">
        <v>0</v>
      </c>
      <c r="F34" s="633">
        <v>2360</v>
      </c>
      <c r="G34" s="633">
        <v>65550</v>
      </c>
      <c r="H34" s="633">
        <v>26010</v>
      </c>
      <c r="I34" s="633">
        <v>449</v>
      </c>
      <c r="J34" s="254"/>
    </row>
    <row r="35" spans="1:10" ht="13.5" customHeight="1">
      <c r="A35" s="527" t="s">
        <v>437</v>
      </c>
      <c r="B35" s="633">
        <v>280500</v>
      </c>
      <c r="C35" s="633">
        <v>183104</v>
      </c>
      <c r="D35" s="633">
        <v>183104</v>
      </c>
      <c r="E35" s="633">
        <v>0</v>
      </c>
      <c r="F35" s="633">
        <v>2423</v>
      </c>
      <c r="G35" s="633">
        <v>67403</v>
      </c>
      <c r="H35" s="633">
        <v>24202</v>
      </c>
      <c r="I35" s="633">
        <v>416</v>
      </c>
      <c r="J35" s="285"/>
    </row>
    <row r="36" spans="1:10" ht="13.5" customHeight="1">
      <c r="A36" s="527" t="s">
        <v>436</v>
      </c>
      <c r="B36" s="633">
        <v>276563</v>
      </c>
      <c r="C36" s="633">
        <v>181671</v>
      </c>
      <c r="D36" s="633">
        <v>181671</v>
      </c>
      <c r="E36" s="633">
        <v>0</v>
      </c>
      <c r="F36" s="633">
        <v>2626</v>
      </c>
      <c r="G36" s="633">
        <v>69320</v>
      </c>
      <c r="H36" s="633">
        <v>21869</v>
      </c>
      <c r="I36" s="633">
        <v>394</v>
      </c>
      <c r="J36" s="285"/>
    </row>
    <row r="37" spans="1:10" ht="13.5" customHeight="1">
      <c r="A37" s="527" t="s">
        <v>435</v>
      </c>
      <c r="B37" s="632">
        <v>277760</v>
      </c>
      <c r="C37" s="632">
        <v>185301</v>
      </c>
      <c r="D37" s="632">
        <v>185259</v>
      </c>
      <c r="E37" s="632">
        <v>42</v>
      </c>
      <c r="F37" s="632">
        <v>2591</v>
      </c>
      <c r="G37" s="632">
        <v>68700</v>
      </c>
      <c r="H37" s="632">
        <v>20824</v>
      </c>
      <c r="I37" s="632">
        <v>344</v>
      </c>
      <c r="J37" s="285"/>
    </row>
    <row r="38" spans="1:10" s="705" customFormat="1" ht="13.5" customHeight="1">
      <c r="A38" s="527" t="s">
        <v>434</v>
      </c>
      <c r="B38" s="632">
        <v>277136</v>
      </c>
      <c r="C38" s="632">
        <v>184429</v>
      </c>
      <c r="D38" s="632">
        <v>184420</v>
      </c>
      <c r="E38" s="632">
        <v>9</v>
      </c>
      <c r="F38" s="632">
        <v>2635</v>
      </c>
      <c r="G38" s="632">
        <v>69079</v>
      </c>
      <c r="H38" s="632">
        <v>20655</v>
      </c>
      <c r="I38" s="632">
        <v>338</v>
      </c>
      <c r="J38" s="254"/>
    </row>
    <row r="39" spans="1:10" ht="13.5" customHeight="1">
      <c r="A39" s="527" t="s">
        <v>433</v>
      </c>
      <c r="B39" s="632">
        <v>265314</v>
      </c>
      <c r="C39" s="632">
        <v>186629</v>
      </c>
      <c r="D39" s="632">
        <v>186623</v>
      </c>
      <c r="E39" s="632">
        <v>6</v>
      </c>
      <c r="F39" s="632">
        <v>2583</v>
      </c>
      <c r="G39" s="632">
        <v>68035</v>
      </c>
      <c r="H39" s="632">
        <v>7736</v>
      </c>
      <c r="I39" s="632">
        <v>331</v>
      </c>
      <c r="J39" s="285"/>
    </row>
    <row r="40" spans="1:10" s="705" customFormat="1" ht="13.5" customHeight="1">
      <c r="A40" s="614" t="s">
        <v>432</v>
      </c>
      <c r="B40" s="702"/>
      <c r="C40" s="702"/>
      <c r="D40" s="702"/>
      <c r="E40" s="702"/>
      <c r="F40" s="702"/>
      <c r="G40" s="702"/>
      <c r="H40" s="702"/>
      <c r="I40" s="702"/>
      <c r="J40" s="254"/>
    </row>
    <row r="41" spans="1:10" s="492" customFormat="1" ht="13.5" customHeight="1">
      <c r="A41" s="506" t="s">
        <v>21</v>
      </c>
      <c r="B41" s="631">
        <v>262733</v>
      </c>
      <c r="C41" s="631">
        <v>185860</v>
      </c>
      <c r="D41" s="631">
        <v>185860</v>
      </c>
      <c r="E41" s="631">
        <v>0</v>
      </c>
      <c r="F41" s="631">
        <v>2710</v>
      </c>
      <c r="G41" s="631">
        <v>66894</v>
      </c>
      <c r="H41" s="631">
        <v>6981</v>
      </c>
      <c r="I41" s="631">
        <v>288</v>
      </c>
      <c r="J41" s="739"/>
    </row>
    <row r="42" spans="1:10" s="492" customFormat="1" ht="13.5" customHeight="1">
      <c r="A42" s="498" t="s">
        <v>324</v>
      </c>
      <c r="B42" s="630">
        <v>248857</v>
      </c>
      <c r="C42" s="630">
        <v>175845</v>
      </c>
      <c r="D42" s="630">
        <v>175845</v>
      </c>
      <c r="E42" s="630">
        <v>6</v>
      </c>
      <c r="F42" s="630">
        <v>2704</v>
      </c>
      <c r="G42" s="630">
        <v>64394</v>
      </c>
      <c r="H42" s="630">
        <v>5907</v>
      </c>
      <c r="I42" s="630">
        <v>7</v>
      </c>
      <c r="J42" s="738"/>
    </row>
    <row r="43" spans="1:10" s="492" customFormat="1" ht="13.5" customHeight="1">
      <c r="A43" s="498" t="s">
        <v>325</v>
      </c>
      <c r="B43" s="630">
        <v>84900</v>
      </c>
      <c r="C43" s="630">
        <v>60345</v>
      </c>
      <c r="D43" s="630">
        <v>60345</v>
      </c>
      <c r="E43" s="630">
        <v>0</v>
      </c>
      <c r="F43" s="630">
        <v>1037</v>
      </c>
      <c r="G43" s="630">
        <v>22372</v>
      </c>
      <c r="H43" s="630">
        <v>1141</v>
      </c>
      <c r="I43" s="630">
        <v>5</v>
      </c>
      <c r="J43" s="738"/>
    </row>
    <row r="44" spans="1:10" s="499" customFormat="1" ht="13.5" customHeight="1">
      <c r="A44" s="498" t="s">
        <v>326</v>
      </c>
      <c r="B44" s="629">
        <v>40980</v>
      </c>
      <c r="C44" s="629">
        <v>29191</v>
      </c>
      <c r="D44" s="629">
        <v>29191</v>
      </c>
      <c r="E44" s="629">
        <v>0</v>
      </c>
      <c r="F44" s="629">
        <v>122</v>
      </c>
      <c r="G44" s="629">
        <v>10758</v>
      </c>
      <c r="H44" s="629">
        <v>909</v>
      </c>
      <c r="I44" s="629">
        <v>0</v>
      </c>
      <c r="J44" s="737"/>
    </row>
    <row r="45" spans="1:10" s="499" customFormat="1" ht="13.5" customHeight="1">
      <c r="A45" s="501" t="s">
        <v>373</v>
      </c>
      <c r="B45" s="629">
        <v>19814</v>
      </c>
      <c r="C45" s="629">
        <v>14287</v>
      </c>
      <c r="D45" s="629">
        <v>14287</v>
      </c>
      <c r="E45" s="629">
        <v>0</v>
      </c>
      <c r="F45" s="629">
        <v>0</v>
      </c>
      <c r="G45" s="629">
        <v>5286</v>
      </c>
      <c r="H45" s="629">
        <v>241</v>
      </c>
      <c r="I45" s="629">
        <v>0</v>
      </c>
      <c r="J45" s="737"/>
    </row>
    <row r="46" spans="1:10" s="499" customFormat="1" ht="13.5" customHeight="1">
      <c r="A46" s="501" t="s">
        <v>374</v>
      </c>
      <c r="B46" s="629">
        <v>54430</v>
      </c>
      <c r="C46" s="629">
        <v>38284</v>
      </c>
      <c r="D46" s="629">
        <v>38284</v>
      </c>
      <c r="E46" s="629">
        <v>0</v>
      </c>
      <c r="F46" s="629">
        <v>1473</v>
      </c>
      <c r="G46" s="629">
        <v>12218</v>
      </c>
      <c r="H46" s="629">
        <v>2455</v>
      </c>
      <c r="I46" s="629">
        <v>0</v>
      </c>
      <c r="J46" s="737"/>
    </row>
    <row r="47" spans="1:10" s="492" customFormat="1" ht="13.5" customHeight="1">
      <c r="A47" s="501" t="s">
        <v>375</v>
      </c>
      <c r="B47" s="629">
        <v>22145</v>
      </c>
      <c r="C47" s="629">
        <v>16134</v>
      </c>
      <c r="D47" s="629">
        <v>16134</v>
      </c>
      <c r="E47" s="629">
        <v>0</v>
      </c>
      <c r="F47" s="629">
        <v>0</v>
      </c>
      <c r="G47" s="629">
        <v>5327</v>
      </c>
      <c r="H47" s="629">
        <v>684</v>
      </c>
      <c r="I47" s="629">
        <v>0</v>
      </c>
      <c r="J47" s="535"/>
    </row>
    <row r="48" spans="1:10" s="492" customFormat="1" ht="13.5" customHeight="1">
      <c r="A48" s="498" t="s">
        <v>328</v>
      </c>
      <c r="B48" s="629">
        <v>11841</v>
      </c>
      <c r="C48" s="629">
        <v>8409</v>
      </c>
      <c r="D48" s="629">
        <v>8409</v>
      </c>
      <c r="E48" s="629">
        <v>0</v>
      </c>
      <c r="F48" s="629">
        <v>0</v>
      </c>
      <c r="G48" s="629">
        <v>3105</v>
      </c>
      <c r="H48" s="629">
        <v>325</v>
      </c>
      <c r="I48" s="629">
        <v>2</v>
      </c>
      <c r="J48" s="535"/>
    </row>
    <row r="49" spans="1:10" s="492" customFormat="1" ht="13.5" customHeight="1">
      <c r="A49" s="498" t="s">
        <v>329</v>
      </c>
      <c r="B49" s="629">
        <v>14747</v>
      </c>
      <c r="C49" s="629">
        <v>9195</v>
      </c>
      <c r="D49" s="629">
        <v>9195</v>
      </c>
      <c r="E49" s="629">
        <v>0</v>
      </c>
      <c r="F49" s="629">
        <v>72</v>
      </c>
      <c r="G49" s="629">
        <v>5328</v>
      </c>
      <c r="H49" s="629">
        <v>152</v>
      </c>
      <c r="I49" s="629">
        <v>0</v>
      </c>
      <c r="J49" s="535"/>
    </row>
    <row r="50" spans="1:10" s="492" customFormat="1" ht="13.5" customHeight="1">
      <c r="A50" s="498" t="s">
        <v>330</v>
      </c>
      <c r="B50" s="629">
        <v>6379</v>
      </c>
      <c r="C50" s="629">
        <v>4521</v>
      </c>
      <c r="D50" s="629">
        <v>4521</v>
      </c>
      <c r="E50" s="629">
        <v>0</v>
      </c>
      <c r="F50" s="629">
        <v>6</v>
      </c>
      <c r="G50" s="629">
        <v>938</v>
      </c>
      <c r="H50" s="629">
        <v>914</v>
      </c>
      <c r="I50" s="629">
        <v>0</v>
      </c>
      <c r="J50" s="535"/>
    </row>
    <row r="51" spans="1:10" s="499" customFormat="1" ht="13.5" customHeight="1">
      <c r="A51" s="498" t="s">
        <v>331</v>
      </c>
      <c r="B51" s="626">
        <v>7497</v>
      </c>
      <c r="C51" s="626">
        <v>5494</v>
      </c>
      <c r="D51" s="626">
        <v>5494</v>
      </c>
      <c r="E51" s="626">
        <v>0</v>
      </c>
      <c r="F51" s="626">
        <v>0</v>
      </c>
      <c r="G51" s="626">
        <v>1562</v>
      </c>
      <c r="H51" s="626">
        <v>160</v>
      </c>
      <c r="I51" s="626">
        <v>281</v>
      </c>
      <c r="J51" s="756"/>
    </row>
    <row r="52" spans="1:10" ht="13.5" customHeight="1">
      <c r="A52" s="3760"/>
      <c r="B52" s="3634" t="s">
        <v>625</v>
      </c>
      <c r="C52" s="3634"/>
      <c r="D52" s="3634"/>
      <c r="E52" s="3634"/>
      <c r="F52" s="3634"/>
      <c r="G52" s="3634"/>
      <c r="H52" s="3634"/>
      <c r="I52" s="3634"/>
      <c r="J52" s="541"/>
    </row>
    <row r="53" spans="1:10" ht="13.5" customHeight="1">
      <c r="A53" s="3760"/>
      <c r="B53" s="3648" t="s">
        <v>15</v>
      </c>
      <c r="C53" s="3648" t="s">
        <v>70</v>
      </c>
      <c r="D53" s="3648"/>
      <c r="E53" s="3648"/>
      <c r="F53" s="3648"/>
      <c r="G53" s="3648"/>
      <c r="H53" s="3648"/>
      <c r="I53" s="3648"/>
      <c r="J53" s="541"/>
    </row>
    <row r="54" spans="1:10" ht="13.5" customHeight="1">
      <c r="A54" s="3760"/>
      <c r="B54" s="3648"/>
      <c r="C54" s="3648" t="s">
        <v>595</v>
      </c>
      <c r="D54" s="3648"/>
      <c r="E54" s="3648"/>
      <c r="F54" s="3648" t="s">
        <v>594</v>
      </c>
      <c r="G54" s="3648" t="s">
        <v>607</v>
      </c>
      <c r="H54" s="3648" t="s">
        <v>616</v>
      </c>
      <c r="I54" s="3779" t="s">
        <v>593</v>
      </c>
      <c r="J54" s="766"/>
    </row>
    <row r="55" spans="1:10" ht="52.5" customHeight="1">
      <c r="A55" s="3760"/>
      <c r="B55" s="3648"/>
      <c r="C55" s="489" t="s">
        <v>15</v>
      </c>
      <c r="D55" s="74" t="s">
        <v>421</v>
      </c>
      <c r="E55" s="74" t="s">
        <v>615</v>
      </c>
      <c r="F55" s="3648"/>
      <c r="G55" s="3648"/>
      <c r="H55" s="3648"/>
      <c r="I55" s="3779"/>
      <c r="J55" s="768"/>
    </row>
    <row r="56" spans="1:10">
      <c r="A56" s="3754" t="s">
        <v>376</v>
      </c>
      <c r="B56" s="3754"/>
      <c r="C56" s="3754"/>
      <c r="D56" s="3754"/>
      <c r="E56" s="3754"/>
      <c r="F56" s="3754"/>
      <c r="G56" s="3754"/>
      <c r="H56" s="3754"/>
      <c r="I56" s="3754"/>
      <c r="J56" s="766"/>
    </row>
    <row r="57" spans="1:10" s="559" customFormat="1" ht="12.75" customHeight="1">
      <c r="A57" s="606" t="s">
        <v>419</v>
      </c>
      <c r="B57" s="606"/>
      <c r="C57" s="606"/>
      <c r="D57" s="606"/>
      <c r="E57" s="606"/>
      <c r="F57" s="606"/>
      <c r="G57" s="606"/>
      <c r="H57" s="606"/>
      <c r="I57" s="606"/>
      <c r="J57" s="606"/>
    </row>
    <row r="58" spans="1:10" s="561" customFormat="1" ht="12.75" customHeight="1">
      <c r="A58" s="3640" t="s">
        <v>418</v>
      </c>
      <c r="B58" s="3651"/>
      <c r="C58" s="3651"/>
      <c r="D58" s="3651"/>
      <c r="E58" s="3651"/>
      <c r="F58" s="3651"/>
      <c r="G58" s="3651"/>
      <c r="H58" s="3651"/>
      <c r="I58" s="3651"/>
      <c r="J58" s="3651"/>
    </row>
    <row r="59" spans="1:10" ht="12.75" customHeight="1">
      <c r="A59" s="3651" t="s">
        <v>624</v>
      </c>
      <c r="B59" s="3651"/>
      <c r="C59" s="3651"/>
      <c r="D59" s="3651"/>
      <c r="E59" s="3651"/>
      <c r="F59" s="3651"/>
      <c r="G59" s="3651"/>
      <c r="H59" s="3651"/>
      <c r="I59" s="3651"/>
    </row>
    <row r="60" spans="1:10" ht="12.75" customHeight="1">
      <c r="A60" s="3651" t="s">
        <v>623</v>
      </c>
      <c r="B60" s="3651"/>
      <c r="C60" s="3651"/>
      <c r="D60" s="3651"/>
      <c r="E60" s="3651"/>
      <c r="F60" s="3651"/>
      <c r="G60" s="3651"/>
      <c r="H60" s="3651"/>
      <c r="I60" s="3651"/>
    </row>
    <row r="61" spans="1:10" ht="10.35" customHeight="1">
      <c r="A61" s="715"/>
      <c r="B61" s="539"/>
      <c r="C61" s="539"/>
      <c r="D61" s="539"/>
      <c r="E61" s="539"/>
      <c r="F61" s="539"/>
      <c r="G61" s="539"/>
      <c r="H61" s="539"/>
      <c r="I61" s="539"/>
    </row>
    <row r="62" spans="1:10" ht="10.35" customHeight="1">
      <c r="A62" s="485" t="s">
        <v>178</v>
      </c>
    </row>
    <row r="63" spans="1:10" ht="10.35" customHeight="1">
      <c r="A63" s="482" t="s">
        <v>622</v>
      </c>
    </row>
    <row r="64" spans="1:10">
      <c r="A64" s="482" t="s">
        <v>621</v>
      </c>
    </row>
  </sheetData>
  <mergeCells count="24">
    <mergeCell ref="A56:I56"/>
    <mergeCell ref="A59:I59"/>
    <mergeCell ref="A60:I60"/>
    <mergeCell ref="A58:J58"/>
    <mergeCell ref="A52:A55"/>
    <mergeCell ref="B52:I52"/>
    <mergeCell ref="B53:B55"/>
    <mergeCell ref="C53:I53"/>
    <mergeCell ref="C54:E54"/>
    <mergeCell ref="F54:F55"/>
    <mergeCell ref="G54:G55"/>
    <mergeCell ref="H54:H55"/>
    <mergeCell ref="I54:I55"/>
    <mergeCell ref="A1:I1"/>
    <mergeCell ref="A2:I2"/>
    <mergeCell ref="A4:A7"/>
    <mergeCell ref="B4:I4"/>
    <mergeCell ref="B5:B7"/>
    <mergeCell ref="C5:I5"/>
    <mergeCell ref="C6:E6"/>
    <mergeCell ref="F6:F7"/>
    <mergeCell ref="G6:G7"/>
    <mergeCell ref="H6:H7"/>
    <mergeCell ref="I6:I7"/>
  </mergeCells>
  <conditionalFormatting sqref="B29:I39">
    <cfRule type="cellIs" dxfId="388" priority="1" operator="between">
      <formula>0.0001</formula>
      <formula>0.045</formula>
    </cfRule>
    <cfRule type="cellIs" dxfId="387" priority="2" operator="between">
      <formula>0.001</formula>
      <formula>0.045</formula>
    </cfRule>
  </conditionalFormatting>
  <conditionalFormatting sqref="H18:H26 I19:I20 J29:J31 J41:J51 B41:I55 B59:I61">
    <cfRule type="cellIs" dxfId="386" priority="3" operator="between">
      <formula>0.0001</formula>
      <formula>0.045</formula>
    </cfRule>
    <cfRule type="cellIs" dxfId="385" priority="4" operator="between">
      <formula>0.001</formula>
      <formula>0.045</formula>
    </cfRule>
  </conditionalFormatting>
  <hyperlinks>
    <hyperlink ref="A63" r:id="rId1" xr:uid="{CDB726EC-D555-43B6-AB8F-3BEF5EF33FBB}"/>
    <hyperlink ref="B52:I52" r:id="rId2" display="Public upper secondary education" xr:uid="{55E83A42-E13A-4C85-B124-5558C41AA29D}"/>
    <hyperlink ref="B4:I4" r:id="rId3" display="Ensino secundário público" xr:uid="{516891C9-A028-4B61-9AA0-ADF2EA410C8D}"/>
    <hyperlink ref="A64" r:id="rId4" display="http://www.ine.pt/xurl/ind/0009568" xr:uid="{DA04BAAD-C628-4894-8A42-49EF7A75DAD8}"/>
  </hyperlinks>
  <pageMargins left="0.7" right="0.7" top="0.75" bottom="0.75" header="0.3" footer="0.3"/>
  <pageSetup paperSize="9" orientation="portrait"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CF238-970C-45D8-8C3B-6265ACE374E5}">
  <dimension ref="A1:K79"/>
  <sheetViews>
    <sheetView showGridLines="0" zoomScaleNormal="100" workbookViewId="0">
      <selection sqref="A1:Z1"/>
    </sheetView>
  </sheetViews>
  <sheetFormatPr defaultColWidth="9.109375" defaultRowHeight="13.8"/>
  <cols>
    <col min="1" max="1" width="19.33203125" style="702" customWidth="1"/>
    <col min="2" max="4" width="9.6640625" style="702" customWidth="1"/>
    <col min="5" max="5" width="11.6640625" style="702" customWidth="1"/>
    <col min="6" max="6" width="9.6640625" style="702" customWidth="1"/>
    <col min="7" max="7" width="9.6640625" style="742" customWidth="1"/>
    <col min="8" max="8" width="9.6640625" style="702" customWidth="1"/>
    <col min="9" max="9" width="11.6640625" style="702" customWidth="1"/>
    <col min="10" max="10" width="14" style="702" customWidth="1"/>
    <col min="11" max="16384" width="9.109375" style="702"/>
  </cols>
  <sheetData>
    <row r="1" spans="1:11" ht="39.9" customHeight="1">
      <c r="A1" s="3732" t="s">
        <v>638</v>
      </c>
      <c r="B1" s="3732"/>
      <c r="C1" s="3732"/>
      <c r="D1" s="3732"/>
      <c r="E1" s="3732"/>
      <c r="F1" s="3732"/>
      <c r="G1" s="3732"/>
      <c r="H1" s="3732"/>
      <c r="I1" s="3732"/>
    </row>
    <row r="2" spans="1:11" ht="39.9" customHeight="1">
      <c r="A2" s="3733" t="s">
        <v>637</v>
      </c>
      <c r="B2" s="3733"/>
      <c r="C2" s="3733"/>
      <c r="D2" s="3733"/>
      <c r="E2" s="3733"/>
      <c r="F2" s="3733"/>
      <c r="G2" s="3733"/>
      <c r="H2" s="3733"/>
      <c r="I2" s="3733"/>
    </row>
    <row r="3" spans="1:11" s="621" customFormat="1" ht="9.75" customHeight="1">
      <c r="A3" s="733" t="s">
        <v>63</v>
      </c>
      <c r="B3" s="623"/>
      <c r="C3" s="623"/>
      <c r="D3" s="623"/>
      <c r="E3" s="623"/>
      <c r="F3" s="623"/>
      <c r="G3" s="755"/>
      <c r="H3" s="623"/>
      <c r="I3" s="622" t="s">
        <v>13</v>
      </c>
    </row>
    <row r="4" spans="1:11" ht="13.5" customHeight="1">
      <c r="A4" s="3734"/>
      <c r="B4" s="3746" t="s">
        <v>470</v>
      </c>
      <c r="C4" s="3747"/>
      <c r="D4" s="3747"/>
      <c r="E4" s="3747"/>
      <c r="F4" s="3747"/>
      <c r="G4" s="3747"/>
      <c r="H4" s="3747"/>
      <c r="I4" s="3748"/>
    </row>
    <row r="5" spans="1:11" ht="13.5" customHeight="1">
      <c r="A5" s="3735"/>
      <c r="B5" s="3637" t="s">
        <v>468</v>
      </c>
      <c r="C5" s="3638"/>
      <c r="D5" s="3638"/>
      <c r="E5" s="3686"/>
      <c r="F5" s="3637" t="s">
        <v>467</v>
      </c>
      <c r="G5" s="3638"/>
      <c r="H5" s="3638"/>
      <c r="I5" s="3686"/>
    </row>
    <row r="6" spans="1:11" ht="13.5" customHeight="1">
      <c r="A6" s="3735"/>
      <c r="B6" s="3661" t="s">
        <v>15</v>
      </c>
      <c r="C6" s="3637" t="s">
        <v>600</v>
      </c>
      <c r="D6" s="3638"/>
      <c r="E6" s="3686"/>
      <c r="F6" s="3661" t="s">
        <v>15</v>
      </c>
      <c r="G6" s="3637" t="s">
        <v>600</v>
      </c>
      <c r="H6" s="3638"/>
      <c r="I6" s="3686"/>
    </row>
    <row r="7" spans="1:11" ht="67.5" customHeight="1">
      <c r="A7" s="3736"/>
      <c r="B7" s="3662"/>
      <c r="C7" s="489" t="s">
        <v>636</v>
      </c>
      <c r="D7" s="489" t="s">
        <v>635</v>
      </c>
      <c r="E7" s="607" t="s">
        <v>634</v>
      </c>
      <c r="F7" s="3662"/>
      <c r="G7" s="489" t="s">
        <v>636</v>
      </c>
      <c r="H7" s="489" t="s">
        <v>635</v>
      </c>
      <c r="I7" s="607" t="s">
        <v>634</v>
      </c>
    </row>
    <row r="8" spans="1:11" ht="13.5" customHeight="1">
      <c r="A8" s="708" t="s">
        <v>21</v>
      </c>
      <c r="B8" s="541"/>
      <c r="C8" s="541"/>
      <c r="D8" s="541"/>
      <c r="E8" s="541"/>
      <c r="F8" s="541"/>
      <c r="G8" s="541"/>
      <c r="H8" s="541"/>
      <c r="I8" s="541"/>
    </row>
    <row r="9" spans="1:11" ht="13.5" customHeight="1">
      <c r="A9" s="527" t="s">
        <v>463</v>
      </c>
      <c r="B9" s="518" t="s">
        <v>569</v>
      </c>
      <c r="C9" s="518" t="s">
        <v>569</v>
      </c>
      <c r="D9" s="518" t="s">
        <v>569</v>
      </c>
      <c r="E9" s="518" t="s">
        <v>569</v>
      </c>
      <c r="F9" s="753">
        <v>8445</v>
      </c>
      <c r="G9" s="753">
        <v>8445</v>
      </c>
      <c r="H9" s="518" t="s">
        <v>569</v>
      </c>
      <c r="I9" s="518" t="s">
        <v>569</v>
      </c>
      <c r="J9" s="764"/>
      <c r="K9" s="518"/>
    </row>
    <row r="10" spans="1:11" ht="13.5" customHeight="1">
      <c r="A10" s="527" t="s">
        <v>462</v>
      </c>
      <c r="B10" s="518" t="s">
        <v>569</v>
      </c>
      <c r="C10" s="518" t="s">
        <v>569</v>
      </c>
      <c r="D10" s="518" t="s">
        <v>569</v>
      </c>
      <c r="E10" s="518" t="s">
        <v>569</v>
      </c>
      <c r="F10" s="753">
        <v>7914</v>
      </c>
      <c r="G10" s="753">
        <v>7914</v>
      </c>
      <c r="H10" s="518" t="s">
        <v>569</v>
      </c>
      <c r="I10" s="518" t="s">
        <v>569</v>
      </c>
      <c r="J10" s="764"/>
      <c r="K10" s="518"/>
    </row>
    <row r="11" spans="1:11" ht="13.5" customHeight="1">
      <c r="A11" s="527" t="s">
        <v>461</v>
      </c>
      <c r="B11" s="518" t="s">
        <v>569</v>
      </c>
      <c r="C11" s="518" t="s">
        <v>569</v>
      </c>
      <c r="D11" s="518" t="s">
        <v>569</v>
      </c>
      <c r="E11" s="518" t="s">
        <v>569</v>
      </c>
      <c r="F11" s="753">
        <v>6877</v>
      </c>
      <c r="G11" s="753">
        <v>6877</v>
      </c>
      <c r="H11" s="518" t="s">
        <v>569</v>
      </c>
      <c r="I11" s="518" t="s">
        <v>569</v>
      </c>
      <c r="J11" s="764"/>
      <c r="K11" s="518"/>
    </row>
    <row r="12" spans="1:11" ht="13.5" customHeight="1">
      <c r="A12" s="527" t="s">
        <v>460</v>
      </c>
      <c r="B12" s="518" t="s">
        <v>569</v>
      </c>
      <c r="C12" s="518" t="s">
        <v>569</v>
      </c>
      <c r="D12" s="518" t="s">
        <v>569</v>
      </c>
      <c r="E12" s="518" t="s">
        <v>569</v>
      </c>
      <c r="F12" s="753">
        <v>5472</v>
      </c>
      <c r="G12" s="753">
        <v>5472</v>
      </c>
      <c r="H12" s="518" t="s">
        <v>569</v>
      </c>
      <c r="I12" s="518" t="s">
        <v>569</v>
      </c>
      <c r="J12" s="764"/>
      <c r="K12" s="518"/>
    </row>
    <row r="13" spans="1:11" ht="13.5" customHeight="1">
      <c r="A13" s="527" t="s">
        <v>459</v>
      </c>
      <c r="B13" s="753">
        <v>13362</v>
      </c>
      <c r="C13" s="753">
        <v>13362</v>
      </c>
      <c r="D13" s="518" t="s">
        <v>569</v>
      </c>
      <c r="E13" s="518" t="s">
        <v>569</v>
      </c>
      <c r="F13" s="753">
        <v>14630</v>
      </c>
      <c r="G13" s="753">
        <v>14630</v>
      </c>
      <c r="H13" s="518" t="s">
        <v>569</v>
      </c>
      <c r="I13" s="518" t="s">
        <v>569</v>
      </c>
      <c r="J13" s="764"/>
      <c r="K13" s="518"/>
    </row>
    <row r="14" spans="1:11" ht="13.5" customHeight="1">
      <c r="A14" s="527" t="s">
        <v>458</v>
      </c>
      <c r="B14" s="753">
        <v>11302</v>
      </c>
      <c r="C14" s="753">
        <v>11302</v>
      </c>
      <c r="D14" s="518" t="s">
        <v>569</v>
      </c>
      <c r="E14" s="518" t="s">
        <v>569</v>
      </c>
      <c r="F14" s="753">
        <v>10699</v>
      </c>
      <c r="G14" s="753">
        <v>10699</v>
      </c>
      <c r="H14" s="518" t="s">
        <v>569</v>
      </c>
      <c r="I14" s="518" t="s">
        <v>569</v>
      </c>
      <c r="J14" s="764"/>
      <c r="K14" s="518"/>
    </row>
    <row r="15" spans="1:11" ht="13.5" customHeight="1">
      <c r="A15" s="527" t="s">
        <v>457</v>
      </c>
      <c r="B15" s="753">
        <v>10861</v>
      </c>
      <c r="C15" s="753">
        <v>10861</v>
      </c>
      <c r="D15" s="518" t="s">
        <v>569</v>
      </c>
      <c r="E15" s="518" t="s">
        <v>569</v>
      </c>
      <c r="F15" s="753">
        <v>11377</v>
      </c>
      <c r="G15" s="753">
        <v>11377</v>
      </c>
      <c r="H15" s="518" t="s">
        <v>569</v>
      </c>
      <c r="I15" s="518" t="s">
        <v>569</v>
      </c>
      <c r="J15" s="764"/>
      <c r="K15" s="518"/>
    </row>
    <row r="16" spans="1:11" ht="13.5" customHeight="1">
      <c r="A16" s="527" t="s">
        <v>456</v>
      </c>
      <c r="B16" s="753">
        <v>13842</v>
      </c>
      <c r="C16" s="753">
        <v>13842</v>
      </c>
      <c r="D16" s="518" t="s">
        <v>569</v>
      </c>
      <c r="E16" s="518" t="s">
        <v>569</v>
      </c>
      <c r="F16" s="753">
        <v>7631</v>
      </c>
      <c r="G16" s="753">
        <v>7631</v>
      </c>
      <c r="H16" s="518" t="s">
        <v>569</v>
      </c>
      <c r="I16" s="518" t="s">
        <v>569</v>
      </c>
      <c r="J16" s="764"/>
      <c r="K16" s="518"/>
    </row>
    <row r="17" spans="1:11" ht="13.5" customHeight="1">
      <c r="A17" s="527" t="s">
        <v>455</v>
      </c>
      <c r="B17" s="753">
        <v>16530</v>
      </c>
      <c r="C17" s="753">
        <v>16530</v>
      </c>
      <c r="D17" s="518" t="s">
        <v>569</v>
      </c>
      <c r="E17" s="518" t="s">
        <v>569</v>
      </c>
      <c r="F17" s="753">
        <v>8000</v>
      </c>
      <c r="G17" s="753">
        <v>8000</v>
      </c>
      <c r="H17" s="518" t="s">
        <v>569</v>
      </c>
      <c r="I17" s="518" t="s">
        <v>569</v>
      </c>
      <c r="J17" s="764"/>
      <c r="K17" s="518"/>
    </row>
    <row r="18" spans="1:11" ht="13.5" customHeight="1">
      <c r="A18" s="527" t="s">
        <v>454</v>
      </c>
      <c r="B18" s="753">
        <v>18860</v>
      </c>
      <c r="C18" s="753">
        <v>18860</v>
      </c>
      <c r="D18" s="518" t="s">
        <v>569</v>
      </c>
      <c r="E18" s="518" t="s">
        <v>569</v>
      </c>
      <c r="F18" s="753">
        <v>8208</v>
      </c>
      <c r="G18" s="753">
        <v>8208</v>
      </c>
      <c r="H18" s="518" t="s">
        <v>569</v>
      </c>
      <c r="I18" s="518" t="s">
        <v>569</v>
      </c>
      <c r="J18" s="764"/>
      <c r="K18" s="518"/>
    </row>
    <row r="19" spans="1:11" ht="13.5" customHeight="1">
      <c r="A19" s="527" t="s">
        <v>453</v>
      </c>
      <c r="B19" s="753">
        <v>16544</v>
      </c>
      <c r="C19" s="753">
        <v>16544</v>
      </c>
      <c r="D19" s="518" t="s">
        <v>569</v>
      </c>
      <c r="E19" s="518" t="s">
        <v>569</v>
      </c>
      <c r="F19" s="753">
        <v>8864</v>
      </c>
      <c r="G19" s="753">
        <v>8864</v>
      </c>
      <c r="H19" s="518" t="s">
        <v>569</v>
      </c>
      <c r="I19" s="518" t="s">
        <v>569</v>
      </c>
      <c r="J19" s="764"/>
      <c r="K19" s="518"/>
    </row>
    <row r="20" spans="1:11" ht="13.5" customHeight="1">
      <c r="A20" s="527" t="s">
        <v>452</v>
      </c>
      <c r="B20" s="753">
        <v>14321</v>
      </c>
      <c r="C20" s="753">
        <v>14321</v>
      </c>
      <c r="D20" s="518" t="s">
        <v>569</v>
      </c>
      <c r="E20" s="518" t="s">
        <v>569</v>
      </c>
      <c r="F20" s="753">
        <v>6286</v>
      </c>
      <c r="G20" s="753">
        <v>6286</v>
      </c>
      <c r="H20" s="518" t="s">
        <v>569</v>
      </c>
      <c r="I20" s="518" t="s">
        <v>569</v>
      </c>
      <c r="J20" s="764"/>
      <c r="K20" s="518"/>
    </row>
    <row r="21" spans="1:11" ht="13.5" customHeight="1">
      <c r="A21" s="527" t="s">
        <v>559</v>
      </c>
      <c r="B21" s="753">
        <v>13723</v>
      </c>
      <c r="C21" s="753">
        <v>13723</v>
      </c>
      <c r="D21" s="518" t="s">
        <v>569</v>
      </c>
      <c r="E21" s="518" t="s">
        <v>569</v>
      </c>
      <c r="F21" s="753">
        <v>6091</v>
      </c>
      <c r="G21" s="753">
        <v>6091</v>
      </c>
      <c r="H21" s="518" t="s">
        <v>569</v>
      </c>
      <c r="I21" s="518" t="s">
        <v>569</v>
      </c>
      <c r="J21" s="764"/>
      <c r="K21" s="518"/>
    </row>
    <row r="22" spans="1:11" ht="13.5" customHeight="1">
      <c r="A22" s="527" t="s">
        <v>450</v>
      </c>
      <c r="B22" s="753">
        <v>13980</v>
      </c>
      <c r="C22" s="753">
        <v>13980</v>
      </c>
      <c r="D22" s="518" t="s">
        <v>569</v>
      </c>
      <c r="E22" s="518" t="s">
        <v>569</v>
      </c>
      <c r="F22" s="753">
        <v>6877</v>
      </c>
      <c r="G22" s="753">
        <v>6877</v>
      </c>
      <c r="H22" s="518" t="s">
        <v>569</v>
      </c>
      <c r="I22" s="518" t="s">
        <v>569</v>
      </c>
      <c r="J22" s="764"/>
      <c r="K22" s="518"/>
    </row>
    <row r="23" spans="1:11" ht="13.5" customHeight="1">
      <c r="A23" s="527" t="s">
        <v>449</v>
      </c>
      <c r="B23" s="753">
        <v>13038</v>
      </c>
      <c r="C23" s="753">
        <v>13038</v>
      </c>
      <c r="D23" s="518" t="s">
        <v>569</v>
      </c>
      <c r="E23" s="518" t="s">
        <v>569</v>
      </c>
      <c r="F23" s="753">
        <v>6377</v>
      </c>
      <c r="G23" s="753">
        <v>6377</v>
      </c>
      <c r="H23" s="518" t="s">
        <v>569</v>
      </c>
      <c r="I23" s="518" t="s">
        <v>569</v>
      </c>
      <c r="J23" s="764"/>
      <c r="K23" s="518"/>
    </row>
    <row r="24" spans="1:11" ht="13.5" customHeight="1">
      <c r="A24" s="527" t="s">
        <v>448</v>
      </c>
      <c r="B24" s="706">
        <v>0</v>
      </c>
      <c r="C24" s="706">
        <v>0</v>
      </c>
      <c r="D24" s="518" t="s">
        <v>569</v>
      </c>
      <c r="E24" s="518" t="s">
        <v>569</v>
      </c>
      <c r="F24" s="706">
        <v>1387</v>
      </c>
      <c r="G24" s="706">
        <v>1387</v>
      </c>
      <c r="H24" s="518" t="s">
        <v>569</v>
      </c>
      <c r="I24" s="518" t="s">
        <v>569</v>
      </c>
      <c r="J24" s="764"/>
      <c r="K24" s="518"/>
    </row>
    <row r="25" spans="1:11" ht="13.5" customHeight="1">
      <c r="A25" s="527" t="s">
        <v>447</v>
      </c>
      <c r="B25" s="706">
        <v>1024</v>
      </c>
      <c r="C25" s="706">
        <v>595</v>
      </c>
      <c r="D25" s="706">
        <v>429</v>
      </c>
      <c r="E25" s="518" t="s">
        <v>569</v>
      </c>
      <c r="F25" s="706">
        <v>1919</v>
      </c>
      <c r="G25" s="706">
        <v>852</v>
      </c>
      <c r="H25" s="706">
        <v>1067</v>
      </c>
      <c r="I25" s="518" t="s">
        <v>569</v>
      </c>
      <c r="J25" s="764"/>
      <c r="K25" s="518"/>
    </row>
    <row r="26" spans="1:11" ht="13.5" customHeight="1">
      <c r="A26" s="527" t="s">
        <v>446</v>
      </c>
      <c r="B26" s="706">
        <v>2172</v>
      </c>
      <c r="C26" s="706">
        <v>444</v>
      </c>
      <c r="D26" s="706">
        <v>1728</v>
      </c>
      <c r="E26" s="518" t="s">
        <v>569</v>
      </c>
      <c r="F26" s="706">
        <v>5602</v>
      </c>
      <c r="G26" s="706">
        <v>195</v>
      </c>
      <c r="H26" s="706">
        <v>5407</v>
      </c>
      <c r="I26" s="518" t="s">
        <v>569</v>
      </c>
      <c r="K26" s="518"/>
    </row>
    <row r="27" spans="1:11" ht="13.5" customHeight="1">
      <c r="A27" s="527" t="s">
        <v>445</v>
      </c>
      <c r="B27" s="706">
        <v>2186</v>
      </c>
      <c r="C27" s="706">
        <v>407</v>
      </c>
      <c r="D27" s="706">
        <v>1307</v>
      </c>
      <c r="E27" s="706">
        <v>472</v>
      </c>
      <c r="F27" s="706">
        <v>14190</v>
      </c>
      <c r="G27" s="706">
        <v>113</v>
      </c>
      <c r="H27" s="706">
        <v>5175</v>
      </c>
      <c r="I27" s="706">
        <v>8902</v>
      </c>
      <c r="K27" s="706"/>
    </row>
    <row r="28" spans="1:11" ht="13.5" customHeight="1">
      <c r="A28" s="527" t="s">
        <v>444</v>
      </c>
      <c r="B28" s="706">
        <v>3260</v>
      </c>
      <c r="C28" s="706">
        <v>329</v>
      </c>
      <c r="D28" s="706">
        <v>2332</v>
      </c>
      <c r="E28" s="706">
        <v>599</v>
      </c>
      <c r="F28" s="706">
        <v>15992</v>
      </c>
      <c r="G28" s="706">
        <v>44</v>
      </c>
      <c r="H28" s="706">
        <v>5304</v>
      </c>
      <c r="I28" s="706">
        <v>10560</v>
      </c>
      <c r="K28" s="706"/>
    </row>
    <row r="29" spans="1:11" ht="13.5" customHeight="1">
      <c r="A29" s="527" t="s">
        <v>443</v>
      </c>
      <c r="B29" s="633">
        <v>3573</v>
      </c>
      <c r="C29" s="633">
        <v>371</v>
      </c>
      <c r="D29" s="633">
        <v>2487</v>
      </c>
      <c r="E29" s="633">
        <v>702</v>
      </c>
      <c r="F29" s="633">
        <v>18570</v>
      </c>
      <c r="G29" s="633">
        <v>14</v>
      </c>
      <c r="H29" s="633">
        <v>6342</v>
      </c>
      <c r="I29" s="633">
        <v>11961</v>
      </c>
      <c r="K29" s="633"/>
    </row>
    <row r="30" spans="1:11" ht="13.5" customHeight="1">
      <c r="A30" s="527" t="s">
        <v>442</v>
      </c>
      <c r="B30" s="633">
        <v>2510</v>
      </c>
      <c r="C30" s="633">
        <v>487</v>
      </c>
      <c r="D30" s="633">
        <v>1308</v>
      </c>
      <c r="E30" s="633">
        <v>712</v>
      </c>
      <c r="F30" s="633">
        <v>14063</v>
      </c>
      <c r="G30" s="633">
        <v>0</v>
      </c>
      <c r="H30" s="633">
        <v>3541</v>
      </c>
      <c r="I30" s="633">
        <v>10199</v>
      </c>
      <c r="K30" s="633"/>
    </row>
    <row r="31" spans="1:11" ht="13.5" customHeight="1">
      <c r="A31" s="527" t="s">
        <v>441</v>
      </c>
      <c r="B31" s="633">
        <v>1679</v>
      </c>
      <c r="C31" s="633">
        <v>411</v>
      </c>
      <c r="D31" s="633">
        <v>1170</v>
      </c>
      <c r="E31" s="633">
        <v>78</v>
      </c>
      <c r="F31" s="633">
        <v>5004</v>
      </c>
      <c r="G31" s="633">
        <v>15</v>
      </c>
      <c r="H31" s="633">
        <v>3363</v>
      </c>
      <c r="I31" s="633">
        <v>1515</v>
      </c>
      <c r="K31" s="633"/>
    </row>
    <row r="32" spans="1:11" ht="13.5" customHeight="1">
      <c r="A32" s="527" t="s">
        <v>440</v>
      </c>
      <c r="B32" s="633">
        <v>2063</v>
      </c>
      <c r="C32" s="633">
        <v>479</v>
      </c>
      <c r="D32" s="633">
        <v>1149</v>
      </c>
      <c r="E32" s="633">
        <v>435</v>
      </c>
      <c r="F32" s="633">
        <v>4847</v>
      </c>
      <c r="G32" s="633">
        <v>13</v>
      </c>
      <c r="H32" s="633">
        <v>3829</v>
      </c>
      <c r="I32" s="633">
        <v>999</v>
      </c>
      <c r="J32" s="254"/>
      <c r="K32" s="633"/>
    </row>
    <row r="33" spans="1:11" ht="13.5" customHeight="1">
      <c r="A33" s="527" t="s">
        <v>439</v>
      </c>
      <c r="B33" s="633">
        <v>2805</v>
      </c>
      <c r="C33" s="633">
        <v>541</v>
      </c>
      <c r="D33" s="633">
        <v>1713</v>
      </c>
      <c r="E33" s="633">
        <v>543</v>
      </c>
      <c r="F33" s="633">
        <v>5854</v>
      </c>
      <c r="G33" s="633">
        <v>20</v>
      </c>
      <c r="H33" s="633">
        <v>4573</v>
      </c>
      <c r="I33" s="633">
        <v>1247</v>
      </c>
      <c r="J33" s="254"/>
      <c r="K33" s="633"/>
    </row>
    <row r="34" spans="1:11" ht="13.5" customHeight="1">
      <c r="A34" s="527" t="s">
        <v>438</v>
      </c>
      <c r="B34" s="633">
        <v>2840</v>
      </c>
      <c r="C34" s="633">
        <v>565</v>
      </c>
      <c r="D34" s="633">
        <v>2004</v>
      </c>
      <c r="E34" s="633">
        <v>260</v>
      </c>
      <c r="F34" s="633">
        <v>6695</v>
      </c>
      <c r="G34" s="633">
        <v>16</v>
      </c>
      <c r="H34" s="633">
        <v>5276</v>
      </c>
      <c r="I34" s="633">
        <v>1330</v>
      </c>
      <c r="J34" s="254"/>
    </row>
    <row r="35" spans="1:11" ht="13.5" customHeight="1">
      <c r="A35" s="527" t="s">
        <v>437</v>
      </c>
      <c r="B35" s="633">
        <v>2847</v>
      </c>
      <c r="C35" s="633">
        <v>567</v>
      </c>
      <c r="D35" s="633">
        <v>2090</v>
      </c>
      <c r="E35" s="633">
        <v>186</v>
      </c>
      <c r="F35" s="633">
        <v>7132</v>
      </c>
      <c r="G35" s="633">
        <v>17</v>
      </c>
      <c r="H35" s="633">
        <v>5725</v>
      </c>
      <c r="I35" s="633">
        <v>1329</v>
      </c>
      <c r="J35" s="285"/>
    </row>
    <row r="36" spans="1:11" ht="13.5" customHeight="1">
      <c r="A36" s="527" t="s">
        <v>436</v>
      </c>
      <c r="B36" s="633">
        <v>3130</v>
      </c>
      <c r="C36" s="633">
        <v>621</v>
      </c>
      <c r="D36" s="633">
        <v>2064</v>
      </c>
      <c r="E36" s="633">
        <v>441</v>
      </c>
      <c r="F36" s="633">
        <v>6324</v>
      </c>
      <c r="G36" s="633">
        <v>13</v>
      </c>
      <c r="H36" s="633">
        <v>4700</v>
      </c>
      <c r="I36" s="633">
        <v>1541</v>
      </c>
      <c r="J36" s="285"/>
    </row>
    <row r="37" spans="1:11" ht="13.5" customHeight="1">
      <c r="A37" s="527" t="s">
        <v>435</v>
      </c>
      <c r="B37" s="632">
        <v>2827</v>
      </c>
      <c r="C37" s="632">
        <v>678</v>
      </c>
      <c r="D37" s="632">
        <v>1786</v>
      </c>
      <c r="E37" s="632">
        <v>363</v>
      </c>
      <c r="F37" s="632">
        <v>5526</v>
      </c>
      <c r="G37" s="632">
        <v>11</v>
      </c>
      <c r="H37" s="632">
        <v>4034</v>
      </c>
      <c r="I37" s="632">
        <v>1379</v>
      </c>
      <c r="J37" s="285"/>
    </row>
    <row r="38" spans="1:11" s="705" customFormat="1" ht="13.5" customHeight="1">
      <c r="A38" s="527" t="s">
        <v>434</v>
      </c>
      <c r="B38" s="633">
        <v>2187</v>
      </c>
      <c r="C38" s="633">
        <v>670</v>
      </c>
      <c r="D38" s="633">
        <v>1238</v>
      </c>
      <c r="E38" s="633">
        <v>261</v>
      </c>
      <c r="F38" s="633">
        <v>3990</v>
      </c>
      <c r="G38" s="633" t="s">
        <v>567</v>
      </c>
      <c r="H38" s="633">
        <v>2664</v>
      </c>
      <c r="I38" s="633">
        <v>1249</v>
      </c>
      <c r="J38" s="254"/>
    </row>
    <row r="39" spans="1:11" ht="13.5" customHeight="1">
      <c r="A39" s="527" t="s">
        <v>433</v>
      </c>
      <c r="B39" s="632">
        <v>1770</v>
      </c>
      <c r="C39" s="632">
        <v>533</v>
      </c>
      <c r="D39" s="632">
        <v>1012</v>
      </c>
      <c r="E39" s="632">
        <v>199</v>
      </c>
      <c r="F39" s="632">
        <v>3568</v>
      </c>
      <c r="G39" s="632">
        <v>0</v>
      </c>
      <c r="H39" s="632">
        <v>2123</v>
      </c>
      <c r="I39" s="632">
        <v>1295</v>
      </c>
      <c r="J39" s="285"/>
    </row>
    <row r="40" spans="1:11" s="705" customFormat="1" ht="13.5" customHeight="1">
      <c r="A40" s="614" t="s">
        <v>432</v>
      </c>
      <c r="B40" s="633"/>
      <c r="C40" s="633"/>
      <c r="D40" s="633"/>
      <c r="E40" s="633"/>
      <c r="F40" s="633"/>
      <c r="G40" s="633"/>
      <c r="H40" s="633"/>
      <c r="I40" s="633"/>
      <c r="J40" s="254"/>
    </row>
    <row r="41" spans="1:11" s="492" customFormat="1" ht="13.5" customHeight="1">
      <c r="A41" s="506" t="s">
        <v>21</v>
      </c>
      <c r="B41" s="631">
        <v>2210</v>
      </c>
      <c r="C41" s="631">
        <v>572</v>
      </c>
      <c r="D41" s="631">
        <v>1397</v>
      </c>
      <c r="E41" s="631">
        <v>213</v>
      </c>
      <c r="F41" s="631">
        <v>4404</v>
      </c>
      <c r="G41" s="631">
        <v>0</v>
      </c>
      <c r="H41" s="631">
        <v>2997</v>
      </c>
      <c r="I41" s="631">
        <v>1125</v>
      </c>
      <c r="J41" s="548"/>
    </row>
    <row r="42" spans="1:11" s="492" customFormat="1" ht="13.5" customHeight="1">
      <c r="A42" s="498" t="s">
        <v>324</v>
      </c>
      <c r="B42" s="630">
        <v>1596</v>
      </c>
      <c r="C42" s="630">
        <v>0</v>
      </c>
      <c r="D42" s="630">
        <v>1387</v>
      </c>
      <c r="E42" s="630">
        <v>181</v>
      </c>
      <c r="F42" s="630">
        <v>4146</v>
      </c>
      <c r="G42" s="630">
        <v>0</v>
      </c>
      <c r="H42" s="630">
        <v>2908</v>
      </c>
      <c r="I42" s="630">
        <v>1051</v>
      </c>
      <c r="J42" s="547"/>
    </row>
    <row r="43" spans="1:11" s="492" customFormat="1" ht="13.5" customHeight="1">
      <c r="A43" s="498" t="s">
        <v>325</v>
      </c>
      <c r="B43" s="630">
        <v>513</v>
      </c>
      <c r="C43" s="630">
        <v>0</v>
      </c>
      <c r="D43" s="630">
        <v>413</v>
      </c>
      <c r="E43" s="630">
        <v>93</v>
      </c>
      <c r="F43" s="630">
        <v>1895</v>
      </c>
      <c r="G43" s="630">
        <v>0</v>
      </c>
      <c r="H43" s="630">
        <v>1162</v>
      </c>
      <c r="I43" s="630">
        <v>680</v>
      </c>
      <c r="J43" s="547"/>
    </row>
    <row r="44" spans="1:11" s="499" customFormat="1" ht="13.5" customHeight="1">
      <c r="A44" s="498" t="s">
        <v>326</v>
      </c>
      <c r="B44" s="629">
        <v>174</v>
      </c>
      <c r="C44" s="630">
        <v>0</v>
      </c>
      <c r="D44" s="629">
        <v>126</v>
      </c>
      <c r="E44" s="629">
        <v>41</v>
      </c>
      <c r="F44" s="629">
        <v>680</v>
      </c>
      <c r="G44" s="629">
        <v>0</v>
      </c>
      <c r="H44" s="629">
        <v>450</v>
      </c>
      <c r="I44" s="629">
        <v>148</v>
      </c>
      <c r="J44" s="546"/>
    </row>
    <row r="45" spans="1:11" s="499" customFormat="1" ht="13.5" customHeight="1">
      <c r="A45" s="501" t="s">
        <v>373</v>
      </c>
      <c r="B45" s="629">
        <v>33</v>
      </c>
      <c r="C45" s="630">
        <v>0</v>
      </c>
      <c r="D45" s="629">
        <v>11</v>
      </c>
      <c r="E45" s="629">
        <v>13</v>
      </c>
      <c r="F45" s="629">
        <v>239</v>
      </c>
      <c r="G45" s="629">
        <v>0</v>
      </c>
      <c r="H45" s="629">
        <v>146</v>
      </c>
      <c r="I45" s="629">
        <v>69</v>
      </c>
      <c r="J45" s="546"/>
    </row>
    <row r="46" spans="1:11" s="499" customFormat="1" ht="13.5" customHeight="1">
      <c r="A46" s="501" t="s">
        <v>374</v>
      </c>
      <c r="B46" s="629">
        <v>517</v>
      </c>
      <c r="C46" s="630">
        <v>0</v>
      </c>
      <c r="D46" s="629">
        <v>492</v>
      </c>
      <c r="E46" s="629">
        <v>20</v>
      </c>
      <c r="F46" s="629">
        <v>754</v>
      </c>
      <c r="G46" s="629">
        <v>0</v>
      </c>
      <c r="H46" s="629">
        <v>696</v>
      </c>
      <c r="I46" s="629">
        <v>42</v>
      </c>
      <c r="J46" s="546"/>
    </row>
    <row r="47" spans="1:11" s="492" customFormat="1" ht="13.5" customHeight="1">
      <c r="A47" s="501" t="s">
        <v>375</v>
      </c>
      <c r="B47" s="629">
        <v>212</v>
      </c>
      <c r="C47" s="630">
        <v>0</v>
      </c>
      <c r="D47" s="629">
        <v>210</v>
      </c>
      <c r="E47" s="629">
        <v>2</v>
      </c>
      <c r="F47" s="629">
        <v>376</v>
      </c>
      <c r="G47" s="629">
        <v>0</v>
      </c>
      <c r="H47" s="629">
        <v>327</v>
      </c>
      <c r="I47" s="629">
        <v>41</v>
      </c>
      <c r="J47" s="545"/>
    </row>
    <row r="48" spans="1:11" s="492" customFormat="1" ht="13.5" customHeight="1">
      <c r="A48" s="498" t="s">
        <v>328</v>
      </c>
      <c r="B48" s="629">
        <v>112</v>
      </c>
      <c r="C48" s="630">
        <v>0</v>
      </c>
      <c r="D48" s="629">
        <v>102</v>
      </c>
      <c r="E48" s="629">
        <v>10</v>
      </c>
      <c r="F48" s="629">
        <v>154</v>
      </c>
      <c r="G48" s="629">
        <v>0</v>
      </c>
      <c r="H48" s="629">
        <v>102</v>
      </c>
      <c r="I48" s="629">
        <v>48</v>
      </c>
      <c r="J48" s="545"/>
    </row>
    <row r="49" spans="1:10" s="492" customFormat="1" ht="13.5" customHeight="1">
      <c r="A49" s="498" t="s">
        <v>329</v>
      </c>
      <c r="B49" s="629">
        <v>35</v>
      </c>
      <c r="C49" s="630">
        <v>0</v>
      </c>
      <c r="D49" s="629">
        <v>33</v>
      </c>
      <c r="E49" s="629">
        <v>2</v>
      </c>
      <c r="F49" s="629">
        <v>48</v>
      </c>
      <c r="G49" s="629">
        <v>0</v>
      </c>
      <c r="H49" s="629">
        <v>25</v>
      </c>
      <c r="I49" s="629">
        <v>23</v>
      </c>
      <c r="J49" s="545"/>
    </row>
    <row r="50" spans="1:10" s="492" customFormat="1" ht="13.5" customHeight="1">
      <c r="A50" s="498" t="s">
        <v>330</v>
      </c>
      <c r="B50" s="629">
        <v>42</v>
      </c>
      <c r="C50" s="630">
        <v>0</v>
      </c>
      <c r="D50" s="629">
        <v>10</v>
      </c>
      <c r="E50" s="629">
        <v>32</v>
      </c>
      <c r="F50" s="629">
        <v>101</v>
      </c>
      <c r="G50" s="629">
        <v>0</v>
      </c>
      <c r="H50" s="629">
        <v>27</v>
      </c>
      <c r="I50" s="629">
        <v>74</v>
      </c>
      <c r="J50" s="545"/>
    </row>
    <row r="51" spans="1:10" s="499" customFormat="1" ht="13.5" customHeight="1">
      <c r="A51" s="498" t="s">
        <v>331</v>
      </c>
      <c r="B51" s="626">
        <v>572</v>
      </c>
      <c r="C51" s="626">
        <v>572</v>
      </c>
      <c r="D51" s="626">
        <v>0</v>
      </c>
      <c r="E51" s="626">
        <v>0</v>
      </c>
      <c r="F51" s="626">
        <v>157</v>
      </c>
      <c r="G51" s="626">
        <v>0</v>
      </c>
      <c r="H51" s="626">
        <v>62</v>
      </c>
      <c r="I51" s="626">
        <v>0</v>
      </c>
      <c r="J51" s="517"/>
    </row>
    <row r="52" spans="1:10" ht="13.5" customHeight="1">
      <c r="A52" s="3760"/>
      <c r="B52" s="3772" t="s">
        <v>495</v>
      </c>
      <c r="C52" s="3772"/>
      <c r="D52" s="3772"/>
      <c r="E52" s="3772"/>
      <c r="F52" s="3772"/>
      <c r="G52" s="3772"/>
      <c r="H52" s="3772"/>
      <c r="I52" s="3772"/>
    </row>
    <row r="53" spans="1:10" ht="13.5" customHeight="1">
      <c r="A53" s="3760"/>
      <c r="B53" s="3648" t="s">
        <v>493</v>
      </c>
      <c r="C53" s="3648"/>
      <c r="D53" s="3648"/>
      <c r="E53" s="3648"/>
      <c r="F53" s="3648" t="s">
        <v>492</v>
      </c>
      <c r="G53" s="3648"/>
      <c r="H53" s="3648"/>
      <c r="I53" s="3648"/>
      <c r="J53" s="762"/>
    </row>
    <row r="54" spans="1:10" ht="13.5" customHeight="1">
      <c r="A54" s="3760"/>
      <c r="B54" s="3648" t="s">
        <v>15</v>
      </c>
      <c r="C54" s="3648" t="s">
        <v>70</v>
      </c>
      <c r="D54" s="3648"/>
      <c r="E54" s="3648"/>
      <c r="F54" s="3648" t="s">
        <v>15</v>
      </c>
      <c r="G54" s="3648" t="s">
        <v>70</v>
      </c>
      <c r="H54" s="3648"/>
      <c r="I54" s="3648"/>
      <c r="J54" s="762"/>
    </row>
    <row r="55" spans="1:10" ht="67.5" customHeight="1">
      <c r="A55" s="3760"/>
      <c r="B55" s="3648"/>
      <c r="C55" s="489" t="s">
        <v>633</v>
      </c>
      <c r="D55" s="489" t="s">
        <v>632</v>
      </c>
      <c r="E55" s="489" t="s">
        <v>631</v>
      </c>
      <c r="F55" s="3648"/>
      <c r="G55" s="489" t="s">
        <v>633</v>
      </c>
      <c r="H55" s="489" t="s">
        <v>632</v>
      </c>
      <c r="I55" s="489" t="s">
        <v>631</v>
      </c>
      <c r="J55" s="762"/>
    </row>
    <row r="56" spans="1:10">
      <c r="A56" s="3754" t="s">
        <v>376</v>
      </c>
      <c r="B56" s="3754"/>
      <c r="C56" s="3754"/>
      <c r="D56" s="3754"/>
      <c r="E56" s="3754"/>
      <c r="F56" s="3754"/>
      <c r="G56" s="3754"/>
      <c r="H56" s="3754"/>
      <c r="I56" s="3754"/>
    </row>
    <row r="57" spans="1:10" s="559" customFormat="1" ht="12.75" customHeight="1">
      <c r="A57" s="606" t="s">
        <v>419</v>
      </c>
      <c r="B57" s="606"/>
      <c r="C57" s="606"/>
      <c r="D57" s="606"/>
      <c r="E57" s="606"/>
      <c r="F57" s="606"/>
      <c r="G57" s="606"/>
      <c r="H57" s="606"/>
      <c r="I57" s="606"/>
      <c r="J57" s="606"/>
    </row>
    <row r="58" spans="1:10" s="561" customFormat="1" ht="12.75" customHeight="1">
      <c r="A58" s="3640" t="s">
        <v>418</v>
      </c>
      <c r="B58" s="3651"/>
      <c r="C58" s="3651"/>
      <c r="D58" s="3651"/>
      <c r="E58" s="3651"/>
      <c r="F58" s="3651"/>
      <c r="G58" s="3651"/>
      <c r="H58" s="3651"/>
      <c r="I58" s="3651"/>
      <c r="J58" s="3651"/>
    </row>
    <row r="59" spans="1:10" ht="21.75" customHeight="1">
      <c r="A59" s="3784" t="s">
        <v>585</v>
      </c>
      <c r="B59" s="3784"/>
      <c r="C59" s="3784"/>
      <c r="D59" s="3784"/>
      <c r="E59" s="3784"/>
      <c r="F59" s="3784"/>
      <c r="G59" s="3784"/>
      <c r="H59" s="3784"/>
      <c r="I59" s="3784"/>
    </row>
    <row r="60" spans="1:10" ht="18.75" customHeight="1">
      <c r="A60" s="3729" t="s">
        <v>584</v>
      </c>
      <c r="B60" s="3729"/>
      <c r="C60" s="3729"/>
      <c r="D60" s="3729"/>
      <c r="E60" s="3729"/>
      <c r="F60" s="3729"/>
      <c r="G60" s="3729"/>
      <c r="H60" s="3729"/>
      <c r="I60" s="3729"/>
    </row>
    <row r="61" spans="1:10" ht="18.75" customHeight="1">
      <c r="A61" s="662"/>
      <c r="B61" s="662"/>
      <c r="C61" s="662"/>
      <c r="D61" s="662"/>
      <c r="E61" s="662"/>
      <c r="F61" s="662"/>
      <c r="G61" s="662"/>
      <c r="H61" s="662"/>
      <c r="I61" s="662"/>
    </row>
    <row r="62" spans="1:10" ht="10.35" customHeight="1">
      <c r="A62" s="485" t="s">
        <v>178</v>
      </c>
    </row>
    <row r="63" spans="1:10" s="743" customFormat="1" ht="10.35" customHeight="1">
      <c r="A63" s="624" t="s">
        <v>630</v>
      </c>
      <c r="G63" s="744"/>
    </row>
    <row r="64" spans="1:10">
      <c r="A64" s="624" t="s">
        <v>629</v>
      </c>
    </row>
    <row r="65" spans="2:9">
      <c r="B65" s="641"/>
      <c r="C65" s="641"/>
      <c r="D65" s="641"/>
      <c r="E65" s="641"/>
      <c r="F65" s="641"/>
      <c r="G65" s="641"/>
      <c r="H65" s="641"/>
      <c r="I65" s="641"/>
    </row>
    <row r="66" spans="2:9">
      <c r="B66" s="641"/>
      <c r="C66" s="641"/>
      <c r="D66" s="641"/>
      <c r="E66" s="641"/>
      <c r="F66" s="641"/>
      <c r="G66" s="641"/>
      <c r="H66" s="641"/>
      <c r="I66" s="641"/>
    </row>
    <row r="67" spans="2:9">
      <c r="B67" s="641"/>
      <c r="C67" s="641"/>
      <c r="D67" s="641"/>
      <c r="E67" s="641"/>
      <c r="F67" s="641"/>
      <c r="G67" s="641"/>
      <c r="H67" s="641"/>
      <c r="I67" s="641"/>
    </row>
    <row r="68" spans="2:9">
      <c r="B68" s="641"/>
      <c r="C68" s="641"/>
      <c r="D68" s="641"/>
      <c r="E68" s="641"/>
      <c r="F68" s="641"/>
      <c r="G68" s="641"/>
      <c r="H68" s="641"/>
      <c r="I68" s="641"/>
    </row>
    <row r="69" spans="2:9">
      <c r="B69" s="641"/>
      <c r="C69" s="641"/>
      <c r="D69" s="641"/>
      <c r="E69" s="641"/>
      <c r="F69" s="641"/>
      <c r="G69" s="641"/>
      <c r="H69" s="641"/>
      <c r="I69" s="641"/>
    </row>
    <row r="70" spans="2:9">
      <c r="B70" s="641"/>
      <c r="C70" s="641"/>
      <c r="D70" s="641"/>
      <c r="E70" s="641"/>
      <c r="F70" s="641"/>
      <c r="G70" s="641"/>
      <c r="H70" s="641"/>
      <c r="I70" s="641"/>
    </row>
    <row r="71" spans="2:9">
      <c r="B71" s="641"/>
      <c r="C71" s="641"/>
      <c r="D71" s="641"/>
      <c r="E71" s="641"/>
      <c r="F71" s="641"/>
      <c r="G71" s="641"/>
      <c r="H71" s="641"/>
      <c r="I71" s="641"/>
    </row>
    <row r="72" spans="2:9">
      <c r="B72" s="641"/>
      <c r="C72" s="641"/>
      <c r="D72" s="641"/>
      <c r="E72" s="641"/>
      <c r="F72" s="641"/>
      <c r="G72" s="641"/>
      <c r="H72" s="641"/>
      <c r="I72" s="641"/>
    </row>
    <row r="73" spans="2:9">
      <c r="B73" s="641"/>
      <c r="C73" s="641"/>
      <c r="D73" s="641"/>
      <c r="E73" s="641"/>
      <c r="F73" s="641"/>
      <c r="G73" s="641"/>
      <c r="H73" s="641"/>
      <c r="I73" s="641"/>
    </row>
    <row r="74" spans="2:9">
      <c r="G74" s="702"/>
    </row>
    <row r="75" spans="2:9">
      <c r="G75" s="702"/>
    </row>
    <row r="76" spans="2:9">
      <c r="G76" s="702"/>
    </row>
    <row r="77" spans="2:9">
      <c r="G77" s="702"/>
    </row>
    <row r="78" spans="2:9">
      <c r="G78" s="702"/>
    </row>
    <row r="79" spans="2:9">
      <c r="G79" s="702"/>
    </row>
  </sheetData>
  <mergeCells count="22">
    <mergeCell ref="A59:I59"/>
    <mergeCell ref="A60:I60"/>
    <mergeCell ref="A58:J58"/>
    <mergeCell ref="A52:A55"/>
    <mergeCell ref="B52:I52"/>
    <mergeCell ref="B53:E53"/>
    <mergeCell ref="F53:I53"/>
    <mergeCell ref="B54:B55"/>
    <mergeCell ref="C54:E54"/>
    <mergeCell ref="F54:F55"/>
    <mergeCell ref="F6:F7"/>
    <mergeCell ref="G6:I6"/>
    <mergeCell ref="G54:I54"/>
    <mergeCell ref="A56:I56"/>
    <mergeCell ref="A1:I1"/>
    <mergeCell ref="A2:I2"/>
    <mergeCell ref="A4:A7"/>
    <mergeCell ref="B4:I4"/>
    <mergeCell ref="B5:E5"/>
    <mergeCell ref="F5:I5"/>
    <mergeCell ref="B6:B7"/>
    <mergeCell ref="C6:E6"/>
  </mergeCells>
  <conditionalFormatting sqref="B29:I55">
    <cfRule type="cellIs" dxfId="384" priority="1" operator="between">
      <formula>0.0001</formula>
      <formula>0.045</formula>
    </cfRule>
    <cfRule type="cellIs" dxfId="383" priority="2" operator="between">
      <formula>0.001</formula>
      <formula>0.045</formula>
    </cfRule>
  </conditionalFormatting>
  <conditionalFormatting sqref="K29:K33 J41:J51 B59:I61">
    <cfRule type="cellIs" dxfId="382" priority="3" operator="between">
      <formula>0.0001</formula>
      <formula>0.045</formula>
    </cfRule>
    <cfRule type="cellIs" dxfId="381" priority="4" operator="between">
      <formula>0.001</formula>
      <formula>0.045</formula>
    </cfRule>
  </conditionalFormatting>
  <hyperlinks>
    <hyperlink ref="A63" r:id="rId1" display="http://www.ine.pt/xurl/ind/0009562" xr:uid="{DD96474E-6ECF-49AE-976D-F856066D92AF}"/>
    <hyperlink ref="B52:I52" r:id="rId2" display="Primary education" xr:uid="{8AEE240F-CEB3-48A0-AD50-961EFC42F9BE}"/>
    <hyperlink ref="B4:I4" r:id="rId3" display="Ensino básico" xr:uid="{344B0F94-7564-470C-BE57-10E754E501D7}"/>
    <hyperlink ref="A64" r:id="rId4" xr:uid="{A544A45A-2F99-4230-8A9D-02604DB745BF}"/>
  </hyperlinks>
  <pageMargins left="0.7" right="0.7" top="0.75" bottom="0.75" header="0.3" footer="0.3"/>
  <pageSetup paperSize="9" orientation="portrait"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5339D-1758-48C4-B391-21430A03081B}">
  <dimension ref="A1:R64"/>
  <sheetViews>
    <sheetView showGridLines="0" zoomScaleNormal="100" workbookViewId="0">
      <selection sqref="A1:Z1"/>
    </sheetView>
  </sheetViews>
  <sheetFormatPr defaultColWidth="9.109375" defaultRowHeight="13.8"/>
  <cols>
    <col min="1" max="1" width="19.33203125" style="702" customWidth="1"/>
    <col min="2" max="2" width="9.6640625" style="702" customWidth="1"/>
    <col min="3" max="3" width="9.6640625" style="748" customWidth="1"/>
    <col min="4" max="4" width="9.6640625" style="702" customWidth="1"/>
    <col min="5" max="5" width="11.6640625" style="702" customWidth="1"/>
    <col min="6" max="8" width="9.6640625" style="702" customWidth="1"/>
    <col min="9" max="9" width="11.6640625" style="702" customWidth="1"/>
    <col min="10" max="10" width="14.6640625" style="702" customWidth="1"/>
    <col min="11" max="16384" width="9.109375" style="702"/>
  </cols>
  <sheetData>
    <row r="1" spans="1:10" ht="39.9" customHeight="1">
      <c r="A1" s="3732" t="s">
        <v>641</v>
      </c>
      <c r="B1" s="3766"/>
      <c r="C1" s="3766"/>
      <c r="D1" s="3766"/>
      <c r="E1" s="3766"/>
      <c r="F1" s="3766"/>
      <c r="G1" s="3766"/>
      <c r="H1" s="3766"/>
      <c r="I1" s="3766"/>
    </row>
    <row r="2" spans="1:10" ht="39.9" customHeight="1">
      <c r="A2" s="3733" t="s">
        <v>640</v>
      </c>
      <c r="B2" s="3767"/>
      <c r="C2" s="3767"/>
      <c r="D2" s="3767"/>
      <c r="E2" s="3767"/>
      <c r="F2" s="3767"/>
      <c r="G2" s="3767"/>
      <c r="H2" s="3767"/>
      <c r="I2" s="3767"/>
    </row>
    <row r="3" spans="1:10" s="621" customFormat="1" ht="9.75" customHeight="1">
      <c r="A3" s="733" t="s">
        <v>63</v>
      </c>
      <c r="B3" s="623"/>
      <c r="C3" s="780"/>
      <c r="D3" s="623"/>
      <c r="E3" s="623"/>
      <c r="F3" s="623"/>
      <c r="G3" s="623"/>
      <c r="H3" s="623"/>
      <c r="I3" s="622" t="s">
        <v>13</v>
      </c>
    </row>
    <row r="4" spans="1:10" ht="13.5" customHeight="1">
      <c r="A4" s="3734"/>
      <c r="B4" s="3746" t="s">
        <v>470</v>
      </c>
      <c r="C4" s="3747"/>
      <c r="D4" s="3747"/>
      <c r="E4" s="3748"/>
      <c r="F4" s="3785" t="s">
        <v>469</v>
      </c>
      <c r="G4" s="3785"/>
      <c r="H4" s="3785"/>
      <c r="I4" s="3786"/>
    </row>
    <row r="5" spans="1:10" ht="13.5" customHeight="1">
      <c r="A5" s="3735"/>
      <c r="B5" s="3637" t="s">
        <v>466</v>
      </c>
      <c r="C5" s="3638"/>
      <c r="D5" s="3638"/>
      <c r="E5" s="3686"/>
      <c r="F5" s="3787"/>
      <c r="G5" s="3787"/>
      <c r="H5" s="3787"/>
      <c r="I5" s="3788"/>
    </row>
    <row r="6" spans="1:10" ht="13.5" customHeight="1">
      <c r="A6" s="3735"/>
      <c r="B6" s="3661" t="s">
        <v>15</v>
      </c>
      <c r="C6" s="3637" t="s">
        <v>600</v>
      </c>
      <c r="D6" s="3638"/>
      <c r="E6" s="3638"/>
      <c r="F6" s="3661" t="s">
        <v>15</v>
      </c>
      <c r="G6" s="3637" t="s">
        <v>600</v>
      </c>
      <c r="H6" s="3638"/>
      <c r="I6" s="3686"/>
    </row>
    <row r="7" spans="1:10" ht="66" customHeight="1">
      <c r="A7" s="3736"/>
      <c r="B7" s="3662"/>
      <c r="C7" s="149" t="s">
        <v>639</v>
      </c>
      <c r="D7" s="489" t="s">
        <v>635</v>
      </c>
      <c r="E7" s="607" t="s">
        <v>634</v>
      </c>
      <c r="F7" s="3662"/>
      <c r="G7" s="489" t="s">
        <v>636</v>
      </c>
      <c r="H7" s="489" t="s">
        <v>635</v>
      </c>
      <c r="I7" s="607" t="s">
        <v>634</v>
      </c>
    </row>
    <row r="8" spans="1:10" ht="13.5" customHeight="1">
      <c r="A8" s="708" t="s">
        <v>21</v>
      </c>
      <c r="B8" s="541"/>
      <c r="C8" s="779"/>
      <c r="D8" s="541"/>
      <c r="E8" s="541"/>
      <c r="F8" s="541"/>
      <c r="G8" s="541"/>
      <c r="H8" s="541"/>
      <c r="I8" s="541"/>
    </row>
    <row r="9" spans="1:10" ht="13.5" customHeight="1">
      <c r="A9" s="527" t="s">
        <v>463</v>
      </c>
      <c r="B9" s="753">
        <v>50191</v>
      </c>
      <c r="C9" s="778">
        <v>50191</v>
      </c>
      <c r="D9" s="518" t="s">
        <v>569</v>
      </c>
      <c r="E9" s="518" t="s">
        <v>569</v>
      </c>
      <c r="F9" s="753">
        <v>59069</v>
      </c>
      <c r="G9" s="753">
        <v>59069</v>
      </c>
      <c r="H9" s="518" t="s">
        <v>569</v>
      </c>
      <c r="I9" s="518" t="s">
        <v>569</v>
      </c>
      <c r="J9" s="764"/>
    </row>
    <row r="10" spans="1:10" ht="13.5" customHeight="1">
      <c r="A10" s="527" t="s">
        <v>462</v>
      </c>
      <c r="B10" s="753">
        <v>57307</v>
      </c>
      <c r="C10" s="778">
        <v>57307</v>
      </c>
      <c r="D10" s="518" t="s">
        <v>569</v>
      </c>
      <c r="E10" s="518" t="s">
        <v>569</v>
      </c>
      <c r="F10" s="753">
        <v>70885</v>
      </c>
      <c r="G10" s="753">
        <v>70885</v>
      </c>
      <c r="H10" s="518" t="s">
        <v>569</v>
      </c>
      <c r="I10" s="518" t="s">
        <v>569</v>
      </c>
      <c r="J10" s="764"/>
    </row>
    <row r="11" spans="1:10" ht="13.5" customHeight="1">
      <c r="A11" s="527" t="s">
        <v>461</v>
      </c>
      <c r="B11" s="753">
        <v>57396</v>
      </c>
      <c r="C11" s="778">
        <v>57396</v>
      </c>
      <c r="D11" s="518" t="s">
        <v>569</v>
      </c>
      <c r="E11" s="518" t="s">
        <v>569</v>
      </c>
      <c r="F11" s="753">
        <v>68629</v>
      </c>
      <c r="G11" s="753">
        <v>68629</v>
      </c>
      <c r="H11" s="518" t="s">
        <v>569</v>
      </c>
      <c r="I11" s="518" t="s">
        <v>569</v>
      </c>
      <c r="J11" s="764"/>
    </row>
    <row r="12" spans="1:10" ht="13.5" customHeight="1">
      <c r="A12" s="527" t="s">
        <v>460</v>
      </c>
      <c r="B12" s="753">
        <v>53677</v>
      </c>
      <c r="C12" s="778">
        <v>53677</v>
      </c>
      <c r="D12" s="518" t="s">
        <v>569</v>
      </c>
      <c r="E12" s="518" t="s">
        <v>569</v>
      </c>
      <c r="F12" s="753">
        <v>72787</v>
      </c>
      <c r="G12" s="753">
        <v>72787</v>
      </c>
      <c r="H12" s="518" t="s">
        <v>569</v>
      </c>
      <c r="I12" s="518" t="s">
        <v>569</v>
      </c>
      <c r="J12" s="764"/>
    </row>
    <row r="13" spans="1:10" ht="13.5" customHeight="1">
      <c r="A13" s="527" t="s">
        <v>459</v>
      </c>
      <c r="B13" s="753">
        <v>59719</v>
      </c>
      <c r="C13" s="778">
        <v>59719</v>
      </c>
      <c r="D13" s="518" t="s">
        <v>569</v>
      </c>
      <c r="E13" s="518" t="s">
        <v>569</v>
      </c>
      <c r="F13" s="753">
        <v>80452</v>
      </c>
      <c r="G13" s="753">
        <v>80452</v>
      </c>
      <c r="H13" s="518" t="s">
        <v>569</v>
      </c>
      <c r="I13" s="518" t="s">
        <v>569</v>
      </c>
      <c r="J13" s="764"/>
    </row>
    <row r="14" spans="1:10" ht="13.5" customHeight="1">
      <c r="A14" s="527" t="s">
        <v>458</v>
      </c>
      <c r="B14" s="753">
        <v>41145</v>
      </c>
      <c r="C14" s="778">
        <v>41145</v>
      </c>
      <c r="D14" s="518" t="s">
        <v>569</v>
      </c>
      <c r="E14" s="518" t="s">
        <v>569</v>
      </c>
      <c r="F14" s="753">
        <v>68309</v>
      </c>
      <c r="G14" s="753">
        <v>68309</v>
      </c>
      <c r="H14" s="518" t="s">
        <v>569</v>
      </c>
      <c r="I14" s="518" t="s">
        <v>569</v>
      </c>
      <c r="J14" s="764"/>
    </row>
    <row r="15" spans="1:10" ht="13.5" customHeight="1">
      <c r="A15" s="527" t="s">
        <v>457</v>
      </c>
      <c r="B15" s="753">
        <v>44286</v>
      </c>
      <c r="C15" s="778">
        <v>44286</v>
      </c>
      <c r="D15" s="518" t="s">
        <v>569</v>
      </c>
      <c r="E15" s="518" t="s">
        <v>569</v>
      </c>
      <c r="F15" s="753">
        <v>53959</v>
      </c>
      <c r="G15" s="753">
        <v>53959</v>
      </c>
      <c r="H15" s="518" t="s">
        <v>569</v>
      </c>
      <c r="I15" s="518" t="s">
        <v>569</v>
      </c>
      <c r="J15" s="764"/>
    </row>
    <row r="16" spans="1:10" ht="13.5" customHeight="1">
      <c r="A16" s="527" t="s">
        <v>456</v>
      </c>
      <c r="B16" s="753">
        <v>43435</v>
      </c>
      <c r="C16" s="778">
        <v>43435</v>
      </c>
      <c r="D16" s="518" t="s">
        <v>569</v>
      </c>
      <c r="E16" s="518" t="s">
        <v>569</v>
      </c>
      <c r="F16" s="753">
        <v>44891</v>
      </c>
      <c r="G16" s="753">
        <v>44891</v>
      </c>
      <c r="H16" s="518" t="s">
        <v>569</v>
      </c>
      <c r="I16" s="518" t="s">
        <v>569</v>
      </c>
      <c r="J16" s="764"/>
    </row>
    <row r="17" spans="1:10" ht="13.5" customHeight="1">
      <c r="A17" s="527" t="s">
        <v>455</v>
      </c>
      <c r="B17" s="753">
        <v>38422</v>
      </c>
      <c r="C17" s="778">
        <v>38422</v>
      </c>
      <c r="D17" s="518" t="s">
        <v>569</v>
      </c>
      <c r="E17" s="518" t="s">
        <v>569</v>
      </c>
      <c r="F17" s="753">
        <v>45199</v>
      </c>
      <c r="G17" s="753">
        <v>45199</v>
      </c>
      <c r="H17" s="518" t="s">
        <v>569</v>
      </c>
      <c r="I17" s="518" t="s">
        <v>569</v>
      </c>
      <c r="J17" s="764"/>
    </row>
    <row r="18" spans="1:10" ht="13.5" customHeight="1">
      <c r="A18" s="527" t="s">
        <v>454</v>
      </c>
      <c r="B18" s="753">
        <v>35007</v>
      </c>
      <c r="C18" s="778">
        <v>35007</v>
      </c>
      <c r="D18" s="518" t="s">
        <v>569</v>
      </c>
      <c r="E18" s="518" t="s">
        <v>569</v>
      </c>
      <c r="F18" s="753">
        <v>53975</v>
      </c>
      <c r="G18" s="753">
        <v>53975</v>
      </c>
      <c r="H18" s="518" t="s">
        <v>569</v>
      </c>
      <c r="I18" s="518" t="s">
        <v>569</v>
      </c>
      <c r="J18" s="764"/>
    </row>
    <row r="19" spans="1:10" ht="13.5" customHeight="1">
      <c r="A19" s="527" t="s">
        <v>453</v>
      </c>
      <c r="B19" s="753">
        <v>31067</v>
      </c>
      <c r="C19" s="778">
        <v>31067</v>
      </c>
      <c r="D19" s="518" t="s">
        <v>569</v>
      </c>
      <c r="E19" s="518" t="s">
        <v>569</v>
      </c>
      <c r="F19" s="753">
        <v>74657</v>
      </c>
      <c r="G19" s="753">
        <v>74657</v>
      </c>
      <c r="H19" s="518" t="s">
        <v>569</v>
      </c>
      <c r="I19" s="518" t="s">
        <v>569</v>
      </c>
      <c r="J19" s="764"/>
    </row>
    <row r="20" spans="1:10" ht="13.5" customHeight="1">
      <c r="A20" s="527" t="s">
        <v>452</v>
      </c>
      <c r="B20" s="753">
        <v>29611</v>
      </c>
      <c r="C20" s="778">
        <v>29611</v>
      </c>
      <c r="D20" s="518" t="s">
        <v>569</v>
      </c>
      <c r="E20" s="518" t="s">
        <v>569</v>
      </c>
      <c r="F20" s="753">
        <v>79806</v>
      </c>
      <c r="G20" s="753">
        <v>79806</v>
      </c>
      <c r="H20" s="518" t="s">
        <v>569</v>
      </c>
      <c r="I20" s="518" t="s">
        <v>569</v>
      </c>
      <c r="J20" s="764"/>
    </row>
    <row r="21" spans="1:10" ht="13.5" customHeight="1">
      <c r="A21" s="527" t="s">
        <v>559</v>
      </c>
      <c r="B21" s="753">
        <v>25394</v>
      </c>
      <c r="C21" s="778">
        <v>25394</v>
      </c>
      <c r="D21" s="518" t="s">
        <v>569</v>
      </c>
      <c r="E21" s="518" t="s">
        <v>569</v>
      </c>
      <c r="F21" s="753">
        <v>80432</v>
      </c>
      <c r="G21" s="753">
        <v>80432</v>
      </c>
      <c r="H21" s="518" t="s">
        <v>569</v>
      </c>
      <c r="I21" s="518" t="s">
        <v>569</v>
      </c>
      <c r="J21" s="764"/>
    </row>
    <row r="22" spans="1:10" ht="13.5" customHeight="1">
      <c r="A22" s="527" t="s">
        <v>450</v>
      </c>
      <c r="B22" s="753">
        <v>20659</v>
      </c>
      <c r="C22" s="778">
        <v>20659</v>
      </c>
      <c r="D22" s="518" t="s">
        <v>569</v>
      </c>
      <c r="E22" s="518" t="s">
        <v>569</v>
      </c>
      <c r="F22" s="753">
        <v>78178</v>
      </c>
      <c r="G22" s="753">
        <v>78178</v>
      </c>
      <c r="H22" s="518" t="s">
        <v>569</v>
      </c>
      <c r="I22" s="518" t="s">
        <v>569</v>
      </c>
      <c r="J22" s="764"/>
    </row>
    <row r="23" spans="1:10" ht="13.5" customHeight="1">
      <c r="A23" s="527" t="s">
        <v>449</v>
      </c>
      <c r="B23" s="753">
        <v>17801</v>
      </c>
      <c r="C23" s="778">
        <v>17801</v>
      </c>
      <c r="D23" s="518" t="s">
        <v>569</v>
      </c>
      <c r="E23" s="518" t="s">
        <v>569</v>
      </c>
      <c r="F23" s="753">
        <v>70469</v>
      </c>
      <c r="G23" s="753">
        <v>70469</v>
      </c>
      <c r="H23" s="518" t="s">
        <v>569</v>
      </c>
      <c r="I23" s="518" t="s">
        <v>569</v>
      </c>
      <c r="J23" s="764"/>
    </row>
    <row r="24" spans="1:10" ht="13.5" customHeight="1">
      <c r="A24" s="527" t="s">
        <v>448</v>
      </c>
      <c r="B24" s="753">
        <v>14119</v>
      </c>
      <c r="C24" s="778">
        <v>14119</v>
      </c>
      <c r="D24" s="518" t="s">
        <v>569</v>
      </c>
      <c r="E24" s="518" t="s">
        <v>569</v>
      </c>
      <c r="F24" s="706">
        <v>64887</v>
      </c>
      <c r="G24" s="706">
        <v>64887</v>
      </c>
      <c r="H24" s="518" t="s">
        <v>569</v>
      </c>
      <c r="I24" s="518" t="s">
        <v>569</v>
      </c>
      <c r="J24" s="764"/>
    </row>
    <row r="25" spans="1:10" ht="13.5" customHeight="1">
      <c r="A25" s="527" t="s">
        <v>447</v>
      </c>
      <c r="B25" s="753">
        <v>11868</v>
      </c>
      <c r="C25" s="778">
        <v>9786</v>
      </c>
      <c r="D25" s="753">
        <v>2082</v>
      </c>
      <c r="E25" s="518" t="s">
        <v>569</v>
      </c>
      <c r="F25" s="706">
        <v>63097</v>
      </c>
      <c r="G25" s="706">
        <v>63097</v>
      </c>
      <c r="H25" s="518" t="s">
        <v>569</v>
      </c>
      <c r="I25" s="518" t="s">
        <v>569</v>
      </c>
      <c r="J25" s="764"/>
    </row>
    <row r="26" spans="1:10" ht="13.5" customHeight="1">
      <c r="A26" s="527" t="s">
        <v>446</v>
      </c>
      <c r="B26" s="753">
        <v>35867</v>
      </c>
      <c r="C26" s="778">
        <v>3307</v>
      </c>
      <c r="D26" s="753">
        <v>32560</v>
      </c>
      <c r="E26" s="518" t="s">
        <v>569</v>
      </c>
      <c r="F26" s="706">
        <v>47177</v>
      </c>
      <c r="G26" s="706">
        <v>31346</v>
      </c>
      <c r="H26" s="706">
        <v>15831</v>
      </c>
      <c r="I26" s="518" t="s">
        <v>569</v>
      </c>
      <c r="J26" s="764"/>
    </row>
    <row r="27" spans="1:10" ht="13.5" customHeight="1">
      <c r="A27" s="527" t="s">
        <v>445</v>
      </c>
      <c r="B27" s="706">
        <v>142773</v>
      </c>
      <c r="C27" s="725">
        <v>956</v>
      </c>
      <c r="D27" s="706">
        <v>40457</v>
      </c>
      <c r="E27" s="706">
        <v>101360</v>
      </c>
      <c r="F27" s="706">
        <v>169190</v>
      </c>
      <c r="G27" s="706">
        <v>18550</v>
      </c>
      <c r="H27" s="706">
        <v>52214</v>
      </c>
      <c r="I27" s="706">
        <v>98426</v>
      </c>
    </row>
    <row r="28" spans="1:10" ht="13.5" customHeight="1">
      <c r="A28" s="527" t="s">
        <v>444</v>
      </c>
      <c r="B28" s="706">
        <v>124466</v>
      </c>
      <c r="C28" s="725">
        <v>473</v>
      </c>
      <c r="D28" s="706">
        <v>29959</v>
      </c>
      <c r="E28" s="706">
        <v>93342</v>
      </c>
      <c r="F28" s="706">
        <v>142523</v>
      </c>
      <c r="G28" s="706">
        <v>12831</v>
      </c>
      <c r="H28" s="706">
        <v>41773</v>
      </c>
      <c r="I28" s="706">
        <v>86956</v>
      </c>
    </row>
    <row r="29" spans="1:10" ht="13.5" customHeight="1">
      <c r="A29" s="527" t="s">
        <v>443</v>
      </c>
      <c r="B29" s="633">
        <v>82650</v>
      </c>
      <c r="C29" s="632">
        <v>202</v>
      </c>
      <c r="D29" s="633">
        <v>22464</v>
      </c>
      <c r="E29" s="633">
        <v>59324</v>
      </c>
      <c r="F29" s="633">
        <v>96274</v>
      </c>
      <c r="G29" s="633">
        <v>8466</v>
      </c>
      <c r="H29" s="633">
        <v>39467</v>
      </c>
      <c r="I29" s="633">
        <v>47945</v>
      </c>
    </row>
    <row r="30" spans="1:10" ht="13.5" customHeight="1">
      <c r="A30" s="527" t="s">
        <v>442</v>
      </c>
      <c r="B30" s="633">
        <v>52144</v>
      </c>
      <c r="C30" s="632">
        <v>74</v>
      </c>
      <c r="D30" s="633">
        <v>15525</v>
      </c>
      <c r="E30" s="633">
        <v>35544</v>
      </c>
      <c r="F30" s="633">
        <v>62804</v>
      </c>
      <c r="G30" s="633">
        <v>6058</v>
      </c>
      <c r="H30" s="633">
        <v>28005</v>
      </c>
      <c r="I30" s="633">
        <v>28269</v>
      </c>
    </row>
    <row r="31" spans="1:10" ht="13.5" customHeight="1">
      <c r="A31" s="527" t="s">
        <v>441</v>
      </c>
      <c r="B31" s="633">
        <v>18642</v>
      </c>
      <c r="C31" s="632">
        <v>30</v>
      </c>
      <c r="D31" s="633">
        <v>9790</v>
      </c>
      <c r="E31" s="633">
        <v>8337</v>
      </c>
      <c r="F31" s="633">
        <v>36615</v>
      </c>
      <c r="G31" s="633">
        <v>6970</v>
      </c>
      <c r="H31" s="633">
        <v>18386</v>
      </c>
      <c r="I31" s="633">
        <v>10833</v>
      </c>
    </row>
    <row r="32" spans="1:10" ht="13.5" customHeight="1">
      <c r="A32" s="527" t="s">
        <v>440</v>
      </c>
      <c r="B32" s="633">
        <v>10427</v>
      </c>
      <c r="C32" s="632">
        <v>277</v>
      </c>
      <c r="D32" s="633">
        <v>9576</v>
      </c>
      <c r="E32" s="633">
        <v>499</v>
      </c>
      <c r="F32" s="633">
        <v>21965</v>
      </c>
      <c r="G32" s="633">
        <v>8792</v>
      </c>
      <c r="H32" s="633">
        <v>12735</v>
      </c>
      <c r="I32" s="633">
        <v>350</v>
      </c>
      <c r="J32" s="254"/>
    </row>
    <row r="33" spans="1:18" ht="13.5" customHeight="1">
      <c r="A33" s="527" t="s">
        <v>439</v>
      </c>
      <c r="B33" s="633">
        <v>17483</v>
      </c>
      <c r="C33" s="632">
        <v>261</v>
      </c>
      <c r="D33" s="633">
        <v>14310</v>
      </c>
      <c r="E33" s="633">
        <v>2878</v>
      </c>
      <c r="F33" s="633">
        <v>32831</v>
      </c>
      <c r="G33" s="633">
        <v>9807</v>
      </c>
      <c r="H33" s="633">
        <v>19830</v>
      </c>
      <c r="I33" s="633">
        <v>2902</v>
      </c>
      <c r="J33" s="254"/>
    </row>
    <row r="34" spans="1:18" ht="13.5" customHeight="1">
      <c r="A34" s="527" t="s">
        <v>438</v>
      </c>
      <c r="B34" s="633">
        <v>17840</v>
      </c>
      <c r="C34" s="632">
        <v>250</v>
      </c>
      <c r="D34" s="633">
        <v>13105</v>
      </c>
      <c r="E34" s="633">
        <v>4418</v>
      </c>
      <c r="F34" s="633">
        <v>34670</v>
      </c>
      <c r="G34" s="633">
        <v>8530</v>
      </c>
      <c r="H34" s="633">
        <v>19612</v>
      </c>
      <c r="I34" s="633">
        <v>6280</v>
      </c>
      <c r="J34" s="254"/>
    </row>
    <row r="35" spans="1:18" ht="13.5" customHeight="1">
      <c r="A35" s="527" t="s">
        <v>437</v>
      </c>
      <c r="B35" s="633">
        <v>20948</v>
      </c>
      <c r="C35" s="632">
        <v>204</v>
      </c>
      <c r="D35" s="633">
        <v>13580</v>
      </c>
      <c r="E35" s="633">
        <v>6998</v>
      </c>
      <c r="F35" s="633">
        <v>42053</v>
      </c>
      <c r="G35" s="633">
        <v>8059</v>
      </c>
      <c r="H35" s="633">
        <v>22097</v>
      </c>
      <c r="I35" s="633">
        <v>11585</v>
      </c>
      <c r="J35" s="285"/>
    </row>
    <row r="36" spans="1:18" ht="13.5" customHeight="1">
      <c r="A36" s="527" t="s">
        <v>436</v>
      </c>
      <c r="B36" s="633">
        <v>22004</v>
      </c>
      <c r="C36" s="632">
        <v>200</v>
      </c>
      <c r="D36" s="633">
        <v>11512</v>
      </c>
      <c r="E36" s="633">
        <v>10132</v>
      </c>
      <c r="F36" s="633">
        <v>50092</v>
      </c>
      <c r="G36" s="633">
        <v>7589</v>
      </c>
      <c r="H36" s="633">
        <v>23113</v>
      </c>
      <c r="I36" s="633">
        <v>18998</v>
      </c>
      <c r="J36" s="285"/>
    </row>
    <row r="37" spans="1:18" ht="13.5" customHeight="1">
      <c r="A37" s="527" t="s">
        <v>435</v>
      </c>
      <c r="B37" s="632">
        <v>18872</v>
      </c>
      <c r="C37" s="632">
        <v>195</v>
      </c>
      <c r="D37" s="632">
        <v>10066</v>
      </c>
      <c r="E37" s="632">
        <v>8326</v>
      </c>
      <c r="F37" s="632">
        <v>48153</v>
      </c>
      <c r="G37" s="632">
        <v>7078</v>
      </c>
      <c r="H37" s="632">
        <v>21489</v>
      </c>
      <c r="I37" s="632">
        <v>18986</v>
      </c>
      <c r="J37" s="285"/>
      <c r="K37" s="742"/>
      <c r="L37" s="742"/>
      <c r="M37" s="742"/>
      <c r="N37" s="742"/>
      <c r="O37" s="742"/>
      <c r="P37" s="742"/>
      <c r="Q37" s="742"/>
      <c r="R37" s="742"/>
    </row>
    <row r="38" spans="1:18" s="705" customFormat="1" ht="13.5" customHeight="1">
      <c r="A38" s="527" t="s">
        <v>434</v>
      </c>
      <c r="B38" s="632">
        <v>13626</v>
      </c>
      <c r="C38" s="632">
        <v>158</v>
      </c>
      <c r="D38" s="632">
        <v>6934</v>
      </c>
      <c r="E38" s="632">
        <v>6225</v>
      </c>
      <c r="F38" s="632">
        <v>42713</v>
      </c>
      <c r="G38" s="632">
        <v>6653</v>
      </c>
      <c r="H38" s="632">
        <v>17810</v>
      </c>
      <c r="I38" s="632">
        <v>17451</v>
      </c>
      <c r="J38" s="254"/>
      <c r="K38" s="775"/>
      <c r="L38" s="775"/>
      <c r="M38" s="775"/>
      <c r="N38" s="775"/>
      <c r="O38" s="775"/>
      <c r="P38" s="775"/>
      <c r="Q38" s="775"/>
      <c r="R38" s="775"/>
    </row>
    <row r="39" spans="1:18" ht="13.5" customHeight="1">
      <c r="A39" s="527" t="s">
        <v>433</v>
      </c>
      <c r="B39" s="632">
        <v>14956</v>
      </c>
      <c r="C39" s="777">
        <v>102</v>
      </c>
      <c r="D39" s="632">
        <v>7741</v>
      </c>
      <c r="E39" s="632">
        <v>6727</v>
      </c>
      <c r="F39" s="632">
        <v>43679</v>
      </c>
      <c r="G39" s="632">
        <v>3887</v>
      </c>
      <c r="H39" s="632">
        <v>19964</v>
      </c>
      <c r="I39" s="632">
        <v>18858</v>
      </c>
      <c r="J39" s="285"/>
      <c r="K39" s="742"/>
      <c r="L39" s="742"/>
      <c r="M39" s="742"/>
      <c r="N39" s="742"/>
      <c r="O39" s="742"/>
      <c r="P39" s="742"/>
      <c r="Q39" s="742"/>
      <c r="R39" s="742"/>
    </row>
    <row r="40" spans="1:18" s="705" customFormat="1" ht="13.5" customHeight="1">
      <c r="A40" s="614" t="s">
        <v>432</v>
      </c>
      <c r="C40" s="776"/>
      <c r="J40" s="254"/>
      <c r="K40" s="775"/>
      <c r="L40" s="775"/>
      <c r="M40" s="775"/>
      <c r="N40" s="775"/>
      <c r="O40" s="775"/>
      <c r="P40" s="775"/>
      <c r="Q40" s="775"/>
      <c r="R40" s="775"/>
    </row>
    <row r="41" spans="1:18" s="492" customFormat="1" ht="13.5" customHeight="1">
      <c r="A41" s="506" t="s">
        <v>21</v>
      </c>
      <c r="B41" s="774">
        <v>17962</v>
      </c>
      <c r="C41" s="774">
        <v>107</v>
      </c>
      <c r="D41" s="774">
        <v>10571</v>
      </c>
      <c r="E41" s="630">
        <v>6791</v>
      </c>
      <c r="F41" s="630">
        <v>50082</v>
      </c>
      <c r="G41" s="630">
        <v>2392</v>
      </c>
      <c r="H41" s="630">
        <v>26273</v>
      </c>
      <c r="I41" s="630">
        <v>20369</v>
      </c>
      <c r="J41" s="548"/>
      <c r="K41" s="772"/>
      <c r="L41" s="772"/>
      <c r="M41" s="772"/>
      <c r="N41" s="772"/>
      <c r="O41" s="772"/>
      <c r="P41" s="772"/>
      <c r="Q41" s="772"/>
      <c r="R41" s="772"/>
    </row>
    <row r="42" spans="1:18" s="492" customFormat="1" ht="13.5" customHeight="1">
      <c r="A42" s="498" t="s">
        <v>324</v>
      </c>
      <c r="B42" s="630">
        <v>16720</v>
      </c>
      <c r="C42" s="630">
        <v>95</v>
      </c>
      <c r="D42" s="630">
        <v>10171</v>
      </c>
      <c r="E42" s="630">
        <v>6265</v>
      </c>
      <c r="F42" s="630">
        <v>48295</v>
      </c>
      <c r="G42" s="630">
        <v>2339</v>
      </c>
      <c r="H42" s="630">
        <v>25300</v>
      </c>
      <c r="I42" s="630">
        <v>19958</v>
      </c>
      <c r="J42" s="547"/>
      <c r="K42" s="772"/>
      <c r="L42" s="772"/>
      <c r="M42" s="772"/>
      <c r="N42" s="772"/>
      <c r="O42" s="772"/>
      <c r="P42" s="772"/>
      <c r="Q42" s="772"/>
      <c r="R42" s="772"/>
    </row>
    <row r="43" spans="1:18" s="492" customFormat="1" ht="13.5" customHeight="1">
      <c r="A43" s="498" t="s">
        <v>325</v>
      </c>
      <c r="B43" s="630">
        <v>6909</v>
      </c>
      <c r="C43" s="630">
        <v>9</v>
      </c>
      <c r="D43" s="630">
        <v>3827</v>
      </c>
      <c r="E43" s="630">
        <v>3031</v>
      </c>
      <c r="F43" s="630">
        <v>16687</v>
      </c>
      <c r="G43" s="630">
        <v>624</v>
      </c>
      <c r="H43" s="630">
        <v>7802</v>
      </c>
      <c r="I43" s="630">
        <v>8063</v>
      </c>
      <c r="J43" s="547"/>
      <c r="K43" s="772"/>
      <c r="L43" s="772"/>
      <c r="M43" s="772"/>
      <c r="N43" s="772"/>
      <c r="O43" s="772"/>
      <c r="P43" s="772"/>
      <c r="Q43" s="772"/>
      <c r="R43" s="772"/>
    </row>
    <row r="44" spans="1:18" s="499" customFormat="1" ht="13.5" customHeight="1">
      <c r="A44" s="498" t="s">
        <v>326</v>
      </c>
      <c r="B44" s="629">
        <v>2918</v>
      </c>
      <c r="C44" s="629">
        <v>9</v>
      </c>
      <c r="D44" s="629">
        <v>1716</v>
      </c>
      <c r="E44" s="629">
        <v>1166</v>
      </c>
      <c r="F44" s="629">
        <v>8181</v>
      </c>
      <c r="G44" s="629">
        <v>248</v>
      </c>
      <c r="H44" s="629">
        <v>4020</v>
      </c>
      <c r="I44" s="629">
        <v>3796</v>
      </c>
      <c r="J44" s="546"/>
      <c r="K44" s="773"/>
      <c r="L44" s="773"/>
      <c r="M44" s="773"/>
      <c r="N44" s="773"/>
      <c r="O44" s="773"/>
      <c r="P44" s="773"/>
      <c r="Q44" s="773"/>
      <c r="R44" s="773"/>
    </row>
    <row r="45" spans="1:18" s="499" customFormat="1" ht="13.5" customHeight="1">
      <c r="A45" s="501" t="s">
        <v>373</v>
      </c>
      <c r="B45" s="629">
        <v>1238</v>
      </c>
      <c r="C45" s="629">
        <v>0</v>
      </c>
      <c r="D45" s="629">
        <v>694</v>
      </c>
      <c r="E45" s="629">
        <v>520</v>
      </c>
      <c r="F45" s="629">
        <v>4334</v>
      </c>
      <c r="G45" s="629">
        <v>124</v>
      </c>
      <c r="H45" s="629">
        <v>2399</v>
      </c>
      <c r="I45" s="629">
        <v>1732</v>
      </c>
      <c r="J45" s="546"/>
      <c r="K45" s="773"/>
      <c r="L45" s="773"/>
      <c r="M45" s="773"/>
      <c r="N45" s="773"/>
      <c r="O45" s="773"/>
      <c r="P45" s="773"/>
      <c r="Q45" s="773"/>
      <c r="R45" s="773"/>
    </row>
    <row r="46" spans="1:18" s="499" customFormat="1" ht="13.5" customHeight="1">
      <c r="A46" s="501" t="s">
        <v>374</v>
      </c>
      <c r="B46" s="629">
        <v>3000</v>
      </c>
      <c r="C46" s="629">
        <v>81</v>
      </c>
      <c r="D46" s="629">
        <v>2229</v>
      </c>
      <c r="E46" s="629">
        <v>648</v>
      </c>
      <c r="F46" s="629">
        <v>10059</v>
      </c>
      <c r="G46" s="629">
        <v>991</v>
      </c>
      <c r="H46" s="629">
        <v>5508</v>
      </c>
      <c r="I46" s="629">
        <v>3385</v>
      </c>
      <c r="J46" s="546"/>
      <c r="K46" s="773"/>
      <c r="L46" s="773"/>
      <c r="M46" s="773"/>
      <c r="N46" s="773"/>
      <c r="O46" s="773"/>
      <c r="P46" s="773"/>
      <c r="Q46" s="773"/>
      <c r="R46" s="773"/>
    </row>
    <row r="47" spans="1:18" s="492" customFormat="1" ht="13.5" customHeight="1">
      <c r="A47" s="501" t="s">
        <v>375</v>
      </c>
      <c r="B47" s="629">
        <v>1498</v>
      </c>
      <c r="C47" s="629">
        <v>14</v>
      </c>
      <c r="D47" s="629">
        <v>1061</v>
      </c>
      <c r="E47" s="629">
        <v>402</v>
      </c>
      <c r="F47" s="629">
        <v>4475</v>
      </c>
      <c r="G47" s="629">
        <v>301</v>
      </c>
      <c r="H47" s="629">
        <v>2759</v>
      </c>
      <c r="I47" s="629">
        <v>1349</v>
      </c>
      <c r="J47" s="545"/>
      <c r="K47" s="772"/>
      <c r="L47" s="772"/>
      <c r="M47" s="772"/>
      <c r="N47" s="772"/>
      <c r="O47" s="772"/>
      <c r="P47" s="772"/>
      <c r="Q47" s="772"/>
      <c r="R47" s="772"/>
    </row>
    <row r="48" spans="1:18" s="492" customFormat="1" ht="13.5" customHeight="1">
      <c r="A48" s="498" t="s">
        <v>328</v>
      </c>
      <c r="B48" s="629">
        <v>795</v>
      </c>
      <c r="C48" s="629">
        <v>9</v>
      </c>
      <c r="D48" s="629">
        <v>465</v>
      </c>
      <c r="E48" s="629">
        <v>322</v>
      </c>
      <c r="F48" s="629">
        <v>2544</v>
      </c>
      <c r="G48" s="629">
        <v>0</v>
      </c>
      <c r="H48" s="629">
        <v>1555</v>
      </c>
      <c r="I48" s="629">
        <v>949</v>
      </c>
      <c r="J48" s="545"/>
      <c r="K48" s="772"/>
      <c r="L48" s="772"/>
      <c r="M48" s="772"/>
      <c r="N48" s="772"/>
      <c r="O48" s="772"/>
      <c r="P48" s="772"/>
      <c r="Q48" s="772"/>
      <c r="R48" s="772"/>
    </row>
    <row r="49" spans="1:10" s="492" customFormat="1" ht="13.5" customHeight="1">
      <c r="A49" s="498" t="s">
        <v>329</v>
      </c>
      <c r="B49" s="629">
        <v>362</v>
      </c>
      <c r="C49" s="629">
        <v>0</v>
      </c>
      <c r="D49" s="629">
        <v>179</v>
      </c>
      <c r="E49" s="629">
        <v>176</v>
      </c>
      <c r="F49" s="629">
        <v>2015</v>
      </c>
      <c r="G49" s="629">
        <v>51</v>
      </c>
      <c r="H49" s="629">
        <v>1257</v>
      </c>
      <c r="I49" s="629">
        <v>684</v>
      </c>
      <c r="J49" s="545"/>
    </row>
    <row r="50" spans="1:10" s="492" customFormat="1" ht="13.5" customHeight="1">
      <c r="A50" s="498" t="s">
        <v>330</v>
      </c>
      <c r="B50" s="629">
        <v>566</v>
      </c>
      <c r="C50" s="629">
        <v>12</v>
      </c>
      <c r="D50" s="629">
        <v>110</v>
      </c>
      <c r="E50" s="629">
        <v>444</v>
      </c>
      <c r="F50" s="629">
        <v>516</v>
      </c>
      <c r="G50" s="629">
        <v>53</v>
      </c>
      <c r="H50" s="629">
        <v>158</v>
      </c>
      <c r="I50" s="629">
        <v>305</v>
      </c>
      <c r="J50" s="545"/>
    </row>
    <row r="51" spans="1:10" s="499" customFormat="1" ht="13.5" customHeight="1">
      <c r="A51" s="498" t="s">
        <v>331</v>
      </c>
      <c r="B51" s="626">
        <v>676</v>
      </c>
      <c r="C51" s="626">
        <v>0</v>
      </c>
      <c r="D51" s="626">
        <v>290</v>
      </c>
      <c r="E51" s="626">
        <v>82</v>
      </c>
      <c r="F51" s="626">
        <v>1271</v>
      </c>
      <c r="G51" s="626">
        <v>0</v>
      </c>
      <c r="H51" s="626">
        <v>815</v>
      </c>
      <c r="I51" s="626">
        <v>106</v>
      </c>
      <c r="J51" s="517"/>
    </row>
    <row r="52" spans="1:10" ht="13.5" customHeight="1">
      <c r="A52" s="3760"/>
      <c r="B52" s="3772" t="s">
        <v>494</v>
      </c>
      <c r="C52" s="3772"/>
      <c r="D52" s="3772"/>
      <c r="E52" s="3772"/>
      <c r="F52" s="3772"/>
      <c r="G52" s="3772"/>
      <c r="H52" s="3772"/>
      <c r="I52" s="3772"/>
    </row>
    <row r="53" spans="1:10" ht="13.5" customHeight="1">
      <c r="A53" s="3760"/>
      <c r="B53" s="3790" t="s">
        <v>491</v>
      </c>
      <c r="C53" s="3790"/>
      <c r="D53" s="3790"/>
      <c r="E53" s="3790"/>
      <c r="F53" s="3648" t="s">
        <v>490</v>
      </c>
      <c r="G53" s="3648"/>
      <c r="H53" s="3648"/>
      <c r="I53" s="3648"/>
    </row>
    <row r="54" spans="1:10" ht="13.5" customHeight="1">
      <c r="A54" s="3760"/>
      <c r="B54" s="3648" t="s">
        <v>15</v>
      </c>
      <c r="C54" s="3648" t="s">
        <v>70</v>
      </c>
      <c r="D54" s="3648"/>
      <c r="E54" s="3648"/>
      <c r="F54" s="3648" t="s">
        <v>15</v>
      </c>
      <c r="G54" s="3648" t="s">
        <v>70</v>
      </c>
      <c r="H54" s="3648"/>
      <c r="I54" s="3648"/>
    </row>
    <row r="55" spans="1:10" ht="66.75" customHeight="1">
      <c r="A55" s="3760"/>
      <c r="B55" s="3648"/>
      <c r="C55" s="149" t="s">
        <v>633</v>
      </c>
      <c r="D55" s="489" t="s">
        <v>632</v>
      </c>
      <c r="E55" s="489" t="s">
        <v>631</v>
      </c>
      <c r="F55" s="3648"/>
      <c r="G55" s="489" t="s">
        <v>633</v>
      </c>
      <c r="H55" s="489" t="s">
        <v>632</v>
      </c>
      <c r="I55" s="489" t="s">
        <v>631</v>
      </c>
    </row>
    <row r="56" spans="1:10">
      <c r="A56" s="3754" t="s">
        <v>376</v>
      </c>
      <c r="B56" s="3754"/>
      <c r="C56" s="3754"/>
      <c r="D56" s="3754"/>
      <c r="E56" s="3754"/>
      <c r="F56" s="3754"/>
      <c r="G56" s="3754"/>
      <c r="H56" s="3754"/>
      <c r="I56" s="3754"/>
    </row>
    <row r="57" spans="1:10" s="559" customFormat="1" ht="12.75" customHeight="1">
      <c r="A57" s="606" t="s">
        <v>419</v>
      </c>
      <c r="B57" s="606"/>
      <c r="C57" s="771"/>
      <c r="D57" s="606"/>
      <c r="E57" s="606"/>
      <c r="F57" s="606"/>
      <c r="G57" s="606"/>
      <c r="H57" s="606"/>
      <c r="I57" s="606"/>
      <c r="J57" s="606"/>
    </row>
    <row r="58" spans="1:10" s="561" customFormat="1" ht="12.75" customHeight="1">
      <c r="A58" s="3640" t="s">
        <v>418</v>
      </c>
      <c r="B58" s="3651"/>
      <c r="C58" s="3651"/>
      <c r="D58" s="3651"/>
      <c r="E58" s="3651"/>
      <c r="F58" s="3651"/>
      <c r="G58" s="3651"/>
      <c r="H58" s="3651"/>
      <c r="I58" s="3651"/>
      <c r="J58" s="3651"/>
    </row>
    <row r="59" spans="1:10" ht="27" customHeight="1">
      <c r="A59" s="3789" t="s">
        <v>585</v>
      </c>
      <c r="B59" s="3789"/>
      <c r="C59" s="3789"/>
      <c r="D59" s="3789"/>
      <c r="E59" s="3789"/>
      <c r="F59" s="3789"/>
      <c r="G59" s="3789"/>
      <c r="H59" s="3789"/>
      <c r="I59" s="3789"/>
    </row>
    <row r="60" spans="1:10" ht="27" customHeight="1">
      <c r="A60" s="3789" t="s">
        <v>584</v>
      </c>
      <c r="B60" s="3789"/>
      <c r="C60" s="3789"/>
      <c r="D60" s="3789"/>
      <c r="E60" s="3789"/>
      <c r="F60" s="3789"/>
      <c r="G60" s="3789"/>
      <c r="H60" s="3789"/>
      <c r="I60" s="3789"/>
    </row>
    <row r="61" spans="1:10">
      <c r="A61" s="715"/>
    </row>
    <row r="62" spans="1:10" ht="10.35" customHeight="1">
      <c r="A62" s="485" t="s">
        <v>178</v>
      </c>
    </row>
    <row r="63" spans="1:10" s="743" customFormat="1" ht="10.35" customHeight="1">
      <c r="A63" s="482" t="s">
        <v>629</v>
      </c>
      <c r="C63" s="770"/>
    </row>
    <row r="64" spans="1:10">
      <c r="A64" s="482" t="s">
        <v>630</v>
      </c>
    </row>
  </sheetData>
  <mergeCells count="22">
    <mergeCell ref="A59:I59"/>
    <mergeCell ref="A60:I60"/>
    <mergeCell ref="C54:E54"/>
    <mergeCell ref="F54:F55"/>
    <mergeCell ref="G54:I54"/>
    <mergeCell ref="A52:A55"/>
    <mergeCell ref="B52:I52"/>
    <mergeCell ref="B53:E53"/>
    <mergeCell ref="F53:I53"/>
    <mergeCell ref="B54:B55"/>
    <mergeCell ref="F6:F7"/>
    <mergeCell ref="G6:I6"/>
    <mergeCell ref="A58:J58"/>
    <mergeCell ref="A56:I56"/>
    <mergeCell ref="A1:I1"/>
    <mergeCell ref="A2:I2"/>
    <mergeCell ref="A4:A7"/>
    <mergeCell ref="B4:E4"/>
    <mergeCell ref="F4:I5"/>
    <mergeCell ref="B5:E5"/>
    <mergeCell ref="B6:B7"/>
    <mergeCell ref="C6:E6"/>
  </mergeCells>
  <conditionalFormatting sqref="B39">
    <cfRule type="cellIs" dxfId="380" priority="1" operator="between">
      <formula>0.0001</formula>
      <formula>0.045</formula>
    </cfRule>
    <cfRule type="cellIs" dxfId="379" priority="2" operator="between">
      <formula>0.001</formula>
      <formula>0.045</formula>
    </cfRule>
  </conditionalFormatting>
  <conditionalFormatting sqref="B29:I38">
    <cfRule type="cellIs" dxfId="378" priority="5" operator="between">
      <formula>0.0001</formula>
      <formula>0.045</formula>
    </cfRule>
    <cfRule type="cellIs" dxfId="377" priority="6" operator="between">
      <formula>0.001</formula>
      <formula>0.045</formula>
    </cfRule>
  </conditionalFormatting>
  <conditionalFormatting sqref="D39:I39">
    <cfRule type="cellIs" dxfId="376" priority="3" operator="between">
      <formula>0.0001</formula>
      <formula>0.045</formula>
    </cfRule>
    <cfRule type="cellIs" dxfId="375" priority="4" operator="between">
      <formula>0.001</formula>
      <formula>0.045</formula>
    </cfRule>
  </conditionalFormatting>
  <conditionalFormatting sqref="E41:J41 B42:J51 B52 B54:I55 B59:I60">
    <cfRule type="cellIs" dxfId="374" priority="7" operator="between">
      <formula>0.0001</formula>
      <formula>0.045</formula>
    </cfRule>
    <cfRule type="cellIs" dxfId="373" priority="8" operator="between">
      <formula>0.001</formula>
      <formula>0.045</formula>
    </cfRule>
  </conditionalFormatting>
  <hyperlinks>
    <hyperlink ref="B4:E4" r:id="rId1" display="Ensino básico" xr:uid="{43E59693-CF91-4017-9B75-F05CF8FB8C5C}"/>
    <hyperlink ref="F4:I5" r:id="rId2" display="Ensino secundário" xr:uid="{6B756AF0-C0D2-4895-9E8E-82A8D3EA2D10}"/>
    <hyperlink ref="B52:I52" r:id="rId3" display="Secondary education" xr:uid="{BC530815-458C-4B30-8223-3A5A91EA1778}"/>
    <hyperlink ref="A64" r:id="rId4" display="http://www.ine.pt/xurl/ind/0009562" xr:uid="{5C24C587-8438-4B4A-942E-304DB311AE4C}"/>
    <hyperlink ref="A63" r:id="rId5" xr:uid="{49E59B42-389B-4856-B67F-FA7C0FE6670E}"/>
  </hyperlinks>
  <pageMargins left="0.7" right="0.7" top="0.75" bottom="0.75" header="0.3" footer="0.3"/>
  <pageSetup paperSize="9" orientation="portrait"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A145A-8005-4209-922D-FCD0389464CF}">
  <dimension ref="A1:J64"/>
  <sheetViews>
    <sheetView showGridLines="0" zoomScaleNormal="100" workbookViewId="0">
      <selection sqref="A1:Z1"/>
    </sheetView>
  </sheetViews>
  <sheetFormatPr defaultColWidth="9.109375" defaultRowHeight="13.8"/>
  <cols>
    <col min="1" max="1" width="19.33203125" style="702" customWidth="1"/>
    <col min="2" max="4" width="9.6640625" style="702" customWidth="1"/>
    <col min="5" max="5" width="11.6640625" style="702" customWidth="1"/>
    <col min="6" max="6" width="9.6640625" style="702" customWidth="1"/>
    <col min="7" max="7" width="9.6640625" style="742" customWidth="1"/>
    <col min="8" max="8" width="9.6640625" style="702" customWidth="1"/>
    <col min="9" max="9" width="11.6640625" style="702" customWidth="1"/>
    <col min="10" max="10" width="13.109375" style="702" customWidth="1"/>
    <col min="11" max="16384" width="9.109375" style="702"/>
  </cols>
  <sheetData>
    <row r="1" spans="1:10" ht="39.9" customHeight="1">
      <c r="A1" s="3732" t="s">
        <v>645</v>
      </c>
      <c r="B1" s="3732"/>
      <c r="C1" s="3732"/>
      <c r="D1" s="3732"/>
      <c r="E1" s="3732"/>
      <c r="F1" s="3732"/>
      <c r="G1" s="3732"/>
      <c r="H1" s="3732"/>
      <c r="I1" s="3732"/>
    </row>
    <row r="2" spans="1:10" ht="39.9" customHeight="1">
      <c r="A2" s="3733" t="s">
        <v>644</v>
      </c>
      <c r="B2" s="3733"/>
      <c r="C2" s="3733"/>
      <c r="D2" s="3733"/>
      <c r="E2" s="3733"/>
      <c r="F2" s="3733"/>
      <c r="G2" s="3733"/>
      <c r="H2" s="3733"/>
      <c r="I2" s="3733"/>
    </row>
    <row r="3" spans="1:10" s="621" customFormat="1" ht="9.75" customHeight="1">
      <c r="A3" s="733" t="s">
        <v>63</v>
      </c>
      <c r="B3" s="623"/>
      <c r="C3" s="623"/>
      <c r="D3" s="623"/>
      <c r="E3" s="623"/>
      <c r="F3" s="623"/>
      <c r="G3" s="755"/>
      <c r="H3" s="623"/>
      <c r="I3" s="622" t="s">
        <v>13</v>
      </c>
    </row>
    <row r="4" spans="1:10" ht="13.5" customHeight="1">
      <c r="A4" s="3734"/>
      <c r="B4" s="3746" t="s">
        <v>610</v>
      </c>
      <c r="C4" s="3747"/>
      <c r="D4" s="3747"/>
      <c r="E4" s="3747"/>
      <c r="F4" s="3747"/>
      <c r="G4" s="3747"/>
      <c r="H4" s="3747"/>
      <c r="I4" s="3748"/>
    </row>
    <row r="5" spans="1:10" ht="13.5" customHeight="1">
      <c r="A5" s="3735"/>
      <c r="B5" s="3637" t="s">
        <v>468</v>
      </c>
      <c r="C5" s="3638"/>
      <c r="D5" s="3638"/>
      <c r="E5" s="3686"/>
      <c r="F5" s="3637" t="s">
        <v>467</v>
      </c>
      <c r="G5" s="3638"/>
      <c r="H5" s="3638"/>
      <c r="I5" s="3686"/>
    </row>
    <row r="6" spans="1:10" ht="13.5" customHeight="1">
      <c r="A6" s="3735"/>
      <c r="B6" s="3661" t="s">
        <v>15</v>
      </c>
      <c r="C6" s="3637" t="s">
        <v>600</v>
      </c>
      <c r="D6" s="3638"/>
      <c r="E6" s="3686"/>
      <c r="F6" s="3661" t="s">
        <v>15</v>
      </c>
      <c r="G6" s="3637" t="s">
        <v>600</v>
      </c>
      <c r="H6" s="3638"/>
      <c r="I6" s="3686"/>
    </row>
    <row r="7" spans="1:10" ht="70.5" customHeight="1">
      <c r="A7" s="3736"/>
      <c r="B7" s="3662"/>
      <c r="C7" s="489" t="s">
        <v>636</v>
      </c>
      <c r="D7" s="489" t="s">
        <v>635</v>
      </c>
      <c r="E7" s="607" t="s">
        <v>634</v>
      </c>
      <c r="F7" s="3662"/>
      <c r="G7" s="489" t="s">
        <v>636</v>
      </c>
      <c r="H7" s="489" t="s">
        <v>635</v>
      </c>
      <c r="I7" s="607" t="s">
        <v>634</v>
      </c>
    </row>
    <row r="8" spans="1:10" ht="13.5" customHeight="1">
      <c r="A8" s="708" t="s">
        <v>21</v>
      </c>
      <c r="B8" s="541"/>
      <c r="C8" s="541"/>
      <c r="D8" s="541"/>
      <c r="E8" s="541"/>
      <c r="F8" s="541"/>
      <c r="G8" s="541"/>
      <c r="H8" s="541"/>
      <c r="I8" s="541"/>
    </row>
    <row r="9" spans="1:10" ht="13.5" customHeight="1">
      <c r="A9" s="527" t="s">
        <v>463</v>
      </c>
      <c r="B9" s="753" t="s">
        <v>569</v>
      </c>
      <c r="C9" s="753" t="s">
        <v>569</v>
      </c>
      <c r="D9" s="753" t="s">
        <v>569</v>
      </c>
      <c r="E9" s="753" t="s">
        <v>569</v>
      </c>
      <c r="F9" s="753">
        <v>8231</v>
      </c>
      <c r="G9" s="753">
        <v>8231</v>
      </c>
      <c r="H9" s="753" t="s">
        <v>569</v>
      </c>
      <c r="I9" s="753" t="s">
        <v>569</v>
      </c>
      <c r="J9" s="764"/>
    </row>
    <row r="10" spans="1:10" ht="13.5" customHeight="1">
      <c r="A10" s="527" t="s">
        <v>462</v>
      </c>
      <c r="B10" s="753" t="s">
        <v>569</v>
      </c>
      <c r="C10" s="753" t="s">
        <v>569</v>
      </c>
      <c r="D10" s="753" t="s">
        <v>569</v>
      </c>
      <c r="E10" s="753" t="s">
        <v>569</v>
      </c>
      <c r="F10" s="753">
        <v>7914</v>
      </c>
      <c r="G10" s="753">
        <v>7914</v>
      </c>
      <c r="H10" s="753" t="s">
        <v>569</v>
      </c>
      <c r="I10" s="753" t="s">
        <v>569</v>
      </c>
      <c r="J10" s="764"/>
    </row>
    <row r="11" spans="1:10" ht="13.5" customHeight="1">
      <c r="A11" s="527" t="s">
        <v>461</v>
      </c>
      <c r="B11" s="753" t="s">
        <v>569</v>
      </c>
      <c r="C11" s="753" t="s">
        <v>569</v>
      </c>
      <c r="D11" s="753" t="s">
        <v>569</v>
      </c>
      <c r="E11" s="753" t="s">
        <v>569</v>
      </c>
      <c r="F11" s="753">
        <v>6877</v>
      </c>
      <c r="G11" s="753">
        <v>6877</v>
      </c>
      <c r="H11" s="753" t="s">
        <v>569</v>
      </c>
      <c r="I11" s="753" t="s">
        <v>569</v>
      </c>
      <c r="J11" s="764"/>
    </row>
    <row r="12" spans="1:10" ht="13.5" customHeight="1">
      <c r="A12" s="527" t="s">
        <v>460</v>
      </c>
      <c r="B12" s="753" t="s">
        <v>569</v>
      </c>
      <c r="C12" s="753" t="s">
        <v>569</v>
      </c>
      <c r="D12" s="753" t="s">
        <v>569</v>
      </c>
      <c r="E12" s="753" t="s">
        <v>569</v>
      </c>
      <c r="F12" s="753">
        <v>5263</v>
      </c>
      <c r="G12" s="753">
        <v>5263</v>
      </c>
      <c r="H12" s="753" t="s">
        <v>569</v>
      </c>
      <c r="I12" s="753" t="s">
        <v>569</v>
      </c>
      <c r="J12" s="764"/>
    </row>
    <row r="13" spans="1:10" ht="13.5" customHeight="1">
      <c r="A13" s="527" t="s">
        <v>459</v>
      </c>
      <c r="B13" s="753">
        <v>13362</v>
      </c>
      <c r="C13" s="753">
        <v>13362</v>
      </c>
      <c r="D13" s="753" t="s">
        <v>569</v>
      </c>
      <c r="E13" s="753" t="s">
        <v>569</v>
      </c>
      <c r="F13" s="753">
        <v>14458</v>
      </c>
      <c r="G13" s="753">
        <v>14458</v>
      </c>
      <c r="H13" s="753" t="s">
        <v>569</v>
      </c>
      <c r="I13" s="753" t="s">
        <v>569</v>
      </c>
      <c r="J13" s="764"/>
    </row>
    <row r="14" spans="1:10" ht="13.5" customHeight="1">
      <c r="A14" s="527" t="s">
        <v>458</v>
      </c>
      <c r="B14" s="753">
        <v>11302</v>
      </c>
      <c r="C14" s="753">
        <v>11302</v>
      </c>
      <c r="D14" s="753" t="s">
        <v>569</v>
      </c>
      <c r="E14" s="753" t="s">
        <v>569</v>
      </c>
      <c r="F14" s="753">
        <v>10583</v>
      </c>
      <c r="G14" s="753">
        <v>10583</v>
      </c>
      <c r="H14" s="753" t="s">
        <v>569</v>
      </c>
      <c r="I14" s="753" t="s">
        <v>569</v>
      </c>
      <c r="J14" s="764"/>
    </row>
    <row r="15" spans="1:10" ht="13.5" customHeight="1">
      <c r="A15" s="527" t="s">
        <v>457</v>
      </c>
      <c r="B15" s="753">
        <v>10861</v>
      </c>
      <c r="C15" s="753">
        <v>10861</v>
      </c>
      <c r="D15" s="753" t="s">
        <v>569</v>
      </c>
      <c r="E15" s="753" t="s">
        <v>569</v>
      </c>
      <c r="F15" s="753">
        <v>11171</v>
      </c>
      <c r="G15" s="753">
        <v>11171</v>
      </c>
      <c r="H15" s="753" t="s">
        <v>569</v>
      </c>
      <c r="I15" s="753" t="s">
        <v>569</v>
      </c>
      <c r="J15" s="764"/>
    </row>
    <row r="16" spans="1:10" ht="13.5" customHeight="1">
      <c r="A16" s="527" t="s">
        <v>456</v>
      </c>
      <c r="B16" s="753">
        <v>13842</v>
      </c>
      <c r="C16" s="753">
        <v>13842</v>
      </c>
      <c r="D16" s="753" t="s">
        <v>569</v>
      </c>
      <c r="E16" s="753" t="s">
        <v>569</v>
      </c>
      <c r="F16" s="753">
        <v>7480</v>
      </c>
      <c r="G16" s="753">
        <v>7480</v>
      </c>
      <c r="H16" s="753" t="s">
        <v>569</v>
      </c>
      <c r="I16" s="753" t="s">
        <v>569</v>
      </c>
      <c r="J16" s="764"/>
    </row>
    <row r="17" spans="1:10" ht="13.5" customHeight="1">
      <c r="A17" s="527" t="s">
        <v>455</v>
      </c>
      <c r="B17" s="753">
        <v>16312</v>
      </c>
      <c r="C17" s="753">
        <v>16312</v>
      </c>
      <c r="D17" s="753" t="s">
        <v>569</v>
      </c>
      <c r="E17" s="753" t="s">
        <v>569</v>
      </c>
      <c r="F17" s="753">
        <v>7868</v>
      </c>
      <c r="G17" s="753">
        <v>7868</v>
      </c>
      <c r="H17" s="753" t="s">
        <v>569</v>
      </c>
      <c r="I17" s="753" t="s">
        <v>569</v>
      </c>
      <c r="J17" s="764"/>
    </row>
    <row r="18" spans="1:10" ht="13.5" customHeight="1">
      <c r="A18" s="527" t="s">
        <v>454</v>
      </c>
      <c r="B18" s="753">
        <v>18052</v>
      </c>
      <c r="C18" s="753">
        <v>18052</v>
      </c>
      <c r="D18" s="753" t="s">
        <v>569</v>
      </c>
      <c r="E18" s="753" t="s">
        <v>569</v>
      </c>
      <c r="F18" s="753">
        <v>8046</v>
      </c>
      <c r="G18" s="753">
        <v>8046</v>
      </c>
      <c r="H18" s="753" t="s">
        <v>569</v>
      </c>
      <c r="I18" s="753" t="s">
        <v>569</v>
      </c>
      <c r="J18" s="764"/>
    </row>
    <row r="19" spans="1:10" ht="13.5" customHeight="1">
      <c r="A19" s="527" t="s">
        <v>453</v>
      </c>
      <c r="B19" s="753">
        <v>16544</v>
      </c>
      <c r="C19" s="753">
        <v>16544</v>
      </c>
      <c r="D19" s="753" t="s">
        <v>569</v>
      </c>
      <c r="E19" s="753" t="s">
        <v>569</v>
      </c>
      <c r="F19" s="753">
        <v>8732</v>
      </c>
      <c r="G19" s="753">
        <v>8732</v>
      </c>
      <c r="H19" s="753" t="s">
        <v>569</v>
      </c>
      <c r="I19" s="753" t="s">
        <v>569</v>
      </c>
      <c r="J19" s="764"/>
    </row>
    <row r="20" spans="1:10" ht="13.5" customHeight="1">
      <c r="A20" s="527" t="s">
        <v>452</v>
      </c>
      <c r="B20" s="753">
        <v>14321</v>
      </c>
      <c r="C20" s="753">
        <v>14321</v>
      </c>
      <c r="D20" s="753" t="s">
        <v>569</v>
      </c>
      <c r="E20" s="753" t="s">
        <v>569</v>
      </c>
      <c r="F20" s="753">
        <v>6130</v>
      </c>
      <c r="G20" s="753">
        <v>6130</v>
      </c>
      <c r="H20" s="753" t="s">
        <v>569</v>
      </c>
      <c r="I20" s="753" t="s">
        <v>569</v>
      </c>
      <c r="J20" s="764"/>
    </row>
    <row r="21" spans="1:10" ht="13.5" customHeight="1">
      <c r="A21" s="527" t="s">
        <v>559</v>
      </c>
      <c r="B21" s="753">
        <v>13723</v>
      </c>
      <c r="C21" s="753">
        <v>13723</v>
      </c>
      <c r="D21" s="753" t="s">
        <v>569</v>
      </c>
      <c r="E21" s="753" t="s">
        <v>569</v>
      </c>
      <c r="F21" s="753">
        <v>5706</v>
      </c>
      <c r="G21" s="753">
        <v>5706</v>
      </c>
      <c r="H21" s="753" t="s">
        <v>569</v>
      </c>
      <c r="I21" s="753" t="s">
        <v>569</v>
      </c>
      <c r="J21" s="764"/>
    </row>
    <row r="22" spans="1:10" ht="13.5" customHeight="1">
      <c r="A22" s="527" t="s">
        <v>450</v>
      </c>
      <c r="B22" s="753">
        <v>13975</v>
      </c>
      <c r="C22" s="753">
        <v>13975</v>
      </c>
      <c r="D22" s="753" t="s">
        <v>569</v>
      </c>
      <c r="E22" s="753" t="s">
        <v>569</v>
      </c>
      <c r="F22" s="753">
        <v>6652</v>
      </c>
      <c r="G22" s="753">
        <v>6652</v>
      </c>
      <c r="H22" s="753" t="s">
        <v>569</v>
      </c>
      <c r="I22" s="753" t="s">
        <v>569</v>
      </c>
      <c r="J22" s="764"/>
    </row>
    <row r="23" spans="1:10" ht="13.5" customHeight="1">
      <c r="A23" s="527" t="s">
        <v>449</v>
      </c>
      <c r="B23" s="753">
        <v>13012</v>
      </c>
      <c r="C23" s="753">
        <v>13012</v>
      </c>
      <c r="D23" s="753" t="s">
        <v>569</v>
      </c>
      <c r="E23" s="753" t="s">
        <v>569</v>
      </c>
      <c r="F23" s="753">
        <v>6262</v>
      </c>
      <c r="G23" s="753">
        <v>6262</v>
      </c>
      <c r="H23" s="753" t="s">
        <v>569</v>
      </c>
      <c r="I23" s="753" t="s">
        <v>569</v>
      </c>
      <c r="J23" s="764"/>
    </row>
    <row r="24" spans="1:10" ht="13.5" customHeight="1">
      <c r="A24" s="527" t="s">
        <v>448</v>
      </c>
      <c r="B24" s="753">
        <v>0</v>
      </c>
      <c r="C24" s="753">
        <v>0</v>
      </c>
      <c r="D24" s="753" t="s">
        <v>569</v>
      </c>
      <c r="E24" s="753" t="s">
        <v>569</v>
      </c>
      <c r="F24" s="706">
        <v>1334</v>
      </c>
      <c r="G24" s="706">
        <v>1334</v>
      </c>
      <c r="H24" s="753" t="s">
        <v>569</v>
      </c>
      <c r="I24" s="753" t="s">
        <v>569</v>
      </c>
      <c r="J24" s="764"/>
    </row>
    <row r="25" spans="1:10" ht="13.5" customHeight="1">
      <c r="A25" s="527" t="s">
        <v>447</v>
      </c>
      <c r="B25" s="706">
        <v>1016</v>
      </c>
      <c r="C25" s="706">
        <v>587</v>
      </c>
      <c r="D25" s="706">
        <v>429</v>
      </c>
      <c r="E25" s="753" t="s">
        <v>569</v>
      </c>
      <c r="F25" s="706">
        <v>1785</v>
      </c>
      <c r="G25" s="706">
        <v>809</v>
      </c>
      <c r="H25" s="706">
        <v>976</v>
      </c>
      <c r="I25" s="753" t="s">
        <v>569</v>
      </c>
      <c r="J25" s="764"/>
    </row>
    <row r="26" spans="1:10" ht="13.5" customHeight="1">
      <c r="A26" s="527" t="s">
        <v>446</v>
      </c>
      <c r="B26" s="706">
        <v>2172</v>
      </c>
      <c r="C26" s="706">
        <v>444</v>
      </c>
      <c r="D26" s="706">
        <v>1728</v>
      </c>
      <c r="E26" s="753" t="s">
        <v>569</v>
      </c>
      <c r="F26" s="706">
        <v>5269</v>
      </c>
      <c r="G26" s="706">
        <v>195</v>
      </c>
      <c r="H26" s="706">
        <v>5074</v>
      </c>
      <c r="I26" s="753" t="s">
        <v>569</v>
      </c>
    </row>
    <row r="27" spans="1:10" ht="13.5" customHeight="1">
      <c r="A27" s="527" t="s">
        <v>445</v>
      </c>
      <c r="B27" s="706">
        <v>1935</v>
      </c>
      <c r="C27" s="706">
        <v>369</v>
      </c>
      <c r="D27" s="706">
        <v>1207</v>
      </c>
      <c r="E27" s="706">
        <v>359</v>
      </c>
      <c r="F27" s="706">
        <v>9549</v>
      </c>
      <c r="G27" s="706">
        <v>113</v>
      </c>
      <c r="H27" s="706">
        <v>4143</v>
      </c>
      <c r="I27" s="706">
        <v>5293</v>
      </c>
    </row>
    <row r="28" spans="1:10" ht="13.5" customHeight="1">
      <c r="A28" s="527" t="s">
        <v>444</v>
      </c>
      <c r="B28" s="706">
        <v>2978</v>
      </c>
      <c r="C28" s="706">
        <v>298</v>
      </c>
      <c r="D28" s="706">
        <v>2235</v>
      </c>
      <c r="E28" s="706">
        <v>445</v>
      </c>
      <c r="F28" s="706">
        <v>10717</v>
      </c>
      <c r="G28" s="706">
        <v>44</v>
      </c>
      <c r="H28" s="706">
        <v>3479</v>
      </c>
      <c r="I28" s="706">
        <v>7119</v>
      </c>
    </row>
    <row r="29" spans="1:10" ht="13.5" customHeight="1">
      <c r="A29" s="527" t="s">
        <v>443</v>
      </c>
      <c r="B29" s="633">
        <v>3316</v>
      </c>
      <c r="C29" s="633">
        <v>371</v>
      </c>
      <c r="D29" s="633">
        <v>2389</v>
      </c>
      <c r="E29" s="633">
        <v>543</v>
      </c>
      <c r="F29" s="633">
        <v>14288</v>
      </c>
      <c r="G29" s="633">
        <v>14</v>
      </c>
      <c r="H29" s="633">
        <v>5597</v>
      </c>
      <c r="I29" s="633">
        <v>8426</v>
      </c>
    </row>
    <row r="30" spans="1:10" ht="13.5" customHeight="1">
      <c r="A30" s="527" t="s">
        <v>442</v>
      </c>
      <c r="B30" s="633">
        <v>2332</v>
      </c>
      <c r="C30" s="633">
        <v>487</v>
      </c>
      <c r="D30" s="633">
        <v>1308</v>
      </c>
      <c r="E30" s="633">
        <v>534</v>
      </c>
      <c r="F30" s="633">
        <v>10157</v>
      </c>
      <c r="G30" s="753">
        <v>0</v>
      </c>
      <c r="H30" s="633">
        <v>3385</v>
      </c>
      <c r="I30" s="633">
        <v>6464</v>
      </c>
    </row>
    <row r="31" spans="1:10" ht="13.5" customHeight="1">
      <c r="A31" s="527" t="s">
        <v>441</v>
      </c>
      <c r="B31" s="633">
        <v>1658</v>
      </c>
      <c r="C31" s="633">
        <v>411</v>
      </c>
      <c r="D31" s="633">
        <v>1170</v>
      </c>
      <c r="E31" s="633">
        <v>57</v>
      </c>
      <c r="F31" s="633">
        <v>4384</v>
      </c>
      <c r="G31" s="633">
        <v>15</v>
      </c>
      <c r="H31" s="633">
        <v>3315</v>
      </c>
      <c r="I31" s="633">
        <v>949</v>
      </c>
    </row>
    <row r="32" spans="1:10" ht="13.5" customHeight="1">
      <c r="A32" s="527" t="s">
        <v>440</v>
      </c>
      <c r="B32" s="633">
        <v>2063</v>
      </c>
      <c r="C32" s="633">
        <v>479</v>
      </c>
      <c r="D32" s="633">
        <v>1149</v>
      </c>
      <c r="E32" s="633">
        <v>435</v>
      </c>
      <c r="F32" s="633">
        <v>4708</v>
      </c>
      <c r="G32" s="633">
        <v>13</v>
      </c>
      <c r="H32" s="633">
        <v>3702</v>
      </c>
      <c r="I32" s="633">
        <v>989</v>
      </c>
      <c r="J32" s="254"/>
    </row>
    <row r="33" spans="1:10" ht="13.5" customHeight="1">
      <c r="A33" s="527" t="s">
        <v>439</v>
      </c>
      <c r="B33" s="633">
        <v>2803</v>
      </c>
      <c r="C33" s="633">
        <v>541</v>
      </c>
      <c r="D33" s="633">
        <v>1713</v>
      </c>
      <c r="E33" s="633">
        <v>541</v>
      </c>
      <c r="F33" s="633">
        <v>5727</v>
      </c>
      <c r="G33" s="633">
        <v>20</v>
      </c>
      <c r="H33" s="633">
        <v>4472</v>
      </c>
      <c r="I33" s="633">
        <v>1221</v>
      </c>
      <c r="J33" s="254"/>
    </row>
    <row r="34" spans="1:10" ht="13.5" customHeight="1">
      <c r="A34" s="527" t="s">
        <v>438</v>
      </c>
      <c r="B34" s="633">
        <v>2825</v>
      </c>
      <c r="C34" s="633">
        <v>565</v>
      </c>
      <c r="D34" s="633">
        <v>2004</v>
      </c>
      <c r="E34" s="633">
        <v>245</v>
      </c>
      <c r="F34" s="633">
        <v>6481</v>
      </c>
      <c r="G34" s="633">
        <v>16</v>
      </c>
      <c r="H34" s="633">
        <v>5276</v>
      </c>
      <c r="I34" s="633">
        <v>1116</v>
      </c>
      <c r="J34" s="254"/>
    </row>
    <row r="35" spans="1:10" ht="13.5" customHeight="1">
      <c r="A35" s="527" t="s">
        <v>437</v>
      </c>
      <c r="B35" s="633">
        <v>2784</v>
      </c>
      <c r="C35" s="633">
        <v>567</v>
      </c>
      <c r="D35" s="633">
        <v>2090</v>
      </c>
      <c r="E35" s="633">
        <v>123</v>
      </c>
      <c r="F35" s="633">
        <v>6612</v>
      </c>
      <c r="G35" s="633">
        <v>17</v>
      </c>
      <c r="H35" s="633">
        <v>5725</v>
      </c>
      <c r="I35" s="633">
        <v>809</v>
      </c>
      <c r="J35" s="285"/>
    </row>
    <row r="36" spans="1:10" ht="13.5" customHeight="1">
      <c r="A36" s="527" t="s">
        <v>436</v>
      </c>
      <c r="B36" s="633">
        <v>2954</v>
      </c>
      <c r="C36" s="633">
        <v>621</v>
      </c>
      <c r="D36" s="633">
        <v>2064</v>
      </c>
      <c r="E36" s="633">
        <v>265</v>
      </c>
      <c r="F36" s="633">
        <v>5679</v>
      </c>
      <c r="G36" s="633">
        <v>13</v>
      </c>
      <c r="H36" s="633">
        <v>4700</v>
      </c>
      <c r="I36" s="633">
        <v>896</v>
      </c>
      <c r="J36" s="285"/>
    </row>
    <row r="37" spans="1:10" ht="13.5" customHeight="1">
      <c r="A37" s="527" t="s">
        <v>435</v>
      </c>
      <c r="B37" s="632">
        <v>2641</v>
      </c>
      <c r="C37" s="632">
        <v>678</v>
      </c>
      <c r="D37" s="632">
        <v>1786</v>
      </c>
      <c r="E37" s="632">
        <v>177</v>
      </c>
      <c r="F37" s="632">
        <v>4822</v>
      </c>
      <c r="G37" s="632">
        <v>11</v>
      </c>
      <c r="H37" s="632">
        <v>4034</v>
      </c>
      <c r="I37" s="632">
        <v>675</v>
      </c>
      <c r="J37" s="285"/>
    </row>
    <row r="38" spans="1:10" s="705" customFormat="1" ht="13.5" customHeight="1">
      <c r="A38" s="527" t="s">
        <v>434</v>
      </c>
      <c r="B38" s="632">
        <v>2031</v>
      </c>
      <c r="C38" s="632">
        <v>670</v>
      </c>
      <c r="D38" s="632">
        <v>1238</v>
      </c>
      <c r="E38" s="632">
        <v>105</v>
      </c>
      <c r="F38" s="632">
        <v>3267</v>
      </c>
      <c r="G38" s="632">
        <v>0</v>
      </c>
      <c r="H38" s="632">
        <v>2664</v>
      </c>
      <c r="I38" s="632">
        <v>527</v>
      </c>
      <c r="J38" s="254"/>
    </row>
    <row r="39" spans="1:10" ht="13.5" customHeight="1">
      <c r="A39" s="527" t="s">
        <v>433</v>
      </c>
      <c r="B39" s="632">
        <v>1669</v>
      </c>
      <c r="C39" s="632">
        <v>533</v>
      </c>
      <c r="D39" s="632">
        <v>1012</v>
      </c>
      <c r="E39" s="632">
        <v>102</v>
      </c>
      <c r="F39" s="632">
        <v>2780</v>
      </c>
      <c r="G39" s="632">
        <v>0</v>
      </c>
      <c r="H39" s="632">
        <v>2123</v>
      </c>
      <c r="I39" s="632">
        <v>508</v>
      </c>
      <c r="J39" s="285"/>
    </row>
    <row r="40" spans="1:10" s="705" customFormat="1" ht="13.5" customHeight="1">
      <c r="A40" s="614" t="s">
        <v>432</v>
      </c>
      <c r="J40" s="254"/>
    </row>
    <row r="41" spans="1:10" s="492" customFormat="1" ht="13.5" customHeight="1">
      <c r="A41" s="506" t="s">
        <v>21</v>
      </c>
      <c r="B41" s="631">
        <v>2101</v>
      </c>
      <c r="C41" s="631">
        <v>572</v>
      </c>
      <c r="D41" s="631">
        <v>1397</v>
      </c>
      <c r="E41" s="631">
        <v>107</v>
      </c>
      <c r="F41" s="631">
        <v>3669</v>
      </c>
      <c r="G41" s="631">
        <v>0</v>
      </c>
      <c r="H41" s="631">
        <v>2978</v>
      </c>
      <c r="I41" s="631">
        <v>425</v>
      </c>
      <c r="J41" s="548"/>
    </row>
    <row r="42" spans="1:10" s="492" customFormat="1" ht="13.5" customHeight="1">
      <c r="A42" s="498" t="s">
        <v>324</v>
      </c>
      <c r="B42" s="630">
        <v>1487</v>
      </c>
      <c r="C42" s="630">
        <v>0</v>
      </c>
      <c r="D42" s="630">
        <v>1387</v>
      </c>
      <c r="E42" s="630">
        <v>75</v>
      </c>
      <c r="F42" s="630">
        <v>3411</v>
      </c>
      <c r="G42" s="630">
        <v>0</v>
      </c>
      <c r="H42" s="630">
        <v>2889</v>
      </c>
      <c r="I42" s="630">
        <v>351</v>
      </c>
      <c r="J42" s="547"/>
    </row>
    <row r="43" spans="1:10" s="492" customFormat="1" ht="13.5" customHeight="1">
      <c r="A43" s="498" t="s">
        <v>325</v>
      </c>
      <c r="B43" s="630">
        <v>445</v>
      </c>
      <c r="C43" s="630">
        <v>0</v>
      </c>
      <c r="D43" s="630">
        <v>413</v>
      </c>
      <c r="E43" s="630">
        <v>27</v>
      </c>
      <c r="F43" s="630">
        <v>1328</v>
      </c>
      <c r="G43" s="630">
        <v>0</v>
      </c>
      <c r="H43" s="630">
        <v>1143</v>
      </c>
      <c r="I43" s="630">
        <v>141</v>
      </c>
      <c r="J43" s="547"/>
    </row>
    <row r="44" spans="1:10" s="499" customFormat="1" ht="13.5" customHeight="1">
      <c r="A44" s="498" t="s">
        <v>326</v>
      </c>
      <c r="B44" s="629">
        <v>145</v>
      </c>
      <c r="C44" s="630">
        <v>0</v>
      </c>
      <c r="D44" s="629">
        <v>126</v>
      </c>
      <c r="E44" s="629">
        <v>13</v>
      </c>
      <c r="F44" s="629">
        <v>572</v>
      </c>
      <c r="G44" s="629">
        <v>0</v>
      </c>
      <c r="H44" s="629">
        <v>450</v>
      </c>
      <c r="I44" s="629">
        <v>46</v>
      </c>
      <c r="J44" s="546"/>
    </row>
    <row r="45" spans="1:10" s="499" customFormat="1" ht="13.5" customHeight="1">
      <c r="A45" s="501" t="s">
        <v>373</v>
      </c>
      <c r="B45" s="629">
        <v>28</v>
      </c>
      <c r="C45" s="630">
        <v>0</v>
      </c>
      <c r="D45" s="629">
        <v>11</v>
      </c>
      <c r="E45" s="629">
        <v>8</v>
      </c>
      <c r="F45" s="629">
        <v>213</v>
      </c>
      <c r="G45" s="630">
        <v>0</v>
      </c>
      <c r="H45" s="629">
        <v>146</v>
      </c>
      <c r="I45" s="629">
        <v>43</v>
      </c>
      <c r="J45" s="546"/>
    </row>
    <row r="46" spans="1:10" s="499" customFormat="1" ht="13.5" customHeight="1">
      <c r="A46" s="501" t="s">
        <v>374</v>
      </c>
      <c r="B46" s="629">
        <v>516</v>
      </c>
      <c r="C46" s="630">
        <v>0</v>
      </c>
      <c r="D46" s="629">
        <v>492</v>
      </c>
      <c r="E46" s="629">
        <v>19</v>
      </c>
      <c r="F46" s="629">
        <v>747</v>
      </c>
      <c r="G46" s="630">
        <v>0</v>
      </c>
      <c r="H46" s="629">
        <v>696</v>
      </c>
      <c r="I46" s="629">
        <v>36</v>
      </c>
      <c r="J46" s="546"/>
    </row>
    <row r="47" spans="1:10" s="492" customFormat="1" ht="13.5" customHeight="1">
      <c r="A47" s="501" t="s">
        <v>375</v>
      </c>
      <c r="B47" s="629">
        <v>212</v>
      </c>
      <c r="C47" s="630">
        <v>0</v>
      </c>
      <c r="D47" s="629">
        <v>210</v>
      </c>
      <c r="E47" s="629">
        <v>2</v>
      </c>
      <c r="F47" s="629">
        <v>371</v>
      </c>
      <c r="G47" s="629">
        <v>0</v>
      </c>
      <c r="H47" s="629">
        <v>327</v>
      </c>
      <c r="I47" s="629">
        <v>36</v>
      </c>
      <c r="J47" s="545"/>
    </row>
    <row r="48" spans="1:10" s="492" customFormat="1" ht="13.5" customHeight="1">
      <c r="A48" s="498" t="s">
        <v>328</v>
      </c>
      <c r="B48" s="629">
        <v>106</v>
      </c>
      <c r="C48" s="630">
        <v>0</v>
      </c>
      <c r="D48" s="629">
        <v>102</v>
      </c>
      <c r="E48" s="629">
        <v>4</v>
      </c>
      <c r="F48" s="629">
        <v>141</v>
      </c>
      <c r="G48" s="629">
        <v>0</v>
      </c>
      <c r="H48" s="629">
        <v>102</v>
      </c>
      <c r="I48" s="629">
        <v>35</v>
      </c>
      <c r="J48" s="545"/>
    </row>
    <row r="49" spans="1:10" s="492" customFormat="1" ht="13.5" customHeight="1">
      <c r="A49" s="498" t="s">
        <v>329</v>
      </c>
      <c r="B49" s="629">
        <v>35</v>
      </c>
      <c r="C49" s="630">
        <v>0</v>
      </c>
      <c r="D49" s="629">
        <v>33</v>
      </c>
      <c r="E49" s="629">
        <v>2</v>
      </c>
      <c r="F49" s="629">
        <v>39</v>
      </c>
      <c r="G49" s="629">
        <v>0</v>
      </c>
      <c r="H49" s="629">
        <v>25</v>
      </c>
      <c r="I49" s="629">
        <v>14</v>
      </c>
      <c r="J49" s="545"/>
    </row>
    <row r="50" spans="1:10" s="492" customFormat="1" ht="13.5" customHeight="1">
      <c r="A50" s="498" t="s">
        <v>330</v>
      </c>
      <c r="B50" s="629">
        <v>42</v>
      </c>
      <c r="C50" s="630">
        <v>0</v>
      </c>
      <c r="D50" s="629">
        <v>10</v>
      </c>
      <c r="E50" s="629">
        <v>32</v>
      </c>
      <c r="F50" s="629">
        <v>101</v>
      </c>
      <c r="G50" s="629">
        <v>0</v>
      </c>
      <c r="H50" s="629">
        <v>27</v>
      </c>
      <c r="I50" s="629">
        <v>74</v>
      </c>
      <c r="J50" s="545"/>
    </row>
    <row r="51" spans="1:10" s="499" customFormat="1" ht="13.5" customHeight="1">
      <c r="A51" s="498" t="s">
        <v>331</v>
      </c>
      <c r="B51" s="626">
        <v>572</v>
      </c>
      <c r="C51" s="626">
        <v>572</v>
      </c>
      <c r="D51" s="626">
        <v>0</v>
      </c>
      <c r="E51" s="626">
        <v>0</v>
      </c>
      <c r="F51" s="626">
        <v>157</v>
      </c>
      <c r="G51" s="626">
        <v>0</v>
      </c>
      <c r="H51" s="626">
        <v>62</v>
      </c>
      <c r="I51" s="626">
        <v>0</v>
      </c>
      <c r="J51" s="517"/>
    </row>
    <row r="52" spans="1:10" ht="13.5" customHeight="1">
      <c r="A52" s="3734"/>
      <c r="B52" s="3746" t="s">
        <v>609</v>
      </c>
      <c r="C52" s="3747"/>
      <c r="D52" s="3747"/>
      <c r="E52" s="3747"/>
      <c r="F52" s="3747"/>
      <c r="G52" s="3747"/>
      <c r="H52" s="3747"/>
      <c r="I52" s="3748"/>
    </row>
    <row r="53" spans="1:10" ht="13.5" customHeight="1">
      <c r="A53" s="3735"/>
      <c r="B53" s="3637" t="s">
        <v>493</v>
      </c>
      <c r="C53" s="3638"/>
      <c r="D53" s="3638"/>
      <c r="E53" s="3686"/>
      <c r="F53" s="3637" t="s">
        <v>492</v>
      </c>
      <c r="G53" s="3638"/>
      <c r="H53" s="3638"/>
      <c r="I53" s="3686"/>
    </row>
    <row r="54" spans="1:10" ht="13.5" customHeight="1">
      <c r="A54" s="3735"/>
      <c r="B54" s="3661" t="s">
        <v>15</v>
      </c>
      <c r="C54" s="3637" t="s">
        <v>70</v>
      </c>
      <c r="D54" s="3638"/>
      <c r="E54" s="3686"/>
      <c r="F54" s="3661" t="s">
        <v>15</v>
      </c>
      <c r="G54" s="3637" t="s">
        <v>70</v>
      </c>
      <c r="H54" s="3638"/>
      <c r="I54" s="3686"/>
    </row>
    <row r="55" spans="1:10" ht="66.75" customHeight="1">
      <c r="A55" s="3736"/>
      <c r="B55" s="3662"/>
      <c r="C55" s="489" t="s">
        <v>633</v>
      </c>
      <c r="D55" s="489" t="s">
        <v>632</v>
      </c>
      <c r="E55" s="489" t="s">
        <v>631</v>
      </c>
      <c r="F55" s="3662"/>
      <c r="G55" s="489" t="s">
        <v>633</v>
      </c>
      <c r="H55" s="489" t="s">
        <v>632</v>
      </c>
      <c r="I55" s="489" t="s">
        <v>631</v>
      </c>
      <c r="J55" s="762"/>
    </row>
    <row r="56" spans="1:10">
      <c r="A56" s="3754" t="s">
        <v>376</v>
      </c>
      <c r="B56" s="3754"/>
      <c r="C56" s="3754"/>
      <c r="D56" s="3754"/>
      <c r="E56" s="3754"/>
      <c r="F56" s="3754"/>
      <c r="G56" s="3754"/>
      <c r="H56" s="3754"/>
      <c r="I56" s="3754"/>
    </row>
    <row r="57" spans="1:10" s="559" customFormat="1" ht="12.75" customHeight="1">
      <c r="A57" s="606" t="s">
        <v>419</v>
      </c>
      <c r="B57" s="606"/>
      <c r="C57" s="606"/>
      <c r="D57" s="606"/>
      <c r="E57" s="606"/>
      <c r="F57" s="606"/>
      <c r="G57" s="606"/>
      <c r="H57" s="606"/>
      <c r="I57" s="606"/>
      <c r="J57" s="606"/>
    </row>
    <row r="58" spans="1:10" s="561" customFormat="1" ht="12.75" customHeight="1">
      <c r="A58" s="3640" t="s">
        <v>418</v>
      </c>
      <c r="B58" s="3651"/>
      <c r="C58" s="3651"/>
      <c r="D58" s="3651"/>
      <c r="E58" s="3651"/>
      <c r="F58" s="3651"/>
      <c r="G58" s="3651"/>
      <c r="H58" s="3651"/>
      <c r="I58" s="3651"/>
      <c r="J58" s="3651"/>
    </row>
    <row r="59" spans="1:10" ht="21.75" customHeight="1">
      <c r="A59" s="3784" t="s">
        <v>585</v>
      </c>
      <c r="B59" s="3784"/>
      <c r="C59" s="3784"/>
      <c r="D59" s="3784"/>
      <c r="E59" s="3784"/>
      <c r="F59" s="3784"/>
      <c r="G59" s="3784"/>
      <c r="H59" s="3784"/>
      <c r="I59" s="3784"/>
    </row>
    <row r="60" spans="1:10" ht="20.25" customHeight="1">
      <c r="A60" s="3729" t="s">
        <v>584</v>
      </c>
      <c r="B60" s="3729"/>
      <c r="C60" s="3729"/>
      <c r="D60" s="3729"/>
      <c r="E60" s="3729"/>
      <c r="F60" s="3729"/>
      <c r="G60" s="3729"/>
      <c r="H60" s="3729"/>
      <c r="I60" s="3729"/>
    </row>
    <row r="61" spans="1:10">
      <c r="A61" s="715"/>
    </row>
    <row r="62" spans="1:10" ht="10.35" customHeight="1">
      <c r="A62" s="485" t="s">
        <v>178</v>
      </c>
    </row>
    <row r="63" spans="1:10" ht="10.35" customHeight="1">
      <c r="A63" s="624" t="s">
        <v>643</v>
      </c>
    </row>
    <row r="64" spans="1:10">
      <c r="A64" s="624" t="s">
        <v>642</v>
      </c>
    </row>
  </sheetData>
  <mergeCells count="22">
    <mergeCell ref="A59:I59"/>
    <mergeCell ref="A60:I60"/>
    <mergeCell ref="A58:J58"/>
    <mergeCell ref="A52:A55"/>
    <mergeCell ref="B52:I52"/>
    <mergeCell ref="B53:E53"/>
    <mergeCell ref="F53:I53"/>
    <mergeCell ref="B54:B55"/>
    <mergeCell ref="C54:E54"/>
    <mergeCell ref="F54:F55"/>
    <mergeCell ref="F6:F7"/>
    <mergeCell ref="G6:I6"/>
    <mergeCell ref="G54:I54"/>
    <mergeCell ref="A56:I56"/>
    <mergeCell ref="A1:I1"/>
    <mergeCell ref="A2:I2"/>
    <mergeCell ref="A4:A7"/>
    <mergeCell ref="B4:I4"/>
    <mergeCell ref="B5:E5"/>
    <mergeCell ref="F5:I5"/>
    <mergeCell ref="B6:B7"/>
    <mergeCell ref="C6:E6"/>
  </mergeCells>
  <conditionalFormatting sqref="B34:I39">
    <cfRule type="cellIs" dxfId="372" priority="1" operator="between">
      <formula>0.0001</formula>
      <formula>0.045</formula>
    </cfRule>
    <cfRule type="cellIs" dxfId="371" priority="2" operator="between">
      <formula>0.001</formula>
      <formula>0.045</formula>
    </cfRule>
  </conditionalFormatting>
  <conditionalFormatting sqref="G29 B29:F34 H29:I34 G31:G34 J41:J51 B41:I55 B59:I60">
    <cfRule type="cellIs" dxfId="370" priority="3" operator="between">
      <formula>0.0001</formula>
      <formula>0.045</formula>
    </cfRule>
    <cfRule type="cellIs" dxfId="369" priority="4" operator="between">
      <formula>0.001</formula>
      <formula>0.045</formula>
    </cfRule>
  </conditionalFormatting>
  <hyperlinks>
    <hyperlink ref="A63" r:id="rId1" xr:uid="{7C04EB01-F06D-4B81-BBBD-C1D081DEF0FC}"/>
    <hyperlink ref="B4:I4" r:id="rId2" display="Ensino básico público" xr:uid="{8ADF7D5E-591D-402B-90CA-EEA3DD12B3B6}"/>
    <hyperlink ref="B52:I52" r:id="rId3" display="Public primary education" xr:uid="{A92AAF17-31FB-4529-818F-DBE609B76DBC}"/>
    <hyperlink ref="A64" r:id="rId4" display="http://www.ine.pt/xurl/ind/0009563" xr:uid="{DEE8DDA7-354D-4CC8-BFD4-DB46CF4D3808}"/>
  </hyperlinks>
  <pageMargins left="0.7" right="0.7" top="0.75" bottom="0.75" header="0.3" footer="0.3"/>
  <pageSetup paperSize="9" orientation="portrait"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3F29F-ED40-43BC-83E9-8F3F1599E7AC}">
  <dimension ref="A1:K73"/>
  <sheetViews>
    <sheetView showGridLines="0" zoomScaleNormal="100" workbookViewId="0">
      <selection sqref="A1:Z1"/>
    </sheetView>
  </sheetViews>
  <sheetFormatPr defaultColWidth="9.109375" defaultRowHeight="13.8"/>
  <cols>
    <col min="1" max="1" width="19.33203125" style="781" customWidth="1"/>
    <col min="2" max="4" width="9.6640625" style="702" customWidth="1"/>
    <col min="5" max="5" width="11.6640625" style="702" customWidth="1"/>
    <col min="6" max="8" width="9.6640625" style="702" customWidth="1"/>
    <col min="9" max="9" width="11.6640625" style="702" customWidth="1"/>
    <col min="10" max="10" width="11.33203125" style="702" customWidth="1"/>
    <col min="11" max="16384" width="9.109375" style="702"/>
  </cols>
  <sheetData>
    <row r="1" spans="1:11" ht="39.9" customHeight="1">
      <c r="A1" s="3732" t="s">
        <v>650</v>
      </c>
      <c r="B1" s="3766"/>
      <c r="C1" s="3766"/>
      <c r="D1" s="3766"/>
      <c r="E1" s="3766"/>
      <c r="F1" s="3766"/>
      <c r="G1" s="3766"/>
      <c r="H1" s="3766"/>
      <c r="I1" s="3766"/>
    </row>
    <row r="2" spans="1:11" ht="39.9" customHeight="1">
      <c r="A2" s="3733" t="s">
        <v>649</v>
      </c>
      <c r="B2" s="3767"/>
      <c r="C2" s="3767"/>
      <c r="D2" s="3767"/>
      <c r="E2" s="3767"/>
      <c r="F2" s="3767"/>
      <c r="G2" s="3767"/>
      <c r="H2" s="3767"/>
      <c r="I2" s="3767"/>
    </row>
    <row r="3" spans="1:11" s="621" customFormat="1" ht="9.75" customHeight="1">
      <c r="A3" s="733" t="s">
        <v>63</v>
      </c>
      <c r="B3" s="623"/>
      <c r="C3" s="623"/>
      <c r="D3" s="623"/>
      <c r="E3" s="623"/>
      <c r="F3" s="623"/>
      <c r="G3" s="623"/>
      <c r="H3" s="623"/>
      <c r="I3" s="622" t="s">
        <v>13</v>
      </c>
    </row>
    <row r="4" spans="1:11" ht="13.5" customHeight="1">
      <c r="A4" s="3791"/>
      <c r="B4" s="3747" t="s">
        <v>610</v>
      </c>
      <c r="C4" s="3747"/>
      <c r="D4" s="3747"/>
      <c r="E4" s="3747"/>
      <c r="F4" s="3794" t="s">
        <v>626</v>
      </c>
      <c r="G4" s="3785"/>
      <c r="H4" s="3785"/>
      <c r="I4" s="3786"/>
    </row>
    <row r="5" spans="1:11" ht="13.5" customHeight="1">
      <c r="A5" s="3792"/>
      <c r="B5" s="3701" t="s">
        <v>466</v>
      </c>
      <c r="C5" s="3702"/>
      <c r="D5" s="3702"/>
      <c r="E5" s="3702"/>
      <c r="F5" s="3795"/>
      <c r="G5" s="3787"/>
      <c r="H5" s="3787"/>
      <c r="I5" s="3788"/>
    </row>
    <row r="6" spans="1:11" ht="13.5" customHeight="1">
      <c r="A6" s="3792"/>
      <c r="B6" s="3661" t="s">
        <v>15</v>
      </c>
      <c r="C6" s="3637" t="s">
        <v>600</v>
      </c>
      <c r="D6" s="3638"/>
      <c r="E6" s="3638"/>
      <c r="F6" s="3661" t="s">
        <v>15</v>
      </c>
      <c r="G6" s="3637" t="s">
        <v>600</v>
      </c>
      <c r="H6" s="3638"/>
      <c r="I6" s="3686"/>
    </row>
    <row r="7" spans="1:11" ht="67.5" customHeight="1">
      <c r="A7" s="3793"/>
      <c r="B7" s="3662"/>
      <c r="C7" s="489" t="s">
        <v>639</v>
      </c>
      <c r="D7" s="489" t="s">
        <v>635</v>
      </c>
      <c r="E7" s="607" t="s">
        <v>634</v>
      </c>
      <c r="F7" s="3662"/>
      <c r="G7" s="489" t="s">
        <v>639</v>
      </c>
      <c r="H7" s="489" t="s">
        <v>635</v>
      </c>
      <c r="I7" s="607" t="s">
        <v>634</v>
      </c>
    </row>
    <row r="8" spans="1:11" ht="13.5" customHeight="1">
      <c r="A8" s="708" t="s">
        <v>21</v>
      </c>
      <c r="B8" s="541"/>
      <c r="C8" s="541"/>
      <c r="D8" s="541"/>
      <c r="E8" s="541"/>
      <c r="F8" s="541"/>
      <c r="G8" s="541"/>
      <c r="H8" s="541"/>
      <c r="I8" s="541"/>
      <c r="J8" s="553"/>
    </row>
    <row r="9" spans="1:11" ht="13.5" customHeight="1">
      <c r="A9" s="527" t="s">
        <v>463</v>
      </c>
      <c r="B9" s="753">
        <v>47177</v>
      </c>
      <c r="C9" s="753">
        <v>47177</v>
      </c>
      <c r="D9" s="518" t="s">
        <v>569</v>
      </c>
      <c r="E9" s="518" t="s">
        <v>569</v>
      </c>
      <c r="F9" s="753">
        <v>54357</v>
      </c>
      <c r="G9" s="753">
        <v>54357</v>
      </c>
      <c r="H9" s="518" t="s">
        <v>569</v>
      </c>
      <c r="I9" s="518" t="s">
        <v>569</v>
      </c>
      <c r="J9" s="553"/>
      <c r="K9" s="518"/>
    </row>
    <row r="10" spans="1:11" ht="13.5" customHeight="1">
      <c r="A10" s="527" t="s">
        <v>462</v>
      </c>
      <c r="B10" s="753">
        <v>51032</v>
      </c>
      <c r="C10" s="753">
        <v>51032</v>
      </c>
      <c r="D10" s="518" t="s">
        <v>569</v>
      </c>
      <c r="E10" s="518" t="s">
        <v>569</v>
      </c>
      <c r="F10" s="753">
        <v>62405</v>
      </c>
      <c r="G10" s="753">
        <v>62405</v>
      </c>
      <c r="H10" s="518" t="s">
        <v>569</v>
      </c>
      <c r="I10" s="518" t="s">
        <v>569</v>
      </c>
      <c r="J10" s="553"/>
      <c r="K10" s="518"/>
    </row>
    <row r="11" spans="1:11" ht="13.5" customHeight="1">
      <c r="A11" s="527" t="s">
        <v>461</v>
      </c>
      <c r="B11" s="753">
        <v>50809</v>
      </c>
      <c r="C11" s="753">
        <v>50809</v>
      </c>
      <c r="D11" s="518" t="s">
        <v>569</v>
      </c>
      <c r="E11" s="518" t="s">
        <v>569</v>
      </c>
      <c r="F11" s="753">
        <v>60491</v>
      </c>
      <c r="G11" s="753">
        <v>60491</v>
      </c>
      <c r="H11" s="518" t="s">
        <v>569</v>
      </c>
      <c r="I11" s="518" t="s">
        <v>569</v>
      </c>
      <c r="J11" s="553"/>
      <c r="K11" s="518"/>
    </row>
    <row r="12" spans="1:11" ht="13.5" customHeight="1">
      <c r="A12" s="527" t="s">
        <v>460</v>
      </c>
      <c r="B12" s="753">
        <v>48549</v>
      </c>
      <c r="C12" s="753">
        <v>48549</v>
      </c>
      <c r="D12" s="518" t="s">
        <v>569</v>
      </c>
      <c r="E12" s="518" t="s">
        <v>569</v>
      </c>
      <c r="F12" s="753">
        <v>64741</v>
      </c>
      <c r="G12" s="753">
        <v>64741</v>
      </c>
      <c r="H12" s="518" t="s">
        <v>569</v>
      </c>
      <c r="I12" s="518" t="s">
        <v>569</v>
      </c>
      <c r="J12" s="553"/>
      <c r="K12" s="518"/>
    </row>
    <row r="13" spans="1:11" ht="13.5" customHeight="1">
      <c r="A13" s="527" t="s">
        <v>459</v>
      </c>
      <c r="B13" s="753">
        <v>54854</v>
      </c>
      <c r="C13" s="753">
        <v>54854</v>
      </c>
      <c r="D13" s="518" t="s">
        <v>569</v>
      </c>
      <c r="E13" s="518" t="s">
        <v>569</v>
      </c>
      <c r="F13" s="753">
        <v>71764</v>
      </c>
      <c r="G13" s="753">
        <v>71764</v>
      </c>
      <c r="H13" s="518" t="s">
        <v>569</v>
      </c>
      <c r="I13" s="518" t="s">
        <v>569</v>
      </c>
      <c r="J13" s="553"/>
      <c r="K13" s="518"/>
    </row>
    <row r="14" spans="1:11" ht="13.5" customHeight="1">
      <c r="A14" s="527" t="s">
        <v>458</v>
      </c>
      <c r="B14" s="753">
        <v>38094</v>
      </c>
      <c r="C14" s="753">
        <v>38094</v>
      </c>
      <c r="D14" s="518" t="s">
        <v>569</v>
      </c>
      <c r="E14" s="518" t="s">
        <v>569</v>
      </c>
      <c r="F14" s="753">
        <v>59830</v>
      </c>
      <c r="G14" s="753">
        <v>59830</v>
      </c>
      <c r="H14" s="518" t="s">
        <v>569</v>
      </c>
      <c r="I14" s="518" t="s">
        <v>569</v>
      </c>
      <c r="J14" s="553"/>
      <c r="K14" s="518"/>
    </row>
    <row r="15" spans="1:11" ht="13.5" customHeight="1">
      <c r="A15" s="527" t="s">
        <v>457</v>
      </c>
      <c r="B15" s="753">
        <v>40360</v>
      </c>
      <c r="C15" s="753">
        <v>40360</v>
      </c>
      <c r="D15" s="518" t="s">
        <v>569</v>
      </c>
      <c r="E15" s="518" t="s">
        <v>569</v>
      </c>
      <c r="F15" s="753">
        <v>48032</v>
      </c>
      <c r="G15" s="753">
        <v>48032</v>
      </c>
      <c r="H15" s="518" t="s">
        <v>569</v>
      </c>
      <c r="I15" s="518" t="s">
        <v>569</v>
      </c>
      <c r="J15" s="553"/>
      <c r="K15" s="518"/>
    </row>
    <row r="16" spans="1:11" ht="13.5" customHeight="1">
      <c r="A16" s="527" t="s">
        <v>456</v>
      </c>
      <c r="B16" s="753">
        <v>39913</v>
      </c>
      <c r="C16" s="753">
        <v>39913</v>
      </c>
      <c r="D16" s="518" t="s">
        <v>569</v>
      </c>
      <c r="E16" s="518" t="s">
        <v>569</v>
      </c>
      <c r="F16" s="753">
        <v>38978</v>
      </c>
      <c r="G16" s="753">
        <v>38978</v>
      </c>
      <c r="H16" s="518" t="s">
        <v>569</v>
      </c>
      <c r="I16" s="518" t="s">
        <v>569</v>
      </c>
      <c r="J16" s="553"/>
      <c r="K16" s="518"/>
    </row>
    <row r="17" spans="1:11" ht="13.5" customHeight="1">
      <c r="A17" s="527" t="s">
        <v>455</v>
      </c>
      <c r="B17" s="753">
        <v>35265</v>
      </c>
      <c r="C17" s="753">
        <v>35265</v>
      </c>
      <c r="D17" s="518" t="s">
        <v>569</v>
      </c>
      <c r="E17" s="518" t="s">
        <v>569</v>
      </c>
      <c r="F17" s="753">
        <v>38540</v>
      </c>
      <c r="G17" s="753">
        <v>38540</v>
      </c>
      <c r="H17" s="518" t="s">
        <v>569</v>
      </c>
      <c r="I17" s="518" t="s">
        <v>569</v>
      </c>
      <c r="J17" s="553"/>
      <c r="K17" s="518"/>
    </row>
    <row r="18" spans="1:11" ht="13.5" customHeight="1">
      <c r="A18" s="527" t="s">
        <v>454</v>
      </c>
      <c r="B18" s="753">
        <v>32033</v>
      </c>
      <c r="C18" s="753">
        <v>32033</v>
      </c>
      <c r="D18" s="518" t="s">
        <v>569</v>
      </c>
      <c r="E18" s="518" t="s">
        <v>569</v>
      </c>
      <c r="F18" s="753">
        <v>45628</v>
      </c>
      <c r="G18" s="753">
        <v>45628</v>
      </c>
      <c r="H18" s="518" t="s">
        <v>569</v>
      </c>
      <c r="I18" s="518" t="s">
        <v>569</v>
      </c>
      <c r="J18" s="553"/>
      <c r="K18" s="518"/>
    </row>
    <row r="19" spans="1:11" ht="13.5" customHeight="1">
      <c r="A19" s="527" t="s">
        <v>453</v>
      </c>
      <c r="B19" s="753">
        <v>28070</v>
      </c>
      <c r="C19" s="753">
        <v>28070</v>
      </c>
      <c r="D19" s="518" t="s">
        <v>569</v>
      </c>
      <c r="E19" s="518" t="s">
        <v>569</v>
      </c>
      <c r="F19" s="753">
        <v>62565</v>
      </c>
      <c r="G19" s="753">
        <v>62565</v>
      </c>
      <c r="H19" s="518" t="s">
        <v>569</v>
      </c>
      <c r="I19" s="518" t="s">
        <v>569</v>
      </c>
      <c r="J19" s="553"/>
      <c r="K19" s="518"/>
    </row>
    <row r="20" spans="1:11" ht="13.5" customHeight="1">
      <c r="A20" s="527" t="s">
        <v>452</v>
      </c>
      <c r="B20" s="753">
        <v>26822</v>
      </c>
      <c r="C20" s="753">
        <v>26822</v>
      </c>
      <c r="D20" s="518" t="s">
        <v>569</v>
      </c>
      <c r="E20" s="518" t="s">
        <v>569</v>
      </c>
      <c r="F20" s="753">
        <v>66405</v>
      </c>
      <c r="G20" s="753">
        <v>66405</v>
      </c>
      <c r="H20" s="518" t="s">
        <v>569</v>
      </c>
      <c r="I20" s="518" t="s">
        <v>569</v>
      </c>
      <c r="J20" s="553"/>
      <c r="K20" s="518"/>
    </row>
    <row r="21" spans="1:11" ht="13.5" customHeight="1">
      <c r="A21" s="527" t="s">
        <v>559</v>
      </c>
      <c r="B21" s="753">
        <v>22984</v>
      </c>
      <c r="C21" s="753">
        <v>22984</v>
      </c>
      <c r="D21" s="518" t="s">
        <v>569</v>
      </c>
      <c r="E21" s="518" t="s">
        <v>569</v>
      </c>
      <c r="F21" s="753">
        <v>68635</v>
      </c>
      <c r="G21" s="753">
        <v>68635</v>
      </c>
      <c r="H21" s="518" t="s">
        <v>569</v>
      </c>
      <c r="I21" s="518" t="s">
        <v>569</v>
      </c>
      <c r="J21" s="553"/>
      <c r="K21" s="518"/>
    </row>
    <row r="22" spans="1:11" ht="13.5" customHeight="1">
      <c r="A22" s="527" t="s">
        <v>450</v>
      </c>
      <c r="B22" s="753">
        <v>19091</v>
      </c>
      <c r="C22" s="753">
        <v>19091</v>
      </c>
      <c r="D22" s="518" t="s">
        <v>569</v>
      </c>
      <c r="E22" s="518" t="s">
        <v>569</v>
      </c>
      <c r="F22" s="753">
        <v>67412</v>
      </c>
      <c r="G22" s="753">
        <v>67412</v>
      </c>
      <c r="H22" s="518" t="s">
        <v>569</v>
      </c>
      <c r="I22" s="518" t="s">
        <v>569</v>
      </c>
      <c r="J22" s="553"/>
      <c r="K22" s="518"/>
    </row>
    <row r="23" spans="1:11" ht="13.5" customHeight="1">
      <c r="A23" s="527" t="s">
        <v>449</v>
      </c>
      <c r="B23" s="753">
        <v>16445</v>
      </c>
      <c r="C23" s="753">
        <v>16445</v>
      </c>
      <c r="D23" s="518" t="s">
        <v>569</v>
      </c>
      <c r="E23" s="518" t="s">
        <v>569</v>
      </c>
      <c r="F23" s="753">
        <v>62061</v>
      </c>
      <c r="G23" s="753">
        <v>62061</v>
      </c>
      <c r="H23" s="518" t="s">
        <v>569</v>
      </c>
      <c r="I23" s="518" t="s">
        <v>569</v>
      </c>
      <c r="J23" s="553"/>
      <c r="K23" s="518"/>
    </row>
    <row r="24" spans="1:11" ht="13.5" customHeight="1">
      <c r="A24" s="527" t="s">
        <v>448</v>
      </c>
      <c r="B24" s="753">
        <v>12956</v>
      </c>
      <c r="C24" s="753">
        <v>12956</v>
      </c>
      <c r="D24" s="518" t="s">
        <v>569</v>
      </c>
      <c r="E24" s="518" t="s">
        <v>569</v>
      </c>
      <c r="F24" s="706">
        <v>57504</v>
      </c>
      <c r="G24" s="706">
        <v>57504</v>
      </c>
      <c r="H24" s="518" t="s">
        <v>569</v>
      </c>
      <c r="I24" s="518" t="s">
        <v>569</v>
      </c>
      <c r="J24" s="553"/>
      <c r="K24" s="518"/>
    </row>
    <row r="25" spans="1:11" ht="13.5" customHeight="1">
      <c r="A25" s="527" t="s">
        <v>447</v>
      </c>
      <c r="B25" s="753">
        <v>10807</v>
      </c>
      <c r="C25" s="753">
        <v>8960</v>
      </c>
      <c r="D25" s="753">
        <v>1847</v>
      </c>
      <c r="E25" s="518" t="s">
        <v>569</v>
      </c>
      <c r="F25" s="706">
        <v>56045</v>
      </c>
      <c r="G25" s="706">
        <v>56045</v>
      </c>
      <c r="H25" s="518" t="s">
        <v>569</v>
      </c>
      <c r="I25" s="518" t="s">
        <v>569</v>
      </c>
      <c r="J25" s="553"/>
      <c r="K25" s="518"/>
    </row>
    <row r="26" spans="1:11" ht="13.5" customHeight="1">
      <c r="A26" s="527" t="s">
        <v>446</v>
      </c>
      <c r="B26" s="753">
        <v>30026</v>
      </c>
      <c r="C26" s="753">
        <v>2883</v>
      </c>
      <c r="D26" s="753">
        <v>27143</v>
      </c>
      <c r="E26" s="518" t="s">
        <v>569</v>
      </c>
      <c r="F26" s="706">
        <v>41429</v>
      </c>
      <c r="G26" s="706">
        <v>27148</v>
      </c>
      <c r="H26" s="706">
        <v>14281</v>
      </c>
      <c r="I26" s="518" t="s">
        <v>569</v>
      </c>
      <c r="J26" s="553"/>
      <c r="K26" s="518"/>
    </row>
    <row r="27" spans="1:11" ht="13.5" customHeight="1">
      <c r="A27" s="527" t="s">
        <v>445</v>
      </c>
      <c r="B27" s="706">
        <v>91543</v>
      </c>
      <c r="C27" s="706">
        <v>951</v>
      </c>
      <c r="D27" s="706">
        <v>27579</v>
      </c>
      <c r="E27" s="706">
        <v>63013</v>
      </c>
      <c r="F27" s="706">
        <v>114801</v>
      </c>
      <c r="G27" s="706">
        <v>15291</v>
      </c>
      <c r="H27" s="706">
        <v>38145</v>
      </c>
      <c r="I27" s="706">
        <v>61365</v>
      </c>
      <c r="J27" s="553"/>
      <c r="K27" s="706"/>
    </row>
    <row r="28" spans="1:11" ht="13.5" customHeight="1">
      <c r="A28" s="527" t="s">
        <v>444</v>
      </c>
      <c r="B28" s="706">
        <v>77604</v>
      </c>
      <c r="C28" s="706">
        <v>473</v>
      </c>
      <c r="D28" s="706">
        <v>16905</v>
      </c>
      <c r="E28" s="706">
        <v>59819</v>
      </c>
      <c r="F28" s="706">
        <v>96957</v>
      </c>
      <c r="G28" s="706">
        <v>9540</v>
      </c>
      <c r="H28" s="706">
        <v>30602</v>
      </c>
      <c r="I28" s="706">
        <v>56020</v>
      </c>
      <c r="J28" s="553"/>
      <c r="K28" s="706"/>
    </row>
    <row r="29" spans="1:11" ht="13.5" customHeight="1">
      <c r="A29" s="527" t="s">
        <v>443</v>
      </c>
      <c r="B29" s="633">
        <v>56047</v>
      </c>
      <c r="C29" s="633">
        <v>202</v>
      </c>
      <c r="D29" s="633">
        <v>15395</v>
      </c>
      <c r="E29" s="633">
        <v>39914</v>
      </c>
      <c r="F29" s="633">
        <v>69695</v>
      </c>
      <c r="G29" s="633">
        <v>5152</v>
      </c>
      <c r="H29" s="633">
        <v>32777</v>
      </c>
      <c r="I29" s="633">
        <v>31390</v>
      </c>
      <c r="J29" s="553"/>
      <c r="K29" s="633"/>
    </row>
    <row r="30" spans="1:11" ht="13.5" customHeight="1">
      <c r="A30" s="527" t="s">
        <v>442</v>
      </c>
      <c r="B30" s="633">
        <v>35311</v>
      </c>
      <c r="C30" s="633">
        <v>74</v>
      </c>
      <c r="D30" s="633">
        <v>11535</v>
      </c>
      <c r="E30" s="633">
        <v>22935</v>
      </c>
      <c r="F30" s="633">
        <v>44242</v>
      </c>
      <c r="G30" s="633">
        <v>2288</v>
      </c>
      <c r="H30" s="633">
        <v>24353</v>
      </c>
      <c r="I30" s="633">
        <v>17225</v>
      </c>
      <c r="J30" s="553"/>
      <c r="K30" s="633"/>
    </row>
    <row r="31" spans="1:11" ht="13.5" customHeight="1">
      <c r="A31" s="527" t="s">
        <v>441</v>
      </c>
      <c r="B31" s="633">
        <v>14999</v>
      </c>
      <c r="C31" s="633">
        <v>30</v>
      </c>
      <c r="D31" s="633">
        <v>9328</v>
      </c>
      <c r="E31" s="633">
        <v>5273</v>
      </c>
      <c r="F31" s="633">
        <v>27715</v>
      </c>
      <c r="G31" s="633">
        <v>3846</v>
      </c>
      <c r="H31" s="633">
        <v>17025</v>
      </c>
      <c r="I31" s="633">
        <v>6515</v>
      </c>
      <c r="J31" s="553"/>
      <c r="K31" s="633"/>
    </row>
    <row r="32" spans="1:11" ht="13.5" customHeight="1">
      <c r="A32" s="527" t="s">
        <v>440</v>
      </c>
      <c r="B32" s="633">
        <v>9660</v>
      </c>
      <c r="C32" s="633">
        <v>13</v>
      </c>
      <c r="D32" s="633">
        <v>9232</v>
      </c>
      <c r="E32" s="633">
        <v>361</v>
      </c>
      <c r="F32" s="633">
        <v>17748</v>
      </c>
      <c r="G32" s="633">
        <v>5368</v>
      </c>
      <c r="H32" s="633">
        <v>12017</v>
      </c>
      <c r="I32" s="633">
        <v>282</v>
      </c>
      <c r="J32" s="553"/>
      <c r="K32" s="633"/>
    </row>
    <row r="33" spans="1:11" ht="13.5" customHeight="1">
      <c r="A33" s="527" t="s">
        <v>439</v>
      </c>
      <c r="B33" s="633">
        <v>16889</v>
      </c>
      <c r="C33" s="633">
        <v>17</v>
      </c>
      <c r="D33" s="633">
        <v>14242</v>
      </c>
      <c r="E33" s="633">
        <v>2602</v>
      </c>
      <c r="F33" s="633">
        <v>28493</v>
      </c>
      <c r="G33" s="633">
        <v>6132</v>
      </c>
      <c r="H33" s="633">
        <v>19542</v>
      </c>
      <c r="I33" s="633">
        <v>2548</v>
      </c>
      <c r="J33" s="553"/>
      <c r="K33" s="633"/>
    </row>
    <row r="34" spans="1:11" ht="13.5" customHeight="1">
      <c r="A34" s="527" t="s">
        <v>438</v>
      </c>
      <c r="B34" s="633">
        <v>16274</v>
      </c>
      <c r="C34" s="633">
        <v>21</v>
      </c>
      <c r="D34" s="633">
        <v>12807</v>
      </c>
      <c r="E34" s="633">
        <v>3380</v>
      </c>
      <c r="F34" s="633">
        <v>28872</v>
      </c>
      <c r="G34" s="633">
        <v>5369</v>
      </c>
      <c r="H34" s="633">
        <v>18675</v>
      </c>
      <c r="I34" s="633">
        <v>4582</v>
      </c>
      <c r="J34" s="553"/>
    </row>
    <row r="35" spans="1:11" s="705" customFormat="1" ht="13.5" customHeight="1">
      <c r="A35" s="527" t="s">
        <v>437</v>
      </c>
      <c r="B35" s="633">
        <v>18102</v>
      </c>
      <c r="C35" s="633">
        <v>21</v>
      </c>
      <c r="D35" s="633">
        <v>13300</v>
      </c>
      <c r="E35" s="633">
        <v>4615</v>
      </c>
      <c r="F35" s="633">
        <v>33978</v>
      </c>
      <c r="G35" s="633">
        <v>4952</v>
      </c>
      <c r="H35" s="633">
        <v>21347</v>
      </c>
      <c r="I35" s="633">
        <v>7367</v>
      </c>
      <c r="J35" s="254"/>
    </row>
    <row r="36" spans="1:11" ht="13.5" customHeight="1">
      <c r="A36" s="527" t="s">
        <v>436</v>
      </c>
      <c r="B36" s="633">
        <v>18303</v>
      </c>
      <c r="C36" s="633">
        <v>20</v>
      </c>
      <c r="D36" s="633">
        <v>11385</v>
      </c>
      <c r="E36" s="633">
        <v>6738</v>
      </c>
      <c r="F36" s="633">
        <v>38959</v>
      </c>
      <c r="G36" s="633">
        <v>4507</v>
      </c>
      <c r="H36" s="633">
        <v>22641</v>
      </c>
      <c r="I36" s="633">
        <v>11420</v>
      </c>
      <c r="J36" s="285"/>
    </row>
    <row r="37" spans="1:11" ht="13.5" customHeight="1">
      <c r="A37" s="527" t="s">
        <v>435</v>
      </c>
      <c r="B37" s="632">
        <v>15735</v>
      </c>
      <c r="C37" s="632">
        <v>18</v>
      </c>
      <c r="D37" s="632">
        <v>9845</v>
      </c>
      <c r="E37" s="632">
        <v>5588</v>
      </c>
      <c r="F37" s="632">
        <v>36943</v>
      </c>
      <c r="G37" s="632">
        <v>3951</v>
      </c>
      <c r="H37" s="632">
        <v>20949</v>
      </c>
      <c r="I37" s="632">
        <v>11443</v>
      </c>
      <c r="J37" s="285"/>
    </row>
    <row r="38" spans="1:11" s="705" customFormat="1" ht="13.5" customHeight="1">
      <c r="A38" s="527" t="s">
        <v>434</v>
      </c>
      <c r="B38" s="632">
        <v>10551</v>
      </c>
      <c r="C38" s="632">
        <v>6</v>
      </c>
      <c r="D38" s="632">
        <v>6566</v>
      </c>
      <c r="E38" s="632">
        <v>3672</v>
      </c>
      <c r="F38" s="632">
        <v>31628</v>
      </c>
      <c r="G38" s="632">
        <v>3774</v>
      </c>
      <c r="H38" s="632">
        <v>17142</v>
      </c>
      <c r="I38" s="632">
        <v>9920</v>
      </c>
      <c r="J38" s="254"/>
    </row>
    <row r="39" spans="1:11" s="748" customFormat="1" ht="13.5" customHeight="1">
      <c r="A39" s="679" t="s">
        <v>433</v>
      </c>
      <c r="B39" s="632">
        <v>11244</v>
      </c>
      <c r="C39" s="632">
        <v>7</v>
      </c>
      <c r="D39" s="632">
        <v>6665</v>
      </c>
      <c r="E39" s="632">
        <v>4196</v>
      </c>
      <c r="F39" s="632">
        <v>32619</v>
      </c>
      <c r="G39" s="632">
        <v>2216</v>
      </c>
      <c r="H39" s="632">
        <v>18049</v>
      </c>
      <c r="I39" s="632">
        <v>11401</v>
      </c>
      <c r="J39" s="422"/>
    </row>
    <row r="40" spans="1:11" s="705" customFormat="1" ht="13.5" customHeight="1">
      <c r="A40" s="614" t="s">
        <v>432</v>
      </c>
      <c r="J40" s="254"/>
    </row>
    <row r="41" spans="1:11" s="492" customFormat="1" ht="13.5" customHeight="1">
      <c r="A41" s="506" t="s">
        <v>21</v>
      </c>
      <c r="B41" s="631">
        <v>12854</v>
      </c>
      <c r="C41" s="631">
        <v>12</v>
      </c>
      <c r="D41" s="631">
        <v>8120</v>
      </c>
      <c r="E41" s="631">
        <v>4239</v>
      </c>
      <c r="F41" s="631">
        <v>35571</v>
      </c>
      <c r="G41" s="631">
        <v>633</v>
      </c>
      <c r="H41" s="631">
        <v>21852</v>
      </c>
      <c r="I41" s="631">
        <v>12108</v>
      </c>
      <c r="J41" s="548"/>
    </row>
    <row r="42" spans="1:11" s="492" customFormat="1" ht="13.5" customHeight="1">
      <c r="A42" s="498" t="s">
        <v>324</v>
      </c>
      <c r="B42" s="630">
        <v>11615</v>
      </c>
      <c r="C42" s="630">
        <v>0</v>
      </c>
      <c r="D42" s="630">
        <v>7720</v>
      </c>
      <c r="E42" s="630">
        <v>3716</v>
      </c>
      <c r="F42" s="630">
        <v>33802</v>
      </c>
      <c r="G42" s="630">
        <v>580</v>
      </c>
      <c r="H42" s="630">
        <v>20894</v>
      </c>
      <c r="I42" s="630">
        <v>11700</v>
      </c>
      <c r="J42" s="547"/>
    </row>
    <row r="43" spans="1:11" s="492" customFormat="1" ht="13.5" customHeight="1">
      <c r="A43" s="498" t="s">
        <v>325</v>
      </c>
      <c r="B43" s="630">
        <v>3505</v>
      </c>
      <c r="C43" s="630">
        <v>0</v>
      </c>
      <c r="D43" s="630">
        <v>2075</v>
      </c>
      <c r="E43" s="630">
        <v>1385</v>
      </c>
      <c r="F43" s="630">
        <v>8681</v>
      </c>
      <c r="G43" s="630">
        <v>181</v>
      </c>
      <c r="H43" s="630">
        <v>5022</v>
      </c>
      <c r="I43" s="630">
        <v>3334</v>
      </c>
      <c r="J43" s="547"/>
    </row>
    <row r="44" spans="1:11" s="499" customFormat="1" ht="13.5" customHeight="1">
      <c r="A44" s="498" t="s">
        <v>326</v>
      </c>
      <c r="B44" s="629">
        <v>1925</v>
      </c>
      <c r="C44" s="630">
        <v>0</v>
      </c>
      <c r="D44" s="629">
        <v>1266</v>
      </c>
      <c r="E44" s="629">
        <v>625</v>
      </c>
      <c r="F44" s="629">
        <v>5226</v>
      </c>
      <c r="G44" s="629">
        <v>137</v>
      </c>
      <c r="H44" s="629">
        <v>3115</v>
      </c>
      <c r="I44" s="629">
        <v>1863</v>
      </c>
      <c r="J44" s="546"/>
    </row>
    <row r="45" spans="1:11" s="499" customFormat="1" ht="13.5" customHeight="1">
      <c r="A45" s="501" t="s">
        <v>373</v>
      </c>
      <c r="B45" s="629">
        <v>1014</v>
      </c>
      <c r="C45" s="630">
        <v>0</v>
      </c>
      <c r="D45" s="629">
        <v>646</v>
      </c>
      <c r="E45" s="629">
        <v>345</v>
      </c>
      <c r="F45" s="629">
        <v>3452</v>
      </c>
      <c r="G45" s="630">
        <v>40</v>
      </c>
      <c r="H45" s="630">
        <v>2202</v>
      </c>
      <c r="I45" s="630">
        <v>1135</v>
      </c>
      <c r="J45" s="546"/>
    </row>
    <row r="46" spans="1:11" s="499" customFormat="1" ht="13.5" customHeight="1">
      <c r="A46" s="501" t="s">
        <v>374</v>
      </c>
      <c r="B46" s="629">
        <v>2878</v>
      </c>
      <c r="C46" s="630">
        <v>0</v>
      </c>
      <c r="D46" s="629">
        <v>2229</v>
      </c>
      <c r="E46" s="629">
        <v>608</v>
      </c>
      <c r="F46" s="629">
        <v>8740</v>
      </c>
      <c r="G46" s="630">
        <v>117</v>
      </c>
      <c r="H46" s="630">
        <v>5355</v>
      </c>
      <c r="I46" s="630">
        <v>3099</v>
      </c>
      <c r="J46" s="546"/>
    </row>
    <row r="47" spans="1:11" s="492" customFormat="1" ht="13.5" customHeight="1">
      <c r="A47" s="501" t="s">
        <v>375</v>
      </c>
      <c r="B47" s="629">
        <v>1429</v>
      </c>
      <c r="C47" s="630">
        <v>0</v>
      </c>
      <c r="D47" s="629">
        <v>1061</v>
      </c>
      <c r="E47" s="629">
        <v>347</v>
      </c>
      <c r="F47" s="629">
        <v>3876</v>
      </c>
      <c r="G47" s="629">
        <v>54</v>
      </c>
      <c r="H47" s="629">
        <v>2707</v>
      </c>
      <c r="I47" s="629">
        <v>1049</v>
      </c>
      <c r="J47" s="545"/>
    </row>
    <row r="48" spans="1:11" s="492" customFormat="1" ht="13.5" customHeight="1">
      <c r="A48" s="498" t="s">
        <v>328</v>
      </c>
      <c r="B48" s="629">
        <v>521</v>
      </c>
      <c r="C48" s="630">
        <v>0</v>
      </c>
      <c r="D48" s="629">
        <v>264</v>
      </c>
      <c r="E48" s="629">
        <v>249</v>
      </c>
      <c r="F48" s="629">
        <v>1911</v>
      </c>
      <c r="G48" s="629">
        <v>0</v>
      </c>
      <c r="H48" s="629">
        <v>1256</v>
      </c>
      <c r="I48" s="629">
        <v>615</v>
      </c>
      <c r="J48" s="545"/>
    </row>
    <row r="49" spans="1:10" s="492" customFormat="1" ht="13.5" customHeight="1">
      <c r="A49" s="498" t="s">
        <v>329</v>
      </c>
      <c r="B49" s="629">
        <v>343</v>
      </c>
      <c r="C49" s="630">
        <v>0</v>
      </c>
      <c r="D49" s="629">
        <v>179</v>
      </c>
      <c r="E49" s="629">
        <v>157</v>
      </c>
      <c r="F49" s="629">
        <v>1916</v>
      </c>
      <c r="G49" s="629">
        <v>51</v>
      </c>
      <c r="H49" s="629">
        <v>1237</v>
      </c>
      <c r="I49" s="629">
        <v>605</v>
      </c>
      <c r="J49" s="545"/>
    </row>
    <row r="50" spans="1:10" s="492" customFormat="1" ht="13.5" customHeight="1">
      <c r="A50" s="498" t="s">
        <v>330</v>
      </c>
      <c r="B50" s="629">
        <v>566</v>
      </c>
      <c r="C50" s="629">
        <v>12</v>
      </c>
      <c r="D50" s="629">
        <v>110</v>
      </c>
      <c r="E50" s="629">
        <v>444</v>
      </c>
      <c r="F50" s="629">
        <v>501</v>
      </c>
      <c r="G50" s="629">
        <v>53</v>
      </c>
      <c r="H50" s="629">
        <v>143</v>
      </c>
      <c r="I50" s="629">
        <v>305</v>
      </c>
      <c r="J50" s="545"/>
    </row>
    <row r="51" spans="1:10" s="499" customFormat="1" ht="13.5" customHeight="1">
      <c r="A51" s="498" t="s">
        <v>331</v>
      </c>
      <c r="B51" s="626">
        <v>673</v>
      </c>
      <c r="C51" s="630">
        <v>0</v>
      </c>
      <c r="D51" s="626">
        <v>290</v>
      </c>
      <c r="E51" s="626">
        <v>79</v>
      </c>
      <c r="F51" s="626">
        <v>1268</v>
      </c>
      <c r="G51" s="630">
        <v>0</v>
      </c>
      <c r="H51" s="626">
        <v>815</v>
      </c>
      <c r="I51" s="626">
        <v>103</v>
      </c>
      <c r="J51" s="517"/>
    </row>
    <row r="52" spans="1:10" ht="13.5" customHeight="1">
      <c r="A52" s="3797"/>
      <c r="B52" s="3772" t="s">
        <v>648</v>
      </c>
      <c r="C52" s="3772"/>
      <c r="D52" s="3772"/>
      <c r="E52" s="3772"/>
      <c r="F52" s="3772"/>
      <c r="G52" s="3772"/>
      <c r="H52" s="3772"/>
      <c r="I52" s="3772"/>
    </row>
    <row r="53" spans="1:10" ht="13.5" customHeight="1">
      <c r="A53" s="3797"/>
      <c r="B53" s="3648" t="s">
        <v>491</v>
      </c>
      <c r="C53" s="3648"/>
      <c r="D53" s="3648"/>
      <c r="E53" s="3648"/>
      <c r="F53" s="3648" t="s">
        <v>490</v>
      </c>
      <c r="G53" s="3648"/>
      <c r="H53" s="3648"/>
      <c r="I53" s="3648"/>
    </row>
    <row r="54" spans="1:10" ht="13.5" customHeight="1">
      <c r="A54" s="3797"/>
      <c r="B54" s="3648" t="s">
        <v>15</v>
      </c>
      <c r="C54" s="3648" t="s">
        <v>70</v>
      </c>
      <c r="D54" s="3648"/>
      <c r="E54" s="3648"/>
      <c r="F54" s="3648" t="s">
        <v>15</v>
      </c>
      <c r="G54" s="3648" t="s">
        <v>70</v>
      </c>
      <c r="H54" s="3648"/>
      <c r="I54" s="3648"/>
    </row>
    <row r="55" spans="1:10" ht="69.75" customHeight="1">
      <c r="A55" s="3797"/>
      <c r="B55" s="3648"/>
      <c r="C55" s="489" t="s">
        <v>633</v>
      </c>
      <c r="D55" s="489" t="s">
        <v>632</v>
      </c>
      <c r="E55" s="489" t="s">
        <v>631</v>
      </c>
      <c r="F55" s="3648"/>
      <c r="G55" s="489" t="s">
        <v>633</v>
      </c>
      <c r="H55" s="489" t="s">
        <v>632</v>
      </c>
      <c r="I55" s="489" t="s">
        <v>631</v>
      </c>
    </row>
    <row r="56" spans="1:10">
      <c r="A56" s="3754" t="s">
        <v>376</v>
      </c>
      <c r="B56" s="3754"/>
      <c r="C56" s="3754"/>
      <c r="D56" s="3754"/>
      <c r="E56" s="3754"/>
      <c r="F56" s="3754"/>
      <c r="G56" s="3754"/>
      <c r="H56" s="3754"/>
      <c r="I56" s="3754"/>
    </row>
    <row r="57" spans="1:10" s="559" customFormat="1" ht="12.75" customHeight="1">
      <c r="A57" s="606" t="s">
        <v>419</v>
      </c>
      <c r="B57" s="606"/>
      <c r="C57" s="606"/>
      <c r="D57" s="606"/>
      <c r="E57" s="606"/>
      <c r="F57" s="606"/>
      <c r="G57" s="606"/>
      <c r="H57" s="606"/>
      <c r="I57" s="606"/>
      <c r="J57" s="606"/>
    </row>
    <row r="58" spans="1:10" s="561" customFormat="1" ht="12.75" customHeight="1">
      <c r="A58" s="3640" t="s">
        <v>418</v>
      </c>
      <c r="B58" s="3651"/>
      <c r="C58" s="3651"/>
      <c r="D58" s="3651"/>
      <c r="E58" s="3651"/>
      <c r="F58" s="3651"/>
      <c r="G58" s="3651"/>
      <c r="H58" s="3651"/>
      <c r="I58" s="3651"/>
      <c r="J58" s="3651"/>
    </row>
    <row r="59" spans="1:10" ht="39.75" customHeight="1">
      <c r="A59" s="3796" t="s">
        <v>647</v>
      </c>
      <c r="B59" s="3796"/>
      <c r="C59" s="3796"/>
      <c r="D59" s="3796"/>
      <c r="E59" s="3796"/>
      <c r="F59" s="3796"/>
      <c r="G59" s="3796"/>
      <c r="H59" s="3796"/>
      <c r="I59" s="3796"/>
    </row>
    <row r="60" spans="1:10" ht="39.75" customHeight="1">
      <c r="A60" s="3642" t="s">
        <v>646</v>
      </c>
      <c r="B60" s="3642"/>
      <c r="C60" s="3642"/>
      <c r="D60" s="3642"/>
      <c r="E60" s="3642"/>
      <c r="F60" s="3642"/>
      <c r="G60" s="3642"/>
      <c r="H60" s="3642"/>
      <c r="I60" s="3642"/>
    </row>
    <row r="61" spans="1:10" ht="9.6" customHeight="1">
      <c r="A61" s="715"/>
    </row>
    <row r="62" spans="1:10" ht="10.35" customHeight="1">
      <c r="A62" s="485" t="s">
        <v>178</v>
      </c>
    </row>
    <row r="63" spans="1:10" s="743" customFormat="1" ht="10.35" customHeight="1">
      <c r="A63" s="482" t="s">
        <v>643</v>
      </c>
    </row>
    <row r="64" spans="1:10">
      <c r="A64" s="482" t="s">
        <v>642</v>
      </c>
    </row>
    <row r="65" spans="2:9">
      <c r="B65" s="641"/>
      <c r="C65" s="641"/>
      <c r="D65" s="641"/>
      <c r="E65" s="641"/>
      <c r="F65" s="641"/>
      <c r="G65" s="641"/>
      <c r="H65" s="641"/>
      <c r="I65" s="641"/>
    </row>
    <row r="66" spans="2:9">
      <c r="B66" s="641"/>
      <c r="C66" s="641"/>
      <c r="D66" s="641"/>
      <c r="E66" s="641"/>
      <c r="F66" s="641"/>
      <c r="G66" s="641"/>
      <c r="H66" s="641"/>
      <c r="I66" s="641"/>
    </row>
    <row r="67" spans="2:9">
      <c r="B67" s="641"/>
      <c r="C67" s="641"/>
      <c r="D67" s="641"/>
      <c r="E67" s="641"/>
      <c r="F67" s="641"/>
      <c r="G67" s="641"/>
      <c r="H67" s="641"/>
      <c r="I67" s="641"/>
    </row>
    <row r="68" spans="2:9">
      <c r="B68" s="641"/>
      <c r="C68" s="641"/>
      <c r="D68" s="641"/>
      <c r="E68" s="641"/>
      <c r="F68" s="641"/>
      <c r="G68" s="641"/>
      <c r="H68" s="641"/>
      <c r="I68" s="641"/>
    </row>
    <row r="69" spans="2:9">
      <c r="B69" s="641"/>
      <c r="C69" s="641"/>
      <c r="D69" s="641"/>
      <c r="E69" s="641"/>
      <c r="F69" s="641"/>
      <c r="G69" s="641"/>
      <c r="H69" s="641"/>
      <c r="I69" s="641"/>
    </row>
    <row r="70" spans="2:9">
      <c r="B70" s="641"/>
      <c r="C70" s="641"/>
      <c r="D70" s="641"/>
      <c r="E70" s="641"/>
      <c r="F70" s="641"/>
      <c r="G70" s="641"/>
      <c r="H70" s="641"/>
      <c r="I70" s="641"/>
    </row>
    <row r="71" spans="2:9">
      <c r="B71" s="641"/>
      <c r="C71" s="641"/>
      <c r="D71" s="641"/>
      <c r="E71" s="641"/>
      <c r="F71" s="641"/>
      <c r="G71" s="641"/>
      <c r="H71" s="641"/>
      <c r="I71" s="641"/>
    </row>
    <row r="72" spans="2:9">
      <c r="B72" s="641"/>
      <c r="C72" s="641"/>
      <c r="D72" s="641"/>
      <c r="E72" s="641"/>
      <c r="F72" s="641"/>
      <c r="G72" s="641"/>
      <c r="H72" s="641"/>
      <c r="I72" s="641"/>
    </row>
    <row r="73" spans="2:9">
      <c r="B73" s="641"/>
      <c r="C73" s="641"/>
      <c r="D73" s="641"/>
      <c r="E73" s="641"/>
      <c r="F73" s="641"/>
      <c r="G73" s="641"/>
      <c r="H73" s="641"/>
      <c r="I73" s="641"/>
    </row>
  </sheetData>
  <mergeCells count="22">
    <mergeCell ref="A59:I59"/>
    <mergeCell ref="A60:I60"/>
    <mergeCell ref="A58:J58"/>
    <mergeCell ref="A52:A55"/>
    <mergeCell ref="B52:I52"/>
    <mergeCell ref="B53:E53"/>
    <mergeCell ref="F53:I53"/>
    <mergeCell ref="B54:B55"/>
    <mergeCell ref="C54:E54"/>
    <mergeCell ref="F54:F55"/>
    <mergeCell ref="F6:F7"/>
    <mergeCell ref="G6:I6"/>
    <mergeCell ref="G54:I54"/>
    <mergeCell ref="A56:I56"/>
    <mergeCell ref="A1:I1"/>
    <mergeCell ref="A2:I2"/>
    <mergeCell ref="A4:A7"/>
    <mergeCell ref="B4:E4"/>
    <mergeCell ref="F4:I5"/>
    <mergeCell ref="B5:E5"/>
    <mergeCell ref="B6:B7"/>
    <mergeCell ref="C6:E6"/>
  </mergeCells>
  <conditionalFormatting sqref="B29:I39">
    <cfRule type="cellIs" dxfId="368" priority="5" operator="between">
      <formula>0.0001</formula>
      <formula>0.045</formula>
    </cfRule>
    <cfRule type="cellIs" dxfId="367" priority="6" operator="between">
      <formula>0.001</formula>
      <formula>0.045</formula>
    </cfRule>
  </conditionalFormatting>
  <conditionalFormatting sqref="B41:J50">
    <cfRule type="cellIs" dxfId="366" priority="3" operator="between">
      <formula>0.0001</formula>
      <formula>0.045</formula>
    </cfRule>
    <cfRule type="cellIs" dxfId="365" priority="4" operator="between">
      <formula>0.001</formula>
      <formula>0.045</formula>
    </cfRule>
  </conditionalFormatting>
  <conditionalFormatting sqref="C51:J51">
    <cfRule type="cellIs" dxfId="364" priority="1" operator="between">
      <formula>0.0001</formula>
      <formula>0.045</formula>
    </cfRule>
    <cfRule type="cellIs" dxfId="363" priority="2" operator="between">
      <formula>0.001</formula>
      <formula>0.045</formula>
    </cfRule>
  </conditionalFormatting>
  <conditionalFormatting sqref="K29:K33 B51:B53 F53 B54:I55 B59:I60">
    <cfRule type="cellIs" dxfId="362" priority="7" operator="between">
      <formula>0.0001</formula>
      <formula>0.045</formula>
    </cfRule>
    <cfRule type="cellIs" dxfId="361" priority="8" operator="between">
      <formula>0.001</formula>
      <formula>0.045</formula>
    </cfRule>
  </conditionalFormatting>
  <hyperlinks>
    <hyperlink ref="B4:E4" r:id="rId1" display="Ensino básico público" xr:uid="{21D0B5BD-2370-496B-AC7E-14A84243D34E}"/>
    <hyperlink ref="F4:I5" r:id="rId2" display="Ensino secundário público" xr:uid="{D9725124-9EDB-4DAC-AA79-470CCE567BB8}"/>
    <hyperlink ref="B52:I52" r:id="rId3" display="Public secondary education" xr:uid="{04FE648A-D8AA-40B9-A9C0-F666ADB2805D}"/>
    <hyperlink ref="A64" r:id="rId4" display="http://www.ine.pt/xurl/ind/0009563" xr:uid="{603780C4-ED80-42AA-BB1F-63E8D902EE8C}"/>
    <hyperlink ref="A63" r:id="rId5" xr:uid="{3292E14B-A7CC-4C53-A589-2063594FEB4E}"/>
  </hyperlinks>
  <pageMargins left="0.7" right="0.7" top="0.75" bottom="0.75" header="0.3" footer="0.3"/>
  <pageSetup paperSize="9" orientation="portrait"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0006C-C0C2-41E8-BDA7-2A202D69F3A3}">
  <dimension ref="A1:N62"/>
  <sheetViews>
    <sheetView showGridLines="0" zoomScaleNormal="100" workbookViewId="0">
      <selection sqref="A1:Z1"/>
    </sheetView>
  </sheetViews>
  <sheetFormatPr defaultColWidth="9.109375" defaultRowHeight="13.8"/>
  <cols>
    <col min="1" max="1" width="19.33203125" style="782" customWidth="1"/>
    <col min="2" max="2" width="7.6640625" style="782" customWidth="1"/>
    <col min="3" max="3" width="3.33203125" style="782" customWidth="1"/>
    <col min="4" max="4" width="7.6640625" style="782" customWidth="1"/>
    <col min="5" max="5" width="3.33203125" style="782" customWidth="1"/>
    <col min="6" max="6" width="7.6640625" style="782" customWidth="1"/>
    <col min="7" max="7" width="3.33203125" style="782" customWidth="1"/>
    <col min="8" max="13" width="7.6640625" style="782" customWidth="1"/>
    <col min="14" max="14" width="13.6640625" style="782" customWidth="1"/>
    <col min="15" max="16384" width="9.109375" style="782"/>
  </cols>
  <sheetData>
    <row r="1" spans="1:14" ht="39.9" customHeight="1">
      <c r="A1" s="3732" t="s">
        <v>662</v>
      </c>
      <c r="B1" s="3732"/>
      <c r="C1" s="3732"/>
      <c r="D1" s="3732"/>
      <c r="E1" s="3732"/>
      <c r="F1" s="3732"/>
      <c r="G1" s="3732"/>
      <c r="H1" s="3732"/>
      <c r="I1" s="3732"/>
      <c r="J1" s="3732"/>
      <c r="K1" s="3732"/>
      <c r="L1" s="3732"/>
      <c r="M1" s="3732"/>
    </row>
    <row r="2" spans="1:14" ht="39.9" customHeight="1">
      <c r="A2" s="3733" t="s">
        <v>661</v>
      </c>
      <c r="B2" s="3733"/>
      <c r="C2" s="3733"/>
      <c r="D2" s="3733"/>
      <c r="E2" s="3733"/>
      <c r="F2" s="3733"/>
      <c r="G2" s="3733"/>
      <c r="H2" s="3733"/>
      <c r="I2" s="3733"/>
      <c r="J2" s="3733"/>
      <c r="K2" s="3733"/>
      <c r="L2" s="3733"/>
      <c r="M2" s="3733"/>
    </row>
    <row r="3" spans="1:14" s="621" customFormat="1" ht="9.75" customHeight="1">
      <c r="A3" s="733" t="s">
        <v>63</v>
      </c>
      <c r="B3" s="733"/>
      <c r="C3" s="733"/>
      <c r="D3" s="623"/>
      <c r="E3" s="623"/>
      <c r="F3" s="623"/>
      <c r="G3" s="623"/>
      <c r="H3" s="623"/>
      <c r="I3" s="623"/>
      <c r="J3" s="623"/>
      <c r="K3" s="623"/>
      <c r="L3" s="623"/>
      <c r="M3" s="622" t="s">
        <v>13</v>
      </c>
      <c r="N3" s="622"/>
    </row>
    <row r="4" spans="1:14" s="492" customFormat="1" ht="13.5" customHeight="1">
      <c r="A4" s="3661"/>
      <c r="B4" s="3741" t="s">
        <v>660</v>
      </c>
      <c r="C4" s="3742"/>
      <c r="D4" s="3742"/>
      <c r="E4" s="3742"/>
      <c r="F4" s="3742"/>
      <c r="G4" s="3742"/>
      <c r="H4" s="3742"/>
      <c r="I4" s="3742"/>
      <c r="J4" s="3742"/>
      <c r="K4" s="3742"/>
      <c r="L4" s="3742"/>
      <c r="M4" s="3743"/>
      <c r="N4" s="783"/>
    </row>
    <row r="5" spans="1:14" ht="22.5" customHeight="1">
      <c r="A5" s="3805"/>
      <c r="B5" s="3637" t="s">
        <v>545</v>
      </c>
      <c r="C5" s="3638"/>
      <c r="D5" s="3638"/>
      <c r="E5" s="3638"/>
      <c r="F5" s="3638"/>
      <c r="G5" s="3686"/>
      <c r="H5" s="3624" t="s">
        <v>659</v>
      </c>
      <c r="I5" s="3806"/>
      <c r="J5" s="3625"/>
      <c r="K5" s="3624" t="s">
        <v>658</v>
      </c>
      <c r="L5" s="3806"/>
      <c r="M5" s="3625"/>
      <c r="N5" s="766"/>
    </row>
    <row r="6" spans="1:14" ht="13.5" customHeight="1">
      <c r="A6" s="3662"/>
      <c r="B6" s="3637" t="s">
        <v>15</v>
      </c>
      <c r="C6" s="3686"/>
      <c r="D6" s="3637" t="s">
        <v>543</v>
      </c>
      <c r="E6" s="3686"/>
      <c r="F6" s="3637" t="s">
        <v>560</v>
      </c>
      <c r="G6" s="3686"/>
      <c r="H6" s="74" t="s">
        <v>15</v>
      </c>
      <c r="I6" s="798" t="s">
        <v>543</v>
      </c>
      <c r="J6" s="798" t="s">
        <v>560</v>
      </c>
      <c r="K6" s="74" t="s">
        <v>15</v>
      </c>
      <c r="L6" s="798" t="s">
        <v>543</v>
      </c>
      <c r="M6" s="74" t="s">
        <v>560</v>
      </c>
      <c r="N6" s="766"/>
    </row>
    <row r="7" spans="1:14" ht="13.5" customHeight="1">
      <c r="A7" s="708" t="s">
        <v>21</v>
      </c>
      <c r="B7" s="708"/>
      <c r="C7" s="708"/>
      <c r="D7" s="797"/>
      <c r="E7" s="797"/>
      <c r="F7" s="797"/>
      <c r="G7" s="797"/>
      <c r="H7" s="797"/>
      <c r="I7" s="797"/>
      <c r="J7" s="797"/>
      <c r="K7" s="797"/>
      <c r="L7" s="797"/>
      <c r="M7" s="797"/>
      <c r="N7" s="797"/>
    </row>
    <row r="8" spans="1:14" ht="13.5" customHeight="1">
      <c r="A8" s="527" t="s">
        <v>463</v>
      </c>
      <c r="B8" s="795">
        <v>9357</v>
      </c>
      <c r="C8" s="795"/>
      <c r="D8" s="796" t="s">
        <v>69</v>
      </c>
      <c r="E8" s="796"/>
      <c r="F8" s="796" t="s">
        <v>69</v>
      </c>
      <c r="G8" s="796"/>
      <c r="H8" s="796">
        <v>41023</v>
      </c>
      <c r="I8" s="794">
        <v>38606</v>
      </c>
      <c r="J8" s="794">
        <v>2417</v>
      </c>
      <c r="K8" s="794">
        <v>31235</v>
      </c>
      <c r="L8" s="796">
        <v>28440</v>
      </c>
      <c r="M8" s="796">
        <v>2795</v>
      </c>
      <c r="N8" s="796"/>
    </row>
    <row r="9" spans="1:14" ht="13.5" customHeight="1">
      <c r="A9" s="527" t="s">
        <v>462</v>
      </c>
      <c r="B9" s="795">
        <v>9655</v>
      </c>
      <c r="C9" s="795"/>
      <c r="D9" s="796" t="s">
        <v>69</v>
      </c>
      <c r="E9" s="796"/>
      <c r="F9" s="796" t="s">
        <v>69</v>
      </c>
      <c r="G9" s="796"/>
      <c r="H9" s="796">
        <v>40044</v>
      </c>
      <c r="I9" s="794">
        <v>37904</v>
      </c>
      <c r="J9" s="794">
        <v>2140</v>
      </c>
      <c r="K9" s="796" t="s">
        <v>69</v>
      </c>
      <c r="L9" s="796" t="s">
        <v>69</v>
      </c>
      <c r="M9" s="796" t="s">
        <v>69</v>
      </c>
      <c r="N9" s="796"/>
    </row>
    <row r="10" spans="1:14" ht="13.5" customHeight="1">
      <c r="A10" s="527" t="s">
        <v>461</v>
      </c>
      <c r="B10" s="795">
        <v>9807</v>
      </c>
      <c r="C10" s="795"/>
      <c r="D10" s="796" t="s">
        <v>69</v>
      </c>
      <c r="E10" s="796"/>
      <c r="F10" s="796" t="s">
        <v>69</v>
      </c>
      <c r="G10" s="796"/>
      <c r="H10" s="796">
        <v>39028</v>
      </c>
      <c r="I10" s="794">
        <v>36828</v>
      </c>
      <c r="J10" s="794">
        <v>2200</v>
      </c>
      <c r="K10" s="796" t="s">
        <v>69</v>
      </c>
      <c r="L10" s="796" t="s">
        <v>69</v>
      </c>
      <c r="M10" s="796" t="s">
        <v>69</v>
      </c>
      <c r="N10" s="796"/>
    </row>
    <row r="11" spans="1:14" ht="13.5" customHeight="1">
      <c r="A11" s="527" t="s">
        <v>460</v>
      </c>
      <c r="B11" s="795">
        <v>9903</v>
      </c>
      <c r="C11" s="795"/>
      <c r="D11" s="796" t="s">
        <v>69</v>
      </c>
      <c r="E11" s="796"/>
      <c r="F11" s="796" t="s">
        <v>69</v>
      </c>
      <c r="G11" s="796"/>
      <c r="H11" s="796">
        <v>36475</v>
      </c>
      <c r="I11" s="794">
        <v>34218</v>
      </c>
      <c r="J11" s="794">
        <v>2257</v>
      </c>
      <c r="K11" s="796" t="s">
        <v>69</v>
      </c>
      <c r="L11" s="796" t="s">
        <v>69</v>
      </c>
      <c r="M11" s="796" t="s">
        <v>69</v>
      </c>
      <c r="N11" s="796"/>
    </row>
    <row r="12" spans="1:14" ht="13.5" customHeight="1">
      <c r="A12" s="527" t="s">
        <v>459</v>
      </c>
      <c r="B12" s="795">
        <v>10518</v>
      </c>
      <c r="C12" s="795"/>
      <c r="D12" s="796" t="s">
        <v>69</v>
      </c>
      <c r="E12" s="796"/>
      <c r="F12" s="796" t="s">
        <v>69</v>
      </c>
      <c r="G12" s="796"/>
      <c r="H12" s="796">
        <v>36130</v>
      </c>
      <c r="I12" s="794">
        <v>33918</v>
      </c>
      <c r="J12" s="794">
        <v>2212</v>
      </c>
      <c r="K12" s="796" t="s">
        <v>69</v>
      </c>
      <c r="L12" s="794">
        <v>30334</v>
      </c>
      <c r="M12" s="796" t="s">
        <v>69</v>
      </c>
      <c r="N12" s="796"/>
    </row>
    <row r="13" spans="1:14" ht="13.5" customHeight="1">
      <c r="A13" s="527" t="s">
        <v>458</v>
      </c>
      <c r="B13" s="795">
        <v>11262</v>
      </c>
      <c r="C13" s="795"/>
      <c r="D13" s="796" t="s">
        <v>69</v>
      </c>
      <c r="E13" s="796"/>
      <c r="F13" s="796" t="s">
        <v>69</v>
      </c>
      <c r="G13" s="796"/>
      <c r="H13" s="796">
        <v>36300</v>
      </c>
      <c r="I13" s="794">
        <v>33726</v>
      </c>
      <c r="J13" s="794">
        <v>2574</v>
      </c>
      <c r="K13" s="796" t="s">
        <v>69</v>
      </c>
      <c r="L13" s="794">
        <v>30454</v>
      </c>
      <c r="M13" s="796" t="s">
        <v>69</v>
      </c>
      <c r="N13" s="796"/>
    </row>
    <row r="14" spans="1:14" ht="13.5" customHeight="1">
      <c r="A14" s="527" t="s">
        <v>457</v>
      </c>
      <c r="B14" s="795">
        <v>12055</v>
      </c>
      <c r="C14" s="795"/>
      <c r="D14" s="796" t="s">
        <v>69</v>
      </c>
      <c r="E14" s="796"/>
      <c r="F14" s="796" t="s">
        <v>69</v>
      </c>
      <c r="G14" s="796"/>
      <c r="H14" s="796">
        <v>37878</v>
      </c>
      <c r="I14" s="794">
        <v>35327</v>
      </c>
      <c r="J14" s="794">
        <v>2551</v>
      </c>
      <c r="K14" s="794">
        <v>32793</v>
      </c>
      <c r="L14" s="794">
        <v>30237</v>
      </c>
      <c r="M14" s="796">
        <v>2556</v>
      </c>
      <c r="N14" s="796"/>
    </row>
    <row r="15" spans="1:14" ht="13.5" customHeight="1">
      <c r="A15" s="527" t="s">
        <v>456</v>
      </c>
      <c r="B15" s="795">
        <v>13525</v>
      </c>
      <c r="C15" s="795"/>
      <c r="D15" s="794">
        <v>7114</v>
      </c>
      <c r="E15" s="794"/>
      <c r="F15" s="794">
        <v>6411</v>
      </c>
      <c r="G15" s="794"/>
      <c r="H15" s="794">
        <v>36613</v>
      </c>
      <c r="I15" s="794">
        <v>34072</v>
      </c>
      <c r="J15" s="794">
        <v>2541</v>
      </c>
      <c r="K15" s="794">
        <v>33317</v>
      </c>
      <c r="L15" s="794">
        <v>30533</v>
      </c>
      <c r="M15" s="794">
        <v>2784</v>
      </c>
      <c r="N15" s="794"/>
    </row>
    <row r="16" spans="1:14" ht="13.5" customHeight="1">
      <c r="A16" s="527" t="s">
        <v>455</v>
      </c>
      <c r="B16" s="795">
        <v>14343</v>
      </c>
      <c r="C16" s="795"/>
      <c r="D16" s="794">
        <v>7643</v>
      </c>
      <c r="E16" s="794"/>
      <c r="F16" s="794">
        <v>6700</v>
      </c>
      <c r="G16" s="794"/>
      <c r="H16" s="794">
        <v>37397</v>
      </c>
      <c r="I16" s="794">
        <v>34710</v>
      </c>
      <c r="J16" s="794">
        <v>2687</v>
      </c>
      <c r="K16" s="794">
        <v>34525</v>
      </c>
      <c r="L16" s="794">
        <v>31699</v>
      </c>
      <c r="M16" s="794">
        <v>2826</v>
      </c>
      <c r="N16" s="794"/>
    </row>
    <row r="17" spans="1:14" ht="13.5" customHeight="1">
      <c r="A17" s="527" t="s">
        <v>454</v>
      </c>
      <c r="B17" s="713">
        <v>15437</v>
      </c>
      <c r="C17" s="713"/>
      <c r="D17" s="793">
        <v>8532</v>
      </c>
      <c r="E17" s="793"/>
      <c r="F17" s="793">
        <v>6905</v>
      </c>
      <c r="G17" s="793"/>
      <c r="H17" s="793">
        <v>39022</v>
      </c>
      <c r="I17" s="793">
        <v>36211</v>
      </c>
      <c r="J17" s="793">
        <v>2811</v>
      </c>
      <c r="K17" s="793">
        <v>35180</v>
      </c>
      <c r="L17" s="793">
        <v>32322</v>
      </c>
      <c r="M17" s="793">
        <v>2858</v>
      </c>
      <c r="N17" s="793"/>
    </row>
    <row r="18" spans="1:14" ht="13.5" customHeight="1">
      <c r="A18" s="527" t="s">
        <v>453</v>
      </c>
      <c r="B18" s="713">
        <v>16007</v>
      </c>
      <c r="C18" s="713"/>
      <c r="D18" s="793">
        <v>8650</v>
      </c>
      <c r="E18" s="793"/>
      <c r="F18" s="793">
        <v>7357</v>
      </c>
      <c r="G18" s="793"/>
      <c r="H18" s="793">
        <v>39243</v>
      </c>
      <c r="I18" s="793">
        <v>36319</v>
      </c>
      <c r="J18" s="793">
        <v>2924</v>
      </c>
      <c r="K18" s="793">
        <v>35250</v>
      </c>
      <c r="L18" s="793">
        <v>32463</v>
      </c>
      <c r="M18" s="793">
        <v>2787</v>
      </c>
      <c r="N18" s="793"/>
    </row>
    <row r="19" spans="1:14" ht="13.5" customHeight="1">
      <c r="A19" s="527" t="s">
        <v>452</v>
      </c>
      <c r="B19" s="713">
        <v>16194</v>
      </c>
      <c r="C19" s="713"/>
      <c r="D19" s="793">
        <v>8848</v>
      </c>
      <c r="E19" s="793"/>
      <c r="F19" s="793">
        <v>7346</v>
      </c>
      <c r="G19" s="793"/>
      <c r="H19" s="793">
        <v>40308</v>
      </c>
      <c r="I19" s="793">
        <v>37371</v>
      </c>
      <c r="J19" s="793">
        <v>2937</v>
      </c>
      <c r="K19" s="793">
        <v>36742</v>
      </c>
      <c r="L19" s="793">
        <v>33834</v>
      </c>
      <c r="M19" s="793">
        <v>2908</v>
      </c>
      <c r="N19" s="793"/>
    </row>
    <row r="20" spans="1:14" ht="13.5" customHeight="1">
      <c r="A20" s="527" t="s">
        <v>559</v>
      </c>
      <c r="B20" s="713">
        <v>16666</v>
      </c>
      <c r="C20" s="713"/>
      <c r="D20" s="793">
        <v>9199</v>
      </c>
      <c r="E20" s="793"/>
      <c r="F20" s="793">
        <v>7467</v>
      </c>
      <c r="G20" s="793"/>
      <c r="H20" s="793">
        <v>39853</v>
      </c>
      <c r="I20" s="793">
        <v>36961</v>
      </c>
      <c r="J20" s="793">
        <v>2892</v>
      </c>
      <c r="K20" s="793">
        <v>36108</v>
      </c>
      <c r="L20" s="793">
        <v>33175</v>
      </c>
      <c r="M20" s="793">
        <v>2933</v>
      </c>
      <c r="N20" s="793"/>
    </row>
    <row r="21" spans="1:14" ht="13.5" customHeight="1">
      <c r="A21" s="527" t="s">
        <v>450</v>
      </c>
      <c r="B21" s="713">
        <v>16708</v>
      </c>
      <c r="C21" s="713"/>
      <c r="D21" s="792">
        <v>9508</v>
      </c>
      <c r="E21" s="792"/>
      <c r="F21" s="792">
        <v>7200</v>
      </c>
      <c r="G21" s="792"/>
      <c r="H21" s="792">
        <v>40077</v>
      </c>
      <c r="I21" s="792">
        <v>37248</v>
      </c>
      <c r="J21" s="792">
        <v>2829</v>
      </c>
      <c r="K21" s="792">
        <v>36887</v>
      </c>
      <c r="L21" s="792">
        <v>33833</v>
      </c>
      <c r="M21" s="792">
        <v>3054</v>
      </c>
      <c r="N21" s="792"/>
    </row>
    <row r="22" spans="1:14" ht="13.5" customHeight="1">
      <c r="A22" s="527" t="s">
        <v>449</v>
      </c>
      <c r="B22" s="713">
        <v>17797</v>
      </c>
      <c r="C22" s="713"/>
      <c r="D22" s="791">
        <v>10463</v>
      </c>
      <c r="E22" s="791"/>
      <c r="F22" s="791">
        <v>7334</v>
      </c>
      <c r="G22" s="791"/>
      <c r="H22" s="791">
        <v>40619</v>
      </c>
      <c r="I22" s="791">
        <v>37759</v>
      </c>
      <c r="J22" s="791">
        <v>2860</v>
      </c>
      <c r="K22" s="791">
        <v>37164</v>
      </c>
      <c r="L22" s="791">
        <v>34023</v>
      </c>
      <c r="M22" s="791">
        <v>3141</v>
      </c>
      <c r="N22" s="791"/>
    </row>
    <row r="23" spans="1:14" ht="13.5" customHeight="1">
      <c r="A23" s="527" t="s">
        <v>448</v>
      </c>
      <c r="B23" s="713">
        <v>18213</v>
      </c>
      <c r="C23" s="713"/>
      <c r="D23" s="790">
        <v>10757</v>
      </c>
      <c r="E23" s="790"/>
      <c r="F23" s="790">
        <v>7456</v>
      </c>
      <c r="G23" s="790"/>
      <c r="H23" s="790">
        <v>39396</v>
      </c>
      <c r="I23" s="790">
        <v>36449</v>
      </c>
      <c r="J23" s="790">
        <v>2947</v>
      </c>
      <c r="K23" s="790">
        <v>34754</v>
      </c>
      <c r="L23" s="790">
        <v>31707</v>
      </c>
      <c r="M23" s="790">
        <v>3047</v>
      </c>
      <c r="N23" s="790"/>
    </row>
    <row r="24" spans="1:14" ht="13.5" customHeight="1">
      <c r="A24" s="527" t="s">
        <v>447</v>
      </c>
      <c r="B24" s="713">
        <v>18352</v>
      </c>
      <c r="C24" s="713"/>
      <c r="D24" s="790">
        <v>11007</v>
      </c>
      <c r="E24" s="790"/>
      <c r="F24" s="790">
        <v>7345</v>
      </c>
      <c r="G24" s="790"/>
      <c r="H24" s="790">
        <v>34499</v>
      </c>
      <c r="I24" s="790">
        <v>31543</v>
      </c>
      <c r="J24" s="790">
        <v>2956</v>
      </c>
      <c r="K24" s="790">
        <v>32871</v>
      </c>
      <c r="L24" s="790">
        <v>30067</v>
      </c>
      <c r="M24" s="790">
        <v>2804</v>
      </c>
      <c r="N24" s="790"/>
    </row>
    <row r="25" spans="1:14" ht="13.5" customHeight="1">
      <c r="A25" s="527" t="s">
        <v>446</v>
      </c>
      <c r="B25" s="713">
        <v>17682</v>
      </c>
      <c r="C25" s="713"/>
      <c r="D25" s="790">
        <v>10319</v>
      </c>
      <c r="E25" s="790"/>
      <c r="F25" s="790">
        <v>7363</v>
      </c>
      <c r="G25" s="790"/>
      <c r="H25" s="790">
        <v>35228</v>
      </c>
      <c r="I25" s="790">
        <v>32105</v>
      </c>
      <c r="J25" s="790">
        <v>3123</v>
      </c>
      <c r="K25" s="790">
        <v>34057</v>
      </c>
      <c r="L25" s="790">
        <v>31327</v>
      </c>
      <c r="M25" s="706">
        <v>2730</v>
      </c>
      <c r="N25" s="706"/>
    </row>
    <row r="26" spans="1:14" ht="13.5" customHeight="1">
      <c r="A26" s="527" t="s">
        <v>445</v>
      </c>
      <c r="B26" s="713">
        <v>18242</v>
      </c>
      <c r="C26" s="713"/>
      <c r="D26" s="789">
        <v>10459</v>
      </c>
      <c r="E26" s="789"/>
      <c r="F26" s="789">
        <v>7783</v>
      </c>
      <c r="G26" s="789"/>
      <c r="H26" s="789">
        <v>34361</v>
      </c>
      <c r="I26" s="789">
        <v>31094</v>
      </c>
      <c r="J26" s="789">
        <v>3267</v>
      </c>
      <c r="K26" s="789">
        <v>34069</v>
      </c>
      <c r="L26" s="789">
        <v>30944</v>
      </c>
      <c r="M26" s="789">
        <v>3125</v>
      </c>
      <c r="N26" s="789"/>
    </row>
    <row r="27" spans="1:14" ht="13.5" customHeight="1">
      <c r="A27" s="527" t="s">
        <v>444</v>
      </c>
      <c r="B27" s="788">
        <v>18380</v>
      </c>
      <c r="C27" s="788"/>
      <c r="D27" s="787">
        <v>10368</v>
      </c>
      <c r="E27" s="787"/>
      <c r="F27" s="787">
        <v>8012</v>
      </c>
      <c r="G27" s="787"/>
      <c r="H27" s="787">
        <v>34572</v>
      </c>
      <c r="I27" s="787">
        <v>31293</v>
      </c>
      <c r="J27" s="787">
        <v>3279</v>
      </c>
      <c r="K27" s="787">
        <v>35629</v>
      </c>
      <c r="L27" s="787">
        <v>32285</v>
      </c>
      <c r="M27" s="787">
        <v>3344</v>
      </c>
      <c r="N27" s="787"/>
    </row>
    <row r="28" spans="1:14" ht="13.5" customHeight="1">
      <c r="A28" s="527" t="s">
        <v>443</v>
      </c>
      <c r="B28" s="633">
        <v>18284</v>
      </c>
      <c r="C28" s="633"/>
      <c r="D28" s="633">
        <v>10303</v>
      </c>
      <c r="E28" s="633"/>
      <c r="F28" s="633">
        <v>7981</v>
      </c>
      <c r="G28" s="633"/>
      <c r="H28" s="633">
        <v>33044</v>
      </c>
      <c r="I28" s="633">
        <v>29604</v>
      </c>
      <c r="J28" s="633">
        <v>3440</v>
      </c>
      <c r="K28" s="633">
        <v>34086</v>
      </c>
      <c r="L28" s="633">
        <v>31062</v>
      </c>
      <c r="M28" s="633">
        <v>3024</v>
      </c>
      <c r="N28" s="706"/>
    </row>
    <row r="29" spans="1:14" ht="13.5" customHeight="1">
      <c r="A29" s="527" t="s">
        <v>442</v>
      </c>
      <c r="B29" s="786">
        <v>17628</v>
      </c>
      <c r="C29" s="786"/>
      <c r="D29" s="786">
        <v>9765</v>
      </c>
      <c r="E29" s="786"/>
      <c r="F29" s="786">
        <v>7863</v>
      </c>
      <c r="G29" s="786"/>
      <c r="H29" s="786">
        <v>30692</v>
      </c>
      <c r="I29" s="786">
        <v>27264</v>
      </c>
      <c r="J29" s="786">
        <v>3428</v>
      </c>
      <c r="K29" s="786">
        <v>31330</v>
      </c>
      <c r="L29" s="786">
        <v>28419</v>
      </c>
      <c r="M29" s="786">
        <v>2911</v>
      </c>
      <c r="N29" s="706"/>
    </row>
    <row r="30" spans="1:14" ht="13.5" customHeight="1">
      <c r="A30" s="527" t="s">
        <v>441</v>
      </c>
      <c r="B30" s="786">
        <v>17139</v>
      </c>
      <c r="C30" s="786"/>
      <c r="D30" s="786">
        <v>9545</v>
      </c>
      <c r="E30" s="786"/>
      <c r="F30" s="786">
        <v>7594</v>
      </c>
      <c r="G30" s="786"/>
      <c r="H30" s="786">
        <v>30200</v>
      </c>
      <c r="I30" s="786">
        <v>26789</v>
      </c>
      <c r="J30" s="786">
        <v>3411</v>
      </c>
      <c r="K30" s="786">
        <v>26871</v>
      </c>
      <c r="L30" s="786">
        <v>24149</v>
      </c>
      <c r="M30" s="786">
        <v>2722</v>
      </c>
      <c r="N30" s="706"/>
    </row>
    <row r="31" spans="1:14" ht="13.5" customHeight="1">
      <c r="A31" s="527" t="s">
        <v>440</v>
      </c>
      <c r="B31" s="786">
        <v>16143</v>
      </c>
      <c r="C31" s="786" t="s">
        <v>117</v>
      </c>
      <c r="D31" s="786">
        <v>9006</v>
      </c>
      <c r="E31" s="786" t="s">
        <v>117</v>
      </c>
      <c r="F31" s="786">
        <v>7137</v>
      </c>
      <c r="G31" s="786" t="s">
        <v>117</v>
      </c>
      <c r="H31" s="786">
        <v>28214</v>
      </c>
      <c r="I31" s="786">
        <v>25201</v>
      </c>
      <c r="J31" s="786">
        <v>3013</v>
      </c>
      <c r="K31" s="786">
        <v>24384</v>
      </c>
      <c r="L31" s="786">
        <v>21503</v>
      </c>
      <c r="M31" s="786">
        <v>2881</v>
      </c>
      <c r="N31" s="254"/>
    </row>
    <row r="32" spans="1:14" ht="13.5" customHeight="1">
      <c r="A32" s="527" t="s">
        <v>439</v>
      </c>
      <c r="B32" s="786">
        <v>16079</v>
      </c>
      <c r="C32" s="786"/>
      <c r="D32" s="786">
        <v>8987</v>
      </c>
      <c r="E32" s="786"/>
      <c r="F32" s="786">
        <v>7092</v>
      </c>
      <c r="G32" s="786"/>
      <c r="H32" s="786">
        <v>28095</v>
      </c>
      <c r="I32" s="786">
        <v>25084</v>
      </c>
      <c r="J32" s="786">
        <v>3011</v>
      </c>
      <c r="K32" s="786">
        <v>23747</v>
      </c>
      <c r="L32" s="786">
        <v>20927</v>
      </c>
      <c r="M32" s="786">
        <v>2820</v>
      </c>
      <c r="N32" s="254"/>
    </row>
    <row r="33" spans="1:14" ht="13.5" customHeight="1">
      <c r="A33" s="527" t="s">
        <v>438</v>
      </c>
      <c r="B33" s="786">
        <v>16002</v>
      </c>
      <c r="C33" s="786"/>
      <c r="D33" s="786">
        <v>8941</v>
      </c>
      <c r="E33" s="786"/>
      <c r="F33" s="786">
        <v>7061</v>
      </c>
      <c r="G33" s="786"/>
      <c r="H33" s="786">
        <v>28806</v>
      </c>
      <c r="I33" s="786">
        <v>25706</v>
      </c>
      <c r="J33" s="786">
        <v>3100</v>
      </c>
      <c r="K33" s="786">
        <v>23757</v>
      </c>
      <c r="L33" s="786">
        <v>20946</v>
      </c>
      <c r="M33" s="786">
        <v>2811</v>
      </c>
      <c r="N33" s="254"/>
    </row>
    <row r="34" spans="1:14" ht="13.5" customHeight="1">
      <c r="A34" s="527" t="s">
        <v>437</v>
      </c>
      <c r="B34" s="633">
        <v>16148</v>
      </c>
      <c r="C34" s="633"/>
      <c r="D34" s="633">
        <v>9107</v>
      </c>
      <c r="E34" s="633"/>
      <c r="F34" s="633">
        <v>7041</v>
      </c>
      <c r="G34" s="633"/>
      <c r="H34" s="633">
        <v>29861</v>
      </c>
      <c r="I34" s="633">
        <v>26725</v>
      </c>
      <c r="J34" s="633">
        <v>3136</v>
      </c>
      <c r="K34" s="633">
        <v>23973</v>
      </c>
      <c r="L34" s="633">
        <v>21288</v>
      </c>
      <c r="M34" s="633">
        <v>2685</v>
      </c>
      <c r="N34" s="254"/>
    </row>
    <row r="35" spans="1:14" ht="13.5" customHeight="1">
      <c r="A35" s="527" t="s">
        <v>436</v>
      </c>
      <c r="B35" s="633">
        <v>16065</v>
      </c>
      <c r="C35" s="492"/>
      <c r="D35" s="633">
        <v>9099</v>
      </c>
      <c r="E35" s="492"/>
      <c r="F35" s="633">
        <v>6966</v>
      </c>
      <c r="G35" s="492"/>
      <c r="H35" s="633">
        <v>29979</v>
      </c>
      <c r="I35" s="633">
        <v>26675</v>
      </c>
      <c r="J35" s="633">
        <v>3304</v>
      </c>
      <c r="K35" s="633">
        <v>24064</v>
      </c>
      <c r="L35" s="633">
        <v>21434</v>
      </c>
      <c r="M35" s="633">
        <v>2630</v>
      </c>
      <c r="N35" s="285"/>
    </row>
    <row r="36" spans="1:14" ht="13.5" customHeight="1">
      <c r="A36" s="527" t="s">
        <v>435</v>
      </c>
      <c r="B36" s="632">
        <v>16277</v>
      </c>
      <c r="C36" s="677"/>
      <c r="D36" s="632">
        <v>9243</v>
      </c>
      <c r="E36" s="677"/>
      <c r="F36" s="632">
        <v>7034</v>
      </c>
      <c r="G36" s="677"/>
      <c r="H36" s="632">
        <v>30178</v>
      </c>
      <c r="I36" s="632">
        <v>26768</v>
      </c>
      <c r="J36" s="632">
        <v>3410</v>
      </c>
      <c r="K36" s="632">
        <v>23802</v>
      </c>
      <c r="L36" s="632">
        <v>21279</v>
      </c>
      <c r="M36" s="632">
        <v>2523</v>
      </c>
      <c r="N36" s="285"/>
    </row>
    <row r="37" spans="1:14" ht="13.5" customHeight="1">
      <c r="A37" s="527" t="s">
        <v>434</v>
      </c>
      <c r="B37" s="632">
        <v>16611</v>
      </c>
      <c r="C37" s="667"/>
      <c r="D37" s="632">
        <v>9527</v>
      </c>
      <c r="E37" s="667"/>
      <c r="F37" s="632">
        <v>7084</v>
      </c>
      <c r="G37" s="667"/>
      <c r="H37" s="632">
        <v>30043</v>
      </c>
      <c r="I37" s="632">
        <v>26638</v>
      </c>
      <c r="J37" s="632">
        <v>3405</v>
      </c>
      <c r="K37" s="632">
        <v>23518</v>
      </c>
      <c r="L37" s="632">
        <v>21079</v>
      </c>
      <c r="M37" s="632">
        <v>2439</v>
      </c>
      <c r="N37" s="254"/>
    </row>
    <row r="38" spans="1:14" s="785" customFormat="1" ht="13.5" customHeight="1">
      <c r="A38" s="679" t="s">
        <v>433</v>
      </c>
      <c r="B38" s="632">
        <v>17064</v>
      </c>
      <c r="C38" s="677"/>
      <c r="D38" s="632">
        <v>9919</v>
      </c>
      <c r="E38" s="677"/>
      <c r="F38" s="632">
        <v>7145</v>
      </c>
      <c r="G38" s="677"/>
      <c r="H38" s="632">
        <v>30986</v>
      </c>
      <c r="I38" s="632">
        <v>27491</v>
      </c>
      <c r="J38" s="632">
        <v>3495</v>
      </c>
      <c r="K38" s="632">
        <v>23554</v>
      </c>
      <c r="L38" s="632">
        <v>21215</v>
      </c>
      <c r="M38" s="632">
        <v>2339</v>
      </c>
      <c r="N38" s="422"/>
    </row>
    <row r="39" spans="1:14" ht="13.5" customHeight="1">
      <c r="A39" s="614" t="s">
        <v>432</v>
      </c>
      <c r="B39" s="784"/>
      <c r="C39" s="784"/>
      <c r="D39" s="784"/>
      <c r="E39" s="784"/>
      <c r="F39" s="784"/>
      <c r="G39" s="784"/>
      <c r="H39" s="784"/>
      <c r="I39" s="784"/>
      <c r="J39" s="784"/>
      <c r="K39" s="784"/>
      <c r="L39" s="784"/>
      <c r="M39" s="784"/>
      <c r="N39" s="254"/>
    </row>
    <row r="40" spans="1:14" s="492" customFormat="1" ht="13.5" customHeight="1">
      <c r="A40" s="506" t="s">
        <v>21</v>
      </c>
      <c r="B40" s="631">
        <v>17260</v>
      </c>
      <c r="C40" s="667"/>
      <c r="D40" s="631">
        <v>10174</v>
      </c>
      <c r="E40" s="667"/>
      <c r="F40" s="631">
        <v>7086</v>
      </c>
      <c r="G40" s="667"/>
      <c r="H40" s="631">
        <v>31149</v>
      </c>
      <c r="I40" s="631">
        <v>27625</v>
      </c>
      <c r="J40" s="631">
        <v>3524</v>
      </c>
      <c r="K40" s="631">
        <v>23415</v>
      </c>
      <c r="L40" s="631">
        <v>21139</v>
      </c>
      <c r="M40" s="631">
        <v>2276</v>
      </c>
      <c r="N40" s="548"/>
    </row>
    <row r="41" spans="1:14" s="492" customFormat="1" ht="13.5" customHeight="1">
      <c r="A41" s="498" t="s">
        <v>324</v>
      </c>
      <c r="B41" s="630">
        <v>16062</v>
      </c>
      <c r="C41" s="667"/>
      <c r="D41" s="630">
        <v>9257</v>
      </c>
      <c r="E41" s="667"/>
      <c r="F41" s="630">
        <v>6805</v>
      </c>
      <c r="G41" s="667"/>
      <c r="H41" s="630">
        <v>28608</v>
      </c>
      <c r="I41" s="630">
        <v>25374</v>
      </c>
      <c r="J41" s="630">
        <v>3234</v>
      </c>
      <c r="K41" s="630">
        <v>21613</v>
      </c>
      <c r="L41" s="630">
        <v>19400</v>
      </c>
      <c r="M41" s="630">
        <v>2213</v>
      </c>
      <c r="N41" s="548"/>
    </row>
    <row r="42" spans="1:14" s="492" customFormat="1" ht="13.5" customHeight="1">
      <c r="A42" s="498" t="s">
        <v>325</v>
      </c>
      <c r="B42" s="630">
        <v>5721</v>
      </c>
      <c r="C42" s="667"/>
      <c r="D42" s="630">
        <v>3647</v>
      </c>
      <c r="E42" s="667"/>
      <c r="F42" s="630">
        <v>2074</v>
      </c>
      <c r="G42" s="667"/>
      <c r="H42" s="630">
        <v>10128</v>
      </c>
      <c r="I42" s="630">
        <v>9234</v>
      </c>
      <c r="J42" s="630">
        <v>894</v>
      </c>
      <c r="K42" s="630">
        <v>7862</v>
      </c>
      <c r="L42" s="630">
        <v>7185</v>
      </c>
      <c r="M42" s="630">
        <v>677</v>
      </c>
      <c r="N42" s="548"/>
    </row>
    <row r="43" spans="1:14" s="499" customFormat="1" ht="13.5" customHeight="1">
      <c r="A43" s="498" t="s">
        <v>326</v>
      </c>
      <c r="B43" s="629">
        <v>2695</v>
      </c>
      <c r="C43" s="670"/>
      <c r="D43" s="629">
        <v>1721</v>
      </c>
      <c r="E43" s="670"/>
      <c r="F43" s="629">
        <v>974</v>
      </c>
      <c r="G43" s="670"/>
      <c r="H43" s="629">
        <v>4649</v>
      </c>
      <c r="I43" s="629">
        <v>4403</v>
      </c>
      <c r="J43" s="629">
        <v>246</v>
      </c>
      <c r="K43" s="629">
        <v>3501</v>
      </c>
      <c r="L43" s="629">
        <v>3324</v>
      </c>
      <c r="M43" s="629">
        <v>177</v>
      </c>
      <c r="N43" s="548"/>
    </row>
    <row r="44" spans="1:14" s="499" customFormat="1" ht="13.5" customHeight="1">
      <c r="A44" s="501" t="s">
        <v>373</v>
      </c>
      <c r="B44" s="629">
        <v>1315</v>
      </c>
      <c r="C44" s="670"/>
      <c r="D44" s="629">
        <v>897</v>
      </c>
      <c r="E44" s="670"/>
      <c r="F44" s="629">
        <v>418</v>
      </c>
      <c r="G44" s="670"/>
      <c r="H44" s="629">
        <v>2371</v>
      </c>
      <c r="I44" s="629">
        <v>2279</v>
      </c>
      <c r="J44" s="629">
        <v>92</v>
      </c>
      <c r="K44" s="629">
        <v>1714</v>
      </c>
      <c r="L44" s="629">
        <v>1618</v>
      </c>
      <c r="M44" s="629">
        <v>96</v>
      </c>
      <c r="N44" s="548"/>
    </row>
    <row r="45" spans="1:14" s="499" customFormat="1" ht="13.5" customHeight="1">
      <c r="A45" s="501" t="s">
        <v>374</v>
      </c>
      <c r="B45" s="629">
        <v>3537</v>
      </c>
      <c r="C45" s="670"/>
      <c r="D45" s="629">
        <v>1389</v>
      </c>
      <c r="E45" s="670"/>
      <c r="F45" s="629">
        <v>2148</v>
      </c>
      <c r="G45" s="670"/>
      <c r="H45" s="629">
        <v>6145</v>
      </c>
      <c r="I45" s="629">
        <v>4568</v>
      </c>
      <c r="J45" s="629">
        <v>1577</v>
      </c>
      <c r="K45" s="629">
        <v>4491</v>
      </c>
      <c r="L45" s="629">
        <v>3506</v>
      </c>
      <c r="M45" s="629">
        <v>985</v>
      </c>
      <c r="N45" s="548"/>
    </row>
    <row r="46" spans="1:14" s="492" customFormat="1" ht="13.5" customHeight="1">
      <c r="A46" s="501" t="s">
        <v>375</v>
      </c>
      <c r="B46" s="629">
        <v>1204</v>
      </c>
      <c r="C46" s="667"/>
      <c r="D46" s="629">
        <v>582</v>
      </c>
      <c r="E46" s="667"/>
      <c r="F46" s="629">
        <v>622</v>
      </c>
      <c r="G46" s="667"/>
      <c r="H46" s="629">
        <v>2346</v>
      </c>
      <c r="I46" s="629">
        <v>2080</v>
      </c>
      <c r="J46" s="629">
        <v>266</v>
      </c>
      <c r="K46" s="629">
        <v>1792</v>
      </c>
      <c r="L46" s="629">
        <v>1615</v>
      </c>
      <c r="M46" s="629">
        <v>177</v>
      </c>
      <c r="N46" s="548"/>
    </row>
    <row r="47" spans="1:14" s="492" customFormat="1" ht="13.5" customHeight="1">
      <c r="A47" s="498" t="s">
        <v>328</v>
      </c>
      <c r="B47" s="629">
        <v>851</v>
      </c>
      <c r="C47" s="667"/>
      <c r="D47" s="629">
        <v>593</v>
      </c>
      <c r="E47" s="667"/>
      <c r="F47" s="629">
        <v>258</v>
      </c>
      <c r="G47" s="667"/>
      <c r="H47" s="629">
        <v>1510</v>
      </c>
      <c r="I47" s="629">
        <v>1484</v>
      </c>
      <c r="J47" s="629">
        <v>26</v>
      </c>
      <c r="K47" s="629">
        <v>1125</v>
      </c>
      <c r="L47" s="629">
        <v>1083</v>
      </c>
      <c r="M47" s="629">
        <v>42</v>
      </c>
      <c r="N47" s="548"/>
    </row>
    <row r="48" spans="1:14" s="492" customFormat="1" ht="13.5" customHeight="1">
      <c r="A48" s="498" t="s">
        <v>329</v>
      </c>
      <c r="B48" s="629">
        <v>739</v>
      </c>
      <c r="C48" s="667"/>
      <c r="D48" s="629">
        <v>428</v>
      </c>
      <c r="E48" s="667"/>
      <c r="F48" s="629">
        <v>311</v>
      </c>
      <c r="G48" s="667"/>
      <c r="H48" s="629">
        <v>1459</v>
      </c>
      <c r="I48" s="629">
        <v>1326</v>
      </c>
      <c r="J48" s="629">
        <v>133</v>
      </c>
      <c r="K48" s="629">
        <v>1128</v>
      </c>
      <c r="L48" s="629">
        <v>1069</v>
      </c>
      <c r="M48" s="629">
        <v>59</v>
      </c>
      <c r="N48" s="548"/>
    </row>
    <row r="49" spans="1:14" s="492" customFormat="1" ht="13.5" customHeight="1">
      <c r="A49" s="498" t="s">
        <v>330</v>
      </c>
      <c r="B49" s="629">
        <v>537</v>
      </c>
      <c r="C49" s="667"/>
      <c r="D49" s="629">
        <v>420</v>
      </c>
      <c r="E49" s="667"/>
      <c r="F49" s="629">
        <v>117</v>
      </c>
      <c r="G49" s="667"/>
      <c r="H49" s="629">
        <v>1070</v>
      </c>
      <c r="I49" s="629">
        <v>1015</v>
      </c>
      <c r="J49" s="629">
        <v>55</v>
      </c>
      <c r="K49" s="629">
        <v>1055</v>
      </c>
      <c r="L49" s="629">
        <v>1030</v>
      </c>
      <c r="M49" s="629">
        <v>25</v>
      </c>
      <c r="N49" s="548"/>
    </row>
    <row r="50" spans="1:14" s="499" customFormat="1" ht="13.5" customHeight="1">
      <c r="A50" s="498" t="s">
        <v>331</v>
      </c>
      <c r="B50" s="626">
        <v>661</v>
      </c>
      <c r="C50" s="670"/>
      <c r="D50" s="626">
        <v>497</v>
      </c>
      <c r="E50" s="670"/>
      <c r="F50" s="626">
        <v>164</v>
      </c>
      <c r="G50" s="670"/>
      <c r="H50" s="626">
        <v>1471</v>
      </c>
      <c r="I50" s="626">
        <v>1236</v>
      </c>
      <c r="J50" s="626">
        <v>235</v>
      </c>
      <c r="K50" s="626">
        <v>747</v>
      </c>
      <c r="L50" s="626">
        <v>709</v>
      </c>
      <c r="M50" s="626">
        <v>38</v>
      </c>
      <c r="N50" s="548"/>
    </row>
    <row r="51" spans="1:14" ht="13.5" customHeight="1">
      <c r="A51" s="3799"/>
      <c r="B51" s="3802" t="s">
        <v>657</v>
      </c>
      <c r="C51" s="3803"/>
      <c r="D51" s="3803"/>
      <c r="E51" s="3803"/>
      <c r="F51" s="3803"/>
      <c r="G51" s="3803"/>
      <c r="H51" s="3803"/>
      <c r="I51" s="3803"/>
      <c r="J51" s="3803"/>
      <c r="K51" s="3803"/>
      <c r="L51" s="3803"/>
      <c r="M51" s="3804"/>
      <c r="N51" s="783"/>
    </row>
    <row r="52" spans="1:14" ht="22.5" customHeight="1">
      <c r="A52" s="3800"/>
      <c r="B52" s="3637" t="s">
        <v>541</v>
      </c>
      <c r="C52" s="3638"/>
      <c r="D52" s="3638"/>
      <c r="E52" s="3638"/>
      <c r="F52" s="3638"/>
      <c r="G52" s="3686"/>
      <c r="H52" s="3637" t="s">
        <v>656</v>
      </c>
      <c r="I52" s="3638"/>
      <c r="J52" s="3686"/>
      <c r="K52" s="3637" t="s">
        <v>655</v>
      </c>
      <c r="L52" s="3638"/>
      <c r="M52" s="3686"/>
      <c r="N52" s="541"/>
    </row>
    <row r="53" spans="1:14" s="529" customFormat="1" ht="13.5" customHeight="1">
      <c r="A53" s="3801"/>
      <c r="B53" s="3637" t="s">
        <v>15</v>
      </c>
      <c r="C53" s="3686"/>
      <c r="D53" s="3637" t="s">
        <v>539</v>
      </c>
      <c r="E53" s="3686"/>
      <c r="F53" s="3637" t="s">
        <v>538</v>
      </c>
      <c r="G53" s="3686"/>
      <c r="H53" s="609" t="s">
        <v>15</v>
      </c>
      <c r="I53" s="609" t="s">
        <v>539</v>
      </c>
      <c r="J53" s="638" t="s">
        <v>538</v>
      </c>
      <c r="K53" s="609" t="s">
        <v>15</v>
      </c>
      <c r="L53" s="609" t="s">
        <v>539</v>
      </c>
      <c r="M53" s="489" t="s">
        <v>538</v>
      </c>
      <c r="N53" s="541"/>
    </row>
    <row r="54" spans="1:14" s="529" customFormat="1" ht="13.5" customHeight="1">
      <c r="A54" s="3754" t="s">
        <v>376</v>
      </c>
      <c r="B54" s="3754"/>
      <c r="C54" s="3754"/>
      <c r="D54" s="3754"/>
      <c r="E54" s="3754"/>
      <c r="F54" s="3754"/>
      <c r="G54" s="3754"/>
      <c r="H54" s="3754"/>
      <c r="I54" s="3754"/>
      <c r="J54" s="3754"/>
      <c r="K54" s="3754"/>
      <c r="L54" s="3754"/>
      <c r="M54" s="3754"/>
      <c r="N54" s="541"/>
    </row>
    <row r="55" spans="1:14" s="559" customFormat="1" ht="12.75" customHeight="1">
      <c r="A55" s="606" t="s">
        <v>419</v>
      </c>
      <c r="B55" s="606"/>
      <c r="C55" s="606"/>
      <c r="D55" s="606"/>
      <c r="E55" s="606"/>
      <c r="F55" s="606"/>
      <c r="G55" s="606"/>
      <c r="H55" s="606"/>
      <c r="I55" s="606"/>
      <c r="J55" s="606"/>
      <c r="K55" s="606"/>
      <c r="L55" s="606"/>
      <c r="M55" s="562"/>
    </row>
    <row r="56" spans="1:14" s="561" customFormat="1" ht="12.75" customHeight="1">
      <c r="A56" s="3640" t="s">
        <v>418</v>
      </c>
      <c r="B56" s="3651"/>
      <c r="C56" s="3651"/>
      <c r="D56" s="3651"/>
      <c r="E56" s="3651"/>
      <c r="F56" s="3651"/>
      <c r="G56" s="3651"/>
      <c r="H56" s="3651"/>
      <c r="I56" s="3651"/>
      <c r="J56" s="3651"/>
      <c r="K56" s="3651"/>
      <c r="L56" s="3651"/>
      <c r="M56" s="3651"/>
      <c r="N56" s="3651"/>
    </row>
    <row r="57" spans="1:14" ht="104.25" customHeight="1">
      <c r="A57" s="3798" t="s">
        <v>654</v>
      </c>
      <c r="B57" s="3798"/>
      <c r="C57" s="3798"/>
      <c r="D57" s="3798"/>
      <c r="E57" s="3798"/>
      <c r="F57" s="3798"/>
      <c r="G57" s="3798"/>
      <c r="H57" s="3798"/>
      <c r="I57" s="3798"/>
      <c r="J57" s="3798"/>
      <c r="K57" s="3798"/>
      <c r="L57" s="3798"/>
      <c r="M57" s="3798"/>
      <c r="N57" s="486"/>
    </row>
    <row r="58" spans="1:14" ht="87" customHeight="1">
      <c r="A58" s="3798" t="s">
        <v>653</v>
      </c>
      <c r="B58" s="3798"/>
      <c r="C58" s="3798"/>
      <c r="D58" s="3798"/>
      <c r="E58" s="3798"/>
      <c r="F58" s="3798"/>
      <c r="G58" s="3798"/>
      <c r="H58" s="3798"/>
      <c r="I58" s="3798"/>
      <c r="J58" s="3798"/>
      <c r="K58" s="3798"/>
      <c r="L58" s="3798"/>
      <c r="M58" s="3798"/>
      <c r="N58" s="486"/>
    </row>
    <row r="59" spans="1:14" ht="12.6" customHeight="1">
      <c r="A59" s="715"/>
      <c r="B59" s="715"/>
      <c r="C59" s="715"/>
      <c r="D59" s="715"/>
      <c r="E59" s="715"/>
      <c r="F59" s="715"/>
      <c r="G59" s="715"/>
      <c r="H59" s="715"/>
      <c r="I59" s="715"/>
      <c r="J59" s="715"/>
      <c r="K59" s="715"/>
      <c r="L59" s="715"/>
      <c r="M59" s="715"/>
    </row>
    <row r="60" spans="1:14" ht="9.6" customHeight="1">
      <c r="A60" s="485" t="s">
        <v>178</v>
      </c>
    </row>
    <row r="61" spans="1:14" ht="12.6" customHeight="1">
      <c r="A61" s="624" t="s">
        <v>652</v>
      </c>
      <c r="B61" s="641"/>
      <c r="C61" s="715"/>
      <c r="D61" s="715"/>
      <c r="E61" s="715"/>
      <c r="F61" s="715"/>
      <c r="G61" s="715"/>
      <c r="H61" s="715"/>
      <c r="I61" s="715"/>
      <c r="J61" s="715"/>
      <c r="K61" s="715"/>
      <c r="L61" s="715"/>
      <c r="M61" s="715"/>
    </row>
    <row r="62" spans="1:14">
      <c r="A62" s="624" t="s">
        <v>651</v>
      </c>
    </row>
  </sheetData>
  <mergeCells count="22">
    <mergeCell ref="A1:M1"/>
    <mergeCell ref="A2:M2"/>
    <mergeCell ref="A4:A6"/>
    <mergeCell ref="B4:M4"/>
    <mergeCell ref="B5:G5"/>
    <mergeCell ref="H5:J5"/>
    <mergeCell ref="K5:M5"/>
    <mergeCell ref="B6:C6"/>
    <mergeCell ref="D6:E6"/>
    <mergeCell ref="F6:G6"/>
    <mergeCell ref="F53:G53"/>
    <mergeCell ref="A54:M54"/>
    <mergeCell ref="A58:M58"/>
    <mergeCell ref="A57:M57"/>
    <mergeCell ref="A56:N56"/>
    <mergeCell ref="A51:A53"/>
    <mergeCell ref="B51:M51"/>
    <mergeCell ref="B52:G52"/>
    <mergeCell ref="H52:J52"/>
    <mergeCell ref="K52:M52"/>
    <mergeCell ref="B53:C53"/>
    <mergeCell ref="D53:E53"/>
  </mergeCells>
  <conditionalFormatting sqref="B28:B50">
    <cfRule type="cellIs" dxfId="360" priority="3" operator="between">
      <formula>0.0001</formula>
      <formula>0.045</formula>
    </cfRule>
    <cfRule type="cellIs" dxfId="359" priority="4" operator="between">
      <formula>0.001</formula>
      <formula>0.045</formula>
    </cfRule>
  </conditionalFormatting>
  <conditionalFormatting sqref="C28:M33 B34:M34 D40:D50 F40:F50 H40:N50 B51:M53 B57:M58">
    <cfRule type="cellIs" dxfId="358" priority="5" operator="between">
      <formula>0.0001</formula>
      <formula>0.045</formula>
    </cfRule>
    <cfRule type="cellIs" dxfId="357" priority="6" operator="between">
      <formula>0.001</formula>
      <formula>0.045</formula>
    </cfRule>
  </conditionalFormatting>
  <conditionalFormatting sqref="D35:D38 F35:F38 H35:M38">
    <cfRule type="cellIs" dxfId="356" priority="1" operator="between">
      <formula>0.0001</formula>
      <formula>0.045</formula>
    </cfRule>
    <cfRule type="cellIs" dxfId="355" priority="2" operator="between">
      <formula>0.001</formula>
      <formula>0.045</formula>
    </cfRule>
  </conditionalFormatting>
  <hyperlinks>
    <hyperlink ref="B51:M51" r:id="rId1" display="Teaching staff" xr:uid="{CE6F1B24-4D0F-4981-922A-DD472AE57AE7}"/>
    <hyperlink ref="B4:M4" r:id="rId2" display="Docentes" xr:uid="{044B1F77-8CF8-47CC-83A3-194C910DFC23}"/>
    <hyperlink ref="A61" r:id="rId3" xr:uid="{854A94BE-8043-406D-BEA3-C7068B197138}"/>
    <hyperlink ref="A62" r:id="rId4" display="http://www.ine.pt/xurl/ind/0009573" xr:uid="{B1F331AA-17B5-4EB3-898A-E8CBE2257BBC}"/>
  </hyperlinks>
  <pageMargins left="0.7" right="0.7" top="0.75" bottom="0.75" header="0.3" footer="0.3"/>
  <pageSetup paperSize="9" orientation="portrait"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919BA-CC5E-4615-85CD-4171EC813700}">
  <dimension ref="A1:T66"/>
  <sheetViews>
    <sheetView showGridLines="0" zoomScaleNormal="100" workbookViewId="0">
      <selection sqref="A1:Z1"/>
    </sheetView>
  </sheetViews>
  <sheetFormatPr defaultColWidth="9.109375" defaultRowHeight="13.8"/>
  <cols>
    <col min="1" max="1" width="19.33203125" style="782" customWidth="1"/>
    <col min="2" max="10" width="8.33203125" style="782" customWidth="1"/>
    <col min="11" max="11" width="10.109375" style="782" customWidth="1"/>
    <col min="12" max="16384" width="9.109375" style="782"/>
  </cols>
  <sheetData>
    <row r="1" spans="1:11" ht="37.5" customHeight="1">
      <c r="A1" s="3732" t="s">
        <v>676</v>
      </c>
      <c r="B1" s="3732"/>
      <c r="C1" s="3732"/>
      <c r="D1" s="3732"/>
      <c r="E1" s="3732"/>
      <c r="F1" s="3732"/>
      <c r="G1" s="3732"/>
      <c r="H1" s="3732"/>
      <c r="I1" s="3732"/>
      <c r="J1" s="3732"/>
    </row>
    <row r="2" spans="1:11" ht="35.4" customHeight="1">
      <c r="A2" s="3733" t="s">
        <v>675</v>
      </c>
      <c r="B2" s="3733"/>
      <c r="C2" s="3733"/>
      <c r="D2" s="3733"/>
      <c r="E2" s="3733"/>
      <c r="F2" s="3733"/>
      <c r="G2" s="3733"/>
      <c r="H2" s="3733"/>
      <c r="I2" s="3733"/>
      <c r="J2" s="3733"/>
    </row>
    <row r="3" spans="1:11" s="621" customFormat="1" ht="10.8">
      <c r="A3" s="733" t="s">
        <v>63</v>
      </c>
      <c r="B3" s="623"/>
      <c r="C3" s="623"/>
      <c r="D3" s="623"/>
      <c r="E3" s="623"/>
      <c r="F3" s="623"/>
      <c r="G3" s="623"/>
      <c r="H3" s="623"/>
      <c r="I3" s="811"/>
      <c r="J3" s="732" t="s">
        <v>13</v>
      </c>
      <c r="K3" s="732"/>
    </row>
    <row r="4" spans="1:11" s="492" customFormat="1" ht="10.199999999999999">
      <c r="A4" s="3661"/>
      <c r="B4" s="3807" t="s">
        <v>660</v>
      </c>
      <c r="C4" s="3808"/>
      <c r="D4" s="3808"/>
      <c r="E4" s="3808"/>
      <c r="F4" s="3808"/>
      <c r="G4" s="3809"/>
      <c r="H4" s="3635" t="s">
        <v>674</v>
      </c>
      <c r="I4" s="3692"/>
      <c r="J4" s="3744"/>
      <c r="K4" s="800"/>
    </row>
    <row r="5" spans="1:11" ht="26.25" customHeight="1">
      <c r="A5" s="3805"/>
      <c r="B5" s="3749" t="s">
        <v>673</v>
      </c>
      <c r="C5" s="3750"/>
      <c r="D5" s="3751"/>
      <c r="E5" s="3749" t="s">
        <v>672</v>
      </c>
      <c r="F5" s="3750"/>
      <c r="G5" s="3751"/>
      <c r="H5" s="3636"/>
      <c r="I5" s="3693"/>
      <c r="J5" s="3745"/>
      <c r="K5" s="800"/>
    </row>
    <row r="6" spans="1:11">
      <c r="A6" s="3662"/>
      <c r="B6" s="489" t="s">
        <v>15</v>
      </c>
      <c r="C6" s="810" t="s">
        <v>543</v>
      </c>
      <c r="D6" s="489" t="s">
        <v>560</v>
      </c>
      <c r="E6" s="489" t="s">
        <v>15</v>
      </c>
      <c r="F6" s="810" t="s">
        <v>543</v>
      </c>
      <c r="G6" s="489" t="s">
        <v>560</v>
      </c>
      <c r="H6" s="489" t="s">
        <v>15</v>
      </c>
      <c r="I6" s="489" t="s">
        <v>543</v>
      </c>
      <c r="J6" s="809" t="s">
        <v>542</v>
      </c>
      <c r="K6" s="704"/>
    </row>
    <row r="7" spans="1:11">
      <c r="A7" s="708" t="s">
        <v>21</v>
      </c>
      <c r="B7" s="797"/>
      <c r="C7" s="797"/>
      <c r="D7" s="637"/>
      <c r="E7" s="637"/>
      <c r="F7" s="637"/>
      <c r="G7" s="637"/>
      <c r="H7" s="637"/>
      <c r="I7" s="797"/>
      <c r="J7" s="808"/>
      <c r="K7" s="808"/>
    </row>
    <row r="8" spans="1:11">
      <c r="A8" s="527" t="s">
        <v>463</v>
      </c>
      <c r="B8" s="796">
        <v>64534</v>
      </c>
      <c r="C8" s="796">
        <v>56780</v>
      </c>
      <c r="D8" s="796">
        <v>7754</v>
      </c>
      <c r="E8" s="796" t="s">
        <v>69</v>
      </c>
      <c r="F8" s="796" t="s">
        <v>69</v>
      </c>
      <c r="G8" s="796" t="s">
        <v>69</v>
      </c>
      <c r="H8" s="807" t="s">
        <v>69</v>
      </c>
      <c r="I8" s="807" t="s">
        <v>69</v>
      </c>
      <c r="J8" s="807" t="s">
        <v>69</v>
      </c>
      <c r="K8" s="807"/>
    </row>
    <row r="9" spans="1:11">
      <c r="A9" s="527" t="s">
        <v>462</v>
      </c>
      <c r="B9" s="796" t="s">
        <v>69</v>
      </c>
      <c r="C9" s="796" t="s">
        <v>69</v>
      </c>
      <c r="D9" s="796" t="s">
        <v>69</v>
      </c>
      <c r="E9" s="796" t="s">
        <v>69</v>
      </c>
      <c r="F9" s="796" t="s">
        <v>69</v>
      </c>
      <c r="G9" s="796" t="s">
        <v>69</v>
      </c>
      <c r="H9" s="796" t="s">
        <v>69</v>
      </c>
      <c r="I9" s="796" t="s">
        <v>69</v>
      </c>
      <c r="J9" s="796" t="s">
        <v>69</v>
      </c>
      <c r="K9" s="796"/>
    </row>
    <row r="10" spans="1:11">
      <c r="A10" s="527" t="s">
        <v>461</v>
      </c>
      <c r="B10" s="796" t="s">
        <v>69</v>
      </c>
      <c r="C10" s="796" t="s">
        <v>69</v>
      </c>
      <c r="D10" s="796" t="s">
        <v>69</v>
      </c>
      <c r="E10" s="796" t="s">
        <v>69</v>
      </c>
      <c r="F10" s="796" t="s">
        <v>69</v>
      </c>
      <c r="G10" s="796" t="s">
        <v>69</v>
      </c>
      <c r="H10" s="796" t="s">
        <v>69</v>
      </c>
      <c r="I10" s="796" t="s">
        <v>69</v>
      </c>
      <c r="J10" s="796" t="s">
        <v>69</v>
      </c>
      <c r="K10" s="796"/>
    </row>
    <row r="11" spans="1:11">
      <c r="A11" s="527" t="s">
        <v>460</v>
      </c>
      <c r="B11" s="796" t="s">
        <v>69</v>
      </c>
      <c r="C11" s="796" t="s">
        <v>69</v>
      </c>
      <c r="D11" s="796" t="s">
        <v>69</v>
      </c>
      <c r="E11" s="796" t="s">
        <v>69</v>
      </c>
      <c r="F11" s="796" t="s">
        <v>69</v>
      </c>
      <c r="G11" s="796" t="s">
        <v>69</v>
      </c>
      <c r="H11" s="796" t="s">
        <v>69</v>
      </c>
      <c r="I11" s="796" t="s">
        <v>69</v>
      </c>
      <c r="J11" s="796" t="s">
        <v>69</v>
      </c>
      <c r="K11" s="796"/>
    </row>
    <row r="12" spans="1:11">
      <c r="A12" s="527" t="s">
        <v>459</v>
      </c>
      <c r="B12" s="796" t="s">
        <v>69</v>
      </c>
      <c r="C12" s="796">
        <v>68018</v>
      </c>
      <c r="D12" s="796" t="s">
        <v>69</v>
      </c>
      <c r="E12" s="796" t="s">
        <v>69</v>
      </c>
      <c r="F12" s="796" t="s">
        <v>69</v>
      </c>
      <c r="G12" s="796" t="s">
        <v>69</v>
      </c>
      <c r="H12" s="792">
        <v>49380</v>
      </c>
      <c r="I12" s="792">
        <v>41235</v>
      </c>
      <c r="J12" s="792">
        <v>8145</v>
      </c>
      <c r="K12" s="804"/>
    </row>
    <row r="13" spans="1:11">
      <c r="A13" s="527" t="s">
        <v>458</v>
      </c>
      <c r="B13" s="796" t="s">
        <v>69</v>
      </c>
      <c r="C13" s="796">
        <v>70824</v>
      </c>
      <c r="D13" s="796" t="s">
        <v>69</v>
      </c>
      <c r="E13" s="796" t="s">
        <v>69</v>
      </c>
      <c r="F13" s="796" t="s">
        <v>69</v>
      </c>
      <c r="G13" s="796" t="s">
        <v>69</v>
      </c>
      <c r="H13" s="792">
        <v>53350</v>
      </c>
      <c r="I13" s="792">
        <v>45753</v>
      </c>
      <c r="J13" s="792">
        <v>7597</v>
      </c>
      <c r="K13" s="804"/>
    </row>
    <row r="14" spans="1:11">
      <c r="A14" s="527" t="s">
        <v>457</v>
      </c>
      <c r="B14" s="796">
        <v>81338</v>
      </c>
      <c r="C14" s="796">
        <v>74525</v>
      </c>
      <c r="D14" s="796">
        <v>6813</v>
      </c>
      <c r="E14" s="796" t="s">
        <v>69</v>
      </c>
      <c r="F14" s="796" t="s">
        <v>69</v>
      </c>
      <c r="G14" s="796" t="s">
        <v>69</v>
      </c>
      <c r="H14" s="792">
        <v>57407</v>
      </c>
      <c r="I14" s="792">
        <v>48739</v>
      </c>
      <c r="J14" s="792">
        <v>8668</v>
      </c>
      <c r="K14" s="804"/>
    </row>
    <row r="15" spans="1:11">
      <c r="A15" s="527" t="s">
        <v>456</v>
      </c>
      <c r="B15" s="796">
        <v>84794</v>
      </c>
      <c r="C15" s="796">
        <v>77325</v>
      </c>
      <c r="D15" s="796">
        <v>7469</v>
      </c>
      <c r="E15" s="796" t="s">
        <v>69</v>
      </c>
      <c r="F15" s="796" t="s">
        <v>69</v>
      </c>
      <c r="G15" s="796" t="s">
        <v>69</v>
      </c>
      <c r="H15" s="792">
        <v>68874</v>
      </c>
      <c r="I15" s="792">
        <v>53318</v>
      </c>
      <c r="J15" s="792">
        <v>15556</v>
      </c>
      <c r="K15" s="804"/>
    </row>
    <row r="16" spans="1:11">
      <c r="A16" s="527" t="s">
        <v>455</v>
      </c>
      <c r="B16" s="796">
        <v>84293</v>
      </c>
      <c r="C16" s="796">
        <v>77105</v>
      </c>
      <c r="D16" s="796">
        <v>7188</v>
      </c>
      <c r="E16" s="796" t="s">
        <v>69</v>
      </c>
      <c r="F16" s="796" t="s">
        <v>69</v>
      </c>
      <c r="G16" s="796" t="s">
        <v>69</v>
      </c>
      <c r="H16" s="792">
        <v>74709</v>
      </c>
      <c r="I16" s="792">
        <v>55068</v>
      </c>
      <c r="J16" s="792">
        <v>19641</v>
      </c>
      <c r="K16" s="804"/>
    </row>
    <row r="17" spans="1:11">
      <c r="A17" s="527" t="s">
        <v>454</v>
      </c>
      <c r="B17" s="793">
        <v>85570</v>
      </c>
      <c r="C17" s="793">
        <v>78285</v>
      </c>
      <c r="D17" s="793">
        <v>7285</v>
      </c>
      <c r="E17" s="796" t="s">
        <v>69</v>
      </c>
      <c r="F17" s="796" t="s">
        <v>69</v>
      </c>
      <c r="G17" s="796" t="s">
        <v>69</v>
      </c>
      <c r="H17" s="792">
        <v>80348</v>
      </c>
      <c r="I17" s="792">
        <v>59109</v>
      </c>
      <c r="J17" s="792">
        <v>21239</v>
      </c>
      <c r="K17" s="804"/>
    </row>
    <row r="18" spans="1:11">
      <c r="A18" s="527" t="s">
        <v>453</v>
      </c>
      <c r="B18" s="793">
        <v>86207</v>
      </c>
      <c r="C18" s="793">
        <v>78179</v>
      </c>
      <c r="D18" s="793">
        <v>8028</v>
      </c>
      <c r="E18" s="796" t="s">
        <v>69</v>
      </c>
      <c r="F18" s="796" t="s">
        <v>69</v>
      </c>
      <c r="G18" s="796" t="s">
        <v>69</v>
      </c>
      <c r="H18" s="792">
        <v>85204</v>
      </c>
      <c r="I18" s="792">
        <v>62231</v>
      </c>
      <c r="J18" s="792">
        <v>22973</v>
      </c>
      <c r="K18" s="804"/>
    </row>
    <row r="19" spans="1:11">
      <c r="A19" s="527" t="s">
        <v>452</v>
      </c>
      <c r="B19" s="793">
        <v>87636</v>
      </c>
      <c r="C19" s="793">
        <v>79727</v>
      </c>
      <c r="D19" s="793">
        <v>7909</v>
      </c>
      <c r="E19" s="796" t="s">
        <v>69</v>
      </c>
      <c r="F19" s="796" t="s">
        <v>69</v>
      </c>
      <c r="G19" s="796" t="s">
        <v>69</v>
      </c>
      <c r="H19" s="792">
        <v>85540</v>
      </c>
      <c r="I19" s="792">
        <v>61147</v>
      </c>
      <c r="J19" s="792">
        <v>24393</v>
      </c>
      <c r="K19" s="804"/>
    </row>
    <row r="20" spans="1:11">
      <c r="A20" s="527" t="s">
        <v>559</v>
      </c>
      <c r="B20" s="793">
        <v>86093</v>
      </c>
      <c r="C20" s="793">
        <v>78139</v>
      </c>
      <c r="D20" s="793">
        <v>7954</v>
      </c>
      <c r="E20" s="796" t="s">
        <v>69</v>
      </c>
      <c r="F20" s="796" t="s">
        <v>69</v>
      </c>
      <c r="G20" s="796" t="s">
        <v>69</v>
      </c>
      <c r="H20" s="792">
        <v>84116</v>
      </c>
      <c r="I20" s="792">
        <v>59452</v>
      </c>
      <c r="J20" s="792">
        <v>24664</v>
      </c>
      <c r="K20" s="804"/>
    </row>
    <row r="21" spans="1:11">
      <c r="A21" s="527" t="s">
        <v>450</v>
      </c>
      <c r="B21" s="792">
        <v>86800</v>
      </c>
      <c r="C21" s="792">
        <v>78681</v>
      </c>
      <c r="D21" s="792">
        <v>8119</v>
      </c>
      <c r="E21" s="805" t="s">
        <v>69</v>
      </c>
      <c r="F21" s="805" t="s">
        <v>69</v>
      </c>
      <c r="G21" s="805" t="s">
        <v>69</v>
      </c>
      <c r="H21" s="792">
        <v>83509</v>
      </c>
      <c r="I21" s="792">
        <v>58765</v>
      </c>
      <c r="J21" s="792">
        <v>24744</v>
      </c>
      <c r="K21" s="804"/>
    </row>
    <row r="22" spans="1:11">
      <c r="A22" s="527" t="s">
        <v>449</v>
      </c>
      <c r="B22" s="791">
        <v>89577</v>
      </c>
      <c r="C22" s="791">
        <v>81423</v>
      </c>
      <c r="D22" s="791">
        <v>8154</v>
      </c>
      <c r="E22" s="806" t="s">
        <v>69</v>
      </c>
      <c r="F22" s="806" t="s">
        <v>69</v>
      </c>
      <c r="G22" s="806" t="s">
        <v>69</v>
      </c>
      <c r="H22" s="792">
        <v>85273</v>
      </c>
      <c r="I22" s="792">
        <v>60166</v>
      </c>
      <c r="J22" s="792">
        <v>25107</v>
      </c>
      <c r="K22" s="804"/>
    </row>
    <row r="23" spans="1:11">
      <c r="A23" s="527" t="s">
        <v>448</v>
      </c>
      <c r="B23" s="790">
        <v>89070</v>
      </c>
      <c r="C23" s="790">
        <v>80914</v>
      </c>
      <c r="D23" s="790">
        <v>8156</v>
      </c>
      <c r="E23" s="805" t="s">
        <v>69</v>
      </c>
      <c r="F23" s="805" t="s">
        <v>69</v>
      </c>
      <c r="G23" s="805" t="s">
        <v>69</v>
      </c>
      <c r="H23" s="792">
        <v>81186</v>
      </c>
      <c r="I23" s="792">
        <v>55749</v>
      </c>
      <c r="J23" s="792">
        <v>25437</v>
      </c>
      <c r="K23" s="804"/>
    </row>
    <row r="24" spans="1:11">
      <c r="A24" s="527" t="s">
        <v>447</v>
      </c>
      <c r="B24" s="790">
        <v>88280</v>
      </c>
      <c r="C24" s="790">
        <v>79988</v>
      </c>
      <c r="D24" s="790">
        <v>8292</v>
      </c>
      <c r="E24" s="706" t="s">
        <v>69</v>
      </c>
      <c r="F24" s="706" t="s">
        <v>69</v>
      </c>
      <c r="G24" s="706" t="s">
        <v>69</v>
      </c>
      <c r="H24" s="792">
        <v>75966</v>
      </c>
      <c r="I24" s="792">
        <v>51771</v>
      </c>
      <c r="J24" s="792">
        <v>24195</v>
      </c>
      <c r="K24" s="804"/>
    </row>
    <row r="25" spans="1:11">
      <c r="A25" s="527" t="s">
        <v>446</v>
      </c>
      <c r="B25" s="790">
        <v>88952</v>
      </c>
      <c r="C25" s="790">
        <v>80168</v>
      </c>
      <c r="D25" s="790">
        <v>8784</v>
      </c>
      <c r="E25" s="706">
        <v>8532</v>
      </c>
      <c r="F25" s="706">
        <v>1138</v>
      </c>
      <c r="G25" s="706">
        <v>7394</v>
      </c>
      <c r="H25" s="792">
        <v>76009</v>
      </c>
      <c r="I25" s="792">
        <v>51319</v>
      </c>
      <c r="J25" s="792">
        <v>24690</v>
      </c>
      <c r="K25" s="804"/>
    </row>
    <row r="26" spans="1:11" ht="12.75" customHeight="1">
      <c r="A26" s="527" t="s">
        <v>445</v>
      </c>
      <c r="B26" s="789">
        <v>91325</v>
      </c>
      <c r="C26" s="789">
        <v>82564</v>
      </c>
      <c r="D26" s="789">
        <v>8761</v>
      </c>
      <c r="E26" s="787">
        <v>9247</v>
      </c>
      <c r="F26" s="787">
        <v>1401</v>
      </c>
      <c r="G26" s="787">
        <v>7846</v>
      </c>
      <c r="H26" s="803">
        <v>79057</v>
      </c>
      <c r="I26" s="803">
        <v>50847</v>
      </c>
      <c r="J26" s="803">
        <v>28210</v>
      </c>
      <c r="K26" s="802"/>
    </row>
    <row r="27" spans="1:11" ht="12.75" customHeight="1">
      <c r="A27" s="527" t="s">
        <v>444</v>
      </c>
      <c r="B27" s="787">
        <v>91375</v>
      </c>
      <c r="C27" s="787">
        <v>82582</v>
      </c>
      <c r="D27" s="787">
        <v>8793</v>
      </c>
      <c r="E27" s="787">
        <v>9809</v>
      </c>
      <c r="F27" s="787">
        <v>1436</v>
      </c>
      <c r="G27" s="787">
        <v>8373</v>
      </c>
      <c r="H27" s="787" t="s">
        <v>69</v>
      </c>
      <c r="I27" s="787">
        <v>56006</v>
      </c>
      <c r="J27" s="787" t="s">
        <v>69</v>
      </c>
      <c r="K27" s="787"/>
    </row>
    <row r="28" spans="1:11" ht="12.75" customHeight="1">
      <c r="A28" s="527" t="s">
        <v>443</v>
      </c>
      <c r="B28" s="633">
        <v>89539</v>
      </c>
      <c r="C28" s="633">
        <v>80786</v>
      </c>
      <c r="D28" s="633">
        <v>8753</v>
      </c>
      <c r="E28" s="633">
        <v>9801</v>
      </c>
      <c r="F28" s="633">
        <v>1470</v>
      </c>
      <c r="G28" s="633">
        <v>8331</v>
      </c>
      <c r="H28" s="633" t="s">
        <v>69</v>
      </c>
      <c r="I28" s="633">
        <v>55666</v>
      </c>
      <c r="J28" s="633" t="s">
        <v>69</v>
      </c>
      <c r="K28" s="739"/>
    </row>
    <row r="29" spans="1:11">
      <c r="A29" s="527" t="s">
        <v>442</v>
      </c>
      <c r="B29" s="633">
        <v>83525</v>
      </c>
      <c r="C29" s="633">
        <v>75453</v>
      </c>
      <c r="D29" s="633">
        <v>8072</v>
      </c>
      <c r="E29" s="633">
        <v>9277</v>
      </c>
      <c r="F29" s="633">
        <v>1350</v>
      </c>
      <c r="G29" s="633">
        <v>7927</v>
      </c>
      <c r="H29" s="633">
        <v>83819</v>
      </c>
      <c r="I29" s="633">
        <v>55854</v>
      </c>
      <c r="J29" s="633">
        <v>27965</v>
      </c>
      <c r="K29" s="739"/>
    </row>
    <row r="30" spans="1:11">
      <c r="A30" s="527" t="s">
        <v>441</v>
      </c>
      <c r="B30" s="633">
        <v>76101</v>
      </c>
      <c r="C30" s="633">
        <v>68448</v>
      </c>
      <c r="D30" s="633">
        <v>7653</v>
      </c>
      <c r="E30" s="633">
        <v>8884</v>
      </c>
      <c r="F30" s="633">
        <v>1555</v>
      </c>
      <c r="G30" s="633">
        <v>7329</v>
      </c>
      <c r="H30" s="633">
        <v>79928</v>
      </c>
      <c r="I30" s="633">
        <v>53431</v>
      </c>
      <c r="J30" s="633">
        <v>26497</v>
      </c>
      <c r="K30" s="739"/>
    </row>
    <row r="31" spans="1:11">
      <c r="A31" s="527" t="s">
        <v>440</v>
      </c>
      <c r="B31" s="633">
        <v>72509</v>
      </c>
      <c r="C31" s="633">
        <v>65074</v>
      </c>
      <c r="D31" s="633">
        <v>7435</v>
      </c>
      <c r="E31" s="633">
        <v>7952</v>
      </c>
      <c r="F31" s="633">
        <v>1343</v>
      </c>
      <c r="G31" s="633">
        <v>6609</v>
      </c>
      <c r="H31" s="633">
        <v>87933</v>
      </c>
      <c r="I31" s="633">
        <v>62993</v>
      </c>
      <c r="J31" s="633">
        <v>24940</v>
      </c>
      <c r="K31" s="254"/>
    </row>
    <row r="32" spans="1:11" ht="13.5" customHeight="1">
      <c r="A32" s="527" t="s">
        <v>439</v>
      </c>
      <c r="B32" s="633">
        <v>73353</v>
      </c>
      <c r="C32" s="633">
        <v>65949</v>
      </c>
      <c r="D32" s="633">
        <v>7404</v>
      </c>
      <c r="E32" s="633">
        <v>7755</v>
      </c>
      <c r="F32" s="633">
        <v>1403</v>
      </c>
      <c r="G32" s="633">
        <v>6352</v>
      </c>
      <c r="H32" s="633">
        <v>85669</v>
      </c>
      <c r="I32" s="633">
        <v>60770</v>
      </c>
      <c r="J32" s="633">
        <v>24899</v>
      </c>
      <c r="K32" s="254"/>
    </row>
    <row r="33" spans="1:20" ht="13.5" customHeight="1">
      <c r="A33" s="527" t="s">
        <v>438</v>
      </c>
      <c r="B33" s="633">
        <v>74348</v>
      </c>
      <c r="C33" s="633">
        <v>66859</v>
      </c>
      <c r="D33" s="633">
        <v>7489</v>
      </c>
      <c r="E33" s="633">
        <v>7956</v>
      </c>
      <c r="F33" s="633">
        <v>1411</v>
      </c>
      <c r="G33" s="633">
        <v>6545</v>
      </c>
      <c r="H33" s="633">
        <v>84075</v>
      </c>
      <c r="I33" s="633">
        <v>59163</v>
      </c>
      <c r="J33" s="633">
        <v>24912</v>
      </c>
      <c r="K33" s="254"/>
    </row>
    <row r="34" spans="1:20" ht="13.5" customHeight="1">
      <c r="A34" s="527" t="s">
        <v>437</v>
      </c>
      <c r="B34" s="633">
        <v>75567</v>
      </c>
      <c r="C34" s="633">
        <v>68373</v>
      </c>
      <c r="D34" s="633">
        <v>7194</v>
      </c>
      <c r="E34" s="633">
        <v>8259</v>
      </c>
      <c r="F34" s="633">
        <v>1421</v>
      </c>
      <c r="G34" s="633">
        <v>6838</v>
      </c>
      <c r="H34" s="633">
        <v>82882</v>
      </c>
      <c r="I34" s="633">
        <v>57950</v>
      </c>
      <c r="J34" s="633">
        <v>24932</v>
      </c>
      <c r="K34" s="285"/>
    </row>
    <row r="35" spans="1:20" ht="13.5" customHeight="1">
      <c r="A35" s="527" t="s">
        <v>436</v>
      </c>
      <c r="B35" s="633">
        <v>76722</v>
      </c>
      <c r="C35" s="633">
        <v>69714</v>
      </c>
      <c r="D35" s="633">
        <v>7008</v>
      </c>
      <c r="E35" s="633">
        <v>8622</v>
      </c>
      <c r="F35" s="633">
        <v>1509</v>
      </c>
      <c r="G35" s="633">
        <v>7113</v>
      </c>
      <c r="H35" s="633">
        <v>81944</v>
      </c>
      <c r="I35" s="633">
        <v>57763</v>
      </c>
      <c r="J35" s="633">
        <v>24181</v>
      </c>
      <c r="K35" s="285"/>
    </row>
    <row r="36" spans="1:20" ht="13.5" customHeight="1">
      <c r="A36" s="527" t="s">
        <v>435</v>
      </c>
      <c r="B36" s="632">
        <v>76735</v>
      </c>
      <c r="C36" s="632">
        <v>69868</v>
      </c>
      <c r="D36" s="632">
        <v>6867</v>
      </c>
      <c r="E36" s="632">
        <v>8580</v>
      </c>
      <c r="F36" s="632">
        <v>1463</v>
      </c>
      <c r="G36" s="632">
        <v>7117</v>
      </c>
      <c r="H36" s="632">
        <v>80854</v>
      </c>
      <c r="I36" s="632">
        <v>56659</v>
      </c>
      <c r="J36" s="632">
        <v>24195</v>
      </c>
      <c r="K36" s="285"/>
    </row>
    <row r="37" spans="1:20" ht="13.5" customHeight="1">
      <c r="A37" s="527" t="s">
        <v>434</v>
      </c>
      <c r="B37" s="632">
        <v>76869</v>
      </c>
      <c r="C37" s="632">
        <v>70202</v>
      </c>
      <c r="D37" s="632">
        <v>6667</v>
      </c>
      <c r="E37" s="632">
        <v>8433</v>
      </c>
      <c r="F37" s="632">
        <v>1492</v>
      </c>
      <c r="G37" s="632">
        <v>6941</v>
      </c>
      <c r="H37" s="632">
        <v>80216</v>
      </c>
      <c r="I37" s="632">
        <v>56048</v>
      </c>
      <c r="J37" s="632">
        <v>24168</v>
      </c>
      <c r="K37" s="285"/>
    </row>
    <row r="38" spans="1:20" s="785" customFormat="1" ht="13.5" customHeight="1">
      <c r="A38" s="679" t="s">
        <v>433</v>
      </c>
      <c r="B38" s="632">
        <v>78523</v>
      </c>
      <c r="C38" s="632">
        <v>71892</v>
      </c>
      <c r="D38" s="632">
        <v>6631</v>
      </c>
      <c r="E38" s="632">
        <v>8555</v>
      </c>
      <c r="F38" s="632">
        <v>1535</v>
      </c>
      <c r="G38" s="632">
        <v>7020</v>
      </c>
      <c r="H38" s="632">
        <v>83387</v>
      </c>
      <c r="I38" s="632">
        <v>58552</v>
      </c>
      <c r="J38" s="632">
        <v>24835</v>
      </c>
      <c r="K38" s="422"/>
    </row>
    <row r="39" spans="1:20" ht="13.5" customHeight="1">
      <c r="A39" s="614" t="s">
        <v>432</v>
      </c>
      <c r="B39" s="801"/>
      <c r="C39" s="801"/>
      <c r="D39" s="801"/>
      <c r="E39" s="801"/>
      <c r="F39" s="801"/>
      <c r="G39" s="801"/>
      <c r="H39" s="801"/>
      <c r="I39" s="801"/>
      <c r="J39" s="801"/>
      <c r="K39" s="254"/>
    </row>
    <row r="40" spans="1:20" s="492" customFormat="1" ht="12.6" customHeight="1">
      <c r="A40" s="506" t="s">
        <v>21</v>
      </c>
      <c r="B40" s="631">
        <v>78825</v>
      </c>
      <c r="C40" s="631">
        <v>72195</v>
      </c>
      <c r="D40" s="631">
        <v>6630</v>
      </c>
      <c r="E40" s="631">
        <v>8549</v>
      </c>
      <c r="F40" s="631">
        <v>1549</v>
      </c>
      <c r="G40" s="631">
        <v>7000</v>
      </c>
      <c r="H40" s="631">
        <v>84560</v>
      </c>
      <c r="I40" s="631">
        <v>59464</v>
      </c>
      <c r="J40" s="631">
        <v>25096</v>
      </c>
      <c r="K40" s="739"/>
      <c r="L40" s="782"/>
      <c r="M40" s="782"/>
      <c r="N40" s="782"/>
      <c r="O40" s="782"/>
      <c r="P40" s="782"/>
      <c r="Q40" s="782"/>
      <c r="R40" s="782"/>
      <c r="S40" s="782"/>
      <c r="T40" s="782"/>
    </row>
    <row r="41" spans="1:20" s="499" customFormat="1" ht="12.6" customHeight="1">
      <c r="A41" s="498" t="s">
        <v>324</v>
      </c>
      <c r="B41" s="630">
        <v>73845</v>
      </c>
      <c r="C41" s="630">
        <v>67386</v>
      </c>
      <c r="D41" s="630">
        <v>6459</v>
      </c>
      <c r="E41" s="630">
        <v>7752</v>
      </c>
      <c r="F41" s="630">
        <v>1284</v>
      </c>
      <c r="G41" s="630">
        <v>6468</v>
      </c>
      <c r="H41" s="630">
        <v>77032</v>
      </c>
      <c r="I41" s="630">
        <v>53822</v>
      </c>
      <c r="J41" s="630">
        <v>23210</v>
      </c>
      <c r="K41" s="738"/>
      <c r="L41" s="782"/>
      <c r="M41" s="782"/>
      <c r="N41" s="782"/>
      <c r="O41" s="782"/>
      <c r="P41" s="782"/>
      <c r="Q41" s="782"/>
      <c r="R41" s="782"/>
      <c r="S41" s="782"/>
      <c r="T41" s="782"/>
    </row>
    <row r="42" spans="1:20" s="499" customFormat="1" ht="12.6" customHeight="1">
      <c r="A42" s="498" t="s">
        <v>325</v>
      </c>
      <c r="B42" s="630">
        <v>26734</v>
      </c>
      <c r="C42" s="630">
        <v>24437</v>
      </c>
      <c r="D42" s="630">
        <v>2297</v>
      </c>
      <c r="E42" s="630">
        <v>2982</v>
      </c>
      <c r="F42" s="630">
        <v>464</v>
      </c>
      <c r="G42" s="630">
        <v>2518</v>
      </c>
      <c r="H42" s="630">
        <v>27014</v>
      </c>
      <c r="I42" s="630">
        <v>19960</v>
      </c>
      <c r="J42" s="630">
        <v>7054</v>
      </c>
      <c r="K42" s="738"/>
      <c r="L42" s="782"/>
      <c r="M42" s="782"/>
      <c r="N42" s="782"/>
      <c r="O42" s="782"/>
      <c r="P42" s="782"/>
      <c r="Q42" s="782"/>
      <c r="R42" s="782"/>
      <c r="S42" s="782"/>
      <c r="T42" s="782"/>
    </row>
    <row r="43" spans="1:20" s="499" customFormat="1" ht="12.6" customHeight="1">
      <c r="A43" s="498" t="s">
        <v>326</v>
      </c>
      <c r="B43" s="629">
        <v>12051</v>
      </c>
      <c r="C43" s="629">
        <v>11408</v>
      </c>
      <c r="D43" s="629">
        <v>643</v>
      </c>
      <c r="E43" s="629">
        <v>1539</v>
      </c>
      <c r="F43" s="629">
        <v>139</v>
      </c>
      <c r="G43" s="629">
        <v>1400</v>
      </c>
      <c r="H43" s="629">
        <v>12403</v>
      </c>
      <c r="I43" s="629">
        <v>9236</v>
      </c>
      <c r="J43" s="629">
        <v>3167</v>
      </c>
      <c r="K43" s="737"/>
      <c r="L43" s="782"/>
      <c r="M43" s="782"/>
      <c r="N43" s="782"/>
      <c r="O43" s="782"/>
      <c r="P43" s="782"/>
      <c r="Q43" s="782"/>
      <c r="R43" s="782"/>
      <c r="S43" s="782"/>
      <c r="T43" s="782"/>
    </row>
    <row r="44" spans="1:20" s="499" customFormat="1" ht="12.6" customHeight="1">
      <c r="A44" s="501" t="s">
        <v>373</v>
      </c>
      <c r="B44" s="629">
        <v>5789</v>
      </c>
      <c r="C44" s="629">
        <v>5364</v>
      </c>
      <c r="D44" s="629">
        <v>425</v>
      </c>
      <c r="E44" s="629">
        <v>645</v>
      </c>
      <c r="F44" s="629">
        <v>147</v>
      </c>
      <c r="G44" s="629">
        <v>498</v>
      </c>
      <c r="H44" s="629">
        <v>5823</v>
      </c>
      <c r="I44" s="629">
        <v>4275</v>
      </c>
      <c r="J44" s="629">
        <v>1548</v>
      </c>
      <c r="K44" s="737"/>
      <c r="L44" s="782"/>
      <c r="M44" s="782"/>
      <c r="N44" s="782"/>
      <c r="O44" s="782"/>
      <c r="P44" s="782"/>
      <c r="Q44" s="782"/>
      <c r="R44" s="782"/>
      <c r="S44" s="782"/>
      <c r="T44" s="782"/>
    </row>
    <row r="45" spans="1:20" s="499" customFormat="1" ht="12.6" customHeight="1">
      <c r="A45" s="501" t="s">
        <v>374</v>
      </c>
      <c r="B45" s="629">
        <v>15746</v>
      </c>
      <c r="C45" s="629">
        <v>13215</v>
      </c>
      <c r="D45" s="629">
        <v>2531</v>
      </c>
      <c r="E45" s="629">
        <v>1627</v>
      </c>
      <c r="F45" s="629">
        <v>204</v>
      </c>
      <c r="G45" s="629">
        <v>1423</v>
      </c>
      <c r="H45" s="629">
        <v>17156</v>
      </c>
      <c r="I45" s="629">
        <v>9309</v>
      </c>
      <c r="J45" s="629">
        <v>7847</v>
      </c>
      <c r="K45" s="737"/>
      <c r="L45" s="782"/>
      <c r="M45" s="782"/>
      <c r="N45" s="782"/>
      <c r="O45" s="782"/>
      <c r="P45" s="782"/>
      <c r="Q45" s="782"/>
      <c r="R45" s="782"/>
      <c r="S45" s="782"/>
      <c r="T45" s="782"/>
    </row>
    <row r="46" spans="1:20" s="492" customFormat="1">
      <c r="A46" s="501" t="s">
        <v>375</v>
      </c>
      <c r="B46" s="629">
        <v>5846</v>
      </c>
      <c r="C46" s="629">
        <v>5554</v>
      </c>
      <c r="D46" s="629">
        <v>292</v>
      </c>
      <c r="E46" s="629">
        <v>366</v>
      </c>
      <c r="F46" s="629">
        <v>64</v>
      </c>
      <c r="G46" s="629">
        <v>302</v>
      </c>
      <c r="H46" s="629">
        <v>6154</v>
      </c>
      <c r="I46" s="629">
        <v>4324</v>
      </c>
      <c r="J46" s="629">
        <v>1830</v>
      </c>
      <c r="K46" s="535"/>
      <c r="L46" s="782"/>
      <c r="M46" s="782"/>
      <c r="N46" s="782"/>
      <c r="O46" s="782"/>
      <c r="P46" s="782"/>
      <c r="Q46" s="782"/>
      <c r="R46" s="782"/>
      <c r="S46" s="782"/>
      <c r="T46" s="782"/>
    </row>
    <row r="47" spans="1:20" s="492" customFormat="1" ht="12.6" customHeight="1">
      <c r="A47" s="498" t="s">
        <v>328</v>
      </c>
      <c r="B47" s="629">
        <v>3699</v>
      </c>
      <c r="C47" s="629">
        <v>3599</v>
      </c>
      <c r="D47" s="629">
        <v>100</v>
      </c>
      <c r="E47" s="629">
        <v>410</v>
      </c>
      <c r="F47" s="629">
        <v>141</v>
      </c>
      <c r="G47" s="629">
        <v>269</v>
      </c>
      <c r="H47" s="629">
        <v>4114</v>
      </c>
      <c r="I47" s="629">
        <v>3366</v>
      </c>
      <c r="J47" s="629">
        <v>748</v>
      </c>
      <c r="K47" s="535"/>
      <c r="L47" s="782"/>
      <c r="M47" s="782"/>
      <c r="N47" s="782"/>
      <c r="O47" s="782"/>
      <c r="P47" s="782"/>
      <c r="Q47" s="782"/>
      <c r="R47" s="782"/>
      <c r="S47" s="782"/>
      <c r="T47" s="782"/>
    </row>
    <row r="48" spans="1:20" s="492" customFormat="1" ht="12.6" customHeight="1">
      <c r="A48" s="498" t="s">
        <v>329</v>
      </c>
      <c r="B48" s="629">
        <v>3980</v>
      </c>
      <c r="C48" s="629">
        <v>3809</v>
      </c>
      <c r="D48" s="629">
        <v>171</v>
      </c>
      <c r="E48" s="629">
        <v>183</v>
      </c>
      <c r="F48" s="629">
        <v>125</v>
      </c>
      <c r="G48" s="629">
        <v>58</v>
      </c>
      <c r="H48" s="629">
        <v>4368</v>
      </c>
      <c r="I48" s="629">
        <v>3352</v>
      </c>
      <c r="J48" s="629">
        <v>1016</v>
      </c>
      <c r="K48" s="535"/>
      <c r="L48" s="782"/>
      <c r="M48" s="782"/>
      <c r="N48" s="782"/>
      <c r="O48" s="782"/>
      <c r="P48" s="782"/>
      <c r="Q48" s="782"/>
      <c r="R48" s="782"/>
      <c r="S48" s="782"/>
      <c r="T48" s="782"/>
    </row>
    <row r="49" spans="1:11" s="492" customFormat="1" ht="12.6" customHeight="1">
      <c r="A49" s="498" t="s">
        <v>330</v>
      </c>
      <c r="B49" s="629">
        <v>2267</v>
      </c>
      <c r="C49" s="629">
        <v>2250</v>
      </c>
      <c r="D49" s="629">
        <v>17</v>
      </c>
      <c r="E49" s="629">
        <v>528</v>
      </c>
      <c r="F49" s="629">
        <v>30</v>
      </c>
      <c r="G49" s="629">
        <v>498</v>
      </c>
      <c r="H49" s="629">
        <v>3697</v>
      </c>
      <c r="I49" s="629">
        <v>2785</v>
      </c>
      <c r="J49" s="629">
        <v>912</v>
      </c>
      <c r="K49" s="535"/>
    </row>
    <row r="50" spans="1:11" s="499" customFormat="1" ht="12.6" customHeight="1">
      <c r="A50" s="498" t="s">
        <v>331</v>
      </c>
      <c r="B50" s="626">
        <v>2713</v>
      </c>
      <c r="C50" s="626">
        <v>2559</v>
      </c>
      <c r="D50" s="626">
        <v>154</v>
      </c>
      <c r="E50" s="626">
        <v>269</v>
      </c>
      <c r="F50" s="626">
        <v>235</v>
      </c>
      <c r="G50" s="626">
        <v>34</v>
      </c>
      <c r="H50" s="626">
        <v>3831</v>
      </c>
      <c r="I50" s="626">
        <v>2857</v>
      </c>
      <c r="J50" s="626">
        <v>974</v>
      </c>
      <c r="K50" s="756"/>
    </row>
    <row r="51" spans="1:11">
      <c r="A51" s="3799"/>
      <c r="B51" s="3807" t="s">
        <v>657</v>
      </c>
      <c r="C51" s="3808"/>
      <c r="D51" s="3808"/>
      <c r="E51" s="3808"/>
      <c r="F51" s="3808"/>
      <c r="G51" s="3809"/>
      <c r="H51" s="3635" t="s">
        <v>671</v>
      </c>
      <c r="I51" s="3692"/>
      <c r="J51" s="3744"/>
      <c r="K51" s="800"/>
    </row>
    <row r="52" spans="1:11" ht="27" customHeight="1">
      <c r="A52" s="3800"/>
      <c r="B52" s="3749" t="s">
        <v>670</v>
      </c>
      <c r="C52" s="3750"/>
      <c r="D52" s="3751"/>
      <c r="E52" s="3749" t="s">
        <v>669</v>
      </c>
      <c r="F52" s="3750"/>
      <c r="G52" s="3751"/>
      <c r="H52" s="3636"/>
      <c r="I52" s="3693"/>
      <c r="J52" s="3745"/>
      <c r="K52" s="799"/>
    </row>
    <row r="53" spans="1:11" s="529" customFormat="1" ht="16.95" customHeight="1">
      <c r="A53" s="3801"/>
      <c r="B53" s="609" t="s">
        <v>15</v>
      </c>
      <c r="C53" s="609" t="s">
        <v>539</v>
      </c>
      <c r="D53" s="638" t="s">
        <v>538</v>
      </c>
      <c r="E53" s="609" t="s">
        <v>15</v>
      </c>
      <c r="F53" s="609" t="s">
        <v>539</v>
      </c>
      <c r="G53" s="609" t="s">
        <v>538</v>
      </c>
      <c r="H53" s="754" t="s">
        <v>15</v>
      </c>
      <c r="I53" s="609" t="s">
        <v>539</v>
      </c>
      <c r="J53" s="609" t="s">
        <v>538</v>
      </c>
      <c r="K53" s="542"/>
    </row>
    <row r="54" spans="1:11" s="529" customFormat="1" ht="16.95" customHeight="1">
      <c r="A54" s="3754" t="s">
        <v>376</v>
      </c>
      <c r="B54" s="3754"/>
      <c r="C54" s="3754"/>
      <c r="D54" s="3754"/>
      <c r="E54" s="3754"/>
      <c r="F54" s="3754"/>
      <c r="G54" s="3754"/>
      <c r="H54" s="3754"/>
      <c r="I54" s="3754"/>
      <c r="J54" s="3754"/>
      <c r="K54" s="541"/>
    </row>
    <row r="55" spans="1:11" s="559" customFormat="1" ht="12.75" customHeight="1">
      <c r="A55" s="606" t="s">
        <v>419</v>
      </c>
      <c r="B55" s="606"/>
      <c r="C55" s="606"/>
      <c r="D55" s="606"/>
      <c r="E55" s="606"/>
      <c r="F55" s="606"/>
      <c r="G55" s="606"/>
      <c r="H55" s="606"/>
      <c r="I55" s="606"/>
      <c r="J55" s="606"/>
      <c r="K55" s="606"/>
    </row>
    <row r="56" spans="1:11" s="561" customFormat="1" ht="12.75" customHeight="1">
      <c r="A56" s="3640" t="s">
        <v>418</v>
      </c>
      <c r="B56" s="3651"/>
      <c r="C56" s="3651"/>
      <c r="D56" s="3651"/>
      <c r="E56" s="3651"/>
      <c r="F56" s="3651"/>
      <c r="G56" s="3651"/>
      <c r="H56" s="3651"/>
      <c r="I56" s="3651"/>
      <c r="J56" s="3651"/>
      <c r="K56" s="3651"/>
    </row>
    <row r="57" spans="1:11" ht="39" customHeight="1">
      <c r="A57" s="3642" t="s">
        <v>668</v>
      </c>
      <c r="B57" s="3642"/>
      <c r="C57" s="3642"/>
      <c r="D57" s="3642"/>
      <c r="E57" s="3642"/>
      <c r="F57" s="3642"/>
      <c r="G57" s="3642"/>
      <c r="H57" s="3642"/>
      <c r="I57" s="3642"/>
      <c r="J57" s="3642"/>
      <c r="K57" s="486"/>
    </row>
    <row r="58" spans="1:11" ht="39" customHeight="1">
      <c r="A58" s="3642" t="s">
        <v>667</v>
      </c>
      <c r="B58" s="3642"/>
      <c r="C58" s="3642"/>
      <c r="D58" s="3642"/>
      <c r="E58" s="3642"/>
      <c r="F58" s="3642"/>
      <c r="G58" s="3642"/>
      <c r="H58" s="3642"/>
      <c r="I58" s="3642"/>
      <c r="J58" s="3642"/>
    </row>
    <row r="60" spans="1:11" ht="9.6" customHeight="1">
      <c r="A60" s="485" t="s">
        <v>178</v>
      </c>
    </row>
    <row r="61" spans="1:11" ht="9.6" customHeight="1">
      <c r="A61" s="624" t="s">
        <v>652</v>
      </c>
    </row>
    <row r="62" spans="1:11" ht="9.6" customHeight="1">
      <c r="A62" s="624" t="s">
        <v>666</v>
      </c>
    </row>
    <row r="63" spans="1:11" ht="9.6" customHeight="1">
      <c r="A63" s="624" t="s">
        <v>665</v>
      </c>
    </row>
    <row r="64" spans="1:11" ht="9.6" customHeight="1">
      <c r="A64" s="624" t="s">
        <v>651</v>
      </c>
    </row>
    <row r="65" spans="1:1" ht="9.6" customHeight="1">
      <c r="A65" s="624" t="s">
        <v>664</v>
      </c>
    </row>
    <row r="66" spans="1:1" ht="9.75" customHeight="1">
      <c r="A66" s="624" t="s">
        <v>663</v>
      </c>
    </row>
  </sheetData>
  <mergeCells count="16">
    <mergeCell ref="A1:J1"/>
    <mergeCell ref="A2:J2"/>
    <mergeCell ref="A4:A6"/>
    <mergeCell ref="B4:G4"/>
    <mergeCell ref="H4:J5"/>
    <mergeCell ref="B5:D5"/>
    <mergeCell ref="E5:G5"/>
    <mergeCell ref="A58:J58"/>
    <mergeCell ref="A57:J57"/>
    <mergeCell ref="A56:K56"/>
    <mergeCell ref="A51:A53"/>
    <mergeCell ref="B51:G51"/>
    <mergeCell ref="H51:J52"/>
    <mergeCell ref="B52:D52"/>
    <mergeCell ref="E52:G52"/>
    <mergeCell ref="A54:J54"/>
  </mergeCells>
  <conditionalFormatting sqref="B34:J38">
    <cfRule type="cellIs" dxfId="354" priority="1" operator="between">
      <formula>0.0001</formula>
      <formula>0.045</formula>
    </cfRule>
    <cfRule type="cellIs" dxfId="353" priority="2" operator="between">
      <formula>0.001</formula>
      <formula>0.045</formula>
    </cfRule>
  </conditionalFormatting>
  <conditionalFormatting sqref="K28:K30 C28:G33 I28:J33 B28:B34 H28:H34 B39 H39 B40:K50 B51:J53 B57:J58">
    <cfRule type="cellIs" dxfId="352" priority="3" operator="between">
      <formula>0.0001</formula>
      <formula>0.045</formula>
    </cfRule>
    <cfRule type="cellIs" dxfId="351" priority="4" operator="between">
      <formula>0.001</formula>
      <formula>0.045</formula>
    </cfRule>
  </conditionalFormatting>
  <hyperlinks>
    <hyperlink ref="H4:J5" r:id="rId1" display="https://www.ine.pt/xurl/ind/0012589" xr:uid="{F71E9739-716A-4E49-8791-A9B041D125D6}"/>
    <hyperlink ref="H51:J52" r:id="rId2" display="Non teaching staff in non-tertiary education" xr:uid="{9EB4D7F0-8BAF-484A-8FA7-8EA77D7592D0}"/>
    <hyperlink ref="A65" r:id="rId3" display="http://www.ine.pt/xurl/ind/0009576" xr:uid="{B065E789-1E3F-4B5D-AF02-2217DEE7EF5D}"/>
    <hyperlink ref="A64" r:id="rId4" display="http://www.ine.pt/xurl/ind/0009573" xr:uid="{87B3036A-DB75-4AC1-B895-C33368D3B857}"/>
    <hyperlink ref="B5:D5" r:id="rId5" display="3º Ciclo do ensino básico e ensino secundário" xr:uid="{8E7F78DC-288D-441B-9A9E-39D45DF64B00}"/>
    <hyperlink ref="E5:G5" r:id="rId6" display="https://www.ine.pt/xurl/ind/0012586" xr:uid="{9546955F-F236-41A2-992B-CE65990FF166}"/>
    <hyperlink ref="B52:D52" r:id="rId7" display="Lower and upper secondary education" xr:uid="{3422B5AA-76B2-4F9F-8320-2A2B001D79CC}"/>
    <hyperlink ref="E52:G52" r:id="rId8" display="https://www.ine.pt/xurl/ind/0012586" xr:uid="{22C769D6-8A1B-431B-A8EC-70B8CF3334D2}"/>
    <hyperlink ref="A61" r:id="rId9" xr:uid="{AC047C6A-8BA1-4A78-A0D2-901407D26CB1}"/>
    <hyperlink ref="A62:A63" r:id="rId10" display="https://www.ine.pt/xurl/ind/0012430" xr:uid="{A06CC1A3-3B5C-4D4C-A819-68F0AABDFA93}"/>
    <hyperlink ref="A62" r:id="rId11" xr:uid="{DCEC4B95-CEEA-4BFB-A60F-BC01575D75FB}"/>
    <hyperlink ref="A63" r:id="rId12" xr:uid="{EF3B0A08-A9F3-473C-AA79-C714B177E8EE}"/>
  </hyperlinks>
  <pageMargins left="0.7" right="0.7" top="0.75" bottom="0.75" header="0.3" footer="0.3"/>
  <pageSetup paperSize="9" orientation="portrait" horizontalDpi="300" verticalDpi="300" r:id="rId1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C446-AF3C-477B-A353-781045259FE2}">
  <dimension ref="A1:AA79"/>
  <sheetViews>
    <sheetView showGridLines="0" zoomScaleNormal="100" workbookViewId="0">
      <selection sqref="A1:Z1"/>
    </sheetView>
  </sheetViews>
  <sheetFormatPr defaultColWidth="9.109375" defaultRowHeight="13.8"/>
  <cols>
    <col min="1" max="1" width="19.33203125" style="559" customWidth="1"/>
    <col min="2" max="13" width="6.6640625" style="812" customWidth="1"/>
    <col min="14" max="14" width="8.44140625" style="559" bestFit="1" customWidth="1"/>
    <col min="15" max="16384" width="9.109375" style="559"/>
  </cols>
  <sheetData>
    <row r="1" spans="1:14" ht="37.5" customHeight="1">
      <c r="A1" s="3812" t="s">
        <v>693</v>
      </c>
      <c r="B1" s="3813"/>
      <c r="C1" s="3813"/>
      <c r="D1" s="3813"/>
      <c r="E1" s="3813"/>
      <c r="F1" s="3813"/>
      <c r="G1" s="3813"/>
      <c r="H1" s="3813"/>
      <c r="I1" s="3813"/>
      <c r="J1" s="3813"/>
      <c r="K1" s="3813"/>
      <c r="L1" s="3813"/>
      <c r="M1" s="3813"/>
    </row>
    <row r="2" spans="1:14" ht="34.5" customHeight="1">
      <c r="A2" s="3814" t="s">
        <v>692</v>
      </c>
      <c r="B2" s="3815"/>
      <c r="C2" s="3815"/>
      <c r="D2" s="3815"/>
      <c r="E2" s="3815"/>
      <c r="F2" s="3815"/>
      <c r="G2" s="3815"/>
      <c r="H2" s="3815"/>
      <c r="I2" s="3815"/>
      <c r="J2" s="3815"/>
      <c r="K2" s="3815"/>
      <c r="L2" s="3815"/>
      <c r="M2" s="3815"/>
    </row>
    <row r="3" spans="1:14" s="621" customFormat="1" ht="10.8">
      <c r="A3" s="845" t="s">
        <v>63</v>
      </c>
      <c r="B3" s="623"/>
      <c r="C3" s="623"/>
      <c r="D3" s="623"/>
      <c r="E3" s="623"/>
      <c r="F3" s="623"/>
      <c r="K3" s="843"/>
      <c r="L3" s="844"/>
      <c r="M3" s="843" t="s">
        <v>13</v>
      </c>
      <c r="N3" s="492"/>
    </row>
    <row r="4" spans="1:14" ht="17.399999999999999" customHeight="1">
      <c r="A4" s="3816"/>
      <c r="B4" s="3817" t="s">
        <v>691</v>
      </c>
      <c r="C4" s="3817"/>
      <c r="D4" s="3817"/>
      <c r="E4" s="3817" t="s">
        <v>660</v>
      </c>
      <c r="F4" s="3817"/>
      <c r="G4" s="3817"/>
      <c r="H4" s="3817" t="s">
        <v>690</v>
      </c>
      <c r="I4" s="3817"/>
      <c r="J4" s="3817"/>
      <c r="K4" s="3817" t="s">
        <v>689</v>
      </c>
      <c r="L4" s="3817"/>
      <c r="M4" s="3817"/>
    </row>
    <row r="5" spans="1:14" ht="13.2">
      <c r="A5" s="3816"/>
      <c r="B5" s="818" t="s">
        <v>15</v>
      </c>
      <c r="C5" s="818" t="s">
        <v>543</v>
      </c>
      <c r="D5" s="818" t="s">
        <v>542</v>
      </c>
      <c r="E5" s="818" t="s">
        <v>15</v>
      </c>
      <c r="F5" s="818" t="s">
        <v>543</v>
      </c>
      <c r="G5" s="818" t="s">
        <v>542</v>
      </c>
      <c r="H5" s="818" t="s">
        <v>15</v>
      </c>
      <c r="I5" s="818" t="s">
        <v>543</v>
      </c>
      <c r="J5" s="818" t="s">
        <v>542</v>
      </c>
      <c r="K5" s="818" t="s">
        <v>15</v>
      </c>
      <c r="L5" s="818" t="s">
        <v>543</v>
      </c>
      <c r="M5" s="818" t="s">
        <v>542</v>
      </c>
      <c r="N5" s="553"/>
    </row>
    <row r="6" spans="1:14" ht="13.2">
      <c r="A6" s="842" t="s">
        <v>21</v>
      </c>
      <c r="B6" s="3810"/>
      <c r="C6" s="3811"/>
      <c r="D6" s="3811"/>
      <c r="E6" s="541"/>
      <c r="F6" s="541"/>
      <c r="G6" s="541"/>
      <c r="H6" s="3810"/>
      <c r="I6" s="3811"/>
      <c r="J6" s="3811"/>
      <c r="K6" s="541"/>
      <c r="L6" s="541"/>
      <c r="M6" s="541"/>
      <c r="N6" s="553"/>
    </row>
    <row r="7" spans="1:14" ht="13.2">
      <c r="A7" s="527" t="s">
        <v>463</v>
      </c>
      <c r="B7" s="835">
        <v>223</v>
      </c>
      <c r="C7" s="835">
        <v>130</v>
      </c>
      <c r="D7" s="835">
        <v>93</v>
      </c>
      <c r="E7" s="841" t="s">
        <v>69</v>
      </c>
      <c r="F7" s="840" t="s">
        <v>69</v>
      </c>
      <c r="G7" s="840" t="s">
        <v>69</v>
      </c>
      <c r="H7" s="835">
        <v>186780</v>
      </c>
      <c r="I7" s="839">
        <v>135350</v>
      </c>
      <c r="J7" s="839">
        <v>51430</v>
      </c>
      <c r="K7" s="840">
        <v>18604</v>
      </c>
      <c r="L7" s="840">
        <v>13845</v>
      </c>
      <c r="M7" s="840">
        <v>4759</v>
      </c>
      <c r="N7" s="553"/>
    </row>
    <row r="8" spans="1:14" ht="13.2">
      <c r="A8" s="527" t="s">
        <v>462</v>
      </c>
      <c r="B8" s="835">
        <v>242</v>
      </c>
      <c r="C8" s="835">
        <v>136</v>
      </c>
      <c r="D8" s="835">
        <v>106</v>
      </c>
      <c r="E8" s="841" t="s">
        <v>69</v>
      </c>
      <c r="F8" s="840" t="s">
        <v>69</v>
      </c>
      <c r="G8" s="840" t="s">
        <v>69</v>
      </c>
      <c r="H8" s="835">
        <v>218317</v>
      </c>
      <c r="I8" s="839">
        <v>149667</v>
      </c>
      <c r="J8" s="839">
        <v>68650</v>
      </c>
      <c r="K8" s="840">
        <v>21145</v>
      </c>
      <c r="L8" s="840">
        <v>14790</v>
      </c>
      <c r="M8" s="840">
        <v>6355</v>
      </c>
      <c r="N8" s="553"/>
    </row>
    <row r="9" spans="1:14" ht="13.2">
      <c r="A9" s="527" t="s">
        <v>461</v>
      </c>
      <c r="B9" s="835">
        <v>251</v>
      </c>
      <c r="C9" s="835">
        <v>140</v>
      </c>
      <c r="D9" s="835">
        <v>111</v>
      </c>
      <c r="E9" s="841" t="s">
        <v>69</v>
      </c>
      <c r="F9" s="840" t="s">
        <v>69</v>
      </c>
      <c r="G9" s="840" t="s">
        <v>69</v>
      </c>
      <c r="H9" s="835">
        <v>246082</v>
      </c>
      <c r="I9" s="839">
        <v>164433</v>
      </c>
      <c r="J9" s="839">
        <v>81649</v>
      </c>
      <c r="K9" s="840">
        <v>27067</v>
      </c>
      <c r="L9" s="840">
        <v>17738</v>
      </c>
      <c r="M9" s="840">
        <v>9329</v>
      </c>
      <c r="N9" s="553"/>
    </row>
    <row r="10" spans="1:14" ht="13.2">
      <c r="A10" s="527" t="s">
        <v>460</v>
      </c>
      <c r="B10" s="835">
        <v>268</v>
      </c>
      <c r="C10" s="835">
        <v>140</v>
      </c>
      <c r="D10" s="835">
        <v>128</v>
      </c>
      <c r="E10" s="841" t="s">
        <v>69</v>
      </c>
      <c r="F10" s="840" t="s">
        <v>69</v>
      </c>
      <c r="G10" s="840" t="s">
        <v>69</v>
      </c>
      <c r="H10" s="835">
        <v>269982</v>
      </c>
      <c r="I10" s="839">
        <v>176202</v>
      </c>
      <c r="J10" s="839">
        <v>93780</v>
      </c>
      <c r="K10" s="840">
        <v>32160</v>
      </c>
      <c r="L10" s="840">
        <v>20483</v>
      </c>
      <c r="M10" s="840">
        <v>11677</v>
      </c>
      <c r="N10" s="553"/>
    </row>
    <row r="11" spans="1:14" ht="13.2">
      <c r="A11" s="527" t="s">
        <v>459</v>
      </c>
      <c r="B11" s="835">
        <v>276</v>
      </c>
      <c r="C11" s="835">
        <v>148</v>
      </c>
      <c r="D11" s="835">
        <v>128</v>
      </c>
      <c r="E11" s="841" t="s">
        <v>69</v>
      </c>
      <c r="F11" s="840" t="s">
        <v>69</v>
      </c>
      <c r="G11" s="840" t="s">
        <v>69</v>
      </c>
      <c r="H11" s="835">
        <v>290348</v>
      </c>
      <c r="I11" s="839">
        <v>186286</v>
      </c>
      <c r="J11" s="839">
        <v>104062</v>
      </c>
      <c r="K11" s="840">
        <v>35603</v>
      </c>
      <c r="L11" s="840">
        <v>22232</v>
      </c>
      <c r="M11" s="840">
        <v>13371</v>
      </c>
      <c r="N11" s="553"/>
    </row>
    <row r="12" spans="1:14" ht="13.2">
      <c r="A12" s="527" t="s">
        <v>458</v>
      </c>
      <c r="B12" s="835">
        <v>286</v>
      </c>
      <c r="C12" s="835">
        <v>158</v>
      </c>
      <c r="D12" s="835">
        <v>128</v>
      </c>
      <c r="E12" s="841" t="s">
        <v>69</v>
      </c>
      <c r="F12" s="840" t="s">
        <v>69</v>
      </c>
      <c r="G12" s="840" t="s">
        <v>69</v>
      </c>
      <c r="H12" s="835">
        <v>313415</v>
      </c>
      <c r="I12" s="839">
        <v>198774</v>
      </c>
      <c r="J12" s="839">
        <v>114641</v>
      </c>
      <c r="K12" s="840">
        <v>38609</v>
      </c>
      <c r="L12" s="840">
        <v>24200</v>
      </c>
      <c r="M12" s="840">
        <v>14409</v>
      </c>
      <c r="N12" s="553"/>
    </row>
    <row r="13" spans="1:14" ht="13.2">
      <c r="A13" s="527" t="s">
        <v>457</v>
      </c>
      <c r="B13" s="835">
        <v>293</v>
      </c>
      <c r="C13" s="835">
        <v>161</v>
      </c>
      <c r="D13" s="835">
        <v>132</v>
      </c>
      <c r="E13" s="841" t="s">
        <v>69</v>
      </c>
      <c r="F13" s="840" t="s">
        <v>69</v>
      </c>
      <c r="G13" s="840" t="s">
        <v>69</v>
      </c>
      <c r="H13" s="835">
        <v>334125</v>
      </c>
      <c r="I13" s="839">
        <v>212726</v>
      </c>
      <c r="J13" s="839">
        <v>121399</v>
      </c>
      <c r="K13" s="840">
        <v>41951</v>
      </c>
      <c r="L13" s="840">
        <v>25921</v>
      </c>
      <c r="M13" s="840">
        <v>16030</v>
      </c>
      <c r="N13" s="553"/>
    </row>
    <row r="14" spans="1:14" ht="13.2">
      <c r="A14" s="527" t="s">
        <v>456</v>
      </c>
      <c r="B14" s="835">
        <v>303</v>
      </c>
      <c r="C14" s="835">
        <v>164</v>
      </c>
      <c r="D14" s="835">
        <v>139</v>
      </c>
      <c r="E14" s="841" t="s">
        <v>69</v>
      </c>
      <c r="F14" s="840" t="s">
        <v>69</v>
      </c>
      <c r="G14" s="840" t="s">
        <v>69</v>
      </c>
      <c r="H14" s="835">
        <v>347473</v>
      </c>
      <c r="I14" s="839">
        <v>226642</v>
      </c>
      <c r="J14" s="839">
        <v>120831</v>
      </c>
      <c r="K14" s="840">
        <v>45482</v>
      </c>
      <c r="L14" s="840">
        <v>27164</v>
      </c>
      <c r="M14" s="840">
        <v>18318</v>
      </c>
      <c r="N14" s="553"/>
    </row>
    <row r="15" spans="1:14" ht="13.2">
      <c r="A15" s="527" t="s">
        <v>455</v>
      </c>
      <c r="B15" s="835">
        <v>303</v>
      </c>
      <c r="C15" s="835">
        <v>166</v>
      </c>
      <c r="D15" s="835">
        <v>137</v>
      </c>
      <c r="E15" s="841" t="s">
        <v>69</v>
      </c>
      <c r="F15" s="840" t="s">
        <v>69</v>
      </c>
      <c r="G15" s="840" t="s">
        <v>69</v>
      </c>
      <c r="H15" s="835">
        <v>356790</v>
      </c>
      <c r="I15" s="839">
        <v>238857</v>
      </c>
      <c r="J15" s="839">
        <v>117933</v>
      </c>
      <c r="K15" s="840">
        <v>50422</v>
      </c>
      <c r="L15" s="840">
        <v>29461</v>
      </c>
      <c r="M15" s="840">
        <v>20961</v>
      </c>
      <c r="N15" s="553"/>
    </row>
    <row r="16" spans="1:14" ht="13.2">
      <c r="A16" s="527" t="s">
        <v>454</v>
      </c>
      <c r="B16" s="836">
        <v>306</v>
      </c>
      <c r="C16" s="836">
        <v>169</v>
      </c>
      <c r="D16" s="835">
        <v>137</v>
      </c>
      <c r="E16" s="841" t="s">
        <v>69</v>
      </c>
      <c r="F16" s="840" t="s">
        <v>69</v>
      </c>
      <c r="G16" s="840" t="s">
        <v>69</v>
      </c>
      <c r="H16" s="835">
        <v>373745</v>
      </c>
      <c r="I16" s="839">
        <v>255008</v>
      </c>
      <c r="J16" s="839">
        <v>118737</v>
      </c>
      <c r="K16" s="840">
        <v>53082</v>
      </c>
      <c r="L16" s="840">
        <v>31512</v>
      </c>
      <c r="M16" s="840">
        <v>21570</v>
      </c>
      <c r="N16" s="553"/>
    </row>
    <row r="17" spans="1:26" ht="13.2">
      <c r="A17" s="527" t="s">
        <v>453</v>
      </c>
      <c r="B17" s="835">
        <v>310</v>
      </c>
      <c r="C17" s="835">
        <v>173</v>
      </c>
      <c r="D17" s="835">
        <v>137</v>
      </c>
      <c r="E17" s="841" t="s">
        <v>69</v>
      </c>
      <c r="F17" s="840" t="s">
        <v>69</v>
      </c>
      <c r="G17" s="840" t="s">
        <v>69</v>
      </c>
      <c r="H17" s="835">
        <v>387703</v>
      </c>
      <c r="I17" s="839">
        <v>273530</v>
      </c>
      <c r="J17" s="839">
        <v>114173</v>
      </c>
      <c r="K17" s="840">
        <v>59506</v>
      </c>
      <c r="L17" s="840">
        <v>37294</v>
      </c>
      <c r="M17" s="840">
        <v>22212</v>
      </c>
      <c r="N17" s="553"/>
    </row>
    <row r="18" spans="1:26" ht="13.2">
      <c r="A18" s="527" t="s">
        <v>452</v>
      </c>
      <c r="B18" s="835">
        <v>316</v>
      </c>
      <c r="C18" s="835">
        <v>179</v>
      </c>
      <c r="D18" s="835">
        <v>137</v>
      </c>
      <c r="E18" s="835">
        <v>35740</v>
      </c>
      <c r="F18" s="722">
        <v>24296</v>
      </c>
      <c r="G18" s="838">
        <v>11444</v>
      </c>
      <c r="H18" s="835">
        <v>396601</v>
      </c>
      <c r="I18" s="839">
        <v>284789</v>
      </c>
      <c r="J18" s="839">
        <v>111812</v>
      </c>
      <c r="K18" s="838">
        <v>62232</v>
      </c>
      <c r="L18" s="838">
        <v>40656</v>
      </c>
      <c r="M18" s="838">
        <v>21576</v>
      </c>
      <c r="N18" s="553"/>
    </row>
    <row r="19" spans="1:26" ht="13.2">
      <c r="A19" s="527" t="s">
        <v>559</v>
      </c>
      <c r="B19" s="835">
        <v>325</v>
      </c>
      <c r="C19" s="835">
        <v>177</v>
      </c>
      <c r="D19" s="835">
        <v>148</v>
      </c>
      <c r="E19" s="835">
        <v>36191</v>
      </c>
      <c r="F19" s="838">
        <v>24570</v>
      </c>
      <c r="G19" s="838">
        <v>11621</v>
      </c>
      <c r="H19" s="835">
        <v>400831</v>
      </c>
      <c r="I19" s="839">
        <v>290532</v>
      </c>
      <c r="J19" s="839">
        <v>110299</v>
      </c>
      <c r="K19" s="838">
        <v>66378</v>
      </c>
      <c r="L19" s="838">
        <v>44565</v>
      </c>
      <c r="M19" s="838">
        <v>21813</v>
      </c>
      <c r="N19" s="553"/>
    </row>
    <row r="20" spans="1:26" ht="13.2">
      <c r="A20" s="527" t="s">
        <v>450</v>
      </c>
      <c r="B20" s="835">
        <v>325</v>
      </c>
      <c r="C20" s="835">
        <v>175</v>
      </c>
      <c r="D20" s="835">
        <v>150</v>
      </c>
      <c r="E20" s="835">
        <v>36402</v>
      </c>
      <c r="F20" s="838">
        <v>24794</v>
      </c>
      <c r="G20" s="838">
        <v>11608</v>
      </c>
      <c r="H20" s="835">
        <v>395063</v>
      </c>
      <c r="I20" s="837">
        <v>288309</v>
      </c>
      <c r="J20" s="837">
        <v>106754</v>
      </c>
      <c r="K20" s="838">
        <v>65976</v>
      </c>
      <c r="L20" s="838">
        <v>44737</v>
      </c>
      <c r="M20" s="838">
        <v>21239</v>
      </c>
      <c r="N20" s="553"/>
    </row>
    <row r="21" spans="1:26" ht="13.2">
      <c r="A21" s="527" t="s">
        <v>449</v>
      </c>
      <c r="B21" s="835">
        <v>328</v>
      </c>
      <c r="C21" s="835">
        <v>178</v>
      </c>
      <c r="D21" s="835">
        <v>150</v>
      </c>
      <c r="E21" s="835">
        <v>36773</v>
      </c>
      <c r="F21" s="722">
        <v>25368</v>
      </c>
      <c r="G21" s="722">
        <v>11405</v>
      </c>
      <c r="H21" s="835">
        <v>380937</v>
      </c>
      <c r="I21" s="837">
        <v>282273</v>
      </c>
      <c r="J21" s="837">
        <v>98664</v>
      </c>
      <c r="K21" s="722">
        <v>67075</v>
      </c>
      <c r="L21" s="722">
        <v>46698</v>
      </c>
      <c r="M21" s="722">
        <v>20377</v>
      </c>
      <c r="N21" s="553"/>
    </row>
    <row r="22" spans="1:26" ht="13.2">
      <c r="A22" s="527" t="s">
        <v>448</v>
      </c>
      <c r="B22" s="835">
        <v>326</v>
      </c>
      <c r="C22" s="835">
        <v>179</v>
      </c>
      <c r="D22" s="835">
        <v>147</v>
      </c>
      <c r="E22" s="835">
        <v>37434</v>
      </c>
      <c r="F22" s="722">
        <v>26214</v>
      </c>
      <c r="G22" s="722">
        <v>11220</v>
      </c>
      <c r="H22" s="835">
        <v>367312</v>
      </c>
      <c r="I22" s="837">
        <v>275521</v>
      </c>
      <c r="J22" s="837">
        <v>91791</v>
      </c>
      <c r="K22" s="722">
        <v>69209</v>
      </c>
      <c r="L22" s="722">
        <v>48487</v>
      </c>
      <c r="M22" s="722">
        <v>20722</v>
      </c>
      <c r="N22" s="553"/>
    </row>
    <row r="23" spans="1:26" ht="13.2">
      <c r="A23" s="527" t="s">
        <v>447</v>
      </c>
      <c r="B23" s="835">
        <v>319</v>
      </c>
      <c r="C23" s="835">
        <v>178</v>
      </c>
      <c r="D23" s="835">
        <v>141</v>
      </c>
      <c r="E23" s="835">
        <v>36069</v>
      </c>
      <c r="F23" s="722">
        <v>25415</v>
      </c>
      <c r="G23" s="722">
        <v>10654</v>
      </c>
      <c r="H23" s="835">
        <v>366729</v>
      </c>
      <c r="I23" s="837">
        <v>275321</v>
      </c>
      <c r="J23" s="837">
        <v>91408</v>
      </c>
      <c r="K23" s="722">
        <v>80541</v>
      </c>
      <c r="L23" s="722">
        <v>59723</v>
      </c>
      <c r="M23" s="722">
        <v>20818</v>
      </c>
      <c r="N23" s="553"/>
    </row>
    <row r="24" spans="1:26" ht="13.2">
      <c r="A24" s="527" t="s">
        <v>446</v>
      </c>
      <c r="B24" s="835">
        <v>305</v>
      </c>
      <c r="C24" s="835">
        <v>172</v>
      </c>
      <c r="D24" s="835">
        <v>133</v>
      </c>
      <c r="E24" s="835">
        <v>35178</v>
      </c>
      <c r="F24" s="835">
        <v>24831</v>
      </c>
      <c r="G24" s="835">
        <v>10347</v>
      </c>
      <c r="H24" s="835">
        <v>376917</v>
      </c>
      <c r="I24" s="837">
        <v>284333</v>
      </c>
      <c r="J24" s="837">
        <v>92584</v>
      </c>
      <c r="K24" s="835">
        <v>81539</v>
      </c>
      <c r="L24" s="835">
        <v>62488</v>
      </c>
      <c r="M24" s="835">
        <v>19051</v>
      </c>
      <c r="N24" s="553"/>
    </row>
    <row r="25" spans="1:26" ht="13.2">
      <c r="A25" s="527" t="s">
        <v>445</v>
      </c>
      <c r="B25" s="835">
        <v>301</v>
      </c>
      <c r="C25" s="835">
        <v>171</v>
      </c>
      <c r="D25" s="835">
        <v>130</v>
      </c>
      <c r="E25" s="835">
        <v>35380</v>
      </c>
      <c r="F25" s="835">
        <v>24728</v>
      </c>
      <c r="G25" s="835">
        <v>10652</v>
      </c>
      <c r="H25" s="835">
        <v>373002</v>
      </c>
      <c r="I25" s="837">
        <v>282438</v>
      </c>
      <c r="J25" s="837">
        <v>90564</v>
      </c>
      <c r="K25" s="835">
        <v>73857</v>
      </c>
      <c r="L25" s="835">
        <v>55446</v>
      </c>
      <c r="M25" s="835">
        <v>18411</v>
      </c>
      <c r="N25" s="553"/>
    </row>
    <row r="26" spans="1:26" ht="13.2">
      <c r="A26" s="527" t="s">
        <v>444</v>
      </c>
      <c r="B26" s="835">
        <v>296</v>
      </c>
      <c r="C26" s="834">
        <v>170</v>
      </c>
      <c r="D26" s="834">
        <v>126</v>
      </c>
      <c r="E26" s="835">
        <v>36215</v>
      </c>
      <c r="F26" s="834">
        <v>25092</v>
      </c>
      <c r="G26" s="834">
        <v>11123</v>
      </c>
      <c r="H26" s="835">
        <v>383627</v>
      </c>
      <c r="I26" s="834">
        <v>293828</v>
      </c>
      <c r="J26" s="834">
        <v>89799</v>
      </c>
      <c r="K26" s="834">
        <v>75002</v>
      </c>
      <c r="L26" s="834">
        <v>55331</v>
      </c>
      <c r="M26" s="834">
        <v>19671</v>
      </c>
      <c r="N26" s="553"/>
    </row>
    <row r="27" spans="1:26" ht="13.2">
      <c r="A27" s="527" t="s">
        <v>443</v>
      </c>
      <c r="B27" s="835">
        <v>300</v>
      </c>
      <c r="C27" s="834">
        <v>177</v>
      </c>
      <c r="D27" s="834">
        <v>123</v>
      </c>
      <c r="E27" s="836">
        <v>38064</v>
      </c>
      <c r="F27" s="833">
        <v>26410</v>
      </c>
      <c r="G27" s="833">
        <v>11654</v>
      </c>
      <c r="H27" s="835">
        <v>396268</v>
      </c>
      <c r="I27" s="834">
        <v>307978</v>
      </c>
      <c r="J27" s="834">
        <v>88290</v>
      </c>
      <c r="K27" s="833">
        <v>75482</v>
      </c>
      <c r="L27" s="833">
        <v>56309</v>
      </c>
      <c r="M27" s="833">
        <v>19173</v>
      </c>
      <c r="N27" s="553"/>
      <c r="P27" s="574"/>
      <c r="Q27" s="831"/>
      <c r="R27" s="831"/>
      <c r="S27" s="831"/>
      <c r="T27" s="831"/>
      <c r="U27" s="831"/>
      <c r="V27" s="831"/>
      <c r="W27" s="831"/>
      <c r="X27" s="831"/>
      <c r="Y27" s="831"/>
      <c r="Z27" s="831"/>
    </row>
    <row r="28" spans="1:26" ht="13.2">
      <c r="A28" s="527" t="s">
        <v>442</v>
      </c>
      <c r="B28" s="832">
        <v>300</v>
      </c>
      <c r="C28" s="832">
        <v>178</v>
      </c>
      <c r="D28" s="832">
        <v>122</v>
      </c>
      <c r="E28" s="633">
        <v>37078</v>
      </c>
      <c r="F28" s="633">
        <v>25849</v>
      </c>
      <c r="G28" s="633">
        <v>11229</v>
      </c>
      <c r="H28" s="633">
        <v>390273</v>
      </c>
      <c r="I28" s="633">
        <v>311574</v>
      </c>
      <c r="J28" s="633">
        <v>78699</v>
      </c>
      <c r="K28" s="633">
        <v>79034</v>
      </c>
      <c r="L28" s="633">
        <v>59924</v>
      </c>
      <c r="M28" s="633">
        <v>19110</v>
      </c>
      <c r="N28" s="553"/>
      <c r="P28" s="574"/>
      <c r="Q28" s="831"/>
      <c r="R28" s="574"/>
      <c r="S28" s="574"/>
      <c r="T28" s="574"/>
      <c r="U28" s="574"/>
      <c r="V28" s="574"/>
      <c r="W28" s="574"/>
      <c r="X28" s="574"/>
      <c r="Y28" s="574"/>
      <c r="Z28" s="574"/>
    </row>
    <row r="29" spans="1:26" ht="13.2">
      <c r="A29" s="527" t="s">
        <v>441</v>
      </c>
      <c r="B29" s="832">
        <v>298</v>
      </c>
      <c r="C29" s="832">
        <v>177</v>
      </c>
      <c r="D29" s="832">
        <v>121</v>
      </c>
      <c r="E29" s="633">
        <v>35482</v>
      </c>
      <c r="F29" s="633">
        <v>25528</v>
      </c>
      <c r="G29" s="633">
        <v>9954</v>
      </c>
      <c r="H29" s="633">
        <v>371000</v>
      </c>
      <c r="I29" s="633">
        <v>303710</v>
      </c>
      <c r="J29" s="633">
        <v>67290</v>
      </c>
      <c r="K29" s="633">
        <v>78947</v>
      </c>
      <c r="L29" s="633">
        <v>62169</v>
      </c>
      <c r="M29" s="633">
        <v>16778</v>
      </c>
      <c r="N29" s="553"/>
      <c r="P29" s="574"/>
      <c r="Q29" s="831"/>
      <c r="R29" s="574"/>
      <c r="S29" s="574"/>
      <c r="T29" s="574"/>
      <c r="U29" s="574"/>
      <c r="V29" s="574"/>
      <c r="W29" s="574"/>
      <c r="X29" s="574"/>
      <c r="Y29" s="574"/>
      <c r="Z29" s="574"/>
    </row>
    <row r="30" spans="1:26" ht="13.2">
      <c r="A30" s="527" t="s">
        <v>440</v>
      </c>
      <c r="B30" s="832">
        <v>295</v>
      </c>
      <c r="C30" s="832">
        <v>176</v>
      </c>
      <c r="D30" s="832">
        <v>119</v>
      </c>
      <c r="E30" s="633">
        <v>33528</v>
      </c>
      <c r="F30" s="633">
        <v>24745</v>
      </c>
      <c r="G30" s="633">
        <v>8783</v>
      </c>
      <c r="H30" s="633">
        <v>362200</v>
      </c>
      <c r="I30" s="633">
        <v>301654</v>
      </c>
      <c r="J30" s="633">
        <v>60546</v>
      </c>
      <c r="K30" s="633">
        <v>74129</v>
      </c>
      <c r="L30" s="633">
        <v>59568</v>
      </c>
      <c r="M30" s="633">
        <v>14561</v>
      </c>
      <c r="N30" s="553"/>
      <c r="P30" s="574"/>
      <c r="Q30" s="831"/>
      <c r="R30" s="574"/>
      <c r="S30" s="574"/>
      <c r="T30" s="574"/>
      <c r="U30" s="574"/>
      <c r="V30" s="574"/>
      <c r="W30" s="574"/>
      <c r="X30" s="574"/>
      <c r="Y30" s="574"/>
      <c r="Z30" s="574"/>
    </row>
    <row r="31" spans="1:26" ht="13.5" customHeight="1">
      <c r="A31" s="527" t="s">
        <v>439</v>
      </c>
      <c r="B31" s="829">
        <v>293</v>
      </c>
      <c r="C31" s="829">
        <v>176</v>
      </c>
      <c r="D31" s="829">
        <v>117</v>
      </c>
      <c r="E31" s="829">
        <v>32346</v>
      </c>
      <c r="F31" s="829">
        <v>24493</v>
      </c>
      <c r="G31" s="829">
        <v>7853</v>
      </c>
      <c r="H31" s="829">
        <v>349658</v>
      </c>
      <c r="I31" s="829">
        <v>292359</v>
      </c>
      <c r="J31" s="829">
        <v>57299</v>
      </c>
      <c r="K31" s="633">
        <v>74757</v>
      </c>
      <c r="L31" s="633">
        <v>61002</v>
      </c>
      <c r="M31" s="633">
        <v>13755</v>
      </c>
      <c r="N31" s="553"/>
      <c r="P31" s="574"/>
      <c r="Q31" s="831"/>
      <c r="R31" s="830"/>
      <c r="S31" s="830"/>
      <c r="T31" s="830"/>
      <c r="U31" s="830"/>
      <c r="V31" s="830"/>
      <c r="W31" s="830"/>
      <c r="X31" s="830"/>
      <c r="Y31" s="830"/>
      <c r="Z31" s="830"/>
    </row>
    <row r="32" spans="1:26" ht="13.5" customHeight="1">
      <c r="A32" s="527" t="s">
        <v>438</v>
      </c>
      <c r="B32" s="829">
        <v>294</v>
      </c>
      <c r="C32" s="829">
        <v>179</v>
      </c>
      <c r="D32" s="829">
        <v>115</v>
      </c>
      <c r="E32" s="829">
        <v>32580</v>
      </c>
      <c r="F32" s="829">
        <v>25142</v>
      </c>
      <c r="G32" s="829">
        <v>7438</v>
      </c>
      <c r="H32" s="829">
        <v>356399</v>
      </c>
      <c r="I32" s="829">
        <v>297884</v>
      </c>
      <c r="J32" s="829">
        <v>58515</v>
      </c>
      <c r="K32" s="633">
        <v>73086</v>
      </c>
      <c r="L32" s="633">
        <v>60876</v>
      </c>
      <c r="M32" s="633">
        <v>12210</v>
      </c>
      <c r="N32" s="507"/>
      <c r="P32" s="574"/>
      <c r="Q32" s="831"/>
      <c r="R32" s="830"/>
      <c r="S32" s="830"/>
      <c r="T32" s="830"/>
      <c r="U32" s="830"/>
      <c r="V32" s="830"/>
      <c r="W32" s="830"/>
      <c r="X32" s="830"/>
      <c r="Y32" s="830"/>
      <c r="Z32" s="830"/>
    </row>
    <row r="33" spans="1:27" ht="13.5" customHeight="1">
      <c r="A33" s="527" t="s">
        <v>437</v>
      </c>
      <c r="B33" s="829">
        <v>286</v>
      </c>
      <c r="C33" s="829">
        <v>180</v>
      </c>
      <c r="D33" s="829">
        <v>106</v>
      </c>
      <c r="E33" s="829">
        <v>33160</v>
      </c>
      <c r="F33" s="829">
        <v>25699</v>
      </c>
      <c r="G33" s="829">
        <v>7461</v>
      </c>
      <c r="H33" s="825">
        <v>361943</v>
      </c>
      <c r="I33" s="825">
        <v>302596</v>
      </c>
      <c r="J33" s="825">
        <v>59347</v>
      </c>
      <c r="K33" s="633">
        <v>77034</v>
      </c>
      <c r="L33" s="633">
        <v>64057</v>
      </c>
      <c r="M33" s="633">
        <v>12977</v>
      </c>
      <c r="N33" s="507"/>
      <c r="P33" s="574"/>
      <c r="Q33" s="574"/>
      <c r="R33" s="483"/>
      <c r="S33" s="483"/>
      <c r="T33" s="483"/>
      <c r="U33" s="483"/>
      <c r="V33" s="483"/>
      <c r="W33" s="483"/>
      <c r="X33" s="483"/>
      <c r="Y33" s="483"/>
      <c r="Z33" s="483"/>
    </row>
    <row r="34" spans="1:27" ht="13.5" customHeight="1">
      <c r="A34" s="527" t="s">
        <v>436</v>
      </c>
      <c r="B34" s="829">
        <v>290</v>
      </c>
      <c r="C34" s="829">
        <v>184</v>
      </c>
      <c r="D34" s="829">
        <v>106</v>
      </c>
      <c r="E34" s="829">
        <v>34227</v>
      </c>
      <c r="F34" s="829">
        <v>26579</v>
      </c>
      <c r="G34" s="829">
        <v>7648</v>
      </c>
      <c r="H34" s="825">
        <v>372753</v>
      </c>
      <c r="I34" s="825">
        <v>308489</v>
      </c>
      <c r="J34" s="825">
        <v>64264</v>
      </c>
      <c r="K34" s="633">
        <v>79849</v>
      </c>
      <c r="L34" s="633">
        <v>65765</v>
      </c>
      <c r="M34" s="633">
        <v>14084</v>
      </c>
      <c r="N34" s="507"/>
      <c r="P34" s="574"/>
      <c r="Q34" s="574"/>
      <c r="R34" s="483"/>
      <c r="S34" s="483"/>
      <c r="T34" s="483"/>
      <c r="U34" s="483"/>
      <c r="V34" s="483"/>
      <c r="W34" s="483"/>
      <c r="X34" s="483"/>
      <c r="Y34" s="483"/>
      <c r="Z34" s="483"/>
    </row>
    <row r="35" spans="1:27" ht="13.5" customHeight="1">
      <c r="A35" s="527" t="s">
        <v>435</v>
      </c>
      <c r="B35" s="829">
        <v>287</v>
      </c>
      <c r="C35" s="829">
        <v>183</v>
      </c>
      <c r="D35" s="829">
        <v>104</v>
      </c>
      <c r="E35" s="829">
        <v>35283</v>
      </c>
      <c r="F35" s="829">
        <v>27279</v>
      </c>
      <c r="G35" s="829">
        <v>8004</v>
      </c>
      <c r="H35" s="829">
        <v>385247</v>
      </c>
      <c r="I35" s="829">
        <v>316189</v>
      </c>
      <c r="J35" s="829">
        <v>69058</v>
      </c>
      <c r="K35" s="633">
        <v>81138</v>
      </c>
      <c r="L35" s="633">
        <v>66407</v>
      </c>
      <c r="M35" s="633">
        <v>14731</v>
      </c>
      <c r="N35" s="512"/>
      <c r="P35" s="574"/>
      <c r="Q35" s="484"/>
      <c r="R35" s="483"/>
      <c r="S35" s="483"/>
      <c r="T35" s="483"/>
      <c r="U35" s="483"/>
      <c r="V35" s="483"/>
      <c r="W35" s="483"/>
      <c r="X35" s="483"/>
      <c r="Y35" s="483"/>
      <c r="Z35" s="483"/>
    </row>
    <row r="36" spans="1:27" ht="13.5" customHeight="1">
      <c r="A36" s="527" t="s">
        <v>434</v>
      </c>
      <c r="B36" s="825">
        <v>284</v>
      </c>
      <c r="C36" s="825">
        <v>184</v>
      </c>
      <c r="D36" s="825">
        <v>100</v>
      </c>
      <c r="E36" s="828">
        <v>35549</v>
      </c>
      <c r="F36" s="827">
        <v>28095</v>
      </c>
      <c r="G36" s="827">
        <v>7454</v>
      </c>
      <c r="H36" s="825">
        <v>396909</v>
      </c>
      <c r="I36" s="825">
        <v>323754</v>
      </c>
      <c r="J36" s="825">
        <v>73155</v>
      </c>
      <c r="K36" s="633">
        <v>85799</v>
      </c>
      <c r="L36" s="633">
        <v>69806</v>
      </c>
      <c r="M36" s="633">
        <v>15993</v>
      </c>
      <c r="N36" s="507"/>
      <c r="P36" s="574"/>
      <c r="Q36" s="484"/>
      <c r="R36" s="483"/>
      <c r="S36" s="483"/>
      <c r="T36" s="483"/>
      <c r="U36" s="483"/>
      <c r="V36" s="483"/>
      <c r="W36" s="483"/>
      <c r="X36" s="483"/>
      <c r="Y36" s="483"/>
      <c r="Z36" s="483"/>
    </row>
    <row r="37" spans="1:27" ht="13.5" customHeight="1">
      <c r="A37" s="527" t="s">
        <v>433</v>
      </c>
      <c r="B37" s="825">
        <v>288</v>
      </c>
      <c r="C37" s="825">
        <v>187</v>
      </c>
      <c r="D37" s="825">
        <v>101</v>
      </c>
      <c r="E37" s="825">
        <v>36473</v>
      </c>
      <c r="F37" s="826">
        <v>28614</v>
      </c>
      <c r="G37" s="826">
        <v>7859</v>
      </c>
      <c r="H37" s="825">
        <v>411995</v>
      </c>
      <c r="I37" s="825">
        <v>335139</v>
      </c>
      <c r="J37" s="825">
        <v>76856</v>
      </c>
      <c r="K37" s="825">
        <v>90920</v>
      </c>
      <c r="L37" s="825">
        <v>72885</v>
      </c>
      <c r="M37" s="825">
        <v>18035</v>
      </c>
      <c r="N37" s="512"/>
      <c r="P37" s="483"/>
      <c r="Q37" s="824"/>
      <c r="R37" s="483"/>
      <c r="S37" s="483"/>
      <c r="T37" s="483"/>
      <c r="U37" s="483"/>
      <c r="V37" s="483"/>
      <c r="W37" s="483"/>
      <c r="X37" s="483"/>
      <c r="Y37" s="483"/>
      <c r="Z37" s="483"/>
    </row>
    <row r="38" spans="1:27" ht="13.5" customHeight="1">
      <c r="A38" s="614" t="s">
        <v>432</v>
      </c>
      <c r="B38" s="823"/>
      <c r="C38" s="823"/>
      <c r="D38" s="823"/>
      <c r="E38" s="823"/>
      <c r="F38" s="823"/>
      <c r="G38" s="823"/>
      <c r="H38" s="823"/>
      <c r="I38" s="823"/>
      <c r="J38" s="823"/>
      <c r="K38" s="823"/>
      <c r="L38" s="823"/>
      <c r="M38" s="823"/>
      <c r="N38" s="507"/>
      <c r="P38" s="574"/>
      <c r="Q38" s="484"/>
      <c r="R38" s="483"/>
      <c r="S38" s="483"/>
      <c r="T38" s="483"/>
      <c r="U38" s="483"/>
      <c r="V38" s="483"/>
      <c r="W38" s="483"/>
      <c r="X38" s="483"/>
      <c r="Y38" s="483"/>
      <c r="Z38" s="483"/>
    </row>
    <row r="39" spans="1:27" ht="13.5" customHeight="1">
      <c r="A39" s="506" t="s">
        <v>21</v>
      </c>
      <c r="B39" s="626">
        <v>288</v>
      </c>
      <c r="C39" s="626">
        <v>188</v>
      </c>
      <c r="D39" s="626">
        <v>100</v>
      </c>
      <c r="E39" s="821">
        <v>38667</v>
      </c>
      <c r="F39" s="626">
        <v>30372</v>
      </c>
      <c r="G39" s="626">
        <v>8295</v>
      </c>
      <c r="H39" s="626">
        <v>433217</v>
      </c>
      <c r="I39" s="626">
        <v>351195</v>
      </c>
      <c r="J39" s="626">
        <v>82022</v>
      </c>
      <c r="K39" s="626">
        <v>89640</v>
      </c>
      <c r="L39" s="626">
        <v>72126</v>
      </c>
      <c r="M39" s="626">
        <v>17514</v>
      </c>
      <c r="N39" s="820"/>
      <c r="P39" s="574"/>
      <c r="Q39" s="484"/>
      <c r="R39" s="483"/>
      <c r="S39" s="483"/>
      <c r="T39" s="483"/>
      <c r="U39" s="483"/>
      <c r="V39" s="483"/>
      <c r="W39" s="483"/>
      <c r="X39" s="483"/>
      <c r="Y39" s="483"/>
      <c r="Z39" s="483"/>
    </row>
    <row r="40" spans="1:27" s="492" customFormat="1" ht="13.5" customHeight="1">
      <c r="A40" s="498" t="s">
        <v>324</v>
      </c>
      <c r="B40" s="626">
        <v>272</v>
      </c>
      <c r="C40" s="626">
        <v>174</v>
      </c>
      <c r="D40" s="626">
        <v>98</v>
      </c>
      <c r="E40" s="821">
        <v>37926</v>
      </c>
      <c r="F40" s="626">
        <v>29696</v>
      </c>
      <c r="G40" s="626">
        <v>8230</v>
      </c>
      <c r="H40" s="626">
        <v>426354</v>
      </c>
      <c r="I40" s="626">
        <v>344748</v>
      </c>
      <c r="J40" s="626">
        <v>81606</v>
      </c>
      <c r="K40" s="626">
        <v>88402</v>
      </c>
      <c r="L40" s="626">
        <v>70938</v>
      </c>
      <c r="M40" s="626">
        <v>17464</v>
      </c>
      <c r="N40" s="820"/>
      <c r="O40" s="559"/>
      <c r="P40" s="574"/>
      <c r="Q40" s="484"/>
      <c r="R40" s="483"/>
      <c r="S40" s="483"/>
      <c r="T40" s="483"/>
      <c r="U40" s="483"/>
      <c r="V40" s="483"/>
      <c r="W40" s="483"/>
      <c r="X40" s="483"/>
      <c r="Y40" s="483"/>
      <c r="Z40" s="483"/>
      <c r="AA40" s="559"/>
    </row>
    <row r="41" spans="1:27" s="492" customFormat="1" ht="13.5" customHeight="1">
      <c r="A41" s="498" t="s">
        <v>325</v>
      </c>
      <c r="B41" s="626">
        <v>95</v>
      </c>
      <c r="C41" s="626">
        <v>48</v>
      </c>
      <c r="D41" s="626">
        <v>47</v>
      </c>
      <c r="E41" s="821">
        <v>12856</v>
      </c>
      <c r="F41" s="626">
        <v>9236</v>
      </c>
      <c r="G41" s="626">
        <v>3620</v>
      </c>
      <c r="H41" s="626">
        <v>144781</v>
      </c>
      <c r="I41" s="626">
        <v>107575</v>
      </c>
      <c r="J41" s="626">
        <v>37206</v>
      </c>
      <c r="K41" s="626">
        <v>32181</v>
      </c>
      <c r="L41" s="626">
        <v>23618</v>
      </c>
      <c r="M41" s="626">
        <v>8563</v>
      </c>
      <c r="N41" s="820"/>
      <c r="O41" s="559"/>
      <c r="P41" s="574"/>
      <c r="Q41" s="574"/>
      <c r="R41" s="483"/>
      <c r="S41" s="483"/>
      <c r="T41" s="483"/>
      <c r="U41" s="483"/>
      <c r="V41" s="483"/>
      <c r="W41" s="483"/>
      <c r="X41" s="483"/>
      <c r="Y41" s="483"/>
      <c r="Z41" s="483"/>
      <c r="AA41" s="559"/>
    </row>
    <row r="42" spans="1:27" s="492" customFormat="1" ht="13.5" customHeight="1">
      <c r="A42" s="498" t="s">
        <v>326</v>
      </c>
      <c r="B42" s="626">
        <v>49</v>
      </c>
      <c r="C42" s="626">
        <v>39</v>
      </c>
      <c r="D42" s="626">
        <v>10</v>
      </c>
      <c r="E42" s="821">
        <v>7517</v>
      </c>
      <c r="F42" s="626">
        <v>7042</v>
      </c>
      <c r="G42" s="626">
        <v>475</v>
      </c>
      <c r="H42" s="626">
        <v>85982</v>
      </c>
      <c r="I42" s="626">
        <v>82812</v>
      </c>
      <c r="J42" s="626">
        <v>3170</v>
      </c>
      <c r="K42" s="626">
        <v>17986</v>
      </c>
      <c r="L42" s="626">
        <v>17382</v>
      </c>
      <c r="M42" s="626">
        <v>604</v>
      </c>
      <c r="N42" s="820"/>
      <c r="O42" s="559"/>
      <c r="P42" s="574"/>
      <c r="Q42" s="574"/>
      <c r="R42" s="483"/>
      <c r="S42" s="483"/>
      <c r="T42" s="483"/>
      <c r="U42" s="483"/>
      <c r="V42" s="483"/>
      <c r="W42" s="483"/>
      <c r="X42" s="483"/>
      <c r="Y42" s="483"/>
      <c r="Z42" s="483"/>
      <c r="AA42" s="559"/>
    </row>
    <row r="43" spans="1:27" s="492" customFormat="1" ht="13.5" customHeight="1">
      <c r="A43" s="501" t="s">
        <v>373</v>
      </c>
      <c r="B43" s="626">
        <v>11</v>
      </c>
      <c r="C43" s="626">
        <v>10</v>
      </c>
      <c r="D43" s="626">
        <v>1</v>
      </c>
      <c r="E43" s="821">
        <v>933</v>
      </c>
      <c r="F43" s="626">
        <v>874</v>
      </c>
      <c r="G43" s="626">
        <v>59</v>
      </c>
      <c r="H43" s="626">
        <v>10758</v>
      </c>
      <c r="I43" s="626">
        <v>10009</v>
      </c>
      <c r="J43" s="626">
        <v>749</v>
      </c>
      <c r="K43" s="626">
        <v>2133</v>
      </c>
      <c r="L43" s="626">
        <v>1964</v>
      </c>
      <c r="M43" s="626">
        <v>169</v>
      </c>
      <c r="N43" s="820"/>
      <c r="O43" s="559"/>
      <c r="P43" s="574"/>
      <c r="Q43" s="574"/>
      <c r="R43" s="483"/>
      <c r="S43" s="483"/>
      <c r="T43" s="483"/>
      <c r="U43" s="483"/>
      <c r="V43" s="483"/>
      <c r="W43" s="483"/>
      <c r="X43" s="483"/>
      <c r="Y43" s="483"/>
      <c r="Z43" s="483"/>
      <c r="AA43" s="559"/>
    </row>
    <row r="44" spans="1:27" s="492" customFormat="1" ht="13.5" customHeight="1">
      <c r="A44" s="501" t="s">
        <v>374</v>
      </c>
      <c r="B44" s="626">
        <v>79</v>
      </c>
      <c r="C44" s="626">
        <v>46</v>
      </c>
      <c r="D44" s="626">
        <v>33</v>
      </c>
      <c r="E44" s="821">
        <v>12568</v>
      </c>
      <c r="F44" s="626">
        <v>9104</v>
      </c>
      <c r="G44" s="626">
        <v>3464</v>
      </c>
      <c r="H44" s="626">
        <v>142585</v>
      </c>
      <c r="I44" s="626">
        <v>106508</v>
      </c>
      <c r="J44" s="626">
        <v>36077</v>
      </c>
      <c r="K44" s="626">
        <v>28317</v>
      </c>
      <c r="L44" s="626">
        <v>20957</v>
      </c>
      <c r="M44" s="626">
        <v>7360</v>
      </c>
      <c r="N44" s="820"/>
      <c r="O44" s="559"/>
      <c r="P44" s="574"/>
      <c r="Q44" s="574"/>
      <c r="R44" s="483"/>
      <c r="S44" s="483"/>
      <c r="T44" s="483"/>
      <c r="U44" s="483"/>
      <c r="V44" s="483"/>
      <c r="W44" s="483"/>
      <c r="X44" s="483"/>
      <c r="Y44" s="483"/>
      <c r="Z44" s="483"/>
      <c r="AA44" s="559"/>
    </row>
    <row r="45" spans="1:27" s="499" customFormat="1" ht="13.5" customHeight="1">
      <c r="A45" s="501" t="s">
        <v>375</v>
      </c>
      <c r="B45" s="626">
        <v>12</v>
      </c>
      <c r="C45" s="626">
        <v>7</v>
      </c>
      <c r="D45" s="626">
        <v>5</v>
      </c>
      <c r="E45" s="821">
        <v>1807</v>
      </c>
      <c r="F45" s="626">
        <v>1358</v>
      </c>
      <c r="G45" s="626">
        <v>449</v>
      </c>
      <c r="H45" s="626">
        <v>18564</v>
      </c>
      <c r="I45" s="626">
        <v>15100</v>
      </c>
      <c r="J45" s="626">
        <v>3464</v>
      </c>
      <c r="K45" s="626">
        <v>3342</v>
      </c>
      <c r="L45" s="626">
        <v>2730</v>
      </c>
      <c r="M45" s="626">
        <v>612</v>
      </c>
      <c r="N45" s="820"/>
      <c r="O45" s="559"/>
      <c r="P45" s="559"/>
      <c r="Q45" s="559"/>
      <c r="R45" s="559"/>
      <c r="S45" s="822"/>
      <c r="T45" s="822"/>
      <c r="U45" s="822"/>
      <c r="V45" s="822"/>
      <c r="W45" s="822"/>
      <c r="X45" s="822"/>
      <c r="Y45" s="559"/>
      <c r="Z45" s="559"/>
      <c r="AA45" s="559"/>
    </row>
    <row r="46" spans="1:27" s="492" customFormat="1" ht="13.5" customHeight="1">
      <c r="A46" s="498" t="s">
        <v>328</v>
      </c>
      <c r="B46" s="626">
        <v>14</v>
      </c>
      <c r="C46" s="626">
        <v>14</v>
      </c>
      <c r="D46" s="626">
        <v>0</v>
      </c>
      <c r="E46" s="821">
        <v>1170</v>
      </c>
      <c r="F46" s="626">
        <v>1170</v>
      </c>
      <c r="G46" s="626">
        <v>0</v>
      </c>
      <c r="H46" s="626">
        <v>13148</v>
      </c>
      <c r="I46" s="626">
        <v>13148</v>
      </c>
      <c r="J46" s="626">
        <v>0</v>
      </c>
      <c r="K46" s="626">
        <v>2467</v>
      </c>
      <c r="L46" s="626">
        <v>2467</v>
      </c>
      <c r="M46" s="626">
        <v>0</v>
      </c>
      <c r="N46" s="820"/>
      <c r="O46" s="559"/>
      <c r="P46" s="559"/>
      <c r="Q46" s="559"/>
      <c r="R46" s="559"/>
      <c r="S46" s="822"/>
      <c r="T46" s="822"/>
      <c r="U46" s="822"/>
      <c r="V46" s="822"/>
      <c r="W46" s="822"/>
      <c r="X46" s="822"/>
      <c r="Y46" s="559"/>
      <c r="Z46" s="559"/>
      <c r="AA46" s="559"/>
    </row>
    <row r="47" spans="1:27" s="492" customFormat="1" ht="13.5" customHeight="1">
      <c r="A47" s="498" t="s">
        <v>329</v>
      </c>
      <c r="B47" s="626">
        <v>12</v>
      </c>
      <c r="C47" s="626">
        <v>10</v>
      </c>
      <c r="D47" s="626">
        <v>2</v>
      </c>
      <c r="E47" s="821">
        <v>1075</v>
      </c>
      <c r="F47" s="626">
        <v>912</v>
      </c>
      <c r="G47" s="626">
        <v>163</v>
      </c>
      <c r="H47" s="626">
        <v>10536</v>
      </c>
      <c r="I47" s="626">
        <v>9596</v>
      </c>
      <c r="J47" s="626">
        <v>940</v>
      </c>
      <c r="K47" s="626">
        <v>1976</v>
      </c>
      <c r="L47" s="626">
        <v>1820</v>
      </c>
      <c r="M47" s="626">
        <v>156</v>
      </c>
      <c r="N47" s="820"/>
      <c r="O47" s="559"/>
      <c r="P47" s="559"/>
      <c r="Q47" s="559"/>
      <c r="R47" s="559"/>
      <c r="S47" s="822"/>
      <c r="T47" s="822"/>
      <c r="U47" s="822"/>
      <c r="V47" s="822"/>
      <c r="W47" s="822"/>
      <c r="X47" s="822"/>
      <c r="Y47" s="559"/>
      <c r="Z47" s="559"/>
      <c r="AA47" s="559"/>
    </row>
    <row r="48" spans="1:27" s="492" customFormat="1" ht="13.5" customHeight="1">
      <c r="A48" s="498" t="s">
        <v>330</v>
      </c>
      <c r="B48" s="626">
        <v>8</v>
      </c>
      <c r="C48" s="626">
        <v>8</v>
      </c>
      <c r="D48" s="626">
        <v>0</v>
      </c>
      <c r="E48" s="821">
        <v>278</v>
      </c>
      <c r="F48" s="626">
        <v>278</v>
      </c>
      <c r="G48" s="626">
        <v>0</v>
      </c>
      <c r="H48" s="626">
        <v>2911</v>
      </c>
      <c r="I48" s="626">
        <v>2911</v>
      </c>
      <c r="J48" s="626">
        <v>0</v>
      </c>
      <c r="K48" s="626">
        <v>445</v>
      </c>
      <c r="L48" s="626">
        <v>445</v>
      </c>
      <c r="M48" s="626">
        <v>0</v>
      </c>
      <c r="N48" s="820"/>
      <c r="O48" s="559"/>
      <c r="P48" s="559"/>
      <c r="Q48" s="559"/>
      <c r="R48" s="559"/>
      <c r="S48" s="822"/>
      <c r="T48" s="822"/>
      <c r="U48" s="822"/>
      <c r="V48" s="822"/>
      <c r="W48" s="822"/>
      <c r="X48" s="822"/>
      <c r="Y48" s="559"/>
      <c r="Z48" s="559"/>
      <c r="AA48" s="559"/>
    </row>
    <row r="49" spans="1:27" s="492" customFormat="1" ht="13.5" customHeight="1">
      <c r="A49" s="498" t="s">
        <v>331</v>
      </c>
      <c r="B49" s="626">
        <v>8</v>
      </c>
      <c r="C49" s="626">
        <v>6</v>
      </c>
      <c r="D49" s="626">
        <v>2</v>
      </c>
      <c r="E49" s="821">
        <v>463</v>
      </c>
      <c r="F49" s="626">
        <v>398</v>
      </c>
      <c r="G49" s="626">
        <v>65</v>
      </c>
      <c r="H49" s="626">
        <v>3952</v>
      </c>
      <c r="I49" s="626">
        <v>3536</v>
      </c>
      <c r="J49" s="626">
        <v>416</v>
      </c>
      <c r="K49" s="626">
        <v>793</v>
      </c>
      <c r="L49" s="626">
        <v>743</v>
      </c>
      <c r="M49" s="626">
        <v>50</v>
      </c>
      <c r="N49" s="820"/>
      <c r="O49" s="559"/>
      <c r="P49" s="559"/>
      <c r="Q49" s="559"/>
      <c r="R49" s="559"/>
      <c r="S49" s="822"/>
      <c r="T49" s="822"/>
      <c r="U49" s="822"/>
      <c r="V49" s="822"/>
      <c r="W49" s="822"/>
      <c r="X49" s="822"/>
      <c r="Y49" s="559"/>
      <c r="Z49" s="559"/>
      <c r="AA49" s="559"/>
    </row>
    <row r="50" spans="1:27" s="492" customFormat="1" ht="13.5" customHeight="1">
      <c r="A50" s="614" t="s">
        <v>521</v>
      </c>
      <c r="E50" s="821"/>
      <c r="F50" s="626"/>
      <c r="G50" s="626"/>
      <c r="H50" s="626"/>
      <c r="I50" s="626"/>
      <c r="J50" s="626"/>
      <c r="K50" s="774"/>
      <c r="L50" s="774"/>
      <c r="M50" s="774"/>
      <c r="N50" s="820"/>
      <c r="O50" s="559"/>
      <c r="P50" s="559"/>
      <c r="Q50" s="559"/>
      <c r="R50" s="559"/>
      <c r="S50" s="822"/>
      <c r="T50" s="822"/>
      <c r="U50" s="822"/>
      <c r="V50" s="822"/>
      <c r="W50" s="822"/>
      <c r="X50" s="822"/>
      <c r="Y50" s="559"/>
      <c r="Z50" s="559"/>
      <c r="AA50" s="559"/>
    </row>
    <row r="51" spans="1:27" s="492" customFormat="1" ht="13.5" customHeight="1">
      <c r="A51" s="506" t="s">
        <v>21</v>
      </c>
      <c r="B51" s="626">
        <v>287</v>
      </c>
      <c r="C51" s="626">
        <v>190</v>
      </c>
      <c r="D51" s="626">
        <v>97</v>
      </c>
      <c r="E51" s="821">
        <v>40183</v>
      </c>
      <c r="F51" s="626">
        <v>31737</v>
      </c>
      <c r="G51" s="626">
        <v>8446</v>
      </c>
      <c r="H51" s="626">
        <v>446028</v>
      </c>
      <c r="I51" s="626">
        <v>344748</v>
      </c>
      <c r="J51" s="626">
        <v>86631</v>
      </c>
      <c r="K51" s="774" t="s">
        <v>69</v>
      </c>
      <c r="L51" s="774" t="s">
        <v>69</v>
      </c>
      <c r="M51" s="774" t="s">
        <v>69</v>
      </c>
      <c r="N51" s="820"/>
      <c r="O51" s="559"/>
      <c r="P51" s="559"/>
      <c r="Q51" s="559"/>
      <c r="R51" s="559"/>
      <c r="S51" s="822"/>
      <c r="T51" s="822"/>
      <c r="U51" s="822"/>
      <c r="V51" s="822"/>
      <c r="W51" s="822"/>
      <c r="X51" s="822"/>
      <c r="Y51" s="559"/>
      <c r="Z51" s="559"/>
      <c r="AA51" s="559"/>
    </row>
    <row r="52" spans="1:27" s="492" customFormat="1" ht="13.5" customHeight="1">
      <c r="A52" s="498" t="s">
        <v>324</v>
      </c>
      <c r="B52" s="626">
        <v>271</v>
      </c>
      <c r="C52" s="626">
        <v>176</v>
      </c>
      <c r="D52" s="626">
        <v>95</v>
      </c>
      <c r="E52" s="821">
        <v>39416</v>
      </c>
      <c r="F52" s="626">
        <v>31033</v>
      </c>
      <c r="G52" s="626">
        <v>8383</v>
      </c>
      <c r="H52" s="626">
        <v>439056</v>
      </c>
      <c r="I52" s="626">
        <v>107575</v>
      </c>
      <c r="J52" s="626">
        <v>86209</v>
      </c>
      <c r="K52" s="774" t="s">
        <v>69</v>
      </c>
      <c r="L52" s="774" t="s">
        <v>69</v>
      </c>
      <c r="M52" s="774" t="s">
        <v>69</v>
      </c>
      <c r="N52" s="820"/>
      <c r="O52" s="559"/>
      <c r="P52" s="559"/>
      <c r="Q52" s="559"/>
      <c r="R52" s="559"/>
      <c r="S52" s="822"/>
      <c r="T52" s="822"/>
      <c r="U52" s="822"/>
      <c r="V52" s="822"/>
      <c r="W52" s="822"/>
      <c r="X52" s="822"/>
      <c r="Y52" s="559"/>
      <c r="Z52" s="559"/>
      <c r="AA52" s="559"/>
    </row>
    <row r="53" spans="1:27" s="492" customFormat="1" ht="13.5" customHeight="1">
      <c r="A53" s="498" t="s">
        <v>325</v>
      </c>
      <c r="B53" s="626">
        <v>95</v>
      </c>
      <c r="C53" s="626">
        <v>48</v>
      </c>
      <c r="D53" s="626">
        <v>47</v>
      </c>
      <c r="E53" s="821">
        <v>13349</v>
      </c>
      <c r="F53" s="626">
        <v>9786</v>
      </c>
      <c r="G53" s="626">
        <v>3563</v>
      </c>
      <c r="H53" s="626">
        <v>149623</v>
      </c>
      <c r="I53" s="626">
        <v>82812</v>
      </c>
      <c r="J53" s="626">
        <v>38276</v>
      </c>
      <c r="K53" s="774" t="s">
        <v>69</v>
      </c>
      <c r="L53" s="774" t="s">
        <v>69</v>
      </c>
      <c r="M53" s="774" t="s">
        <v>69</v>
      </c>
      <c r="N53" s="820"/>
      <c r="O53" s="559"/>
      <c r="P53" s="559"/>
      <c r="Q53" s="559"/>
      <c r="R53" s="559"/>
      <c r="S53" s="822"/>
      <c r="T53" s="822"/>
      <c r="U53" s="822"/>
      <c r="V53" s="822"/>
      <c r="W53" s="822"/>
      <c r="X53" s="822"/>
      <c r="Y53" s="559"/>
      <c r="Z53" s="559"/>
      <c r="AA53" s="559"/>
    </row>
    <row r="54" spans="1:27" s="492" customFormat="1" ht="13.5" customHeight="1">
      <c r="A54" s="498" t="s">
        <v>326</v>
      </c>
      <c r="B54" s="626">
        <v>48</v>
      </c>
      <c r="C54" s="626">
        <v>40</v>
      </c>
      <c r="D54" s="626">
        <v>8</v>
      </c>
      <c r="E54" s="821">
        <v>7734</v>
      </c>
      <c r="F54" s="626">
        <v>7270</v>
      </c>
      <c r="G54" s="626">
        <v>464</v>
      </c>
      <c r="H54" s="626">
        <v>87249</v>
      </c>
      <c r="I54" s="626">
        <v>10009</v>
      </c>
      <c r="J54" s="626">
        <v>3372</v>
      </c>
      <c r="K54" s="774" t="s">
        <v>69</v>
      </c>
      <c r="L54" s="774" t="s">
        <v>69</v>
      </c>
      <c r="M54" s="774" t="s">
        <v>69</v>
      </c>
      <c r="N54" s="820"/>
      <c r="O54" s="559"/>
      <c r="P54" s="559"/>
      <c r="Q54" s="559"/>
      <c r="R54" s="559"/>
      <c r="S54" s="559"/>
      <c r="T54" s="559"/>
      <c r="U54" s="559"/>
      <c r="V54" s="559"/>
      <c r="W54" s="559"/>
      <c r="X54" s="559"/>
      <c r="Y54" s="559"/>
      <c r="Z54" s="559"/>
      <c r="AA54" s="559"/>
    </row>
    <row r="55" spans="1:27" s="492" customFormat="1" ht="13.5" customHeight="1">
      <c r="A55" s="501" t="s">
        <v>373</v>
      </c>
      <c r="B55" s="626">
        <v>11</v>
      </c>
      <c r="C55" s="626">
        <v>10</v>
      </c>
      <c r="D55" s="626">
        <v>1</v>
      </c>
      <c r="E55" s="821">
        <v>996</v>
      </c>
      <c r="F55" s="626">
        <v>934</v>
      </c>
      <c r="G55" s="626">
        <v>62</v>
      </c>
      <c r="H55" s="626">
        <v>11075</v>
      </c>
      <c r="I55" s="626">
        <v>106508</v>
      </c>
      <c r="J55" s="626">
        <v>755</v>
      </c>
      <c r="K55" s="774" t="s">
        <v>69</v>
      </c>
      <c r="L55" s="774" t="s">
        <v>69</v>
      </c>
      <c r="M55" s="774" t="s">
        <v>69</v>
      </c>
      <c r="N55" s="820"/>
      <c r="O55" s="559"/>
      <c r="P55" s="559"/>
      <c r="Q55" s="559"/>
      <c r="R55" s="559"/>
      <c r="S55" s="559"/>
      <c r="T55" s="559"/>
      <c r="U55" s="559"/>
      <c r="V55" s="559"/>
      <c r="W55" s="559"/>
      <c r="X55" s="559"/>
      <c r="Y55" s="559"/>
      <c r="Z55" s="559"/>
      <c r="AA55" s="559"/>
    </row>
    <row r="56" spans="1:27" s="492" customFormat="1" ht="13.5" customHeight="1">
      <c r="A56" s="501" t="s">
        <v>374</v>
      </c>
      <c r="B56" s="626">
        <v>79</v>
      </c>
      <c r="C56" s="626">
        <v>47</v>
      </c>
      <c r="D56" s="626">
        <v>32</v>
      </c>
      <c r="E56" s="821">
        <v>13011</v>
      </c>
      <c r="F56" s="626">
        <v>9430</v>
      </c>
      <c r="G56" s="626">
        <v>3581</v>
      </c>
      <c r="H56" s="626">
        <v>147066</v>
      </c>
      <c r="I56" s="626">
        <v>15100</v>
      </c>
      <c r="J56" s="626">
        <v>38767</v>
      </c>
      <c r="K56" s="774" t="s">
        <v>69</v>
      </c>
      <c r="L56" s="774" t="s">
        <v>69</v>
      </c>
      <c r="M56" s="774" t="s">
        <v>69</v>
      </c>
      <c r="N56" s="820"/>
      <c r="O56" s="559"/>
      <c r="P56" s="559"/>
      <c r="Q56" s="559"/>
      <c r="R56" s="559"/>
      <c r="S56" s="559"/>
      <c r="T56" s="559"/>
      <c r="U56" s="559"/>
      <c r="V56" s="559"/>
      <c r="W56" s="559"/>
      <c r="X56" s="559"/>
      <c r="Y56" s="559"/>
      <c r="Z56" s="559"/>
      <c r="AA56" s="559"/>
    </row>
    <row r="57" spans="1:27" s="492" customFormat="1" ht="13.5" customHeight="1">
      <c r="A57" s="501" t="s">
        <v>375</v>
      </c>
      <c r="B57" s="626">
        <v>12</v>
      </c>
      <c r="C57" s="626">
        <v>7</v>
      </c>
      <c r="D57" s="626">
        <v>5</v>
      </c>
      <c r="E57" s="821">
        <v>2001</v>
      </c>
      <c r="F57" s="626">
        <v>1445</v>
      </c>
      <c r="G57" s="626">
        <v>556</v>
      </c>
      <c r="H57" s="626">
        <v>19339</v>
      </c>
      <c r="I57" s="626">
        <v>13148</v>
      </c>
      <c r="J57" s="626">
        <v>4002</v>
      </c>
      <c r="K57" s="774" t="s">
        <v>69</v>
      </c>
      <c r="L57" s="774" t="s">
        <v>69</v>
      </c>
      <c r="M57" s="774" t="s">
        <v>69</v>
      </c>
      <c r="N57" s="820"/>
      <c r="O57" s="559"/>
      <c r="P57" s="559"/>
      <c r="Q57" s="559"/>
      <c r="R57" s="559"/>
      <c r="S57" s="559"/>
      <c r="T57" s="559"/>
      <c r="U57" s="559"/>
      <c r="V57" s="559"/>
      <c r="W57" s="559"/>
      <c r="X57" s="559"/>
      <c r="Y57" s="559"/>
      <c r="Z57" s="559"/>
      <c r="AA57" s="559"/>
    </row>
    <row r="58" spans="1:27" s="492" customFormat="1" ht="13.5" customHeight="1">
      <c r="A58" s="498" t="s">
        <v>328</v>
      </c>
      <c r="B58" s="626">
        <v>14</v>
      </c>
      <c r="C58" s="626">
        <v>14</v>
      </c>
      <c r="D58" s="626">
        <v>0</v>
      </c>
      <c r="E58" s="821">
        <v>1200</v>
      </c>
      <c r="F58" s="626">
        <v>1200</v>
      </c>
      <c r="G58" s="626">
        <v>0</v>
      </c>
      <c r="H58" s="626">
        <v>13621</v>
      </c>
      <c r="I58" s="626">
        <v>9596</v>
      </c>
      <c r="J58" s="626">
        <v>0</v>
      </c>
      <c r="K58" s="774" t="s">
        <v>69</v>
      </c>
      <c r="L58" s="774" t="s">
        <v>69</v>
      </c>
      <c r="M58" s="774" t="s">
        <v>69</v>
      </c>
      <c r="N58" s="820"/>
      <c r="O58" s="559"/>
      <c r="P58" s="559"/>
      <c r="Q58" s="559"/>
      <c r="R58" s="559"/>
      <c r="S58" s="559"/>
      <c r="T58" s="559"/>
      <c r="U58" s="559"/>
      <c r="V58" s="559"/>
      <c r="W58" s="559"/>
      <c r="X58" s="559"/>
      <c r="Y58" s="559"/>
      <c r="Z58" s="559"/>
      <c r="AA58" s="559"/>
    </row>
    <row r="59" spans="1:27" s="492" customFormat="1" ht="13.5" customHeight="1">
      <c r="A59" s="498" t="s">
        <v>329</v>
      </c>
      <c r="B59" s="626">
        <v>12</v>
      </c>
      <c r="C59" s="626">
        <v>10</v>
      </c>
      <c r="D59" s="626">
        <v>2</v>
      </c>
      <c r="E59" s="821">
        <v>1125</v>
      </c>
      <c r="F59" s="626">
        <v>968</v>
      </c>
      <c r="G59" s="626">
        <v>157</v>
      </c>
      <c r="H59" s="626">
        <v>11083</v>
      </c>
      <c r="I59" s="626">
        <v>2911</v>
      </c>
      <c r="J59" s="626">
        <v>1037</v>
      </c>
      <c r="K59" s="774" t="s">
        <v>69</v>
      </c>
      <c r="L59" s="774" t="s">
        <v>69</v>
      </c>
      <c r="M59" s="774" t="s">
        <v>69</v>
      </c>
      <c r="N59" s="820"/>
      <c r="O59" s="559"/>
      <c r="P59" s="559"/>
      <c r="Q59" s="559"/>
      <c r="R59" s="559"/>
      <c r="S59" s="559"/>
      <c r="T59" s="559"/>
      <c r="U59" s="559"/>
      <c r="V59" s="559"/>
      <c r="W59" s="559"/>
      <c r="X59" s="559"/>
      <c r="Y59" s="559"/>
      <c r="Z59" s="559"/>
      <c r="AA59" s="559"/>
    </row>
    <row r="60" spans="1:27" s="492" customFormat="1" ht="13.5" customHeight="1">
      <c r="A60" s="498" t="s">
        <v>330</v>
      </c>
      <c r="B60" s="626">
        <v>8</v>
      </c>
      <c r="C60" s="626">
        <v>8</v>
      </c>
      <c r="D60" s="626">
        <v>0</v>
      </c>
      <c r="E60" s="821">
        <v>287</v>
      </c>
      <c r="F60" s="626">
        <v>287</v>
      </c>
      <c r="G60" s="626">
        <v>0</v>
      </c>
      <c r="H60" s="626">
        <v>2961</v>
      </c>
      <c r="I60" s="626">
        <v>3536</v>
      </c>
      <c r="J60" s="626">
        <v>0</v>
      </c>
      <c r="K60" s="774" t="s">
        <v>69</v>
      </c>
      <c r="L60" s="774" t="s">
        <v>69</v>
      </c>
      <c r="M60" s="774" t="s">
        <v>69</v>
      </c>
      <c r="N60" s="820"/>
      <c r="O60" s="559"/>
      <c r="P60" s="559"/>
      <c r="Q60" s="559"/>
      <c r="R60" s="559"/>
      <c r="S60" s="559"/>
      <c r="T60" s="559"/>
      <c r="U60" s="559"/>
      <c r="V60" s="559"/>
      <c r="W60" s="559"/>
      <c r="X60" s="559"/>
      <c r="Y60" s="559"/>
      <c r="Z60" s="559"/>
      <c r="AA60" s="559"/>
    </row>
    <row r="61" spans="1:27" s="492" customFormat="1" ht="13.5" customHeight="1">
      <c r="A61" s="498" t="s">
        <v>331</v>
      </c>
      <c r="B61" s="626">
        <v>8</v>
      </c>
      <c r="C61" s="626">
        <v>6</v>
      </c>
      <c r="D61" s="626">
        <v>2</v>
      </c>
      <c r="E61" s="821">
        <v>480</v>
      </c>
      <c r="F61" s="626">
        <v>417</v>
      </c>
      <c r="G61" s="626">
        <v>63</v>
      </c>
      <c r="H61" s="626">
        <v>4011</v>
      </c>
      <c r="I61" s="626">
        <v>3536</v>
      </c>
      <c r="J61" s="626">
        <v>422</v>
      </c>
      <c r="K61" s="774" t="s">
        <v>69</v>
      </c>
      <c r="L61" s="774" t="s">
        <v>69</v>
      </c>
      <c r="M61" s="774" t="s">
        <v>69</v>
      </c>
      <c r="N61" s="820"/>
      <c r="O61" s="559"/>
      <c r="P61" s="559"/>
      <c r="Q61" s="559"/>
      <c r="R61" s="559"/>
      <c r="S61" s="559"/>
      <c r="T61" s="559"/>
      <c r="U61" s="559"/>
      <c r="V61" s="559"/>
      <c r="W61" s="559"/>
      <c r="X61" s="559"/>
      <c r="Y61" s="559"/>
      <c r="Z61" s="559"/>
      <c r="AA61" s="559"/>
    </row>
    <row r="62" spans="1:27" ht="13.2" customHeight="1">
      <c r="A62" s="3816"/>
      <c r="B62" s="3817" t="s">
        <v>688</v>
      </c>
      <c r="C62" s="3817"/>
      <c r="D62" s="3817"/>
      <c r="E62" s="3817" t="s">
        <v>657</v>
      </c>
      <c r="F62" s="3817"/>
      <c r="G62" s="3817"/>
      <c r="H62" s="3819" t="s">
        <v>516</v>
      </c>
      <c r="I62" s="3820"/>
      <c r="J62" s="3821"/>
      <c r="K62" s="3822" t="s">
        <v>687</v>
      </c>
      <c r="L62" s="3822"/>
      <c r="M62" s="3822"/>
      <c r="N62" s="819"/>
    </row>
    <row r="63" spans="1:27" ht="13.2" customHeight="1">
      <c r="A63" s="3816"/>
      <c r="B63" s="818" t="s">
        <v>15</v>
      </c>
      <c r="C63" s="818" t="s">
        <v>539</v>
      </c>
      <c r="D63" s="818" t="s">
        <v>538</v>
      </c>
      <c r="E63" s="818" t="s">
        <v>15</v>
      </c>
      <c r="F63" s="818" t="s">
        <v>539</v>
      </c>
      <c r="G63" s="818" t="s">
        <v>538</v>
      </c>
      <c r="H63" s="818" t="s">
        <v>15</v>
      </c>
      <c r="I63" s="818" t="s">
        <v>539</v>
      </c>
      <c r="J63" s="818" t="s">
        <v>538</v>
      </c>
      <c r="K63" s="818" t="s">
        <v>15</v>
      </c>
      <c r="L63" s="818" t="s">
        <v>539</v>
      </c>
      <c r="M63" s="818" t="s">
        <v>538</v>
      </c>
    </row>
    <row r="64" spans="1:27" ht="13.2" customHeight="1">
      <c r="A64" s="3823" t="s">
        <v>376</v>
      </c>
      <c r="B64" s="3823"/>
      <c r="C64" s="3823"/>
      <c r="D64" s="3823"/>
      <c r="E64" s="3823"/>
      <c r="F64" s="3823"/>
      <c r="G64" s="3823"/>
      <c r="H64" s="3823"/>
      <c r="I64" s="3823"/>
      <c r="J64" s="3823"/>
      <c r="K64" s="3823"/>
      <c r="L64" s="3823"/>
      <c r="M64" s="3823"/>
    </row>
    <row r="65" spans="1:27" ht="12.75" customHeight="1">
      <c r="A65" s="606" t="s">
        <v>419</v>
      </c>
      <c r="B65" s="606"/>
      <c r="C65" s="606"/>
      <c r="D65" s="606"/>
      <c r="E65" s="606"/>
      <c r="F65" s="606"/>
      <c r="G65" s="606"/>
      <c r="H65" s="606"/>
      <c r="I65" s="606"/>
      <c r="J65" s="606"/>
      <c r="K65" s="606"/>
      <c r="L65" s="606"/>
      <c r="M65" s="562"/>
    </row>
    <row r="66" spans="1:27" s="561" customFormat="1" ht="12.75" customHeight="1">
      <c r="A66" s="3640" t="s">
        <v>418</v>
      </c>
      <c r="B66" s="3651"/>
      <c r="C66" s="3651"/>
      <c r="D66" s="3651"/>
      <c r="E66" s="3651"/>
      <c r="F66" s="3651"/>
      <c r="G66" s="3651"/>
      <c r="H66" s="3651"/>
      <c r="I66" s="3651"/>
      <c r="J66" s="3651"/>
      <c r="K66" s="3651"/>
      <c r="L66" s="3651"/>
      <c r="M66" s="3651"/>
      <c r="N66" s="3651"/>
      <c r="O66" s="559"/>
      <c r="P66" s="559"/>
      <c r="Q66" s="559"/>
      <c r="R66" s="559"/>
      <c r="S66" s="559"/>
      <c r="T66" s="559"/>
      <c r="U66" s="559"/>
      <c r="V66" s="559"/>
      <c r="W66" s="559"/>
      <c r="X66" s="559"/>
      <c r="Y66" s="559"/>
      <c r="Z66" s="559"/>
      <c r="AA66" s="559"/>
    </row>
    <row r="67" spans="1:27" ht="64.5" customHeight="1">
      <c r="A67" s="3818" t="s">
        <v>686</v>
      </c>
      <c r="B67" s="3818"/>
      <c r="C67" s="3818"/>
      <c r="D67" s="3818"/>
      <c r="E67" s="3818"/>
      <c r="F67" s="3818"/>
      <c r="G67" s="3818"/>
      <c r="H67" s="3818"/>
      <c r="I67" s="3818"/>
      <c r="J67" s="3818"/>
      <c r="K67" s="3818"/>
      <c r="L67" s="3818"/>
      <c r="M67" s="3818"/>
      <c r="N67" s="817"/>
    </row>
    <row r="68" spans="1:27" ht="63.75" customHeight="1">
      <c r="A68" s="3818" t="s">
        <v>685</v>
      </c>
      <c r="B68" s="3818"/>
      <c r="C68" s="3818"/>
      <c r="D68" s="3818"/>
      <c r="E68" s="3818"/>
      <c r="F68" s="3818"/>
      <c r="G68" s="3818"/>
      <c r="H68" s="3818"/>
      <c r="I68" s="3818"/>
      <c r="J68" s="3818"/>
      <c r="K68" s="3818"/>
      <c r="L68" s="3818"/>
      <c r="M68" s="3818"/>
      <c r="N68" s="817"/>
    </row>
    <row r="69" spans="1:27" ht="10.8">
      <c r="A69" s="816"/>
      <c r="B69" s="815"/>
      <c r="C69" s="815"/>
      <c r="D69" s="815"/>
      <c r="E69" s="815"/>
      <c r="F69" s="815"/>
      <c r="G69" s="815"/>
      <c r="H69" s="815"/>
      <c r="I69" s="815"/>
      <c r="J69" s="815"/>
      <c r="K69" s="815"/>
      <c r="L69" s="815"/>
      <c r="M69" s="815"/>
    </row>
    <row r="70" spans="1:27">
      <c r="A70" s="485" t="s">
        <v>178</v>
      </c>
      <c r="B70" s="539"/>
      <c r="C70" s="539"/>
      <c r="D70" s="539"/>
      <c r="E70" s="539"/>
      <c r="F70" s="539"/>
    </row>
    <row r="71" spans="1:27">
      <c r="A71" s="814" t="s">
        <v>684</v>
      </c>
      <c r="B71" s="539"/>
      <c r="C71" s="539"/>
      <c r="D71" s="539"/>
      <c r="E71" s="539"/>
      <c r="F71" s="539"/>
    </row>
    <row r="72" spans="1:27">
      <c r="A72" s="814" t="s">
        <v>683</v>
      </c>
      <c r="B72" s="539"/>
      <c r="C72" s="539"/>
      <c r="D72" s="539"/>
      <c r="E72" s="539"/>
      <c r="F72" s="539"/>
    </row>
    <row r="73" spans="1:27">
      <c r="A73" s="814" t="s">
        <v>682</v>
      </c>
      <c r="B73" s="538"/>
      <c r="C73" s="538"/>
      <c r="D73" s="538"/>
      <c r="E73" s="539"/>
      <c r="F73" s="538"/>
    </row>
    <row r="74" spans="1:27">
      <c r="A74" s="814" t="s">
        <v>682</v>
      </c>
      <c r="B74" s="538"/>
      <c r="C74" s="538"/>
      <c r="D74" s="538"/>
      <c r="E74" s="539"/>
      <c r="F74" s="538"/>
    </row>
    <row r="75" spans="1:27">
      <c r="A75" s="482" t="s">
        <v>681</v>
      </c>
      <c r="E75" s="539"/>
    </row>
    <row r="76" spans="1:27">
      <c r="A76" s="482" t="s">
        <v>680</v>
      </c>
      <c r="E76" s="539"/>
    </row>
    <row r="77" spans="1:27" ht="12" customHeight="1">
      <c r="A77" s="813" t="s">
        <v>679</v>
      </c>
    </row>
    <row r="78" spans="1:27">
      <c r="A78" s="482" t="s">
        <v>678</v>
      </c>
      <c r="E78" s="539"/>
    </row>
    <row r="79" spans="1:27">
      <c r="A79" s="482" t="s">
        <v>677</v>
      </c>
      <c r="E79" s="482"/>
    </row>
  </sheetData>
  <mergeCells count="18">
    <mergeCell ref="A67:M67"/>
    <mergeCell ref="A68:M68"/>
    <mergeCell ref="A66:N66"/>
    <mergeCell ref="A62:A63"/>
    <mergeCell ref="B62:D62"/>
    <mergeCell ref="E62:G62"/>
    <mergeCell ref="H62:J62"/>
    <mergeCell ref="K62:M62"/>
    <mergeCell ref="A64:M64"/>
    <mergeCell ref="B6:D6"/>
    <mergeCell ref="H6:J6"/>
    <mergeCell ref="A1:M1"/>
    <mergeCell ref="A2:M2"/>
    <mergeCell ref="A4:A5"/>
    <mergeCell ref="B4:D4"/>
    <mergeCell ref="E4:G4"/>
    <mergeCell ref="H4:J4"/>
    <mergeCell ref="K4:M4"/>
  </mergeCells>
  <conditionalFormatting sqref="B38 E38:M38 E50:J61 B51:D61 B62:J63 G70:J72 D70:D74 B70:C76 E70:F76 B78 E78">
    <cfRule type="cellIs" dxfId="350" priority="7" operator="between">
      <formula>0.0001</formula>
      <formula>0.045</formula>
    </cfRule>
    <cfRule type="cellIs" dxfId="349" priority="8" operator="between">
      <formula>0.001</formula>
      <formula>0.045</formula>
    </cfRule>
  </conditionalFormatting>
  <conditionalFormatting sqref="B28:M37">
    <cfRule type="cellIs" dxfId="348" priority="3" operator="between">
      <formula>0.0001</formula>
      <formula>0.045</formula>
    </cfRule>
    <cfRule type="cellIs" dxfId="347" priority="4" operator="between">
      <formula>0.001</formula>
      <formula>0.045</formula>
    </cfRule>
  </conditionalFormatting>
  <conditionalFormatting sqref="B39:M49">
    <cfRule type="cellIs" dxfId="346" priority="1" operator="between">
      <formula>0.0001</formula>
      <formula>0.045</formula>
    </cfRule>
    <cfRule type="cellIs" dxfId="345" priority="2" operator="between">
      <formula>0.001</formula>
      <formula>0.045</formula>
    </cfRule>
  </conditionalFormatting>
  <conditionalFormatting sqref="E33:G34">
    <cfRule type="cellIs" dxfId="344" priority="5" operator="between">
      <formula>0.0001</formula>
      <formula>0.045</formula>
    </cfRule>
    <cfRule type="cellIs" dxfId="343" priority="6" operator="between">
      <formula>0.001</formula>
      <formula>0.045</formula>
    </cfRule>
  </conditionalFormatting>
  <hyperlinks>
    <hyperlink ref="B4:D4" r:id="rId1" display="Estabelecimentos" xr:uid="{062C2EB1-7C75-4043-9DE5-669A9A2B0233}"/>
    <hyperlink ref="B62:D62" r:id="rId2" display="Educational institutions" xr:uid="{500D0AAC-04ED-4597-A501-0B8D9915F3F4}"/>
    <hyperlink ref="H4:J4" r:id="rId3" display="Alunas/os inscritas/os" xr:uid="{307BCF00-7DC2-4DD1-AAF7-A843ADC0DBE8}"/>
    <hyperlink ref="H62:J62" r:id="rId4" display="Students enrolled" xr:uid="{9D2028A6-1179-4AC7-BAE8-3C9E04DE724A}"/>
    <hyperlink ref="K4:M4" r:id="rId5" display="Alunas/os diplomadas/os" xr:uid="{2946864F-456F-44F3-8206-5387A9F6ED42}"/>
    <hyperlink ref="K62:M62" r:id="rId6" display="Graduates" xr:uid="{26BE1C68-6933-4AEC-B9C8-F0A0D3969C58}"/>
    <hyperlink ref="A78" r:id="rId7" display="http://www.ine.pt/xurl/ind/0001099" xr:uid="{9888BE16-47C1-47C6-85CA-73740C58F6D7}"/>
    <hyperlink ref="A79" r:id="rId8" display="http://www.ine.pt/xurl/ind/0001098" xr:uid="{A94EA295-B99A-4C58-A028-EB19B4807016}"/>
    <hyperlink ref="A73" r:id="rId9" xr:uid="{8AE8CB8A-E5BE-4247-931E-7C85923EF2B5}"/>
    <hyperlink ref="A75" r:id="rId10" display="http://www.ine.pt/xurl/ind/0009231" xr:uid="{4946FF5F-31FE-423B-8537-831763545E94}"/>
    <hyperlink ref="A76" r:id="rId11" display="http://www.ine.pt/xurl/ind/0009581" xr:uid="{B4780441-37E2-49B3-BBD3-EF1459B8F6AB}"/>
    <hyperlink ref="E4:G4" r:id="rId12" display="Docentes" xr:uid="{CEBC1E20-F413-409E-ADE2-A4D2500990ED}"/>
    <hyperlink ref="E62:G62" r:id="rId13" display="Teaching staff" xr:uid="{9465824C-E92C-4F1E-A4D4-F9A663BF9FCB}"/>
    <hyperlink ref="A77" r:id="rId14" display="http://www.ine.pt/xurl/ind/0009244" xr:uid="{3E530127-1143-43AA-BA4B-8A31C4AC5222}"/>
    <hyperlink ref="A71:A72" r:id="rId15" display="http://www.ine.pt/xurl/ind/0009344" xr:uid="{A14E45B5-0107-42AA-8125-9D394CC8E154}"/>
    <hyperlink ref="A71" r:id="rId16" xr:uid="{821F2C67-6708-4E85-A996-6AE3FC821557}"/>
    <hyperlink ref="A72" r:id="rId17" xr:uid="{86CE8DD3-7C4F-4849-ADA3-03F5251E6F60}"/>
    <hyperlink ref="A74" r:id="rId18" xr:uid="{EFC5F812-52B5-44EE-A34D-61E59ABD1F09}"/>
  </hyperlinks>
  <pageMargins left="0.7" right="0.7" top="0.75" bottom="0.75" header="0.3" footer="0.3"/>
  <pageSetup paperSize="9" orientation="portrait" r:id="rId19"/>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93233-B422-40FC-82BB-8A0258C72A56}">
  <dimension ref="A1:AD109"/>
  <sheetViews>
    <sheetView showGridLines="0" zoomScaleNormal="100" workbookViewId="0">
      <selection sqref="A1:Z1"/>
    </sheetView>
  </sheetViews>
  <sheetFormatPr defaultColWidth="9.109375" defaultRowHeight="13.8"/>
  <cols>
    <col min="1" max="1" width="23.5546875" style="846" customWidth="1"/>
    <col min="2" max="2" width="5.6640625" style="846" customWidth="1"/>
    <col min="3" max="18" width="7.6640625" style="846" customWidth="1"/>
    <col min="19" max="24" width="8.33203125" style="846" customWidth="1"/>
    <col min="25" max="25" width="8.33203125" style="847" customWidth="1"/>
    <col min="26" max="26" width="5.6640625" style="846" customWidth="1"/>
    <col min="27" max="27" width="19.6640625" style="846" customWidth="1"/>
    <col min="28" max="28" width="1.5546875" style="846" customWidth="1"/>
    <col min="29" max="16384" width="9.109375" style="846"/>
  </cols>
  <sheetData>
    <row r="1" spans="1:30" ht="30" customHeight="1">
      <c r="A1" s="3842" t="s">
        <v>848</v>
      </c>
      <c r="B1" s="3842"/>
      <c r="C1" s="3842"/>
      <c r="D1" s="3842"/>
      <c r="E1" s="3842"/>
      <c r="F1" s="3842"/>
      <c r="G1" s="3842"/>
      <c r="H1" s="3842"/>
      <c r="I1" s="3842"/>
      <c r="J1" s="3842"/>
      <c r="K1" s="3842"/>
      <c r="L1" s="3842"/>
      <c r="M1" s="3842"/>
      <c r="N1" s="3842"/>
      <c r="O1" s="3842"/>
      <c r="P1" s="3842"/>
      <c r="Q1" s="3842"/>
      <c r="R1" s="3842"/>
      <c r="S1" s="3842"/>
      <c r="T1" s="3842"/>
      <c r="U1" s="3842"/>
      <c r="V1" s="3842"/>
      <c r="W1" s="3842"/>
      <c r="X1" s="3842"/>
      <c r="Y1" s="3842"/>
      <c r="Z1" s="3842"/>
      <c r="AA1" s="3842"/>
    </row>
    <row r="2" spans="1:30" ht="30" customHeight="1">
      <c r="A2" s="3843" t="s">
        <v>847</v>
      </c>
      <c r="B2" s="3843"/>
      <c r="C2" s="3843"/>
      <c r="D2" s="3843"/>
      <c r="E2" s="3843"/>
      <c r="F2" s="3843"/>
      <c r="G2" s="3843"/>
      <c r="H2" s="3843"/>
      <c r="I2" s="3843"/>
      <c r="J2" s="3843"/>
      <c r="K2" s="3843"/>
      <c r="L2" s="3843"/>
      <c r="M2" s="3843"/>
      <c r="N2" s="3843"/>
      <c r="O2" s="3843"/>
      <c r="P2" s="3843"/>
      <c r="Q2" s="3843"/>
      <c r="R2" s="3843"/>
      <c r="S2" s="3843"/>
      <c r="T2" s="3843"/>
      <c r="U2" s="3843"/>
      <c r="V2" s="3843"/>
      <c r="W2" s="3843"/>
      <c r="X2" s="3843"/>
      <c r="Y2" s="3843"/>
      <c r="Z2" s="3843"/>
      <c r="AA2" s="3843"/>
    </row>
    <row r="3" spans="1:30" s="877" customFormat="1" ht="9.75" customHeight="1">
      <c r="A3" s="880" t="s">
        <v>63</v>
      </c>
      <c r="B3" s="845"/>
      <c r="C3" s="623"/>
      <c r="D3" s="623"/>
      <c r="E3" s="623"/>
      <c r="F3" s="623"/>
      <c r="G3" s="623"/>
      <c r="H3" s="623"/>
      <c r="I3" s="623"/>
      <c r="J3" s="623"/>
      <c r="K3" s="879"/>
      <c r="L3" s="623"/>
      <c r="M3" s="623"/>
      <c r="N3" s="623"/>
      <c r="O3" s="879"/>
      <c r="P3" s="879"/>
      <c r="Q3" s="879"/>
      <c r="R3" s="623"/>
      <c r="S3" s="623"/>
      <c r="T3" s="879"/>
      <c r="U3" s="879"/>
      <c r="V3" s="879"/>
      <c r="W3" s="879"/>
      <c r="X3" s="879"/>
      <c r="Y3" s="623"/>
      <c r="Z3" s="879"/>
      <c r="AA3" s="878" t="s">
        <v>13</v>
      </c>
    </row>
    <row r="4" spans="1:30" s="562" customFormat="1" ht="24" customHeight="1">
      <c r="A4" s="853" t="s">
        <v>701</v>
      </c>
      <c r="B4" s="655" t="s">
        <v>700</v>
      </c>
      <c r="C4" s="699" t="s">
        <v>453</v>
      </c>
      <c r="D4" s="699" t="s">
        <v>452</v>
      </c>
      <c r="E4" s="699" t="s">
        <v>451</v>
      </c>
      <c r="F4" s="699" t="s">
        <v>450</v>
      </c>
      <c r="G4" s="699" t="s">
        <v>449</v>
      </c>
      <c r="H4" s="699" t="s">
        <v>448</v>
      </c>
      <c r="I4" s="699" t="s">
        <v>447</v>
      </c>
      <c r="J4" s="655" t="s">
        <v>446</v>
      </c>
      <c r="K4" s="655" t="s">
        <v>445</v>
      </c>
      <c r="L4" s="655" t="s">
        <v>444</v>
      </c>
      <c r="M4" s="655" t="s">
        <v>443</v>
      </c>
      <c r="N4" s="655" t="s">
        <v>846</v>
      </c>
      <c r="O4" s="655" t="s">
        <v>441</v>
      </c>
      <c r="P4" s="655" t="s">
        <v>440</v>
      </c>
      <c r="Q4" s="655" t="s">
        <v>439</v>
      </c>
      <c r="R4" s="655" t="s">
        <v>438</v>
      </c>
      <c r="S4" s="655" t="s">
        <v>437</v>
      </c>
      <c r="T4" s="655" t="s">
        <v>436</v>
      </c>
      <c r="U4" s="655" t="s">
        <v>435</v>
      </c>
      <c r="V4" s="655" t="s">
        <v>434</v>
      </c>
      <c r="W4" s="655" t="s">
        <v>433</v>
      </c>
      <c r="X4" s="655" t="s">
        <v>432</v>
      </c>
      <c r="Y4" s="852" t="s">
        <v>521</v>
      </c>
      <c r="Z4" s="655" t="s">
        <v>699</v>
      </c>
      <c r="AA4" s="851" t="s">
        <v>698</v>
      </c>
    </row>
    <row r="5" spans="1:30" ht="13.5" customHeight="1">
      <c r="A5" s="3831" t="s">
        <v>15</v>
      </c>
      <c r="B5" s="864" t="s">
        <v>18</v>
      </c>
      <c r="C5" s="862">
        <v>387703</v>
      </c>
      <c r="D5" s="862">
        <v>396601</v>
      </c>
      <c r="E5" s="862">
        <v>400831</v>
      </c>
      <c r="F5" s="862">
        <v>395063</v>
      </c>
      <c r="G5" s="862">
        <v>380937</v>
      </c>
      <c r="H5" s="862">
        <v>367312</v>
      </c>
      <c r="I5" s="862">
        <v>366729</v>
      </c>
      <c r="J5" s="862">
        <v>376917</v>
      </c>
      <c r="K5" s="862">
        <v>373002</v>
      </c>
      <c r="L5" s="862">
        <v>383627</v>
      </c>
      <c r="M5" s="862">
        <v>396268</v>
      </c>
      <c r="N5" s="862">
        <v>390273</v>
      </c>
      <c r="O5" s="862">
        <v>371000</v>
      </c>
      <c r="P5" s="862">
        <v>362200</v>
      </c>
      <c r="Q5" s="862">
        <v>349658</v>
      </c>
      <c r="R5" s="862">
        <v>356399</v>
      </c>
      <c r="S5" s="862">
        <v>361943</v>
      </c>
      <c r="T5" s="862" t="s">
        <v>845</v>
      </c>
      <c r="U5" s="862">
        <v>385247</v>
      </c>
      <c r="V5" s="862">
        <v>396909</v>
      </c>
      <c r="W5" s="862">
        <v>411995</v>
      </c>
      <c r="X5" s="862">
        <v>433217</v>
      </c>
      <c r="Y5" s="866">
        <v>446028</v>
      </c>
      <c r="Z5" s="864" t="s">
        <v>43</v>
      </c>
      <c r="AA5" s="3850" t="s">
        <v>15</v>
      </c>
      <c r="AD5" s="854"/>
    </row>
    <row r="6" spans="1:30" ht="13.5" customHeight="1">
      <c r="A6" s="3848"/>
      <c r="B6" s="855" t="s">
        <v>20</v>
      </c>
      <c r="C6" s="857">
        <v>166661</v>
      </c>
      <c r="D6" s="857">
        <v>170488</v>
      </c>
      <c r="E6" s="857">
        <v>173971</v>
      </c>
      <c r="F6" s="857">
        <v>173567</v>
      </c>
      <c r="G6" s="857">
        <v>168884</v>
      </c>
      <c r="H6" s="857">
        <v>164520</v>
      </c>
      <c r="I6" s="857">
        <v>168821</v>
      </c>
      <c r="J6" s="857">
        <v>175177</v>
      </c>
      <c r="K6" s="857">
        <v>174000</v>
      </c>
      <c r="L6" s="857">
        <v>179151</v>
      </c>
      <c r="M6" s="857">
        <v>184627</v>
      </c>
      <c r="N6" s="857">
        <v>181515</v>
      </c>
      <c r="O6" s="857">
        <v>173745</v>
      </c>
      <c r="P6" s="857">
        <v>168252</v>
      </c>
      <c r="Q6" s="857">
        <v>162323</v>
      </c>
      <c r="R6" s="857">
        <v>166117</v>
      </c>
      <c r="S6" s="857">
        <v>167919</v>
      </c>
      <c r="T6" s="857" t="s">
        <v>844</v>
      </c>
      <c r="U6" s="857">
        <v>176660</v>
      </c>
      <c r="V6" s="857">
        <v>182178</v>
      </c>
      <c r="W6" s="857">
        <v>191144</v>
      </c>
      <c r="X6" s="857">
        <v>199470</v>
      </c>
      <c r="Y6" s="856">
        <v>204672</v>
      </c>
      <c r="Z6" s="855" t="s">
        <v>19</v>
      </c>
      <c r="AA6" s="3845"/>
      <c r="AD6" s="854"/>
    </row>
    <row r="7" spans="1:30" ht="13.5" customHeight="1">
      <c r="A7" s="3849"/>
      <c r="B7" s="860" t="s">
        <v>19</v>
      </c>
      <c r="C7" s="858">
        <v>221042</v>
      </c>
      <c r="D7" s="858">
        <v>226113</v>
      </c>
      <c r="E7" s="858">
        <v>226860</v>
      </c>
      <c r="F7" s="858">
        <v>221496</v>
      </c>
      <c r="G7" s="858">
        <v>212053</v>
      </c>
      <c r="H7" s="858">
        <v>202792</v>
      </c>
      <c r="I7" s="858">
        <v>197908</v>
      </c>
      <c r="J7" s="858">
        <v>201740</v>
      </c>
      <c r="K7" s="858">
        <v>199002</v>
      </c>
      <c r="L7" s="858">
        <v>204476</v>
      </c>
      <c r="M7" s="858">
        <v>211641</v>
      </c>
      <c r="N7" s="858">
        <v>208758</v>
      </c>
      <c r="O7" s="858">
        <v>197255</v>
      </c>
      <c r="P7" s="858">
        <v>193948</v>
      </c>
      <c r="Q7" s="858">
        <v>187335</v>
      </c>
      <c r="R7" s="858">
        <v>190282</v>
      </c>
      <c r="S7" s="858">
        <v>194024</v>
      </c>
      <c r="T7" s="858" t="s">
        <v>843</v>
      </c>
      <c r="U7" s="858">
        <v>208587</v>
      </c>
      <c r="V7" s="858">
        <v>214731</v>
      </c>
      <c r="W7" s="858">
        <v>220851</v>
      </c>
      <c r="X7" s="858">
        <v>233747</v>
      </c>
      <c r="Y7" s="865">
        <v>241356</v>
      </c>
      <c r="Z7" s="860" t="s">
        <v>42</v>
      </c>
      <c r="AA7" s="3851"/>
      <c r="AD7" s="854"/>
    </row>
    <row r="8" spans="1:30" ht="13.5" customHeight="1">
      <c r="A8" s="3831" t="s">
        <v>842</v>
      </c>
      <c r="B8" s="864" t="s">
        <v>18</v>
      </c>
      <c r="C8" s="863">
        <v>51128</v>
      </c>
      <c r="D8" s="863">
        <v>51224</v>
      </c>
      <c r="E8" s="863">
        <v>47337</v>
      </c>
      <c r="F8" s="863">
        <v>40060</v>
      </c>
      <c r="G8" s="863">
        <v>32905</v>
      </c>
      <c r="H8" s="863">
        <v>26253</v>
      </c>
      <c r="I8" s="863">
        <v>21381</v>
      </c>
      <c r="J8" s="863">
        <v>19361</v>
      </c>
      <c r="K8" s="863">
        <v>18553</v>
      </c>
      <c r="L8" s="863">
        <v>20750</v>
      </c>
      <c r="M8" s="863">
        <v>22262</v>
      </c>
      <c r="N8" s="863">
        <v>22374</v>
      </c>
      <c r="O8" s="863">
        <v>19275</v>
      </c>
      <c r="P8" s="863">
        <v>17208</v>
      </c>
      <c r="Q8" s="863">
        <v>15049</v>
      </c>
      <c r="R8" s="862">
        <v>13969</v>
      </c>
      <c r="S8" s="862">
        <v>13603</v>
      </c>
      <c r="T8" s="862" t="s">
        <v>841</v>
      </c>
      <c r="U8" s="862">
        <v>12685</v>
      </c>
      <c r="V8" s="862">
        <v>13051</v>
      </c>
      <c r="W8" s="862">
        <v>13781</v>
      </c>
      <c r="X8" s="862">
        <v>15229</v>
      </c>
      <c r="Y8" s="866">
        <v>16805</v>
      </c>
      <c r="Z8" s="864" t="s">
        <v>43</v>
      </c>
      <c r="AA8" s="3831" t="s">
        <v>840</v>
      </c>
      <c r="AD8" s="854"/>
    </row>
    <row r="9" spans="1:30" ht="13.5" customHeight="1">
      <c r="A9" s="3832"/>
      <c r="B9" s="855" t="s">
        <v>20</v>
      </c>
      <c r="C9" s="861">
        <v>9443</v>
      </c>
      <c r="D9" s="861">
        <v>8871</v>
      </c>
      <c r="E9" s="861">
        <v>7966</v>
      </c>
      <c r="F9" s="861">
        <v>6573</v>
      </c>
      <c r="G9" s="861">
        <v>5259</v>
      </c>
      <c r="H9" s="861">
        <v>4672</v>
      </c>
      <c r="I9" s="861">
        <v>3759</v>
      </c>
      <c r="J9" s="861">
        <v>3163</v>
      </c>
      <c r="K9" s="861">
        <v>2886</v>
      </c>
      <c r="L9" s="861">
        <v>3577</v>
      </c>
      <c r="M9" s="861">
        <v>4066</v>
      </c>
      <c r="N9" s="861">
        <v>4366</v>
      </c>
      <c r="O9" s="861">
        <v>3777</v>
      </c>
      <c r="P9" s="861">
        <v>3329</v>
      </c>
      <c r="Q9" s="861">
        <v>2911</v>
      </c>
      <c r="R9" s="857">
        <v>2755</v>
      </c>
      <c r="S9" s="857">
        <v>2820</v>
      </c>
      <c r="T9" s="857" t="s">
        <v>839</v>
      </c>
      <c r="U9" s="857">
        <v>2734</v>
      </c>
      <c r="V9" s="857">
        <v>2906</v>
      </c>
      <c r="W9" s="857">
        <v>3173</v>
      </c>
      <c r="X9" s="857">
        <v>3560</v>
      </c>
      <c r="Y9" s="856">
        <v>3995</v>
      </c>
      <c r="Z9" s="855" t="s">
        <v>19</v>
      </c>
      <c r="AA9" s="3832"/>
      <c r="AD9" s="854"/>
    </row>
    <row r="10" spans="1:30" ht="13.5" customHeight="1">
      <c r="A10" s="3846"/>
      <c r="B10" s="860" t="s">
        <v>19</v>
      </c>
      <c r="C10" s="859">
        <v>41685</v>
      </c>
      <c r="D10" s="859">
        <v>42353</v>
      </c>
      <c r="E10" s="859">
        <v>39371</v>
      </c>
      <c r="F10" s="859">
        <v>33487</v>
      </c>
      <c r="G10" s="859">
        <v>27646</v>
      </c>
      <c r="H10" s="859">
        <v>21581</v>
      </c>
      <c r="I10" s="859">
        <v>17622</v>
      </c>
      <c r="J10" s="859">
        <v>16198</v>
      </c>
      <c r="K10" s="859">
        <v>15667</v>
      </c>
      <c r="L10" s="859">
        <v>17173</v>
      </c>
      <c r="M10" s="859">
        <v>18196</v>
      </c>
      <c r="N10" s="859">
        <v>18008</v>
      </c>
      <c r="O10" s="859">
        <v>15498</v>
      </c>
      <c r="P10" s="859">
        <v>13879</v>
      </c>
      <c r="Q10" s="859">
        <v>12138</v>
      </c>
      <c r="R10" s="858">
        <v>11214</v>
      </c>
      <c r="S10" s="858">
        <v>10783</v>
      </c>
      <c r="T10" s="858" t="s">
        <v>838</v>
      </c>
      <c r="U10" s="858">
        <v>9951</v>
      </c>
      <c r="V10" s="858">
        <v>10145</v>
      </c>
      <c r="W10" s="858">
        <v>10608</v>
      </c>
      <c r="X10" s="858">
        <v>11669</v>
      </c>
      <c r="Y10" s="865">
        <v>12810</v>
      </c>
      <c r="Z10" s="860" t="s">
        <v>42</v>
      </c>
      <c r="AA10" s="3846"/>
      <c r="AD10" s="854"/>
    </row>
    <row r="11" spans="1:30" ht="13.5" customHeight="1">
      <c r="A11" s="3831" t="s">
        <v>837</v>
      </c>
      <c r="B11" s="864" t="s">
        <v>18</v>
      </c>
      <c r="C11" s="863">
        <v>35016</v>
      </c>
      <c r="D11" s="863">
        <v>34872</v>
      </c>
      <c r="E11" s="863">
        <v>34256</v>
      </c>
      <c r="F11" s="863">
        <v>33841</v>
      </c>
      <c r="G11" s="863">
        <v>32716</v>
      </c>
      <c r="H11" s="863">
        <v>31606</v>
      </c>
      <c r="I11" s="863">
        <v>31086</v>
      </c>
      <c r="J11" s="863">
        <v>32821</v>
      </c>
      <c r="K11" s="863">
        <v>32170</v>
      </c>
      <c r="L11" s="863">
        <v>34187</v>
      </c>
      <c r="M11" s="863">
        <v>36789</v>
      </c>
      <c r="N11" s="863">
        <v>37271</v>
      </c>
      <c r="O11" s="863">
        <v>35846</v>
      </c>
      <c r="P11" s="863">
        <v>35492</v>
      </c>
      <c r="Q11" s="863">
        <v>35375</v>
      </c>
      <c r="R11" s="862">
        <v>36285</v>
      </c>
      <c r="S11" s="862">
        <v>37558</v>
      </c>
      <c r="T11" s="862" t="s">
        <v>836</v>
      </c>
      <c r="U11" s="862">
        <v>40346</v>
      </c>
      <c r="V11" s="862">
        <v>41357</v>
      </c>
      <c r="W11" s="862">
        <v>42069</v>
      </c>
      <c r="X11" s="862">
        <v>44419</v>
      </c>
      <c r="Y11" s="866">
        <v>46000</v>
      </c>
      <c r="Z11" s="864" t="s">
        <v>43</v>
      </c>
      <c r="AA11" s="3850" t="s">
        <v>835</v>
      </c>
      <c r="AD11" s="854"/>
    </row>
    <row r="12" spans="1:30" ht="13.5" customHeight="1">
      <c r="A12" s="3852"/>
      <c r="B12" s="855" t="s">
        <v>20</v>
      </c>
      <c r="C12" s="861">
        <v>11588</v>
      </c>
      <c r="D12" s="861">
        <v>12014</v>
      </c>
      <c r="E12" s="861">
        <v>12229</v>
      </c>
      <c r="F12" s="861">
        <v>12461</v>
      </c>
      <c r="G12" s="861">
        <v>12436</v>
      </c>
      <c r="H12" s="861">
        <v>12462</v>
      </c>
      <c r="I12" s="861">
        <v>12856</v>
      </c>
      <c r="J12" s="861">
        <v>13884</v>
      </c>
      <c r="K12" s="861">
        <v>13951</v>
      </c>
      <c r="L12" s="861">
        <v>15125</v>
      </c>
      <c r="M12" s="861">
        <v>16247</v>
      </c>
      <c r="N12" s="861">
        <v>16233</v>
      </c>
      <c r="O12" s="861">
        <v>15455</v>
      </c>
      <c r="P12" s="861">
        <v>14916</v>
      </c>
      <c r="Q12" s="861">
        <v>14613</v>
      </c>
      <c r="R12" s="857">
        <v>15025</v>
      </c>
      <c r="S12" s="857">
        <v>15399</v>
      </c>
      <c r="T12" s="857" t="s">
        <v>834</v>
      </c>
      <c r="U12" s="857">
        <v>16149</v>
      </c>
      <c r="V12" s="857">
        <v>16493</v>
      </c>
      <c r="W12" s="857">
        <v>16811</v>
      </c>
      <c r="X12" s="857">
        <v>17524</v>
      </c>
      <c r="Y12" s="856">
        <v>17911</v>
      </c>
      <c r="Z12" s="855" t="s">
        <v>19</v>
      </c>
      <c r="AA12" s="3845"/>
      <c r="AD12" s="854"/>
    </row>
    <row r="13" spans="1:30" ht="13.5" customHeight="1">
      <c r="A13" s="869" t="s">
        <v>113</v>
      </c>
      <c r="B13" s="860" t="s">
        <v>19</v>
      </c>
      <c r="C13" s="859">
        <v>23428</v>
      </c>
      <c r="D13" s="859">
        <v>22858</v>
      </c>
      <c r="E13" s="859">
        <v>22027</v>
      </c>
      <c r="F13" s="859">
        <v>21380</v>
      </c>
      <c r="G13" s="859">
        <v>20280</v>
      </c>
      <c r="H13" s="859">
        <v>19144</v>
      </c>
      <c r="I13" s="859">
        <v>18230</v>
      </c>
      <c r="J13" s="859">
        <v>18937</v>
      </c>
      <c r="K13" s="859">
        <v>18219</v>
      </c>
      <c r="L13" s="859">
        <v>19062</v>
      </c>
      <c r="M13" s="859">
        <v>20542</v>
      </c>
      <c r="N13" s="859">
        <v>21038</v>
      </c>
      <c r="O13" s="859">
        <v>20391</v>
      </c>
      <c r="P13" s="859">
        <v>20576</v>
      </c>
      <c r="Q13" s="859">
        <v>20762</v>
      </c>
      <c r="R13" s="858">
        <v>21260</v>
      </c>
      <c r="S13" s="858">
        <v>22159</v>
      </c>
      <c r="T13" s="858" t="s">
        <v>833</v>
      </c>
      <c r="U13" s="858">
        <v>24197</v>
      </c>
      <c r="V13" s="858">
        <v>24864</v>
      </c>
      <c r="W13" s="858">
        <v>25258</v>
      </c>
      <c r="X13" s="858">
        <v>26895</v>
      </c>
      <c r="Y13" s="865">
        <v>28089</v>
      </c>
      <c r="Z13" s="860" t="s">
        <v>42</v>
      </c>
      <c r="AA13" s="876" t="s">
        <v>70</v>
      </c>
      <c r="AD13" s="854"/>
    </row>
    <row r="14" spans="1:30" ht="13.5" customHeight="1">
      <c r="A14" s="3837" t="s">
        <v>832</v>
      </c>
      <c r="B14" s="864" t="s">
        <v>18</v>
      </c>
      <c r="C14" s="863">
        <v>12699</v>
      </c>
      <c r="D14" s="863">
        <v>13669</v>
      </c>
      <c r="E14" s="863">
        <v>14585</v>
      </c>
      <c r="F14" s="863">
        <v>15366</v>
      </c>
      <c r="G14" s="863">
        <v>16035</v>
      </c>
      <c r="H14" s="863">
        <v>16698</v>
      </c>
      <c r="I14" s="863">
        <v>18040</v>
      </c>
      <c r="J14" s="863">
        <v>19460</v>
      </c>
      <c r="K14" s="863">
        <v>19747</v>
      </c>
      <c r="L14" s="863">
        <v>21086</v>
      </c>
      <c r="M14" s="863">
        <v>22581</v>
      </c>
      <c r="N14" s="863">
        <v>22531</v>
      </c>
      <c r="O14" s="863">
        <v>21985</v>
      </c>
      <c r="P14" s="863">
        <v>21509</v>
      </c>
      <c r="Q14" s="863">
        <v>20967</v>
      </c>
      <c r="R14" s="862">
        <v>21613</v>
      </c>
      <c r="S14" s="862">
        <v>22541</v>
      </c>
      <c r="T14" s="862" t="s">
        <v>831</v>
      </c>
      <c r="U14" s="862">
        <v>24083</v>
      </c>
      <c r="V14" s="862">
        <v>24800</v>
      </c>
      <c r="W14" s="862">
        <v>24946</v>
      </c>
      <c r="X14" s="862">
        <v>26191</v>
      </c>
      <c r="Y14" s="866">
        <v>26744</v>
      </c>
      <c r="Z14" s="864" t="s">
        <v>43</v>
      </c>
      <c r="AA14" s="3824" t="s">
        <v>830</v>
      </c>
      <c r="AD14" s="854"/>
    </row>
    <row r="15" spans="1:30" ht="13.5" customHeight="1">
      <c r="A15" s="3838"/>
      <c r="B15" s="855" t="s">
        <v>20</v>
      </c>
      <c r="C15" s="861">
        <v>5391</v>
      </c>
      <c r="D15" s="861">
        <v>5809</v>
      </c>
      <c r="E15" s="861">
        <v>6266</v>
      </c>
      <c r="F15" s="861">
        <v>6658</v>
      </c>
      <c r="G15" s="861">
        <v>7011</v>
      </c>
      <c r="H15" s="861">
        <v>7296</v>
      </c>
      <c r="I15" s="861">
        <v>7981</v>
      </c>
      <c r="J15" s="861">
        <v>8733</v>
      </c>
      <c r="K15" s="861">
        <v>9161</v>
      </c>
      <c r="L15" s="861">
        <v>10026</v>
      </c>
      <c r="M15" s="861">
        <v>10735</v>
      </c>
      <c r="N15" s="861">
        <v>10574</v>
      </c>
      <c r="O15" s="861">
        <v>10019</v>
      </c>
      <c r="P15" s="861">
        <v>9491</v>
      </c>
      <c r="Q15" s="861">
        <v>9001</v>
      </c>
      <c r="R15" s="857">
        <v>9356</v>
      </c>
      <c r="S15" s="857">
        <v>9613</v>
      </c>
      <c r="T15" s="857" t="s">
        <v>829</v>
      </c>
      <c r="U15" s="857">
        <v>10040</v>
      </c>
      <c r="V15" s="857">
        <v>10227</v>
      </c>
      <c r="W15" s="857">
        <v>10222</v>
      </c>
      <c r="X15" s="857">
        <v>10627</v>
      </c>
      <c r="Y15" s="856">
        <v>10688</v>
      </c>
      <c r="Z15" s="855" t="s">
        <v>19</v>
      </c>
      <c r="AA15" s="3825"/>
      <c r="AD15" s="854"/>
    </row>
    <row r="16" spans="1:30" ht="13.5" customHeight="1">
      <c r="A16" s="3839"/>
      <c r="B16" s="860" t="s">
        <v>19</v>
      </c>
      <c r="C16" s="859">
        <v>7308</v>
      </c>
      <c r="D16" s="859">
        <v>7860</v>
      </c>
      <c r="E16" s="859">
        <v>8319</v>
      </c>
      <c r="F16" s="859">
        <v>8708</v>
      </c>
      <c r="G16" s="859">
        <v>9024</v>
      </c>
      <c r="H16" s="859">
        <v>9402</v>
      </c>
      <c r="I16" s="859">
        <v>10059</v>
      </c>
      <c r="J16" s="859">
        <v>10727</v>
      </c>
      <c r="K16" s="859">
        <v>10586</v>
      </c>
      <c r="L16" s="859">
        <v>11060</v>
      </c>
      <c r="M16" s="859">
        <v>11846</v>
      </c>
      <c r="N16" s="859">
        <v>11957</v>
      </c>
      <c r="O16" s="859">
        <v>11966</v>
      </c>
      <c r="P16" s="859">
        <v>12018</v>
      </c>
      <c r="Q16" s="859">
        <v>11966</v>
      </c>
      <c r="R16" s="858">
        <v>12257</v>
      </c>
      <c r="S16" s="858">
        <v>12928</v>
      </c>
      <c r="T16" s="858" t="s">
        <v>828</v>
      </c>
      <c r="U16" s="858">
        <v>14043</v>
      </c>
      <c r="V16" s="858">
        <v>14573</v>
      </c>
      <c r="W16" s="858">
        <v>14724</v>
      </c>
      <c r="X16" s="858">
        <v>15564</v>
      </c>
      <c r="Y16" s="865">
        <v>16056</v>
      </c>
      <c r="Z16" s="860" t="s">
        <v>42</v>
      </c>
      <c r="AA16" s="3826"/>
      <c r="AD16" s="854"/>
    </row>
    <row r="17" spans="1:30" ht="13.5" customHeight="1">
      <c r="A17" s="3837" t="s">
        <v>827</v>
      </c>
      <c r="B17" s="864" t="s">
        <v>18</v>
      </c>
      <c r="C17" s="863">
        <v>8340</v>
      </c>
      <c r="D17" s="863">
        <v>8273</v>
      </c>
      <c r="E17" s="863">
        <v>8007</v>
      </c>
      <c r="F17" s="863">
        <v>7824</v>
      </c>
      <c r="G17" s="863">
        <v>7144</v>
      </c>
      <c r="H17" s="863">
        <v>6539</v>
      </c>
      <c r="I17" s="863">
        <v>6029</v>
      </c>
      <c r="J17" s="863">
        <v>6137</v>
      </c>
      <c r="K17" s="863">
        <v>5734</v>
      </c>
      <c r="L17" s="863">
        <v>6042</v>
      </c>
      <c r="M17" s="863">
        <v>6389</v>
      </c>
      <c r="N17" s="863">
        <v>6457</v>
      </c>
      <c r="O17" s="863">
        <v>6097</v>
      </c>
      <c r="P17" s="863">
        <v>6214</v>
      </c>
      <c r="Q17" s="863">
        <v>6043</v>
      </c>
      <c r="R17" s="862">
        <v>6107</v>
      </c>
      <c r="S17" s="862">
        <v>6463</v>
      </c>
      <c r="T17" s="862" t="s">
        <v>826</v>
      </c>
      <c r="U17" s="862">
        <v>7003</v>
      </c>
      <c r="V17" s="862">
        <v>6871</v>
      </c>
      <c r="W17" s="862">
        <v>7166</v>
      </c>
      <c r="X17" s="862">
        <v>7663</v>
      </c>
      <c r="Y17" s="866">
        <v>7890</v>
      </c>
      <c r="Z17" s="864" t="s">
        <v>43</v>
      </c>
      <c r="AA17" s="3824" t="s">
        <v>825</v>
      </c>
      <c r="AD17" s="854"/>
    </row>
    <row r="18" spans="1:30" ht="13.5" customHeight="1">
      <c r="A18" s="3838"/>
      <c r="B18" s="855" t="s">
        <v>20</v>
      </c>
      <c r="C18" s="861">
        <v>3794</v>
      </c>
      <c r="D18" s="861">
        <v>3837</v>
      </c>
      <c r="E18" s="861">
        <v>3684</v>
      </c>
      <c r="F18" s="861">
        <v>3583</v>
      </c>
      <c r="G18" s="861">
        <v>3354</v>
      </c>
      <c r="H18" s="861">
        <v>3201</v>
      </c>
      <c r="I18" s="861">
        <v>3072</v>
      </c>
      <c r="J18" s="861">
        <v>3149</v>
      </c>
      <c r="K18" s="861">
        <v>2946</v>
      </c>
      <c r="L18" s="861">
        <v>3139</v>
      </c>
      <c r="M18" s="861">
        <v>3312</v>
      </c>
      <c r="N18" s="861">
        <v>3381</v>
      </c>
      <c r="O18" s="861">
        <v>3091</v>
      </c>
      <c r="P18" s="861">
        <v>3223</v>
      </c>
      <c r="Q18" s="861">
        <v>3189</v>
      </c>
      <c r="R18" s="857">
        <v>3204</v>
      </c>
      <c r="S18" s="857">
        <v>3349</v>
      </c>
      <c r="T18" s="857" t="s">
        <v>824</v>
      </c>
      <c r="U18" s="857">
        <v>3580</v>
      </c>
      <c r="V18" s="857">
        <v>3611</v>
      </c>
      <c r="W18" s="857">
        <v>3816</v>
      </c>
      <c r="X18" s="857">
        <v>3978</v>
      </c>
      <c r="Y18" s="856">
        <v>4019</v>
      </c>
      <c r="Z18" s="855" t="s">
        <v>19</v>
      </c>
      <c r="AA18" s="3825"/>
      <c r="AD18" s="854"/>
    </row>
    <row r="19" spans="1:30" ht="13.5" customHeight="1">
      <c r="A19" s="3839"/>
      <c r="B19" s="860" t="s">
        <v>19</v>
      </c>
      <c r="C19" s="859">
        <v>4546</v>
      </c>
      <c r="D19" s="859">
        <v>4436</v>
      </c>
      <c r="E19" s="859">
        <v>4323</v>
      </c>
      <c r="F19" s="859">
        <v>4241</v>
      </c>
      <c r="G19" s="859">
        <v>3790</v>
      </c>
      <c r="H19" s="859">
        <v>3338</v>
      </c>
      <c r="I19" s="859">
        <v>2957</v>
      </c>
      <c r="J19" s="859">
        <v>2988</v>
      </c>
      <c r="K19" s="859">
        <v>2788</v>
      </c>
      <c r="L19" s="859">
        <v>2903</v>
      </c>
      <c r="M19" s="859">
        <v>3077</v>
      </c>
      <c r="N19" s="859">
        <v>3076</v>
      </c>
      <c r="O19" s="859">
        <v>3006</v>
      </c>
      <c r="P19" s="859">
        <v>2991</v>
      </c>
      <c r="Q19" s="859">
        <v>2854</v>
      </c>
      <c r="R19" s="858">
        <v>2903</v>
      </c>
      <c r="S19" s="858">
        <v>3114</v>
      </c>
      <c r="T19" s="858" t="s">
        <v>823</v>
      </c>
      <c r="U19" s="858">
        <v>3423</v>
      </c>
      <c r="V19" s="858">
        <v>3260</v>
      </c>
      <c r="W19" s="858">
        <v>3350</v>
      </c>
      <c r="X19" s="858">
        <v>3685</v>
      </c>
      <c r="Y19" s="865">
        <v>3871</v>
      </c>
      <c r="Z19" s="860" t="s">
        <v>42</v>
      </c>
      <c r="AA19" s="3826"/>
      <c r="AD19" s="854"/>
    </row>
    <row r="20" spans="1:30" ht="13.5" customHeight="1">
      <c r="A20" s="3837" t="s">
        <v>822</v>
      </c>
      <c r="B20" s="864" t="s">
        <v>18</v>
      </c>
      <c r="C20" s="863">
        <v>13684</v>
      </c>
      <c r="D20" s="863">
        <v>12664</v>
      </c>
      <c r="E20" s="863">
        <v>11482</v>
      </c>
      <c r="F20" s="863">
        <v>10488</v>
      </c>
      <c r="G20" s="863">
        <v>9422</v>
      </c>
      <c r="H20" s="863">
        <v>8269</v>
      </c>
      <c r="I20" s="863">
        <v>6936</v>
      </c>
      <c r="J20" s="863">
        <v>7224</v>
      </c>
      <c r="K20" s="863">
        <v>6689</v>
      </c>
      <c r="L20" s="863">
        <v>7059</v>
      </c>
      <c r="M20" s="863">
        <v>7787</v>
      </c>
      <c r="N20" s="863">
        <v>8230</v>
      </c>
      <c r="O20" s="863">
        <v>7658</v>
      </c>
      <c r="P20" s="863">
        <v>7523</v>
      </c>
      <c r="Q20" s="863">
        <v>8028</v>
      </c>
      <c r="R20" s="862">
        <v>8242</v>
      </c>
      <c r="S20" s="862">
        <v>7976</v>
      </c>
      <c r="T20" s="862" t="s">
        <v>821</v>
      </c>
      <c r="U20" s="862">
        <v>8610</v>
      </c>
      <c r="V20" s="862">
        <v>9004</v>
      </c>
      <c r="W20" s="862">
        <v>9374</v>
      </c>
      <c r="X20" s="862">
        <v>9852</v>
      </c>
      <c r="Y20" s="866">
        <v>10679</v>
      </c>
      <c r="Z20" s="864" t="s">
        <v>43</v>
      </c>
      <c r="AA20" s="3824" t="s">
        <v>820</v>
      </c>
      <c r="AD20" s="854"/>
    </row>
    <row r="21" spans="1:30" ht="13.5" customHeight="1">
      <c r="A21" s="3838"/>
      <c r="B21" s="855" t="s">
        <v>20</v>
      </c>
      <c r="C21" s="861">
        <v>2307</v>
      </c>
      <c r="D21" s="861">
        <v>2267</v>
      </c>
      <c r="E21" s="861">
        <v>2218</v>
      </c>
      <c r="F21" s="861">
        <v>2161</v>
      </c>
      <c r="G21" s="861">
        <v>2019</v>
      </c>
      <c r="H21" s="861">
        <v>1928</v>
      </c>
      <c r="I21" s="861">
        <v>1778</v>
      </c>
      <c r="J21" s="861">
        <v>2002</v>
      </c>
      <c r="K21" s="861">
        <v>1844</v>
      </c>
      <c r="L21" s="861">
        <v>1960</v>
      </c>
      <c r="M21" s="861">
        <v>2190</v>
      </c>
      <c r="N21" s="861">
        <v>2269</v>
      </c>
      <c r="O21" s="861">
        <v>2297</v>
      </c>
      <c r="P21" s="861">
        <v>2142</v>
      </c>
      <c r="Q21" s="861">
        <v>2326</v>
      </c>
      <c r="R21" s="857">
        <v>2380</v>
      </c>
      <c r="S21" s="857">
        <v>2281</v>
      </c>
      <c r="T21" s="857" t="s">
        <v>819</v>
      </c>
      <c r="U21" s="857">
        <v>2370</v>
      </c>
      <c r="V21" s="857">
        <v>2463</v>
      </c>
      <c r="W21" s="857">
        <v>2615</v>
      </c>
      <c r="X21" s="857">
        <v>2743</v>
      </c>
      <c r="Y21" s="856">
        <v>3041</v>
      </c>
      <c r="Z21" s="855" t="s">
        <v>19</v>
      </c>
      <c r="AA21" s="3825"/>
      <c r="AD21" s="854"/>
    </row>
    <row r="22" spans="1:30" ht="13.5" customHeight="1">
      <c r="A22" s="3839"/>
      <c r="B22" s="860" t="s">
        <v>19</v>
      </c>
      <c r="C22" s="859">
        <v>11377</v>
      </c>
      <c r="D22" s="859">
        <v>10397</v>
      </c>
      <c r="E22" s="859">
        <v>9264</v>
      </c>
      <c r="F22" s="859">
        <v>8327</v>
      </c>
      <c r="G22" s="859">
        <v>7403</v>
      </c>
      <c r="H22" s="859">
        <v>6341</v>
      </c>
      <c r="I22" s="859">
        <v>5158</v>
      </c>
      <c r="J22" s="859">
        <v>5222</v>
      </c>
      <c r="K22" s="859">
        <v>4845</v>
      </c>
      <c r="L22" s="859">
        <v>5099</v>
      </c>
      <c r="M22" s="859">
        <v>5597</v>
      </c>
      <c r="N22" s="859">
        <v>5961</v>
      </c>
      <c r="O22" s="859">
        <v>5361</v>
      </c>
      <c r="P22" s="859">
        <v>5381</v>
      </c>
      <c r="Q22" s="859">
        <v>5702</v>
      </c>
      <c r="R22" s="858">
        <v>5862</v>
      </c>
      <c r="S22" s="858">
        <v>5695</v>
      </c>
      <c r="T22" s="858" t="s">
        <v>818</v>
      </c>
      <c r="U22" s="858">
        <v>6240</v>
      </c>
      <c r="V22" s="858">
        <v>6541</v>
      </c>
      <c r="W22" s="858">
        <v>6759</v>
      </c>
      <c r="X22" s="858">
        <v>7109</v>
      </c>
      <c r="Y22" s="865">
        <v>7638</v>
      </c>
      <c r="Z22" s="860" t="s">
        <v>42</v>
      </c>
      <c r="AA22" s="3826"/>
      <c r="AD22" s="854"/>
    </row>
    <row r="23" spans="1:30" ht="13.5" customHeight="1">
      <c r="A23" s="3831" t="s">
        <v>817</v>
      </c>
      <c r="B23" s="864" t="s">
        <v>18</v>
      </c>
      <c r="C23" s="863">
        <v>44365</v>
      </c>
      <c r="D23" s="863">
        <v>45963</v>
      </c>
      <c r="E23" s="863">
        <v>47249</v>
      </c>
      <c r="F23" s="863">
        <v>45884</v>
      </c>
      <c r="G23" s="863">
        <v>45319</v>
      </c>
      <c r="H23" s="863">
        <v>44375</v>
      </c>
      <c r="I23" s="863">
        <v>44149</v>
      </c>
      <c r="J23" s="863">
        <v>44482</v>
      </c>
      <c r="K23" s="863">
        <v>43047</v>
      </c>
      <c r="L23" s="863">
        <v>43353</v>
      </c>
      <c r="M23" s="863">
        <v>44592</v>
      </c>
      <c r="N23" s="863">
        <v>43043</v>
      </c>
      <c r="O23" s="863">
        <v>40262</v>
      </c>
      <c r="P23" s="863">
        <v>39840</v>
      </c>
      <c r="Q23" s="863">
        <v>38598</v>
      </c>
      <c r="R23" s="862">
        <v>38082</v>
      </c>
      <c r="S23" s="862">
        <v>39132</v>
      </c>
      <c r="T23" s="862" t="s">
        <v>816</v>
      </c>
      <c r="U23" s="862">
        <v>41529</v>
      </c>
      <c r="V23" s="862">
        <v>43554</v>
      </c>
      <c r="W23" s="862">
        <v>46492</v>
      </c>
      <c r="X23" s="862">
        <v>48725</v>
      </c>
      <c r="Y23" s="866">
        <v>50575</v>
      </c>
      <c r="Z23" s="864" t="s">
        <v>43</v>
      </c>
      <c r="AA23" s="3841" t="s">
        <v>815</v>
      </c>
      <c r="AD23" s="854"/>
    </row>
    <row r="24" spans="1:30">
      <c r="A24" s="3832"/>
      <c r="B24" s="855" t="s">
        <v>20</v>
      </c>
      <c r="C24" s="861">
        <v>15326</v>
      </c>
      <c r="D24" s="861">
        <v>15623</v>
      </c>
      <c r="E24" s="861">
        <v>16116</v>
      </c>
      <c r="F24" s="861">
        <v>15750</v>
      </c>
      <c r="G24" s="861">
        <v>15651</v>
      </c>
      <c r="H24" s="861">
        <v>15450</v>
      </c>
      <c r="I24" s="861">
        <v>15852</v>
      </c>
      <c r="J24" s="861">
        <v>15995</v>
      </c>
      <c r="K24" s="861">
        <v>15438</v>
      </c>
      <c r="L24" s="861">
        <v>15644</v>
      </c>
      <c r="M24" s="861">
        <v>16265</v>
      </c>
      <c r="N24" s="861">
        <v>15580</v>
      </c>
      <c r="O24" s="861">
        <v>14571</v>
      </c>
      <c r="P24" s="861">
        <v>14145</v>
      </c>
      <c r="Q24" s="861">
        <v>13577</v>
      </c>
      <c r="R24" s="857">
        <v>13314</v>
      </c>
      <c r="S24" s="857">
        <v>13468</v>
      </c>
      <c r="T24" s="857" t="s">
        <v>814</v>
      </c>
      <c r="U24" s="857">
        <v>13893</v>
      </c>
      <c r="V24" s="857">
        <v>14657</v>
      </c>
      <c r="W24" s="857">
        <v>16173</v>
      </c>
      <c r="X24" s="857">
        <v>16643</v>
      </c>
      <c r="Y24" s="856">
        <v>17008</v>
      </c>
      <c r="Z24" s="855" t="s">
        <v>19</v>
      </c>
      <c r="AA24" s="3832"/>
      <c r="AD24" s="854"/>
    </row>
    <row r="25" spans="1:30" ht="13.5" customHeight="1">
      <c r="A25" s="869" t="s">
        <v>113</v>
      </c>
      <c r="B25" s="860" t="s">
        <v>19</v>
      </c>
      <c r="C25" s="859">
        <v>29039</v>
      </c>
      <c r="D25" s="859">
        <v>30340</v>
      </c>
      <c r="E25" s="859">
        <v>31133</v>
      </c>
      <c r="F25" s="859">
        <v>30134</v>
      </c>
      <c r="G25" s="859">
        <v>29668</v>
      </c>
      <c r="H25" s="859">
        <v>28925</v>
      </c>
      <c r="I25" s="859">
        <v>28297</v>
      </c>
      <c r="J25" s="859">
        <v>28487</v>
      </c>
      <c r="K25" s="859">
        <v>27609</v>
      </c>
      <c r="L25" s="859">
        <v>27709</v>
      </c>
      <c r="M25" s="859">
        <v>28327</v>
      </c>
      <c r="N25" s="859">
        <v>27463</v>
      </c>
      <c r="O25" s="859">
        <v>25691</v>
      </c>
      <c r="P25" s="859">
        <v>25695</v>
      </c>
      <c r="Q25" s="859">
        <v>25021</v>
      </c>
      <c r="R25" s="858">
        <v>24768</v>
      </c>
      <c r="S25" s="858">
        <v>25664</v>
      </c>
      <c r="T25" s="858" t="s">
        <v>813</v>
      </c>
      <c r="U25" s="858">
        <v>27636</v>
      </c>
      <c r="V25" s="858">
        <v>28897</v>
      </c>
      <c r="W25" s="858">
        <v>30319</v>
      </c>
      <c r="X25" s="858">
        <v>32082</v>
      </c>
      <c r="Y25" s="865">
        <v>33567</v>
      </c>
      <c r="Z25" s="860" t="s">
        <v>42</v>
      </c>
      <c r="AA25" s="872" t="s">
        <v>70</v>
      </c>
      <c r="AD25" s="854"/>
    </row>
    <row r="26" spans="1:30" ht="13.5" customHeight="1">
      <c r="A26" s="3837" t="s">
        <v>812</v>
      </c>
      <c r="B26" s="864" t="s">
        <v>18</v>
      </c>
      <c r="C26" s="863">
        <v>36354</v>
      </c>
      <c r="D26" s="863">
        <v>37623</v>
      </c>
      <c r="E26" s="863">
        <v>38623</v>
      </c>
      <c r="F26" s="863">
        <v>37518</v>
      </c>
      <c r="G26" s="863">
        <v>37045</v>
      </c>
      <c r="H26" s="863">
        <v>36261</v>
      </c>
      <c r="I26" s="863">
        <v>36305</v>
      </c>
      <c r="J26" s="863">
        <v>36657</v>
      </c>
      <c r="K26" s="863">
        <v>35662</v>
      </c>
      <c r="L26" s="863">
        <v>35848</v>
      </c>
      <c r="M26" s="863">
        <v>36848</v>
      </c>
      <c r="N26" s="863">
        <v>35715</v>
      </c>
      <c r="O26" s="863">
        <v>33349</v>
      </c>
      <c r="P26" s="863">
        <v>33021</v>
      </c>
      <c r="Q26" s="863">
        <v>31905</v>
      </c>
      <c r="R26" s="862">
        <v>31510</v>
      </c>
      <c r="S26" s="862">
        <v>32522</v>
      </c>
      <c r="T26" s="862" t="s">
        <v>811</v>
      </c>
      <c r="U26" s="862">
        <v>34175</v>
      </c>
      <c r="V26" s="862">
        <v>35921</v>
      </c>
      <c r="W26" s="862">
        <v>38922</v>
      </c>
      <c r="X26" s="862">
        <v>40950</v>
      </c>
      <c r="Y26" s="866">
        <v>42455</v>
      </c>
      <c r="Z26" s="864" t="s">
        <v>43</v>
      </c>
      <c r="AA26" s="3830" t="s">
        <v>810</v>
      </c>
      <c r="AD26" s="854"/>
    </row>
    <row r="27" spans="1:30" ht="13.5" customHeight="1">
      <c r="A27" s="3838"/>
      <c r="B27" s="855" t="s">
        <v>20</v>
      </c>
      <c r="C27" s="861">
        <v>12807</v>
      </c>
      <c r="D27" s="861">
        <v>13085</v>
      </c>
      <c r="E27" s="861">
        <v>13422</v>
      </c>
      <c r="F27" s="861">
        <v>13194</v>
      </c>
      <c r="G27" s="861">
        <v>13146</v>
      </c>
      <c r="H27" s="861">
        <v>12957</v>
      </c>
      <c r="I27" s="861">
        <v>13371</v>
      </c>
      <c r="J27" s="861">
        <v>13554</v>
      </c>
      <c r="K27" s="861">
        <v>13048</v>
      </c>
      <c r="L27" s="861">
        <v>13227</v>
      </c>
      <c r="M27" s="861">
        <v>13757</v>
      </c>
      <c r="N27" s="861">
        <v>13196</v>
      </c>
      <c r="O27" s="861">
        <v>12330</v>
      </c>
      <c r="P27" s="861">
        <v>12083</v>
      </c>
      <c r="Q27" s="861">
        <v>11550</v>
      </c>
      <c r="R27" s="857">
        <v>11334</v>
      </c>
      <c r="S27" s="857">
        <v>11472</v>
      </c>
      <c r="T27" s="857" t="s">
        <v>809</v>
      </c>
      <c r="U27" s="857">
        <v>11643</v>
      </c>
      <c r="V27" s="857">
        <v>12305</v>
      </c>
      <c r="W27" s="857">
        <v>13744</v>
      </c>
      <c r="X27" s="857">
        <v>14170</v>
      </c>
      <c r="Y27" s="856">
        <v>14497</v>
      </c>
      <c r="Z27" s="855" t="s">
        <v>19</v>
      </c>
      <c r="AA27" s="3825"/>
      <c r="AD27" s="854"/>
    </row>
    <row r="28" spans="1:30" ht="13.5" customHeight="1">
      <c r="A28" s="3839"/>
      <c r="B28" s="860" t="s">
        <v>19</v>
      </c>
      <c r="C28" s="859">
        <v>23547</v>
      </c>
      <c r="D28" s="859">
        <v>24538</v>
      </c>
      <c r="E28" s="859">
        <v>25201</v>
      </c>
      <c r="F28" s="859">
        <v>24324</v>
      </c>
      <c r="G28" s="859">
        <v>23899</v>
      </c>
      <c r="H28" s="859">
        <v>23304</v>
      </c>
      <c r="I28" s="859">
        <v>22934</v>
      </c>
      <c r="J28" s="859">
        <v>23103</v>
      </c>
      <c r="K28" s="859">
        <v>22614</v>
      </c>
      <c r="L28" s="859">
        <v>22621</v>
      </c>
      <c r="M28" s="859">
        <v>23091</v>
      </c>
      <c r="N28" s="859">
        <v>22519</v>
      </c>
      <c r="O28" s="859">
        <v>21019</v>
      </c>
      <c r="P28" s="859">
        <v>20938</v>
      </c>
      <c r="Q28" s="859">
        <v>20355</v>
      </c>
      <c r="R28" s="858">
        <v>20176</v>
      </c>
      <c r="S28" s="858">
        <v>21050</v>
      </c>
      <c r="T28" s="858" t="s">
        <v>808</v>
      </c>
      <c r="U28" s="858">
        <v>22532</v>
      </c>
      <c r="V28" s="858">
        <v>23616</v>
      </c>
      <c r="W28" s="858">
        <v>25178</v>
      </c>
      <c r="X28" s="858">
        <v>26780</v>
      </c>
      <c r="Y28" s="865">
        <v>27958</v>
      </c>
      <c r="Z28" s="860" t="s">
        <v>42</v>
      </c>
      <c r="AA28" s="3826"/>
      <c r="AD28" s="854"/>
    </row>
    <row r="29" spans="1:30" ht="13.5" customHeight="1">
      <c r="A29" s="3837" t="s">
        <v>807</v>
      </c>
      <c r="B29" s="864" t="s">
        <v>18</v>
      </c>
      <c r="C29" s="863">
        <v>8011</v>
      </c>
      <c r="D29" s="863">
        <v>8340</v>
      </c>
      <c r="E29" s="863">
        <v>8626</v>
      </c>
      <c r="F29" s="863">
        <v>8366</v>
      </c>
      <c r="G29" s="863">
        <v>8274</v>
      </c>
      <c r="H29" s="863">
        <v>8114</v>
      </c>
      <c r="I29" s="863">
        <v>7844</v>
      </c>
      <c r="J29" s="863">
        <v>7825</v>
      </c>
      <c r="K29" s="863">
        <v>7385</v>
      </c>
      <c r="L29" s="863">
        <v>7505</v>
      </c>
      <c r="M29" s="863">
        <v>7744</v>
      </c>
      <c r="N29" s="863">
        <v>7328</v>
      </c>
      <c r="O29" s="863">
        <v>6913</v>
      </c>
      <c r="P29" s="863">
        <v>6819</v>
      </c>
      <c r="Q29" s="863">
        <v>6693</v>
      </c>
      <c r="R29" s="862">
        <v>6572</v>
      </c>
      <c r="S29" s="862">
        <v>6573</v>
      </c>
      <c r="T29" s="862" t="s">
        <v>806</v>
      </c>
      <c r="U29" s="862">
        <v>7354</v>
      </c>
      <c r="V29" s="862">
        <v>7614</v>
      </c>
      <c r="W29" s="875">
        <v>7555</v>
      </c>
      <c r="X29" s="874">
        <v>7766</v>
      </c>
      <c r="Y29" s="873">
        <v>8116</v>
      </c>
      <c r="Z29" s="864" t="s">
        <v>43</v>
      </c>
      <c r="AA29" s="3824" t="s">
        <v>805</v>
      </c>
      <c r="AD29" s="854"/>
    </row>
    <row r="30" spans="1:30" ht="13.5" customHeight="1">
      <c r="A30" s="3838"/>
      <c r="B30" s="855" t="s">
        <v>20</v>
      </c>
      <c r="C30" s="861">
        <v>2519</v>
      </c>
      <c r="D30" s="861">
        <v>2538</v>
      </c>
      <c r="E30" s="861">
        <v>2694</v>
      </c>
      <c r="F30" s="861">
        <v>2556</v>
      </c>
      <c r="G30" s="861">
        <v>2505</v>
      </c>
      <c r="H30" s="861">
        <v>2493</v>
      </c>
      <c r="I30" s="861">
        <v>2481</v>
      </c>
      <c r="J30" s="861">
        <v>2441</v>
      </c>
      <c r="K30" s="861">
        <v>2390</v>
      </c>
      <c r="L30" s="861">
        <v>2417</v>
      </c>
      <c r="M30" s="861">
        <v>2508</v>
      </c>
      <c r="N30" s="861">
        <v>2384</v>
      </c>
      <c r="O30" s="861">
        <v>2241</v>
      </c>
      <c r="P30" s="861">
        <v>2062</v>
      </c>
      <c r="Q30" s="861">
        <v>2027</v>
      </c>
      <c r="R30" s="857">
        <v>1980</v>
      </c>
      <c r="S30" s="857">
        <v>1988</v>
      </c>
      <c r="T30" s="857" t="s">
        <v>804</v>
      </c>
      <c r="U30" s="857">
        <v>2250</v>
      </c>
      <c r="V30" s="857">
        <v>2346</v>
      </c>
      <c r="W30" s="875">
        <v>2427</v>
      </c>
      <c r="X30" s="874">
        <v>2471</v>
      </c>
      <c r="Y30" s="873">
        <v>2511</v>
      </c>
      <c r="Z30" s="855" t="s">
        <v>19</v>
      </c>
      <c r="AA30" s="3825"/>
      <c r="AD30" s="854"/>
    </row>
    <row r="31" spans="1:30" ht="13.5" customHeight="1">
      <c r="A31" s="3839"/>
      <c r="B31" s="860" t="s">
        <v>19</v>
      </c>
      <c r="C31" s="859">
        <v>5492</v>
      </c>
      <c r="D31" s="859">
        <v>5802</v>
      </c>
      <c r="E31" s="859">
        <v>5932</v>
      </c>
      <c r="F31" s="859">
        <v>5810</v>
      </c>
      <c r="G31" s="859">
        <v>5769</v>
      </c>
      <c r="H31" s="859">
        <v>5621</v>
      </c>
      <c r="I31" s="859">
        <v>5363</v>
      </c>
      <c r="J31" s="859">
        <v>5384</v>
      </c>
      <c r="K31" s="859">
        <v>4995</v>
      </c>
      <c r="L31" s="859">
        <v>5088</v>
      </c>
      <c r="M31" s="859">
        <v>5236</v>
      </c>
      <c r="N31" s="859">
        <v>4944</v>
      </c>
      <c r="O31" s="859">
        <v>4672</v>
      </c>
      <c r="P31" s="859">
        <v>4757</v>
      </c>
      <c r="Q31" s="859">
        <v>4666</v>
      </c>
      <c r="R31" s="858">
        <v>4592</v>
      </c>
      <c r="S31" s="858">
        <v>4585</v>
      </c>
      <c r="T31" s="858" t="s">
        <v>803</v>
      </c>
      <c r="U31" s="858">
        <v>5104</v>
      </c>
      <c r="V31" s="858">
        <v>5268</v>
      </c>
      <c r="W31" s="875">
        <v>5128</v>
      </c>
      <c r="X31" s="874">
        <v>5295</v>
      </c>
      <c r="Y31" s="873">
        <v>5605</v>
      </c>
      <c r="Z31" s="860" t="s">
        <v>42</v>
      </c>
      <c r="AA31" s="3826"/>
      <c r="AD31" s="854"/>
    </row>
    <row r="32" spans="1:30" ht="13.5" customHeight="1">
      <c r="A32" s="3831" t="s">
        <v>802</v>
      </c>
      <c r="B32" s="864" t="s">
        <v>18</v>
      </c>
      <c r="C32" s="863">
        <v>82678</v>
      </c>
      <c r="D32" s="863">
        <v>80508</v>
      </c>
      <c r="E32" s="863">
        <v>79451</v>
      </c>
      <c r="F32" s="863">
        <v>78189</v>
      </c>
      <c r="G32" s="863">
        <v>74083</v>
      </c>
      <c r="H32" s="863">
        <v>71322</v>
      </c>
      <c r="I32" s="863">
        <v>73060</v>
      </c>
      <c r="J32" s="863">
        <v>75923</v>
      </c>
      <c r="K32" s="863">
        <v>76256</v>
      </c>
      <c r="L32" s="863">
        <v>78573</v>
      </c>
      <c r="M32" s="863">
        <v>81510</v>
      </c>
      <c r="N32" s="863">
        <v>78972</v>
      </c>
      <c r="O32" s="863">
        <v>75622</v>
      </c>
      <c r="P32" s="863">
        <v>74779</v>
      </c>
      <c r="Q32" s="863">
        <v>73487</v>
      </c>
      <c r="R32" s="862">
        <v>75718</v>
      </c>
      <c r="S32" s="862">
        <v>76820</v>
      </c>
      <c r="T32" s="862" t="s">
        <v>801</v>
      </c>
      <c r="U32" s="862">
        <v>85008</v>
      </c>
      <c r="V32" s="862">
        <v>87843</v>
      </c>
      <c r="W32" s="862">
        <v>91791</v>
      </c>
      <c r="X32" s="862">
        <v>96635</v>
      </c>
      <c r="Y32" s="866">
        <v>98723</v>
      </c>
      <c r="Z32" s="864" t="s">
        <v>43</v>
      </c>
      <c r="AA32" s="3841" t="s">
        <v>800</v>
      </c>
      <c r="AD32" s="854"/>
    </row>
    <row r="33" spans="1:30" ht="13.5" customHeight="1">
      <c r="A33" s="3832"/>
      <c r="B33" s="855" t="s">
        <v>20</v>
      </c>
      <c r="C33" s="861">
        <v>35550</v>
      </c>
      <c r="D33" s="861">
        <v>34543</v>
      </c>
      <c r="E33" s="861">
        <v>34654</v>
      </c>
      <c r="F33" s="861">
        <v>34150</v>
      </c>
      <c r="G33" s="861">
        <v>32465</v>
      </c>
      <c r="H33" s="861">
        <v>31470</v>
      </c>
      <c r="I33" s="861">
        <v>33073</v>
      </c>
      <c r="J33" s="861">
        <v>34719</v>
      </c>
      <c r="K33" s="861">
        <v>34682</v>
      </c>
      <c r="L33" s="861">
        <v>35605</v>
      </c>
      <c r="M33" s="861">
        <v>36903</v>
      </c>
      <c r="N33" s="861">
        <v>35426</v>
      </c>
      <c r="O33" s="861">
        <v>33974</v>
      </c>
      <c r="P33" s="861">
        <v>33395</v>
      </c>
      <c r="Q33" s="861">
        <v>32823</v>
      </c>
      <c r="R33" s="857">
        <v>33409</v>
      </c>
      <c r="S33" s="857">
        <v>33531</v>
      </c>
      <c r="T33" s="857" t="s">
        <v>799</v>
      </c>
      <c r="U33" s="857">
        <v>36071</v>
      </c>
      <c r="V33" s="857">
        <v>37237</v>
      </c>
      <c r="W33" s="857">
        <v>39353</v>
      </c>
      <c r="X33" s="857">
        <v>41083</v>
      </c>
      <c r="Y33" s="856">
        <v>42200</v>
      </c>
      <c r="Z33" s="855" t="s">
        <v>19</v>
      </c>
      <c r="AA33" s="3832"/>
      <c r="AD33" s="854"/>
    </row>
    <row r="34" spans="1:30" ht="13.5" customHeight="1">
      <c r="A34" s="869" t="s">
        <v>113</v>
      </c>
      <c r="B34" s="860" t="s">
        <v>19</v>
      </c>
      <c r="C34" s="859">
        <v>47128</v>
      </c>
      <c r="D34" s="859">
        <v>45965</v>
      </c>
      <c r="E34" s="859">
        <v>44797</v>
      </c>
      <c r="F34" s="859">
        <v>44039</v>
      </c>
      <c r="G34" s="859">
        <v>41618</v>
      </c>
      <c r="H34" s="859">
        <v>39852</v>
      </c>
      <c r="I34" s="859">
        <v>39987</v>
      </c>
      <c r="J34" s="859">
        <v>41204</v>
      </c>
      <c r="K34" s="859">
        <v>41574</v>
      </c>
      <c r="L34" s="859">
        <v>42968</v>
      </c>
      <c r="M34" s="859">
        <v>44607</v>
      </c>
      <c r="N34" s="859">
        <v>43546</v>
      </c>
      <c r="O34" s="859">
        <v>41648</v>
      </c>
      <c r="P34" s="859">
        <v>41384</v>
      </c>
      <c r="Q34" s="859">
        <v>40664</v>
      </c>
      <c r="R34" s="858">
        <v>42309</v>
      </c>
      <c r="S34" s="858">
        <v>43289</v>
      </c>
      <c r="T34" s="858" t="s">
        <v>798</v>
      </c>
      <c r="U34" s="858">
        <v>48937</v>
      </c>
      <c r="V34" s="858">
        <v>50606</v>
      </c>
      <c r="W34" s="858">
        <v>52438</v>
      </c>
      <c r="X34" s="858">
        <v>55552</v>
      </c>
      <c r="Y34" s="865">
        <v>56523</v>
      </c>
      <c r="Z34" s="860" t="s">
        <v>42</v>
      </c>
      <c r="AA34" s="869" t="s">
        <v>70</v>
      </c>
      <c r="AD34" s="854"/>
    </row>
    <row r="35" spans="1:30" ht="13.5" customHeight="1">
      <c r="A35" s="3837" t="s">
        <v>797</v>
      </c>
      <c r="B35" s="864" t="s">
        <v>18</v>
      </c>
      <c r="C35" s="863">
        <v>62991</v>
      </c>
      <c r="D35" s="863">
        <v>61962</v>
      </c>
      <c r="E35" s="863">
        <v>61696</v>
      </c>
      <c r="F35" s="863">
        <v>60585</v>
      </c>
      <c r="G35" s="863">
        <v>57453</v>
      </c>
      <c r="H35" s="863">
        <v>54535</v>
      </c>
      <c r="I35" s="863">
        <v>55792</v>
      </c>
      <c r="J35" s="863">
        <v>57888</v>
      </c>
      <c r="K35" s="863">
        <v>58356</v>
      </c>
      <c r="L35" s="863">
        <v>60118</v>
      </c>
      <c r="M35" s="863">
        <v>62310</v>
      </c>
      <c r="N35" s="863">
        <v>60227</v>
      </c>
      <c r="O35" s="863">
        <v>57561</v>
      </c>
      <c r="P35" s="863">
        <v>56362</v>
      </c>
      <c r="Q35" s="863">
        <v>55381</v>
      </c>
      <c r="R35" s="862">
        <v>57719</v>
      </c>
      <c r="S35" s="862">
        <v>58619</v>
      </c>
      <c r="T35" s="862" t="s">
        <v>796</v>
      </c>
      <c r="U35" s="862">
        <v>64600</v>
      </c>
      <c r="V35" s="862">
        <v>66547</v>
      </c>
      <c r="W35" s="862">
        <v>69305</v>
      </c>
      <c r="X35" s="862">
        <v>73658</v>
      </c>
      <c r="Y35" s="866">
        <v>75512</v>
      </c>
      <c r="Z35" s="864" t="s">
        <v>43</v>
      </c>
      <c r="AA35" s="3830" t="s">
        <v>795</v>
      </c>
      <c r="AD35" s="854"/>
    </row>
    <row r="36" spans="1:30" ht="13.5" customHeight="1">
      <c r="A36" s="3838"/>
      <c r="B36" s="855" t="s">
        <v>20</v>
      </c>
      <c r="C36" s="861">
        <v>27672</v>
      </c>
      <c r="D36" s="861">
        <v>27176</v>
      </c>
      <c r="E36" s="861">
        <v>27363</v>
      </c>
      <c r="F36" s="861">
        <v>26879</v>
      </c>
      <c r="G36" s="861">
        <v>25624</v>
      </c>
      <c r="H36" s="861">
        <v>24626</v>
      </c>
      <c r="I36" s="861">
        <v>25850</v>
      </c>
      <c r="J36" s="861">
        <v>27202</v>
      </c>
      <c r="K36" s="861">
        <v>27418</v>
      </c>
      <c r="L36" s="861">
        <v>28254</v>
      </c>
      <c r="M36" s="861">
        <v>29326</v>
      </c>
      <c r="N36" s="861">
        <v>28056</v>
      </c>
      <c r="O36" s="861">
        <v>26943</v>
      </c>
      <c r="P36" s="861">
        <v>26290</v>
      </c>
      <c r="Q36" s="861">
        <v>25977</v>
      </c>
      <c r="R36" s="857">
        <v>26734</v>
      </c>
      <c r="S36" s="857">
        <v>26924</v>
      </c>
      <c r="T36" s="857" t="s">
        <v>794</v>
      </c>
      <c r="U36" s="857">
        <v>28909</v>
      </c>
      <c r="V36" s="857">
        <v>29882</v>
      </c>
      <c r="W36" s="857">
        <v>31632</v>
      </c>
      <c r="X36" s="857">
        <v>33373</v>
      </c>
      <c r="Y36" s="856">
        <v>34537</v>
      </c>
      <c r="Z36" s="855" t="s">
        <v>19</v>
      </c>
      <c r="AA36" s="3825"/>
      <c r="AD36" s="854"/>
    </row>
    <row r="37" spans="1:30" ht="13.5" customHeight="1">
      <c r="A37" s="3839"/>
      <c r="B37" s="860" t="s">
        <v>19</v>
      </c>
      <c r="C37" s="859">
        <v>35319</v>
      </c>
      <c r="D37" s="859">
        <v>34786</v>
      </c>
      <c r="E37" s="859">
        <v>34333</v>
      </c>
      <c r="F37" s="859">
        <v>33706</v>
      </c>
      <c r="G37" s="859">
        <v>31829</v>
      </c>
      <c r="H37" s="859">
        <v>29909</v>
      </c>
      <c r="I37" s="859">
        <v>29942</v>
      </c>
      <c r="J37" s="859">
        <v>30686</v>
      </c>
      <c r="K37" s="859">
        <v>30938</v>
      </c>
      <c r="L37" s="859">
        <v>31864</v>
      </c>
      <c r="M37" s="859">
        <v>32984</v>
      </c>
      <c r="N37" s="859">
        <v>32171</v>
      </c>
      <c r="O37" s="859">
        <v>30618</v>
      </c>
      <c r="P37" s="859">
        <v>30072</v>
      </c>
      <c r="Q37" s="859">
        <v>29404</v>
      </c>
      <c r="R37" s="858">
        <v>30985</v>
      </c>
      <c r="S37" s="858">
        <v>31695</v>
      </c>
      <c r="T37" s="858" t="s">
        <v>793</v>
      </c>
      <c r="U37" s="858">
        <v>35691</v>
      </c>
      <c r="V37" s="858">
        <v>36665</v>
      </c>
      <c r="W37" s="858">
        <v>37673</v>
      </c>
      <c r="X37" s="858">
        <v>40285</v>
      </c>
      <c r="Y37" s="865">
        <v>40975</v>
      </c>
      <c r="Z37" s="860" t="s">
        <v>42</v>
      </c>
      <c r="AA37" s="3826"/>
      <c r="AD37" s="854"/>
    </row>
    <row r="38" spans="1:30" ht="12.75" customHeight="1">
      <c r="A38" s="3837" t="s">
        <v>792</v>
      </c>
      <c r="B38" s="864" t="s">
        <v>18</v>
      </c>
      <c r="C38" s="863">
        <v>19687</v>
      </c>
      <c r="D38" s="863">
        <v>18546</v>
      </c>
      <c r="E38" s="863">
        <v>17755</v>
      </c>
      <c r="F38" s="863">
        <v>17604</v>
      </c>
      <c r="G38" s="863">
        <v>16630</v>
      </c>
      <c r="H38" s="863">
        <v>16787</v>
      </c>
      <c r="I38" s="863">
        <v>17268</v>
      </c>
      <c r="J38" s="863">
        <v>18035</v>
      </c>
      <c r="K38" s="863">
        <v>17900</v>
      </c>
      <c r="L38" s="863">
        <v>18455</v>
      </c>
      <c r="M38" s="863">
        <v>19200</v>
      </c>
      <c r="N38" s="863">
        <v>18745</v>
      </c>
      <c r="O38" s="863">
        <v>18061</v>
      </c>
      <c r="P38" s="863">
        <v>18417</v>
      </c>
      <c r="Q38" s="863">
        <v>18106</v>
      </c>
      <c r="R38" s="862">
        <v>17999</v>
      </c>
      <c r="S38" s="862">
        <v>17901</v>
      </c>
      <c r="T38" s="862" t="s">
        <v>791</v>
      </c>
      <c r="U38" s="862">
        <v>20345</v>
      </c>
      <c r="V38" s="862">
        <v>21213</v>
      </c>
      <c r="W38" s="862">
        <v>22434</v>
      </c>
      <c r="X38" s="862">
        <v>22870</v>
      </c>
      <c r="Y38" s="866">
        <v>23114</v>
      </c>
      <c r="Z38" s="864" t="s">
        <v>43</v>
      </c>
      <c r="AA38" s="3824" t="s">
        <v>790</v>
      </c>
      <c r="AD38" s="854"/>
    </row>
    <row r="39" spans="1:30" ht="12.75" customHeight="1">
      <c r="A39" s="3838"/>
      <c r="B39" s="855" t="s">
        <v>20</v>
      </c>
      <c r="C39" s="861">
        <v>7878</v>
      </c>
      <c r="D39" s="861">
        <v>7367</v>
      </c>
      <c r="E39" s="861">
        <v>7291</v>
      </c>
      <c r="F39" s="861">
        <v>7271</v>
      </c>
      <c r="G39" s="861">
        <v>6841</v>
      </c>
      <c r="H39" s="861">
        <v>6844</v>
      </c>
      <c r="I39" s="861">
        <v>7223</v>
      </c>
      <c r="J39" s="861">
        <v>7517</v>
      </c>
      <c r="K39" s="861">
        <v>7264</v>
      </c>
      <c r="L39" s="861">
        <v>7351</v>
      </c>
      <c r="M39" s="861">
        <v>7577</v>
      </c>
      <c r="N39" s="861">
        <v>7370</v>
      </c>
      <c r="O39" s="861">
        <v>7031</v>
      </c>
      <c r="P39" s="861">
        <v>7105</v>
      </c>
      <c r="Q39" s="861">
        <v>6846</v>
      </c>
      <c r="R39" s="857">
        <v>6675</v>
      </c>
      <c r="S39" s="857">
        <v>6477</v>
      </c>
      <c r="T39" s="857" t="s">
        <v>789</v>
      </c>
      <c r="U39" s="857">
        <v>7146</v>
      </c>
      <c r="V39" s="857">
        <v>7324</v>
      </c>
      <c r="W39" s="857">
        <v>7700</v>
      </c>
      <c r="X39" s="857">
        <v>7680</v>
      </c>
      <c r="Y39" s="856">
        <v>7631</v>
      </c>
      <c r="Z39" s="855" t="s">
        <v>19</v>
      </c>
      <c r="AA39" s="3825"/>
      <c r="AD39" s="854"/>
    </row>
    <row r="40" spans="1:30" ht="12.75" customHeight="1">
      <c r="A40" s="3839"/>
      <c r="B40" s="860" t="s">
        <v>19</v>
      </c>
      <c r="C40" s="859">
        <v>11809</v>
      </c>
      <c r="D40" s="859">
        <v>11179</v>
      </c>
      <c r="E40" s="859">
        <v>10464</v>
      </c>
      <c r="F40" s="859">
        <v>10333</v>
      </c>
      <c r="G40" s="859">
        <v>9789</v>
      </c>
      <c r="H40" s="859">
        <v>9943</v>
      </c>
      <c r="I40" s="859">
        <v>10045</v>
      </c>
      <c r="J40" s="859">
        <v>10518</v>
      </c>
      <c r="K40" s="859">
        <v>10636</v>
      </c>
      <c r="L40" s="859">
        <v>11104</v>
      </c>
      <c r="M40" s="859">
        <v>11623</v>
      </c>
      <c r="N40" s="859">
        <v>11375</v>
      </c>
      <c r="O40" s="859">
        <v>11030</v>
      </c>
      <c r="P40" s="859">
        <v>11312</v>
      </c>
      <c r="Q40" s="859">
        <v>11260</v>
      </c>
      <c r="R40" s="858">
        <v>11324</v>
      </c>
      <c r="S40" s="858">
        <v>11424</v>
      </c>
      <c r="T40" s="858" t="s">
        <v>788</v>
      </c>
      <c r="U40" s="858">
        <v>13199</v>
      </c>
      <c r="V40" s="858">
        <v>13889</v>
      </c>
      <c r="W40" s="858">
        <v>14734</v>
      </c>
      <c r="X40" s="858">
        <v>15190</v>
      </c>
      <c r="Y40" s="865">
        <v>15483</v>
      </c>
      <c r="Z40" s="860" t="s">
        <v>42</v>
      </c>
      <c r="AA40" s="3826"/>
      <c r="AD40" s="854"/>
    </row>
    <row r="41" spans="1:30" ht="12.75" customHeight="1">
      <c r="A41" s="3831" t="s">
        <v>787</v>
      </c>
      <c r="B41" s="864" t="s">
        <v>18</v>
      </c>
      <c r="C41" s="863">
        <v>24562</v>
      </c>
      <c r="D41" s="863">
        <v>23451</v>
      </c>
      <c r="E41" s="863">
        <v>22934</v>
      </c>
      <c r="F41" s="863">
        <v>22004</v>
      </c>
      <c r="G41" s="863">
        <v>20400</v>
      </c>
      <c r="H41" s="863">
        <v>19293</v>
      </c>
      <c r="I41" s="863">
        <v>18881</v>
      </c>
      <c r="J41" s="863">
        <v>20340</v>
      </c>
      <c r="K41" s="863">
        <v>19526</v>
      </c>
      <c r="L41" s="863">
        <v>20174</v>
      </c>
      <c r="M41" s="863">
        <v>20984</v>
      </c>
      <c r="N41" s="863">
        <v>21317</v>
      </c>
      <c r="O41" s="863">
        <v>21872</v>
      </c>
      <c r="P41" s="863">
        <v>22006</v>
      </c>
      <c r="Q41" s="863">
        <v>21121</v>
      </c>
      <c r="R41" s="862">
        <v>21193</v>
      </c>
      <c r="S41" s="862">
        <v>21455</v>
      </c>
      <c r="T41" s="862" t="s">
        <v>786</v>
      </c>
      <c r="U41" s="862">
        <v>22702</v>
      </c>
      <c r="V41" s="862">
        <v>23671</v>
      </c>
      <c r="W41" s="862">
        <v>23977</v>
      </c>
      <c r="X41" s="862">
        <v>25558</v>
      </c>
      <c r="Y41" s="866">
        <v>25520</v>
      </c>
      <c r="Z41" s="864" t="s">
        <v>43</v>
      </c>
      <c r="AA41" s="3835" t="s">
        <v>785</v>
      </c>
      <c r="AD41" s="854"/>
    </row>
    <row r="42" spans="1:30" ht="12.75" customHeight="1">
      <c r="A42" s="3832"/>
      <c r="B42" s="855" t="s">
        <v>20</v>
      </c>
      <c r="C42" s="861">
        <v>9752</v>
      </c>
      <c r="D42" s="861">
        <v>9403</v>
      </c>
      <c r="E42" s="861">
        <v>9163</v>
      </c>
      <c r="F42" s="861">
        <v>8889</v>
      </c>
      <c r="G42" s="861">
        <v>8255</v>
      </c>
      <c r="H42" s="861">
        <v>7963</v>
      </c>
      <c r="I42" s="861">
        <v>7911</v>
      </c>
      <c r="J42" s="861">
        <v>8430</v>
      </c>
      <c r="K42" s="861">
        <v>8290</v>
      </c>
      <c r="L42" s="861">
        <v>8694</v>
      </c>
      <c r="M42" s="861">
        <v>9086</v>
      </c>
      <c r="N42" s="861">
        <v>9188</v>
      </c>
      <c r="O42" s="861">
        <v>9622</v>
      </c>
      <c r="P42" s="861">
        <v>9714</v>
      </c>
      <c r="Q42" s="861">
        <v>9252</v>
      </c>
      <c r="R42" s="857">
        <v>9392</v>
      </c>
      <c r="S42" s="857">
        <v>9617</v>
      </c>
      <c r="T42" s="857" t="s">
        <v>784</v>
      </c>
      <c r="U42" s="857">
        <v>10273</v>
      </c>
      <c r="V42" s="857">
        <v>10681</v>
      </c>
      <c r="W42" s="857">
        <v>10818</v>
      </c>
      <c r="X42" s="857">
        <v>11696</v>
      </c>
      <c r="Y42" s="856">
        <v>11800</v>
      </c>
      <c r="Z42" s="855" t="s">
        <v>19</v>
      </c>
      <c r="AA42" s="3845"/>
      <c r="AD42" s="854"/>
    </row>
    <row r="43" spans="1:30" ht="12.75" customHeight="1">
      <c r="A43" s="869" t="s">
        <v>113</v>
      </c>
      <c r="B43" s="860" t="s">
        <v>19</v>
      </c>
      <c r="C43" s="859">
        <v>14810</v>
      </c>
      <c r="D43" s="859">
        <v>14048</v>
      </c>
      <c r="E43" s="859">
        <v>13771</v>
      </c>
      <c r="F43" s="859">
        <v>13115</v>
      </c>
      <c r="G43" s="859">
        <v>12145</v>
      </c>
      <c r="H43" s="859">
        <v>11330</v>
      </c>
      <c r="I43" s="859">
        <v>10970</v>
      </c>
      <c r="J43" s="859">
        <v>11910</v>
      </c>
      <c r="K43" s="859">
        <v>11236</v>
      </c>
      <c r="L43" s="859">
        <v>11480</v>
      </c>
      <c r="M43" s="859">
        <v>11898</v>
      </c>
      <c r="N43" s="859">
        <v>12129</v>
      </c>
      <c r="O43" s="859">
        <v>12250</v>
      </c>
      <c r="P43" s="859">
        <v>12292</v>
      </c>
      <c r="Q43" s="859">
        <v>11869</v>
      </c>
      <c r="R43" s="858">
        <v>11801</v>
      </c>
      <c r="S43" s="858">
        <v>11838</v>
      </c>
      <c r="T43" s="858" t="s">
        <v>783</v>
      </c>
      <c r="U43" s="858">
        <v>12429</v>
      </c>
      <c r="V43" s="858">
        <v>12990</v>
      </c>
      <c r="W43" s="858">
        <v>13159</v>
      </c>
      <c r="X43" s="858">
        <v>13862</v>
      </c>
      <c r="Y43" s="865">
        <v>13720</v>
      </c>
      <c r="Z43" s="860" t="s">
        <v>42</v>
      </c>
      <c r="AA43" s="872" t="s">
        <v>70</v>
      </c>
      <c r="AD43" s="854"/>
    </row>
    <row r="44" spans="1:30" ht="12.75" customHeight="1">
      <c r="A44" s="3837" t="s">
        <v>782</v>
      </c>
      <c r="B44" s="864" t="s">
        <v>18</v>
      </c>
      <c r="C44" s="863">
        <v>6342</v>
      </c>
      <c r="D44" s="863">
        <v>6636</v>
      </c>
      <c r="E44" s="863">
        <v>7104</v>
      </c>
      <c r="F44" s="863">
        <v>7380</v>
      </c>
      <c r="G44" s="863">
        <v>7361</v>
      </c>
      <c r="H44" s="863">
        <v>7517</v>
      </c>
      <c r="I44" s="863">
        <v>8352</v>
      </c>
      <c r="J44" s="863">
        <v>9601</v>
      </c>
      <c r="K44" s="863">
        <v>9306</v>
      </c>
      <c r="L44" s="863">
        <v>9753</v>
      </c>
      <c r="M44" s="863">
        <v>10157</v>
      </c>
      <c r="N44" s="863">
        <v>10575</v>
      </c>
      <c r="O44" s="863">
        <v>10932</v>
      </c>
      <c r="P44" s="863">
        <v>11051</v>
      </c>
      <c r="Q44" s="863">
        <v>10800</v>
      </c>
      <c r="R44" s="862">
        <v>11084</v>
      </c>
      <c r="S44" s="862">
        <v>11061</v>
      </c>
      <c r="T44" s="862" t="s">
        <v>781</v>
      </c>
      <c r="U44" s="862">
        <v>11597</v>
      </c>
      <c r="V44" s="862">
        <v>11993</v>
      </c>
      <c r="W44" s="862">
        <v>12330</v>
      </c>
      <c r="X44" s="862">
        <v>12851</v>
      </c>
      <c r="Y44" s="866">
        <v>12407</v>
      </c>
      <c r="Z44" s="864" t="s">
        <v>43</v>
      </c>
      <c r="AA44" s="3830" t="s">
        <v>780</v>
      </c>
      <c r="AD44" s="854"/>
    </row>
    <row r="45" spans="1:30" ht="12.75" customHeight="1">
      <c r="A45" s="3838"/>
      <c r="B45" s="855" t="s">
        <v>20</v>
      </c>
      <c r="C45" s="861">
        <v>2120</v>
      </c>
      <c r="D45" s="861">
        <v>2205</v>
      </c>
      <c r="E45" s="861">
        <v>2361</v>
      </c>
      <c r="F45" s="861">
        <v>2510</v>
      </c>
      <c r="G45" s="861">
        <v>2412</v>
      </c>
      <c r="H45" s="861">
        <v>2485</v>
      </c>
      <c r="I45" s="861">
        <v>2781</v>
      </c>
      <c r="J45" s="861">
        <v>3111</v>
      </c>
      <c r="K45" s="861">
        <v>3025</v>
      </c>
      <c r="L45" s="861">
        <v>3232</v>
      </c>
      <c r="M45" s="861">
        <v>3382</v>
      </c>
      <c r="N45" s="861">
        <v>3578</v>
      </c>
      <c r="O45" s="861">
        <v>3801</v>
      </c>
      <c r="P45" s="861">
        <v>3859</v>
      </c>
      <c r="Q45" s="861">
        <v>3709</v>
      </c>
      <c r="R45" s="857">
        <v>3872</v>
      </c>
      <c r="S45" s="857">
        <v>3883</v>
      </c>
      <c r="T45" s="857" t="s">
        <v>779</v>
      </c>
      <c r="U45" s="857">
        <v>4138</v>
      </c>
      <c r="V45" s="857">
        <v>4218</v>
      </c>
      <c r="W45" s="857">
        <v>4350</v>
      </c>
      <c r="X45" s="857">
        <v>4684</v>
      </c>
      <c r="Y45" s="856">
        <v>4559</v>
      </c>
      <c r="Z45" s="855" t="s">
        <v>19</v>
      </c>
      <c r="AA45" s="3825"/>
      <c r="AD45" s="854"/>
    </row>
    <row r="46" spans="1:30" ht="12.75" customHeight="1">
      <c r="A46" s="3839"/>
      <c r="B46" s="860" t="s">
        <v>19</v>
      </c>
      <c r="C46" s="859">
        <v>4222</v>
      </c>
      <c r="D46" s="859">
        <v>4431</v>
      </c>
      <c r="E46" s="859">
        <v>4743</v>
      </c>
      <c r="F46" s="859">
        <v>4870</v>
      </c>
      <c r="G46" s="859">
        <v>4949</v>
      </c>
      <c r="H46" s="859">
        <v>5032</v>
      </c>
      <c r="I46" s="859">
        <v>5571</v>
      </c>
      <c r="J46" s="859">
        <v>6490</v>
      </c>
      <c r="K46" s="859">
        <v>6281</v>
      </c>
      <c r="L46" s="859">
        <v>6521</v>
      </c>
      <c r="M46" s="859">
        <v>6775</v>
      </c>
      <c r="N46" s="859">
        <v>6997</v>
      </c>
      <c r="O46" s="859">
        <v>7131</v>
      </c>
      <c r="P46" s="859">
        <v>7192</v>
      </c>
      <c r="Q46" s="859">
        <v>7091</v>
      </c>
      <c r="R46" s="858">
        <v>7212</v>
      </c>
      <c r="S46" s="858">
        <v>7178</v>
      </c>
      <c r="T46" s="858" t="s">
        <v>778</v>
      </c>
      <c r="U46" s="858">
        <v>7459</v>
      </c>
      <c r="V46" s="858">
        <v>7775</v>
      </c>
      <c r="W46" s="858">
        <v>7980</v>
      </c>
      <c r="X46" s="858">
        <v>8167</v>
      </c>
      <c r="Y46" s="865">
        <v>7848</v>
      </c>
      <c r="Z46" s="860" t="s">
        <v>42</v>
      </c>
      <c r="AA46" s="3826"/>
      <c r="AD46" s="854"/>
    </row>
    <row r="47" spans="1:30" ht="12.75" customHeight="1">
      <c r="A47" s="3837" t="s">
        <v>777</v>
      </c>
      <c r="B47" s="864" t="s">
        <v>18</v>
      </c>
      <c r="C47" s="863">
        <v>10838</v>
      </c>
      <c r="D47" s="863">
        <v>10167</v>
      </c>
      <c r="E47" s="863">
        <v>9700</v>
      </c>
      <c r="F47" s="863">
        <v>8934</v>
      </c>
      <c r="G47" s="863">
        <v>8233</v>
      </c>
      <c r="H47" s="863">
        <v>7765</v>
      </c>
      <c r="I47" s="863">
        <v>7074</v>
      </c>
      <c r="J47" s="863">
        <v>7171</v>
      </c>
      <c r="K47" s="863">
        <v>6890</v>
      </c>
      <c r="L47" s="863">
        <v>6931</v>
      </c>
      <c r="M47" s="863">
        <v>7058</v>
      </c>
      <c r="N47" s="863">
        <v>7105</v>
      </c>
      <c r="O47" s="863">
        <v>7312</v>
      </c>
      <c r="P47" s="863">
        <v>7322</v>
      </c>
      <c r="Q47" s="863">
        <v>6660</v>
      </c>
      <c r="R47" s="862">
        <v>6533</v>
      </c>
      <c r="S47" s="862">
        <v>6547</v>
      </c>
      <c r="T47" s="862" t="s">
        <v>776</v>
      </c>
      <c r="U47" s="862">
        <v>6904</v>
      </c>
      <c r="V47" s="862">
        <v>7178</v>
      </c>
      <c r="W47" s="862">
        <v>6685</v>
      </c>
      <c r="X47" s="862">
        <v>7290</v>
      </c>
      <c r="Y47" s="866">
        <v>7257</v>
      </c>
      <c r="Z47" s="864" t="s">
        <v>43</v>
      </c>
      <c r="AA47" s="3824" t="s">
        <v>775</v>
      </c>
      <c r="AD47" s="854"/>
    </row>
    <row r="48" spans="1:30" ht="12.75" customHeight="1">
      <c r="A48" s="3838"/>
      <c r="B48" s="855" t="s">
        <v>20</v>
      </c>
      <c r="C48" s="861">
        <v>4935</v>
      </c>
      <c r="D48" s="861">
        <v>4691</v>
      </c>
      <c r="E48" s="861">
        <v>4507</v>
      </c>
      <c r="F48" s="861">
        <v>4217</v>
      </c>
      <c r="G48" s="861">
        <v>3993</v>
      </c>
      <c r="H48" s="861">
        <v>3906</v>
      </c>
      <c r="I48" s="861">
        <v>3705</v>
      </c>
      <c r="J48" s="861">
        <v>3807</v>
      </c>
      <c r="K48" s="861">
        <v>3783</v>
      </c>
      <c r="L48" s="861">
        <v>3847</v>
      </c>
      <c r="M48" s="861">
        <v>3917</v>
      </c>
      <c r="N48" s="861">
        <v>3913</v>
      </c>
      <c r="O48" s="861">
        <v>4092</v>
      </c>
      <c r="P48" s="861">
        <v>4131</v>
      </c>
      <c r="Q48" s="861">
        <v>3797</v>
      </c>
      <c r="R48" s="857">
        <v>3734</v>
      </c>
      <c r="S48" s="857">
        <v>3773</v>
      </c>
      <c r="T48" s="857" t="s">
        <v>774</v>
      </c>
      <c r="U48" s="857">
        <v>3989</v>
      </c>
      <c r="V48" s="857">
        <v>4128</v>
      </c>
      <c r="W48" s="857">
        <v>3839</v>
      </c>
      <c r="X48" s="857">
        <v>4185</v>
      </c>
      <c r="Y48" s="856">
        <v>4189</v>
      </c>
      <c r="Z48" s="855" t="s">
        <v>19</v>
      </c>
      <c r="AA48" s="3825"/>
      <c r="AD48" s="854"/>
    </row>
    <row r="49" spans="1:30" ht="12.75" customHeight="1">
      <c r="A49" s="3839"/>
      <c r="B49" s="860" t="s">
        <v>19</v>
      </c>
      <c r="C49" s="859">
        <v>5903</v>
      </c>
      <c r="D49" s="859">
        <v>5476</v>
      </c>
      <c r="E49" s="859">
        <v>5193</v>
      </c>
      <c r="F49" s="859">
        <v>4717</v>
      </c>
      <c r="G49" s="859">
        <v>4240</v>
      </c>
      <c r="H49" s="859">
        <v>3859</v>
      </c>
      <c r="I49" s="859">
        <v>3369</v>
      </c>
      <c r="J49" s="859">
        <v>3364</v>
      </c>
      <c r="K49" s="859">
        <v>3107</v>
      </c>
      <c r="L49" s="859">
        <v>3084</v>
      </c>
      <c r="M49" s="859">
        <v>3141</v>
      </c>
      <c r="N49" s="859">
        <v>3192</v>
      </c>
      <c r="O49" s="859">
        <v>3220</v>
      </c>
      <c r="P49" s="859">
        <v>3191</v>
      </c>
      <c r="Q49" s="859">
        <v>2863</v>
      </c>
      <c r="R49" s="858">
        <v>2799</v>
      </c>
      <c r="S49" s="858">
        <v>2774</v>
      </c>
      <c r="T49" s="858" t="s">
        <v>773</v>
      </c>
      <c r="U49" s="858">
        <v>2915</v>
      </c>
      <c r="V49" s="858">
        <v>3050</v>
      </c>
      <c r="W49" s="858">
        <v>2846</v>
      </c>
      <c r="X49" s="858">
        <v>3105</v>
      </c>
      <c r="Y49" s="865">
        <v>3068</v>
      </c>
      <c r="Z49" s="860" t="s">
        <v>42</v>
      </c>
      <c r="AA49" s="3826"/>
      <c r="AD49" s="854"/>
    </row>
    <row r="50" spans="1:30" ht="12.75" customHeight="1">
      <c r="A50" s="3837" t="s">
        <v>772</v>
      </c>
      <c r="B50" s="864" t="s">
        <v>18</v>
      </c>
      <c r="C50" s="863">
        <v>6635</v>
      </c>
      <c r="D50" s="863">
        <v>5981</v>
      </c>
      <c r="E50" s="863">
        <v>5446</v>
      </c>
      <c r="F50" s="863">
        <v>5018</v>
      </c>
      <c r="G50" s="863">
        <v>4121</v>
      </c>
      <c r="H50" s="863">
        <v>3422</v>
      </c>
      <c r="I50" s="863">
        <v>2781</v>
      </c>
      <c r="J50" s="863">
        <v>2770</v>
      </c>
      <c r="K50" s="863">
        <v>2511</v>
      </c>
      <c r="L50" s="863">
        <v>2467</v>
      </c>
      <c r="M50" s="863">
        <v>2557</v>
      </c>
      <c r="N50" s="863">
        <v>2472</v>
      </c>
      <c r="O50" s="863">
        <v>2556</v>
      </c>
      <c r="P50" s="863">
        <v>2604</v>
      </c>
      <c r="Q50" s="863">
        <v>2590</v>
      </c>
      <c r="R50" s="862">
        <v>2566</v>
      </c>
      <c r="S50" s="862">
        <v>2767</v>
      </c>
      <c r="T50" s="862" t="s">
        <v>771</v>
      </c>
      <c r="U50" s="862">
        <v>3087</v>
      </c>
      <c r="V50" s="862">
        <v>3319</v>
      </c>
      <c r="W50" s="862">
        <v>3608</v>
      </c>
      <c r="X50" s="862">
        <v>3951</v>
      </c>
      <c r="Y50" s="866">
        <v>4055</v>
      </c>
      <c r="Z50" s="864" t="s">
        <v>43</v>
      </c>
      <c r="AA50" s="3824" t="s">
        <v>770</v>
      </c>
      <c r="AD50" s="854"/>
    </row>
    <row r="51" spans="1:30" ht="12.75" customHeight="1">
      <c r="A51" s="3838"/>
      <c r="B51" s="855" t="s">
        <v>20</v>
      </c>
      <c r="C51" s="861">
        <v>2443</v>
      </c>
      <c r="D51" s="861">
        <v>2268</v>
      </c>
      <c r="E51" s="861">
        <v>2039</v>
      </c>
      <c r="F51" s="861">
        <v>1897</v>
      </c>
      <c r="G51" s="861">
        <v>1576</v>
      </c>
      <c r="H51" s="861">
        <v>1326</v>
      </c>
      <c r="I51" s="861">
        <v>1139</v>
      </c>
      <c r="J51" s="861">
        <v>1181</v>
      </c>
      <c r="K51" s="861">
        <v>1120</v>
      </c>
      <c r="L51" s="861">
        <v>1133</v>
      </c>
      <c r="M51" s="861">
        <v>1197</v>
      </c>
      <c r="N51" s="861">
        <v>1159</v>
      </c>
      <c r="O51" s="861">
        <v>1221</v>
      </c>
      <c r="P51" s="861">
        <v>1246</v>
      </c>
      <c r="Q51" s="861">
        <v>1237</v>
      </c>
      <c r="R51" s="857">
        <v>1297</v>
      </c>
      <c r="S51" s="857">
        <v>1418</v>
      </c>
      <c r="T51" s="857" t="s">
        <v>769</v>
      </c>
      <c r="U51" s="857">
        <v>1625</v>
      </c>
      <c r="V51" s="857">
        <v>1743</v>
      </c>
      <c r="W51" s="857">
        <v>1947</v>
      </c>
      <c r="X51" s="857">
        <v>2105</v>
      </c>
      <c r="Y51" s="856">
        <v>2175</v>
      </c>
      <c r="Z51" s="855" t="s">
        <v>19</v>
      </c>
      <c r="AA51" s="3825"/>
      <c r="AD51" s="854"/>
    </row>
    <row r="52" spans="1:30" ht="12.75" customHeight="1">
      <c r="A52" s="3839"/>
      <c r="B52" s="860" t="s">
        <v>19</v>
      </c>
      <c r="C52" s="859">
        <v>4192</v>
      </c>
      <c r="D52" s="859">
        <v>3713</v>
      </c>
      <c r="E52" s="859">
        <v>3407</v>
      </c>
      <c r="F52" s="859">
        <v>3121</v>
      </c>
      <c r="G52" s="859">
        <v>2545</v>
      </c>
      <c r="H52" s="859">
        <v>2096</v>
      </c>
      <c r="I52" s="859">
        <v>1642</v>
      </c>
      <c r="J52" s="859">
        <v>1589</v>
      </c>
      <c r="K52" s="859">
        <v>1391</v>
      </c>
      <c r="L52" s="859">
        <v>1334</v>
      </c>
      <c r="M52" s="859">
        <v>1360</v>
      </c>
      <c r="N52" s="859">
        <v>1313</v>
      </c>
      <c r="O52" s="859">
        <v>1335</v>
      </c>
      <c r="P52" s="859">
        <v>1358</v>
      </c>
      <c r="Q52" s="859">
        <v>1353</v>
      </c>
      <c r="R52" s="858">
        <v>1269</v>
      </c>
      <c r="S52" s="858">
        <v>1349</v>
      </c>
      <c r="T52" s="858" t="s">
        <v>768</v>
      </c>
      <c r="U52" s="858">
        <v>1462</v>
      </c>
      <c r="V52" s="858">
        <v>1576</v>
      </c>
      <c r="W52" s="858">
        <v>1661</v>
      </c>
      <c r="X52" s="858">
        <v>1846</v>
      </c>
      <c r="Y52" s="865">
        <v>1880</v>
      </c>
      <c r="Z52" s="860" t="s">
        <v>42</v>
      </c>
      <c r="AA52" s="3826"/>
      <c r="AD52" s="854"/>
    </row>
    <row r="53" spans="1:30" ht="12.75" customHeight="1">
      <c r="A53" s="3831" t="s">
        <v>767</v>
      </c>
      <c r="B53" s="864" t="s">
        <v>18</v>
      </c>
      <c r="C53" s="863">
        <v>8310</v>
      </c>
      <c r="D53" s="863">
        <v>9121</v>
      </c>
      <c r="E53" s="863">
        <v>9254</v>
      </c>
      <c r="F53" s="863">
        <v>9219</v>
      </c>
      <c r="G53" s="863">
        <v>8825</v>
      </c>
      <c r="H53" s="863">
        <v>7683</v>
      </c>
      <c r="I53" s="863">
        <v>8059</v>
      </c>
      <c r="J53" s="863">
        <v>8262</v>
      </c>
      <c r="K53" s="863">
        <v>8107</v>
      </c>
      <c r="L53" s="863">
        <v>8193</v>
      </c>
      <c r="M53" s="863">
        <v>7978</v>
      </c>
      <c r="N53" s="863">
        <v>7280</v>
      </c>
      <c r="O53" s="863">
        <v>6704</v>
      </c>
      <c r="P53" s="863">
        <v>6272</v>
      </c>
      <c r="Q53" s="863">
        <v>6011</v>
      </c>
      <c r="R53" s="862">
        <v>7457</v>
      </c>
      <c r="S53" s="862">
        <v>8752</v>
      </c>
      <c r="T53" s="862" t="s">
        <v>766</v>
      </c>
      <c r="U53" s="862">
        <v>10164</v>
      </c>
      <c r="V53" s="862">
        <v>10760</v>
      </c>
      <c r="W53" s="862">
        <v>11630</v>
      </c>
      <c r="X53" s="862">
        <v>12663</v>
      </c>
      <c r="Y53" s="866">
        <v>14765</v>
      </c>
      <c r="Z53" s="864" t="s">
        <v>43</v>
      </c>
      <c r="AA53" s="3841" t="s">
        <v>765</v>
      </c>
      <c r="AD53" s="854"/>
    </row>
    <row r="54" spans="1:30" ht="12.75" customHeight="1">
      <c r="A54" s="3832"/>
      <c r="B54" s="855" t="s">
        <v>20</v>
      </c>
      <c r="C54" s="861">
        <v>6029</v>
      </c>
      <c r="D54" s="861">
        <v>6746</v>
      </c>
      <c r="E54" s="861">
        <v>6949</v>
      </c>
      <c r="F54" s="861">
        <v>6959</v>
      </c>
      <c r="G54" s="861">
        <v>6686</v>
      </c>
      <c r="H54" s="861">
        <v>5674</v>
      </c>
      <c r="I54" s="861">
        <v>6005</v>
      </c>
      <c r="J54" s="861">
        <v>6311</v>
      </c>
      <c r="K54" s="861">
        <v>6443</v>
      </c>
      <c r="L54" s="861">
        <v>6546</v>
      </c>
      <c r="M54" s="861">
        <v>6408</v>
      </c>
      <c r="N54" s="861">
        <v>5964</v>
      </c>
      <c r="O54" s="861">
        <v>5464</v>
      </c>
      <c r="P54" s="861">
        <v>5136</v>
      </c>
      <c r="Q54" s="861">
        <v>4899</v>
      </c>
      <c r="R54" s="857">
        <v>6165</v>
      </c>
      <c r="S54" s="857">
        <v>7232</v>
      </c>
      <c r="T54" s="857" t="s">
        <v>764</v>
      </c>
      <c r="U54" s="857">
        <v>8419</v>
      </c>
      <c r="V54" s="857">
        <v>8912</v>
      </c>
      <c r="W54" s="857">
        <v>9639</v>
      </c>
      <c r="X54" s="857">
        <v>10239</v>
      </c>
      <c r="Y54" s="856">
        <v>11975</v>
      </c>
      <c r="Z54" s="855" t="s">
        <v>19</v>
      </c>
      <c r="AA54" s="3832"/>
      <c r="AD54" s="854"/>
    </row>
    <row r="55" spans="1:30" ht="12.75" customHeight="1">
      <c r="A55" s="3846"/>
      <c r="B55" s="860" t="s">
        <v>19</v>
      </c>
      <c r="C55" s="859">
        <v>2281</v>
      </c>
      <c r="D55" s="859">
        <v>2375</v>
      </c>
      <c r="E55" s="859">
        <v>2305</v>
      </c>
      <c r="F55" s="859">
        <v>2260</v>
      </c>
      <c r="G55" s="859">
        <v>2139</v>
      </c>
      <c r="H55" s="859">
        <v>2009</v>
      </c>
      <c r="I55" s="859">
        <v>2054</v>
      </c>
      <c r="J55" s="859">
        <v>1951</v>
      </c>
      <c r="K55" s="859">
        <v>1664</v>
      </c>
      <c r="L55" s="859">
        <v>1647</v>
      </c>
      <c r="M55" s="859">
        <v>1570</v>
      </c>
      <c r="N55" s="859">
        <v>1316</v>
      </c>
      <c r="O55" s="859">
        <v>1240</v>
      </c>
      <c r="P55" s="859">
        <v>1136</v>
      </c>
      <c r="Q55" s="859">
        <v>1112</v>
      </c>
      <c r="R55" s="858">
        <v>1292</v>
      </c>
      <c r="S55" s="858">
        <v>1520</v>
      </c>
      <c r="T55" s="858" t="s">
        <v>763</v>
      </c>
      <c r="U55" s="858">
        <v>1745</v>
      </c>
      <c r="V55" s="858">
        <v>1848</v>
      </c>
      <c r="W55" s="858">
        <v>1991</v>
      </c>
      <c r="X55" s="858">
        <v>2424</v>
      </c>
      <c r="Y55" s="865">
        <v>2790</v>
      </c>
      <c r="Z55" s="860" t="s">
        <v>42</v>
      </c>
      <c r="AA55" s="3846"/>
      <c r="AD55" s="854"/>
    </row>
    <row r="56" spans="1:30" ht="13.5" customHeight="1">
      <c r="A56" s="3831" t="s">
        <v>762</v>
      </c>
      <c r="B56" s="864" t="s">
        <v>18</v>
      </c>
      <c r="C56" s="863">
        <v>83781</v>
      </c>
      <c r="D56" s="863">
        <v>86903</v>
      </c>
      <c r="E56" s="863">
        <v>89988</v>
      </c>
      <c r="F56" s="863">
        <v>90547</v>
      </c>
      <c r="G56" s="863">
        <v>87945</v>
      </c>
      <c r="H56" s="863">
        <v>85097</v>
      </c>
      <c r="I56" s="863">
        <v>86202</v>
      </c>
      <c r="J56" s="863">
        <v>88020</v>
      </c>
      <c r="K56" s="863">
        <v>86450</v>
      </c>
      <c r="L56" s="863">
        <v>88644</v>
      </c>
      <c r="M56" s="863">
        <v>89899</v>
      </c>
      <c r="N56" s="863">
        <v>89388</v>
      </c>
      <c r="O56" s="863">
        <v>85871</v>
      </c>
      <c r="P56" s="863">
        <v>81577</v>
      </c>
      <c r="Q56" s="863">
        <v>76953</v>
      </c>
      <c r="R56" s="862">
        <v>78390</v>
      </c>
      <c r="S56" s="862">
        <v>78027</v>
      </c>
      <c r="T56" s="862" t="s">
        <v>761</v>
      </c>
      <c r="U56" s="862">
        <v>81137</v>
      </c>
      <c r="V56" s="862">
        <v>82298</v>
      </c>
      <c r="W56" s="862">
        <v>84262</v>
      </c>
      <c r="X56" s="862">
        <v>87975</v>
      </c>
      <c r="Y56" s="866">
        <v>88550</v>
      </c>
      <c r="Z56" s="864" t="s">
        <v>43</v>
      </c>
      <c r="AA56" s="3831" t="s">
        <v>760</v>
      </c>
      <c r="AD56" s="854"/>
    </row>
    <row r="57" spans="1:30">
      <c r="A57" s="3832"/>
      <c r="B57" s="855" t="s">
        <v>20</v>
      </c>
      <c r="C57" s="861">
        <v>58834</v>
      </c>
      <c r="D57" s="861">
        <v>61502</v>
      </c>
      <c r="E57" s="861">
        <v>63877</v>
      </c>
      <c r="F57" s="861">
        <v>64566</v>
      </c>
      <c r="G57" s="861">
        <v>63326</v>
      </c>
      <c r="H57" s="861">
        <v>61586</v>
      </c>
      <c r="I57" s="861">
        <v>63026</v>
      </c>
      <c r="J57" s="861">
        <v>64436</v>
      </c>
      <c r="K57" s="861">
        <v>63319</v>
      </c>
      <c r="L57" s="861">
        <v>64829</v>
      </c>
      <c r="M57" s="861">
        <v>65691</v>
      </c>
      <c r="N57" s="861">
        <v>65060</v>
      </c>
      <c r="O57" s="861">
        <v>62365</v>
      </c>
      <c r="P57" s="861">
        <v>59035</v>
      </c>
      <c r="Q57" s="861">
        <v>56163</v>
      </c>
      <c r="R57" s="857">
        <v>56987</v>
      </c>
      <c r="S57" s="857">
        <v>56541</v>
      </c>
      <c r="T57" s="857" t="s">
        <v>759</v>
      </c>
      <c r="U57" s="857">
        <v>58058</v>
      </c>
      <c r="V57" s="857">
        <v>59221</v>
      </c>
      <c r="W57" s="857">
        <v>61429</v>
      </c>
      <c r="X57" s="857">
        <v>63573</v>
      </c>
      <c r="Y57" s="856">
        <v>63879</v>
      </c>
      <c r="Z57" s="855" t="s">
        <v>19</v>
      </c>
      <c r="AA57" s="3832"/>
      <c r="AD57" s="854"/>
    </row>
    <row r="58" spans="1:30">
      <c r="A58" s="869" t="s">
        <v>113</v>
      </c>
      <c r="B58" s="860" t="s">
        <v>19</v>
      </c>
      <c r="C58" s="859">
        <v>24947</v>
      </c>
      <c r="D58" s="859">
        <v>25401</v>
      </c>
      <c r="E58" s="859">
        <v>26111</v>
      </c>
      <c r="F58" s="859">
        <v>25981</v>
      </c>
      <c r="G58" s="859">
        <v>24619</v>
      </c>
      <c r="H58" s="859">
        <v>23511</v>
      </c>
      <c r="I58" s="859">
        <v>23176</v>
      </c>
      <c r="J58" s="859">
        <v>23584</v>
      </c>
      <c r="K58" s="859">
        <v>23131</v>
      </c>
      <c r="L58" s="859">
        <v>23815</v>
      </c>
      <c r="M58" s="859">
        <v>24208</v>
      </c>
      <c r="N58" s="859">
        <v>24328</v>
      </c>
      <c r="O58" s="859">
        <v>23506</v>
      </c>
      <c r="P58" s="859">
        <v>22542</v>
      </c>
      <c r="Q58" s="859">
        <v>20790</v>
      </c>
      <c r="R58" s="858">
        <v>21403</v>
      </c>
      <c r="S58" s="858">
        <v>21486</v>
      </c>
      <c r="T58" s="858" t="s">
        <v>758</v>
      </c>
      <c r="U58" s="858">
        <v>23079</v>
      </c>
      <c r="V58" s="858">
        <v>23077</v>
      </c>
      <c r="W58" s="858">
        <v>22833</v>
      </c>
      <c r="X58" s="858">
        <v>24402</v>
      </c>
      <c r="Y58" s="865">
        <v>24671</v>
      </c>
      <c r="Z58" s="860" t="s">
        <v>42</v>
      </c>
      <c r="AA58" s="869" t="s">
        <v>70</v>
      </c>
      <c r="AD58" s="854"/>
    </row>
    <row r="59" spans="1:30" ht="13.5" customHeight="1">
      <c r="A59" s="3827" t="s">
        <v>757</v>
      </c>
      <c r="B59" s="864" t="s">
        <v>18</v>
      </c>
      <c r="C59" s="863">
        <v>50637</v>
      </c>
      <c r="D59" s="863">
        <v>52658</v>
      </c>
      <c r="E59" s="863">
        <v>54382</v>
      </c>
      <c r="F59" s="863">
        <v>54636</v>
      </c>
      <c r="G59" s="863">
        <v>52627</v>
      </c>
      <c r="H59" s="863">
        <v>51013</v>
      </c>
      <c r="I59" s="863">
        <v>51833</v>
      </c>
      <c r="J59" s="863">
        <v>52180</v>
      </c>
      <c r="K59" s="863">
        <v>52376</v>
      </c>
      <c r="L59" s="863">
        <v>54563</v>
      </c>
      <c r="M59" s="863">
        <v>55995</v>
      </c>
      <c r="N59" s="863">
        <v>56345</v>
      </c>
      <c r="O59" s="863">
        <v>56306</v>
      </c>
      <c r="P59" s="863">
        <v>54479</v>
      </c>
      <c r="Q59" s="863">
        <v>53600</v>
      </c>
      <c r="R59" s="862">
        <v>55111</v>
      </c>
      <c r="S59" s="862">
        <v>55906</v>
      </c>
      <c r="T59" s="862" t="s">
        <v>756</v>
      </c>
      <c r="U59" s="862">
        <v>58767</v>
      </c>
      <c r="V59" s="862">
        <v>60898</v>
      </c>
      <c r="W59" s="862">
        <v>63434</v>
      </c>
      <c r="X59" s="862">
        <v>65755</v>
      </c>
      <c r="Y59" s="866">
        <v>66222</v>
      </c>
      <c r="Z59" s="864" t="s">
        <v>43</v>
      </c>
      <c r="AA59" s="3830" t="s">
        <v>755</v>
      </c>
      <c r="AD59" s="854"/>
    </row>
    <row r="60" spans="1:30" ht="13.5" customHeight="1">
      <c r="A60" s="3828"/>
      <c r="B60" s="855" t="s">
        <v>20</v>
      </c>
      <c r="C60" s="861">
        <v>38689</v>
      </c>
      <c r="D60" s="861">
        <v>40497</v>
      </c>
      <c r="E60" s="861">
        <v>41955</v>
      </c>
      <c r="F60" s="861">
        <v>42452</v>
      </c>
      <c r="G60" s="861">
        <v>41387</v>
      </c>
      <c r="H60" s="861">
        <v>40308</v>
      </c>
      <c r="I60" s="861">
        <v>41355</v>
      </c>
      <c r="J60" s="861">
        <v>41832</v>
      </c>
      <c r="K60" s="861">
        <v>41847</v>
      </c>
      <c r="L60" s="861">
        <v>43542</v>
      </c>
      <c r="M60" s="861">
        <v>44550</v>
      </c>
      <c r="N60" s="861">
        <v>44814</v>
      </c>
      <c r="O60" s="861">
        <v>44453</v>
      </c>
      <c r="P60" s="861">
        <v>42869</v>
      </c>
      <c r="Q60" s="861">
        <v>42261</v>
      </c>
      <c r="R60" s="857">
        <v>43557</v>
      </c>
      <c r="S60" s="857">
        <v>43931</v>
      </c>
      <c r="T60" s="857" t="s">
        <v>754</v>
      </c>
      <c r="U60" s="857">
        <v>45784</v>
      </c>
      <c r="V60" s="857">
        <v>47323</v>
      </c>
      <c r="W60" s="857">
        <v>49680</v>
      </c>
      <c r="X60" s="857">
        <v>51108</v>
      </c>
      <c r="Y60" s="856">
        <v>51416</v>
      </c>
      <c r="Z60" s="855" t="s">
        <v>19</v>
      </c>
      <c r="AA60" s="3825"/>
      <c r="AD60" s="854"/>
    </row>
    <row r="61" spans="1:30" ht="13.5" customHeight="1">
      <c r="A61" s="3829"/>
      <c r="B61" s="860" t="s">
        <v>19</v>
      </c>
      <c r="C61" s="859">
        <v>11948</v>
      </c>
      <c r="D61" s="859">
        <v>12161</v>
      </c>
      <c r="E61" s="859">
        <v>12427</v>
      </c>
      <c r="F61" s="859">
        <v>12184</v>
      </c>
      <c r="G61" s="859">
        <v>11240</v>
      </c>
      <c r="H61" s="859">
        <v>10705</v>
      </c>
      <c r="I61" s="859">
        <v>10478</v>
      </c>
      <c r="J61" s="859">
        <v>10348</v>
      </c>
      <c r="K61" s="859">
        <v>10529</v>
      </c>
      <c r="L61" s="859">
        <v>11021</v>
      </c>
      <c r="M61" s="859">
        <v>11445</v>
      </c>
      <c r="N61" s="859">
        <v>11531</v>
      </c>
      <c r="O61" s="859">
        <v>11853</v>
      </c>
      <c r="P61" s="859">
        <v>11610</v>
      </c>
      <c r="Q61" s="859">
        <v>11339</v>
      </c>
      <c r="R61" s="858">
        <v>11554</v>
      </c>
      <c r="S61" s="858">
        <v>11975</v>
      </c>
      <c r="T61" s="858" t="s">
        <v>753</v>
      </c>
      <c r="U61" s="858">
        <v>12983</v>
      </c>
      <c r="V61" s="858">
        <v>13575</v>
      </c>
      <c r="W61" s="858">
        <v>13754</v>
      </c>
      <c r="X61" s="858">
        <v>14647</v>
      </c>
      <c r="Y61" s="865">
        <v>14806</v>
      </c>
      <c r="Z61" s="860" t="s">
        <v>42</v>
      </c>
      <c r="AA61" s="3826"/>
      <c r="AD61" s="854"/>
    </row>
    <row r="62" spans="1:30" ht="13.5" customHeight="1">
      <c r="A62" s="3827" t="s">
        <v>752</v>
      </c>
      <c r="B62" s="864" t="s">
        <v>18</v>
      </c>
      <c r="C62" s="863">
        <v>5801</v>
      </c>
      <c r="D62" s="863">
        <v>5415</v>
      </c>
      <c r="E62" s="863">
        <v>4999</v>
      </c>
      <c r="F62" s="863">
        <v>4835</v>
      </c>
      <c r="G62" s="863">
        <v>4469</v>
      </c>
      <c r="H62" s="863">
        <v>4031</v>
      </c>
      <c r="I62" s="863">
        <v>4117</v>
      </c>
      <c r="J62" s="863">
        <v>4368</v>
      </c>
      <c r="K62" s="863">
        <v>4251</v>
      </c>
      <c r="L62" s="863">
        <v>4170</v>
      </c>
      <c r="M62" s="863">
        <v>4260</v>
      </c>
      <c r="N62" s="863">
        <v>4233</v>
      </c>
      <c r="O62" s="863">
        <v>3838</v>
      </c>
      <c r="P62" s="863">
        <v>3609</v>
      </c>
      <c r="Q62" s="863">
        <v>3399</v>
      </c>
      <c r="R62" s="862">
        <v>3648</v>
      </c>
      <c r="S62" s="862">
        <v>3552</v>
      </c>
      <c r="T62" s="862" t="s">
        <v>751</v>
      </c>
      <c r="U62" s="862">
        <v>3393</v>
      </c>
      <c r="V62" s="862">
        <v>3348</v>
      </c>
      <c r="W62" s="862">
        <v>3239</v>
      </c>
      <c r="X62" s="862">
        <v>3526</v>
      </c>
      <c r="Y62" s="866">
        <v>3355</v>
      </c>
      <c r="Z62" s="864" t="s">
        <v>43</v>
      </c>
      <c r="AA62" s="3824" t="s">
        <v>750</v>
      </c>
      <c r="AD62" s="854"/>
    </row>
    <row r="63" spans="1:30" ht="13.5" customHeight="1">
      <c r="A63" s="3828"/>
      <c r="B63" s="855" t="s">
        <v>20</v>
      </c>
      <c r="C63" s="861">
        <v>2508</v>
      </c>
      <c r="D63" s="861">
        <v>2340</v>
      </c>
      <c r="E63" s="861">
        <v>2136</v>
      </c>
      <c r="F63" s="861">
        <v>2040</v>
      </c>
      <c r="G63" s="861">
        <v>1866</v>
      </c>
      <c r="H63" s="861">
        <v>1657</v>
      </c>
      <c r="I63" s="861">
        <v>1701</v>
      </c>
      <c r="J63" s="861">
        <v>1733</v>
      </c>
      <c r="K63" s="861">
        <v>1687</v>
      </c>
      <c r="L63" s="861">
        <v>1638</v>
      </c>
      <c r="M63" s="861">
        <v>1741</v>
      </c>
      <c r="N63" s="861">
        <v>1721</v>
      </c>
      <c r="O63" s="861">
        <v>1646</v>
      </c>
      <c r="P63" s="861">
        <v>1559</v>
      </c>
      <c r="Q63" s="861">
        <v>1518</v>
      </c>
      <c r="R63" s="857">
        <v>1612</v>
      </c>
      <c r="S63" s="857">
        <v>1586</v>
      </c>
      <c r="T63" s="857" t="s">
        <v>749</v>
      </c>
      <c r="U63" s="857">
        <v>1487</v>
      </c>
      <c r="V63" s="857">
        <v>1490</v>
      </c>
      <c r="W63" s="857">
        <v>1543</v>
      </c>
      <c r="X63" s="857">
        <v>1674</v>
      </c>
      <c r="Y63" s="856">
        <v>1585</v>
      </c>
      <c r="Z63" s="855" t="s">
        <v>19</v>
      </c>
      <c r="AA63" s="3825"/>
      <c r="AD63" s="854"/>
    </row>
    <row r="64" spans="1:30" ht="13.5" customHeight="1">
      <c r="A64" s="3829"/>
      <c r="B64" s="860" t="s">
        <v>19</v>
      </c>
      <c r="C64" s="859">
        <v>3293</v>
      </c>
      <c r="D64" s="859">
        <v>3075</v>
      </c>
      <c r="E64" s="859">
        <v>2863</v>
      </c>
      <c r="F64" s="859">
        <v>2795</v>
      </c>
      <c r="G64" s="859">
        <v>2603</v>
      </c>
      <c r="H64" s="859">
        <v>2374</v>
      </c>
      <c r="I64" s="859">
        <v>2416</v>
      </c>
      <c r="J64" s="859">
        <v>2635</v>
      </c>
      <c r="K64" s="859">
        <v>2564</v>
      </c>
      <c r="L64" s="859">
        <v>2532</v>
      </c>
      <c r="M64" s="859">
        <v>2519</v>
      </c>
      <c r="N64" s="859">
        <v>2512</v>
      </c>
      <c r="O64" s="859">
        <v>2192</v>
      </c>
      <c r="P64" s="859">
        <v>2050</v>
      </c>
      <c r="Q64" s="859">
        <v>1881</v>
      </c>
      <c r="R64" s="858">
        <v>2036</v>
      </c>
      <c r="S64" s="858">
        <v>1966</v>
      </c>
      <c r="T64" s="858" t="s">
        <v>748</v>
      </c>
      <c r="U64" s="858">
        <v>1906</v>
      </c>
      <c r="V64" s="858">
        <v>1858</v>
      </c>
      <c r="W64" s="858">
        <v>1696</v>
      </c>
      <c r="X64" s="858">
        <v>1852</v>
      </c>
      <c r="Y64" s="865">
        <v>1770</v>
      </c>
      <c r="Z64" s="860" t="s">
        <v>42</v>
      </c>
      <c r="AA64" s="3826"/>
      <c r="AD64" s="854"/>
    </row>
    <row r="65" spans="1:30" ht="13.5" customHeight="1">
      <c r="A65" s="3827" t="s">
        <v>747</v>
      </c>
      <c r="B65" s="864" t="s">
        <v>18</v>
      </c>
      <c r="C65" s="863">
        <v>26300</v>
      </c>
      <c r="D65" s="863">
        <v>27731</v>
      </c>
      <c r="E65" s="863">
        <v>29096</v>
      </c>
      <c r="F65" s="863">
        <v>29518</v>
      </c>
      <c r="G65" s="863">
        <v>29154</v>
      </c>
      <c r="H65" s="863">
        <v>28410</v>
      </c>
      <c r="I65" s="863">
        <v>28215</v>
      </c>
      <c r="J65" s="863">
        <v>28994</v>
      </c>
      <c r="K65" s="863">
        <v>27221</v>
      </c>
      <c r="L65" s="863">
        <v>27133</v>
      </c>
      <c r="M65" s="863">
        <v>26677</v>
      </c>
      <c r="N65" s="863">
        <v>25693</v>
      </c>
      <c r="O65" s="863">
        <v>22633</v>
      </c>
      <c r="P65" s="863">
        <v>20305</v>
      </c>
      <c r="Q65" s="863">
        <v>16719</v>
      </c>
      <c r="R65" s="862">
        <v>16229</v>
      </c>
      <c r="S65" s="862">
        <v>15027</v>
      </c>
      <c r="T65" s="862" t="s">
        <v>746</v>
      </c>
      <c r="U65" s="862">
        <v>14962</v>
      </c>
      <c r="V65" s="862">
        <v>13830</v>
      </c>
      <c r="W65" s="862">
        <v>13247</v>
      </c>
      <c r="X65" s="862">
        <v>13925</v>
      </c>
      <c r="Y65" s="866">
        <v>14235</v>
      </c>
      <c r="Z65" s="864" t="s">
        <v>43</v>
      </c>
      <c r="AA65" s="3824" t="s">
        <v>745</v>
      </c>
      <c r="AD65" s="854"/>
    </row>
    <row r="66" spans="1:30" ht="13.5" customHeight="1">
      <c r="A66" s="3828"/>
      <c r="B66" s="855" t="s">
        <v>20</v>
      </c>
      <c r="C66" s="861">
        <v>16953</v>
      </c>
      <c r="D66" s="861">
        <v>17935</v>
      </c>
      <c r="E66" s="861">
        <v>18770</v>
      </c>
      <c r="F66" s="861">
        <v>19017</v>
      </c>
      <c r="G66" s="861">
        <v>18906</v>
      </c>
      <c r="H66" s="861">
        <v>18469</v>
      </c>
      <c r="I66" s="861">
        <v>18567</v>
      </c>
      <c r="J66" s="861">
        <v>19132</v>
      </c>
      <c r="K66" s="861">
        <v>17940</v>
      </c>
      <c r="L66" s="861">
        <v>17694</v>
      </c>
      <c r="M66" s="861">
        <v>17340</v>
      </c>
      <c r="N66" s="861">
        <v>16360</v>
      </c>
      <c r="O66" s="861">
        <v>14143</v>
      </c>
      <c r="P66" s="861">
        <v>12456</v>
      </c>
      <c r="Q66" s="861">
        <v>10263</v>
      </c>
      <c r="R66" s="857">
        <v>9671</v>
      </c>
      <c r="S66" s="857">
        <v>8848</v>
      </c>
      <c r="T66" s="857" t="s">
        <v>744</v>
      </c>
      <c r="U66" s="857">
        <v>8420</v>
      </c>
      <c r="V66" s="857">
        <v>7942</v>
      </c>
      <c r="W66" s="857">
        <v>7671</v>
      </c>
      <c r="X66" s="857">
        <v>8007</v>
      </c>
      <c r="Y66" s="856">
        <v>8053</v>
      </c>
      <c r="Z66" s="855" t="s">
        <v>19</v>
      </c>
      <c r="AA66" s="3825"/>
      <c r="AD66" s="854"/>
    </row>
    <row r="67" spans="1:30" ht="13.5" customHeight="1">
      <c r="A67" s="3829"/>
      <c r="B67" s="860" t="s">
        <v>19</v>
      </c>
      <c r="C67" s="859">
        <v>9347</v>
      </c>
      <c r="D67" s="859">
        <v>9796</v>
      </c>
      <c r="E67" s="859">
        <v>10326</v>
      </c>
      <c r="F67" s="859">
        <v>10501</v>
      </c>
      <c r="G67" s="859">
        <v>10248</v>
      </c>
      <c r="H67" s="859">
        <v>9941</v>
      </c>
      <c r="I67" s="859">
        <v>9648</v>
      </c>
      <c r="J67" s="859">
        <v>9862</v>
      </c>
      <c r="K67" s="859">
        <v>9281</v>
      </c>
      <c r="L67" s="859">
        <v>9439</v>
      </c>
      <c r="M67" s="859">
        <v>9337</v>
      </c>
      <c r="N67" s="859">
        <v>9333</v>
      </c>
      <c r="O67" s="859">
        <v>8490</v>
      </c>
      <c r="P67" s="859">
        <v>7849</v>
      </c>
      <c r="Q67" s="859">
        <v>6456</v>
      </c>
      <c r="R67" s="858">
        <v>6558</v>
      </c>
      <c r="S67" s="858">
        <v>6179</v>
      </c>
      <c r="T67" s="858" t="s">
        <v>743</v>
      </c>
      <c r="U67" s="858">
        <v>6542</v>
      </c>
      <c r="V67" s="858">
        <v>5888</v>
      </c>
      <c r="W67" s="858">
        <v>5576</v>
      </c>
      <c r="X67" s="858">
        <v>5918</v>
      </c>
      <c r="Y67" s="865">
        <v>6182</v>
      </c>
      <c r="Z67" s="860" t="s">
        <v>42</v>
      </c>
      <c r="AA67" s="3826"/>
      <c r="AD67" s="854"/>
    </row>
    <row r="68" spans="1:30" ht="21.75" customHeight="1">
      <c r="A68" s="3831" t="s">
        <v>742</v>
      </c>
      <c r="B68" s="864" t="s">
        <v>18</v>
      </c>
      <c r="C68" s="863">
        <v>10634</v>
      </c>
      <c r="D68" s="863">
        <v>9999</v>
      </c>
      <c r="E68" s="863">
        <v>9259</v>
      </c>
      <c r="F68" s="863">
        <v>8412</v>
      </c>
      <c r="G68" s="863">
        <v>7776</v>
      </c>
      <c r="H68" s="863">
        <v>7045</v>
      </c>
      <c r="I68" s="863">
        <v>6939</v>
      </c>
      <c r="J68" s="863">
        <v>7757</v>
      </c>
      <c r="K68" s="863">
        <v>7082</v>
      </c>
      <c r="L68" s="863">
        <v>7024</v>
      </c>
      <c r="M68" s="863">
        <v>7240</v>
      </c>
      <c r="N68" s="863">
        <v>7232</v>
      </c>
      <c r="O68" s="863">
        <v>7043</v>
      </c>
      <c r="P68" s="863">
        <v>6967</v>
      </c>
      <c r="Q68" s="863">
        <v>6810</v>
      </c>
      <c r="R68" s="862">
        <v>7778</v>
      </c>
      <c r="S68" s="862">
        <v>8047</v>
      </c>
      <c r="T68" s="862" t="s">
        <v>741</v>
      </c>
      <c r="U68" s="862">
        <v>8422</v>
      </c>
      <c r="V68" s="862">
        <v>8786</v>
      </c>
      <c r="W68" s="862">
        <v>9055</v>
      </c>
      <c r="X68" s="862">
        <v>9600</v>
      </c>
      <c r="Y68" s="866">
        <v>10217</v>
      </c>
      <c r="Z68" s="864" t="s">
        <v>43</v>
      </c>
      <c r="AA68" s="3835" t="s">
        <v>740</v>
      </c>
      <c r="AD68" s="854"/>
    </row>
    <row r="69" spans="1:30" ht="13.5" customHeight="1">
      <c r="A69" s="3832"/>
      <c r="B69" s="855" t="s">
        <v>20</v>
      </c>
      <c r="C69" s="861">
        <v>4844</v>
      </c>
      <c r="D69" s="861">
        <v>4507</v>
      </c>
      <c r="E69" s="861">
        <v>4134</v>
      </c>
      <c r="F69" s="861">
        <v>3809</v>
      </c>
      <c r="G69" s="861">
        <v>3525</v>
      </c>
      <c r="H69" s="861">
        <v>3098</v>
      </c>
      <c r="I69" s="861">
        <v>3052</v>
      </c>
      <c r="J69" s="861">
        <v>3568</v>
      </c>
      <c r="K69" s="861">
        <v>3218</v>
      </c>
      <c r="L69" s="861">
        <v>3152</v>
      </c>
      <c r="M69" s="861">
        <v>3270</v>
      </c>
      <c r="N69" s="861">
        <v>3210</v>
      </c>
      <c r="O69" s="861">
        <v>3033</v>
      </c>
      <c r="P69" s="861">
        <v>3002</v>
      </c>
      <c r="Q69" s="861">
        <v>2976</v>
      </c>
      <c r="R69" s="857">
        <v>3392</v>
      </c>
      <c r="S69" s="857">
        <v>3435</v>
      </c>
      <c r="T69" s="857" t="s">
        <v>739</v>
      </c>
      <c r="U69" s="857">
        <v>3635</v>
      </c>
      <c r="V69" s="857">
        <v>3759</v>
      </c>
      <c r="W69" s="857">
        <v>3818</v>
      </c>
      <c r="X69" s="857">
        <v>4017</v>
      </c>
      <c r="Y69" s="856">
        <v>4152</v>
      </c>
      <c r="Z69" s="855" t="s">
        <v>19</v>
      </c>
      <c r="AA69" s="3836"/>
      <c r="AD69" s="854"/>
    </row>
    <row r="70" spans="1:30" ht="19.5" customHeight="1">
      <c r="A70" s="869" t="s">
        <v>113</v>
      </c>
      <c r="B70" s="860" t="s">
        <v>19</v>
      </c>
      <c r="C70" s="859">
        <v>5790</v>
      </c>
      <c r="D70" s="859">
        <v>5492</v>
      </c>
      <c r="E70" s="859">
        <v>5125</v>
      </c>
      <c r="F70" s="859">
        <v>4603</v>
      </c>
      <c r="G70" s="859">
        <v>4251</v>
      </c>
      <c r="H70" s="859">
        <v>3947</v>
      </c>
      <c r="I70" s="859">
        <v>3887</v>
      </c>
      <c r="J70" s="859">
        <v>4189</v>
      </c>
      <c r="K70" s="859">
        <v>3864</v>
      </c>
      <c r="L70" s="859">
        <v>3872</v>
      </c>
      <c r="M70" s="859">
        <v>3970</v>
      </c>
      <c r="N70" s="859">
        <v>4022</v>
      </c>
      <c r="O70" s="859">
        <v>4010</v>
      </c>
      <c r="P70" s="859">
        <v>3965</v>
      </c>
      <c r="Q70" s="859">
        <v>3834</v>
      </c>
      <c r="R70" s="858">
        <v>4386</v>
      </c>
      <c r="S70" s="858">
        <v>4612</v>
      </c>
      <c r="T70" s="858" t="s">
        <v>738</v>
      </c>
      <c r="U70" s="858">
        <v>4787</v>
      </c>
      <c r="V70" s="858">
        <v>5027</v>
      </c>
      <c r="W70" s="858">
        <v>5237</v>
      </c>
      <c r="X70" s="858">
        <v>5583</v>
      </c>
      <c r="Y70" s="865">
        <v>6065</v>
      </c>
      <c r="Z70" s="860" t="s">
        <v>42</v>
      </c>
      <c r="AA70" s="871" t="s">
        <v>70</v>
      </c>
      <c r="AD70" s="854"/>
    </row>
    <row r="71" spans="1:30" ht="13.5" customHeight="1">
      <c r="A71" s="3837" t="s">
        <v>737</v>
      </c>
      <c r="B71" s="864" t="s">
        <v>18</v>
      </c>
      <c r="C71" s="863">
        <v>7393</v>
      </c>
      <c r="D71" s="863">
        <v>6701</v>
      </c>
      <c r="E71" s="863">
        <v>6144</v>
      </c>
      <c r="F71" s="863">
        <v>5532</v>
      </c>
      <c r="G71" s="863">
        <v>4818</v>
      </c>
      <c r="H71" s="863">
        <v>3988</v>
      </c>
      <c r="I71" s="863">
        <v>3702</v>
      </c>
      <c r="J71" s="863">
        <v>4043</v>
      </c>
      <c r="K71" s="863">
        <v>3328</v>
      </c>
      <c r="L71" s="863">
        <v>2987</v>
      </c>
      <c r="M71" s="863">
        <v>2970</v>
      </c>
      <c r="N71" s="863">
        <v>2943</v>
      </c>
      <c r="O71" s="863">
        <v>2887</v>
      </c>
      <c r="P71" s="863">
        <v>2989</v>
      </c>
      <c r="Q71" s="863">
        <v>3123</v>
      </c>
      <c r="R71" s="862">
        <v>3703</v>
      </c>
      <c r="S71" s="862">
        <v>3745</v>
      </c>
      <c r="T71" s="862" t="s">
        <v>736</v>
      </c>
      <c r="U71" s="862">
        <v>3898</v>
      </c>
      <c r="V71" s="862">
        <v>4052</v>
      </c>
      <c r="W71" s="862">
        <v>4024</v>
      </c>
      <c r="X71" s="862">
        <v>4189</v>
      </c>
      <c r="Y71" s="866">
        <v>4327</v>
      </c>
      <c r="Z71" s="864" t="s">
        <v>43</v>
      </c>
      <c r="AA71" s="3830" t="s">
        <v>735</v>
      </c>
      <c r="AD71" s="854"/>
    </row>
    <row r="72" spans="1:30" ht="13.5" customHeight="1">
      <c r="A72" s="3838"/>
      <c r="B72" s="855" t="s">
        <v>20</v>
      </c>
      <c r="C72" s="861">
        <v>3458</v>
      </c>
      <c r="D72" s="861">
        <v>3109</v>
      </c>
      <c r="E72" s="861">
        <v>2866</v>
      </c>
      <c r="F72" s="861">
        <v>2677</v>
      </c>
      <c r="G72" s="861">
        <v>2408</v>
      </c>
      <c r="H72" s="861">
        <v>1990</v>
      </c>
      <c r="I72" s="861">
        <v>1911</v>
      </c>
      <c r="J72" s="861">
        <v>2229</v>
      </c>
      <c r="K72" s="861">
        <v>1908</v>
      </c>
      <c r="L72" s="861">
        <v>1749</v>
      </c>
      <c r="M72" s="861">
        <v>1751</v>
      </c>
      <c r="N72" s="861">
        <v>1740</v>
      </c>
      <c r="O72" s="861">
        <v>1632</v>
      </c>
      <c r="P72" s="861">
        <v>1738</v>
      </c>
      <c r="Q72" s="861">
        <v>1836</v>
      </c>
      <c r="R72" s="857">
        <v>2241</v>
      </c>
      <c r="S72" s="857">
        <v>2276</v>
      </c>
      <c r="T72" s="857" t="s">
        <v>734</v>
      </c>
      <c r="U72" s="857">
        <v>2440</v>
      </c>
      <c r="V72" s="857">
        <v>2516</v>
      </c>
      <c r="W72" s="857">
        <v>2551</v>
      </c>
      <c r="X72" s="857">
        <v>2660</v>
      </c>
      <c r="Y72" s="856">
        <v>2704</v>
      </c>
      <c r="Z72" s="855" t="s">
        <v>19</v>
      </c>
      <c r="AA72" s="3825"/>
      <c r="AD72" s="854"/>
    </row>
    <row r="73" spans="1:30" ht="13.5" customHeight="1">
      <c r="A73" s="3839"/>
      <c r="B73" s="860" t="s">
        <v>19</v>
      </c>
      <c r="C73" s="859">
        <v>3935</v>
      </c>
      <c r="D73" s="859">
        <v>3592</v>
      </c>
      <c r="E73" s="859">
        <v>3278</v>
      </c>
      <c r="F73" s="859">
        <v>2855</v>
      </c>
      <c r="G73" s="859">
        <v>2410</v>
      </c>
      <c r="H73" s="859">
        <v>1998</v>
      </c>
      <c r="I73" s="859">
        <v>1791</v>
      </c>
      <c r="J73" s="859">
        <v>1814</v>
      </c>
      <c r="K73" s="859">
        <v>1420</v>
      </c>
      <c r="L73" s="859">
        <v>1238</v>
      </c>
      <c r="M73" s="859">
        <v>1219</v>
      </c>
      <c r="N73" s="859">
        <v>1203</v>
      </c>
      <c r="O73" s="859">
        <v>1255</v>
      </c>
      <c r="P73" s="859">
        <v>1251</v>
      </c>
      <c r="Q73" s="859">
        <v>1287</v>
      </c>
      <c r="R73" s="858">
        <v>1462</v>
      </c>
      <c r="S73" s="858">
        <v>1469</v>
      </c>
      <c r="T73" s="858" t="s">
        <v>733</v>
      </c>
      <c r="U73" s="858">
        <v>1458</v>
      </c>
      <c r="V73" s="858">
        <v>1536</v>
      </c>
      <c r="W73" s="858">
        <v>1473</v>
      </c>
      <c r="X73" s="858">
        <v>1529</v>
      </c>
      <c r="Y73" s="865">
        <v>1623</v>
      </c>
      <c r="Z73" s="860" t="s">
        <v>42</v>
      </c>
      <c r="AA73" s="3826"/>
      <c r="AD73" s="854"/>
    </row>
    <row r="74" spans="1:30" ht="13.5" customHeight="1">
      <c r="A74" s="3837" t="s">
        <v>732</v>
      </c>
      <c r="B74" s="864" t="s">
        <v>18</v>
      </c>
      <c r="C74" s="863">
        <v>1783</v>
      </c>
      <c r="D74" s="863">
        <v>1959</v>
      </c>
      <c r="E74" s="863">
        <v>2002</v>
      </c>
      <c r="F74" s="863">
        <v>1981</v>
      </c>
      <c r="G74" s="863">
        <v>2140</v>
      </c>
      <c r="H74" s="863">
        <v>2406</v>
      </c>
      <c r="I74" s="863">
        <v>2691</v>
      </c>
      <c r="J74" s="863">
        <v>3007</v>
      </c>
      <c r="K74" s="863">
        <v>3149</v>
      </c>
      <c r="L74" s="863">
        <v>3417</v>
      </c>
      <c r="M74" s="863">
        <v>3541</v>
      </c>
      <c r="N74" s="863">
        <v>3613</v>
      </c>
      <c r="O74" s="863">
        <v>3617</v>
      </c>
      <c r="P74" s="863">
        <v>3518</v>
      </c>
      <c r="Q74" s="863">
        <v>3236</v>
      </c>
      <c r="R74" s="862">
        <v>3690</v>
      </c>
      <c r="S74" s="862">
        <v>3929</v>
      </c>
      <c r="T74" s="862" t="s">
        <v>731</v>
      </c>
      <c r="U74" s="862">
        <v>4077</v>
      </c>
      <c r="V74" s="862">
        <v>4261</v>
      </c>
      <c r="W74" s="862">
        <v>4591</v>
      </c>
      <c r="X74" s="862">
        <v>4910</v>
      </c>
      <c r="Y74" s="866">
        <v>5380</v>
      </c>
      <c r="Z74" s="864" t="s">
        <v>43</v>
      </c>
      <c r="AA74" s="3824" t="s">
        <v>730</v>
      </c>
      <c r="AD74" s="854"/>
    </row>
    <row r="75" spans="1:30" ht="13.5" customHeight="1">
      <c r="A75" s="3838"/>
      <c r="B75" s="855" t="s">
        <v>20</v>
      </c>
      <c r="C75" s="861">
        <v>706</v>
      </c>
      <c r="D75" s="861">
        <v>763</v>
      </c>
      <c r="E75" s="861">
        <v>740</v>
      </c>
      <c r="F75" s="861">
        <v>700</v>
      </c>
      <c r="G75" s="861">
        <v>721</v>
      </c>
      <c r="H75" s="861">
        <v>789</v>
      </c>
      <c r="I75" s="861">
        <v>856</v>
      </c>
      <c r="J75" s="861">
        <v>952</v>
      </c>
      <c r="K75" s="861">
        <v>977</v>
      </c>
      <c r="L75" s="861">
        <v>1049</v>
      </c>
      <c r="M75" s="861">
        <v>1052</v>
      </c>
      <c r="N75" s="861">
        <v>1032</v>
      </c>
      <c r="O75" s="861">
        <v>1043</v>
      </c>
      <c r="P75" s="861">
        <v>959</v>
      </c>
      <c r="Q75" s="861">
        <v>840</v>
      </c>
      <c r="R75" s="857">
        <v>912</v>
      </c>
      <c r="S75" s="857">
        <v>938</v>
      </c>
      <c r="T75" s="857">
        <v>905</v>
      </c>
      <c r="U75" s="857">
        <v>909</v>
      </c>
      <c r="V75" s="857">
        <v>933</v>
      </c>
      <c r="W75" s="857">
        <v>966</v>
      </c>
      <c r="X75" s="857">
        <v>1029</v>
      </c>
      <c r="Y75" s="856">
        <v>1101</v>
      </c>
      <c r="Z75" s="855" t="s">
        <v>19</v>
      </c>
      <c r="AA75" s="3825"/>
      <c r="AD75" s="854"/>
    </row>
    <row r="76" spans="1:30" ht="13.5" customHeight="1">
      <c r="A76" s="3839"/>
      <c r="B76" s="860" t="s">
        <v>19</v>
      </c>
      <c r="C76" s="859">
        <v>1077</v>
      </c>
      <c r="D76" s="859">
        <v>1196</v>
      </c>
      <c r="E76" s="859">
        <v>1262</v>
      </c>
      <c r="F76" s="859">
        <v>1281</v>
      </c>
      <c r="G76" s="859">
        <v>1419</v>
      </c>
      <c r="H76" s="859">
        <v>1617</v>
      </c>
      <c r="I76" s="859">
        <v>1835</v>
      </c>
      <c r="J76" s="859">
        <v>2055</v>
      </c>
      <c r="K76" s="859">
        <v>2172</v>
      </c>
      <c r="L76" s="859">
        <v>2368</v>
      </c>
      <c r="M76" s="859">
        <v>2489</v>
      </c>
      <c r="N76" s="859">
        <v>2581</v>
      </c>
      <c r="O76" s="859">
        <v>2574</v>
      </c>
      <c r="P76" s="859">
        <v>2559</v>
      </c>
      <c r="Q76" s="859">
        <v>2396</v>
      </c>
      <c r="R76" s="858">
        <v>2778</v>
      </c>
      <c r="S76" s="858">
        <v>2991</v>
      </c>
      <c r="T76" s="858" t="s">
        <v>729</v>
      </c>
      <c r="U76" s="858">
        <v>3168</v>
      </c>
      <c r="V76" s="858">
        <v>3328</v>
      </c>
      <c r="W76" s="858">
        <v>3625</v>
      </c>
      <c r="X76" s="858">
        <v>3881</v>
      </c>
      <c r="Y76" s="865">
        <v>4279</v>
      </c>
      <c r="Z76" s="860" t="s">
        <v>42</v>
      </c>
      <c r="AA76" s="3826"/>
      <c r="AD76" s="854"/>
    </row>
    <row r="77" spans="1:30" ht="13.5" customHeight="1">
      <c r="A77" s="3833" t="s">
        <v>728</v>
      </c>
      <c r="B77" s="864" t="s">
        <v>18</v>
      </c>
      <c r="C77" s="862">
        <v>34185</v>
      </c>
      <c r="D77" s="862">
        <v>40137</v>
      </c>
      <c r="E77" s="862">
        <v>45643</v>
      </c>
      <c r="F77" s="862">
        <v>51036</v>
      </c>
      <c r="G77" s="862">
        <v>55201</v>
      </c>
      <c r="H77" s="862">
        <v>58714</v>
      </c>
      <c r="I77" s="862">
        <v>60599</v>
      </c>
      <c r="J77" s="862">
        <v>62389</v>
      </c>
      <c r="K77" s="862">
        <v>62409</v>
      </c>
      <c r="L77" s="862">
        <v>62528</v>
      </c>
      <c r="M77" s="862">
        <v>63999</v>
      </c>
      <c r="N77" s="862">
        <v>61963</v>
      </c>
      <c r="O77" s="862">
        <v>57723</v>
      </c>
      <c r="P77" s="862">
        <v>57194</v>
      </c>
      <c r="Q77" s="862">
        <v>55530</v>
      </c>
      <c r="R77" s="862">
        <v>55406</v>
      </c>
      <c r="S77" s="862">
        <v>56113</v>
      </c>
      <c r="T77" s="862" t="s">
        <v>727</v>
      </c>
      <c r="U77" s="862">
        <v>58986</v>
      </c>
      <c r="V77" s="862">
        <v>60712</v>
      </c>
      <c r="W77" s="862">
        <v>62748</v>
      </c>
      <c r="X77" s="862">
        <v>66092</v>
      </c>
      <c r="Y77" s="866">
        <v>68941</v>
      </c>
      <c r="Z77" s="864" t="s">
        <v>43</v>
      </c>
      <c r="AA77" s="3835" t="s">
        <v>726</v>
      </c>
      <c r="AD77" s="854"/>
    </row>
    <row r="78" spans="1:30" ht="13.5" customHeight="1">
      <c r="A78" s="3844"/>
      <c r="B78" s="855" t="s">
        <v>20</v>
      </c>
      <c r="C78" s="857">
        <v>8252</v>
      </c>
      <c r="D78" s="857">
        <v>9522</v>
      </c>
      <c r="E78" s="857">
        <v>10719</v>
      </c>
      <c r="F78" s="857">
        <v>11943</v>
      </c>
      <c r="G78" s="857">
        <v>12755</v>
      </c>
      <c r="H78" s="857">
        <v>13446</v>
      </c>
      <c r="I78" s="857">
        <v>14156</v>
      </c>
      <c r="J78" s="857">
        <v>14445</v>
      </c>
      <c r="K78" s="857">
        <v>14372</v>
      </c>
      <c r="L78" s="857">
        <v>14155</v>
      </c>
      <c r="M78" s="857">
        <v>14381</v>
      </c>
      <c r="N78" s="857">
        <v>14021</v>
      </c>
      <c r="O78" s="857">
        <v>13368</v>
      </c>
      <c r="P78" s="857">
        <v>13362</v>
      </c>
      <c r="Q78" s="857">
        <v>12953</v>
      </c>
      <c r="R78" s="857">
        <v>12872</v>
      </c>
      <c r="S78" s="857">
        <v>12927</v>
      </c>
      <c r="T78" s="857" t="s">
        <v>725</v>
      </c>
      <c r="U78" s="857">
        <v>13589</v>
      </c>
      <c r="V78" s="857">
        <v>14030</v>
      </c>
      <c r="W78" s="857">
        <v>14413</v>
      </c>
      <c r="X78" s="857">
        <v>15306</v>
      </c>
      <c r="Y78" s="856">
        <v>15946</v>
      </c>
      <c r="Z78" s="855" t="s">
        <v>19</v>
      </c>
      <c r="AA78" s="3845"/>
      <c r="AD78" s="854"/>
    </row>
    <row r="79" spans="1:30" ht="13.5" customHeight="1">
      <c r="A79" s="870" t="s">
        <v>113</v>
      </c>
      <c r="B79" s="860" t="s">
        <v>19</v>
      </c>
      <c r="C79" s="858">
        <v>25933</v>
      </c>
      <c r="D79" s="858">
        <v>30615</v>
      </c>
      <c r="E79" s="858">
        <v>34924</v>
      </c>
      <c r="F79" s="858">
        <v>39093</v>
      </c>
      <c r="G79" s="858">
        <v>42446</v>
      </c>
      <c r="H79" s="858">
        <v>45268</v>
      </c>
      <c r="I79" s="858">
        <v>46443</v>
      </c>
      <c r="J79" s="858">
        <v>47944</v>
      </c>
      <c r="K79" s="858">
        <v>48037</v>
      </c>
      <c r="L79" s="858">
        <v>48373</v>
      </c>
      <c r="M79" s="858">
        <v>49618</v>
      </c>
      <c r="N79" s="858">
        <v>47942</v>
      </c>
      <c r="O79" s="858">
        <v>44355</v>
      </c>
      <c r="P79" s="858">
        <v>43832</v>
      </c>
      <c r="Q79" s="858">
        <v>42577</v>
      </c>
      <c r="R79" s="858">
        <v>42534</v>
      </c>
      <c r="S79" s="858">
        <v>43186</v>
      </c>
      <c r="T79" s="858" t="s">
        <v>724</v>
      </c>
      <c r="U79" s="858">
        <v>45397</v>
      </c>
      <c r="V79" s="858">
        <v>46682</v>
      </c>
      <c r="W79" s="858">
        <v>48335</v>
      </c>
      <c r="X79" s="858">
        <v>50786</v>
      </c>
      <c r="Y79" s="865">
        <v>52995</v>
      </c>
      <c r="Z79" s="860" t="s">
        <v>42</v>
      </c>
      <c r="AA79" s="869" t="s">
        <v>70</v>
      </c>
      <c r="AD79" s="854"/>
    </row>
    <row r="80" spans="1:30" ht="13.5" customHeight="1">
      <c r="A80" s="3837" t="s">
        <v>723</v>
      </c>
      <c r="B80" s="864" t="s">
        <v>18</v>
      </c>
      <c r="C80" s="863">
        <v>27955</v>
      </c>
      <c r="D80" s="863">
        <v>32692</v>
      </c>
      <c r="E80" s="863">
        <v>37461</v>
      </c>
      <c r="F80" s="863">
        <v>42102</v>
      </c>
      <c r="G80" s="863">
        <v>46221</v>
      </c>
      <c r="H80" s="863">
        <v>49823</v>
      </c>
      <c r="I80" s="863">
        <v>51735</v>
      </c>
      <c r="J80" s="863">
        <v>53858</v>
      </c>
      <c r="K80" s="863">
        <v>54617</v>
      </c>
      <c r="L80" s="863">
        <v>54765</v>
      </c>
      <c r="M80" s="863">
        <v>56142</v>
      </c>
      <c r="N80" s="863">
        <v>54436</v>
      </c>
      <c r="O80" s="863">
        <v>51063</v>
      </c>
      <c r="P80" s="863">
        <v>51286</v>
      </c>
      <c r="Q80" s="863">
        <v>49781</v>
      </c>
      <c r="R80" s="862">
        <v>49303</v>
      </c>
      <c r="S80" s="862">
        <v>49519</v>
      </c>
      <c r="T80" s="862" t="s">
        <v>722</v>
      </c>
      <c r="U80" s="862">
        <v>52045</v>
      </c>
      <c r="V80" s="862">
        <v>53201</v>
      </c>
      <c r="W80" s="862">
        <v>55200</v>
      </c>
      <c r="X80" s="862">
        <v>58302</v>
      </c>
      <c r="Y80" s="866">
        <v>60792</v>
      </c>
      <c r="Z80" s="864" t="s">
        <v>43</v>
      </c>
      <c r="AA80" s="3830" t="s">
        <v>721</v>
      </c>
      <c r="AD80" s="854"/>
    </row>
    <row r="81" spans="1:30" ht="13.5" customHeight="1">
      <c r="A81" s="3838"/>
      <c r="B81" s="855" t="s">
        <v>20</v>
      </c>
      <c r="C81" s="861">
        <v>7663</v>
      </c>
      <c r="D81" s="861">
        <v>8744</v>
      </c>
      <c r="E81" s="861">
        <v>9843</v>
      </c>
      <c r="F81" s="861">
        <v>11034</v>
      </c>
      <c r="G81" s="861">
        <v>11776</v>
      </c>
      <c r="H81" s="861">
        <v>12482</v>
      </c>
      <c r="I81" s="861">
        <v>13118</v>
      </c>
      <c r="J81" s="861">
        <v>13444</v>
      </c>
      <c r="K81" s="861">
        <v>13465</v>
      </c>
      <c r="L81" s="861">
        <v>13274</v>
      </c>
      <c r="M81" s="861">
        <v>13498</v>
      </c>
      <c r="N81" s="861">
        <v>13184</v>
      </c>
      <c r="O81" s="861">
        <v>12659</v>
      </c>
      <c r="P81" s="861">
        <v>12725</v>
      </c>
      <c r="Q81" s="861">
        <v>12287</v>
      </c>
      <c r="R81" s="857">
        <v>12190</v>
      </c>
      <c r="S81" s="857">
        <v>12151</v>
      </c>
      <c r="T81" s="857" t="s">
        <v>720</v>
      </c>
      <c r="U81" s="857">
        <v>12789</v>
      </c>
      <c r="V81" s="857">
        <v>13145</v>
      </c>
      <c r="W81" s="857">
        <v>13510</v>
      </c>
      <c r="X81" s="857">
        <v>14280</v>
      </c>
      <c r="Y81" s="856">
        <v>14812</v>
      </c>
      <c r="Z81" s="855" t="s">
        <v>19</v>
      </c>
      <c r="AA81" s="3825"/>
      <c r="AD81" s="854"/>
    </row>
    <row r="82" spans="1:30" ht="13.5" customHeight="1">
      <c r="A82" s="3839"/>
      <c r="B82" s="860" t="s">
        <v>19</v>
      </c>
      <c r="C82" s="859">
        <v>20292</v>
      </c>
      <c r="D82" s="859">
        <v>23948</v>
      </c>
      <c r="E82" s="859">
        <v>27618</v>
      </c>
      <c r="F82" s="859">
        <v>31068</v>
      </c>
      <c r="G82" s="859">
        <v>34445</v>
      </c>
      <c r="H82" s="859">
        <v>37341</v>
      </c>
      <c r="I82" s="859">
        <v>38617</v>
      </c>
      <c r="J82" s="859">
        <v>40414</v>
      </c>
      <c r="K82" s="859">
        <v>41152</v>
      </c>
      <c r="L82" s="859">
        <v>41491</v>
      </c>
      <c r="M82" s="859">
        <v>42644</v>
      </c>
      <c r="N82" s="859">
        <v>41252</v>
      </c>
      <c r="O82" s="859">
        <v>38404</v>
      </c>
      <c r="P82" s="859">
        <v>38561</v>
      </c>
      <c r="Q82" s="859">
        <v>37494</v>
      </c>
      <c r="R82" s="858">
        <v>37113</v>
      </c>
      <c r="S82" s="858">
        <v>37368</v>
      </c>
      <c r="T82" s="858" t="s">
        <v>719</v>
      </c>
      <c r="U82" s="858">
        <v>39256</v>
      </c>
      <c r="V82" s="858">
        <v>40056</v>
      </c>
      <c r="W82" s="858">
        <v>41690</v>
      </c>
      <c r="X82" s="858">
        <v>44022</v>
      </c>
      <c r="Y82" s="865">
        <v>45980</v>
      </c>
      <c r="Z82" s="860" t="s">
        <v>42</v>
      </c>
      <c r="AA82" s="3826"/>
      <c r="AD82" s="854"/>
    </row>
    <row r="83" spans="1:30" ht="13.5" customHeight="1">
      <c r="A83" s="3833" t="s">
        <v>718</v>
      </c>
      <c r="B83" s="864" t="s">
        <v>18</v>
      </c>
      <c r="C83" s="863">
        <v>13044</v>
      </c>
      <c r="D83" s="863">
        <v>14423</v>
      </c>
      <c r="E83" s="863">
        <v>15460</v>
      </c>
      <c r="F83" s="863">
        <v>15871</v>
      </c>
      <c r="G83" s="863">
        <v>15767</v>
      </c>
      <c r="H83" s="863">
        <v>15924</v>
      </c>
      <c r="I83" s="863">
        <v>16373</v>
      </c>
      <c r="J83" s="863">
        <v>17562</v>
      </c>
      <c r="K83" s="863">
        <v>19402</v>
      </c>
      <c r="L83" s="863">
        <v>20201</v>
      </c>
      <c r="M83" s="863">
        <v>21015</v>
      </c>
      <c r="N83" s="863">
        <v>21057</v>
      </c>
      <c r="O83" s="863">
        <v>20533</v>
      </c>
      <c r="P83" s="863">
        <v>20522</v>
      </c>
      <c r="Q83" s="863">
        <v>20385</v>
      </c>
      <c r="R83" s="862">
        <v>21705</v>
      </c>
      <c r="S83" s="862">
        <v>22198</v>
      </c>
      <c r="T83" s="862" t="s">
        <v>717</v>
      </c>
      <c r="U83" s="862">
        <v>24001</v>
      </c>
      <c r="V83" s="862">
        <v>24600</v>
      </c>
      <c r="W83" s="862">
        <v>25882</v>
      </c>
      <c r="X83" s="862">
        <v>26035</v>
      </c>
      <c r="Y83" s="866">
        <v>25639</v>
      </c>
      <c r="Z83" s="864" t="s">
        <v>43</v>
      </c>
      <c r="AA83" s="3835" t="s">
        <v>716</v>
      </c>
      <c r="AD83" s="854"/>
    </row>
    <row r="84" spans="1:30" ht="13.5" customHeight="1">
      <c r="A84" s="3834"/>
      <c r="B84" s="855" t="s">
        <v>20</v>
      </c>
      <c r="C84" s="861">
        <v>7043</v>
      </c>
      <c r="D84" s="861">
        <v>7757</v>
      </c>
      <c r="E84" s="861">
        <v>8164</v>
      </c>
      <c r="F84" s="861">
        <v>8467</v>
      </c>
      <c r="G84" s="861">
        <v>8526</v>
      </c>
      <c r="H84" s="861">
        <v>8699</v>
      </c>
      <c r="I84" s="861">
        <v>9131</v>
      </c>
      <c r="J84" s="861">
        <v>10226</v>
      </c>
      <c r="K84" s="861">
        <v>11401</v>
      </c>
      <c r="L84" s="861">
        <v>11824</v>
      </c>
      <c r="M84" s="861">
        <v>12310</v>
      </c>
      <c r="N84" s="861">
        <v>12341</v>
      </c>
      <c r="O84" s="861">
        <v>12026</v>
      </c>
      <c r="P84" s="861">
        <v>12082</v>
      </c>
      <c r="Q84" s="861">
        <v>12023</v>
      </c>
      <c r="R84" s="857">
        <v>12644</v>
      </c>
      <c r="S84" s="857">
        <v>12859</v>
      </c>
      <c r="T84" s="857" t="s">
        <v>715</v>
      </c>
      <c r="U84" s="857">
        <v>13747</v>
      </c>
      <c r="V84" s="857">
        <v>14188</v>
      </c>
      <c r="W84" s="857">
        <v>15409</v>
      </c>
      <c r="X84" s="857">
        <v>15753</v>
      </c>
      <c r="Y84" s="856">
        <v>15717</v>
      </c>
      <c r="Z84" s="855" t="s">
        <v>19</v>
      </c>
      <c r="AA84" s="3836"/>
      <c r="AD84" s="854"/>
    </row>
    <row r="85" spans="1:30" ht="13.5" customHeight="1">
      <c r="A85" s="868" t="s">
        <v>113</v>
      </c>
      <c r="B85" s="860" t="s">
        <v>19</v>
      </c>
      <c r="C85" s="859">
        <v>6001</v>
      </c>
      <c r="D85" s="859">
        <v>6666</v>
      </c>
      <c r="E85" s="859">
        <v>7296</v>
      </c>
      <c r="F85" s="859">
        <v>7404</v>
      </c>
      <c r="G85" s="859">
        <v>7241</v>
      </c>
      <c r="H85" s="859">
        <v>7225</v>
      </c>
      <c r="I85" s="859">
        <v>7242</v>
      </c>
      <c r="J85" s="859">
        <v>7336</v>
      </c>
      <c r="K85" s="859">
        <v>8001</v>
      </c>
      <c r="L85" s="859">
        <v>8377</v>
      </c>
      <c r="M85" s="859">
        <v>8705</v>
      </c>
      <c r="N85" s="859">
        <v>8716</v>
      </c>
      <c r="O85" s="859">
        <v>8507</v>
      </c>
      <c r="P85" s="859">
        <v>8440</v>
      </c>
      <c r="Q85" s="859">
        <v>8362</v>
      </c>
      <c r="R85" s="858">
        <v>9061</v>
      </c>
      <c r="S85" s="858">
        <v>9339</v>
      </c>
      <c r="T85" s="858" t="s">
        <v>714</v>
      </c>
      <c r="U85" s="858">
        <v>10254</v>
      </c>
      <c r="V85" s="858">
        <v>10412</v>
      </c>
      <c r="W85" s="858">
        <v>10473</v>
      </c>
      <c r="X85" s="858">
        <v>10282</v>
      </c>
      <c r="Y85" s="865">
        <v>9922</v>
      </c>
      <c r="Z85" s="860" t="s">
        <v>42</v>
      </c>
      <c r="AA85" s="867" t="s">
        <v>70</v>
      </c>
      <c r="AD85" s="854"/>
    </row>
    <row r="86" spans="1:30" ht="13.5" customHeight="1">
      <c r="A86" s="3837" t="s">
        <v>713</v>
      </c>
      <c r="B86" s="864" t="s">
        <v>18</v>
      </c>
      <c r="C86" s="863">
        <v>10858</v>
      </c>
      <c r="D86" s="863">
        <v>11981</v>
      </c>
      <c r="E86" s="863">
        <v>12834</v>
      </c>
      <c r="F86" s="863">
        <v>13069</v>
      </c>
      <c r="G86" s="863">
        <v>12851</v>
      </c>
      <c r="H86" s="863">
        <v>12756</v>
      </c>
      <c r="I86" s="863">
        <v>12917</v>
      </c>
      <c r="J86" s="863">
        <v>13983</v>
      </c>
      <c r="K86" s="863">
        <v>15188</v>
      </c>
      <c r="L86" s="863">
        <v>15670</v>
      </c>
      <c r="M86" s="863">
        <v>16453</v>
      </c>
      <c r="N86" s="863">
        <v>16510</v>
      </c>
      <c r="O86" s="863">
        <v>16449</v>
      </c>
      <c r="P86" s="863">
        <v>16617</v>
      </c>
      <c r="Q86" s="863">
        <v>16774</v>
      </c>
      <c r="R86" s="862">
        <v>18120</v>
      </c>
      <c r="S86" s="862">
        <v>18328</v>
      </c>
      <c r="T86" s="862" t="s">
        <v>712</v>
      </c>
      <c r="U86" s="862">
        <v>20090</v>
      </c>
      <c r="V86" s="862">
        <v>20770</v>
      </c>
      <c r="W86" s="862">
        <v>21535</v>
      </c>
      <c r="X86" s="862">
        <v>21345</v>
      </c>
      <c r="Y86" s="866">
        <v>21033</v>
      </c>
      <c r="Z86" s="864" t="s">
        <v>43</v>
      </c>
      <c r="AA86" s="3824" t="s">
        <v>711</v>
      </c>
      <c r="AD86" s="854"/>
    </row>
    <row r="87" spans="1:30" ht="13.5" customHeight="1">
      <c r="A87" s="3838"/>
      <c r="B87" s="855" t="s">
        <v>20</v>
      </c>
      <c r="C87" s="861">
        <v>5535</v>
      </c>
      <c r="D87" s="861">
        <v>6082</v>
      </c>
      <c r="E87" s="861">
        <v>6430</v>
      </c>
      <c r="F87" s="861">
        <v>6553</v>
      </c>
      <c r="G87" s="861">
        <v>6556</v>
      </c>
      <c r="H87" s="861">
        <v>6584</v>
      </c>
      <c r="I87" s="861">
        <v>6855</v>
      </c>
      <c r="J87" s="861">
        <v>7776</v>
      </c>
      <c r="K87" s="861">
        <v>8616</v>
      </c>
      <c r="L87" s="861">
        <v>8892</v>
      </c>
      <c r="M87" s="861">
        <v>9383</v>
      </c>
      <c r="N87" s="861">
        <v>9546</v>
      </c>
      <c r="O87" s="861">
        <v>9509</v>
      </c>
      <c r="P87" s="861">
        <v>9696</v>
      </c>
      <c r="Q87" s="861">
        <v>9739</v>
      </c>
      <c r="R87" s="857">
        <v>10386</v>
      </c>
      <c r="S87" s="857">
        <v>10483</v>
      </c>
      <c r="T87" s="857" t="s">
        <v>710</v>
      </c>
      <c r="U87" s="857">
        <v>11324</v>
      </c>
      <c r="V87" s="857">
        <v>11790</v>
      </c>
      <c r="W87" s="857">
        <v>12558</v>
      </c>
      <c r="X87" s="857">
        <v>12653</v>
      </c>
      <c r="Y87" s="856">
        <v>12668</v>
      </c>
      <c r="Z87" s="855" t="s">
        <v>19</v>
      </c>
      <c r="AA87" s="3825"/>
      <c r="AD87" s="854"/>
    </row>
    <row r="88" spans="1:30" ht="13.5" customHeight="1">
      <c r="A88" s="3839"/>
      <c r="B88" s="860" t="s">
        <v>19</v>
      </c>
      <c r="C88" s="859">
        <v>5323</v>
      </c>
      <c r="D88" s="859">
        <v>5899</v>
      </c>
      <c r="E88" s="859">
        <v>6404</v>
      </c>
      <c r="F88" s="859">
        <v>6516</v>
      </c>
      <c r="G88" s="859">
        <v>6295</v>
      </c>
      <c r="H88" s="859">
        <v>6172</v>
      </c>
      <c r="I88" s="859">
        <v>6062</v>
      </c>
      <c r="J88" s="859">
        <v>6207</v>
      </c>
      <c r="K88" s="859">
        <v>6572</v>
      </c>
      <c r="L88" s="859">
        <v>6778</v>
      </c>
      <c r="M88" s="859">
        <v>7070</v>
      </c>
      <c r="N88" s="859">
        <v>6964</v>
      </c>
      <c r="O88" s="859">
        <v>6940</v>
      </c>
      <c r="P88" s="859">
        <v>6921</v>
      </c>
      <c r="Q88" s="859">
        <v>7035</v>
      </c>
      <c r="R88" s="858">
        <v>7734</v>
      </c>
      <c r="S88" s="858">
        <v>7845</v>
      </c>
      <c r="T88" s="858" t="s">
        <v>709</v>
      </c>
      <c r="U88" s="858">
        <v>8766</v>
      </c>
      <c r="V88" s="858">
        <v>8980</v>
      </c>
      <c r="W88" s="858">
        <v>8977</v>
      </c>
      <c r="X88" s="858">
        <v>8692</v>
      </c>
      <c r="Y88" s="865">
        <v>8365</v>
      </c>
      <c r="Z88" s="860" t="s">
        <v>42</v>
      </c>
      <c r="AA88" s="3826"/>
      <c r="AD88" s="854"/>
    </row>
    <row r="89" spans="1:30" ht="13.5" customHeight="1">
      <c r="A89" s="3837" t="s">
        <v>708</v>
      </c>
      <c r="B89" s="864" t="s">
        <v>18</v>
      </c>
      <c r="C89" s="863">
        <v>732</v>
      </c>
      <c r="D89" s="863">
        <v>905</v>
      </c>
      <c r="E89" s="863">
        <v>1052</v>
      </c>
      <c r="F89" s="863">
        <v>1115</v>
      </c>
      <c r="G89" s="863">
        <v>1069</v>
      </c>
      <c r="H89" s="863">
        <v>1204</v>
      </c>
      <c r="I89" s="863">
        <v>1476</v>
      </c>
      <c r="J89" s="863">
        <v>1424</v>
      </c>
      <c r="K89" s="863">
        <v>1806</v>
      </c>
      <c r="L89" s="863">
        <v>2123</v>
      </c>
      <c r="M89" s="863">
        <v>2114</v>
      </c>
      <c r="N89" s="863">
        <v>2254</v>
      </c>
      <c r="O89" s="863">
        <v>1953</v>
      </c>
      <c r="P89" s="863">
        <v>1932</v>
      </c>
      <c r="Q89" s="863">
        <v>1726</v>
      </c>
      <c r="R89" s="862">
        <v>1659</v>
      </c>
      <c r="S89" s="862">
        <v>1732</v>
      </c>
      <c r="T89" s="862" t="s">
        <v>707</v>
      </c>
      <c r="U89" s="862">
        <v>1682</v>
      </c>
      <c r="V89" s="862">
        <v>1601</v>
      </c>
      <c r="W89" s="862">
        <v>1659</v>
      </c>
      <c r="X89" s="862">
        <v>1642</v>
      </c>
      <c r="Y89" s="866">
        <v>1676</v>
      </c>
      <c r="Z89" s="864" t="s">
        <v>43</v>
      </c>
      <c r="AA89" s="3824" t="s">
        <v>706</v>
      </c>
      <c r="AD89" s="854"/>
    </row>
    <row r="90" spans="1:30" ht="13.5" customHeight="1">
      <c r="A90" s="3838"/>
      <c r="B90" s="855" t="s">
        <v>20</v>
      </c>
      <c r="C90" s="861">
        <v>256</v>
      </c>
      <c r="D90" s="861">
        <v>356</v>
      </c>
      <c r="E90" s="861">
        <v>410</v>
      </c>
      <c r="F90" s="861">
        <v>486</v>
      </c>
      <c r="G90" s="861">
        <v>429</v>
      </c>
      <c r="H90" s="861">
        <v>472</v>
      </c>
      <c r="I90" s="861">
        <v>598</v>
      </c>
      <c r="J90" s="861">
        <v>631</v>
      </c>
      <c r="K90" s="861">
        <v>796</v>
      </c>
      <c r="L90" s="861">
        <v>932</v>
      </c>
      <c r="M90" s="861">
        <v>905</v>
      </c>
      <c r="N90" s="861">
        <v>909</v>
      </c>
      <c r="O90" s="861">
        <v>775</v>
      </c>
      <c r="P90" s="861">
        <v>768</v>
      </c>
      <c r="Q90" s="861">
        <v>727</v>
      </c>
      <c r="R90" s="857">
        <v>713</v>
      </c>
      <c r="S90" s="857">
        <v>701</v>
      </c>
      <c r="T90" s="857">
        <v>651</v>
      </c>
      <c r="U90" s="857">
        <v>680</v>
      </c>
      <c r="V90" s="857">
        <v>641</v>
      </c>
      <c r="W90" s="857">
        <v>688</v>
      </c>
      <c r="X90" s="857">
        <v>644</v>
      </c>
      <c r="Y90" s="856">
        <v>686</v>
      </c>
      <c r="Z90" s="855" t="s">
        <v>19</v>
      </c>
      <c r="AA90" s="3825"/>
      <c r="AD90" s="854"/>
    </row>
    <row r="91" spans="1:30" ht="13.5" customHeight="1">
      <c r="A91" s="3839"/>
      <c r="B91" s="860" t="s">
        <v>19</v>
      </c>
      <c r="C91" s="859">
        <v>476</v>
      </c>
      <c r="D91" s="859">
        <v>549</v>
      </c>
      <c r="E91" s="859">
        <v>642</v>
      </c>
      <c r="F91" s="859">
        <v>629</v>
      </c>
      <c r="G91" s="859">
        <v>640</v>
      </c>
      <c r="H91" s="859">
        <v>732</v>
      </c>
      <c r="I91" s="859">
        <v>878</v>
      </c>
      <c r="J91" s="859">
        <v>793</v>
      </c>
      <c r="K91" s="859">
        <v>1010</v>
      </c>
      <c r="L91" s="859">
        <v>1191</v>
      </c>
      <c r="M91" s="859">
        <v>1209</v>
      </c>
      <c r="N91" s="859">
        <v>1345</v>
      </c>
      <c r="O91" s="859">
        <v>1178</v>
      </c>
      <c r="P91" s="859">
        <v>1164</v>
      </c>
      <c r="Q91" s="859">
        <v>999</v>
      </c>
      <c r="R91" s="858">
        <v>946</v>
      </c>
      <c r="S91" s="858">
        <v>1031</v>
      </c>
      <c r="T91" s="858">
        <v>957</v>
      </c>
      <c r="U91" s="858">
        <v>1002</v>
      </c>
      <c r="V91" s="858">
        <v>960</v>
      </c>
      <c r="W91" s="858">
        <v>971</v>
      </c>
      <c r="X91" s="858">
        <v>998</v>
      </c>
      <c r="Y91" s="865">
        <v>990</v>
      </c>
      <c r="Z91" s="860" t="s">
        <v>42</v>
      </c>
      <c r="AA91" s="3826"/>
      <c r="AD91" s="854"/>
    </row>
    <row r="92" spans="1:30" ht="13.5" customHeight="1">
      <c r="A92" s="3837" t="s">
        <v>705</v>
      </c>
      <c r="B92" s="864" t="s">
        <v>18</v>
      </c>
      <c r="C92" s="863">
        <v>1157</v>
      </c>
      <c r="D92" s="863">
        <v>1248</v>
      </c>
      <c r="E92" s="863">
        <v>1283</v>
      </c>
      <c r="F92" s="863">
        <v>1375</v>
      </c>
      <c r="G92" s="863">
        <v>1523</v>
      </c>
      <c r="H92" s="863">
        <v>1665</v>
      </c>
      <c r="I92" s="863">
        <v>1724</v>
      </c>
      <c r="J92" s="863">
        <v>1910</v>
      </c>
      <c r="K92" s="863">
        <v>2052</v>
      </c>
      <c r="L92" s="863">
        <v>1996</v>
      </c>
      <c r="M92" s="863">
        <v>1964</v>
      </c>
      <c r="N92" s="863">
        <v>1854</v>
      </c>
      <c r="O92" s="863">
        <v>1641</v>
      </c>
      <c r="P92" s="863">
        <v>1472</v>
      </c>
      <c r="Q92" s="863">
        <v>1385</v>
      </c>
      <c r="R92" s="862">
        <v>1462</v>
      </c>
      <c r="S92" s="862">
        <v>1623</v>
      </c>
      <c r="T92" s="857" t="s">
        <v>704</v>
      </c>
      <c r="U92" s="857">
        <v>1722</v>
      </c>
      <c r="V92" s="857">
        <v>1718</v>
      </c>
      <c r="W92" s="857">
        <v>2188</v>
      </c>
      <c r="X92" s="857">
        <v>2481</v>
      </c>
      <c r="Y92" s="856">
        <v>2365</v>
      </c>
      <c r="Z92" s="855" t="s">
        <v>43</v>
      </c>
      <c r="AA92" s="3824" t="s">
        <v>703</v>
      </c>
      <c r="AD92" s="854"/>
    </row>
    <row r="93" spans="1:30" ht="13.5" customHeight="1">
      <c r="A93" s="3838"/>
      <c r="B93" s="855" t="s">
        <v>20</v>
      </c>
      <c r="C93" s="861">
        <v>1020</v>
      </c>
      <c r="D93" s="861">
        <v>1088</v>
      </c>
      <c r="E93" s="861">
        <v>1104</v>
      </c>
      <c r="F93" s="861">
        <v>1182</v>
      </c>
      <c r="G93" s="861">
        <v>1293</v>
      </c>
      <c r="H93" s="861">
        <v>1413</v>
      </c>
      <c r="I93" s="861">
        <v>1471</v>
      </c>
      <c r="J93" s="861">
        <v>1625</v>
      </c>
      <c r="K93" s="861">
        <v>1709</v>
      </c>
      <c r="L93" s="861">
        <v>1671</v>
      </c>
      <c r="M93" s="861">
        <v>1653</v>
      </c>
      <c r="N93" s="861">
        <v>1557</v>
      </c>
      <c r="O93" s="861">
        <v>1368</v>
      </c>
      <c r="P93" s="861">
        <v>1236</v>
      </c>
      <c r="Q93" s="861">
        <v>1163</v>
      </c>
      <c r="R93" s="857">
        <v>1184</v>
      </c>
      <c r="S93" s="857">
        <v>1291</v>
      </c>
      <c r="T93" s="857" t="s">
        <v>702</v>
      </c>
      <c r="U93" s="857">
        <v>1356</v>
      </c>
      <c r="V93" s="857">
        <v>1371</v>
      </c>
      <c r="W93" s="857">
        <v>1777</v>
      </c>
      <c r="X93" s="857">
        <v>2021</v>
      </c>
      <c r="Y93" s="856">
        <v>1916</v>
      </c>
      <c r="Z93" s="855" t="s">
        <v>19</v>
      </c>
      <c r="AA93" s="3825"/>
      <c r="AD93" s="854"/>
    </row>
    <row r="94" spans="1:30" ht="13.5" customHeight="1">
      <c r="A94" s="3840"/>
      <c r="B94" s="860" t="s">
        <v>19</v>
      </c>
      <c r="C94" s="859">
        <v>137</v>
      </c>
      <c r="D94" s="859">
        <v>160</v>
      </c>
      <c r="E94" s="859">
        <v>179</v>
      </c>
      <c r="F94" s="859">
        <v>193</v>
      </c>
      <c r="G94" s="859">
        <v>230</v>
      </c>
      <c r="H94" s="859">
        <v>252</v>
      </c>
      <c r="I94" s="859">
        <v>253</v>
      </c>
      <c r="J94" s="859">
        <v>285</v>
      </c>
      <c r="K94" s="859">
        <v>343</v>
      </c>
      <c r="L94" s="859">
        <v>325</v>
      </c>
      <c r="M94" s="859">
        <v>311</v>
      </c>
      <c r="N94" s="859">
        <v>297</v>
      </c>
      <c r="O94" s="859">
        <v>273</v>
      </c>
      <c r="P94" s="859">
        <v>236</v>
      </c>
      <c r="Q94" s="859">
        <v>222</v>
      </c>
      <c r="R94" s="858">
        <v>278</v>
      </c>
      <c r="S94" s="858">
        <v>332</v>
      </c>
      <c r="T94" s="857">
        <v>405</v>
      </c>
      <c r="U94" s="857">
        <v>366</v>
      </c>
      <c r="V94" s="857">
        <v>347</v>
      </c>
      <c r="W94" s="857">
        <v>411</v>
      </c>
      <c r="X94" s="857">
        <v>460</v>
      </c>
      <c r="Y94" s="856">
        <v>449</v>
      </c>
      <c r="Z94" s="855" t="s">
        <v>42</v>
      </c>
      <c r="AA94" s="3825"/>
      <c r="AC94" s="559"/>
      <c r="AD94" s="854"/>
    </row>
    <row r="95" spans="1:30" s="562" customFormat="1" ht="24" customHeight="1">
      <c r="A95" s="853" t="s">
        <v>701</v>
      </c>
      <c r="B95" s="655" t="s">
        <v>700</v>
      </c>
      <c r="C95" s="699" t="s">
        <v>453</v>
      </c>
      <c r="D95" s="699" t="s">
        <v>452</v>
      </c>
      <c r="E95" s="699" t="s">
        <v>451</v>
      </c>
      <c r="F95" s="699" t="s">
        <v>450</v>
      </c>
      <c r="G95" s="699" t="s">
        <v>449</v>
      </c>
      <c r="H95" s="699" t="s">
        <v>448</v>
      </c>
      <c r="I95" s="699" t="s">
        <v>447</v>
      </c>
      <c r="J95" s="655" t="s">
        <v>446</v>
      </c>
      <c r="K95" s="655" t="s">
        <v>445</v>
      </c>
      <c r="L95" s="655" t="s">
        <v>444</v>
      </c>
      <c r="M95" s="655" t="s">
        <v>443</v>
      </c>
      <c r="N95" s="656" t="s">
        <v>442</v>
      </c>
      <c r="O95" s="699" t="s">
        <v>441</v>
      </c>
      <c r="P95" s="655" t="s">
        <v>440</v>
      </c>
      <c r="Q95" s="656" t="s">
        <v>439</v>
      </c>
      <c r="R95" s="699" t="s">
        <v>438</v>
      </c>
      <c r="S95" s="699" t="s">
        <v>437</v>
      </c>
      <c r="T95" s="655" t="s">
        <v>436</v>
      </c>
      <c r="U95" s="655" t="s">
        <v>435</v>
      </c>
      <c r="V95" s="655" t="s">
        <v>434</v>
      </c>
      <c r="W95" s="655" t="s">
        <v>433</v>
      </c>
      <c r="X95" s="655" t="s">
        <v>432</v>
      </c>
      <c r="Y95" s="852" t="s">
        <v>521</v>
      </c>
      <c r="Z95" s="655" t="s">
        <v>699</v>
      </c>
      <c r="AA95" s="851" t="s">
        <v>698</v>
      </c>
    </row>
    <row r="96" spans="1:30">
      <c r="A96" s="3847" t="s">
        <v>376</v>
      </c>
      <c r="B96" s="3847"/>
      <c r="C96" s="3847"/>
      <c r="D96" s="3847"/>
      <c r="E96" s="3847"/>
      <c r="F96" s="3847"/>
      <c r="G96" s="3847"/>
      <c r="H96" s="3847"/>
      <c r="I96" s="3847"/>
      <c r="J96" s="3847"/>
      <c r="K96" s="3847"/>
      <c r="L96" s="3847"/>
      <c r="M96" s="3847"/>
      <c r="N96" s="3847"/>
      <c r="O96" s="3847"/>
      <c r="P96" s="3847"/>
      <c r="Q96" s="3847"/>
      <c r="R96" s="3847"/>
      <c r="S96" s="3847"/>
      <c r="T96" s="3847"/>
      <c r="U96" s="3847"/>
      <c r="V96" s="3847"/>
      <c r="W96" s="3847"/>
      <c r="X96" s="3847"/>
      <c r="Y96" s="3847"/>
      <c r="Z96" s="3847"/>
      <c r="AA96" s="3847"/>
    </row>
    <row r="97" spans="1:27" s="559" customFormat="1" ht="12.75" customHeight="1">
      <c r="A97" s="606" t="s">
        <v>419</v>
      </c>
      <c r="B97" s="606"/>
      <c r="C97" s="606"/>
      <c r="D97" s="606"/>
      <c r="E97" s="606"/>
      <c r="F97" s="606"/>
      <c r="G97" s="606"/>
      <c r="H97" s="606"/>
      <c r="I97" s="606"/>
      <c r="J97" s="606"/>
      <c r="K97" s="606"/>
      <c r="L97" s="606"/>
      <c r="M97" s="562"/>
      <c r="Y97" s="850"/>
    </row>
    <row r="98" spans="1:27" s="561" customFormat="1" ht="12.75" customHeight="1">
      <c r="A98" s="3640" t="s">
        <v>418</v>
      </c>
      <c r="B98" s="3651"/>
      <c r="C98" s="3651"/>
      <c r="D98" s="3651"/>
      <c r="E98" s="3651"/>
      <c r="F98" s="3651"/>
      <c r="G98" s="3651"/>
      <c r="H98" s="3651"/>
      <c r="I98" s="3651"/>
      <c r="J98" s="3651"/>
      <c r="K98" s="3651"/>
      <c r="L98" s="3651"/>
      <c r="M98" s="3651"/>
      <c r="N98" s="3651"/>
      <c r="O98" s="3651"/>
      <c r="P98" s="3651"/>
      <c r="Q98" s="3651"/>
      <c r="Y98" s="849"/>
    </row>
    <row r="99" spans="1:27" ht="36" customHeight="1">
      <c r="A99" s="3650" t="s">
        <v>697</v>
      </c>
      <c r="B99" s="3650"/>
      <c r="C99" s="3650"/>
      <c r="D99" s="3650"/>
      <c r="E99" s="3650"/>
      <c r="F99" s="3650"/>
      <c r="G99" s="3650"/>
      <c r="H99" s="3650"/>
      <c r="I99" s="3650"/>
      <c r="J99" s="3650"/>
      <c r="K99" s="3650"/>
      <c r="L99" s="3650"/>
      <c r="M99" s="3650"/>
      <c r="N99" s="3650"/>
      <c r="O99" s="3650"/>
      <c r="P99" s="3650"/>
      <c r="Q99" s="3650"/>
      <c r="R99" s="3650"/>
      <c r="S99" s="3650"/>
      <c r="T99" s="3650"/>
      <c r="U99" s="3650"/>
      <c r="V99" s="3650"/>
      <c r="W99" s="3650"/>
      <c r="X99" s="3650"/>
      <c r="Y99" s="3650"/>
      <c r="Z99" s="3650"/>
    </row>
    <row r="100" spans="1:27" ht="45" customHeight="1">
      <c r="A100" s="3650" t="s">
        <v>696</v>
      </c>
      <c r="B100" s="3650"/>
      <c r="C100" s="3650"/>
      <c r="D100" s="3650"/>
      <c r="E100" s="3650"/>
      <c r="F100" s="3650"/>
      <c r="G100" s="3650"/>
      <c r="H100" s="3650"/>
      <c r="I100" s="3650"/>
      <c r="J100" s="3650"/>
      <c r="K100" s="3650"/>
      <c r="L100" s="3650"/>
      <c r="M100" s="3650"/>
      <c r="N100" s="3650"/>
      <c r="O100" s="3650"/>
      <c r="P100" s="3650"/>
      <c r="Q100" s="3650"/>
      <c r="R100" s="3650"/>
      <c r="S100" s="3650"/>
      <c r="T100" s="3650"/>
      <c r="U100" s="3650"/>
      <c r="V100" s="3650"/>
      <c r="W100" s="3650"/>
      <c r="X100" s="3650"/>
      <c r="Y100" s="3650"/>
      <c r="Z100" s="3650"/>
    </row>
    <row r="101" spans="1:27" ht="15.75" customHeight="1">
      <c r="A101" s="485" t="s">
        <v>178</v>
      </c>
      <c r="B101" s="540"/>
      <c r="C101" s="540"/>
      <c r="D101" s="540"/>
      <c r="E101" s="540"/>
      <c r="F101" s="540"/>
      <c r="G101" s="540"/>
      <c r="H101" s="540"/>
      <c r="I101" s="540"/>
      <c r="J101" s="540"/>
      <c r="K101" s="560"/>
      <c r="L101" s="560"/>
      <c r="M101" s="560"/>
      <c r="N101" s="560"/>
      <c r="O101" s="560"/>
      <c r="P101" s="560"/>
      <c r="Q101" s="560"/>
      <c r="R101" s="560"/>
      <c r="S101" s="560"/>
      <c r="T101" s="560"/>
      <c r="U101" s="560"/>
      <c r="V101" s="560"/>
      <c r="W101" s="560"/>
      <c r="X101" s="560"/>
      <c r="Y101" s="848"/>
      <c r="Z101" s="560"/>
      <c r="AA101" s="560"/>
    </row>
    <row r="102" spans="1:27">
      <c r="A102" s="482" t="s">
        <v>695</v>
      </c>
    </row>
    <row r="103" spans="1:27">
      <c r="A103" s="482" t="s">
        <v>694</v>
      </c>
    </row>
    <row r="104" spans="1:27" ht="33.6" customHeight="1">
      <c r="A104" s="540"/>
      <c r="B104" s="540"/>
      <c r="C104" s="540"/>
      <c r="D104" s="540"/>
      <c r="E104" s="540"/>
      <c r="F104" s="540"/>
      <c r="G104" s="540"/>
      <c r="H104" s="540"/>
      <c r="I104" s="540"/>
      <c r="J104" s="540"/>
    </row>
    <row r="105" spans="1:27">
      <c r="A105" s="540"/>
      <c r="B105" s="540"/>
      <c r="C105" s="540"/>
      <c r="D105" s="540"/>
      <c r="E105" s="540"/>
      <c r="F105" s="540"/>
      <c r="G105" s="540"/>
      <c r="H105" s="540"/>
      <c r="I105" s="540"/>
      <c r="J105" s="540"/>
    </row>
    <row r="106" spans="1:27">
      <c r="A106" s="540"/>
      <c r="B106" s="3650"/>
      <c r="C106" s="3650"/>
      <c r="D106" s="3650"/>
      <c r="E106" s="3650"/>
      <c r="F106" s="3650"/>
      <c r="G106" s="3650"/>
      <c r="H106" s="3650"/>
      <c r="I106" s="3650"/>
      <c r="J106" s="3650"/>
    </row>
    <row r="107" spans="1:27">
      <c r="A107" s="540"/>
    </row>
    <row r="108" spans="1:27">
      <c r="A108" s="540"/>
    </row>
    <row r="109" spans="1:27">
      <c r="A109" s="540"/>
    </row>
  </sheetData>
  <mergeCells count="67">
    <mergeCell ref="A5:A7"/>
    <mergeCell ref="AA5:AA7"/>
    <mergeCell ref="AA26:AA28"/>
    <mergeCell ref="A8:A10"/>
    <mergeCell ref="AA8:AA10"/>
    <mergeCell ref="A11:A12"/>
    <mergeCell ref="AA11:AA12"/>
    <mergeCell ref="AA14:AA16"/>
    <mergeCell ref="A17:A19"/>
    <mergeCell ref="AA17:AA19"/>
    <mergeCell ref="A23:A24"/>
    <mergeCell ref="AA23:AA24"/>
    <mergeCell ref="A20:A22"/>
    <mergeCell ref="AA20:AA22"/>
    <mergeCell ref="A14:A16"/>
    <mergeCell ref="B106:J106"/>
    <mergeCell ref="A99:Z99"/>
    <mergeCell ref="A100:Z100"/>
    <mergeCell ref="A59:A61"/>
    <mergeCell ref="A38:A40"/>
    <mergeCell ref="A74:A76"/>
    <mergeCell ref="A44:A46"/>
    <mergeCell ref="A98:Q98"/>
    <mergeCell ref="A53:A55"/>
    <mergeCell ref="A96:AA96"/>
    <mergeCell ref="AA62:AA64"/>
    <mergeCell ref="A56:A57"/>
    <mergeCell ref="AA56:AA57"/>
    <mergeCell ref="A65:A67"/>
    <mergeCell ref="AA47:AA49"/>
    <mergeCell ref="A50:A52"/>
    <mergeCell ref="A1:AA1"/>
    <mergeCell ref="A2:AA2"/>
    <mergeCell ref="A77:A78"/>
    <mergeCell ref="AA77:AA78"/>
    <mergeCell ref="A80:A82"/>
    <mergeCell ref="AA80:AA82"/>
    <mergeCell ref="A71:A73"/>
    <mergeCell ref="AA71:AA73"/>
    <mergeCell ref="A68:A69"/>
    <mergeCell ref="AA68:AA69"/>
    <mergeCell ref="AA65:AA67"/>
    <mergeCell ref="AA41:AA42"/>
    <mergeCell ref="A47:A49"/>
    <mergeCell ref="A32:A33"/>
    <mergeCell ref="AA38:AA40"/>
    <mergeCell ref="AA53:AA55"/>
    <mergeCell ref="A35:A37"/>
    <mergeCell ref="AA35:AA37"/>
    <mergeCell ref="A26:A28"/>
    <mergeCell ref="AA32:AA33"/>
    <mergeCell ref="A29:A31"/>
    <mergeCell ref="AA29:AA31"/>
    <mergeCell ref="AA92:AA94"/>
    <mergeCell ref="A83:A84"/>
    <mergeCell ref="AA83:AA84"/>
    <mergeCell ref="A86:A88"/>
    <mergeCell ref="AA86:AA88"/>
    <mergeCell ref="A89:A91"/>
    <mergeCell ref="AA89:AA91"/>
    <mergeCell ref="A92:A94"/>
    <mergeCell ref="AA74:AA76"/>
    <mergeCell ref="A62:A64"/>
    <mergeCell ref="AA59:AA61"/>
    <mergeCell ref="A41:A42"/>
    <mergeCell ref="AA44:AA46"/>
    <mergeCell ref="AA50:AA52"/>
  </mergeCells>
  <hyperlinks>
    <hyperlink ref="A102" r:id="rId1" xr:uid="{CE676345-86A5-4C5B-A0B5-B4EC5272D9F0}"/>
    <hyperlink ref="A4" r:id="rId2" xr:uid="{1F9965A6-FA57-4E08-A35A-0B305D513254}"/>
    <hyperlink ref="AA4" r:id="rId3" xr:uid="{FEDA20CF-59A6-4BD7-8C14-83B82EB16364}"/>
    <hyperlink ref="AA95" r:id="rId4" xr:uid="{97604456-04C9-47DF-B556-CABC59781954}"/>
    <hyperlink ref="A95" r:id="rId5" xr:uid="{16E0BA09-E73D-43E1-B6DF-39DE4291D662}"/>
    <hyperlink ref="A103" r:id="rId6" xr:uid="{401206C5-098F-43F0-8214-FE430461E801}"/>
  </hyperlinks>
  <pageMargins left="0.7" right="0.7" top="0.75" bottom="0.75" header="0.3" footer="0.3"/>
  <pageSetup paperSize="9" orientation="portrait"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5268F-17BD-4A23-AC07-76973F46704E}">
  <dimension ref="A1:AA104"/>
  <sheetViews>
    <sheetView showGridLines="0" zoomScaleNormal="100" workbookViewId="0">
      <selection sqref="A1:Z1"/>
    </sheetView>
  </sheetViews>
  <sheetFormatPr defaultColWidth="9.109375" defaultRowHeight="10.199999999999999"/>
  <cols>
    <col min="1" max="1" width="20.6640625" style="883" customWidth="1"/>
    <col min="2" max="12" width="7.88671875" style="881" customWidth="1"/>
    <col min="13" max="21" width="9.44140625" style="881" customWidth="1"/>
    <col min="22" max="22" width="9.44140625" style="882" customWidth="1"/>
    <col min="23" max="23" width="9.44140625" style="881" customWidth="1"/>
    <col min="24" max="24" width="9.44140625" style="882" customWidth="1"/>
    <col min="25" max="25" width="7.88671875" style="881" customWidth="1"/>
    <col min="26" max="26" width="20.6640625" style="881" customWidth="1"/>
    <col min="27" max="27" width="11.33203125" style="881" customWidth="1"/>
    <col min="28" max="16384" width="9.109375" style="881"/>
  </cols>
  <sheetData>
    <row r="1" spans="1:26" ht="30" customHeight="1">
      <c r="A1" s="3853" t="s">
        <v>1192</v>
      </c>
      <c r="B1" s="3853"/>
      <c r="C1" s="3853"/>
      <c r="D1" s="3853"/>
      <c r="E1" s="3853"/>
      <c r="F1" s="3853"/>
      <c r="G1" s="3853"/>
      <c r="H1" s="3853"/>
      <c r="I1" s="3853"/>
      <c r="J1" s="3853"/>
      <c r="K1" s="3853"/>
      <c r="L1" s="3853"/>
      <c r="M1" s="3853"/>
      <c r="N1" s="3853"/>
      <c r="O1" s="3853"/>
      <c r="P1" s="3853"/>
      <c r="Q1" s="3853"/>
      <c r="R1" s="3853"/>
      <c r="S1" s="3853"/>
      <c r="T1" s="3853"/>
      <c r="U1" s="3853"/>
      <c r="V1" s="3853"/>
      <c r="W1" s="3853"/>
      <c r="X1" s="3853"/>
      <c r="Y1" s="3853"/>
      <c r="Z1" s="3853"/>
    </row>
    <row r="2" spans="1:26" ht="30" customHeight="1">
      <c r="A2" s="3843" t="s">
        <v>1191</v>
      </c>
      <c r="B2" s="3843"/>
      <c r="C2" s="3843"/>
      <c r="D2" s="3843"/>
      <c r="E2" s="3843"/>
      <c r="F2" s="3843"/>
      <c r="G2" s="3843"/>
      <c r="H2" s="3843"/>
      <c r="I2" s="3843"/>
      <c r="J2" s="3843"/>
      <c r="K2" s="3843"/>
      <c r="L2" s="3843"/>
      <c r="M2" s="3843"/>
      <c r="N2" s="3843"/>
      <c r="O2" s="3843"/>
      <c r="P2" s="3843"/>
      <c r="Q2" s="3843"/>
      <c r="R2" s="3843"/>
      <c r="S2" s="3843"/>
      <c r="T2" s="3843"/>
      <c r="U2" s="3843"/>
      <c r="V2" s="3843"/>
      <c r="W2" s="3843"/>
      <c r="X2" s="3843"/>
      <c r="Y2" s="3843"/>
      <c r="Z2" s="3843"/>
    </row>
    <row r="3" spans="1:26" ht="10.8">
      <c r="A3" s="880" t="s">
        <v>63</v>
      </c>
      <c r="B3" s="845"/>
      <c r="C3" s="623"/>
      <c r="D3" s="623"/>
      <c r="E3" s="623"/>
      <c r="F3" s="623"/>
      <c r="G3" s="623"/>
      <c r="H3" s="623"/>
      <c r="I3" s="623"/>
      <c r="J3" s="623"/>
      <c r="K3" s="623"/>
      <c r="L3" s="879"/>
      <c r="M3" s="879"/>
      <c r="N3" s="879"/>
      <c r="O3" s="879"/>
      <c r="P3" s="879"/>
      <c r="Q3" s="879"/>
      <c r="R3" s="879"/>
      <c r="S3" s="879"/>
      <c r="T3" s="879"/>
      <c r="U3" s="879"/>
      <c r="V3" s="623"/>
      <c r="W3" s="879"/>
      <c r="X3" s="623"/>
      <c r="Y3" s="879"/>
      <c r="Z3" s="878" t="s">
        <v>13</v>
      </c>
    </row>
    <row r="4" spans="1:26" ht="18" customHeight="1">
      <c r="A4" s="892" t="s">
        <v>701</v>
      </c>
      <c r="B4" s="888" t="s">
        <v>700</v>
      </c>
      <c r="C4" s="897" t="s">
        <v>453</v>
      </c>
      <c r="D4" s="897" t="s">
        <v>452</v>
      </c>
      <c r="E4" s="897" t="s">
        <v>451</v>
      </c>
      <c r="F4" s="897" t="s">
        <v>450</v>
      </c>
      <c r="G4" s="897" t="s">
        <v>449</v>
      </c>
      <c r="H4" s="897" t="s">
        <v>448</v>
      </c>
      <c r="I4" s="897" t="s">
        <v>447</v>
      </c>
      <c r="J4" s="897" t="s">
        <v>446</v>
      </c>
      <c r="K4" s="897" t="s">
        <v>445</v>
      </c>
      <c r="L4" s="897" t="s">
        <v>444</v>
      </c>
      <c r="M4" s="897" t="s">
        <v>443</v>
      </c>
      <c r="N4" s="897" t="s">
        <v>442</v>
      </c>
      <c r="O4" s="897" t="s">
        <v>441</v>
      </c>
      <c r="P4" s="897" t="s">
        <v>440</v>
      </c>
      <c r="Q4" s="897" t="s">
        <v>439</v>
      </c>
      <c r="R4" s="888" t="s">
        <v>438</v>
      </c>
      <c r="S4" s="890" t="s">
        <v>437</v>
      </c>
      <c r="T4" s="890" t="s">
        <v>436</v>
      </c>
      <c r="U4" s="890" t="s">
        <v>435</v>
      </c>
      <c r="V4" s="890" t="s">
        <v>434</v>
      </c>
      <c r="W4" s="890" t="s">
        <v>433</v>
      </c>
      <c r="X4" s="889" t="s">
        <v>432</v>
      </c>
      <c r="Y4" s="888" t="s">
        <v>699</v>
      </c>
      <c r="Z4" s="887" t="s">
        <v>698</v>
      </c>
    </row>
    <row r="5" spans="1:26" ht="12.75" customHeight="1">
      <c r="A5" s="3831" t="s">
        <v>15</v>
      </c>
      <c r="B5" s="864" t="s">
        <v>18</v>
      </c>
      <c r="C5" s="862" t="s">
        <v>1190</v>
      </c>
      <c r="D5" s="862" t="s">
        <v>1189</v>
      </c>
      <c r="E5" s="862" t="s">
        <v>1188</v>
      </c>
      <c r="F5" s="862" t="s">
        <v>1187</v>
      </c>
      <c r="G5" s="862" t="s">
        <v>1186</v>
      </c>
      <c r="H5" s="862">
        <v>69209</v>
      </c>
      <c r="I5" s="862">
        <v>80541</v>
      </c>
      <c r="J5" s="862">
        <v>81539</v>
      </c>
      <c r="K5" s="862">
        <v>73857</v>
      </c>
      <c r="L5" s="862">
        <v>75002</v>
      </c>
      <c r="M5" s="862">
        <v>75482</v>
      </c>
      <c r="N5" s="862">
        <v>79034</v>
      </c>
      <c r="O5" s="862">
        <v>78947</v>
      </c>
      <c r="P5" s="862">
        <v>74129</v>
      </c>
      <c r="Q5" s="862">
        <v>74757</v>
      </c>
      <c r="R5" s="862">
        <v>73086</v>
      </c>
      <c r="S5" s="862">
        <v>77034</v>
      </c>
      <c r="T5" s="862" t="s">
        <v>1185</v>
      </c>
      <c r="U5" s="862">
        <v>81138</v>
      </c>
      <c r="V5" s="862">
        <v>85799</v>
      </c>
      <c r="W5" s="862">
        <v>90920</v>
      </c>
      <c r="X5" s="866">
        <v>89640</v>
      </c>
      <c r="Y5" s="864" t="s">
        <v>43</v>
      </c>
      <c r="Z5" s="3850" t="s">
        <v>15</v>
      </c>
    </row>
    <row r="6" spans="1:26" ht="12.75" customHeight="1">
      <c r="A6" s="3848"/>
      <c r="B6" s="855" t="s">
        <v>20</v>
      </c>
      <c r="C6" s="857" t="s">
        <v>1184</v>
      </c>
      <c r="D6" s="857" t="s">
        <v>1183</v>
      </c>
      <c r="E6" s="857" t="s">
        <v>1182</v>
      </c>
      <c r="F6" s="857" t="s">
        <v>1181</v>
      </c>
      <c r="G6" s="857" t="s">
        <v>1180</v>
      </c>
      <c r="H6" s="857">
        <v>23972</v>
      </c>
      <c r="I6" s="857">
        <v>31203</v>
      </c>
      <c r="J6" s="857">
        <v>33025</v>
      </c>
      <c r="K6" s="857">
        <v>30363</v>
      </c>
      <c r="L6" s="857">
        <v>30216</v>
      </c>
      <c r="M6" s="857">
        <v>30597</v>
      </c>
      <c r="N6" s="857">
        <v>31718</v>
      </c>
      <c r="O6" s="857">
        <v>32124</v>
      </c>
      <c r="P6" s="857">
        <v>30463</v>
      </c>
      <c r="Q6" s="857">
        <v>30411</v>
      </c>
      <c r="R6" s="857">
        <v>30208</v>
      </c>
      <c r="S6" s="857">
        <v>32422</v>
      </c>
      <c r="T6" s="857" t="s">
        <v>1179</v>
      </c>
      <c r="U6" s="857">
        <v>33869</v>
      </c>
      <c r="V6" s="857">
        <v>35952</v>
      </c>
      <c r="W6" s="857">
        <v>37691</v>
      </c>
      <c r="X6" s="856">
        <v>37770</v>
      </c>
      <c r="Y6" s="855" t="s">
        <v>19</v>
      </c>
      <c r="Z6" s="3845"/>
    </row>
    <row r="7" spans="1:26" ht="12.75" customHeight="1">
      <c r="A7" s="3849"/>
      <c r="B7" s="860" t="s">
        <v>19</v>
      </c>
      <c r="C7" s="858" t="s">
        <v>1178</v>
      </c>
      <c r="D7" s="858" t="s">
        <v>1177</v>
      </c>
      <c r="E7" s="858" t="s">
        <v>1176</v>
      </c>
      <c r="F7" s="858" t="s">
        <v>1175</v>
      </c>
      <c r="G7" s="858" t="s">
        <v>1174</v>
      </c>
      <c r="H7" s="858">
        <v>45237</v>
      </c>
      <c r="I7" s="858">
        <v>49338</v>
      </c>
      <c r="J7" s="858">
        <v>48514</v>
      </c>
      <c r="K7" s="858">
        <v>43494</v>
      </c>
      <c r="L7" s="858">
        <v>44786</v>
      </c>
      <c r="M7" s="858">
        <v>44885</v>
      </c>
      <c r="N7" s="858">
        <v>47316</v>
      </c>
      <c r="O7" s="858">
        <v>46823</v>
      </c>
      <c r="P7" s="858">
        <v>43666</v>
      </c>
      <c r="Q7" s="858">
        <v>44346</v>
      </c>
      <c r="R7" s="858">
        <v>42878</v>
      </c>
      <c r="S7" s="858">
        <v>44612</v>
      </c>
      <c r="T7" s="858" t="s">
        <v>1173</v>
      </c>
      <c r="U7" s="858">
        <v>47269</v>
      </c>
      <c r="V7" s="858">
        <v>49847</v>
      </c>
      <c r="W7" s="858">
        <v>53229</v>
      </c>
      <c r="X7" s="865">
        <v>51870</v>
      </c>
      <c r="Y7" s="860" t="s">
        <v>42</v>
      </c>
      <c r="Z7" s="3851"/>
    </row>
    <row r="8" spans="1:26" ht="12.75" customHeight="1">
      <c r="A8" s="3831" t="s">
        <v>842</v>
      </c>
      <c r="B8" s="864" t="s">
        <v>18</v>
      </c>
      <c r="C8" s="862" t="s">
        <v>1172</v>
      </c>
      <c r="D8" s="862" t="s">
        <v>1171</v>
      </c>
      <c r="E8" s="862" t="s">
        <v>1170</v>
      </c>
      <c r="F8" s="862" t="s">
        <v>1169</v>
      </c>
      <c r="G8" s="862" t="s">
        <v>1168</v>
      </c>
      <c r="H8" s="862">
        <v>8672</v>
      </c>
      <c r="I8" s="862">
        <v>6916</v>
      </c>
      <c r="J8" s="862">
        <v>5200</v>
      </c>
      <c r="K8" s="862">
        <v>4459</v>
      </c>
      <c r="L8" s="862">
        <v>6422</v>
      </c>
      <c r="M8" s="862">
        <v>5812</v>
      </c>
      <c r="N8" s="862">
        <v>6994</v>
      </c>
      <c r="O8" s="862">
        <v>6138</v>
      </c>
      <c r="P8" s="862">
        <v>5234</v>
      </c>
      <c r="Q8" s="862">
        <v>5161</v>
      </c>
      <c r="R8" s="862">
        <v>3861</v>
      </c>
      <c r="S8" s="862">
        <v>3702</v>
      </c>
      <c r="T8" s="862" t="s">
        <v>1167</v>
      </c>
      <c r="U8" s="862">
        <v>3433</v>
      </c>
      <c r="V8" s="862">
        <v>3539</v>
      </c>
      <c r="W8" s="862">
        <v>3477</v>
      </c>
      <c r="X8" s="866">
        <v>3736</v>
      </c>
      <c r="Y8" s="864" t="s">
        <v>43</v>
      </c>
      <c r="Z8" s="3831" t="s">
        <v>840</v>
      </c>
    </row>
    <row r="9" spans="1:26">
      <c r="A9" s="3832"/>
      <c r="B9" s="855" t="s">
        <v>20</v>
      </c>
      <c r="C9" s="857" t="s">
        <v>1166</v>
      </c>
      <c r="D9" s="857" t="s">
        <v>1165</v>
      </c>
      <c r="E9" s="857" t="s">
        <v>1164</v>
      </c>
      <c r="F9" s="857" t="s">
        <v>1163</v>
      </c>
      <c r="G9" s="857" t="s">
        <v>1162</v>
      </c>
      <c r="H9" s="857">
        <v>1312</v>
      </c>
      <c r="I9" s="857">
        <v>1086</v>
      </c>
      <c r="J9" s="857">
        <v>793</v>
      </c>
      <c r="K9" s="857">
        <v>663</v>
      </c>
      <c r="L9" s="857">
        <v>971</v>
      </c>
      <c r="M9" s="857">
        <v>1073</v>
      </c>
      <c r="N9" s="857">
        <v>1326</v>
      </c>
      <c r="O9" s="857">
        <v>1049</v>
      </c>
      <c r="P9" s="857">
        <v>990</v>
      </c>
      <c r="Q9" s="857">
        <v>840</v>
      </c>
      <c r="R9" s="857">
        <v>684</v>
      </c>
      <c r="S9" s="857">
        <v>740</v>
      </c>
      <c r="T9" s="857">
        <v>699</v>
      </c>
      <c r="U9" s="857">
        <v>652</v>
      </c>
      <c r="V9" s="857">
        <v>719</v>
      </c>
      <c r="W9" s="857">
        <v>782</v>
      </c>
      <c r="X9" s="856">
        <v>800</v>
      </c>
      <c r="Y9" s="855" t="s">
        <v>19</v>
      </c>
      <c r="Z9" s="3832"/>
    </row>
    <row r="10" spans="1:26">
      <c r="A10" s="3846"/>
      <c r="B10" s="860" t="s">
        <v>19</v>
      </c>
      <c r="C10" s="858" t="s">
        <v>1161</v>
      </c>
      <c r="D10" s="858" t="s">
        <v>1160</v>
      </c>
      <c r="E10" s="858" t="s">
        <v>1159</v>
      </c>
      <c r="F10" s="858" t="s">
        <v>1158</v>
      </c>
      <c r="G10" s="858" t="s">
        <v>1157</v>
      </c>
      <c r="H10" s="858">
        <v>7360</v>
      </c>
      <c r="I10" s="858">
        <v>5830</v>
      </c>
      <c r="J10" s="858">
        <v>4407</v>
      </c>
      <c r="K10" s="858">
        <v>3796</v>
      </c>
      <c r="L10" s="858">
        <v>5451</v>
      </c>
      <c r="M10" s="858">
        <v>4739</v>
      </c>
      <c r="N10" s="858">
        <v>5668</v>
      </c>
      <c r="O10" s="858">
        <v>5089</v>
      </c>
      <c r="P10" s="858">
        <v>4244</v>
      </c>
      <c r="Q10" s="858">
        <v>4321</v>
      </c>
      <c r="R10" s="858">
        <v>3177</v>
      </c>
      <c r="S10" s="858">
        <v>2962</v>
      </c>
      <c r="T10" s="858" t="s">
        <v>1156</v>
      </c>
      <c r="U10" s="858">
        <v>2781</v>
      </c>
      <c r="V10" s="858">
        <v>2820</v>
      </c>
      <c r="W10" s="858">
        <v>2695</v>
      </c>
      <c r="X10" s="865">
        <v>2936</v>
      </c>
      <c r="Y10" s="860" t="s">
        <v>42</v>
      </c>
      <c r="Z10" s="3846"/>
    </row>
    <row r="11" spans="1:26" ht="12.75" customHeight="1">
      <c r="A11" s="3831" t="s">
        <v>837</v>
      </c>
      <c r="B11" s="864" t="s">
        <v>18</v>
      </c>
      <c r="C11" s="862" t="s">
        <v>1155</v>
      </c>
      <c r="D11" s="862" t="s">
        <v>1154</v>
      </c>
      <c r="E11" s="862" t="s">
        <v>1153</v>
      </c>
      <c r="F11" s="862" t="s">
        <v>1152</v>
      </c>
      <c r="G11" s="862" t="s">
        <v>1151</v>
      </c>
      <c r="H11" s="862">
        <v>5989</v>
      </c>
      <c r="I11" s="862">
        <v>7039</v>
      </c>
      <c r="J11" s="862">
        <v>7407</v>
      </c>
      <c r="K11" s="862">
        <v>6269</v>
      </c>
      <c r="L11" s="862">
        <v>6302</v>
      </c>
      <c r="M11" s="862">
        <v>6286</v>
      </c>
      <c r="N11" s="862">
        <v>6946</v>
      </c>
      <c r="O11" s="862">
        <v>7403</v>
      </c>
      <c r="P11" s="862">
        <v>7104</v>
      </c>
      <c r="Q11" s="862">
        <v>6742</v>
      </c>
      <c r="R11" s="862">
        <v>6875</v>
      </c>
      <c r="S11" s="862">
        <v>7693</v>
      </c>
      <c r="T11" s="862" t="s">
        <v>1150</v>
      </c>
      <c r="U11" s="862">
        <v>8142</v>
      </c>
      <c r="V11" s="862">
        <v>8162</v>
      </c>
      <c r="W11" s="862">
        <v>9231</v>
      </c>
      <c r="X11" s="866">
        <v>8656</v>
      </c>
      <c r="Y11" s="864" t="s">
        <v>43</v>
      </c>
      <c r="Z11" s="3850" t="s">
        <v>835</v>
      </c>
    </row>
    <row r="12" spans="1:26" ht="12.75" customHeight="1">
      <c r="A12" s="3832"/>
      <c r="B12" s="855" t="s">
        <v>20</v>
      </c>
      <c r="C12" s="857" t="s">
        <v>1149</v>
      </c>
      <c r="D12" s="857" t="s">
        <v>1148</v>
      </c>
      <c r="E12" s="857" t="s">
        <v>1147</v>
      </c>
      <c r="F12" s="857" t="s">
        <v>1146</v>
      </c>
      <c r="G12" s="857" t="s">
        <v>1145</v>
      </c>
      <c r="H12" s="857">
        <v>2112</v>
      </c>
      <c r="I12" s="857">
        <v>2572</v>
      </c>
      <c r="J12" s="857">
        <v>2751</v>
      </c>
      <c r="K12" s="857">
        <v>2463</v>
      </c>
      <c r="L12" s="857">
        <v>2468</v>
      </c>
      <c r="M12" s="857">
        <v>2521</v>
      </c>
      <c r="N12" s="857">
        <v>2810</v>
      </c>
      <c r="O12" s="857">
        <v>2976</v>
      </c>
      <c r="P12" s="857">
        <v>2826</v>
      </c>
      <c r="Q12" s="857">
        <v>2601</v>
      </c>
      <c r="R12" s="857">
        <v>2642</v>
      </c>
      <c r="S12" s="857">
        <v>2934</v>
      </c>
      <c r="T12" s="857" t="s">
        <v>1144</v>
      </c>
      <c r="U12" s="857">
        <v>3040</v>
      </c>
      <c r="V12" s="857">
        <v>2986</v>
      </c>
      <c r="W12" s="857">
        <v>3423</v>
      </c>
      <c r="X12" s="856">
        <v>3200</v>
      </c>
      <c r="Y12" s="855" t="s">
        <v>19</v>
      </c>
      <c r="Z12" s="3845"/>
    </row>
    <row r="13" spans="1:26" ht="12.75" customHeight="1">
      <c r="A13" s="896" t="s">
        <v>113</v>
      </c>
      <c r="B13" s="860" t="s">
        <v>19</v>
      </c>
      <c r="C13" s="858" t="s">
        <v>1143</v>
      </c>
      <c r="D13" s="858" t="s">
        <v>1142</v>
      </c>
      <c r="E13" s="858" t="s">
        <v>1141</v>
      </c>
      <c r="F13" s="858" t="s">
        <v>1140</v>
      </c>
      <c r="G13" s="858" t="s">
        <v>1139</v>
      </c>
      <c r="H13" s="858">
        <v>3877</v>
      </c>
      <c r="I13" s="858">
        <v>4467</v>
      </c>
      <c r="J13" s="858">
        <v>4656</v>
      </c>
      <c r="K13" s="858">
        <v>3806</v>
      </c>
      <c r="L13" s="858">
        <v>3834</v>
      </c>
      <c r="M13" s="858">
        <v>3765</v>
      </c>
      <c r="N13" s="858">
        <v>4136</v>
      </c>
      <c r="O13" s="858">
        <v>4427</v>
      </c>
      <c r="P13" s="858">
        <v>4278</v>
      </c>
      <c r="Q13" s="858">
        <v>4141</v>
      </c>
      <c r="R13" s="858">
        <v>4233</v>
      </c>
      <c r="S13" s="858">
        <v>4759</v>
      </c>
      <c r="T13" s="858" t="s">
        <v>1138</v>
      </c>
      <c r="U13" s="858">
        <v>5102</v>
      </c>
      <c r="V13" s="858">
        <v>5176</v>
      </c>
      <c r="W13" s="858">
        <v>5808</v>
      </c>
      <c r="X13" s="865">
        <v>5456</v>
      </c>
      <c r="Y13" s="860" t="s">
        <v>42</v>
      </c>
      <c r="Z13" s="876" t="s">
        <v>70</v>
      </c>
    </row>
    <row r="14" spans="1:26" ht="12.75" customHeight="1">
      <c r="A14" s="3837" t="s">
        <v>832</v>
      </c>
      <c r="B14" s="864" t="s">
        <v>18</v>
      </c>
      <c r="C14" s="862" t="s">
        <v>1137</v>
      </c>
      <c r="D14" s="862" t="s">
        <v>1136</v>
      </c>
      <c r="E14" s="862" t="s">
        <v>1135</v>
      </c>
      <c r="F14" s="862" t="s">
        <v>1134</v>
      </c>
      <c r="G14" s="862" t="s">
        <v>1133</v>
      </c>
      <c r="H14" s="862">
        <v>3519</v>
      </c>
      <c r="I14" s="862">
        <v>4327</v>
      </c>
      <c r="J14" s="862">
        <v>4874</v>
      </c>
      <c r="K14" s="862">
        <v>4158</v>
      </c>
      <c r="L14" s="862">
        <v>4110</v>
      </c>
      <c r="M14" s="862">
        <v>4309</v>
      </c>
      <c r="N14" s="862">
        <v>4550</v>
      </c>
      <c r="O14" s="862">
        <v>4884</v>
      </c>
      <c r="P14" s="862">
        <v>4632</v>
      </c>
      <c r="Q14" s="862">
        <v>4359</v>
      </c>
      <c r="R14" s="862">
        <v>4567</v>
      </c>
      <c r="S14" s="862">
        <v>5159</v>
      </c>
      <c r="T14" s="862" t="s">
        <v>1132</v>
      </c>
      <c r="U14" s="862">
        <v>5396</v>
      </c>
      <c r="V14" s="862">
        <v>5351</v>
      </c>
      <c r="W14" s="862">
        <v>6088</v>
      </c>
      <c r="X14" s="866">
        <v>5719</v>
      </c>
      <c r="Y14" s="864" t="s">
        <v>43</v>
      </c>
      <c r="Z14" s="3824" t="s">
        <v>830</v>
      </c>
    </row>
    <row r="15" spans="1:26" ht="12.75" customHeight="1">
      <c r="A15" s="3838"/>
      <c r="B15" s="855" t="s">
        <v>20</v>
      </c>
      <c r="C15" s="857">
        <v>897</v>
      </c>
      <c r="D15" s="857" t="s">
        <v>1131</v>
      </c>
      <c r="E15" s="857" t="s">
        <v>1130</v>
      </c>
      <c r="F15" s="857" t="s">
        <v>1064</v>
      </c>
      <c r="G15" s="857" t="s">
        <v>1129</v>
      </c>
      <c r="H15" s="857">
        <v>1407</v>
      </c>
      <c r="I15" s="857">
        <v>1728</v>
      </c>
      <c r="J15" s="857">
        <v>1955</v>
      </c>
      <c r="K15" s="857">
        <v>1699</v>
      </c>
      <c r="L15" s="857">
        <v>1740</v>
      </c>
      <c r="M15" s="857">
        <v>1847</v>
      </c>
      <c r="N15" s="857">
        <v>1972</v>
      </c>
      <c r="O15" s="857">
        <v>2111</v>
      </c>
      <c r="P15" s="857">
        <v>1940</v>
      </c>
      <c r="Q15" s="857">
        <v>1732</v>
      </c>
      <c r="R15" s="857">
        <v>1835</v>
      </c>
      <c r="S15" s="857">
        <v>2038</v>
      </c>
      <c r="T15" s="857" t="s">
        <v>1128</v>
      </c>
      <c r="U15" s="857">
        <v>2065</v>
      </c>
      <c r="V15" s="857">
        <v>2065</v>
      </c>
      <c r="W15" s="857">
        <v>2370</v>
      </c>
      <c r="X15" s="856">
        <v>2173</v>
      </c>
      <c r="Y15" s="855" t="s">
        <v>19</v>
      </c>
      <c r="Z15" s="3825"/>
    </row>
    <row r="16" spans="1:26" ht="12.75" customHeight="1">
      <c r="A16" s="3839"/>
      <c r="B16" s="860" t="s">
        <v>19</v>
      </c>
      <c r="C16" s="858" t="s">
        <v>1127</v>
      </c>
      <c r="D16" s="858" t="s">
        <v>1126</v>
      </c>
      <c r="E16" s="858" t="s">
        <v>1125</v>
      </c>
      <c r="F16" s="858" t="s">
        <v>1124</v>
      </c>
      <c r="G16" s="858" t="s">
        <v>1123</v>
      </c>
      <c r="H16" s="858">
        <v>2112</v>
      </c>
      <c r="I16" s="858">
        <v>2599</v>
      </c>
      <c r="J16" s="858">
        <v>2919</v>
      </c>
      <c r="K16" s="858">
        <v>2459</v>
      </c>
      <c r="L16" s="858">
        <v>2370</v>
      </c>
      <c r="M16" s="858">
        <v>2462</v>
      </c>
      <c r="N16" s="858">
        <v>2578</v>
      </c>
      <c r="O16" s="858">
        <v>2773</v>
      </c>
      <c r="P16" s="858">
        <v>2692</v>
      </c>
      <c r="Q16" s="858">
        <v>2627</v>
      </c>
      <c r="R16" s="858">
        <v>2732</v>
      </c>
      <c r="S16" s="858">
        <v>3121</v>
      </c>
      <c r="T16" s="858" t="s">
        <v>1122</v>
      </c>
      <c r="U16" s="858">
        <v>3331</v>
      </c>
      <c r="V16" s="858">
        <v>3286</v>
      </c>
      <c r="W16" s="858">
        <v>3718</v>
      </c>
      <c r="X16" s="865">
        <v>3546</v>
      </c>
      <c r="Y16" s="860" t="s">
        <v>42</v>
      </c>
      <c r="Z16" s="3826"/>
    </row>
    <row r="17" spans="1:26" ht="12.75" customHeight="1">
      <c r="A17" s="3837" t="s">
        <v>827</v>
      </c>
      <c r="B17" s="864" t="s">
        <v>18</v>
      </c>
      <c r="C17" s="862">
        <v>974</v>
      </c>
      <c r="D17" s="862" t="s">
        <v>1121</v>
      </c>
      <c r="E17" s="862" t="s">
        <v>1120</v>
      </c>
      <c r="F17" s="862" t="s">
        <v>1119</v>
      </c>
      <c r="G17" s="862" t="s">
        <v>1118</v>
      </c>
      <c r="H17" s="862">
        <v>1029</v>
      </c>
      <c r="I17" s="862">
        <v>1171</v>
      </c>
      <c r="J17" s="862">
        <v>1181</v>
      </c>
      <c r="K17" s="862">
        <v>920</v>
      </c>
      <c r="L17" s="862">
        <v>1008</v>
      </c>
      <c r="M17" s="862">
        <v>892</v>
      </c>
      <c r="N17" s="862">
        <v>1062</v>
      </c>
      <c r="O17" s="862">
        <v>1110</v>
      </c>
      <c r="P17" s="862">
        <v>1017</v>
      </c>
      <c r="Q17" s="862">
        <v>952</v>
      </c>
      <c r="R17" s="862">
        <v>915</v>
      </c>
      <c r="S17" s="862">
        <v>999</v>
      </c>
      <c r="T17" s="862" t="s">
        <v>860</v>
      </c>
      <c r="U17" s="862">
        <v>1039</v>
      </c>
      <c r="V17" s="862">
        <v>1039</v>
      </c>
      <c r="W17" s="862">
        <v>1174</v>
      </c>
      <c r="X17" s="866">
        <v>1162</v>
      </c>
      <c r="Y17" s="864" t="s">
        <v>43</v>
      </c>
      <c r="Z17" s="3824" t="s">
        <v>825</v>
      </c>
    </row>
    <row r="18" spans="1:26" ht="12.75" customHeight="1">
      <c r="A18" s="3838"/>
      <c r="B18" s="855" t="s">
        <v>20</v>
      </c>
      <c r="C18" s="857">
        <v>425</v>
      </c>
      <c r="D18" s="857">
        <v>464</v>
      </c>
      <c r="E18" s="857">
        <v>521</v>
      </c>
      <c r="F18" s="857">
        <v>498</v>
      </c>
      <c r="G18" s="857">
        <v>471</v>
      </c>
      <c r="H18" s="857">
        <v>469</v>
      </c>
      <c r="I18" s="857">
        <v>530</v>
      </c>
      <c r="J18" s="857">
        <v>529</v>
      </c>
      <c r="K18" s="857">
        <v>470</v>
      </c>
      <c r="L18" s="857">
        <v>474</v>
      </c>
      <c r="M18" s="857">
        <v>428</v>
      </c>
      <c r="N18" s="857">
        <v>502</v>
      </c>
      <c r="O18" s="857">
        <v>528</v>
      </c>
      <c r="P18" s="857">
        <v>532</v>
      </c>
      <c r="Q18" s="857">
        <v>481</v>
      </c>
      <c r="R18" s="857">
        <v>464</v>
      </c>
      <c r="S18" s="857">
        <v>507</v>
      </c>
      <c r="T18" s="857">
        <v>512</v>
      </c>
      <c r="U18" s="857">
        <v>523</v>
      </c>
      <c r="V18" s="857">
        <v>520</v>
      </c>
      <c r="W18" s="857">
        <v>584</v>
      </c>
      <c r="X18" s="856">
        <v>593</v>
      </c>
      <c r="Y18" s="855" t="s">
        <v>19</v>
      </c>
      <c r="Z18" s="3825"/>
    </row>
    <row r="19" spans="1:26" ht="12.75" customHeight="1">
      <c r="A19" s="3839"/>
      <c r="B19" s="860" t="s">
        <v>19</v>
      </c>
      <c r="C19" s="858">
        <v>549</v>
      </c>
      <c r="D19" s="858">
        <v>537</v>
      </c>
      <c r="E19" s="858">
        <v>617</v>
      </c>
      <c r="F19" s="858">
        <v>586</v>
      </c>
      <c r="G19" s="858">
        <v>593</v>
      </c>
      <c r="H19" s="858">
        <v>560</v>
      </c>
      <c r="I19" s="858">
        <v>641</v>
      </c>
      <c r="J19" s="858">
        <v>652</v>
      </c>
      <c r="K19" s="858">
        <v>450</v>
      </c>
      <c r="L19" s="858">
        <v>534</v>
      </c>
      <c r="M19" s="858">
        <v>464</v>
      </c>
      <c r="N19" s="858">
        <v>560</v>
      </c>
      <c r="O19" s="858">
        <v>582</v>
      </c>
      <c r="P19" s="858">
        <v>485</v>
      </c>
      <c r="Q19" s="858">
        <v>471</v>
      </c>
      <c r="R19" s="858">
        <v>451</v>
      </c>
      <c r="S19" s="858">
        <v>492</v>
      </c>
      <c r="T19" s="858">
        <v>492</v>
      </c>
      <c r="U19" s="858">
        <v>516</v>
      </c>
      <c r="V19" s="858">
        <v>519</v>
      </c>
      <c r="W19" s="858">
        <v>590</v>
      </c>
      <c r="X19" s="865">
        <v>569</v>
      </c>
      <c r="Y19" s="860" t="s">
        <v>42</v>
      </c>
      <c r="Z19" s="3826"/>
    </row>
    <row r="20" spans="1:26" ht="12.75" customHeight="1">
      <c r="A20" s="3837" t="s">
        <v>822</v>
      </c>
      <c r="B20" s="864" t="s">
        <v>18</v>
      </c>
      <c r="C20" s="862" t="s">
        <v>1117</v>
      </c>
      <c r="D20" s="862" t="s">
        <v>1116</v>
      </c>
      <c r="E20" s="862" t="s">
        <v>1115</v>
      </c>
      <c r="F20" s="862" t="s">
        <v>1114</v>
      </c>
      <c r="G20" s="862" t="s">
        <v>1113</v>
      </c>
      <c r="H20" s="862">
        <v>1439</v>
      </c>
      <c r="I20" s="862">
        <v>1531</v>
      </c>
      <c r="J20" s="862">
        <v>1352</v>
      </c>
      <c r="K20" s="862">
        <v>1191</v>
      </c>
      <c r="L20" s="862">
        <v>1184</v>
      </c>
      <c r="M20" s="862">
        <v>1085</v>
      </c>
      <c r="N20" s="862">
        <v>1334</v>
      </c>
      <c r="O20" s="862">
        <v>1385</v>
      </c>
      <c r="P20" s="862">
        <v>1430</v>
      </c>
      <c r="Q20" s="862">
        <v>1384</v>
      </c>
      <c r="R20" s="862">
        <v>1345</v>
      </c>
      <c r="S20" s="862">
        <v>1476</v>
      </c>
      <c r="T20" s="862" t="s">
        <v>1112</v>
      </c>
      <c r="U20" s="862">
        <v>1652</v>
      </c>
      <c r="V20" s="862">
        <v>1708</v>
      </c>
      <c r="W20" s="862">
        <v>1896</v>
      </c>
      <c r="X20" s="866">
        <v>1717</v>
      </c>
      <c r="Y20" s="864" t="s">
        <v>43</v>
      </c>
      <c r="Z20" s="3824" t="s">
        <v>820</v>
      </c>
    </row>
    <row r="21" spans="1:26" ht="12.75" customHeight="1">
      <c r="A21" s="3838"/>
      <c r="B21" s="855" t="s">
        <v>20</v>
      </c>
      <c r="C21" s="857">
        <v>235</v>
      </c>
      <c r="D21" s="857">
        <v>254</v>
      </c>
      <c r="E21" s="857">
        <v>256</v>
      </c>
      <c r="F21" s="857">
        <v>261</v>
      </c>
      <c r="G21" s="857">
        <v>268</v>
      </c>
      <c r="H21" s="857">
        <v>235</v>
      </c>
      <c r="I21" s="857">
        <v>312</v>
      </c>
      <c r="J21" s="857">
        <v>267</v>
      </c>
      <c r="K21" s="857">
        <v>294</v>
      </c>
      <c r="L21" s="857">
        <v>254</v>
      </c>
      <c r="M21" s="857">
        <v>246</v>
      </c>
      <c r="N21" s="857">
        <v>336</v>
      </c>
      <c r="O21" s="857">
        <v>329</v>
      </c>
      <c r="P21" s="857">
        <v>347</v>
      </c>
      <c r="Q21" s="857">
        <v>372</v>
      </c>
      <c r="R21" s="857">
        <v>332</v>
      </c>
      <c r="S21" s="857">
        <v>372</v>
      </c>
      <c r="T21" s="857">
        <v>403</v>
      </c>
      <c r="U21" s="857">
        <v>436</v>
      </c>
      <c r="V21" s="857">
        <v>385</v>
      </c>
      <c r="W21" s="857">
        <v>452</v>
      </c>
      <c r="X21" s="856">
        <v>419</v>
      </c>
      <c r="Y21" s="855" t="s">
        <v>19</v>
      </c>
      <c r="Z21" s="3825"/>
    </row>
    <row r="22" spans="1:26" ht="12.75" customHeight="1">
      <c r="A22" s="3839"/>
      <c r="B22" s="860" t="s">
        <v>19</v>
      </c>
      <c r="C22" s="858" t="s">
        <v>1080</v>
      </c>
      <c r="D22" s="858" t="s">
        <v>1111</v>
      </c>
      <c r="E22" s="858" t="s">
        <v>1110</v>
      </c>
      <c r="F22" s="858" t="s">
        <v>1109</v>
      </c>
      <c r="G22" s="858" t="s">
        <v>1083</v>
      </c>
      <c r="H22" s="858">
        <v>1204</v>
      </c>
      <c r="I22" s="858">
        <v>1219</v>
      </c>
      <c r="J22" s="858">
        <v>1085</v>
      </c>
      <c r="K22" s="858">
        <v>897</v>
      </c>
      <c r="L22" s="858">
        <v>930</v>
      </c>
      <c r="M22" s="858">
        <v>839</v>
      </c>
      <c r="N22" s="858">
        <v>998</v>
      </c>
      <c r="O22" s="858">
        <v>1056</v>
      </c>
      <c r="P22" s="858">
        <v>1083</v>
      </c>
      <c r="Q22" s="858">
        <v>1012</v>
      </c>
      <c r="R22" s="858">
        <v>1013</v>
      </c>
      <c r="S22" s="858">
        <v>104</v>
      </c>
      <c r="T22" s="858" t="s">
        <v>1108</v>
      </c>
      <c r="U22" s="858">
        <v>1216</v>
      </c>
      <c r="V22" s="858">
        <v>1323</v>
      </c>
      <c r="W22" s="858">
        <v>1444</v>
      </c>
      <c r="X22" s="865">
        <v>1298</v>
      </c>
      <c r="Y22" s="860" t="s">
        <v>42</v>
      </c>
      <c r="Z22" s="3826"/>
    </row>
    <row r="23" spans="1:26" ht="12.75" customHeight="1">
      <c r="A23" s="3831" t="s">
        <v>817</v>
      </c>
      <c r="B23" s="864" t="s">
        <v>18</v>
      </c>
      <c r="C23" s="862" t="s">
        <v>1107</v>
      </c>
      <c r="D23" s="862" t="s">
        <v>1106</v>
      </c>
      <c r="E23" s="862" t="s">
        <v>1105</v>
      </c>
      <c r="F23" s="862" t="s">
        <v>1104</v>
      </c>
      <c r="G23" s="862" t="s">
        <v>1103</v>
      </c>
      <c r="H23" s="862">
        <v>7722</v>
      </c>
      <c r="I23" s="862">
        <v>9118</v>
      </c>
      <c r="J23" s="862">
        <v>8890</v>
      </c>
      <c r="K23" s="862">
        <v>8987</v>
      </c>
      <c r="L23" s="862">
        <v>8804</v>
      </c>
      <c r="M23" s="862">
        <v>8574</v>
      </c>
      <c r="N23" s="862">
        <v>9489</v>
      </c>
      <c r="O23" s="862">
        <v>8929</v>
      </c>
      <c r="P23" s="862">
        <v>8336</v>
      </c>
      <c r="Q23" s="862">
        <v>8479</v>
      </c>
      <c r="R23" s="862">
        <v>8247</v>
      </c>
      <c r="S23" s="862">
        <v>8427</v>
      </c>
      <c r="T23" s="862" t="s">
        <v>1102</v>
      </c>
      <c r="U23" s="862">
        <v>8932</v>
      </c>
      <c r="V23" s="862">
        <v>9792</v>
      </c>
      <c r="W23" s="862">
        <v>10307</v>
      </c>
      <c r="X23" s="866">
        <v>10341</v>
      </c>
      <c r="Y23" s="864" t="s">
        <v>43</v>
      </c>
      <c r="Z23" s="3841" t="s">
        <v>815</v>
      </c>
    </row>
    <row r="24" spans="1:26" ht="12.75" customHeight="1">
      <c r="A24" s="3832"/>
      <c r="B24" s="855" t="s">
        <v>20</v>
      </c>
      <c r="C24" s="857" t="s">
        <v>1101</v>
      </c>
      <c r="D24" s="857" t="s">
        <v>1100</v>
      </c>
      <c r="E24" s="857" t="s">
        <v>1099</v>
      </c>
      <c r="F24" s="857" t="s">
        <v>1098</v>
      </c>
      <c r="G24" s="857" t="s">
        <v>1097</v>
      </c>
      <c r="H24" s="857">
        <v>2101</v>
      </c>
      <c r="I24" s="857">
        <v>2660</v>
      </c>
      <c r="J24" s="857">
        <v>2583</v>
      </c>
      <c r="K24" s="857">
        <v>2669</v>
      </c>
      <c r="L24" s="857">
        <v>2679</v>
      </c>
      <c r="M24" s="857">
        <v>2575</v>
      </c>
      <c r="N24" s="857">
        <v>2865</v>
      </c>
      <c r="O24" s="857">
        <v>2784</v>
      </c>
      <c r="P24" s="857">
        <v>2685</v>
      </c>
      <c r="Q24" s="857">
        <v>2661</v>
      </c>
      <c r="R24" s="857">
        <v>2505</v>
      </c>
      <c r="S24" s="857">
        <v>2534</v>
      </c>
      <c r="T24" s="857" t="s">
        <v>1096</v>
      </c>
      <c r="U24" s="857">
        <v>2620</v>
      </c>
      <c r="V24" s="857">
        <v>2867</v>
      </c>
      <c r="W24" s="857">
        <v>3010</v>
      </c>
      <c r="X24" s="856">
        <v>2986</v>
      </c>
      <c r="Y24" s="855" t="s">
        <v>19</v>
      </c>
      <c r="Z24" s="3832"/>
    </row>
    <row r="25" spans="1:26" ht="12.75" customHeight="1">
      <c r="A25" s="867" t="s">
        <v>113</v>
      </c>
      <c r="B25" s="860" t="s">
        <v>19</v>
      </c>
      <c r="C25" s="858" t="s">
        <v>1095</v>
      </c>
      <c r="D25" s="858" t="s">
        <v>1094</v>
      </c>
      <c r="E25" s="858" t="s">
        <v>1093</v>
      </c>
      <c r="F25" s="858" t="s">
        <v>1092</v>
      </c>
      <c r="G25" s="858" t="s">
        <v>1091</v>
      </c>
      <c r="H25" s="858">
        <v>5621</v>
      </c>
      <c r="I25" s="858">
        <v>6458</v>
      </c>
      <c r="J25" s="858">
        <v>6307</v>
      </c>
      <c r="K25" s="858">
        <v>6318</v>
      </c>
      <c r="L25" s="858">
        <v>6125</v>
      </c>
      <c r="M25" s="858">
        <v>5999</v>
      </c>
      <c r="N25" s="858">
        <v>6624</v>
      </c>
      <c r="O25" s="858">
        <v>6145</v>
      </c>
      <c r="P25" s="858">
        <v>5651</v>
      </c>
      <c r="Q25" s="858">
        <v>5818</v>
      </c>
      <c r="R25" s="858">
        <v>5742</v>
      </c>
      <c r="S25" s="858">
        <v>5893</v>
      </c>
      <c r="T25" s="858" t="s">
        <v>1090</v>
      </c>
      <c r="U25" s="858">
        <v>6312</v>
      </c>
      <c r="V25" s="858">
        <v>6925</v>
      </c>
      <c r="W25" s="858">
        <v>7297</v>
      </c>
      <c r="X25" s="865">
        <v>7355</v>
      </c>
      <c r="Y25" s="860" t="s">
        <v>42</v>
      </c>
      <c r="Z25" s="872" t="s">
        <v>70</v>
      </c>
    </row>
    <row r="26" spans="1:26" ht="12.75" customHeight="1">
      <c r="A26" s="3837" t="s">
        <v>812</v>
      </c>
      <c r="B26" s="864" t="s">
        <v>18</v>
      </c>
      <c r="C26" s="862" t="s">
        <v>1089</v>
      </c>
      <c r="D26" s="862" t="s">
        <v>1088</v>
      </c>
      <c r="E26" s="862" t="s">
        <v>1087</v>
      </c>
      <c r="F26" s="862" t="s">
        <v>1086</v>
      </c>
      <c r="G26" s="862" t="s">
        <v>1085</v>
      </c>
      <c r="H26" s="862">
        <v>6108</v>
      </c>
      <c r="I26" s="862">
        <v>7249</v>
      </c>
      <c r="J26" s="862">
        <v>7108</v>
      </c>
      <c r="K26" s="862">
        <v>7490</v>
      </c>
      <c r="L26" s="862">
        <v>7277</v>
      </c>
      <c r="M26" s="862">
        <v>6991</v>
      </c>
      <c r="N26" s="862">
        <v>7776</v>
      </c>
      <c r="O26" s="862">
        <v>7297</v>
      </c>
      <c r="P26" s="862">
        <v>6810</v>
      </c>
      <c r="Q26" s="862">
        <v>6913</v>
      </c>
      <c r="R26" s="862">
        <v>6702</v>
      </c>
      <c r="S26" s="862">
        <v>6826</v>
      </c>
      <c r="T26" s="862" t="s">
        <v>1084</v>
      </c>
      <c r="U26" s="862">
        <v>7309</v>
      </c>
      <c r="V26" s="862">
        <v>8038</v>
      </c>
      <c r="W26" s="862">
        <v>8370</v>
      </c>
      <c r="X26" s="866">
        <v>8586</v>
      </c>
      <c r="Y26" s="864" t="s">
        <v>43</v>
      </c>
      <c r="Z26" s="3830" t="s">
        <v>810</v>
      </c>
    </row>
    <row r="27" spans="1:26" ht="12.75" customHeight="1">
      <c r="A27" s="3838"/>
      <c r="B27" s="855" t="s">
        <v>20</v>
      </c>
      <c r="C27" s="857" t="s">
        <v>1083</v>
      </c>
      <c r="D27" s="857" t="s">
        <v>1082</v>
      </c>
      <c r="E27" s="857" t="s">
        <v>1081</v>
      </c>
      <c r="F27" s="857" t="s">
        <v>1080</v>
      </c>
      <c r="G27" s="857" t="s">
        <v>1079</v>
      </c>
      <c r="H27" s="857">
        <v>1713</v>
      </c>
      <c r="I27" s="857">
        <v>2144</v>
      </c>
      <c r="J27" s="857">
        <v>2075</v>
      </c>
      <c r="K27" s="857">
        <v>2249</v>
      </c>
      <c r="L27" s="857">
        <v>2196</v>
      </c>
      <c r="M27" s="857">
        <v>2138</v>
      </c>
      <c r="N27" s="857">
        <v>2362</v>
      </c>
      <c r="O27" s="857">
        <v>2339</v>
      </c>
      <c r="P27" s="857">
        <v>2263</v>
      </c>
      <c r="Q27" s="857">
        <v>2235</v>
      </c>
      <c r="R27" s="857">
        <v>2094</v>
      </c>
      <c r="S27" s="857">
        <v>2089</v>
      </c>
      <c r="T27" s="857" t="s">
        <v>1078</v>
      </c>
      <c r="U27" s="857">
        <v>2175</v>
      </c>
      <c r="V27" s="857">
        <v>2373</v>
      </c>
      <c r="W27" s="857">
        <v>2490</v>
      </c>
      <c r="X27" s="856">
        <v>2498</v>
      </c>
      <c r="Y27" s="855" t="s">
        <v>19</v>
      </c>
      <c r="Z27" s="3825"/>
    </row>
    <row r="28" spans="1:26" ht="12.75" customHeight="1">
      <c r="A28" s="3839"/>
      <c r="B28" s="860" t="s">
        <v>19</v>
      </c>
      <c r="C28" s="858" t="s">
        <v>1077</v>
      </c>
      <c r="D28" s="858" t="s">
        <v>1076</v>
      </c>
      <c r="E28" s="858" t="s">
        <v>1075</v>
      </c>
      <c r="F28" s="858" t="s">
        <v>1074</v>
      </c>
      <c r="G28" s="858" t="s">
        <v>1073</v>
      </c>
      <c r="H28" s="858">
        <v>4395</v>
      </c>
      <c r="I28" s="858">
        <v>5105</v>
      </c>
      <c r="J28" s="858">
        <v>5033</v>
      </c>
      <c r="K28" s="858">
        <v>5241</v>
      </c>
      <c r="L28" s="858">
        <v>5081</v>
      </c>
      <c r="M28" s="858">
        <v>4853</v>
      </c>
      <c r="N28" s="858">
        <v>5414</v>
      </c>
      <c r="O28" s="858">
        <v>4958</v>
      </c>
      <c r="P28" s="858">
        <v>4547</v>
      </c>
      <c r="Q28" s="858">
        <v>4678</v>
      </c>
      <c r="R28" s="858">
        <v>4608</v>
      </c>
      <c r="S28" s="858">
        <v>4737</v>
      </c>
      <c r="T28" s="858" t="s">
        <v>1072</v>
      </c>
      <c r="U28" s="858">
        <v>5134</v>
      </c>
      <c r="V28" s="858">
        <v>5665</v>
      </c>
      <c r="W28" s="858">
        <v>5880</v>
      </c>
      <c r="X28" s="865">
        <v>6088</v>
      </c>
      <c r="Y28" s="860" t="s">
        <v>42</v>
      </c>
      <c r="Z28" s="3826"/>
    </row>
    <row r="29" spans="1:26" ht="12.75" customHeight="1">
      <c r="A29" s="3837" t="s">
        <v>807</v>
      </c>
      <c r="B29" s="864" t="s">
        <v>18</v>
      </c>
      <c r="C29" s="862" t="s">
        <v>989</v>
      </c>
      <c r="D29" s="862" t="s">
        <v>1071</v>
      </c>
      <c r="E29" s="862" t="s">
        <v>1070</v>
      </c>
      <c r="F29" s="862" t="s">
        <v>1069</v>
      </c>
      <c r="G29" s="862" t="s">
        <v>1068</v>
      </c>
      <c r="H29" s="862">
        <v>1614</v>
      </c>
      <c r="I29" s="862">
        <v>1869</v>
      </c>
      <c r="J29" s="862">
        <v>1782</v>
      </c>
      <c r="K29" s="862">
        <v>1497</v>
      </c>
      <c r="L29" s="862">
        <v>1527</v>
      </c>
      <c r="M29" s="862">
        <v>1583</v>
      </c>
      <c r="N29" s="862">
        <v>1713</v>
      </c>
      <c r="O29" s="862">
        <v>1632</v>
      </c>
      <c r="P29" s="862">
        <v>1526</v>
      </c>
      <c r="Q29" s="862">
        <v>1566</v>
      </c>
      <c r="R29" s="862">
        <v>1545</v>
      </c>
      <c r="S29" s="862">
        <v>1601</v>
      </c>
      <c r="T29" s="862" t="s">
        <v>1067</v>
      </c>
      <c r="U29" s="862">
        <v>1623</v>
      </c>
      <c r="V29" s="862">
        <v>1754</v>
      </c>
      <c r="W29" s="862">
        <v>1937</v>
      </c>
      <c r="X29" s="866">
        <v>1755</v>
      </c>
      <c r="Y29" s="864" t="s">
        <v>43</v>
      </c>
      <c r="Z29" s="3824" t="s">
        <v>805</v>
      </c>
    </row>
    <row r="30" spans="1:26" ht="12.75" customHeight="1">
      <c r="A30" s="3838"/>
      <c r="B30" s="855" t="s">
        <v>20</v>
      </c>
      <c r="C30" s="857">
        <v>317</v>
      </c>
      <c r="D30" s="857">
        <v>315</v>
      </c>
      <c r="E30" s="857">
        <v>345</v>
      </c>
      <c r="F30" s="857">
        <v>388</v>
      </c>
      <c r="G30" s="857">
        <v>395</v>
      </c>
      <c r="H30" s="857">
        <v>388</v>
      </c>
      <c r="I30" s="857">
        <v>516</v>
      </c>
      <c r="J30" s="857">
        <v>508</v>
      </c>
      <c r="K30" s="857">
        <v>420</v>
      </c>
      <c r="L30" s="857">
        <v>483</v>
      </c>
      <c r="M30" s="857">
        <v>437</v>
      </c>
      <c r="N30" s="857">
        <v>503</v>
      </c>
      <c r="O30" s="857">
        <v>445</v>
      </c>
      <c r="P30" s="857">
        <v>422</v>
      </c>
      <c r="Q30" s="857">
        <v>426</v>
      </c>
      <c r="R30" s="857">
        <v>411</v>
      </c>
      <c r="S30" s="857">
        <v>445</v>
      </c>
      <c r="T30" s="857">
        <v>411</v>
      </c>
      <c r="U30" s="857">
        <v>445</v>
      </c>
      <c r="V30" s="857">
        <v>494</v>
      </c>
      <c r="W30" s="857">
        <v>520</v>
      </c>
      <c r="X30" s="856">
        <v>488</v>
      </c>
      <c r="Y30" s="855" t="s">
        <v>19</v>
      </c>
      <c r="Z30" s="3825"/>
    </row>
    <row r="31" spans="1:26" ht="12.75" customHeight="1">
      <c r="A31" s="3839"/>
      <c r="B31" s="860" t="s">
        <v>19</v>
      </c>
      <c r="C31" s="858">
        <v>882</v>
      </c>
      <c r="D31" s="858">
        <v>944</v>
      </c>
      <c r="E31" s="858">
        <v>907</v>
      </c>
      <c r="F31" s="858" t="s">
        <v>1066</v>
      </c>
      <c r="G31" s="858" t="s">
        <v>1065</v>
      </c>
      <c r="H31" s="858">
        <v>1226</v>
      </c>
      <c r="I31" s="858">
        <v>1353</v>
      </c>
      <c r="J31" s="858">
        <v>1274</v>
      </c>
      <c r="K31" s="858">
        <v>1077</v>
      </c>
      <c r="L31" s="858">
        <v>1044</v>
      </c>
      <c r="M31" s="858">
        <v>1146</v>
      </c>
      <c r="N31" s="858">
        <v>1210</v>
      </c>
      <c r="O31" s="858">
        <v>1187</v>
      </c>
      <c r="P31" s="858">
        <v>1104</v>
      </c>
      <c r="Q31" s="858">
        <v>1140</v>
      </c>
      <c r="R31" s="858">
        <v>1134</v>
      </c>
      <c r="S31" s="858">
        <v>1156</v>
      </c>
      <c r="T31" s="858" t="s">
        <v>1064</v>
      </c>
      <c r="U31" s="858">
        <v>1178</v>
      </c>
      <c r="V31" s="858">
        <v>1260</v>
      </c>
      <c r="W31" s="858">
        <v>1417</v>
      </c>
      <c r="X31" s="865">
        <v>1267</v>
      </c>
      <c r="Y31" s="860" t="s">
        <v>42</v>
      </c>
      <c r="Z31" s="3826"/>
    </row>
    <row r="32" spans="1:26" ht="12.75" customHeight="1">
      <c r="A32" s="3831" t="s">
        <v>802</v>
      </c>
      <c r="B32" s="864" t="s">
        <v>18</v>
      </c>
      <c r="C32" s="862" t="s">
        <v>1063</v>
      </c>
      <c r="D32" s="862" t="s">
        <v>1062</v>
      </c>
      <c r="E32" s="862" t="s">
        <v>1061</v>
      </c>
      <c r="F32" s="862" t="s">
        <v>1060</v>
      </c>
      <c r="G32" s="862" t="s">
        <v>1059</v>
      </c>
      <c r="H32" s="862">
        <v>12415</v>
      </c>
      <c r="I32" s="862">
        <v>15269</v>
      </c>
      <c r="J32" s="862">
        <v>13702</v>
      </c>
      <c r="K32" s="862">
        <v>12802</v>
      </c>
      <c r="L32" s="862">
        <v>13121</v>
      </c>
      <c r="M32" s="862">
        <v>13513</v>
      </c>
      <c r="N32" s="862">
        <v>14520</v>
      </c>
      <c r="O32" s="862">
        <v>14609</v>
      </c>
      <c r="P32" s="862">
        <v>13618</v>
      </c>
      <c r="Q32" s="862">
        <v>13950</v>
      </c>
      <c r="R32" s="862">
        <v>13944</v>
      </c>
      <c r="S32" s="862">
        <v>14915</v>
      </c>
      <c r="T32" s="862" t="s">
        <v>1058</v>
      </c>
      <c r="U32" s="862">
        <v>16630</v>
      </c>
      <c r="V32" s="862">
        <v>18310</v>
      </c>
      <c r="W32" s="862">
        <v>19969</v>
      </c>
      <c r="X32" s="866">
        <v>19172</v>
      </c>
      <c r="Y32" s="864" t="s">
        <v>43</v>
      </c>
      <c r="Z32" s="3841" t="s">
        <v>800</v>
      </c>
    </row>
    <row r="33" spans="1:27" ht="12.75" customHeight="1">
      <c r="A33" s="3832"/>
      <c r="B33" s="855" t="s">
        <v>20</v>
      </c>
      <c r="C33" s="857" t="s">
        <v>1057</v>
      </c>
      <c r="D33" s="857" t="s">
        <v>1056</v>
      </c>
      <c r="E33" s="857" t="s">
        <v>1055</v>
      </c>
      <c r="F33" s="857" t="s">
        <v>1054</v>
      </c>
      <c r="G33" s="857" t="s">
        <v>1053</v>
      </c>
      <c r="H33" s="857">
        <v>4534</v>
      </c>
      <c r="I33" s="857">
        <v>5846</v>
      </c>
      <c r="J33" s="857">
        <v>5276</v>
      </c>
      <c r="K33" s="857">
        <v>5243</v>
      </c>
      <c r="L33" s="857">
        <v>5484</v>
      </c>
      <c r="M33" s="857">
        <v>5655</v>
      </c>
      <c r="N33" s="857">
        <v>5955</v>
      </c>
      <c r="O33" s="857">
        <v>5951</v>
      </c>
      <c r="P33" s="857">
        <v>5603</v>
      </c>
      <c r="Q33" s="857">
        <v>5668</v>
      </c>
      <c r="R33" s="857">
        <v>5652</v>
      </c>
      <c r="S33" s="857">
        <v>5943</v>
      </c>
      <c r="T33" s="857" t="s">
        <v>1052</v>
      </c>
      <c r="U33" s="857">
        <v>6573</v>
      </c>
      <c r="V33" s="857">
        <v>7090</v>
      </c>
      <c r="W33" s="857">
        <v>7624</v>
      </c>
      <c r="X33" s="856">
        <v>7443</v>
      </c>
      <c r="Y33" s="855" t="s">
        <v>19</v>
      </c>
      <c r="Z33" s="3832"/>
    </row>
    <row r="34" spans="1:27" ht="12.75" customHeight="1">
      <c r="A34" s="867" t="s">
        <v>113</v>
      </c>
      <c r="B34" s="860" t="s">
        <v>19</v>
      </c>
      <c r="C34" s="858" t="s">
        <v>1051</v>
      </c>
      <c r="D34" s="858" t="s">
        <v>1050</v>
      </c>
      <c r="E34" s="858" t="s">
        <v>1049</v>
      </c>
      <c r="F34" s="858" t="s">
        <v>1048</v>
      </c>
      <c r="G34" s="858" t="s">
        <v>1047</v>
      </c>
      <c r="H34" s="858">
        <v>7881</v>
      </c>
      <c r="I34" s="858">
        <v>9423</v>
      </c>
      <c r="J34" s="858">
        <v>8426</v>
      </c>
      <c r="K34" s="858">
        <v>7559</v>
      </c>
      <c r="L34" s="858">
        <v>7637</v>
      </c>
      <c r="M34" s="858">
        <v>7858</v>
      </c>
      <c r="N34" s="858">
        <v>8565</v>
      </c>
      <c r="O34" s="858">
        <v>8658</v>
      </c>
      <c r="P34" s="858">
        <v>8015</v>
      </c>
      <c r="Q34" s="858">
        <v>8282</v>
      </c>
      <c r="R34" s="858">
        <v>8292</v>
      </c>
      <c r="S34" s="858">
        <v>8972</v>
      </c>
      <c r="T34" s="858" t="s">
        <v>1046</v>
      </c>
      <c r="U34" s="858">
        <v>10057</v>
      </c>
      <c r="V34" s="858">
        <v>11220</v>
      </c>
      <c r="W34" s="858">
        <v>12345</v>
      </c>
      <c r="X34" s="865">
        <v>11729</v>
      </c>
      <c r="Y34" s="860" t="s">
        <v>42</v>
      </c>
      <c r="Z34" s="869" t="s">
        <v>70</v>
      </c>
    </row>
    <row r="35" spans="1:27" ht="12.75" customHeight="1">
      <c r="A35" s="3837" t="s">
        <v>797</v>
      </c>
      <c r="B35" s="864" t="s">
        <v>18</v>
      </c>
      <c r="C35" s="862" t="s">
        <v>1045</v>
      </c>
      <c r="D35" s="862" t="s">
        <v>1044</v>
      </c>
      <c r="E35" s="862" t="s">
        <v>1043</v>
      </c>
      <c r="F35" s="862" t="s">
        <v>1042</v>
      </c>
      <c r="G35" s="862" t="s">
        <v>1041</v>
      </c>
      <c r="H35" s="862">
        <v>10220</v>
      </c>
      <c r="I35" s="862">
        <v>12419</v>
      </c>
      <c r="J35" s="862">
        <v>10889</v>
      </c>
      <c r="K35" s="862">
        <v>9662</v>
      </c>
      <c r="L35" s="862">
        <v>10043</v>
      </c>
      <c r="M35" s="862">
        <v>10539</v>
      </c>
      <c r="N35" s="862">
        <v>11314</v>
      </c>
      <c r="O35" s="862">
        <v>11224</v>
      </c>
      <c r="P35" s="862">
        <v>10277</v>
      </c>
      <c r="Q35" s="862">
        <v>10596</v>
      </c>
      <c r="R35" s="862">
        <v>10742</v>
      </c>
      <c r="S35" s="862">
        <v>11835</v>
      </c>
      <c r="T35" s="862" t="s">
        <v>1040</v>
      </c>
      <c r="U35" s="862">
        <v>13320</v>
      </c>
      <c r="V35" s="862">
        <v>14547</v>
      </c>
      <c r="W35" s="862">
        <v>15821</v>
      </c>
      <c r="X35" s="866">
        <v>15195</v>
      </c>
      <c r="Y35" s="864" t="s">
        <v>43</v>
      </c>
      <c r="Z35" s="3830" t="s">
        <v>795</v>
      </c>
    </row>
    <row r="36" spans="1:27" ht="12.75" customHeight="1">
      <c r="A36" s="3838"/>
      <c r="B36" s="855" t="s">
        <v>20</v>
      </c>
      <c r="C36" s="857" t="s">
        <v>1039</v>
      </c>
      <c r="D36" s="857" t="s">
        <v>1038</v>
      </c>
      <c r="E36" s="857" t="s">
        <v>1037</v>
      </c>
      <c r="F36" s="857" t="s">
        <v>1036</v>
      </c>
      <c r="G36" s="857" t="s">
        <v>1035</v>
      </c>
      <c r="H36" s="857">
        <v>3728</v>
      </c>
      <c r="I36" s="857">
        <v>4771</v>
      </c>
      <c r="J36" s="857">
        <v>4242</v>
      </c>
      <c r="K36" s="857">
        <v>4059</v>
      </c>
      <c r="L36" s="857">
        <v>4363</v>
      </c>
      <c r="M36" s="857">
        <v>4517</v>
      </c>
      <c r="N36" s="857">
        <v>4775</v>
      </c>
      <c r="O36" s="857">
        <v>4747</v>
      </c>
      <c r="P36" s="857">
        <v>4423</v>
      </c>
      <c r="Q36" s="857">
        <v>4512</v>
      </c>
      <c r="R36" s="857">
        <v>4536</v>
      </c>
      <c r="S36" s="857">
        <v>4919</v>
      </c>
      <c r="T36" s="857" t="s">
        <v>1034</v>
      </c>
      <c r="U36" s="857">
        <v>5478</v>
      </c>
      <c r="V36" s="857">
        <v>5922</v>
      </c>
      <c r="W36" s="857">
        <v>6400</v>
      </c>
      <c r="X36" s="856">
        <v>6201</v>
      </c>
      <c r="Y36" s="855" t="s">
        <v>19</v>
      </c>
      <c r="Z36" s="3825"/>
    </row>
    <row r="37" spans="1:27" ht="12.75" customHeight="1">
      <c r="A37" s="3839"/>
      <c r="B37" s="860" t="s">
        <v>19</v>
      </c>
      <c r="C37" s="858" t="s">
        <v>1033</v>
      </c>
      <c r="D37" s="858" t="s">
        <v>1032</v>
      </c>
      <c r="E37" s="858" t="s">
        <v>1031</v>
      </c>
      <c r="F37" s="858" t="s">
        <v>1030</v>
      </c>
      <c r="G37" s="858" t="s">
        <v>1029</v>
      </c>
      <c r="H37" s="858">
        <v>6492</v>
      </c>
      <c r="I37" s="858">
        <v>7648</v>
      </c>
      <c r="J37" s="858">
        <v>6647</v>
      </c>
      <c r="K37" s="858">
        <v>5603</v>
      </c>
      <c r="L37" s="858">
        <v>5680</v>
      </c>
      <c r="M37" s="858">
        <v>6022</v>
      </c>
      <c r="N37" s="858">
        <v>6539</v>
      </c>
      <c r="O37" s="858">
        <v>6477</v>
      </c>
      <c r="P37" s="858">
        <v>5854</v>
      </c>
      <c r="Q37" s="858">
        <v>6084</v>
      </c>
      <c r="R37" s="858">
        <v>6206</v>
      </c>
      <c r="S37" s="858">
        <v>6916</v>
      </c>
      <c r="T37" s="858" t="s">
        <v>1028</v>
      </c>
      <c r="U37" s="858">
        <v>7842</v>
      </c>
      <c r="V37" s="858">
        <v>8625</v>
      </c>
      <c r="W37" s="858">
        <v>9421</v>
      </c>
      <c r="X37" s="865">
        <v>8994</v>
      </c>
      <c r="Y37" s="860" t="s">
        <v>42</v>
      </c>
      <c r="Z37" s="3826"/>
    </row>
    <row r="38" spans="1:27" ht="12.75" customHeight="1">
      <c r="A38" s="3837" t="s">
        <v>792</v>
      </c>
      <c r="B38" s="864" t="s">
        <v>18</v>
      </c>
      <c r="C38" s="862" t="s">
        <v>1027</v>
      </c>
      <c r="D38" s="862" t="s">
        <v>1026</v>
      </c>
      <c r="E38" s="862" t="s">
        <v>1025</v>
      </c>
      <c r="F38" s="862" t="s">
        <v>1024</v>
      </c>
      <c r="G38" s="862" t="s">
        <v>1023</v>
      </c>
      <c r="H38" s="862">
        <v>2195</v>
      </c>
      <c r="I38" s="862">
        <v>2850</v>
      </c>
      <c r="J38" s="862">
        <v>2813</v>
      </c>
      <c r="K38" s="862">
        <v>3140</v>
      </c>
      <c r="L38" s="862">
        <v>3078</v>
      </c>
      <c r="M38" s="862">
        <v>2974</v>
      </c>
      <c r="N38" s="862">
        <v>3206</v>
      </c>
      <c r="O38" s="862">
        <v>3385</v>
      </c>
      <c r="P38" s="862">
        <v>3341</v>
      </c>
      <c r="Q38" s="862">
        <v>3354</v>
      </c>
      <c r="R38" s="862">
        <v>3202</v>
      </c>
      <c r="S38" s="862">
        <v>3080</v>
      </c>
      <c r="T38" s="862" t="s">
        <v>1022</v>
      </c>
      <c r="U38" s="862">
        <v>3310</v>
      </c>
      <c r="V38" s="862">
        <v>3763</v>
      </c>
      <c r="W38" s="862">
        <v>4148</v>
      </c>
      <c r="X38" s="866">
        <v>3977</v>
      </c>
      <c r="Y38" s="864" t="s">
        <v>43</v>
      </c>
      <c r="Z38" s="3824" t="s">
        <v>790</v>
      </c>
    </row>
    <row r="39" spans="1:27" ht="12.75" customHeight="1">
      <c r="A39" s="3838"/>
      <c r="B39" s="855" t="s">
        <v>20</v>
      </c>
      <c r="C39" s="857">
        <v>932</v>
      </c>
      <c r="D39" s="857">
        <v>849</v>
      </c>
      <c r="E39" s="857">
        <v>878</v>
      </c>
      <c r="F39" s="857">
        <v>806</v>
      </c>
      <c r="G39" s="857">
        <v>734</v>
      </c>
      <c r="H39" s="857">
        <v>806</v>
      </c>
      <c r="I39" s="857">
        <v>1075</v>
      </c>
      <c r="J39" s="857">
        <v>1034</v>
      </c>
      <c r="K39" s="857">
        <v>1184</v>
      </c>
      <c r="L39" s="857">
        <v>1121</v>
      </c>
      <c r="M39" s="857">
        <v>1138</v>
      </c>
      <c r="N39" s="857">
        <v>1180</v>
      </c>
      <c r="O39" s="857">
        <v>1204</v>
      </c>
      <c r="P39" s="857">
        <v>1180</v>
      </c>
      <c r="Q39" s="857">
        <v>1156</v>
      </c>
      <c r="R39" s="857">
        <v>1116</v>
      </c>
      <c r="S39" s="857">
        <v>1024</v>
      </c>
      <c r="T39" s="857" t="s">
        <v>1021</v>
      </c>
      <c r="U39" s="857">
        <v>1095</v>
      </c>
      <c r="V39" s="857">
        <v>1168</v>
      </c>
      <c r="W39" s="857">
        <v>1224</v>
      </c>
      <c r="X39" s="856">
        <v>1242</v>
      </c>
      <c r="Y39" s="855" t="s">
        <v>19</v>
      </c>
      <c r="Z39" s="3825"/>
    </row>
    <row r="40" spans="1:27" ht="12.75" customHeight="1">
      <c r="A40" s="3839"/>
      <c r="B40" s="860" t="s">
        <v>19</v>
      </c>
      <c r="C40" s="858" t="s">
        <v>1020</v>
      </c>
      <c r="D40" s="858" t="s">
        <v>1019</v>
      </c>
      <c r="E40" s="858" t="s">
        <v>1018</v>
      </c>
      <c r="F40" s="858" t="s">
        <v>1017</v>
      </c>
      <c r="G40" s="858" t="s">
        <v>1016</v>
      </c>
      <c r="H40" s="858">
        <v>1389</v>
      </c>
      <c r="I40" s="858">
        <v>1775</v>
      </c>
      <c r="J40" s="858">
        <v>1779</v>
      </c>
      <c r="K40" s="858">
        <v>1956</v>
      </c>
      <c r="L40" s="858">
        <v>1957</v>
      </c>
      <c r="M40" s="858">
        <v>1836</v>
      </c>
      <c r="N40" s="858">
        <v>2026</v>
      </c>
      <c r="O40" s="858">
        <v>2181</v>
      </c>
      <c r="P40" s="858">
        <v>2161</v>
      </c>
      <c r="Q40" s="858">
        <v>2198</v>
      </c>
      <c r="R40" s="858">
        <v>2086</v>
      </c>
      <c r="S40" s="858">
        <v>2056</v>
      </c>
      <c r="T40" s="858" t="s">
        <v>1015</v>
      </c>
      <c r="U40" s="858">
        <v>2215</v>
      </c>
      <c r="V40" s="858">
        <v>2595</v>
      </c>
      <c r="W40" s="858">
        <v>2924</v>
      </c>
      <c r="X40" s="865">
        <v>2735</v>
      </c>
      <c r="Y40" s="860" t="s">
        <v>42</v>
      </c>
      <c r="Z40" s="3826"/>
    </row>
    <row r="41" spans="1:27" ht="12.75" customHeight="1">
      <c r="A41" s="3831" t="s">
        <v>787</v>
      </c>
      <c r="B41" s="864" t="s">
        <v>18</v>
      </c>
      <c r="C41" s="862" t="s">
        <v>1014</v>
      </c>
      <c r="D41" s="862" t="s">
        <v>1013</v>
      </c>
      <c r="E41" s="862" t="s">
        <v>1012</v>
      </c>
      <c r="F41" s="862" t="s">
        <v>1011</v>
      </c>
      <c r="G41" s="862" t="s">
        <v>1010</v>
      </c>
      <c r="H41" s="862">
        <v>3079</v>
      </c>
      <c r="I41" s="862">
        <v>3890</v>
      </c>
      <c r="J41" s="862">
        <v>4818</v>
      </c>
      <c r="K41" s="862">
        <v>4121</v>
      </c>
      <c r="L41" s="862">
        <v>3866</v>
      </c>
      <c r="M41" s="862">
        <v>4102</v>
      </c>
      <c r="N41" s="862">
        <v>4379</v>
      </c>
      <c r="O41" s="862">
        <v>4578</v>
      </c>
      <c r="P41" s="862">
        <v>4471</v>
      </c>
      <c r="Q41" s="862">
        <v>4661</v>
      </c>
      <c r="R41" s="862">
        <v>4810</v>
      </c>
      <c r="S41" s="862">
        <v>4828</v>
      </c>
      <c r="T41" s="862" t="s">
        <v>1009</v>
      </c>
      <c r="U41" s="862">
        <v>4940</v>
      </c>
      <c r="V41" s="862">
        <v>5317</v>
      </c>
      <c r="W41" s="862">
        <v>5636</v>
      </c>
      <c r="X41" s="866">
        <v>5500</v>
      </c>
      <c r="Y41" s="864" t="s">
        <v>43</v>
      </c>
      <c r="Z41" s="3835" t="s">
        <v>785</v>
      </c>
    </row>
    <row r="42" spans="1:27" ht="12.75" customHeight="1">
      <c r="A42" s="3832"/>
      <c r="B42" s="855" t="s">
        <v>20</v>
      </c>
      <c r="C42" s="857">
        <v>820</v>
      </c>
      <c r="D42" s="857">
        <v>958</v>
      </c>
      <c r="E42" s="857" t="s">
        <v>1008</v>
      </c>
      <c r="F42" s="857" t="s">
        <v>1007</v>
      </c>
      <c r="G42" s="857" t="s">
        <v>1006</v>
      </c>
      <c r="H42" s="857">
        <v>1120</v>
      </c>
      <c r="I42" s="857">
        <v>1424</v>
      </c>
      <c r="J42" s="857">
        <v>1726</v>
      </c>
      <c r="K42" s="857">
        <v>1440</v>
      </c>
      <c r="L42" s="857">
        <v>1477</v>
      </c>
      <c r="M42" s="857">
        <v>1510</v>
      </c>
      <c r="N42" s="857">
        <v>1577</v>
      </c>
      <c r="O42" s="857">
        <v>1698</v>
      </c>
      <c r="P42" s="857">
        <v>1658</v>
      </c>
      <c r="Q42" s="857">
        <v>1782</v>
      </c>
      <c r="R42" s="857">
        <v>1849</v>
      </c>
      <c r="S42" s="857">
        <v>1829</v>
      </c>
      <c r="T42" s="857" t="s">
        <v>1005</v>
      </c>
      <c r="U42" s="857">
        <v>1998</v>
      </c>
      <c r="V42" s="857">
        <v>2149</v>
      </c>
      <c r="W42" s="857">
        <v>2197</v>
      </c>
      <c r="X42" s="856">
        <v>2303</v>
      </c>
      <c r="Y42" s="855" t="s">
        <v>19</v>
      </c>
      <c r="Z42" s="3845"/>
    </row>
    <row r="43" spans="1:27" ht="12.75" customHeight="1">
      <c r="A43" s="867" t="s">
        <v>113</v>
      </c>
      <c r="B43" s="860" t="s">
        <v>19</v>
      </c>
      <c r="C43" s="858" t="s">
        <v>1004</v>
      </c>
      <c r="D43" s="858" t="s">
        <v>1003</v>
      </c>
      <c r="E43" s="858" t="s">
        <v>1002</v>
      </c>
      <c r="F43" s="858" t="s">
        <v>1001</v>
      </c>
      <c r="G43" s="858" t="s">
        <v>1000</v>
      </c>
      <c r="H43" s="858">
        <v>1959</v>
      </c>
      <c r="I43" s="858">
        <v>2466</v>
      </c>
      <c r="J43" s="858">
        <v>3092</v>
      </c>
      <c r="K43" s="858">
        <v>2681</v>
      </c>
      <c r="L43" s="858">
        <v>2389</v>
      </c>
      <c r="M43" s="858">
        <v>2592</v>
      </c>
      <c r="N43" s="858">
        <v>2802</v>
      </c>
      <c r="O43" s="858">
        <v>2880</v>
      </c>
      <c r="P43" s="858">
        <v>2813</v>
      </c>
      <c r="Q43" s="858">
        <v>2879</v>
      </c>
      <c r="R43" s="858">
        <v>2961</v>
      </c>
      <c r="S43" s="858">
        <v>2999</v>
      </c>
      <c r="T43" s="858" t="s">
        <v>999</v>
      </c>
      <c r="U43" s="858">
        <v>2942</v>
      </c>
      <c r="V43" s="858">
        <v>3168</v>
      </c>
      <c r="W43" s="858">
        <v>3439</v>
      </c>
      <c r="X43" s="865">
        <v>3197</v>
      </c>
      <c r="Y43" s="860" t="s">
        <v>42</v>
      </c>
      <c r="Z43" s="872" t="s">
        <v>70</v>
      </c>
      <c r="AA43" s="895"/>
    </row>
    <row r="44" spans="1:27" ht="12.75" customHeight="1">
      <c r="A44" s="3837" t="s">
        <v>782</v>
      </c>
      <c r="B44" s="864" t="s">
        <v>18</v>
      </c>
      <c r="C44" s="862">
        <v>590</v>
      </c>
      <c r="D44" s="862">
        <v>768</v>
      </c>
      <c r="E44" s="862">
        <v>927</v>
      </c>
      <c r="F44" s="862">
        <v>978</v>
      </c>
      <c r="G44" s="862" t="s">
        <v>998</v>
      </c>
      <c r="H44" s="862">
        <v>1094</v>
      </c>
      <c r="I44" s="862">
        <v>1801</v>
      </c>
      <c r="J44" s="862">
        <v>2256</v>
      </c>
      <c r="K44" s="862">
        <v>2183</v>
      </c>
      <c r="L44" s="862">
        <v>2112</v>
      </c>
      <c r="M44" s="862">
        <v>2351</v>
      </c>
      <c r="N44" s="862">
        <v>2529</v>
      </c>
      <c r="O44" s="862">
        <v>2623</v>
      </c>
      <c r="P44" s="862">
        <v>2553</v>
      </c>
      <c r="Q44" s="862">
        <v>2714</v>
      </c>
      <c r="R44" s="862">
        <v>2777</v>
      </c>
      <c r="S44" s="862">
        <v>2812</v>
      </c>
      <c r="T44" s="862" t="s">
        <v>997</v>
      </c>
      <c r="U44" s="862">
        <v>2820</v>
      </c>
      <c r="V44" s="862">
        <v>3063</v>
      </c>
      <c r="W44" s="862">
        <v>3222</v>
      </c>
      <c r="X44" s="866">
        <v>3002</v>
      </c>
      <c r="Y44" s="864" t="s">
        <v>43</v>
      </c>
      <c r="Z44" s="3830" t="s">
        <v>780</v>
      </c>
    </row>
    <row r="45" spans="1:27" ht="12.75" customHeight="1">
      <c r="A45" s="3838"/>
      <c r="B45" s="855" t="s">
        <v>20</v>
      </c>
      <c r="C45" s="857">
        <v>160</v>
      </c>
      <c r="D45" s="857">
        <v>237</v>
      </c>
      <c r="E45" s="857">
        <v>284</v>
      </c>
      <c r="F45" s="857">
        <v>305</v>
      </c>
      <c r="G45" s="857">
        <v>369</v>
      </c>
      <c r="H45" s="857">
        <v>317</v>
      </c>
      <c r="I45" s="857">
        <v>546</v>
      </c>
      <c r="J45" s="857">
        <v>655</v>
      </c>
      <c r="K45" s="857">
        <v>635</v>
      </c>
      <c r="L45" s="857">
        <v>628</v>
      </c>
      <c r="M45" s="857">
        <v>674</v>
      </c>
      <c r="N45" s="857">
        <v>697</v>
      </c>
      <c r="O45" s="857">
        <v>791</v>
      </c>
      <c r="P45" s="857">
        <v>745</v>
      </c>
      <c r="Q45" s="857">
        <v>840</v>
      </c>
      <c r="R45" s="857">
        <v>862</v>
      </c>
      <c r="S45" s="857">
        <v>830</v>
      </c>
      <c r="T45" s="857">
        <v>914</v>
      </c>
      <c r="U45" s="857">
        <v>913</v>
      </c>
      <c r="V45" s="857">
        <v>990</v>
      </c>
      <c r="W45" s="857">
        <v>969</v>
      </c>
      <c r="X45" s="856">
        <v>974</v>
      </c>
      <c r="Y45" s="855" t="s">
        <v>19</v>
      </c>
      <c r="Z45" s="3825"/>
    </row>
    <row r="46" spans="1:27" ht="12.75" customHeight="1">
      <c r="A46" s="3839"/>
      <c r="B46" s="860" t="s">
        <v>19</v>
      </c>
      <c r="C46" s="858">
        <v>430</v>
      </c>
      <c r="D46" s="858">
        <v>531</v>
      </c>
      <c r="E46" s="858">
        <v>643</v>
      </c>
      <c r="F46" s="858">
        <v>673</v>
      </c>
      <c r="G46" s="858">
        <v>844</v>
      </c>
      <c r="H46" s="858">
        <v>777</v>
      </c>
      <c r="I46" s="858">
        <v>1255</v>
      </c>
      <c r="J46" s="858">
        <v>1601</v>
      </c>
      <c r="K46" s="858">
        <v>1548</v>
      </c>
      <c r="L46" s="858">
        <v>1484</v>
      </c>
      <c r="M46" s="858">
        <v>1677</v>
      </c>
      <c r="N46" s="858">
        <v>1832</v>
      </c>
      <c r="O46" s="858">
        <v>1832</v>
      </c>
      <c r="P46" s="858">
        <v>1808</v>
      </c>
      <c r="Q46" s="858">
        <v>1874</v>
      </c>
      <c r="R46" s="858">
        <v>1915</v>
      </c>
      <c r="S46" s="858">
        <v>1982</v>
      </c>
      <c r="T46" s="858" t="s">
        <v>996</v>
      </c>
      <c r="U46" s="858">
        <v>1907</v>
      </c>
      <c r="V46" s="858">
        <v>2073</v>
      </c>
      <c r="W46" s="858">
        <v>2253</v>
      </c>
      <c r="X46" s="865">
        <v>2028</v>
      </c>
      <c r="Y46" s="860" t="s">
        <v>42</v>
      </c>
      <c r="Z46" s="3826"/>
    </row>
    <row r="47" spans="1:27" ht="12.75" customHeight="1">
      <c r="A47" s="3837" t="s">
        <v>777</v>
      </c>
      <c r="B47" s="864" t="s">
        <v>18</v>
      </c>
      <c r="C47" s="862">
        <v>932</v>
      </c>
      <c r="D47" s="862" t="s">
        <v>995</v>
      </c>
      <c r="E47" s="862" t="s">
        <v>994</v>
      </c>
      <c r="F47" s="862" t="s">
        <v>993</v>
      </c>
      <c r="G47" s="862" t="s">
        <v>992</v>
      </c>
      <c r="H47" s="862">
        <v>1177</v>
      </c>
      <c r="I47" s="862">
        <v>1310</v>
      </c>
      <c r="J47" s="862">
        <v>1700</v>
      </c>
      <c r="K47" s="862">
        <v>1229</v>
      </c>
      <c r="L47" s="862">
        <v>1179</v>
      </c>
      <c r="M47" s="862">
        <v>1209</v>
      </c>
      <c r="N47" s="862">
        <v>1227</v>
      </c>
      <c r="O47" s="862">
        <v>1292</v>
      </c>
      <c r="P47" s="862">
        <v>1335</v>
      </c>
      <c r="Q47" s="862">
        <v>1309</v>
      </c>
      <c r="R47" s="862">
        <v>1425</v>
      </c>
      <c r="S47" s="862">
        <v>1337</v>
      </c>
      <c r="T47" s="862" t="s">
        <v>991</v>
      </c>
      <c r="U47" s="862">
        <v>1340</v>
      </c>
      <c r="V47" s="862">
        <v>1405</v>
      </c>
      <c r="W47" s="862">
        <v>1438</v>
      </c>
      <c r="X47" s="866">
        <v>1474</v>
      </c>
      <c r="Y47" s="864" t="s">
        <v>43</v>
      </c>
      <c r="Z47" s="3824" t="s">
        <v>775</v>
      </c>
    </row>
    <row r="48" spans="1:27" ht="12.75" customHeight="1">
      <c r="A48" s="3838"/>
      <c r="B48" s="855" t="s">
        <v>20</v>
      </c>
      <c r="C48" s="857">
        <v>384</v>
      </c>
      <c r="D48" s="857">
        <v>440</v>
      </c>
      <c r="E48" s="857">
        <v>510</v>
      </c>
      <c r="F48" s="857">
        <v>534</v>
      </c>
      <c r="G48" s="857">
        <v>520</v>
      </c>
      <c r="H48" s="857">
        <v>521</v>
      </c>
      <c r="I48" s="857">
        <v>603</v>
      </c>
      <c r="J48" s="857">
        <v>766</v>
      </c>
      <c r="K48" s="857">
        <v>577</v>
      </c>
      <c r="L48" s="857">
        <v>606</v>
      </c>
      <c r="M48" s="857">
        <v>617</v>
      </c>
      <c r="N48" s="857">
        <v>641</v>
      </c>
      <c r="O48" s="857">
        <v>640</v>
      </c>
      <c r="P48" s="857">
        <v>670</v>
      </c>
      <c r="Q48" s="857">
        <v>688</v>
      </c>
      <c r="R48" s="857">
        <v>758</v>
      </c>
      <c r="S48" s="857">
        <v>702</v>
      </c>
      <c r="T48" s="857">
        <v>650</v>
      </c>
      <c r="U48" s="857">
        <v>742</v>
      </c>
      <c r="V48" s="857">
        <v>755</v>
      </c>
      <c r="W48" s="857">
        <v>761</v>
      </c>
      <c r="X48" s="856">
        <v>862</v>
      </c>
      <c r="Y48" s="855" t="s">
        <v>19</v>
      </c>
      <c r="Z48" s="3825"/>
    </row>
    <row r="49" spans="1:27" ht="12.75" customHeight="1">
      <c r="A49" s="3839"/>
      <c r="B49" s="860" t="s">
        <v>19</v>
      </c>
      <c r="C49" s="858">
        <v>548</v>
      </c>
      <c r="D49" s="858">
        <v>673</v>
      </c>
      <c r="E49" s="858">
        <v>763</v>
      </c>
      <c r="F49" s="858">
        <v>740</v>
      </c>
      <c r="G49" s="858">
        <v>749</v>
      </c>
      <c r="H49" s="858">
        <v>656</v>
      </c>
      <c r="I49" s="858">
        <v>707</v>
      </c>
      <c r="J49" s="858">
        <v>934</v>
      </c>
      <c r="K49" s="858">
        <v>652</v>
      </c>
      <c r="L49" s="858">
        <v>573</v>
      </c>
      <c r="M49" s="858">
        <v>592</v>
      </c>
      <c r="N49" s="858">
        <v>586</v>
      </c>
      <c r="O49" s="858">
        <v>652</v>
      </c>
      <c r="P49" s="858">
        <v>665</v>
      </c>
      <c r="Q49" s="858">
        <v>621</v>
      </c>
      <c r="R49" s="858">
        <v>667</v>
      </c>
      <c r="S49" s="858">
        <v>635</v>
      </c>
      <c r="T49" s="858">
        <v>631</v>
      </c>
      <c r="U49" s="858">
        <v>598</v>
      </c>
      <c r="V49" s="858">
        <v>650</v>
      </c>
      <c r="W49" s="858">
        <v>677</v>
      </c>
      <c r="X49" s="865">
        <v>612</v>
      </c>
      <c r="Y49" s="860" t="s">
        <v>42</v>
      </c>
      <c r="Z49" s="3826"/>
    </row>
    <row r="50" spans="1:27" ht="12.75" customHeight="1">
      <c r="A50" s="3837" t="s">
        <v>772</v>
      </c>
      <c r="B50" s="864" t="s">
        <v>18</v>
      </c>
      <c r="C50" s="862">
        <v>831</v>
      </c>
      <c r="D50" s="862">
        <v>789</v>
      </c>
      <c r="E50" s="862">
        <v>846</v>
      </c>
      <c r="F50" s="862">
        <v>847</v>
      </c>
      <c r="G50" s="862">
        <v>746</v>
      </c>
      <c r="H50" s="862">
        <v>656</v>
      </c>
      <c r="I50" s="862">
        <v>592</v>
      </c>
      <c r="J50" s="862">
        <v>634</v>
      </c>
      <c r="K50" s="862">
        <v>508</v>
      </c>
      <c r="L50" s="862">
        <v>410</v>
      </c>
      <c r="M50" s="862">
        <v>382</v>
      </c>
      <c r="N50" s="862">
        <v>376</v>
      </c>
      <c r="O50" s="862">
        <v>427</v>
      </c>
      <c r="P50" s="862">
        <v>377</v>
      </c>
      <c r="Q50" s="862">
        <v>415</v>
      </c>
      <c r="R50" s="862">
        <v>397</v>
      </c>
      <c r="S50" s="862">
        <v>451</v>
      </c>
      <c r="T50" s="862">
        <v>477</v>
      </c>
      <c r="U50" s="862">
        <v>543</v>
      </c>
      <c r="V50" s="862">
        <v>628</v>
      </c>
      <c r="W50" s="862">
        <v>729</v>
      </c>
      <c r="X50" s="866">
        <v>818</v>
      </c>
      <c r="Y50" s="864" t="s">
        <v>43</v>
      </c>
      <c r="Z50" s="3824" t="s">
        <v>770</v>
      </c>
    </row>
    <row r="51" spans="1:27" ht="12.75" customHeight="1">
      <c r="A51" s="3838"/>
      <c r="B51" s="855" t="s">
        <v>20</v>
      </c>
      <c r="C51" s="857">
        <v>242</v>
      </c>
      <c r="D51" s="857">
        <v>250</v>
      </c>
      <c r="E51" s="857">
        <v>259</v>
      </c>
      <c r="F51" s="857">
        <v>274</v>
      </c>
      <c r="G51" s="857">
        <v>245</v>
      </c>
      <c r="H51" s="857">
        <v>230</v>
      </c>
      <c r="I51" s="857">
        <v>196</v>
      </c>
      <c r="J51" s="857">
        <v>227</v>
      </c>
      <c r="K51" s="857">
        <v>154</v>
      </c>
      <c r="L51" s="857">
        <v>170</v>
      </c>
      <c r="M51" s="857">
        <v>153</v>
      </c>
      <c r="N51" s="857">
        <v>144</v>
      </c>
      <c r="O51" s="857">
        <v>184</v>
      </c>
      <c r="P51" s="857">
        <v>153</v>
      </c>
      <c r="Q51" s="857">
        <v>168</v>
      </c>
      <c r="R51" s="857">
        <v>148</v>
      </c>
      <c r="S51" s="857">
        <v>198</v>
      </c>
      <c r="T51" s="857">
        <v>224</v>
      </c>
      <c r="U51" s="857">
        <v>249</v>
      </c>
      <c r="V51" s="857">
        <v>314</v>
      </c>
      <c r="W51" s="857">
        <v>352</v>
      </c>
      <c r="X51" s="856">
        <v>375</v>
      </c>
      <c r="Y51" s="855" t="s">
        <v>19</v>
      </c>
      <c r="Z51" s="3825"/>
    </row>
    <row r="52" spans="1:27" ht="12.75" customHeight="1">
      <c r="A52" s="3839"/>
      <c r="B52" s="860" t="s">
        <v>19</v>
      </c>
      <c r="C52" s="858">
        <v>589</v>
      </c>
      <c r="D52" s="858">
        <v>539</v>
      </c>
      <c r="E52" s="858">
        <v>587</v>
      </c>
      <c r="F52" s="858">
        <v>573</v>
      </c>
      <c r="G52" s="858">
        <v>501</v>
      </c>
      <c r="H52" s="858">
        <v>426</v>
      </c>
      <c r="I52" s="858">
        <v>396</v>
      </c>
      <c r="J52" s="858">
        <v>407</v>
      </c>
      <c r="K52" s="858">
        <v>354</v>
      </c>
      <c r="L52" s="858">
        <v>240</v>
      </c>
      <c r="M52" s="858">
        <v>229</v>
      </c>
      <c r="N52" s="858">
        <v>232</v>
      </c>
      <c r="O52" s="858">
        <v>243</v>
      </c>
      <c r="P52" s="858">
        <v>224</v>
      </c>
      <c r="Q52" s="858">
        <v>247</v>
      </c>
      <c r="R52" s="858">
        <v>249</v>
      </c>
      <c r="S52" s="858">
        <v>253</v>
      </c>
      <c r="T52" s="858">
        <v>253</v>
      </c>
      <c r="U52" s="858">
        <v>294</v>
      </c>
      <c r="V52" s="858">
        <v>314</v>
      </c>
      <c r="W52" s="858">
        <v>377</v>
      </c>
      <c r="X52" s="865">
        <v>443</v>
      </c>
      <c r="Y52" s="860" t="s">
        <v>42</v>
      </c>
      <c r="Z52" s="3826"/>
    </row>
    <row r="53" spans="1:27" ht="12.75" customHeight="1">
      <c r="A53" s="3831" t="s">
        <v>767</v>
      </c>
      <c r="B53" s="864" t="s">
        <v>18</v>
      </c>
      <c r="C53" s="862">
        <v>862</v>
      </c>
      <c r="D53" s="862">
        <v>966</v>
      </c>
      <c r="E53" s="862">
        <v>914</v>
      </c>
      <c r="F53" s="862" t="s">
        <v>990</v>
      </c>
      <c r="G53" s="862" t="s">
        <v>989</v>
      </c>
      <c r="H53" s="862">
        <v>1032</v>
      </c>
      <c r="I53" s="862">
        <v>1305</v>
      </c>
      <c r="J53" s="862">
        <v>1388</v>
      </c>
      <c r="K53" s="862">
        <v>1181</v>
      </c>
      <c r="L53" s="862">
        <v>1002</v>
      </c>
      <c r="M53" s="862">
        <v>993</v>
      </c>
      <c r="N53" s="862">
        <v>1048</v>
      </c>
      <c r="O53" s="862">
        <v>1055</v>
      </c>
      <c r="P53" s="862">
        <v>919</v>
      </c>
      <c r="Q53" s="862">
        <v>862</v>
      </c>
      <c r="R53" s="862">
        <v>857</v>
      </c>
      <c r="S53" s="862">
        <v>1479</v>
      </c>
      <c r="T53" s="862" t="s">
        <v>988</v>
      </c>
      <c r="U53" s="862">
        <v>1841</v>
      </c>
      <c r="V53" s="862">
        <v>2200</v>
      </c>
      <c r="W53" s="862">
        <v>2292</v>
      </c>
      <c r="X53" s="866">
        <v>2268</v>
      </c>
      <c r="Y53" s="864" t="s">
        <v>43</v>
      </c>
      <c r="Z53" s="3841" t="s">
        <v>765</v>
      </c>
    </row>
    <row r="54" spans="1:27" ht="12.75" customHeight="1">
      <c r="A54" s="3832"/>
      <c r="B54" s="855" t="s">
        <v>20</v>
      </c>
      <c r="C54" s="857">
        <v>549</v>
      </c>
      <c r="D54" s="857">
        <v>620</v>
      </c>
      <c r="E54" s="857">
        <v>593</v>
      </c>
      <c r="F54" s="857">
        <v>774</v>
      </c>
      <c r="G54" s="857">
        <v>806</v>
      </c>
      <c r="H54" s="857">
        <v>671</v>
      </c>
      <c r="I54" s="857">
        <v>850</v>
      </c>
      <c r="J54" s="857">
        <v>950</v>
      </c>
      <c r="K54" s="857">
        <v>864</v>
      </c>
      <c r="L54" s="857">
        <v>769</v>
      </c>
      <c r="M54" s="857">
        <v>774</v>
      </c>
      <c r="N54" s="857">
        <v>819</v>
      </c>
      <c r="O54" s="857">
        <v>814</v>
      </c>
      <c r="P54" s="857">
        <v>706</v>
      </c>
      <c r="Q54" s="857">
        <v>681</v>
      </c>
      <c r="R54" s="857">
        <v>656</v>
      </c>
      <c r="S54" s="857">
        <v>1221</v>
      </c>
      <c r="T54" s="857" t="s">
        <v>987</v>
      </c>
      <c r="U54" s="857">
        <v>1521</v>
      </c>
      <c r="V54" s="857">
        <v>1853</v>
      </c>
      <c r="W54" s="857">
        <v>1861</v>
      </c>
      <c r="X54" s="856">
        <v>1839</v>
      </c>
      <c r="Y54" s="855" t="s">
        <v>19</v>
      </c>
      <c r="Z54" s="3832"/>
    </row>
    <row r="55" spans="1:27" ht="12.75" customHeight="1">
      <c r="A55" s="3846"/>
      <c r="B55" s="860" t="s">
        <v>19</v>
      </c>
      <c r="C55" s="858">
        <v>313</v>
      </c>
      <c r="D55" s="858">
        <v>346</v>
      </c>
      <c r="E55" s="858">
        <v>321</v>
      </c>
      <c r="F55" s="858">
        <v>343</v>
      </c>
      <c r="G55" s="858">
        <v>393</v>
      </c>
      <c r="H55" s="858">
        <v>361</v>
      </c>
      <c r="I55" s="858">
        <v>455</v>
      </c>
      <c r="J55" s="858">
        <v>438</v>
      </c>
      <c r="K55" s="858">
        <v>317</v>
      </c>
      <c r="L55" s="858">
        <v>233</v>
      </c>
      <c r="M55" s="858">
        <v>219</v>
      </c>
      <c r="N55" s="858">
        <v>229</v>
      </c>
      <c r="O55" s="858">
        <v>241</v>
      </c>
      <c r="P55" s="858">
        <v>213</v>
      </c>
      <c r="Q55" s="858">
        <v>181</v>
      </c>
      <c r="R55" s="858">
        <v>201</v>
      </c>
      <c r="S55" s="858">
        <v>258</v>
      </c>
      <c r="T55" s="858">
        <v>325</v>
      </c>
      <c r="U55" s="858">
        <v>320</v>
      </c>
      <c r="V55" s="858">
        <v>347</v>
      </c>
      <c r="W55" s="858">
        <v>431</v>
      </c>
      <c r="X55" s="865">
        <v>429</v>
      </c>
      <c r="Y55" s="860" t="s">
        <v>42</v>
      </c>
      <c r="Z55" s="3846"/>
    </row>
    <row r="56" spans="1:27" ht="12.75" customHeight="1">
      <c r="A56" s="3831" t="s">
        <v>762</v>
      </c>
      <c r="B56" s="864" t="s">
        <v>18</v>
      </c>
      <c r="C56" s="862" t="s">
        <v>986</v>
      </c>
      <c r="D56" s="862" t="s">
        <v>985</v>
      </c>
      <c r="E56" s="862" t="s">
        <v>984</v>
      </c>
      <c r="F56" s="862" t="s">
        <v>983</v>
      </c>
      <c r="G56" s="862" t="s">
        <v>982</v>
      </c>
      <c r="H56" s="862">
        <v>10688</v>
      </c>
      <c r="I56" s="862">
        <v>16530</v>
      </c>
      <c r="J56" s="862">
        <v>18045</v>
      </c>
      <c r="K56" s="862">
        <v>15684</v>
      </c>
      <c r="L56" s="862">
        <v>15059</v>
      </c>
      <c r="M56" s="862">
        <v>15449</v>
      </c>
      <c r="N56" s="862">
        <v>15713</v>
      </c>
      <c r="O56" s="862">
        <v>16333</v>
      </c>
      <c r="P56" s="862">
        <v>15083</v>
      </c>
      <c r="Q56" s="862">
        <v>15338</v>
      </c>
      <c r="R56" s="862">
        <v>15545</v>
      </c>
      <c r="S56" s="862">
        <v>16105</v>
      </c>
      <c r="T56" s="862" t="s">
        <v>981</v>
      </c>
      <c r="U56" s="862">
        <v>15926</v>
      </c>
      <c r="V56" s="862">
        <v>16356</v>
      </c>
      <c r="W56" s="862">
        <v>17275</v>
      </c>
      <c r="X56" s="866">
        <v>17246</v>
      </c>
      <c r="Y56" s="864" t="s">
        <v>43</v>
      </c>
      <c r="Z56" s="3831" t="s">
        <v>760</v>
      </c>
    </row>
    <row r="57" spans="1:27">
      <c r="A57" s="3832"/>
      <c r="B57" s="855" t="s">
        <v>20</v>
      </c>
      <c r="C57" s="857" t="s">
        <v>980</v>
      </c>
      <c r="D57" s="857" t="s">
        <v>979</v>
      </c>
      <c r="E57" s="857" t="s">
        <v>978</v>
      </c>
      <c r="F57" s="857" t="s">
        <v>977</v>
      </c>
      <c r="G57" s="857" t="s">
        <v>976</v>
      </c>
      <c r="H57" s="857">
        <v>6941</v>
      </c>
      <c r="I57" s="857">
        <v>11446</v>
      </c>
      <c r="J57" s="857">
        <v>12589</v>
      </c>
      <c r="K57" s="857">
        <v>10823</v>
      </c>
      <c r="L57" s="857">
        <v>10158</v>
      </c>
      <c r="M57" s="857">
        <v>10352</v>
      </c>
      <c r="N57" s="857">
        <v>10647</v>
      </c>
      <c r="O57" s="857">
        <v>10936</v>
      </c>
      <c r="P57" s="857">
        <v>10158</v>
      </c>
      <c r="Q57" s="857">
        <v>10270</v>
      </c>
      <c r="R57" s="857">
        <v>10412</v>
      </c>
      <c r="S57" s="857">
        <v>10899</v>
      </c>
      <c r="T57" s="857" t="s">
        <v>975</v>
      </c>
      <c r="U57" s="857">
        <v>10876</v>
      </c>
      <c r="V57" s="857">
        <v>11276</v>
      </c>
      <c r="W57" s="857">
        <v>11651</v>
      </c>
      <c r="X57" s="856">
        <v>11787</v>
      </c>
      <c r="Y57" s="855" t="s">
        <v>19</v>
      </c>
      <c r="Z57" s="3832"/>
    </row>
    <row r="58" spans="1:27" ht="12.75" customHeight="1">
      <c r="A58" s="867" t="s">
        <v>113</v>
      </c>
      <c r="B58" s="860" t="s">
        <v>19</v>
      </c>
      <c r="C58" s="858" t="s">
        <v>974</v>
      </c>
      <c r="D58" s="858" t="s">
        <v>973</v>
      </c>
      <c r="E58" s="858" t="s">
        <v>972</v>
      </c>
      <c r="F58" s="858" t="s">
        <v>971</v>
      </c>
      <c r="G58" s="858" t="s">
        <v>970</v>
      </c>
      <c r="H58" s="858">
        <v>3747</v>
      </c>
      <c r="I58" s="858">
        <v>5084</v>
      </c>
      <c r="J58" s="858">
        <v>5456</v>
      </c>
      <c r="K58" s="858">
        <v>4861</v>
      </c>
      <c r="L58" s="858">
        <v>4901</v>
      </c>
      <c r="M58" s="858">
        <v>5097</v>
      </c>
      <c r="N58" s="858">
        <v>5066</v>
      </c>
      <c r="O58" s="858">
        <v>5397</v>
      </c>
      <c r="P58" s="858">
        <v>4925</v>
      </c>
      <c r="Q58" s="858">
        <v>5068</v>
      </c>
      <c r="R58" s="858">
        <v>5133</v>
      </c>
      <c r="S58" s="858">
        <v>5206</v>
      </c>
      <c r="T58" s="858" t="s">
        <v>969</v>
      </c>
      <c r="U58" s="858">
        <v>5050</v>
      </c>
      <c r="V58" s="858">
        <v>5080</v>
      </c>
      <c r="W58" s="858">
        <v>5624</v>
      </c>
      <c r="X58" s="865">
        <v>5459</v>
      </c>
      <c r="Y58" s="860" t="s">
        <v>42</v>
      </c>
      <c r="Z58" s="869" t="s">
        <v>70</v>
      </c>
    </row>
    <row r="59" spans="1:27" ht="12.75" customHeight="1">
      <c r="A59" s="3827" t="s">
        <v>757</v>
      </c>
      <c r="B59" s="864" t="s">
        <v>18</v>
      </c>
      <c r="C59" s="862" t="s">
        <v>968</v>
      </c>
      <c r="D59" s="862" t="s">
        <v>967</v>
      </c>
      <c r="E59" s="862" t="s">
        <v>966</v>
      </c>
      <c r="F59" s="862" t="s">
        <v>965</v>
      </c>
      <c r="G59" s="862" t="s">
        <v>964</v>
      </c>
      <c r="H59" s="862">
        <v>5928</v>
      </c>
      <c r="I59" s="862">
        <v>10784</v>
      </c>
      <c r="J59" s="862">
        <v>10944</v>
      </c>
      <c r="K59" s="862">
        <v>8913</v>
      </c>
      <c r="L59" s="862">
        <v>8525</v>
      </c>
      <c r="M59" s="862">
        <v>9120</v>
      </c>
      <c r="N59" s="862">
        <v>9538</v>
      </c>
      <c r="O59" s="862">
        <v>9923</v>
      </c>
      <c r="P59" s="862">
        <v>9237</v>
      </c>
      <c r="Q59" s="862">
        <v>9792</v>
      </c>
      <c r="R59" s="862">
        <v>10271</v>
      </c>
      <c r="S59" s="862">
        <v>10968</v>
      </c>
      <c r="T59" s="862" t="s">
        <v>963</v>
      </c>
      <c r="U59" s="862">
        <v>11644</v>
      </c>
      <c r="V59" s="862">
        <v>12148</v>
      </c>
      <c r="W59" s="862">
        <v>12751</v>
      </c>
      <c r="X59" s="866">
        <v>12944</v>
      </c>
      <c r="Y59" s="864" t="s">
        <v>43</v>
      </c>
      <c r="Z59" s="3830" t="s">
        <v>755</v>
      </c>
    </row>
    <row r="60" spans="1:27" ht="12.75" customHeight="1">
      <c r="A60" s="3828"/>
      <c r="B60" s="855" t="s">
        <v>20</v>
      </c>
      <c r="C60" s="857" t="s">
        <v>962</v>
      </c>
      <c r="D60" s="857" t="s">
        <v>961</v>
      </c>
      <c r="E60" s="857" t="s">
        <v>960</v>
      </c>
      <c r="F60" s="857" t="s">
        <v>959</v>
      </c>
      <c r="G60" s="857" t="s">
        <v>958</v>
      </c>
      <c r="H60" s="857">
        <v>4235</v>
      </c>
      <c r="I60" s="857">
        <v>8046</v>
      </c>
      <c r="J60" s="857">
        <v>8438</v>
      </c>
      <c r="K60" s="857">
        <v>6848</v>
      </c>
      <c r="L60" s="857">
        <v>6446</v>
      </c>
      <c r="M60" s="857">
        <v>6703</v>
      </c>
      <c r="N60" s="857">
        <v>7102</v>
      </c>
      <c r="O60" s="857">
        <v>7350</v>
      </c>
      <c r="P60" s="857">
        <v>6810</v>
      </c>
      <c r="Q60" s="857">
        <v>7168</v>
      </c>
      <c r="R60" s="857">
        <v>7528</v>
      </c>
      <c r="S60" s="857">
        <v>8172</v>
      </c>
      <c r="T60" s="857" t="s">
        <v>957</v>
      </c>
      <c r="U60" s="857">
        <v>8682</v>
      </c>
      <c r="V60" s="857">
        <v>9148</v>
      </c>
      <c r="W60" s="857">
        <v>9336</v>
      </c>
      <c r="X60" s="856">
        <v>9547</v>
      </c>
      <c r="Y60" s="855" t="s">
        <v>19</v>
      </c>
      <c r="Z60" s="3825"/>
    </row>
    <row r="61" spans="1:27" ht="12.75" customHeight="1">
      <c r="A61" s="3829"/>
      <c r="B61" s="860" t="s">
        <v>19</v>
      </c>
      <c r="C61" s="858" t="s">
        <v>956</v>
      </c>
      <c r="D61" s="858" t="s">
        <v>955</v>
      </c>
      <c r="E61" s="858" t="s">
        <v>954</v>
      </c>
      <c r="F61" s="858" t="s">
        <v>953</v>
      </c>
      <c r="G61" s="858" t="s">
        <v>952</v>
      </c>
      <c r="H61" s="858">
        <v>1693</v>
      </c>
      <c r="I61" s="858">
        <v>2738</v>
      </c>
      <c r="J61" s="858">
        <v>2506</v>
      </c>
      <c r="K61" s="858">
        <v>2065</v>
      </c>
      <c r="L61" s="858">
        <v>2079</v>
      </c>
      <c r="M61" s="858">
        <v>2417</v>
      </c>
      <c r="N61" s="858">
        <v>2436</v>
      </c>
      <c r="O61" s="858">
        <v>2573</v>
      </c>
      <c r="P61" s="858">
        <v>2427</v>
      </c>
      <c r="Q61" s="858">
        <v>2624</v>
      </c>
      <c r="R61" s="858">
        <v>2743</v>
      </c>
      <c r="S61" s="858">
        <v>2796</v>
      </c>
      <c r="T61" s="858" t="s">
        <v>951</v>
      </c>
      <c r="U61" s="858">
        <v>2962</v>
      </c>
      <c r="V61" s="858">
        <v>3000</v>
      </c>
      <c r="W61" s="858">
        <v>3415</v>
      </c>
      <c r="X61" s="865">
        <v>3397</v>
      </c>
      <c r="Y61" s="860" t="s">
        <v>42</v>
      </c>
      <c r="Z61" s="3826"/>
    </row>
    <row r="62" spans="1:27" ht="12.75" customHeight="1">
      <c r="A62" s="3827" t="s">
        <v>752</v>
      </c>
      <c r="B62" s="864" t="s">
        <v>18</v>
      </c>
      <c r="C62" s="862">
        <v>732</v>
      </c>
      <c r="D62" s="862">
        <v>814</v>
      </c>
      <c r="E62" s="862">
        <v>888</v>
      </c>
      <c r="F62" s="862">
        <v>878</v>
      </c>
      <c r="G62" s="862">
        <v>888</v>
      </c>
      <c r="H62" s="862">
        <v>812</v>
      </c>
      <c r="I62" s="862">
        <v>1010</v>
      </c>
      <c r="J62" s="862">
        <v>1093</v>
      </c>
      <c r="K62" s="862">
        <v>973</v>
      </c>
      <c r="L62" s="862">
        <v>881</v>
      </c>
      <c r="M62" s="862">
        <v>967</v>
      </c>
      <c r="N62" s="862">
        <v>893</v>
      </c>
      <c r="O62" s="862">
        <v>870</v>
      </c>
      <c r="P62" s="862">
        <v>895</v>
      </c>
      <c r="Q62" s="862">
        <v>858</v>
      </c>
      <c r="R62" s="862">
        <v>825</v>
      </c>
      <c r="S62" s="862">
        <v>811</v>
      </c>
      <c r="T62" s="862">
        <v>762</v>
      </c>
      <c r="U62" s="862">
        <v>745</v>
      </c>
      <c r="V62" s="862">
        <v>774</v>
      </c>
      <c r="W62" s="862">
        <v>772</v>
      </c>
      <c r="X62" s="866">
        <v>819</v>
      </c>
      <c r="Y62" s="864" t="s">
        <v>43</v>
      </c>
      <c r="Z62" s="3824" t="s">
        <v>750</v>
      </c>
      <c r="AA62" s="895"/>
    </row>
    <row r="63" spans="1:27" ht="12.75" customHeight="1">
      <c r="A63" s="3828"/>
      <c r="B63" s="855" t="s">
        <v>20</v>
      </c>
      <c r="C63" s="857">
        <v>236</v>
      </c>
      <c r="D63" s="857">
        <v>274</v>
      </c>
      <c r="E63" s="857">
        <v>316</v>
      </c>
      <c r="F63" s="857">
        <v>277</v>
      </c>
      <c r="G63" s="857">
        <v>284</v>
      </c>
      <c r="H63" s="857">
        <v>250</v>
      </c>
      <c r="I63" s="857">
        <v>357</v>
      </c>
      <c r="J63" s="857">
        <v>356</v>
      </c>
      <c r="K63" s="857">
        <v>316</v>
      </c>
      <c r="L63" s="857">
        <v>256</v>
      </c>
      <c r="M63" s="857">
        <v>318</v>
      </c>
      <c r="N63" s="857">
        <v>271</v>
      </c>
      <c r="O63" s="857">
        <v>294</v>
      </c>
      <c r="P63" s="857">
        <v>310</v>
      </c>
      <c r="Q63" s="857">
        <v>328</v>
      </c>
      <c r="R63" s="857">
        <v>317</v>
      </c>
      <c r="S63" s="857">
        <v>300</v>
      </c>
      <c r="T63" s="857">
        <v>291</v>
      </c>
      <c r="U63" s="857">
        <v>272</v>
      </c>
      <c r="V63" s="857">
        <v>299</v>
      </c>
      <c r="W63" s="857">
        <v>315</v>
      </c>
      <c r="X63" s="856">
        <v>353</v>
      </c>
      <c r="Y63" s="855" t="s">
        <v>19</v>
      </c>
      <c r="Z63" s="3825"/>
    </row>
    <row r="64" spans="1:27" ht="12.75" customHeight="1">
      <c r="A64" s="3829"/>
      <c r="B64" s="860" t="s">
        <v>19</v>
      </c>
      <c r="C64" s="858">
        <v>496</v>
      </c>
      <c r="D64" s="858">
        <v>540</v>
      </c>
      <c r="E64" s="858">
        <v>572</v>
      </c>
      <c r="F64" s="858">
        <v>601</v>
      </c>
      <c r="G64" s="858">
        <v>604</v>
      </c>
      <c r="H64" s="858">
        <v>562</v>
      </c>
      <c r="I64" s="858">
        <v>653</v>
      </c>
      <c r="J64" s="858">
        <v>737</v>
      </c>
      <c r="K64" s="858">
        <v>657</v>
      </c>
      <c r="L64" s="858">
        <v>625</v>
      </c>
      <c r="M64" s="858">
        <v>649</v>
      </c>
      <c r="N64" s="858">
        <v>622</v>
      </c>
      <c r="O64" s="858">
        <v>576</v>
      </c>
      <c r="P64" s="858">
        <v>585</v>
      </c>
      <c r="Q64" s="858">
        <v>530</v>
      </c>
      <c r="R64" s="858">
        <v>508</v>
      </c>
      <c r="S64" s="858">
        <v>511</v>
      </c>
      <c r="T64" s="858">
        <v>471</v>
      </c>
      <c r="U64" s="858">
        <v>473</v>
      </c>
      <c r="V64" s="858">
        <v>475</v>
      </c>
      <c r="W64" s="858">
        <v>457</v>
      </c>
      <c r="X64" s="865">
        <v>466</v>
      </c>
      <c r="Y64" s="860" t="s">
        <v>42</v>
      </c>
      <c r="Z64" s="3826"/>
    </row>
    <row r="65" spans="1:26" ht="12.75" customHeight="1">
      <c r="A65" s="3827" t="s">
        <v>747</v>
      </c>
      <c r="B65" s="864" t="s">
        <v>18</v>
      </c>
      <c r="C65" s="862" t="s">
        <v>950</v>
      </c>
      <c r="D65" s="862" t="s">
        <v>949</v>
      </c>
      <c r="E65" s="862" t="s">
        <v>948</v>
      </c>
      <c r="F65" s="862" t="s">
        <v>947</v>
      </c>
      <c r="G65" s="862" t="s">
        <v>946</v>
      </c>
      <c r="H65" s="862">
        <v>3741</v>
      </c>
      <c r="I65" s="862">
        <v>4342</v>
      </c>
      <c r="J65" s="862">
        <v>5394</v>
      </c>
      <c r="K65" s="862">
        <v>5275</v>
      </c>
      <c r="L65" s="862">
        <v>5143</v>
      </c>
      <c r="M65" s="862">
        <v>4792</v>
      </c>
      <c r="N65" s="862">
        <v>4636</v>
      </c>
      <c r="O65" s="862">
        <v>4904</v>
      </c>
      <c r="P65" s="862">
        <v>4292</v>
      </c>
      <c r="Q65" s="862">
        <v>3958</v>
      </c>
      <c r="R65" s="862">
        <v>3613</v>
      </c>
      <c r="S65" s="862">
        <v>3515</v>
      </c>
      <c r="T65" s="862" t="s">
        <v>945</v>
      </c>
      <c r="U65" s="862">
        <v>2649</v>
      </c>
      <c r="V65" s="862">
        <v>2438</v>
      </c>
      <c r="W65" s="862">
        <v>2599</v>
      </c>
      <c r="X65" s="866">
        <v>2391</v>
      </c>
      <c r="Y65" s="864" t="s">
        <v>43</v>
      </c>
      <c r="Z65" s="3824" t="s">
        <v>745</v>
      </c>
    </row>
    <row r="66" spans="1:26" ht="12.75" customHeight="1">
      <c r="A66" s="3828"/>
      <c r="B66" s="855" t="s">
        <v>20</v>
      </c>
      <c r="C66" s="857" t="s">
        <v>944</v>
      </c>
      <c r="D66" s="857" t="s">
        <v>943</v>
      </c>
      <c r="E66" s="857" t="s">
        <v>942</v>
      </c>
      <c r="F66" s="857" t="s">
        <v>941</v>
      </c>
      <c r="G66" s="857" t="s">
        <v>940</v>
      </c>
      <c r="H66" s="857">
        <v>2334</v>
      </c>
      <c r="I66" s="857">
        <v>2812</v>
      </c>
      <c r="J66" s="857">
        <v>3414</v>
      </c>
      <c r="K66" s="857">
        <v>3324</v>
      </c>
      <c r="L66" s="857">
        <v>3123</v>
      </c>
      <c r="M66" s="857">
        <v>2975</v>
      </c>
      <c r="N66" s="857">
        <v>2825</v>
      </c>
      <c r="O66" s="857">
        <v>2891</v>
      </c>
      <c r="P66" s="857">
        <v>2615</v>
      </c>
      <c r="Q66" s="857">
        <v>2326</v>
      </c>
      <c r="R66" s="857">
        <v>2042</v>
      </c>
      <c r="S66" s="857">
        <v>1967</v>
      </c>
      <c r="T66" s="857" t="s">
        <v>939</v>
      </c>
      <c r="U66" s="857">
        <v>1437</v>
      </c>
      <c r="V66" s="857">
        <v>1310</v>
      </c>
      <c r="W66" s="857">
        <v>1409</v>
      </c>
      <c r="X66" s="856">
        <v>1330</v>
      </c>
      <c r="Y66" s="855" t="s">
        <v>19</v>
      </c>
      <c r="Z66" s="3825"/>
    </row>
    <row r="67" spans="1:26" ht="12.75" customHeight="1">
      <c r="A67" s="3829"/>
      <c r="B67" s="860" t="s">
        <v>19</v>
      </c>
      <c r="C67" s="858">
        <v>962</v>
      </c>
      <c r="D67" s="858" t="s">
        <v>938</v>
      </c>
      <c r="E67" s="858" t="s">
        <v>937</v>
      </c>
      <c r="F67" s="858" t="s">
        <v>936</v>
      </c>
      <c r="G67" s="858" t="s">
        <v>936</v>
      </c>
      <c r="H67" s="858">
        <v>1407</v>
      </c>
      <c r="I67" s="858">
        <v>1530</v>
      </c>
      <c r="J67" s="858">
        <v>1980</v>
      </c>
      <c r="K67" s="858">
        <v>1951</v>
      </c>
      <c r="L67" s="858">
        <v>2020</v>
      </c>
      <c r="M67" s="858">
        <v>1817</v>
      </c>
      <c r="N67" s="858">
        <v>1811</v>
      </c>
      <c r="O67" s="858">
        <v>2013</v>
      </c>
      <c r="P67" s="858">
        <v>1677</v>
      </c>
      <c r="Q67" s="858">
        <v>1632</v>
      </c>
      <c r="R67" s="858">
        <v>1571</v>
      </c>
      <c r="S67" s="858">
        <v>1548</v>
      </c>
      <c r="T67" s="858" t="s">
        <v>935</v>
      </c>
      <c r="U67" s="858">
        <v>1212</v>
      </c>
      <c r="V67" s="858">
        <v>1128</v>
      </c>
      <c r="W67" s="858">
        <v>1190</v>
      </c>
      <c r="X67" s="865">
        <v>1061</v>
      </c>
      <c r="Y67" s="860" t="s">
        <v>42</v>
      </c>
      <c r="Z67" s="3826"/>
    </row>
    <row r="68" spans="1:26" ht="12.75" customHeight="1">
      <c r="A68" s="3831" t="s">
        <v>742</v>
      </c>
      <c r="B68" s="864" t="s">
        <v>18</v>
      </c>
      <c r="C68" s="862" t="s">
        <v>934</v>
      </c>
      <c r="D68" s="862" t="s">
        <v>874</v>
      </c>
      <c r="E68" s="862" t="s">
        <v>934</v>
      </c>
      <c r="F68" s="862" t="s">
        <v>933</v>
      </c>
      <c r="G68" s="862" t="s">
        <v>932</v>
      </c>
      <c r="H68" s="862">
        <v>1214</v>
      </c>
      <c r="I68" s="862">
        <v>1409</v>
      </c>
      <c r="J68" s="862">
        <v>2046</v>
      </c>
      <c r="K68" s="862">
        <v>1471</v>
      </c>
      <c r="L68" s="862">
        <v>1255</v>
      </c>
      <c r="M68" s="862">
        <v>1354</v>
      </c>
      <c r="N68" s="862">
        <v>1067</v>
      </c>
      <c r="O68" s="862">
        <v>1259</v>
      </c>
      <c r="P68" s="862">
        <v>1301</v>
      </c>
      <c r="Q68" s="862">
        <v>1408</v>
      </c>
      <c r="R68" s="862">
        <v>1416</v>
      </c>
      <c r="S68" s="862">
        <v>1711</v>
      </c>
      <c r="T68" s="862" t="s">
        <v>931</v>
      </c>
      <c r="U68" s="862">
        <v>1955</v>
      </c>
      <c r="V68" s="862">
        <v>2190</v>
      </c>
      <c r="W68" s="862">
        <v>1848</v>
      </c>
      <c r="X68" s="866">
        <v>1887</v>
      </c>
      <c r="Y68" s="864" t="s">
        <v>43</v>
      </c>
      <c r="Z68" s="3835" t="s">
        <v>740</v>
      </c>
    </row>
    <row r="69" spans="1:26" ht="12.75" customHeight="1">
      <c r="A69" s="3832"/>
      <c r="B69" s="855" t="s">
        <v>20</v>
      </c>
      <c r="C69" s="857">
        <v>586</v>
      </c>
      <c r="D69" s="857">
        <v>511</v>
      </c>
      <c r="E69" s="857">
        <v>547</v>
      </c>
      <c r="F69" s="857">
        <v>515</v>
      </c>
      <c r="G69" s="857">
        <v>551</v>
      </c>
      <c r="H69" s="857">
        <v>484</v>
      </c>
      <c r="I69" s="857">
        <v>596</v>
      </c>
      <c r="J69" s="857">
        <v>990</v>
      </c>
      <c r="K69" s="857">
        <v>661</v>
      </c>
      <c r="L69" s="857">
        <v>526</v>
      </c>
      <c r="M69" s="857">
        <v>577</v>
      </c>
      <c r="N69" s="857">
        <v>440</v>
      </c>
      <c r="O69" s="857">
        <v>490</v>
      </c>
      <c r="P69" s="857">
        <v>493</v>
      </c>
      <c r="Q69" s="857">
        <v>509</v>
      </c>
      <c r="R69" s="857">
        <v>509</v>
      </c>
      <c r="S69" s="857">
        <v>717</v>
      </c>
      <c r="T69" s="857">
        <v>715</v>
      </c>
      <c r="U69" s="857">
        <v>724</v>
      </c>
      <c r="V69" s="857">
        <v>880</v>
      </c>
      <c r="W69" s="857">
        <v>740</v>
      </c>
      <c r="X69" s="856">
        <v>726</v>
      </c>
      <c r="Y69" s="855" t="s">
        <v>19</v>
      </c>
      <c r="Z69" s="3836"/>
    </row>
    <row r="70" spans="1:26" ht="12.75" customHeight="1">
      <c r="A70" s="867" t="s">
        <v>113</v>
      </c>
      <c r="B70" s="860" t="s">
        <v>19</v>
      </c>
      <c r="C70" s="858">
        <v>803</v>
      </c>
      <c r="D70" s="858">
        <v>808</v>
      </c>
      <c r="E70" s="858">
        <v>842</v>
      </c>
      <c r="F70" s="858">
        <v>806</v>
      </c>
      <c r="G70" s="858">
        <v>801</v>
      </c>
      <c r="H70" s="858">
        <v>730</v>
      </c>
      <c r="I70" s="858">
        <v>813</v>
      </c>
      <c r="J70" s="858">
        <v>1056</v>
      </c>
      <c r="K70" s="858">
        <v>810</v>
      </c>
      <c r="L70" s="858">
        <v>729</v>
      </c>
      <c r="M70" s="858">
        <v>777</v>
      </c>
      <c r="N70" s="858">
        <v>627</v>
      </c>
      <c r="O70" s="858">
        <v>769</v>
      </c>
      <c r="P70" s="858">
        <v>808</v>
      </c>
      <c r="Q70" s="858">
        <v>899</v>
      </c>
      <c r="R70" s="858">
        <v>907</v>
      </c>
      <c r="S70" s="858">
        <v>994</v>
      </c>
      <c r="T70" s="858" t="s">
        <v>930</v>
      </c>
      <c r="U70" s="858">
        <v>1231</v>
      </c>
      <c r="V70" s="858">
        <v>1310</v>
      </c>
      <c r="W70" s="858">
        <v>1108</v>
      </c>
      <c r="X70" s="865">
        <v>1161</v>
      </c>
      <c r="Y70" s="860" t="s">
        <v>42</v>
      </c>
      <c r="Z70" s="871" t="s">
        <v>70</v>
      </c>
    </row>
    <row r="71" spans="1:26" ht="12.75" customHeight="1">
      <c r="A71" s="3837" t="s">
        <v>737</v>
      </c>
      <c r="B71" s="864" t="s">
        <v>18</v>
      </c>
      <c r="C71" s="862" t="s">
        <v>929</v>
      </c>
      <c r="D71" s="862">
        <v>899</v>
      </c>
      <c r="E71" s="862">
        <v>951</v>
      </c>
      <c r="F71" s="862">
        <v>888</v>
      </c>
      <c r="G71" s="862">
        <v>957</v>
      </c>
      <c r="H71" s="862">
        <v>825</v>
      </c>
      <c r="I71" s="862">
        <v>977</v>
      </c>
      <c r="J71" s="862">
        <v>1412</v>
      </c>
      <c r="K71" s="862">
        <v>839</v>
      </c>
      <c r="L71" s="862">
        <v>596</v>
      </c>
      <c r="M71" s="862">
        <v>587</v>
      </c>
      <c r="N71" s="862">
        <v>478</v>
      </c>
      <c r="O71" s="862">
        <v>492</v>
      </c>
      <c r="P71" s="862">
        <v>518</v>
      </c>
      <c r="Q71" s="862">
        <v>551</v>
      </c>
      <c r="R71" s="862">
        <v>568</v>
      </c>
      <c r="S71" s="862">
        <v>804</v>
      </c>
      <c r="T71" s="862">
        <v>863</v>
      </c>
      <c r="U71" s="862">
        <v>803</v>
      </c>
      <c r="V71" s="862">
        <v>962</v>
      </c>
      <c r="W71" s="862">
        <v>788</v>
      </c>
      <c r="X71" s="866">
        <v>800</v>
      </c>
      <c r="Y71" s="864" t="s">
        <v>43</v>
      </c>
      <c r="Z71" s="3830" t="s">
        <v>735</v>
      </c>
    </row>
    <row r="72" spans="1:26" ht="12.75" customHeight="1">
      <c r="A72" s="3838"/>
      <c r="B72" s="855" t="s">
        <v>20</v>
      </c>
      <c r="C72" s="857">
        <v>432</v>
      </c>
      <c r="D72" s="857">
        <v>337</v>
      </c>
      <c r="E72" s="857">
        <v>360</v>
      </c>
      <c r="F72" s="857">
        <v>341</v>
      </c>
      <c r="G72" s="857">
        <v>401</v>
      </c>
      <c r="H72" s="857">
        <v>343</v>
      </c>
      <c r="I72" s="857">
        <v>450</v>
      </c>
      <c r="J72" s="857">
        <v>769</v>
      </c>
      <c r="K72" s="857">
        <v>455</v>
      </c>
      <c r="L72" s="857">
        <v>318</v>
      </c>
      <c r="M72" s="857">
        <v>309</v>
      </c>
      <c r="N72" s="857">
        <v>262</v>
      </c>
      <c r="O72" s="857">
        <v>252</v>
      </c>
      <c r="P72" s="857">
        <v>262</v>
      </c>
      <c r="Q72" s="857">
        <v>267</v>
      </c>
      <c r="R72" s="857">
        <v>295</v>
      </c>
      <c r="S72" s="857">
        <v>475</v>
      </c>
      <c r="T72" s="857">
        <v>475</v>
      </c>
      <c r="U72" s="857">
        <v>462</v>
      </c>
      <c r="V72" s="857">
        <v>578</v>
      </c>
      <c r="W72" s="857">
        <v>481</v>
      </c>
      <c r="X72" s="856">
        <v>455</v>
      </c>
      <c r="Y72" s="855" t="s">
        <v>19</v>
      </c>
      <c r="Z72" s="3825"/>
    </row>
    <row r="73" spans="1:26" ht="12.75" customHeight="1">
      <c r="A73" s="3839"/>
      <c r="B73" s="860" t="s">
        <v>19</v>
      </c>
      <c r="C73" s="858">
        <v>592</v>
      </c>
      <c r="D73" s="858">
        <v>562</v>
      </c>
      <c r="E73" s="858">
        <v>591</v>
      </c>
      <c r="F73" s="858">
        <v>547</v>
      </c>
      <c r="G73" s="858">
        <v>556</v>
      </c>
      <c r="H73" s="858">
        <v>482</v>
      </c>
      <c r="I73" s="858">
        <v>527</v>
      </c>
      <c r="J73" s="858">
        <v>643</v>
      </c>
      <c r="K73" s="858">
        <v>384</v>
      </c>
      <c r="L73" s="858">
        <v>278</v>
      </c>
      <c r="M73" s="858">
        <v>278</v>
      </c>
      <c r="N73" s="858">
        <v>216</v>
      </c>
      <c r="O73" s="858">
        <v>240</v>
      </c>
      <c r="P73" s="858">
        <v>256</v>
      </c>
      <c r="Q73" s="858">
        <v>284</v>
      </c>
      <c r="R73" s="858">
        <v>273</v>
      </c>
      <c r="S73" s="858">
        <v>329</v>
      </c>
      <c r="T73" s="858">
        <v>388</v>
      </c>
      <c r="U73" s="858">
        <v>341</v>
      </c>
      <c r="V73" s="858">
        <v>384</v>
      </c>
      <c r="W73" s="858">
        <v>307</v>
      </c>
      <c r="X73" s="865">
        <v>345</v>
      </c>
      <c r="Y73" s="860" t="s">
        <v>42</v>
      </c>
      <c r="Z73" s="3826"/>
    </row>
    <row r="74" spans="1:26" ht="12.75" customHeight="1">
      <c r="A74" s="3837" t="s">
        <v>732</v>
      </c>
      <c r="B74" s="864" t="s">
        <v>18</v>
      </c>
      <c r="C74" s="862">
        <v>206</v>
      </c>
      <c r="D74" s="862">
        <v>217</v>
      </c>
      <c r="E74" s="862">
        <v>246</v>
      </c>
      <c r="F74" s="862">
        <v>231</v>
      </c>
      <c r="G74" s="862">
        <v>216</v>
      </c>
      <c r="H74" s="862">
        <v>252</v>
      </c>
      <c r="I74" s="862">
        <v>304</v>
      </c>
      <c r="J74" s="862">
        <v>392</v>
      </c>
      <c r="K74" s="862">
        <v>507</v>
      </c>
      <c r="L74" s="862">
        <v>552</v>
      </c>
      <c r="M74" s="862">
        <v>622</v>
      </c>
      <c r="N74" s="862">
        <v>460</v>
      </c>
      <c r="O74" s="862">
        <v>650</v>
      </c>
      <c r="P74" s="862">
        <v>673</v>
      </c>
      <c r="Q74" s="862">
        <v>747</v>
      </c>
      <c r="R74" s="862">
        <v>759</v>
      </c>
      <c r="S74" s="862">
        <v>815</v>
      </c>
      <c r="T74" s="862">
        <v>922</v>
      </c>
      <c r="U74" s="862">
        <v>1057</v>
      </c>
      <c r="V74" s="862">
        <v>1115</v>
      </c>
      <c r="W74" s="862">
        <v>961</v>
      </c>
      <c r="X74" s="866">
        <v>993</v>
      </c>
      <c r="Y74" s="864" t="s">
        <v>43</v>
      </c>
      <c r="Z74" s="3824" t="s">
        <v>730</v>
      </c>
    </row>
    <row r="75" spans="1:26" ht="12.75" customHeight="1">
      <c r="A75" s="3838"/>
      <c r="B75" s="855" t="s">
        <v>20</v>
      </c>
      <c r="C75" s="857">
        <v>82</v>
      </c>
      <c r="D75" s="857">
        <v>101</v>
      </c>
      <c r="E75" s="857">
        <v>106</v>
      </c>
      <c r="F75" s="857">
        <v>95</v>
      </c>
      <c r="G75" s="857">
        <v>77</v>
      </c>
      <c r="H75" s="857">
        <v>89</v>
      </c>
      <c r="I75" s="857">
        <v>90</v>
      </c>
      <c r="J75" s="857">
        <v>96</v>
      </c>
      <c r="K75" s="857">
        <v>144</v>
      </c>
      <c r="L75" s="857">
        <v>150</v>
      </c>
      <c r="M75" s="857">
        <v>192</v>
      </c>
      <c r="N75" s="857">
        <v>102</v>
      </c>
      <c r="O75" s="857">
        <v>173</v>
      </c>
      <c r="P75" s="857">
        <v>161</v>
      </c>
      <c r="Q75" s="857">
        <v>177</v>
      </c>
      <c r="R75" s="857">
        <v>171</v>
      </c>
      <c r="S75" s="857">
        <v>190</v>
      </c>
      <c r="T75" s="857">
        <v>188</v>
      </c>
      <c r="U75" s="857">
        <v>203</v>
      </c>
      <c r="V75" s="857">
        <v>238</v>
      </c>
      <c r="W75" s="857">
        <v>197</v>
      </c>
      <c r="X75" s="856">
        <v>208</v>
      </c>
      <c r="Y75" s="855" t="s">
        <v>19</v>
      </c>
      <c r="Z75" s="3825"/>
    </row>
    <row r="76" spans="1:26" ht="12.75" customHeight="1">
      <c r="A76" s="3839"/>
      <c r="B76" s="860" t="s">
        <v>19</v>
      </c>
      <c r="C76" s="858">
        <v>124</v>
      </c>
      <c r="D76" s="858">
        <v>116</v>
      </c>
      <c r="E76" s="858">
        <v>140</v>
      </c>
      <c r="F76" s="858">
        <v>136</v>
      </c>
      <c r="G76" s="858">
        <v>139</v>
      </c>
      <c r="H76" s="858">
        <v>163</v>
      </c>
      <c r="I76" s="858">
        <v>214</v>
      </c>
      <c r="J76" s="858">
        <v>296</v>
      </c>
      <c r="K76" s="858">
        <v>363</v>
      </c>
      <c r="L76" s="858">
        <v>402</v>
      </c>
      <c r="M76" s="858">
        <v>430</v>
      </c>
      <c r="N76" s="858">
        <v>358</v>
      </c>
      <c r="O76" s="858">
        <v>477</v>
      </c>
      <c r="P76" s="858">
        <v>512</v>
      </c>
      <c r="Q76" s="858">
        <v>570</v>
      </c>
      <c r="R76" s="858">
        <v>588</v>
      </c>
      <c r="S76" s="858">
        <v>625</v>
      </c>
      <c r="T76" s="858">
        <v>734</v>
      </c>
      <c r="U76" s="858">
        <v>854</v>
      </c>
      <c r="V76" s="858">
        <v>877</v>
      </c>
      <c r="W76" s="858">
        <v>764</v>
      </c>
      <c r="X76" s="865">
        <v>785</v>
      </c>
      <c r="Y76" s="860" t="s">
        <v>42</v>
      </c>
      <c r="Z76" s="3826"/>
    </row>
    <row r="77" spans="1:26" ht="12.75" customHeight="1">
      <c r="A77" s="3833" t="s">
        <v>728</v>
      </c>
      <c r="B77" s="864" t="s">
        <v>18</v>
      </c>
      <c r="C77" s="862" t="s">
        <v>928</v>
      </c>
      <c r="D77" s="862" t="s">
        <v>927</v>
      </c>
      <c r="E77" s="862" t="s">
        <v>926</v>
      </c>
      <c r="F77" s="862" t="s">
        <v>925</v>
      </c>
      <c r="G77" s="862" t="s">
        <v>924</v>
      </c>
      <c r="H77" s="862" t="s">
        <v>923</v>
      </c>
      <c r="I77" s="862" t="s">
        <v>922</v>
      </c>
      <c r="J77" s="862" t="s">
        <v>921</v>
      </c>
      <c r="K77" s="862" t="s">
        <v>920</v>
      </c>
      <c r="L77" s="862" t="s">
        <v>919</v>
      </c>
      <c r="M77" s="862" t="s">
        <v>918</v>
      </c>
      <c r="N77" s="862" t="s">
        <v>917</v>
      </c>
      <c r="O77" s="862" t="s">
        <v>916</v>
      </c>
      <c r="P77" s="862" t="s">
        <v>915</v>
      </c>
      <c r="Q77" s="862" t="s">
        <v>914</v>
      </c>
      <c r="R77" s="862">
        <v>13305</v>
      </c>
      <c r="S77" s="862">
        <v>13412</v>
      </c>
      <c r="T77" s="862" t="s">
        <v>913</v>
      </c>
      <c r="U77" s="862">
        <v>14061</v>
      </c>
      <c r="V77" s="862">
        <v>14373</v>
      </c>
      <c r="W77" s="862">
        <v>14884</v>
      </c>
      <c r="X77" s="866">
        <v>15128</v>
      </c>
      <c r="Y77" s="864" t="s">
        <v>43</v>
      </c>
      <c r="Z77" s="3835" t="s">
        <v>726</v>
      </c>
    </row>
    <row r="78" spans="1:26" ht="12.75" customHeight="1">
      <c r="A78" s="3834"/>
      <c r="B78" s="855" t="s">
        <v>20</v>
      </c>
      <c r="C78" s="857" t="s">
        <v>912</v>
      </c>
      <c r="D78" s="857" t="s">
        <v>911</v>
      </c>
      <c r="E78" s="857" t="s">
        <v>910</v>
      </c>
      <c r="F78" s="857" t="s">
        <v>909</v>
      </c>
      <c r="G78" s="857" t="s">
        <v>908</v>
      </c>
      <c r="H78" s="857">
        <v>3108</v>
      </c>
      <c r="I78" s="857">
        <v>3063</v>
      </c>
      <c r="J78" s="857">
        <v>3504</v>
      </c>
      <c r="K78" s="857">
        <v>3224</v>
      </c>
      <c r="L78" s="857">
        <v>3292</v>
      </c>
      <c r="M78" s="857">
        <v>3302</v>
      </c>
      <c r="N78" s="857">
        <v>3116</v>
      </c>
      <c r="O78" s="857">
        <v>3075</v>
      </c>
      <c r="P78" s="857">
        <v>2942</v>
      </c>
      <c r="Q78" s="857">
        <v>3004</v>
      </c>
      <c r="R78" s="857">
        <v>3004</v>
      </c>
      <c r="S78" s="857">
        <v>2969</v>
      </c>
      <c r="T78" s="857" t="s">
        <v>907</v>
      </c>
      <c r="U78" s="857">
        <v>2957</v>
      </c>
      <c r="V78" s="857">
        <v>3135</v>
      </c>
      <c r="W78" s="857">
        <v>3068</v>
      </c>
      <c r="X78" s="856">
        <v>3384</v>
      </c>
      <c r="Y78" s="855" t="s">
        <v>19</v>
      </c>
      <c r="Z78" s="3845"/>
    </row>
    <row r="79" spans="1:26" ht="12.75" customHeight="1">
      <c r="A79" s="870" t="s">
        <v>113</v>
      </c>
      <c r="B79" s="860" t="s">
        <v>19</v>
      </c>
      <c r="C79" s="858" t="s">
        <v>906</v>
      </c>
      <c r="D79" s="858" t="s">
        <v>905</v>
      </c>
      <c r="E79" s="858" t="s">
        <v>904</v>
      </c>
      <c r="F79" s="858" t="s">
        <v>903</v>
      </c>
      <c r="G79" s="858" t="s">
        <v>902</v>
      </c>
      <c r="H79" s="858">
        <v>11892</v>
      </c>
      <c r="I79" s="858">
        <v>12442</v>
      </c>
      <c r="J79" s="858">
        <v>12938</v>
      </c>
      <c r="K79" s="858">
        <v>11629</v>
      </c>
      <c r="L79" s="858">
        <v>11774</v>
      </c>
      <c r="M79" s="858">
        <v>11996</v>
      </c>
      <c r="N79" s="858">
        <v>11635</v>
      </c>
      <c r="O79" s="858">
        <v>11355</v>
      </c>
      <c r="P79" s="858">
        <v>10851</v>
      </c>
      <c r="Q79" s="858">
        <v>10881</v>
      </c>
      <c r="R79" s="858">
        <v>10301</v>
      </c>
      <c r="S79" s="858">
        <v>10443</v>
      </c>
      <c r="T79" s="858" t="s">
        <v>901</v>
      </c>
      <c r="U79" s="858">
        <v>11104</v>
      </c>
      <c r="V79" s="858">
        <v>11238</v>
      </c>
      <c r="W79" s="858">
        <v>11816</v>
      </c>
      <c r="X79" s="865">
        <v>11744</v>
      </c>
      <c r="Y79" s="860" t="s">
        <v>42</v>
      </c>
      <c r="Z79" s="869" t="s">
        <v>70</v>
      </c>
    </row>
    <row r="80" spans="1:26" ht="12.75" customHeight="1">
      <c r="A80" s="3837" t="s">
        <v>723</v>
      </c>
      <c r="B80" s="864" t="s">
        <v>18</v>
      </c>
      <c r="C80" s="862" t="s">
        <v>900</v>
      </c>
      <c r="D80" s="862" t="s">
        <v>899</v>
      </c>
      <c r="E80" s="862" t="s">
        <v>898</v>
      </c>
      <c r="F80" s="862" t="s">
        <v>897</v>
      </c>
      <c r="G80" s="862" t="s">
        <v>896</v>
      </c>
      <c r="H80" s="862">
        <v>12583</v>
      </c>
      <c r="I80" s="862">
        <v>12970</v>
      </c>
      <c r="J80" s="862">
        <v>14192</v>
      </c>
      <c r="K80" s="862">
        <v>12853</v>
      </c>
      <c r="L80" s="862">
        <v>13192</v>
      </c>
      <c r="M80" s="862">
        <v>13195</v>
      </c>
      <c r="N80" s="862">
        <v>12764</v>
      </c>
      <c r="O80" s="862">
        <v>12468</v>
      </c>
      <c r="P80" s="862">
        <v>12234</v>
      </c>
      <c r="Q80" s="862">
        <v>12380</v>
      </c>
      <c r="R80" s="862">
        <v>12024</v>
      </c>
      <c r="S80" s="862">
        <v>11689</v>
      </c>
      <c r="T80" s="862" t="s">
        <v>895</v>
      </c>
      <c r="U80" s="862">
        <v>12335</v>
      </c>
      <c r="V80" s="862">
        <v>12450</v>
      </c>
      <c r="W80" s="862">
        <v>12745</v>
      </c>
      <c r="X80" s="866">
        <v>13361</v>
      </c>
      <c r="Y80" s="864" t="s">
        <v>43</v>
      </c>
      <c r="Z80" s="3830" t="s">
        <v>721</v>
      </c>
    </row>
    <row r="81" spans="1:27" ht="12.75" customHeight="1">
      <c r="A81" s="3838"/>
      <c r="B81" s="855" t="s">
        <v>20</v>
      </c>
      <c r="C81" s="857" t="s">
        <v>894</v>
      </c>
      <c r="D81" s="857" t="s">
        <v>893</v>
      </c>
      <c r="E81" s="857" t="s">
        <v>892</v>
      </c>
      <c r="F81" s="857" t="s">
        <v>891</v>
      </c>
      <c r="G81" s="857" t="s">
        <v>890</v>
      </c>
      <c r="H81" s="857">
        <v>2854</v>
      </c>
      <c r="I81" s="857">
        <v>2870</v>
      </c>
      <c r="J81" s="857">
        <v>3317</v>
      </c>
      <c r="K81" s="857">
        <v>3033</v>
      </c>
      <c r="L81" s="857">
        <v>3132</v>
      </c>
      <c r="M81" s="857">
        <v>3102</v>
      </c>
      <c r="N81" s="857">
        <v>2922</v>
      </c>
      <c r="O81" s="857">
        <v>2887</v>
      </c>
      <c r="P81" s="857">
        <v>2815</v>
      </c>
      <c r="Q81" s="857">
        <v>2878</v>
      </c>
      <c r="R81" s="857">
        <v>2881</v>
      </c>
      <c r="S81" s="857">
        <v>2808</v>
      </c>
      <c r="T81" s="857" t="s">
        <v>889</v>
      </c>
      <c r="U81" s="857">
        <v>2774</v>
      </c>
      <c r="V81" s="857">
        <v>2975</v>
      </c>
      <c r="W81" s="857">
        <v>2883</v>
      </c>
      <c r="X81" s="856">
        <v>3225</v>
      </c>
      <c r="Y81" s="855" t="s">
        <v>19</v>
      </c>
      <c r="Z81" s="3825"/>
    </row>
    <row r="82" spans="1:27" ht="12.75" customHeight="1">
      <c r="A82" s="3839"/>
      <c r="B82" s="860" t="s">
        <v>19</v>
      </c>
      <c r="C82" s="858" t="s">
        <v>888</v>
      </c>
      <c r="D82" s="858" t="s">
        <v>887</v>
      </c>
      <c r="E82" s="858" t="s">
        <v>886</v>
      </c>
      <c r="F82" s="858" t="s">
        <v>885</v>
      </c>
      <c r="G82" s="858" t="s">
        <v>884</v>
      </c>
      <c r="H82" s="858">
        <v>9729</v>
      </c>
      <c r="I82" s="858">
        <v>10100</v>
      </c>
      <c r="J82" s="858">
        <v>10875</v>
      </c>
      <c r="K82" s="858">
        <v>9820</v>
      </c>
      <c r="L82" s="858">
        <v>10060</v>
      </c>
      <c r="M82" s="858">
        <v>10093</v>
      </c>
      <c r="N82" s="858">
        <v>9842</v>
      </c>
      <c r="O82" s="858">
        <v>9581</v>
      </c>
      <c r="P82" s="858">
        <v>9419</v>
      </c>
      <c r="Q82" s="858">
        <v>9502</v>
      </c>
      <c r="R82" s="858">
        <v>9143</v>
      </c>
      <c r="S82" s="858">
        <v>8881</v>
      </c>
      <c r="T82" s="858" t="s">
        <v>883</v>
      </c>
      <c r="U82" s="858">
        <v>9561</v>
      </c>
      <c r="V82" s="858">
        <v>9475</v>
      </c>
      <c r="W82" s="858">
        <v>9862</v>
      </c>
      <c r="X82" s="865">
        <v>10136</v>
      </c>
      <c r="Y82" s="860" t="s">
        <v>42</v>
      </c>
      <c r="Z82" s="3826"/>
    </row>
    <row r="83" spans="1:27" ht="12.75" customHeight="1">
      <c r="A83" s="3833" t="s">
        <v>718</v>
      </c>
      <c r="B83" s="864" t="s">
        <v>18</v>
      </c>
      <c r="C83" s="862" t="s">
        <v>882</v>
      </c>
      <c r="D83" s="862" t="s">
        <v>881</v>
      </c>
      <c r="E83" s="862" t="s">
        <v>880</v>
      </c>
      <c r="F83" s="862" t="s">
        <v>879</v>
      </c>
      <c r="G83" s="862" t="s">
        <v>878</v>
      </c>
      <c r="H83" s="862">
        <v>3398</v>
      </c>
      <c r="I83" s="862">
        <v>3560</v>
      </c>
      <c r="J83" s="862">
        <v>3601</v>
      </c>
      <c r="K83" s="862">
        <v>4030</v>
      </c>
      <c r="L83" s="862">
        <v>4105</v>
      </c>
      <c r="M83" s="862">
        <v>4101</v>
      </c>
      <c r="N83" s="862">
        <v>4127</v>
      </c>
      <c r="O83" s="862">
        <v>4213</v>
      </c>
      <c r="P83" s="862">
        <v>4262</v>
      </c>
      <c r="Q83" s="862">
        <v>4250</v>
      </c>
      <c r="R83" s="862">
        <v>4204</v>
      </c>
      <c r="S83" s="862">
        <v>4735</v>
      </c>
      <c r="T83" s="894" t="s">
        <v>877</v>
      </c>
      <c r="U83" s="894">
        <v>5240</v>
      </c>
      <c r="V83" s="894">
        <v>5532</v>
      </c>
      <c r="W83" s="894">
        <v>5952</v>
      </c>
      <c r="X83" s="893">
        <v>5680</v>
      </c>
      <c r="Y83" s="864" t="s">
        <v>43</v>
      </c>
      <c r="Z83" s="3835" t="s">
        <v>716</v>
      </c>
    </row>
    <row r="84" spans="1:27" ht="12.75" customHeight="1">
      <c r="A84" s="3834"/>
      <c r="B84" s="855" t="s">
        <v>20</v>
      </c>
      <c r="C84" s="857">
        <v>958</v>
      </c>
      <c r="D84" s="857" t="s">
        <v>876</v>
      </c>
      <c r="E84" s="857" t="s">
        <v>875</v>
      </c>
      <c r="F84" s="857" t="s">
        <v>874</v>
      </c>
      <c r="G84" s="857" t="s">
        <v>854</v>
      </c>
      <c r="H84" s="857">
        <v>1589</v>
      </c>
      <c r="I84" s="857">
        <v>1660</v>
      </c>
      <c r="J84" s="857">
        <v>1863</v>
      </c>
      <c r="K84" s="857">
        <v>2313</v>
      </c>
      <c r="L84" s="857">
        <v>2392</v>
      </c>
      <c r="M84" s="857">
        <v>2258</v>
      </c>
      <c r="N84" s="857">
        <v>2163</v>
      </c>
      <c r="O84" s="857">
        <v>2351</v>
      </c>
      <c r="P84" s="857">
        <v>2398</v>
      </c>
      <c r="Q84" s="857">
        <v>2391</v>
      </c>
      <c r="R84" s="857">
        <v>2287</v>
      </c>
      <c r="S84" s="857">
        <v>2627</v>
      </c>
      <c r="T84" s="894" t="s">
        <v>873</v>
      </c>
      <c r="U84" s="894">
        <v>2896</v>
      </c>
      <c r="V84" s="894">
        <v>2988</v>
      </c>
      <c r="W84" s="894">
        <v>3319</v>
      </c>
      <c r="X84" s="893">
        <v>3293</v>
      </c>
      <c r="Y84" s="855" t="s">
        <v>19</v>
      </c>
      <c r="Z84" s="3836"/>
    </row>
    <row r="85" spans="1:27" ht="12.75" customHeight="1">
      <c r="A85" s="870" t="s">
        <v>113</v>
      </c>
      <c r="B85" s="860" t="s">
        <v>19</v>
      </c>
      <c r="C85" s="858" t="s">
        <v>872</v>
      </c>
      <c r="D85" s="858" t="s">
        <v>871</v>
      </c>
      <c r="E85" s="858" t="s">
        <v>870</v>
      </c>
      <c r="F85" s="858" t="s">
        <v>869</v>
      </c>
      <c r="G85" s="858" t="s">
        <v>868</v>
      </c>
      <c r="H85" s="858">
        <v>1809</v>
      </c>
      <c r="I85" s="858">
        <v>1900</v>
      </c>
      <c r="J85" s="858">
        <v>1738</v>
      </c>
      <c r="K85" s="858">
        <v>1717</v>
      </c>
      <c r="L85" s="858">
        <v>1713</v>
      </c>
      <c r="M85" s="858">
        <v>1843</v>
      </c>
      <c r="N85" s="858">
        <v>1964</v>
      </c>
      <c r="O85" s="858">
        <v>1862</v>
      </c>
      <c r="P85" s="858">
        <v>1864</v>
      </c>
      <c r="Q85" s="858">
        <v>1859</v>
      </c>
      <c r="R85" s="858">
        <v>1917</v>
      </c>
      <c r="S85" s="858">
        <v>2108</v>
      </c>
      <c r="T85" s="894" t="s">
        <v>867</v>
      </c>
      <c r="U85" s="894">
        <v>2344</v>
      </c>
      <c r="V85" s="894">
        <v>2544</v>
      </c>
      <c r="W85" s="894">
        <v>2633</v>
      </c>
      <c r="X85" s="893">
        <v>2387</v>
      </c>
      <c r="Y85" s="860" t="s">
        <v>42</v>
      </c>
      <c r="Z85" s="867" t="s">
        <v>70</v>
      </c>
    </row>
    <row r="86" spans="1:27" ht="12.75" customHeight="1">
      <c r="A86" s="3837" t="s">
        <v>713</v>
      </c>
      <c r="B86" s="864" t="s">
        <v>18</v>
      </c>
      <c r="C86" s="862" t="s">
        <v>866</v>
      </c>
      <c r="D86" s="862" t="s">
        <v>865</v>
      </c>
      <c r="E86" s="862" t="s">
        <v>864</v>
      </c>
      <c r="F86" s="862" t="s">
        <v>863</v>
      </c>
      <c r="G86" s="862" t="s">
        <v>862</v>
      </c>
      <c r="H86" s="862">
        <v>2784</v>
      </c>
      <c r="I86" s="862">
        <v>2866</v>
      </c>
      <c r="J86" s="862">
        <v>2828</v>
      </c>
      <c r="K86" s="862">
        <v>3191</v>
      </c>
      <c r="L86" s="862">
        <v>2978</v>
      </c>
      <c r="M86" s="862">
        <v>3136</v>
      </c>
      <c r="N86" s="862">
        <v>3173</v>
      </c>
      <c r="O86" s="862">
        <v>3393</v>
      </c>
      <c r="P86" s="862">
        <v>3494</v>
      </c>
      <c r="Q86" s="862">
        <v>3423</v>
      </c>
      <c r="R86" s="862">
        <v>3500</v>
      </c>
      <c r="S86" s="862">
        <v>4012</v>
      </c>
      <c r="T86" s="862" t="s">
        <v>861</v>
      </c>
      <c r="U86" s="862">
        <v>4420</v>
      </c>
      <c r="V86" s="862">
        <v>4772</v>
      </c>
      <c r="W86" s="862">
        <v>5182</v>
      </c>
      <c r="X86" s="866">
        <v>4622</v>
      </c>
      <c r="Y86" s="864" t="s">
        <v>43</v>
      </c>
      <c r="Z86" s="3824" t="s">
        <v>711</v>
      </c>
    </row>
    <row r="87" spans="1:27" ht="12.75" customHeight="1">
      <c r="A87" s="3838"/>
      <c r="B87" s="855" t="s">
        <v>20</v>
      </c>
      <c r="C87" s="857">
        <v>693</v>
      </c>
      <c r="D87" s="857">
        <v>932</v>
      </c>
      <c r="E87" s="857">
        <v>893</v>
      </c>
      <c r="F87" s="857" t="s">
        <v>860</v>
      </c>
      <c r="G87" s="857" t="s">
        <v>859</v>
      </c>
      <c r="H87" s="857">
        <v>1219</v>
      </c>
      <c r="I87" s="857">
        <v>1243</v>
      </c>
      <c r="J87" s="857">
        <v>1379</v>
      </c>
      <c r="K87" s="857">
        <v>1724</v>
      </c>
      <c r="L87" s="857">
        <v>1647</v>
      </c>
      <c r="M87" s="857">
        <v>1639</v>
      </c>
      <c r="N87" s="857">
        <v>1616</v>
      </c>
      <c r="O87" s="857">
        <v>1860</v>
      </c>
      <c r="P87" s="857">
        <v>1954</v>
      </c>
      <c r="Q87" s="857">
        <v>1900</v>
      </c>
      <c r="R87" s="857">
        <v>1866</v>
      </c>
      <c r="S87" s="857">
        <v>2169</v>
      </c>
      <c r="T87" s="857" t="s">
        <v>858</v>
      </c>
      <c r="U87" s="857">
        <v>2397</v>
      </c>
      <c r="V87" s="857">
        <v>2528</v>
      </c>
      <c r="W87" s="857">
        <v>2847</v>
      </c>
      <c r="X87" s="856">
        <v>2553</v>
      </c>
      <c r="Y87" s="855" t="s">
        <v>19</v>
      </c>
      <c r="Z87" s="3825"/>
    </row>
    <row r="88" spans="1:27" ht="12.75" customHeight="1">
      <c r="A88" s="3839"/>
      <c r="B88" s="860" t="s">
        <v>19</v>
      </c>
      <c r="C88" s="858">
        <v>891</v>
      </c>
      <c r="D88" s="858" t="s">
        <v>857</v>
      </c>
      <c r="E88" s="858" t="s">
        <v>856</v>
      </c>
      <c r="F88" s="858" t="s">
        <v>855</v>
      </c>
      <c r="G88" s="858" t="s">
        <v>854</v>
      </c>
      <c r="H88" s="858">
        <v>1565</v>
      </c>
      <c r="I88" s="858">
        <v>1623</v>
      </c>
      <c r="J88" s="858">
        <v>1449</v>
      </c>
      <c r="K88" s="858">
        <v>1467</v>
      </c>
      <c r="L88" s="858">
        <v>1331</v>
      </c>
      <c r="M88" s="858">
        <v>1497</v>
      </c>
      <c r="N88" s="858">
        <v>1557</v>
      </c>
      <c r="O88" s="858">
        <v>1533</v>
      </c>
      <c r="P88" s="858">
        <v>1540</v>
      </c>
      <c r="Q88" s="858">
        <v>1523</v>
      </c>
      <c r="R88" s="858">
        <v>1634</v>
      </c>
      <c r="S88" s="858">
        <v>1843</v>
      </c>
      <c r="T88" s="858" t="s">
        <v>853</v>
      </c>
      <c r="U88" s="858">
        <v>2023</v>
      </c>
      <c r="V88" s="858">
        <v>2244</v>
      </c>
      <c r="W88" s="858">
        <v>2335</v>
      </c>
      <c r="X88" s="865">
        <v>2069</v>
      </c>
      <c r="Y88" s="860" t="s">
        <v>42</v>
      </c>
      <c r="Z88" s="3826"/>
    </row>
    <row r="89" spans="1:27" ht="12.75" customHeight="1">
      <c r="A89" s="3837" t="s">
        <v>708</v>
      </c>
      <c r="B89" s="864" t="s">
        <v>18</v>
      </c>
      <c r="C89" s="862">
        <v>211</v>
      </c>
      <c r="D89" s="862">
        <v>172</v>
      </c>
      <c r="E89" s="862">
        <v>218</v>
      </c>
      <c r="F89" s="862">
        <v>232</v>
      </c>
      <c r="G89" s="862">
        <v>276</v>
      </c>
      <c r="H89" s="862">
        <v>269</v>
      </c>
      <c r="I89" s="862">
        <v>360</v>
      </c>
      <c r="J89" s="862">
        <v>320</v>
      </c>
      <c r="K89" s="862">
        <v>296</v>
      </c>
      <c r="L89" s="862">
        <v>479</v>
      </c>
      <c r="M89" s="862">
        <v>459</v>
      </c>
      <c r="N89" s="862">
        <v>515</v>
      </c>
      <c r="O89" s="862">
        <v>402</v>
      </c>
      <c r="P89" s="862">
        <v>407</v>
      </c>
      <c r="Q89" s="862">
        <v>401</v>
      </c>
      <c r="R89" s="862">
        <v>326</v>
      </c>
      <c r="S89" s="862">
        <v>300</v>
      </c>
      <c r="T89" s="862">
        <v>277</v>
      </c>
      <c r="U89" s="862">
        <v>359</v>
      </c>
      <c r="V89" s="862">
        <v>331</v>
      </c>
      <c r="W89" s="862">
        <v>312</v>
      </c>
      <c r="X89" s="866">
        <v>295</v>
      </c>
      <c r="Y89" s="864" t="s">
        <v>43</v>
      </c>
      <c r="Z89" s="3824" t="s">
        <v>706</v>
      </c>
    </row>
    <row r="90" spans="1:27" ht="12.75" customHeight="1">
      <c r="A90" s="3838"/>
      <c r="B90" s="855" t="s">
        <v>20</v>
      </c>
      <c r="C90" s="857">
        <v>56</v>
      </c>
      <c r="D90" s="857">
        <v>42</v>
      </c>
      <c r="E90" s="857">
        <v>64</v>
      </c>
      <c r="F90" s="857">
        <v>74</v>
      </c>
      <c r="G90" s="857">
        <v>101</v>
      </c>
      <c r="H90" s="857">
        <v>85</v>
      </c>
      <c r="I90" s="857">
        <v>146</v>
      </c>
      <c r="J90" s="857">
        <v>95</v>
      </c>
      <c r="K90" s="857">
        <v>130</v>
      </c>
      <c r="L90" s="857">
        <v>194</v>
      </c>
      <c r="M90" s="857">
        <v>191</v>
      </c>
      <c r="N90" s="857">
        <v>181</v>
      </c>
      <c r="O90" s="857">
        <v>137</v>
      </c>
      <c r="P90" s="857">
        <v>151</v>
      </c>
      <c r="Q90" s="857">
        <v>129</v>
      </c>
      <c r="R90" s="857">
        <v>106</v>
      </c>
      <c r="S90" s="857">
        <v>110</v>
      </c>
      <c r="T90" s="857">
        <v>96</v>
      </c>
      <c r="U90" s="857">
        <v>138</v>
      </c>
      <c r="V90" s="857">
        <v>119</v>
      </c>
      <c r="W90" s="857">
        <v>112</v>
      </c>
      <c r="X90" s="856">
        <v>113</v>
      </c>
      <c r="Y90" s="855" t="s">
        <v>19</v>
      </c>
      <c r="Z90" s="3825"/>
    </row>
    <row r="91" spans="1:27" ht="12.75" customHeight="1">
      <c r="A91" s="3839"/>
      <c r="B91" s="860" t="s">
        <v>19</v>
      </c>
      <c r="C91" s="858">
        <v>155</v>
      </c>
      <c r="D91" s="858">
        <v>130</v>
      </c>
      <c r="E91" s="858">
        <v>154</v>
      </c>
      <c r="F91" s="858">
        <v>158</v>
      </c>
      <c r="G91" s="858">
        <v>175</v>
      </c>
      <c r="H91" s="858">
        <v>184</v>
      </c>
      <c r="I91" s="858">
        <v>214</v>
      </c>
      <c r="J91" s="858">
        <v>225</v>
      </c>
      <c r="K91" s="858">
        <v>166</v>
      </c>
      <c r="L91" s="858">
        <v>285</v>
      </c>
      <c r="M91" s="858">
        <v>268</v>
      </c>
      <c r="N91" s="858">
        <v>334</v>
      </c>
      <c r="O91" s="858">
        <v>265</v>
      </c>
      <c r="P91" s="858">
        <v>256</v>
      </c>
      <c r="Q91" s="858">
        <v>272</v>
      </c>
      <c r="R91" s="858">
        <v>220</v>
      </c>
      <c r="S91" s="858">
        <v>190</v>
      </c>
      <c r="T91" s="858">
        <v>181</v>
      </c>
      <c r="U91" s="858">
        <v>221</v>
      </c>
      <c r="V91" s="858">
        <v>212</v>
      </c>
      <c r="W91" s="858">
        <v>200</v>
      </c>
      <c r="X91" s="865">
        <v>182</v>
      </c>
      <c r="Y91" s="860" t="s">
        <v>42</v>
      </c>
      <c r="Z91" s="3826"/>
    </row>
    <row r="92" spans="1:27" ht="12.75" customHeight="1">
      <c r="A92" s="3837" t="s">
        <v>705</v>
      </c>
      <c r="B92" s="864" t="s">
        <v>18</v>
      </c>
      <c r="C92" s="862">
        <v>177</v>
      </c>
      <c r="D92" s="862">
        <v>175</v>
      </c>
      <c r="E92" s="862">
        <v>212</v>
      </c>
      <c r="F92" s="862">
        <v>215</v>
      </c>
      <c r="G92" s="862">
        <v>240</v>
      </c>
      <c r="H92" s="862">
        <v>266</v>
      </c>
      <c r="I92" s="862">
        <v>257</v>
      </c>
      <c r="J92" s="862">
        <v>380</v>
      </c>
      <c r="K92" s="862">
        <v>491</v>
      </c>
      <c r="L92" s="862">
        <v>579</v>
      </c>
      <c r="M92" s="862">
        <v>432</v>
      </c>
      <c r="N92" s="862">
        <v>351</v>
      </c>
      <c r="O92" s="862">
        <v>347</v>
      </c>
      <c r="P92" s="862">
        <v>299</v>
      </c>
      <c r="Q92" s="862">
        <v>307</v>
      </c>
      <c r="R92" s="862">
        <v>282</v>
      </c>
      <c r="S92" s="857">
        <v>333</v>
      </c>
      <c r="T92" s="857">
        <v>344</v>
      </c>
      <c r="U92" s="857">
        <v>362</v>
      </c>
      <c r="V92" s="857">
        <v>341</v>
      </c>
      <c r="W92" s="857">
        <v>366</v>
      </c>
      <c r="X92" s="856">
        <v>677</v>
      </c>
      <c r="Y92" s="855" t="s">
        <v>43</v>
      </c>
      <c r="Z92" s="3824" t="s">
        <v>703</v>
      </c>
    </row>
    <row r="93" spans="1:27" ht="12.75" customHeight="1">
      <c r="A93" s="3838"/>
      <c r="B93" s="855" t="s">
        <v>20</v>
      </c>
      <c r="C93" s="857">
        <v>165</v>
      </c>
      <c r="D93" s="857">
        <v>159</v>
      </c>
      <c r="E93" s="857">
        <v>193</v>
      </c>
      <c r="F93" s="857">
        <v>200</v>
      </c>
      <c r="G93" s="857">
        <v>203</v>
      </c>
      <c r="H93" s="857">
        <v>230</v>
      </c>
      <c r="I93" s="857">
        <v>206</v>
      </c>
      <c r="J93" s="857">
        <v>326</v>
      </c>
      <c r="K93" s="857">
        <v>420</v>
      </c>
      <c r="L93" s="857">
        <v>494</v>
      </c>
      <c r="M93" s="857">
        <v>366</v>
      </c>
      <c r="N93" s="857">
        <v>297</v>
      </c>
      <c r="O93" s="857">
        <v>300</v>
      </c>
      <c r="P93" s="857">
        <v>252</v>
      </c>
      <c r="Q93" s="857">
        <v>266</v>
      </c>
      <c r="R93" s="857">
        <v>242</v>
      </c>
      <c r="S93" s="857">
        <v>274</v>
      </c>
      <c r="T93" s="857">
        <v>276</v>
      </c>
      <c r="U93" s="857">
        <v>292</v>
      </c>
      <c r="V93" s="857">
        <v>275</v>
      </c>
      <c r="W93" s="857">
        <v>293</v>
      </c>
      <c r="X93" s="856">
        <v>555</v>
      </c>
      <c r="Y93" s="855" t="s">
        <v>19</v>
      </c>
      <c r="Z93" s="3825"/>
    </row>
    <row r="94" spans="1:27" ht="12.75" customHeight="1">
      <c r="A94" s="3840"/>
      <c r="B94" s="860" t="s">
        <v>19</v>
      </c>
      <c r="C94" s="858">
        <v>12</v>
      </c>
      <c r="D94" s="858">
        <v>16</v>
      </c>
      <c r="E94" s="858">
        <v>19</v>
      </c>
      <c r="F94" s="858">
        <v>15</v>
      </c>
      <c r="G94" s="858">
        <v>37</v>
      </c>
      <c r="H94" s="858">
        <v>36</v>
      </c>
      <c r="I94" s="858">
        <v>51</v>
      </c>
      <c r="J94" s="858">
        <v>54</v>
      </c>
      <c r="K94" s="858">
        <v>71</v>
      </c>
      <c r="L94" s="858">
        <v>85</v>
      </c>
      <c r="M94" s="858">
        <v>66</v>
      </c>
      <c r="N94" s="858">
        <v>54</v>
      </c>
      <c r="O94" s="858">
        <v>47</v>
      </c>
      <c r="P94" s="858">
        <v>47</v>
      </c>
      <c r="Q94" s="858">
        <v>41</v>
      </c>
      <c r="R94" s="858">
        <v>40</v>
      </c>
      <c r="S94" s="858">
        <v>59</v>
      </c>
      <c r="T94" s="858">
        <v>68</v>
      </c>
      <c r="U94" s="858">
        <v>70</v>
      </c>
      <c r="V94" s="858">
        <v>66</v>
      </c>
      <c r="W94" s="858">
        <v>73</v>
      </c>
      <c r="X94" s="865">
        <v>122</v>
      </c>
      <c r="Y94" s="860" t="s">
        <v>42</v>
      </c>
      <c r="Z94" s="3826"/>
    </row>
    <row r="95" spans="1:27" s="886" customFormat="1" ht="19.5" customHeight="1">
      <c r="A95" s="892" t="s">
        <v>701</v>
      </c>
      <c r="B95" s="891" t="s">
        <v>700</v>
      </c>
      <c r="C95" s="657" t="s">
        <v>453</v>
      </c>
      <c r="D95" s="657" t="s">
        <v>452</v>
      </c>
      <c r="E95" s="657" t="s">
        <v>451</v>
      </c>
      <c r="F95" s="657" t="s">
        <v>450</v>
      </c>
      <c r="G95" s="657" t="s">
        <v>449</v>
      </c>
      <c r="H95" s="657" t="s">
        <v>448</v>
      </c>
      <c r="I95" s="657" t="s">
        <v>447</v>
      </c>
      <c r="J95" s="657" t="s">
        <v>446</v>
      </c>
      <c r="K95" s="657" t="s">
        <v>445</v>
      </c>
      <c r="L95" s="657" t="s">
        <v>444</v>
      </c>
      <c r="M95" s="657" t="s">
        <v>443</v>
      </c>
      <c r="N95" s="657" t="s">
        <v>442</v>
      </c>
      <c r="O95" s="657" t="s">
        <v>441</v>
      </c>
      <c r="P95" s="657" t="s">
        <v>440</v>
      </c>
      <c r="Q95" s="657" t="s">
        <v>439</v>
      </c>
      <c r="R95" s="657" t="s">
        <v>438</v>
      </c>
      <c r="S95" s="657" t="s">
        <v>437</v>
      </c>
      <c r="T95" s="890" t="s">
        <v>436</v>
      </c>
      <c r="U95" s="890" t="s">
        <v>435</v>
      </c>
      <c r="V95" s="890" t="s">
        <v>434</v>
      </c>
      <c r="W95" s="890" t="s">
        <v>433</v>
      </c>
      <c r="X95" s="889" t="s">
        <v>432</v>
      </c>
      <c r="Y95" s="888" t="s">
        <v>699</v>
      </c>
      <c r="Z95" s="887" t="s">
        <v>698</v>
      </c>
      <c r="AA95" s="881"/>
    </row>
    <row r="96" spans="1:27" ht="12.75" customHeight="1">
      <c r="A96" s="3847" t="s">
        <v>376</v>
      </c>
      <c r="B96" s="3847"/>
      <c r="C96" s="3847"/>
      <c r="D96" s="3847"/>
      <c r="E96" s="3847"/>
      <c r="F96" s="3847"/>
      <c r="G96" s="3847"/>
      <c r="H96" s="3847"/>
      <c r="I96" s="3847"/>
      <c r="J96" s="3847"/>
      <c r="K96" s="3847"/>
      <c r="L96" s="3847"/>
      <c r="M96" s="3847"/>
      <c r="N96" s="3847"/>
      <c r="O96" s="3847"/>
      <c r="P96" s="3847"/>
      <c r="Q96" s="3847"/>
      <c r="R96" s="3847"/>
      <c r="S96" s="3847"/>
      <c r="T96" s="3847"/>
      <c r="U96" s="3847"/>
      <c r="V96" s="3847"/>
      <c r="W96" s="3847"/>
      <c r="X96" s="3847"/>
      <c r="Y96" s="3847"/>
      <c r="Z96" s="3847"/>
    </row>
    <row r="97" spans="1:26" s="559" customFormat="1" ht="12.75" customHeight="1">
      <c r="A97" s="606" t="s">
        <v>419</v>
      </c>
      <c r="B97" s="606"/>
      <c r="C97" s="606"/>
      <c r="D97" s="606"/>
      <c r="E97" s="606"/>
      <c r="F97" s="606"/>
      <c r="G97" s="606"/>
      <c r="H97" s="606"/>
      <c r="I97" s="606"/>
      <c r="J97" s="606"/>
      <c r="K97" s="606"/>
      <c r="L97" s="606"/>
      <c r="M97" s="562"/>
      <c r="V97" s="850"/>
      <c r="X97" s="850"/>
    </row>
    <row r="98" spans="1:26" s="561" customFormat="1" ht="12.75" customHeight="1">
      <c r="A98" s="3640" t="s">
        <v>418</v>
      </c>
      <c r="B98" s="3651"/>
      <c r="C98" s="3651"/>
      <c r="D98" s="3651"/>
      <c r="E98" s="3651"/>
      <c r="F98" s="3651"/>
      <c r="G98" s="3651"/>
      <c r="H98" s="3651"/>
      <c r="I98" s="3651"/>
      <c r="J98" s="3651"/>
      <c r="K98" s="3651"/>
      <c r="L98" s="3651"/>
      <c r="M98" s="3651"/>
      <c r="N98" s="3651"/>
      <c r="O98" s="3651"/>
      <c r="P98" s="3651"/>
      <c r="Q98" s="3651"/>
      <c r="V98" s="849"/>
      <c r="X98" s="849"/>
      <c r="Y98" s="885"/>
    </row>
    <row r="99" spans="1:26" s="562" customFormat="1" ht="27.6" customHeight="1">
      <c r="A99" s="3654" t="s">
        <v>852</v>
      </c>
      <c r="B99" s="3654"/>
      <c r="C99" s="3654"/>
      <c r="D99" s="3654"/>
      <c r="E99" s="3654"/>
      <c r="F99" s="3654"/>
      <c r="G99" s="3654"/>
      <c r="H99" s="3654"/>
      <c r="I99" s="3654"/>
      <c r="J99" s="3654"/>
      <c r="K99" s="3654"/>
      <c r="L99" s="3654"/>
      <c r="M99" s="3654"/>
      <c r="N99" s="3654"/>
      <c r="O99" s="3654"/>
      <c r="P99" s="3654"/>
      <c r="Q99" s="3654"/>
      <c r="R99" s="3654"/>
      <c r="S99" s="3654"/>
      <c r="T99" s="3654"/>
      <c r="U99" s="3654"/>
      <c r="V99" s="3654"/>
      <c r="W99" s="3654"/>
      <c r="X99" s="3654"/>
      <c r="Y99" s="3654"/>
      <c r="Z99" s="3654"/>
    </row>
    <row r="100" spans="1:26" s="846" customFormat="1" ht="27.6" customHeight="1">
      <c r="A100" s="3854" t="s">
        <v>851</v>
      </c>
      <c r="B100" s="3854"/>
      <c r="C100" s="3854"/>
      <c r="D100" s="3854"/>
      <c r="E100" s="3854"/>
      <c r="F100" s="3854"/>
      <c r="G100" s="3854"/>
      <c r="H100" s="3854"/>
      <c r="I100" s="3854"/>
      <c r="J100" s="3854"/>
      <c r="K100" s="3854"/>
      <c r="L100" s="3854"/>
      <c r="M100" s="3854"/>
      <c r="N100" s="3854"/>
      <c r="O100" s="3854"/>
      <c r="P100" s="3854"/>
      <c r="Q100" s="3854"/>
      <c r="R100" s="3854"/>
      <c r="S100" s="3854"/>
      <c r="T100" s="3854"/>
      <c r="U100" s="3854"/>
      <c r="V100" s="3854"/>
      <c r="W100" s="3854"/>
      <c r="X100" s="3854"/>
      <c r="Y100" s="3854"/>
      <c r="Z100" s="3854"/>
    </row>
    <row r="102" spans="1:26" ht="10.8">
      <c r="A102" s="485" t="s">
        <v>178</v>
      </c>
    </row>
    <row r="103" spans="1:26" ht="10.8">
      <c r="A103" s="482" t="s">
        <v>850</v>
      </c>
    </row>
    <row r="104" spans="1:26" ht="12.75" customHeight="1">
      <c r="A104" s="884" t="s">
        <v>849</v>
      </c>
    </row>
  </sheetData>
  <autoFilter ref="R4:Y100" xr:uid="{00000000-0001-0000-1700-000000000000}"/>
  <mergeCells count="66">
    <mergeCell ref="A23:A24"/>
    <mergeCell ref="Z23:Z24"/>
    <mergeCell ref="A59:A61"/>
    <mergeCell ref="A5:A7"/>
    <mergeCell ref="Z5:Z7"/>
    <mergeCell ref="A8:A10"/>
    <mergeCell ref="Z8:Z10"/>
    <mergeCell ref="A11:A12"/>
    <mergeCell ref="Z11:Z12"/>
    <mergeCell ref="A29:A31"/>
    <mergeCell ref="Z29:Z31"/>
    <mergeCell ref="A26:A28"/>
    <mergeCell ref="Z26:Z28"/>
    <mergeCell ref="A32:A33"/>
    <mergeCell ref="Z32:Z33"/>
    <mergeCell ref="A14:A16"/>
    <mergeCell ref="Z14:Z16"/>
    <mergeCell ref="A17:A19"/>
    <mergeCell ref="Z17:Z19"/>
    <mergeCell ref="A20:A22"/>
    <mergeCell ref="Z20:Z22"/>
    <mergeCell ref="A99:Z99"/>
    <mergeCell ref="A100:Z100"/>
    <mergeCell ref="A98:Q98"/>
    <mergeCell ref="A65:A67"/>
    <mergeCell ref="Z65:Z67"/>
    <mergeCell ref="A71:A73"/>
    <mergeCell ref="Z71:Z73"/>
    <mergeCell ref="A68:A69"/>
    <mergeCell ref="Z68:Z69"/>
    <mergeCell ref="Z86:Z88"/>
    <mergeCell ref="A96:Z96"/>
    <mergeCell ref="A74:A76"/>
    <mergeCell ref="Z74:Z76"/>
    <mergeCell ref="A77:A78"/>
    <mergeCell ref="A1:Z1"/>
    <mergeCell ref="A2:Z2"/>
    <mergeCell ref="A89:A91"/>
    <mergeCell ref="Z89:Z91"/>
    <mergeCell ref="Z62:Z64"/>
    <mergeCell ref="Z41:Z42"/>
    <mergeCell ref="A56:A57"/>
    <mergeCell ref="Z56:Z57"/>
    <mergeCell ref="A47:A49"/>
    <mergeCell ref="Z47:Z49"/>
    <mergeCell ref="A38:A40"/>
    <mergeCell ref="Z38:Z40"/>
    <mergeCell ref="A44:A46"/>
    <mergeCell ref="Z44:Z46"/>
    <mergeCell ref="A35:A37"/>
    <mergeCell ref="Z35:Z37"/>
    <mergeCell ref="A41:A42"/>
    <mergeCell ref="A92:A94"/>
    <mergeCell ref="Z92:Z94"/>
    <mergeCell ref="A80:A82"/>
    <mergeCell ref="Z80:Z82"/>
    <mergeCell ref="A83:A84"/>
    <mergeCell ref="Z83:Z84"/>
    <mergeCell ref="Z77:Z78"/>
    <mergeCell ref="A86:A88"/>
    <mergeCell ref="Z59:Z61"/>
    <mergeCell ref="A50:A52"/>
    <mergeCell ref="Z50:Z52"/>
    <mergeCell ref="A53:A55"/>
    <mergeCell ref="Z53:Z55"/>
    <mergeCell ref="A62:A64"/>
  </mergeCells>
  <hyperlinks>
    <hyperlink ref="A103" r:id="rId1" xr:uid="{E865A0D7-379F-4729-A56E-D48223244588}"/>
    <hyperlink ref="A4" r:id="rId2" xr:uid="{F52B2C2A-46D7-48C3-9B5F-D5CCCA9E37C0}"/>
    <hyperlink ref="Z4" r:id="rId3" xr:uid="{01F009BB-9F39-49C9-A338-5A421974D634}"/>
    <hyperlink ref="A95" r:id="rId4" xr:uid="{E4BB293C-D1EF-418D-BF3D-90A65ED9382D}"/>
    <hyperlink ref="Z95" r:id="rId5" xr:uid="{BB87F7A1-8A9F-4389-9105-A7DB97A81D79}"/>
    <hyperlink ref="A104" r:id="rId6" xr:uid="{CDDD2E91-FE08-45A4-B7D3-4734BECF5E2A}"/>
  </hyperlinks>
  <pageMargins left="0.7" right="0.7" top="0.75" bottom="0.75" header="0.3" footer="0.3"/>
  <pageSetup paperSize="9" orientation="portrait"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89"/>
  <sheetViews>
    <sheetView showGridLines="0" zoomScaleNormal="100" workbookViewId="0">
      <selection sqref="A1:Z1"/>
    </sheetView>
  </sheetViews>
  <sheetFormatPr defaultColWidth="9.109375" defaultRowHeight="12.75" customHeight="1"/>
  <cols>
    <col min="1" max="1" width="17" style="4" customWidth="1"/>
    <col min="2" max="2" width="8" style="85" customWidth="1"/>
    <col min="3" max="3" width="8.5546875" style="51" customWidth="1"/>
    <col min="4" max="4" width="1.6640625" style="1" customWidth="1"/>
    <col min="5" max="5" width="10.33203125" style="85" customWidth="1"/>
    <col min="6" max="6" width="2.109375" style="85" customWidth="1"/>
    <col min="7" max="7" width="10.33203125" style="85" customWidth="1"/>
    <col min="8" max="8" width="2.109375" style="85" bestFit="1" customWidth="1"/>
    <col min="9" max="9" width="8.5546875" style="85" customWidth="1"/>
    <col min="10" max="10" width="2.109375" style="85" bestFit="1" customWidth="1"/>
    <col min="11" max="11" width="8.109375" style="85" customWidth="1"/>
    <col min="12" max="12" width="2.109375" style="85" bestFit="1" customWidth="1"/>
    <col min="13" max="13" width="9.109375" style="85" customWidth="1"/>
    <col min="14" max="14" width="2.109375" style="85" bestFit="1" customWidth="1"/>
    <col min="15" max="15" width="8.44140625" style="85" customWidth="1"/>
    <col min="16" max="16" width="3.33203125" style="85" customWidth="1"/>
    <col min="17" max="17" width="6" style="85" customWidth="1"/>
    <col min="18" max="18" width="1.5546875" style="4" customWidth="1"/>
    <col min="19" max="19" width="5.6640625" style="85" customWidth="1"/>
    <col min="20" max="20" width="2.109375" style="4" customWidth="1"/>
    <col min="21" max="21" width="10.88671875" style="81" customWidth="1"/>
    <col min="22" max="22" width="2.109375" style="81" customWidth="1"/>
    <col min="23" max="23" width="8.6640625" style="81" customWidth="1"/>
    <col min="24" max="24" width="2.109375" customWidth="1"/>
    <col min="25" max="25" width="8.88671875" bestFit="1" customWidth="1"/>
    <col min="26" max="26" width="10.33203125" customWidth="1"/>
    <col min="27" max="27" width="9" style="4" bestFit="1" customWidth="1"/>
    <col min="28" max="28" width="9.44140625" style="4" bestFit="1" customWidth="1"/>
    <col min="29" max="16384" width="9.109375" style="4"/>
  </cols>
  <sheetData>
    <row r="1" spans="1:26" ht="30" customHeight="1">
      <c r="A1" s="3498" t="s">
        <v>332</v>
      </c>
      <c r="B1" s="3498"/>
      <c r="C1" s="3498"/>
      <c r="D1" s="3498"/>
      <c r="E1" s="3498"/>
      <c r="F1" s="3498"/>
      <c r="G1" s="3498"/>
      <c r="H1" s="3498"/>
      <c r="I1" s="3498"/>
      <c r="J1" s="3498"/>
      <c r="K1" s="3498"/>
      <c r="L1" s="3498"/>
      <c r="M1" s="3498"/>
      <c r="N1" s="3498"/>
      <c r="O1" s="3498"/>
      <c r="P1" s="3498"/>
      <c r="Q1" s="3498"/>
      <c r="R1" s="3498"/>
      <c r="S1" s="3498"/>
      <c r="T1" s="3498"/>
      <c r="U1" s="3498"/>
      <c r="V1" s="3498"/>
      <c r="W1" s="3498"/>
    </row>
    <row r="2" spans="1:26" ht="30" customHeight="1">
      <c r="A2" s="3522" t="s">
        <v>333</v>
      </c>
      <c r="B2" s="3522"/>
      <c r="C2" s="3522"/>
      <c r="D2" s="3522"/>
      <c r="E2" s="3522"/>
      <c r="F2" s="3522"/>
      <c r="G2" s="3522"/>
      <c r="H2" s="3522"/>
      <c r="I2" s="3522"/>
      <c r="J2" s="3522"/>
      <c r="K2" s="3522"/>
      <c r="L2" s="3522"/>
      <c r="M2" s="3522"/>
      <c r="N2" s="3522"/>
      <c r="O2" s="3522"/>
      <c r="P2" s="3522"/>
      <c r="Q2" s="3522"/>
      <c r="R2" s="3522"/>
      <c r="S2" s="3522"/>
      <c r="T2" s="3522"/>
      <c r="U2" s="3522"/>
      <c r="V2" s="3522"/>
      <c r="W2" s="3522"/>
    </row>
    <row r="3" spans="1:26" ht="117.75" customHeight="1">
      <c r="A3" s="3505"/>
      <c r="B3" s="147" t="s">
        <v>61</v>
      </c>
      <c r="C3" s="3523" t="s">
        <v>191</v>
      </c>
      <c r="D3" s="3523"/>
      <c r="E3" s="3500" t="s">
        <v>95</v>
      </c>
      <c r="F3" s="3500"/>
      <c r="G3" s="3500" t="s">
        <v>246</v>
      </c>
      <c r="H3" s="3500"/>
      <c r="I3" s="3500" t="s">
        <v>230</v>
      </c>
      <c r="J3" s="3500"/>
      <c r="K3" s="3500" t="s">
        <v>34</v>
      </c>
      <c r="L3" s="3500"/>
      <c r="M3" s="3500" t="s">
        <v>58</v>
      </c>
      <c r="N3" s="3500"/>
      <c r="O3" s="3524" t="s">
        <v>317</v>
      </c>
      <c r="P3" s="3524"/>
      <c r="Q3" s="3500" t="s">
        <v>120</v>
      </c>
      <c r="R3" s="3500"/>
      <c r="S3" s="3500" t="s">
        <v>121</v>
      </c>
      <c r="T3" s="3500"/>
      <c r="U3" s="3500" t="s">
        <v>143</v>
      </c>
      <c r="V3" s="3500"/>
      <c r="W3" s="3500" t="s">
        <v>134</v>
      </c>
      <c r="X3" s="3500"/>
      <c r="Y3" s="394"/>
    </row>
    <row r="4" spans="1:26" ht="13.5" customHeight="1">
      <c r="A4" s="3505"/>
      <c r="B4" s="191" t="s">
        <v>55</v>
      </c>
      <c r="C4" s="3521" t="s">
        <v>62</v>
      </c>
      <c r="D4" s="3521"/>
      <c r="E4" s="3521"/>
      <c r="F4" s="3521"/>
      <c r="G4" s="3521"/>
      <c r="H4" s="3521"/>
      <c r="I4" s="3521"/>
      <c r="J4" s="3521"/>
      <c r="K4" s="3521"/>
      <c r="L4" s="3521"/>
      <c r="M4" s="3521"/>
      <c r="N4" s="3521"/>
      <c r="O4" s="3521" t="s">
        <v>85</v>
      </c>
      <c r="P4" s="3521"/>
      <c r="Q4" s="3521"/>
      <c r="R4" s="3521"/>
      <c r="S4" s="3521"/>
      <c r="T4" s="3521"/>
      <c r="U4" s="3521"/>
      <c r="V4" s="3521"/>
      <c r="W4" s="3521"/>
      <c r="X4" s="3521"/>
    </row>
    <row r="5" spans="1:26" s="3" customFormat="1" ht="12.75" customHeight="1">
      <c r="A5" s="7" t="s">
        <v>21</v>
      </c>
      <c r="B5" s="219"/>
      <c r="C5" s="220"/>
      <c r="D5" s="221"/>
      <c r="E5" s="222"/>
      <c r="F5" s="222"/>
      <c r="G5" s="221"/>
      <c r="H5" s="221"/>
      <c r="I5" s="222"/>
      <c r="J5" s="222"/>
      <c r="K5" s="222"/>
      <c r="L5" s="222"/>
      <c r="M5" s="222"/>
      <c r="N5" s="222"/>
      <c r="O5" s="222"/>
      <c r="P5" s="222"/>
      <c r="Q5" s="222"/>
      <c r="R5" s="55"/>
      <c r="S5" s="222"/>
      <c r="T5" s="221"/>
      <c r="U5" s="223"/>
      <c r="V5" s="223"/>
      <c r="W5" s="224"/>
      <c r="X5"/>
      <c r="Y5"/>
      <c r="Z5"/>
    </row>
    <row r="6" spans="1:26" s="1" customFormat="1" ht="12.75" customHeight="1">
      <c r="A6" s="7">
        <v>1990</v>
      </c>
      <c r="B6" s="259">
        <v>72.5</v>
      </c>
      <c r="C6" s="263" t="s">
        <v>69</v>
      </c>
      <c r="D6" s="255"/>
      <c r="E6" s="261" t="s">
        <v>69</v>
      </c>
      <c r="F6" s="261"/>
      <c r="G6" s="261" t="s">
        <v>69</v>
      </c>
      <c r="H6" s="261"/>
      <c r="I6" s="259">
        <v>20.5</v>
      </c>
      <c r="J6" s="259"/>
      <c r="K6" s="259">
        <v>39.299999999999997</v>
      </c>
      <c r="L6" s="259"/>
      <c r="M6" s="259">
        <v>93.1</v>
      </c>
      <c r="N6" s="259"/>
      <c r="O6" s="259">
        <v>24.9</v>
      </c>
      <c r="P6" s="259"/>
      <c r="Q6" s="259">
        <v>24.2</v>
      </c>
      <c r="R6" s="261"/>
      <c r="S6" s="259">
        <v>26.2</v>
      </c>
      <c r="T6" s="256"/>
      <c r="U6" s="306">
        <v>73.930000000000007</v>
      </c>
      <c r="V6" s="306"/>
      <c r="W6" s="306">
        <v>15.6</v>
      </c>
      <c r="X6" s="262"/>
      <c r="Y6" s="304"/>
      <c r="Z6"/>
    </row>
    <row r="7" spans="1:26" s="1" customFormat="1" ht="12.75" customHeight="1">
      <c r="A7" s="7">
        <v>1991</v>
      </c>
      <c r="B7" s="259">
        <v>72.099999999999994</v>
      </c>
      <c r="C7" s="263" t="s">
        <v>69</v>
      </c>
      <c r="D7" s="255"/>
      <c r="E7" s="259">
        <v>72.099999999999994</v>
      </c>
      <c r="F7" s="259"/>
      <c r="G7" s="259">
        <v>136.80000000000001</v>
      </c>
      <c r="H7" s="259"/>
      <c r="I7" s="259">
        <v>20.9</v>
      </c>
      <c r="J7" s="259"/>
      <c r="K7" s="259">
        <v>39.1</v>
      </c>
      <c r="L7" s="259"/>
      <c r="M7" s="259">
        <v>93</v>
      </c>
      <c r="N7" s="259"/>
      <c r="O7" s="259">
        <v>25.1</v>
      </c>
      <c r="P7" s="259"/>
      <c r="Q7" s="259">
        <v>24.4</v>
      </c>
      <c r="R7" s="261"/>
      <c r="S7" s="259">
        <v>26.3</v>
      </c>
      <c r="T7" s="256"/>
      <c r="U7" s="306">
        <v>73.97</v>
      </c>
      <c r="V7" s="306"/>
      <c r="W7" s="306">
        <v>15.6</v>
      </c>
      <c r="X7" s="262"/>
      <c r="Y7" s="304"/>
      <c r="Z7"/>
    </row>
    <row r="8" spans="1:26" s="1" customFormat="1" ht="12.75" customHeight="1">
      <c r="A8" s="7">
        <v>1992</v>
      </c>
      <c r="B8" s="259">
        <v>70.7</v>
      </c>
      <c r="C8" s="312">
        <v>0.14000000000000001</v>
      </c>
      <c r="D8" s="50"/>
      <c r="E8" s="259">
        <v>75.7</v>
      </c>
      <c r="F8" s="259"/>
      <c r="G8" s="259">
        <v>137.4</v>
      </c>
      <c r="H8" s="259"/>
      <c r="I8" s="259">
        <v>21.3</v>
      </c>
      <c r="J8" s="259"/>
      <c r="K8" s="259">
        <v>39.1</v>
      </c>
      <c r="L8" s="259"/>
      <c r="M8" s="259">
        <v>93</v>
      </c>
      <c r="N8" s="259"/>
      <c r="O8" s="259">
        <v>25.2</v>
      </c>
      <c r="P8" s="259"/>
      <c r="Q8" s="259">
        <v>24.5</v>
      </c>
      <c r="R8" s="261"/>
      <c r="S8" s="259">
        <v>26.4</v>
      </c>
      <c r="T8" s="256"/>
      <c r="U8" s="306">
        <v>73.97</v>
      </c>
      <c r="V8" s="306"/>
      <c r="W8" s="306">
        <v>15.66</v>
      </c>
      <c r="X8" s="306"/>
      <c r="Y8" s="304"/>
      <c r="Z8"/>
    </row>
    <row r="9" spans="1:26" s="1" customFormat="1" ht="12.75" customHeight="1">
      <c r="A9" s="7">
        <v>1993</v>
      </c>
      <c r="B9" s="259">
        <v>70.8</v>
      </c>
      <c r="C9" s="312">
        <v>0.1</v>
      </c>
      <c r="D9" s="50"/>
      <c r="E9" s="259">
        <v>78.8</v>
      </c>
      <c r="F9" s="259"/>
      <c r="G9" s="259">
        <v>138.30000000000001</v>
      </c>
      <c r="H9" s="259"/>
      <c r="I9" s="259">
        <v>21.6</v>
      </c>
      <c r="J9" s="259"/>
      <c r="K9" s="259">
        <v>38.6</v>
      </c>
      <c r="L9" s="259"/>
      <c r="M9" s="259">
        <v>92.9</v>
      </c>
      <c r="N9" s="259"/>
      <c r="O9" s="259">
        <v>25.4</v>
      </c>
      <c r="P9" s="259"/>
      <c r="Q9" s="259">
        <v>24.7</v>
      </c>
      <c r="R9" s="261"/>
      <c r="S9" s="259">
        <v>26.5</v>
      </c>
      <c r="T9" s="256"/>
      <c r="U9" s="306">
        <v>74.290000000000006</v>
      </c>
      <c r="V9" s="306"/>
      <c r="W9" s="306">
        <v>15.87</v>
      </c>
      <c r="X9" s="306"/>
      <c r="Y9" s="304"/>
      <c r="Z9"/>
    </row>
    <row r="10" spans="1:26" s="1" customFormat="1" ht="12.75" customHeight="1">
      <c r="A10" s="7">
        <v>1994</v>
      </c>
      <c r="B10" s="259">
        <v>69.7</v>
      </c>
      <c r="C10" s="312">
        <v>0.06</v>
      </c>
      <c r="D10" s="50"/>
      <c r="E10" s="259">
        <v>82.2</v>
      </c>
      <c r="F10" s="259"/>
      <c r="G10" s="259">
        <v>139</v>
      </c>
      <c r="H10" s="259"/>
      <c r="I10" s="259">
        <v>22</v>
      </c>
      <c r="J10" s="259"/>
      <c r="K10" s="259">
        <v>38.700000000000003</v>
      </c>
      <c r="L10" s="259"/>
      <c r="M10" s="259">
        <v>93</v>
      </c>
      <c r="N10" s="259"/>
      <c r="O10" s="259">
        <v>25.6</v>
      </c>
      <c r="P10" s="259"/>
      <c r="Q10" s="259">
        <v>24.8</v>
      </c>
      <c r="R10" s="261"/>
      <c r="S10" s="259">
        <v>26.7</v>
      </c>
      <c r="T10" s="256"/>
      <c r="U10" s="306">
        <v>74.64</v>
      </c>
      <c r="V10" s="306"/>
      <c r="W10" s="306">
        <v>15.99</v>
      </c>
      <c r="X10" s="306"/>
      <c r="Y10" s="304"/>
      <c r="Z10"/>
    </row>
    <row r="11" spans="1:26" s="1" customFormat="1" ht="12.75" customHeight="1">
      <c r="A11" s="7">
        <v>1995</v>
      </c>
      <c r="B11" s="259">
        <v>68.8</v>
      </c>
      <c r="C11" s="312">
        <v>0.05</v>
      </c>
      <c r="D11" s="50"/>
      <c r="E11" s="259">
        <v>85.8</v>
      </c>
      <c r="F11" s="259"/>
      <c r="G11" s="259">
        <v>141.1</v>
      </c>
      <c r="H11" s="259"/>
      <c r="I11" s="259">
        <v>22.4</v>
      </c>
      <c r="J11" s="259"/>
      <c r="K11" s="259">
        <v>39.299999999999997</v>
      </c>
      <c r="L11" s="259"/>
      <c r="M11" s="259">
        <v>93</v>
      </c>
      <c r="N11" s="259"/>
      <c r="O11" s="259">
        <v>25.8</v>
      </c>
      <c r="P11" s="259"/>
      <c r="Q11" s="259">
        <v>24.9</v>
      </c>
      <c r="R11" s="261"/>
      <c r="S11" s="259">
        <v>26.8</v>
      </c>
      <c r="T11" s="256"/>
      <c r="U11" s="306">
        <v>75.040000000000006</v>
      </c>
      <c r="V11" s="306"/>
      <c r="W11" s="306">
        <v>16.2</v>
      </c>
      <c r="X11" s="306"/>
      <c r="Y11" s="304"/>
      <c r="Z11"/>
    </row>
    <row r="12" spans="1:26" s="1" customFormat="1" ht="12.75" customHeight="1">
      <c r="A12" s="7">
        <v>1996</v>
      </c>
      <c r="B12" s="259">
        <v>66.5</v>
      </c>
      <c r="C12" s="312">
        <v>0.04</v>
      </c>
      <c r="D12" s="50"/>
      <c r="E12" s="259">
        <v>88.9</v>
      </c>
      <c r="F12" s="259"/>
      <c r="G12" s="259">
        <v>143.5</v>
      </c>
      <c r="H12" s="259"/>
      <c r="I12" s="259">
        <v>22.7</v>
      </c>
      <c r="J12" s="259"/>
      <c r="K12" s="259">
        <v>39.6</v>
      </c>
      <c r="L12" s="259"/>
      <c r="M12" s="259">
        <v>93</v>
      </c>
      <c r="N12" s="259"/>
      <c r="O12" s="259">
        <v>25.9</v>
      </c>
      <c r="P12" s="259"/>
      <c r="Q12" s="259">
        <v>25.1</v>
      </c>
      <c r="R12" s="261"/>
      <c r="S12" s="259">
        <v>27</v>
      </c>
      <c r="T12" s="256"/>
      <c r="U12" s="306">
        <v>75.209999999999994</v>
      </c>
      <c r="V12" s="306"/>
      <c r="W12" s="306">
        <v>16.309999999999999</v>
      </c>
      <c r="X12" s="306"/>
      <c r="Y12" s="304"/>
      <c r="Z12"/>
    </row>
    <row r="13" spans="1:26" s="1" customFormat="1" ht="12.75" customHeight="1">
      <c r="A13" s="7">
        <v>1997</v>
      </c>
      <c r="B13" s="259">
        <v>67.599999999999994</v>
      </c>
      <c r="C13" s="312">
        <v>0.03</v>
      </c>
      <c r="D13" s="50"/>
      <c r="E13" s="259">
        <v>92.2</v>
      </c>
      <c r="F13" s="259"/>
      <c r="G13" s="259">
        <v>145.1</v>
      </c>
      <c r="H13" s="259"/>
      <c r="I13" s="259">
        <v>23.1</v>
      </c>
      <c r="J13" s="259"/>
      <c r="K13" s="259">
        <v>40</v>
      </c>
      <c r="L13" s="259"/>
      <c r="M13" s="259">
        <v>93.1</v>
      </c>
      <c r="N13" s="259"/>
      <c r="O13" s="259">
        <v>26</v>
      </c>
      <c r="P13" s="259"/>
      <c r="Q13" s="259">
        <v>25.3</v>
      </c>
      <c r="R13" s="261"/>
      <c r="S13" s="259">
        <v>27.1</v>
      </c>
      <c r="T13" s="256"/>
      <c r="U13" s="306">
        <v>75.069999999999993</v>
      </c>
      <c r="V13" s="306"/>
      <c r="W13" s="306">
        <v>16.18</v>
      </c>
      <c r="X13" s="306"/>
      <c r="Y13" s="304"/>
      <c r="Z13"/>
    </row>
    <row r="14" spans="1:26" s="1" customFormat="1" ht="12.75" customHeight="1">
      <c r="A14" s="7">
        <v>1998</v>
      </c>
      <c r="B14" s="259">
        <v>67</v>
      </c>
      <c r="C14" s="312">
        <v>0.06</v>
      </c>
      <c r="D14" s="50"/>
      <c r="E14" s="259">
        <v>94.9</v>
      </c>
      <c r="F14" s="259"/>
      <c r="G14" s="259">
        <v>145</v>
      </c>
      <c r="H14" s="259"/>
      <c r="I14" s="259">
        <v>23.5</v>
      </c>
      <c r="J14" s="259"/>
      <c r="K14" s="259">
        <v>40.5</v>
      </c>
      <c r="L14" s="259"/>
      <c r="M14" s="259">
        <v>93.1</v>
      </c>
      <c r="N14" s="259"/>
      <c r="O14" s="259">
        <v>26.1</v>
      </c>
      <c r="P14" s="259"/>
      <c r="Q14" s="259">
        <v>25.4</v>
      </c>
      <c r="R14" s="261"/>
      <c r="S14" s="259">
        <v>27.2</v>
      </c>
      <c r="T14" s="256"/>
      <c r="U14" s="306">
        <v>75.41</v>
      </c>
      <c r="V14" s="306"/>
      <c r="W14" s="306">
        <v>16.41</v>
      </c>
      <c r="X14" s="306"/>
      <c r="Y14" s="304"/>
      <c r="Z14"/>
    </row>
    <row r="15" spans="1:26" s="1" customFormat="1" ht="12.75" customHeight="1">
      <c r="A15" s="7">
        <v>1999</v>
      </c>
      <c r="B15" s="259">
        <v>66.5</v>
      </c>
      <c r="C15" s="312">
        <v>0.15</v>
      </c>
      <c r="D15" s="50"/>
      <c r="E15" s="259">
        <v>97.1</v>
      </c>
      <c r="F15" s="259"/>
      <c r="G15" s="259">
        <v>143.9</v>
      </c>
      <c r="H15" s="259"/>
      <c r="I15" s="259">
        <v>23.8</v>
      </c>
      <c r="J15" s="259"/>
      <c r="K15" s="259">
        <v>41.1</v>
      </c>
      <c r="L15" s="259"/>
      <c r="M15" s="259">
        <v>93.2</v>
      </c>
      <c r="N15" s="259"/>
      <c r="O15" s="259">
        <v>26.4</v>
      </c>
      <c r="P15" s="259"/>
      <c r="Q15" s="259">
        <v>25.6</v>
      </c>
      <c r="R15" s="261"/>
      <c r="S15" s="259">
        <v>27.3</v>
      </c>
      <c r="T15" s="256"/>
      <c r="U15" s="306">
        <v>75.650000000000006</v>
      </c>
      <c r="V15" s="306"/>
      <c r="W15" s="306">
        <v>16.510000000000002</v>
      </c>
      <c r="X15" s="306"/>
      <c r="Y15" s="304"/>
      <c r="Z15"/>
    </row>
    <row r="16" spans="1:26" s="1" customFormat="1" ht="12.75" customHeight="1">
      <c r="A16" s="7">
        <v>2000</v>
      </c>
      <c r="B16" s="259">
        <v>64.8</v>
      </c>
      <c r="C16" s="312">
        <v>0.18</v>
      </c>
      <c r="D16" s="50"/>
      <c r="E16" s="259">
        <v>100.6</v>
      </c>
      <c r="F16" s="259"/>
      <c r="G16" s="259">
        <v>143.1</v>
      </c>
      <c r="H16" s="259"/>
      <c r="I16" s="259">
        <v>24.2</v>
      </c>
      <c r="J16" s="259"/>
      <c r="K16" s="259">
        <v>41.7</v>
      </c>
      <c r="L16" s="259"/>
      <c r="M16" s="259">
        <v>93.3</v>
      </c>
      <c r="N16" s="259"/>
      <c r="O16" s="259">
        <v>26.5</v>
      </c>
      <c r="P16" s="259"/>
      <c r="Q16" s="259">
        <v>25.7</v>
      </c>
      <c r="R16" s="261"/>
      <c r="S16" s="259">
        <v>27.5</v>
      </c>
      <c r="T16" s="256"/>
      <c r="U16" s="306">
        <v>75.95</v>
      </c>
      <c r="V16" s="306"/>
      <c r="W16" s="306">
        <v>16.63</v>
      </c>
      <c r="X16" s="306"/>
      <c r="Y16" s="304"/>
      <c r="Z16"/>
    </row>
    <row r="17" spans="1:26" s="1" customFormat="1" ht="12.75" customHeight="1">
      <c r="A17" s="7">
        <v>2001</v>
      </c>
      <c r="B17" s="259">
        <v>62.5</v>
      </c>
      <c r="C17" s="312">
        <v>0.18</v>
      </c>
      <c r="D17" s="50"/>
      <c r="E17" s="259">
        <v>102.6</v>
      </c>
      <c r="F17" s="259"/>
      <c r="G17" s="259">
        <v>142.4</v>
      </c>
      <c r="H17" s="259"/>
      <c r="I17" s="259">
        <v>24.6</v>
      </c>
      <c r="J17" s="259"/>
      <c r="K17" s="259">
        <v>42.2</v>
      </c>
      <c r="L17" s="259"/>
      <c r="M17" s="259">
        <v>93.4</v>
      </c>
      <c r="N17" s="259"/>
      <c r="O17" s="259">
        <v>26.6</v>
      </c>
      <c r="P17" s="259"/>
      <c r="Q17" s="259">
        <v>26.1</v>
      </c>
      <c r="R17" s="261"/>
      <c r="S17" s="259">
        <v>27.8</v>
      </c>
      <c r="T17" s="256"/>
      <c r="U17" s="306">
        <v>76.569999999999993</v>
      </c>
      <c r="V17" s="306"/>
      <c r="W17" s="306">
        <v>17.05</v>
      </c>
      <c r="X17" s="306"/>
      <c r="Y17" s="304"/>
      <c r="Z17"/>
    </row>
    <row r="18" spans="1:26" s="1" customFormat="1" ht="12.75" customHeight="1">
      <c r="A18" s="7">
        <v>2002</v>
      </c>
      <c r="B18" s="259">
        <v>62.5</v>
      </c>
      <c r="C18" s="312">
        <v>0.18</v>
      </c>
      <c r="D18" s="50"/>
      <c r="E18" s="259">
        <v>104</v>
      </c>
      <c r="F18" s="259"/>
      <c r="G18" s="259">
        <v>140.30000000000001</v>
      </c>
      <c r="H18" s="259"/>
      <c r="I18" s="259">
        <v>24.9</v>
      </c>
      <c r="J18" s="259"/>
      <c r="K18" s="259">
        <v>42.5</v>
      </c>
      <c r="L18" s="259"/>
      <c r="M18" s="259">
        <v>93.2</v>
      </c>
      <c r="N18" s="259"/>
      <c r="O18" s="259">
        <v>26.8</v>
      </c>
      <c r="P18" s="259"/>
      <c r="Q18" s="259">
        <v>26.4</v>
      </c>
      <c r="R18" s="261"/>
      <c r="S18" s="259">
        <v>28</v>
      </c>
      <c r="T18" s="256"/>
      <c r="U18" s="306">
        <v>76.73</v>
      </c>
      <c r="V18" s="306"/>
      <c r="W18" s="306">
        <v>17.13</v>
      </c>
      <c r="X18" s="306"/>
      <c r="Y18" s="304"/>
      <c r="Z18"/>
    </row>
    <row r="19" spans="1:26" s="1" customFormat="1" ht="12.75" customHeight="1">
      <c r="A19" s="7">
        <v>2003</v>
      </c>
      <c r="B19" s="259">
        <v>59.6</v>
      </c>
      <c r="C19" s="312">
        <v>0.13</v>
      </c>
      <c r="D19" s="50"/>
      <c r="E19" s="259">
        <v>105.5</v>
      </c>
      <c r="F19" s="259"/>
      <c r="G19" s="259">
        <v>136</v>
      </c>
      <c r="H19" s="259"/>
      <c r="I19" s="259">
        <v>25.3</v>
      </c>
      <c r="J19" s="259"/>
      <c r="K19" s="259">
        <v>42.9</v>
      </c>
      <c r="L19" s="259"/>
      <c r="M19" s="259">
        <v>93</v>
      </c>
      <c r="N19" s="259"/>
      <c r="O19" s="259">
        <v>27.1</v>
      </c>
      <c r="P19" s="259"/>
      <c r="Q19" s="259">
        <v>26.8</v>
      </c>
      <c r="R19" s="261"/>
      <c r="S19" s="259">
        <v>28.4</v>
      </c>
      <c r="T19" s="256"/>
      <c r="U19" s="306">
        <v>76.98</v>
      </c>
      <c r="V19" s="306"/>
      <c r="W19" s="306">
        <v>17.239999999999998</v>
      </c>
      <c r="X19" s="306"/>
      <c r="Y19" s="304"/>
      <c r="Z19"/>
    </row>
    <row r="20" spans="1:26" s="1" customFormat="1" ht="12.75" customHeight="1">
      <c r="A20" s="7">
        <v>2004</v>
      </c>
      <c r="B20" s="259">
        <v>57.1</v>
      </c>
      <c r="C20" s="312">
        <v>0.16</v>
      </c>
      <c r="D20" s="50"/>
      <c r="E20" s="259">
        <v>107.6</v>
      </c>
      <c r="F20" s="259"/>
      <c r="G20" s="259">
        <v>131</v>
      </c>
      <c r="H20" s="259"/>
      <c r="I20" s="259">
        <v>25.7</v>
      </c>
      <c r="J20" s="259"/>
      <c r="K20" s="259">
        <v>43.4</v>
      </c>
      <c r="L20" s="259"/>
      <c r="M20" s="259">
        <v>92.9</v>
      </c>
      <c r="N20" s="259"/>
      <c r="O20" s="259">
        <v>27.1</v>
      </c>
      <c r="P20" s="259"/>
      <c r="Q20" s="259">
        <v>27</v>
      </c>
      <c r="R20" s="261"/>
      <c r="S20" s="259">
        <v>28.6</v>
      </c>
      <c r="T20" s="256"/>
      <c r="U20" s="306">
        <v>77.430000000000007</v>
      </c>
      <c r="V20" s="306"/>
      <c r="W20" s="306">
        <v>17.48</v>
      </c>
      <c r="X20" s="306"/>
      <c r="Y20" s="304"/>
      <c r="Z20"/>
    </row>
    <row r="21" spans="1:26" s="1" customFormat="1" ht="12.75" customHeight="1">
      <c r="A21" s="15">
        <v>2005</v>
      </c>
      <c r="B21" s="259">
        <v>55.1</v>
      </c>
      <c r="C21" s="312">
        <v>0.14000000000000001</v>
      </c>
      <c r="D21" s="50"/>
      <c r="E21" s="259">
        <v>109.3</v>
      </c>
      <c r="F21" s="259"/>
      <c r="G21" s="259">
        <v>124.4</v>
      </c>
      <c r="H21" s="259"/>
      <c r="I21" s="259">
        <v>26</v>
      </c>
      <c r="J21" s="259"/>
      <c r="K21" s="259">
        <v>44.1</v>
      </c>
      <c r="L21" s="259"/>
      <c r="M21" s="259">
        <v>92.8</v>
      </c>
      <c r="N21" s="259"/>
      <c r="O21" s="259">
        <v>27.3</v>
      </c>
      <c r="P21" s="259"/>
      <c r="Q21" s="259">
        <v>27.3</v>
      </c>
      <c r="R21" s="261"/>
      <c r="S21" s="259">
        <v>28.9</v>
      </c>
      <c r="T21" s="256"/>
      <c r="U21" s="306">
        <v>77.72</v>
      </c>
      <c r="V21" s="306"/>
      <c r="W21" s="306">
        <v>17.64</v>
      </c>
      <c r="X21" s="306"/>
      <c r="Y21" s="304"/>
      <c r="Z21"/>
    </row>
    <row r="22" spans="1:26" s="1" customFormat="1" ht="12.75" customHeight="1">
      <c r="A22" s="15">
        <v>2006</v>
      </c>
      <c r="B22" s="259">
        <v>52.1</v>
      </c>
      <c r="C22" s="312">
        <v>0.59</v>
      </c>
      <c r="D22" s="50"/>
      <c r="E22" s="259">
        <v>111.5</v>
      </c>
      <c r="F22" s="259"/>
      <c r="G22" s="259">
        <v>117.1</v>
      </c>
      <c r="H22" s="259"/>
      <c r="I22" s="259">
        <v>26.3</v>
      </c>
      <c r="J22" s="259"/>
      <c r="K22" s="259">
        <v>45.1</v>
      </c>
      <c r="L22" s="259"/>
      <c r="M22" s="259">
        <v>92.6</v>
      </c>
      <c r="N22" s="259"/>
      <c r="O22" s="259">
        <v>27.5</v>
      </c>
      <c r="P22" s="259"/>
      <c r="Q22" s="259">
        <v>27.5</v>
      </c>
      <c r="R22" s="261"/>
      <c r="S22" s="259">
        <v>29.1</v>
      </c>
      <c r="T22" s="256"/>
      <c r="U22" s="306">
        <v>78.180000000000007</v>
      </c>
      <c r="V22" s="306"/>
      <c r="W22" s="306">
        <v>17.940000000000001</v>
      </c>
      <c r="X22" s="306"/>
      <c r="Y22" s="304"/>
      <c r="Z22"/>
    </row>
    <row r="23" spans="1:26" s="1" customFormat="1" ht="12.75" customHeight="1">
      <c r="A23" s="15">
        <v>2007</v>
      </c>
      <c r="B23" s="259">
        <v>47.4</v>
      </c>
      <c r="C23" s="312">
        <v>0.56999999999999995</v>
      </c>
      <c r="D23" s="50"/>
      <c r="E23" s="259">
        <v>113.8</v>
      </c>
      <c r="F23" s="259"/>
      <c r="G23" s="259">
        <v>110.4</v>
      </c>
      <c r="H23" s="259"/>
      <c r="I23" s="259">
        <v>26.6</v>
      </c>
      <c r="J23" s="259"/>
      <c r="K23" s="259">
        <v>46</v>
      </c>
      <c r="L23" s="259"/>
      <c r="M23" s="259">
        <v>92.5</v>
      </c>
      <c r="N23" s="259"/>
      <c r="O23" s="259">
        <v>27.6</v>
      </c>
      <c r="P23" s="259"/>
      <c r="Q23" s="259">
        <v>27.8</v>
      </c>
      <c r="R23" s="261"/>
      <c r="S23" s="259">
        <v>29.4</v>
      </c>
      <c r="T23" s="256"/>
      <c r="U23" s="306">
        <v>78.5</v>
      </c>
      <c r="V23" s="306"/>
      <c r="W23" s="306">
        <v>18.059999999999999</v>
      </c>
      <c r="X23"/>
      <c r="Y23"/>
      <c r="Z23"/>
    </row>
    <row r="24" spans="1:26" s="1" customFormat="1" ht="12.75" customHeight="1">
      <c r="A24" s="15">
        <v>2008</v>
      </c>
      <c r="B24" s="259">
        <v>44.5</v>
      </c>
      <c r="C24" s="312">
        <v>0.69</v>
      </c>
      <c r="D24" s="257" t="s">
        <v>117</v>
      </c>
      <c r="E24" s="259">
        <v>116.4</v>
      </c>
      <c r="F24" s="259"/>
      <c r="G24" s="259">
        <v>105.1</v>
      </c>
      <c r="H24" s="259"/>
      <c r="I24" s="259">
        <v>27</v>
      </c>
      <c r="J24" s="259"/>
      <c r="K24" s="259">
        <v>46.7</v>
      </c>
      <c r="L24" s="259"/>
      <c r="M24" s="259">
        <v>92.2</v>
      </c>
      <c r="N24" s="259"/>
      <c r="O24" s="259">
        <v>27.7</v>
      </c>
      <c r="P24" s="259"/>
      <c r="Q24" s="259">
        <v>28.1</v>
      </c>
      <c r="R24" s="261"/>
      <c r="S24" s="259">
        <v>29.7</v>
      </c>
      <c r="T24" s="256"/>
      <c r="U24" s="306">
        <v>78.739999999999995</v>
      </c>
      <c r="V24" s="306"/>
      <c r="W24" s="306">
        <v>18.21</v>
      </c>
      <c r="X24"/>
      <c r="Y24"/>
      <c r="Z24"/>
    </row>
    <row r="25" spans="1:26" s="1" customFormat="1" ht="12.75" customHeight="1">
      <c r="A25" s="15">
        <v>2009</v>
      </c>
      <c r="B25" s="259">
        <v>43.2</v>
      </c>
      <c r="C25" s="312">
        <v>0.57999999999999996</v>
      </c>
      <c r="D25" s="50"/>
      <c r="E25" s="259">
        <v>119.3</v>
      </c>
      <c r="F25" s="259"/>
      <c r="G25" s="259">
        <v>100.6</v>
      </c>
      <c r="H25" s="259"/>
      <c r="I25" s="259">
        <v>27.5</v>
      </c>
      <c r="J25" s="259"/>
      <c r="K25" s="259">
        <v>47.2</v>
      </c>
      <c r="L25" s="259"/>
      <c r="M25" s="259">
        <v>91.9</v>
      </c>
      <c r="N25" s="259"/>
      <c r="O25" s="259">
        <v>27.9</v>
      </c>
      <c r="P25" s="259"/>
      <c r="Q25" s="259">
        <v>28.6</v>
      </c>
      <c r="R25" s="261"/>
      <c r="S25" s="259">
        <v>30.2</v>
      </c>
      <c r="T25" s="256"/>
      <c r="U25" s="306">
        <v>78.94</v>
      </c>
      <c r="V25" s="306"/>
      <c r="W25" s="306">
        <v>18.28</v>
      </c>
      <c r="X25"/>
      <c r="Y25"/>
      <c r="Z25"/>
    </row>
    <row r="26" spans="1:26" s="1" customFormat="1" ht="12.75" customHeight="1">
      <c r="A26" s="15">
        <v>2010</v>
      </c>
      <c r="B26" s="340">
        <v>42.1</v>
      </c>
      <c r="C26" s="395">
        <v>0.48</v>
      </c>
      <c r="D26" s="396"/>
      <c r="E26" s="340">
        <v>123.9</v>
      </c>
      <c r="F26" s="340"/>
      <c r="G26" s="340">
        <v>96.2</v>
      </c>
      <c r="H26" s="340"/>
      <c r="I26" s="340">
        <v>28.2</v>
      </c>
      <c r="J26" s="340"/>
      <c r="K26" s="340">
        <v>47.9</v>
      </c>
      <c r="L26" s="340"/>
      <c r="M26" s="340">
        <v>91.6</v>
      </c>
      <c r="N26" s="340"/>
      <c r="O26" s="340">
        <v>28.1</v>
      </c>
      <c r="P26" s="340"/>
      <c r="Q26" s="340">
        <v>29.2</v>
      </c>
      <c r="R26" s="342" t="s">
        <v>117</v>
      </c>
      <c r="S26" s="340">
        <v>30.8</v>
      </c>
      <c r="T26" s="397" t="s">
        <v>117</v>
      </c>
      <c r="U26" s="398">
        <v>79.290000000000006</v>
      </c>
      <c r="V26" s="398"/>
      <c r="W26" s="398">
        <v>18.59</v>
      </c>
      <c r="X26" s="399"/>
      <c r="Y26"/>
      <c r="Z26"/>
    </row>
    <row r="27" spans="1:26" s="1" customFormat="1" ht="12.75" customHeight="1">
      <c r="A27" s="15">
        <v>2011</v>
      </c>
      <c r="B27" s="340">
        <v>39.5</v>
      </c>
      <c r="C27" s="395">
        <v>0.43</v>
      </c>
      <c r="D27" s="184"/>
      <c r="E27" s="340">
        <v>128</v>
      </c>
      <c r="F27" s="340"/>
      <c r="G27" s="340">
        <v>92.7</v>
      </c>
      <c r="H27" s="340"/>
      <c r="I27" s="340">
        <v>29.1</v>
      </c>
      <c r="J27" s="340"/>
      <c r="K27" s="340">
        <v>49.1</v>
      </c>
      <c r="L27" s="340"/>
      <c r="M27" s="340">
        <v>91.3</v>
      </c>
      <c r="N27" s="340"/>
      <c r="O27" s="340">
        <v>28.4</v>
      </c>
      <c r="P27" s="340"/>
      <c r="Q27" s="340">
        <v>29.5</v>
      </c>
      <c r="R27" s="342"/>
      <c r="S27" s="340">
        <v>31.1</v>
      </c>
      <c r="T27" s="397"/>
      <c r="U27" s="398">
        <v>79.55</v>
      </c>
      <c r="V27" s="398"/>
      <c r="W27" s="398">
        <v>18.75</v>
      </c>
      <c r="X27" s="400"/>
      <c r="Y27"/>
      <c r="Z27"/>
    </row>
    <row r="28" spans="1:26" s="1" customFormat="1" ht="12.75" customHeight="1">
      <c r="A28" s="15">
        <v>2012</v>
      </c>
      <c r="B28" s="340">
        <v>38</v>
      </c>
      <c r="C28" s="395">
        <v>0.37</v>
      </c>
      <c r="D28" s="401"/>
      <c r="E28" s="340">
        <v>131.4</v>
      </c>
      <c r="F28" s="340"/>
      <c r="G28" s="340">
        <v>88.6</v>
      </c>
      <c r="H28" s="340"/>
      <c r="I28" s="340">
        <v>29.7</v>
      </c>
      <c r="J28" s="340"/>
      <c r="K28" s="340">
        <v>49.4</v>
      </c>
      <c r="L28" s="340"/>
      <c r="M28" s="340">
        <v>91</v>
      </c>
      <c r="N28" s="340"/>
      <c r="O28" s="342">
        <v>28.6</v>
      </c>
      <c r="P28" s="340"/>
      <c r="Q28" s="340">
        <v>29.9</v>
      </c>
      <c r="R28" s="340"/>
      <c r="S28" s="340">
        <v>31.4</v>
      </c>
      <c r="T28" s="402"/>
      <c r="U28" s="403">
        <v>79.78</v>
      </c>
      <c r="V28" s="398"/>
      <c r="W28" s="398">
        <v>18.84</v>
      </c>
      <c r="X28" s="400"/>
      <c r="Y28"/>
      <c r="Z28"/>
    </row>
    <row r="29" spans="1:26" s="3" customFormat="1" ht="12.75" customHeight="1">
      <c r="A29" s="15">
        <v>2013</v>
      </c>
      <c r="B29" s="340">
        <v>36.5</v>
      </c>
      <c r="C29" s="395">
        <v>0.32</v>
      </c>
      <c r="D29" s="164"/>
      <c r="E29" s="340">
        <v>136.4</v>
      </c>
      <c r="F29" s="340"/>
      <c r="G29" s="340">
        <v>85.8</v>
      </c>
      <c r="H29" s="340"/>
      <c r="I29" s="340">
        <v>30.6</v>
      </c>
      <c r="J29" s="340"/>
      <c r="K29" s="340">
        <v>49.5</v>
      </c>
      <c r="L29" s="340"/>
      <c r="M29" s="340">
        <v>90.6</v>
      </c>
      <c r="N29" s="340"/>
      <c r="O29" s="340">
        <v>28.9</v>
      </c>
      <c r="P29" s="340"/>
      <c r="Q29" s="340">
        <v>30.2</v>
      </c>
      <c r="R29" s="340"/>
      <c r="S29" s="340">
        <v>31.7</v>
      </c>
      <c r="T29" s="164"/>
      <c r="U29" s="403">
        <v>80.03</v>
      </c>
      <c r="V29" s="398"/>
      <c r="W29" s="398">
        <v>19</v>
      </c>
      <c r="X29" s="400"/>
      <c r="Y29"/>
      <c r="Z29"/>
    </row>
    <row r="30" spans="1:26" s="3" customFormat="1" ht="12.75" customHeight="1">
      <c r="A30" s="15">
        <v>2014</v>
      </c>
      <c r="B30" s="340">
        <v>35.9</v>
      </c>
      <c r="C30" s="395">
        <v>0.34</v>
      </c>
      <c r="D30" s="404"/>
      <c r="E30" s="340">
        <v>141.9</v>
      </c>
      <c r="F30" s="340"/>
      <c r="G30" s="340">
        <v>82.8</v>
      </c>
      <c r="H30" s="340"/>
      <c r="I30" s="340">
        <v>31.4</v>
      </c>
      <c r="J30" s="340"/>
      <c r="K30" s="340">
        <v>49.6</v>
      </c>
      <c r="L30" s="340"/>
      <c r="M30" s="340">
        <v>90.4</v>
      </c>
      <c r="N30" s="340"/>
      <c r="O30" s="340">
        <v>29.2</v>
      </c>
      <c r="P30" s="340"/>
      <c r="Q30" s="340">
        <v>30.6</v>
      </c>
      <c r="R30" s="340"/>
      <c r="S30" s="340">
        <v>32.1</v>
      </c>
      <c r="T30" s="404"/>
      <c r="U30" s="398">
        <v>80.319999999999993</v>
      </c>
      <c r="V30" s="398"/>
      <c r="W30" s="398">
        <v>19.2</v>
      </c>
      <c r="X30" s="400"/>
      <c r="Y30"/>
      <c r="Z30"/>
    </row>
    <row r="31" spans="1:26" s="3" customFormat="1" ht="12.75" customHeight="1">
      <c r="A31" s="15">
        <v>2015</v>
      </c>
      <c r="B31" s="260">
        <v>35.9</v>
      </c>
      <c r="C31" s="395">
        <v>0.37</v>
      </c>
      <c r="D31" s="184"/>
      <c r="E31" s="260">
        <v>147.6</v>
      </c>
      <c r="F31" s="260"/>
      <c r="G31" s="260">
        <v>80.7</v>
      </c>
      <c r="H31" s="260"/>
      <c r="I31" s="260">
        <v>32.1</v>
      </c>
      <c r="J31" s="260"/>
      <c r="K31" s="260">
        <v>49.4</v>
      </c>
      <c r="L31" s="260"/>
      <c r="M31" s="260">
        <v>90.3</v>
      </c>
      <c r="N31" s="340"/>
      <c r="O31" s="260">
        <v>29.5</v>
      </c>
      <c r="P31" s="340"/>
      <c r="Q31" s="260">
        <v>31</v>
      </c>
      <c r="R31" s="260"/>
      <c r="S31" s="260">
        <v>32.5</v>
      </c>
      <c r="T31" s="186"/>
      <c r="U31" s="361">
        <v>80.47</v>
      </c>
      <c r="V31" s="398"/>
      <c r="W31" s="361">
        <v>19.25</v>
      </c>
      <c r="X31" s="400"/>
      <c r="Y31"/>
      <c r="Z31"/>
    </row>
    <row r="32" spans="1:26" s="3" customFormat="1" ht="12.75" customHeight="1">
      <c r="A32" s="15">
        <v>2016</v>
      </c>
      <c r="B32" s="260">
        <v>35.299999999999997</v>
      </c>
      <c r="C32" s="395">
        <v>0.45</v>
      </c>
      <c r="D32" s="164"/>
      <c r="E32" s="342">
        <v>152.5</v>
      </c>
      <c r="F32" s="342"/>
      <c r="G32" s="260">
        <v>79.099999999999994</v>
      </c>
      <c r="H32" s="260"/>
      <c r="I32" s="260">
        <v>33</v>
      </c>
      <c r="J32" s="260"/>
      <c r="K32" s="260">
        <v>49</v>
      </c>
      <c r="L32" s="260"/>
      <c r="M32" s="260">
        <v>90.3</v>
      </c>
      <c r="N32" s="340"/>
      <c r="O32" s="260">
        <v>29.6</v>
      </c>
      <c r="P32" s="340"/>
      <c r="Q32" s="260">
        <v>31.3</v>
      </c>
      <c r="R32" s="260"/>
      <c r="S32" s="260">
        <v>32.799999999999997</v>
      </c>
      <c r="T32" s="405"/>
      <c r="U32" s="406">
        <v>80.69</v>
      </c>
      <c r="V32" s="398"/>
      <c r="W32" s="406">
        <v>19.37</v>
      </c>
      <c r="X32" s="400"/>
      <c r="Y32"/>
      <c r="Z32"/>
    </row>
    <row r="33" spans="1:28" s="1" customFormat="1" ht="12.75" customHeight="1">
      <c r="A33" s="15">
        <v>2017</v>
      </c>
      <c r="B33" s="302">
        <v>33.700000000000003</v>
      </c>
      <c r="C33" s="395">
        <v>0.6</v>
      </c>
      <c r="D33" s="184"/>
      <c r="E33" s="302">
        <v>157.9</v>
      </c>
      <c r="F33" s="302"/>
      <c r="G33" s="302">
        <v>78</v>
      </c>
      <c r="H33" s="302"/>
      <c r="I33" s="302">
        <v>33.799999999999997</v>
      </c>
      <c r="J33" s="302"/>
      <c r="K33" s="302">
        <v>48.7</v>
      </c>
      <c r="L33" s="302"/>
      <c r="M33" s="302">
        <v>90.2</v>
      </c>
      <c r="N33" s="340"/>
      <c r="O33" s="302">
        <v>29.6</v>
      </c>
      <c r="P33" s="340"/>
      <c r="Q33" s="302">
        <v>31.6</v>
      </c>
      <c r="R33" s="184"/>
      <c r="S33" s="302">
        <v>33.200000000000003</v>
      </c>
      <c r="T33" s="323"/>
      <c r="U33" s="407">
        <v>80.849999999999994</v>
      </c>
      <c r="V33" s="398"/>
      <c r="W33" s="407">
        <v>19.53</v>
      </c>
      <c r="X33" s="400"/>
      <c r="Y33"/>
      <c r="Z33"/>
      <c r="AA33" s="124"/>
      <c r="AB33" s="124"/>
    </row>
    <row r="34" spans="1:28" s="292" customFormat="1" ht="12.75" customHeight="1">
      <c r="A34" s="301">
        <v>2018</v>
      </c>
      <c r="B34" s="302">
        <v>32.5</v>
      </c>
      <c r="C34" s="395">
        <v>0.91</v>
      </c>
      <c r="D34" s="184"/>
      <c r="E34" s="341">
        <v>163.19999999999999</v>
      </c>
      <c r="F34" s="341"/>
      <c r="G34" s="341">
        <v>76.900000000000006</v>
      </c>
      <c r="H34" s="341"/>
      <c r="I34" s="341">
        <v>34.6</v>
      </c>
      <c r="J34" s="341"/>
      <c r="K34" s="341">
        <v>48.6</v>
      </c>
      <c r="L34" s="341"/>
      <c r="M34" s="341">
        <v>90.1</v>
      </c>
      <c r="N34" s="340"/>
      <c r="O34" s="302">
        <v>29.8</v>
      </c>
      <c r="P34" s="340"/>
      <c r="Q34" s="302">
        <v>32.1</v>
      </c>
      <c r="R34" s="184"/>
      <c r="S34" s="302">
        <v>33.6</v>
      </c>
      <c r="T34" s="323"/>
      <c r="U34" s="407">
        <v>80.89</v>
      </c>
      <c r="V34" s="398"/>
      <c r="W34" s="407">
        <v>19.59</v>
      </c>
      <c r="X34" s="400"/>
      <c r="Y34"/>
      <c r="Z34"/>
      <c r="AA34" s="291"/>
      <c r="AB34" s="291"/>
    </row>
    <row r="35" spans="1:28" s="1" customFormat="1" ht="12.75" customHeight="1">
      <c r="A35" s="15">
        <v>2019</v>
      </c>
      <c r="B35" s="302">
        <v>30.8</v>
      </c>
      <c r="C35" s="395">
        <v>1.25</v>
      </c>
      <c r="D35" s="184"/>
      <c r="E35" s="302">
        <v>169.4</v>
      </c>
      <c r="F35" s="302"/>
      <c r="G35" s="302">
        <v>76.3</v>
      </c>
      <c r="H35" s="302"/>
      <c r="I35" s="302">
        <v>35.6</v>
      </c>
      <c r="J35" s="302"/>
      <c r="K35" s="302">
        <v>48.6</v>
      </c>
      <c r="L35" s="302"/>
      <c r="M35" s="302">
        <v>90.4</v>
      </c>
      <c r="N35" s="340"/>
      <c r="O35" s="302">
        <v>29.9</v>
      </c>
      <c r="P35" s="340"/>
      <c r="Q35" s="302">
        <v>32.4</v>
      </c>
      <c r="R35" s="184"/>
      <c r="S35" s="302">
        <v>33.9</v>
      </c>
      <c r="T35" s="323"/>
      <c r="U35" s="407">
        <v>81.05</v>
      </c>
      <c r="V35" s="398"/>
      <c r="W35" s="407">
        <v>19.73</v>
      </c>
      <c r="X35" s="400"/>
      <c r="Y35"/>
      <c r="Z35"/>
      <c r="AA35" s="124"/>
      <c r="AB35" s="124"/>
    </row>
    <row r="36" spans="1:28" s="164" customFormat="1" ht="12.75" customHeight="1">
      <c r="A36" s="322">
        <v>2020</v>
      </c>
      <c r="B36" s="302">
        <v>12.3</v>
      </c>
      <c r="C36" s="395">
        <v>1.1399999999999999</v>
      </c>
      <c r="D36" s="184"/>
      <c r="E36" s="302">
        <v>175.6</v>
      </c>
      <c r="F36" s="302"/>
      <c r="G36" s="302">
        <v>76.099999999999994</v>
      </c>
      <c r="H36" s="302"/>
      <c r="I36" s="302">
        <v>36.5</v>
      </c>
      <c r="J36" s="302"/>
      <c r="K36" s="302">
        <v>48.7</v>
      </c>
      <c r="L36" s="302"/>
      <c r="M36" s="302">
        <v>90.7</v>
      </c>
      <c r="N36" s="302"/>
      <c r="O36" s="302">
        <v>30.2</v>
      </c>
      <c r="P36" s="340"/>
      <c r="Q36" s="302">
        <v>33.4</v>
      </c>
      <c r="R36" s="184"/>
      <c r="S36" s="302">
        <v>34.9</v>
      </c>
      <c r="T36" s="323"/>
      <c r="U36" s="407">
        <v>81.22</v>
      </c>
      <c r="V36" s="398"/>
      <c r="W36" s="407">
        <v>19.86</v>
      </c>
      <c r="X36" s="400"/>
      <c r="Y36"/>
      <c r="Z36"/>
      <c r="AA36" s="324"/>
      <c r="AB36" s="324"/>
    </row>
    <row r="37" spans="1:28" s="1" customFormat="1" ht="12.75" customHeight="1">
      <c r="A37" s="15">
        <v>2021</v>
      </c>
      <c r="B37" s="302">
        <v>28.4</v>
      </c>
      <c r="C37" s="302">
        <v>1.07</v>
      </c>
      <c r="D37" s="184"/>
      <c r="E37" s="302">
        <v>181.3</v>
      </c>
      <c r="F37" s="302"/>
      <c r="G37" s="302">
        <v>75.5</v>
      </c>
      <c r="H37" s="302"/>
      <c r="I37" s="302">
        <v>37.299999999999997</v>
      </c>
      <c r="J37" s="302"/>
      <c r="K37" s="302">
        <v>48.7</v>
      </c>
      <c r="L37" s="302"/>
      <c r="M37" s="302">
        <v>91.1</v>
      </c>
      <c r="N37" s="302"/>
      <c r="O37" s="302">
        <v>30.4</v>
      </c>
      <c r="P37" s="302"/>
      <c r="Q37" s="302">
        <v>32.9</v>
      </c>
      <c r="R37" s="184"/>
      <c r="S37" s="302">
        <v>34.299999999999997</v>
      </c>
      <c r="T37" s="323"/>
      <c r="U37" s="407">
        <v>80.97</v>
      </c>
      <c r="V37" s="407"/>
      <c r="W37" s="407">
        <v>19.62</v>
      </c>
      <c r="X37" s="400"/>
      <c r="Y37"/>
      <c r="Z37"/>
      <c r="AA37" s="124"/>
      <c r="AB37" s="124"/>
    </row>
    <row r="38" spans="1:28" s="1" customFormat="1" ht="12.75" customHeight="1">
      <c r="A38" s="15">
        <v>2022</v>
      </c>
      <c r="B38" s="302">
        <v>26.7</v>
      </c>
      <c r="C38" s="302">
        <v>1.4</v>
      </c>
      <c r="D38" s="184"/>
      <c r="E38" s="302">
        <v>184.4</v>
      </c>
      <c r="F38" s="302" t="s">
        <v>357</v>
      </c>
      <c r="G38" s="302">
        <v>75.8</v>
      </c>
      <c r="H38" s="302" t="s">
        <v>357</v>
      </c>
      <c r="I38" s="302">
        <v>37.799999999999997</v>
      </c>
      <c r="J38" s="302" t="s">
        <v>357</v>
      </c>
      <c r="K38" s="302">
        <v>48.7</v>
      </c>
      <c r="L38" s="302"/>
      <c r="M38" s="302">
        <v>91.4</v>
      </c>
      <c r="N38" s="302" t="s">
        <v>357</v>
      </c>
      <c r="O38" s="302">
        <v>30.3</v>
      </c>
      <c r="P38" s="302"/>
      <c r="Q38" s="302">
        <v>33.700000000000003</v>
      </c>
      <c r="R38" s="184"/>
      <c r="S38" s="302">
        <v>35.1</v>
      </c>
      <c r="T38" s="323"/>
      <c r="U38" s="407">
        <v>80.959999999999994</v>
      </c>
      <c r="V38" s="407"/>
      <c r="W38" s="407">
        <v>19.61</v>
      </c>
      <c r="X38" s="400"/>
      <c r="Y38"/>
      <c r="Z38"/>
      <c r="AA38" s="124"/>
      <c r="AB38" s="124"/>
    </row>
    <row r="39" spans="1:28" s="3" customFormat="1" ht="12.75" customHeight="1">
      <c r="A39" s="11">
        <v>2023</v>
      </c>
      <c r="B39" s="437"/>
      <c r="C39" s="438"/>
      <c r="D39" s="439"/>
      <c r="E39" s="438"/>
      <c r="F39" s="438"/>
      <c r="G39" s="438"/>
      <c r="H39" s="438"/>
      <c r="I39" s="438"/>
      <c r="J39" s="438"/>
      <c r="K39" s="438"/>
      <c r="L39" s="438"/>
      <c r="M39" s="438"/>
      <c r="N39" s="438"/>
      <c r="O39" s="438"/>
      <c r="P39" s="438"/>
      <c r="Q39" s="438"/>
      <c r="R39" s="439"/>
      <c r="S39" s="438"/>
      <c r="T39" s="440"/>
      <c r="U39" s="441"/>
      <c r="V39" s="441"/>
      <c r="W39" s="442"/>
      <c r="X39"/>
      <c r="Y39"/>
      <c r="Z39"/>
      <c r="AA39" s="123"/>
      <c r="AB39" s="123"/>
    </row>
    <row r="40" spans="1:28" s="3" customFormat="1" ht="12.75" customHeight="1">
      <c r="A40" s="272" t="s">
        <v>21</v>
      </c>
      <c r="B40" s="437">
        <v>21.9</v>
      </c>
      <c r="C40" s="437" t="s">
        <v>69</v>
      </c>
      <c r="D40" s="295"/>
      <c r="E40" s="443">
        <v>188.1</v>
      </c>
      <c r="F40" s="443"/>
      <c r="G40" s="443">
        <v>76.5</v>
      </c>
      <c r="H40" s="444"/>
      <c r="I40" s="443">
        <v>38.200000000000003</v>
      </c>
      <c r="J40" s="444"/>
      <c r="K40" s="443">
        <v>49.1</v>
      </c>
      <c r="L40" s="444"/>
      <c r="M40" s="443">
        <v>91.5</v>
      </c>
      <c r="N40" s="443"/>
      <c r="O40" s="443">
        <v>30.2</v>
      </c>
      <c r="P40" s="445"/>
      <c r="Q40" s="437">
        <v>34.299999999999997</v>
      </c>
      <c r="R40" s="446"/>
      <c r="S40" s="437">
        <v>35.799999999999997</v>
      </c>
      <c r="T40" s="447"/>
      <c r="U40" s="442">
        <v>81.17</v>
      </c>
      <c r="V40" s="441"/>
      <c r="W40" s="442">
        <v>19.75</v>
      </c>
      <c r="X40" s="400"/>
      <c r="Y40"/>
      <c r="Z40"/>
      <c r="AA40" s="121"/>
      <c r="AB40" s="122"/>
    </row>
    <row r="41" spans="1:28" s="3" customFormat="1" ht="12.75" customHeight="1">
      <c r="A41" s="273" t="s">
        <v>324</v>
      </c>
      <c r="B41" s="437">
        <v>21.7</v>
      </c>
      <c r="C41" s="437" t="s">
        <v>69</v>
      </c>
      <c r="D41" s="295"/>
      <c r="E41" s="443">
        <v>190.2</v>
      </c>
      <c r="F41" s="443"/>
      <c r="G41" s="443">
        <v>76.400000000000006</v>
      </c>
      <c r="H41" s="444"/>
      <c r="I41" s="443">
        <v>38.700000000000003</v>
      </c>
      <c r="J41" s="444"/>
      <c r="K41" s="443">
        <v>49.4</v>
      </c>
      <c r="L41" s="444"/>
      <c r="M41" s="443">
        <v>91.5</v>
      </c>
      <c r="N41" s="443"/>
      <c r="O41" s="443">
        <v>30.2</v>
      </c>
      <c r="P41" s="445"/>
      <c r="Q41" s="437">
        <v>34.299999999999997</v>
      </c>
      <c r="R41" s="446"/>
      <c r="S41" s="437">
        <v>35.799999999999997</v>
      </c>
      <c r="T41" s="293"/>
      <c r="U41" s="339" t="s">
        <v>69</v>
      </c>
      <c r="V41" s="416"/>
      <c r="W41" s="339" t="s">
        <v>69</v>
      </c>
      <c r="X41"/>
      <c r="Y41"/>
      <c r="Z41"/>
      <c r="AA41" s="121"/>
      <c r="AB41" s="122"/>
    </row>
    <row r="42" spans="1:28" s="3" customFormat="1" ht="12.75" customHeight="1">
      <c r="A42" s="273" t="s">
        <v>325</v>
      </c>
      <c r="B42" s="437">
        <v>27.9</v>
      </c>
      <c r="C42" s="437" t="s">
        <v>69</v>
      </c>
      <c r="D42" s="295"/>
      <c r="E42" s="443">
        <v>197.4</v>
      </c>
      <c r="F42" s="443"/>
      <c r="G42" s="443">
        <v>73.900000000000006</v>
      </c>
      <c r="H42" s="444"/>
      <c r="I42" s="443">
        <v>37.1</v>
      </c>
      <c r="J42" s="444"/>
      <c r="K42" s="443">
        <v>47</v>
      </c>
      <c r="L42" s="444"/>
      <c r="M42" s="443">
        <v>91.9</v>
      </c>
      <c r="N42" s="443"/>
      <c r="O42" s="443">
        <v>30.7</v>
      </c>
      <c r="P42" s="445"/>
      <c r="Q42" s="437">
        <v>33.4</v>
      </c>
      <c r="R42" s="446"/>
      <c r="S42" s="437">
        <v>34.6</v>
      </c>
      <c r="T42" s="293"/>
      <c r="U42" s="339" t="s">
        <v>69</v>
      </c>
      <c r="V42" s="416"/>
      <c r="W42" s="339" t="s">
        <v>69</v>
      </c>
      <c r="X42"/>
      <c r="Y42"/>
      <c r="Z42"/>
      <c r="AA42" s="121"/>
      <c r="AB42" s="120"/>
    </row>
    <row r="43" spans="1:28" s="3" customFormat="1" ht="12.75" customHeight="1">
      <c r="A43" s="273" t="s">
        <v>326</v>
      </c>
      <c r="B43" s="437">
        <v>27.1</v>
      </c>
      <c r="C43" s="437" t="s">
        <v>69</v>
      </c>
      <c r="D43" s="295"/>
      <c r="E43" s="443">
        <v>242.4</v>
      </c>
      <c r="F43" s="443"/>
      <c r="G43" s="443">
        <v>70.3</v>
      </c>
      <c r="H43" s="444"/>
      <c r="I43" s="443">
        <v>46.1</v>
      </c>
      <c r="J43" s="444"/>
      <c r="K43" s="443">
        <v>51.4</v>
      </c>
      <c r="L43" s="444"/>
      <c r="M43" s="443">
        <v>91.7</v>
      </c>
      <c r="N43" s="443"/>
      <c r="O43" s="443">
        <v>30.5</v>
      </c>
      <c r="P43" s="445"/>
      <c r="Q43" s="437">
        <v>33.6</v>
      </c>
      <c r="R43" s="446"/>
      <c r="S43" s="437">
        <v>35</v>
      </c>
      <c r="T43" s="293"/>
      <c r="U43" s="339" t="s">
        <v>69</v>
      </c>
      <c r="V43" s="416"/>
      <c r="W43" s="339" t="s">
        <v>69</v>
      </c>
      <c r="X43"/>
      <c r="Y43"/>
      <c r="Z43"/>
      <c r="AA43" s="121"/>
      <c r="AB43" s="120"/>
    </row>
    <row r="44" spans="1:28" s="3" customFormat="1" ht="12.75" customHeight="1">
      <c r="A44" s="420" t="s">
        <v>373</v>
      </c>
      <c r="B44" s="437">
        <v>23.2</v>
      </c>
      <c r="C44" s="437" t="s">
        <v>69</v>
      </c>
      <c r="D44" s="295"/>
      <c r="E44" s="443">
        <v>204.7</v>
      </c>
      <c r="F44" s="443"/>
      <c r="G44" s="443">
        <v>75.5</v>
      </c>
      <c r="H44" s="444"/>
      <c r="I44" s="443">
        <v>41.6</v>
      </c>
      <c r="J44" s="444"/>
      <c r="K44" s="443">
        <v>51.2</v>
      </c>
      <c r="L44" s="444"/>
      <c r="M44" s="443">
        <v>92.7</v>
      </c>
      <c r="N44" s="443"/>
      <c r="O44" s="443">
        <v>30.1</v>
      </c>
      <c r="P44" s="445"/>
      <c r="Q44" s="437">
        <v>34.299999999999997</v>
      </c>
      <c r="R44" s="446"/>
      <c r="S44" s="437">
        <v>36.1</v>
      </c>
      <c r="T44" s="293"/>
      <c r="U44" s="339" t="s">
        <v>69</v>
      </c>
      <c r="V44" s="416"/>
      <c r="W44" s="339" t="s">
        <v>69</v>
      </c>
      <c r="X44"/>
      <c r="Y44"/>
      <c r="Z44"/>
      <c r="AA44" s="121"/>
      <c r="AB44" s="120"/>
    </row>
    <row r="45" spans="1:28" s="3" customFormat="1" ht="12.75" customHeight="1">
      <c r="A45" s="420" t="s">
        <v>374</v>
      </c>
      <c r="B45" s="437">
        <v>13.8</v>
      </c>
      <c r="C45" s="437" t="s">
        <v>69</v>
      </c>
      <c r="D45" s="295"/>
      <c r="E45" s="443">
        <v>150.6</v>
      </c>
      <c r="F45" s="443"/>
      <c r="G45" s="443">
        <v>87.2</v>
      </c>
      <c r="H45" s="444"/>
      <c r="I45" s="443">
        <v>34.299999999999997</v>
      </c>
      <c r="J45" s="444"/>
      <c r="K45" s="443">
        <v>50.5</v>
      </c>
      <c r="L45" s="444"/>
      <c r="M45" s="443">
        <v>88.8</v>
      </c>
      <c r="N45" s="443"/>
      <c r="O45" s="443">
        <v>30.1</v>
      </c>
      <c r="P45" s="445"/>
      <c r="Q45" s="437">
        <v>35.4</v>
      </c>
      <c r="R45" s="446"/>
      <c r="S45" s="437">
        <v>37.1</v>
      </c>
      <c r="T45" s="293"/>
      <c r="U45" s="339" t="s">
        <v>69</v>
      </c>
      <c r="V45" s="416"/>
      <c r="W45" s="339" t="s">
        <v>69</v>
      </c>
      <c r="X45"/>
      <c r="Y45"/>
      <c r="Z45"/>
      <c r="AA45" s="121"/>
      <c r="AB45" s="120"/>
    </row>
    <row r="46" spans="1:28" s="135" customFormat="1" ht="12.75" customHeight="1">
      <c r="A46" s="421" t="s">
        <v>375</v>
      </c>
      <c r="B46" s="437">
        <v>10</v>
      </c>
      <c r="C46" s="437" t="s">
        <v>69</v>
      </c>
      <c r="D46" s="295"/>
      <c r="E46" s="443">
        <v>158.80000000000001</v>
      </c>
      <c r="F46" s="443"/>
      <c r="G46" s="443">
        <v>84.6</v>
      </c>
      <c r="H46" s="444"/>
      <c r="I46" s="443">
        <v>36.4</v>
      </c>
      <c r="J46" s="444"/>
      <c r="K46" s="443">
        <v>49.3</v>
      </c>
      <c r="L46" s="444"/>
      <c r="M46" s="443">
        <v>90.3</v>
      </c>
      <c r="N46" s="443"/>
      <c r="O46" s="443">
        <v>29.6</v>
      </c>
      <c r="P46" s="445"/>
      <c r="Q46" s="437">
        <v>36</v>
      </c>
      <c r="R46" s="448"/>
      <c r="S46" s="437">
        <v>37.799999999999997</v>
      </c>
      <c r="T46" s="293"/>
      <c r="U46" s="339" t="s">
        <v>69</v>
      </c>
      <c r="V46" s="416"/>
      <c r="W46" s="339" t="s">
        <v>69</v>
      </c>
      <c r="X46"/>
      <c r="Y46"/>
      <c r="Z46"/>
      <c r="AA46" s="121"/>
      <c r="AB46" s="120"/>
    </row>
    <row r="47" spans="1:28" s="135" customFormat="1" ht="12.75" customHeight="1">
      <c r="A47" s="273" t="s">
        <v>328</v>
      </c>
      <c r="B47" s="437">
        <v>19.3</v>
      </c>
      <c r="C47" s="437" t="s">
        <v>69</v>
      </c>
      <c r="D47" s="295"/>
      <c r="E47" s="443">
        <v>224.9</v>
      </c>
      <c r="F47" s="443"/>
      <c r="G47" s="443">
        <v>68.400000000000006</v>
      </c>
      <c r="H47" s="444"/>
      <c r="I47" s="443">
        <v>45.6</v>
      </c>
      <c r="J47" s="444"/>
      <c r="K47" s="443">
        <v>52.3</v>
      </c>
      <c r="L47" s="444"/>
      <c r="M47" s="443">
        <v>95.9</v>
      </c>
      <c r="N47" s="443"/>
      <c r="O47" s="443">
        <v>29.1</v>
      </c>
      <c r="P47" s="445"/>
      <c r="Q47" s="437">
        <v>35.6</v>
      </c>
      <c r="R47" s="448"/>
      <c r="S47" s="437">
        <v>37.1</v>
      </c>
      <c r="T47" s="293"/>
      <c r="U47" s="339" t="s">
        <v>69</v>
      </c>
      <c r="V47" s="416"/>
      <c r="W47" s="339" t="s">
        <v>69</v>
      </c>
      <c r="X47"/>
      <c r="Y47"/>
      <c r="Z47"/>
      <c r="AA47" s="121"/>
      <c r="AB47" s="120"/>
    </row>
    <row r="48" spans="1:28" s="135" customFormat="1" ht="12.75" customHeight="1">
      <c r="A48" s="273" t="s">
        <v>329</v>
      </c>
      <c r="B48" s="437">
        <v>10.7</v>
      </c>
      <c r="C48" s="437" t="s">
        <v>69</v>
      </c>
      <c r="D48" s="295"/>
      <c r="E48" s="443">
        <v>175.6</v>
      </c>
      <c r="F48" s="443"/>
      <c r="G48" s="443">
        <v>72.8</v>
      </c>
      <c r="H48" s="444"/>
      <c r="I48" s="443">
        <v>38.799999999999997</v>
      </c>
      <c r="J48" s="444"/>
      <c r="K48" s="443">
        <v>47.7</v>
      </c>
      <c r="L48" s="444"/>
      <c r="M48" s="443">
        <v>94.4</v>
      </c>
      <c r="N48" s="443"/>
      <c r="O48" s="443">
        <v>29.3</v>
      </c>
      <c r="P48" s="445"/>
      <c r="Q48" s="437">
        <v>35.700000000000003</v>
      </c>
      <c r="R48" s="448"/>
      <c r="S48" s="437">
        <v>37.200000000000003</v>
      </c>
      <c r="T48" s="293"/>
      <c r="U48" s="339" t="s">
        <v>69</v>
      </c>
      <c r="V48" s="416"/>
      <c r="W48" s="339" t="s">
        <v>69</v>
      </c>
      <c r="X48"/>
      <c r="Y48"/>
      <c r="Z48"/>
      <c r="AA48" s="121"/>
      <c r="AB48" s="120"/>
    </row>
    <row r="49" spans="1:28" s="135" customFormat="1" ht="12.75" customHeight="1">
      <c r="A49" s="273" t="s">
        <v>330</v>
      </c>
      <c r="B49" s="449">
        <v>27.3</v>
      </c>
      <c r="C49" s="437" t="s">
        <v>69</v>
      </c>
      <c r="D49" s="295"/>
      <c r="E49" s="443">
        <v>122.3</v>
      </c>
      <c r="F49" s="443"/>
      <c r="G49" s="443">
        <v>86.8</v>
      </c>
      <c r="H49" s="444"/>
      <c r="I49" s="443">
        <v>25.6</v>
      </c>
      <c r="J49" s="444"/>
      <c r="K49" s="443">
        <v>41.9</v>
      </c>
      <c r="L49" s="444"/>
      <c r="M49" s="443">
        <v>95.3</v>
      </c>
      <c r="N49" s="443"/>
      <c r="O49" s="443">
        <v>29.1</v>
      </c>
      <c r="P49" s="445"/>
      <c r="Q49" s="437">
        <v>31.9</v>
      </c>
      <c r="R49" s="448"/>
      <c r="S49" s="437">
        <v>33.6</v>
      </c>
      <c r="T49" s="293"/>
      <c r="U49" s="339" t="s">
        <v>69</v>
      </c>
      <c r="V49" s="416"/>
      <c r="W49" s="339" t="s">
        <v>69</v>
      </c>
      <c r="X49"/>
      <c r="Y49"/>
      <c r="Z49"/>
      <c r="AA49" s="121"/>
      <c r="AB49" s="120"/>
    </row>
    <row r="50" spans="1:28" s="135" customFormat="1" ht="12.75" customHeight="1">
      <c r="A50" s="273" t="s">
        <v>331</v>
      </c>
      <c r="B50" s="450">
        <v>23.3</v>
      </c>
      <c r="C50" s="437" t="s">
        <v>69</v>
      </c>
      <c r="D50" s="451"/>
      <c r="E50" s="452">
        <v>171.5</v>
      </c>
      <c r="F50" s="452"/>
      <c r="G50" s="452">
        <v>70.3</v>
      </c>
      <c r="H50" s="453"/>
      <c r="I50" s="452">
        <v>31.2</v>
      </c>
      <c r="J50" s="453"/>
      <c r="K50" s="452">
        <v>44.4</v>
      </c>
      <c r="L50" s="453"/>
      <c r="M50" s="452">
        <v>89.2</v>
      </c>
      <c r="N50" s="452"/>
      <c r="O50" s="452">
        <v>30.2</v>
      </c>
      <c r="P50" s="454"/>
      <c r="Q50" s="450">
        <v>33.5</v>
      </c>
      <c r="R50" s="448"/>
      <c r="S50" s="450">
        <v>35.4</v>
      </c>
      <c r="T50" s="409"/>
      <c r="U50" s="410" t="s">
        <v>69</v>
      </c>
      <c r="V50" s="419"/>
      <c r="W50" s="410" t="s">
        <v>69</v>
      </c>
      <c r="X50"/>
      <c r="Y50"/>
      <c r="Z50"/>
      <c r="AA50" s="121"/>
      <c r="AB50" s="120"/>
    </row>
    <row r="51" spans="1:28" s="57" customFormat="1" ht="91.5" customHeight="1">
      <c r="A51" s="3505"/>
      <c r="B51" s="147" t="s">
        <v>23</v>
      </c>
      <c r="C51" s="3529" t="s">
        <v>192</v>
      </c>
      <c r="D51" s="3529"/>
      <c r="E51" s="3528" t="s">
        <v>24</v>
      </c>
      <c r="F51" s="3528"/>
      <c r="G51" s="3500" t="s">
        <v>247</v>
      </c>
      <c r="H51" s="3500"/>
      <c r="I51" s="3500" t="s">
        <v>25</v>
      </c>
      <c r="J51" s="3500"/>
      <c r="K51" s="3500" t="s">
        <v>26</v>
      </c>
      <c r="L51" s="3500"/>
      <c r="M51" s="3500" t="s">
        <v>27</v>
      </c>
      <c r="N51" s="3500"/>
      <c r="O51" s="3529" t="s">
        <v>354</v>
      </c>
      <c r="P51" s="3529"/>
      <c r="Q51" s="3500" t="s">
        <v>28</v>
      </c>
      <c r="R51" s="3500"/>
      <c r="S51" s="3500" t="s">
        <v>99</v>
      </c>
      <c r="T51" s="3500"/>
      <c r="U51" s="3500" t="s">
        <v>115</v>
      </c>
      <c r="V51" s="3500"/>
      <c r="W51" s="3500" t="s">
        <v>177</v>
      </c>
      <c r="X51" s="3500"/>
      <c r="Y51"/>
      <c r="Z51"/>
    </row>
    <row r="52" spans="1:28" ht="13.5" customHeight="1">
      <c r="A52" s="3505"/>
      <c r="B52" s="191" t="s">
        <v>55</v>
      </c>
      <c r="C52" s="3521" t="s">
        <v>41</v>
      </c>
      <c r="D52" s="3521"/>
      <c r="E52" s="3521"/>
      <c r="F52" s="3521"/>
      <c r="G52" s="3521"/>
      <c r="H52" s="3521"/>
      <c r="I52" s="3521"/>
      <c r="J52" s="3521"/>
      <c r="K52" s="3521"/>
      <c r="L52" s="3521"/>
      <c r="M52" s="3521"/>
      <c r="N52" s="3521"/>
      <c r="O52" s="3521" t="s">
        <v>86</v>
      </c>
      <c r="P52" s="3521"/>
      <c r="Q52" s="3521"/>
      <c r="R52" s="3521"/>
      <c r="S52" s="3521"/>
      <c r="T52" s="3521"/>
      <c r="U52" s="3521"/>
      <c r="V52" s="3521"/>
      <c r="W52" s="3521"/>
      <c r="X52" s="3521"/>
    </row>
    <row r="53" spans="1:28" ht="12.6">
      <c r="A53" s="3525" t="s">
        <v>381</v>
      </c>
      <c r="B53" s="3525"/>
      <c r="C53" s="3525"/>
      <c r="D53" s="3525"/>
      <c r="E53" s="3525"/>
      <c r="F53" s="3525"/>
      <c r="G53" s="3525"/>
      <c r="H53" s="3525"/>
      <c r="I53" s="3525"/>
      <c r="J53" s="3525"/>
      <c r="K53" s="3525"/>
      <c r="L53" s="3525"/>
      <c r="M53" s="3525"/>
      <c r="N53" s="3525"/>
      <c r="O53" s="3525"/>
      <c r="P53" s="3525"/>
      <c r="Q53" s="3525"/>
      <c r="R53" s="3525"/>
      <c r="S53" s="3525"/>
      <c r="T53" s="3525"/>
      <c r="U53" s="3525"/>
      <c r="V53" s="3525"/>
      <c r="W53" s="3525"/>
    </row>
    <row r="54" spans="1:28" ht="19.5" customHeight="1">
      <c r="A54" s="3516" t="s">
        <v>383</v>
      </c>
      <c r="B54" s="3516"/>
      <c r="C54" s="3516"/>
      <c r="D54" s="3516"/>
      <c r="E54" s="3516"/>
      <c r="F54" s="3516"/>
      <c r="G54" s="3516"/>
      <c r="H54" s="3516"/>
      <c r="I54" s="3516"/>
      <c r="J54" s="3516"/>
      <c r="K54" s="3516"/>
      <c r="L54" s="3516"/>
      <c r="M54" s="3516"/>
      <c r="N54" s="3516"/>
      <c r="O54" s="3516"/>
      <c r="P54" s="3516"/>
      <c r="Q54" s="3516"/>
      <c r="R54" s="3516"/>
      <c r="S54" s="3516"/>
      <c r="T54" s="3516"/>
      <c r="U54" s="3516"/>
      <c r="V54" s="3516"/>
      <c r="W54" s="3516"/>
    </row>
    <row r="55" spans="1:28" ht="27" customHeight="1">
      <c r="A55" s="3516" t="s">
        <v>382</v>
      </c>
      <c r="B55" s="3516"/>
      <c r="C55" s="3516"/>
      <c r="D55" s="3516"/>
      <c r="E55" s="3516"/>
      <c r="F55" s="3516"/>
      <c r="G55" s="3516"/>
      <c r="H55" s="3516"/>
      <c r="I55" s="3516"/>
      <c r="J55" s="3516"/>
      <c r="K55" s="3516"/>
      <c r="L55" s="3516"/>
      <c r="M55" s="3516"/>
      <c r="N55" s="3516"/>
      <c r="O55" s="3516"/>
      <c r="P55" s="3516"/>
      <c r="Q55" s="3516"/>
      <c r="R55" s="3516"/>
      <c r="S55" s="3516"/>
      <c r="T55" s="3516"/>
      <c r="U55" s="3516"/>
      <c r="V55" s="3516"/>
      <c r="W55" s="3516"/>
    </row>
    <row r="56" spans="1:28" ht="57" customHeight="1">
      <c r="A56" s="3530" t="s">
        <v>387</v>
      </c>
      <c r="B56" s="3530"/>
      <c r="C56" s="3530"/>
      <c r="D56" s="3530"/>
      <c r="E56" s="3530"/>
      <c r="F56" s="3530"/>
      <c r="G56" s="3530"/>
      <c r="H56" s="3530"/>
      <c r="I56" s="3530"/>
      <c r="J56" s="3530"/>
      <c r="K56" s="3530"/>
      <c r="L56" s="3530"/>
      <c r="M56" s="3530"/>
      <c r="N56" s="3530"/>
      <c r="O56" s="3530"/>
      <c r="P56" s="3530"/>
      <c r="Q56" s="3530"/>
      <c r="R56" s="3530"/>
      <c r="S56" s="3530"/>
      <c r="T56" s="3530"/>
      <c r="U56" s="3530"/>
      <c r="V56" s="3530"/>
      <c r="W56" s="3530"/>
    </row>
    <row r="57" spans="1:28" s="247" customFormat="1" ht="63" customHeight="1">
      <c r="A57" s="3530" t="s">
        <v>388</v>
      </c>
      <c r="B57" s="3530"/>
      <c r="C57" s="3530"/>
      <c r="D57" s="3530"/>
      <c r="E57" s="3530"/>
      <c r="F57" s="3530"/>
      <c r="G57" s="3530"/>
      <c r="H57" s="3530"/>
      <c r="I57" s="3530"/>
      <c r="J57" s="3530"/>
      <c r="K57" s="3530"/>
      <c r="L57" s="3530"/>
      <c r="M57" s="3530"/>
      <c r="N57" s="3530"/>
      <c r="O57" s="3530"/>
      <c r="P57" s="3530"/>
      <c r="Q57" s="3530"/>
      <c r="R57" s="3530"/>
      <c r="S57" s="3530"/>
      <c r="T57" s="3530"/>
      <c r="U57" s="3530"/>
      <c r="V57" s="3530"/>
      <c r="W57" s="3530"/>
      <c r="X57"/>
      <c r="Y57"/>
      <c r="Z57"/>
    </row>
    <row r="59" spans="1:28" ht="12.75" customHeight="1">
      <c r="A59" s="101" t="s">
        <v>178</v>
      </c>
      <c r="B59" s="87"/>
      <c r="C59" s="139"/>
      <c r="D59" s="140"/>
      <c r="E59" s="87"/>
      <c r="F59" s="87"/>
      <c r="G59" s="4"/>
      <c r="H59" s="4"/>
      <c r="K59" s="87"/>
      <c r="L59" s="87"/>
      <c r="M59" s="87"/>
      <c r="N59" s="87"/>
      <c r="O59" s="87"/>
      <c r="P59" s="87"/>
      <c r="Q59" s="87"/>
      <c r="R59" s="67"/>
      <c r="S59" s="87"/>
      <c r="T59" s="67"/>
      <c r="U59" s="83"/>
      <c r="V59" s="83"/>
      <c r="W59" s="83"/>
    </row>
    <row r="60" spans="1:28" ht="12.75" customHeight="1">
      <c r="A60" s="82" t="s">
        <v>159</v>
      </c>
      <c r="B60" s="126"/>
      <c r="D60" s="127"/>
      <c r="E60" s="102"/>
      <c r="F60" s="102"/>
      <c r="G60" s="173"/>
      <c r="H60" s="173"/>
      <c r="K60" s="67"/>
      <c r="L60" s="67"/>
      <c r="M60" s="87"/>
      <c r="N60" s="87"/>
      <c r="Q60" s="86"/>
      <c r="R60" s="67"/>
      <c r="S60" s="174"/>
      <c r="U60" s="83"/>
      <c r="V60" s="83"/>
      <c r="W60" s="83"/>
    </row>
    <row r="61" spans="1:28" ht="12.75" customHeight="1">
      <c r="A61" s="82" t="s">
        <v>160</v>
      </c>
      <c r="B61" s="102"/>
      <c r="D61" s="51"/>
      <c r="E61" s="51"/>
      <c r="F61" s="51"/>
      <c r="G61" s="51"/>
      <c r="H61" s="51"/>
      <c r="I61" s="51"/>
      <c r="J61" s="51"/>
      <c r="K61" s="51"/>
      <c r="L61" s="51"/>
      <c r="M61" s="51"/>
      <c r="N61" s="51"/>
      <c r="Q61" s="86"/>
      <c r="R61" s="67"/>
      <c r="S61" s="3526"/>
      <c r="U61" s="83"/>
      <c r="V61" s="83"/>
      <c r="W61" s="83"/>
    </row>
    <row r="62" spans="1:28" ht="12.75" customHeight="1">
      <c r="A62" s="82" t="s">
        <v>161</v>
      </c>
      <c r="B62" s="102"/>
      <c r="D62" s="51"/>
      <c r="E62" s="51"/>
      <c r="F62" s="51"/>
      <c r="G62" s="51"/>
      <c r="H62" s="51"/>
      <c r="I62" s="51"/>
      <c r="J62" s="51"/>
      <c r="K62" s="51"/>
      <c r="L62" s="51"/>
      <c r="M62" s="51"/>
      <c r="N62" s="51"/>
      <c r="Q62" s="87"/>
      <c r="R62" s="67"/>
      <c r="S62" s="3526"/>
      <c r="U62" s="83"/>
      <c r="V62" s="83"/>
      <c r="W62" s="83"/>
    </row>
    <row r="63" spans="1:28" ht="12.75" customHeight="1">
      <c r="A63" s="82" t="s">
        <v>206</v>
      </c>
      <c r="B63" s="126"/>
      <c r="C63" s="267"/>
      <c r="D63" s="267"/>
      <c r="E63" s="267"/>
      <c r="F63" s="267"/>
      <c r="G63" s="267"/>
      <c r="H63" s="267"/>
      <c r="I63" s="267"/>
      <c r="J63" s="267"/>
      <c r="K63" s="267"/>
      <c r="L63" s="267"/>
      <c r="M63" s="3531"/>
      <c r="N63" s="3531"/>
      <c r="O63" s="3531"/>
      <c r="P63" s="3531"/>
      <c r="Q63" s="3531"/>
      <c r="R63" s="67"/>
      <c r="S63" s="215"/>
      <c r="T63" s="67"/>
      <c r="U63" s="83"/>
      <c r="V63" s="83"/>
      <c r="W63" s="83"/>
    </row>
    <row r="64" spans="1:28" ht="12.75" customHeight="1">
      <c r="A64" s="82" t="s">
        <v>207</v>
      </c>
      <c r="B64" s="102"/>
      <c r="C64" s="267"/>
      <c r="D64" s="267"/>
      <c r="E64" s="267"/>
      <c r="F64" s="267"/>
      <c r="G64" s="267"/>
      <c r="H64" s="267"/>
      <c r="I64" s="267"/>
      <c r="J64" s="267"/>
      <c r="K64" s="267"/>
      <c r="L64" s="267"/>
      <c r="M64" s="3531"/>
      <c r="N64" s="3531"/>
      <c r="O64" s="3531"/>
      <c r="P64" s="3531"/>
      <c r="Q64" s="3531"/>
      <c r="R64" s="67"/>
      <c r="S64" s="215"/>
      <c r="T64" s="67"/>
      <c r="U64" s="83"/>
      <c r="V64" s="83"/>
      <c r="W64" s="83"/>
    </row>
    <row r="65" spans="1:23" ht="12.75" customHeight="1">
      <c r="A65" s="82" t="s">
        <v>208</v>
      </c>
      <c r="B65" s="102"/>
      <c r="C65" s="4"/>
      <c r="D65" s="127"/>
      <c r="E65" s="102"/>
      <c r="F65" s="102"/>
      <c r="G65" s="136"/>
      <c r="H65" s="136"/>
      <c r="I65" s="4"/>
      <c r="J65" s="4"/>
      <c r="K65" s="127"/>
      <c r="L65" s="127"/>
      <c r="M65" s="3531"/>
      <c r="N65" s="3531"/>
      <c r="O65" s="3531"/>
      <c r="P65" s="3531"/>
      <c r="Q65" s="3531"/>
      <c r="R65" s="67"/>
      <c r="S65" s="215"/>
      <c r="T65" s="67"/>
      <c r="U65" s="83"/>
      <c r="V65" s="83"/>
      <c r="W65" s="83"/>
    </row>
    <row r="66" spans="1:23" ht="12.75" customHeight="1">
      <c r="A66" s="82" t="s">
        <v>162</v>
      </c>
      <c r="G66" s="55"/>
      <c r="H66" s="55"/>
      <c r="I66" s="4"/>
      <c r="J66" s="4"/>
      <c r="M66" s="3531"/>
      <c r="N66" s="3531"/>
      <c r="O66" s="3531"/>
      <c r="P66" s="3531"/>
      <c r="Q66" s="3531"/>
      <c r="S66" s="215"/>
    </row>
    <row r="67" spans="1:23" ht="12.75" customHeight="1">
      <c r="A67" s="82" t="s">
        <v>163</v>
      </c>
      <c r="G67" s="55"/>
      <c r="H67" s="55"/>
      <c r="I67" s="4"/>
      <c r="J67" s="4"/>
      <c r="M67" s="3531"/>
      <c r="N67" s="3531"/>
      <c r="O67" s="3531"/>
      <c r="P67" s="3531"/>
      <c r="Q67" s="3531"/>
      <c r="S67" s="215"/>
    </row>
    <row r="68" spans="1:23" ht="12.75" customHeight="1">
      <c r="A68" s="82" t="s">
        <v>209</v>
      </c>
      <c r="G68" s="136"/>
      <c r="H68" s="136"/>
      <c r="I68" s="4"/>
      <c r="J68" s="4"/>
      <c r="M68" s="3531"/>
      <c r="N68" s="3531"/>
      <c r="O68" s="3531"/>
      <c r="P68" s="3531"/>
      <c r="Q68" s="3531"/>
      <c r="S68" s="3527"/>
    </row>
    <row r="69" spans="1:23" ht="12.75" customHeight="1">
      <c r="A69" s="82" t="s">
        <v>210</v>
      </c>
      <c r="G69" s="136"/>
      <c r="H69" s="136"/>
      <c r="I69" s="4"/>
      <c r="J69" s="4"/>
      <c r="M69" s="3531"/>
      <c r="N69" s="3531"/>
      <c r="O69" s="3531"/>
      <c r="P69" s="3531"/>
      <c r="Q69" s="3531"/>
      <c r="S69" s="3527"/>
    </row>
    <row r="70" spans="1:23" ht="12.75" customHeight="1">
      <c r="A70" s="82" t="s">
        <v>321</v>
      </c>
      <c r="G70" s="136"/>
      <c r="H70" s="136"/>
      <c r="I70" s="4"/>
      <c r="J70" s="4"/>
      <c r="M70" s="3531"/>
      <c r="N70" s="3531"/>
      <c r="O70" s="3531"/>
      <c r="P70" s="3531"/>
      <c r="Q70" s="3531"/>
      <c r="S70" s="3527"/>
    </row>
    <row r="71" spans="1:23" ht="12.75" customHeight="1">
      <c r="A71" s="82" t="s">
        <v>232</v>
      </c>
      <c r="G71" s="55"/>
      <c r="H71" s="55"/>
      <c r="I71" s="4"/>
      <c r="J71" s="4"/>
      <c r="M71" s="3531"/>
      <c r="N71" s="3531"/>
      <c r="O71" s="3531"/>
      <c r="P71" s="3531"/>
      <c r="Q71" s="3531"/>
      <c r="S71" s="3527"/>
    </row>
    <row r="72" spans="1:23" ht="12.75" customHeight="1">
      <c r="A72" s="82" t="s">
        <v>233</v>
      </c>
      <c r="G72" s="55"/>
      <c r="H72" s="55"/>
      <c r="M72" s="3531"/>
      <c r="N72" s="3531"/>
      <c r="O72" s="3531"/>
      <c r="P72" s="3531"/>
      <c r="Q72" s="3531"/>
      <c r="S72" s="215"/>
    </row>
    <row r="73" spans="1:23" ht="12.75" customHeight="1">
      <c r="A73" s="82" t="s">
        <v>227</v>
      </c>
      <c r="G73" s="136"/>
      <c r="H73" s="136"/>
      <c r="M73" s="3531"/>
      <c r="N73" s="3531"/>
      <c r="O73" s="3531"/>
      <c r="P73" s="3531"/>
      <c r="Q73" s="3531"/>
    </row>
    <row r="74" spans="1:23" ht="12.75" customHeight="1">
      <c r="A74" s="82" t="s">
        <v>228</v>
      </c>
      <c r="G74" s="136"/>
      <c r="H74" s="136"/>
      <c r="M74" s="3531"/>
      <c r="N74" s="3531"/>
      <c r="O74" s="3531"/>
      <c r="P74" s="3531"/>
      <c r="Q74" s="3531"/>
    </row>
    <row r="75" spans="1:23" ht="12.75" customHeight="1">
      <c r="A75" s="82" t="s">
        <v>218</v>
      </c>
      <c r="G75" s="136"/>
      <c r="H75" s="136"/>
      <c r="M75" s="3531"/>
      <c r="N75" s="3531"/>
      <c r="O75" s="3531"/>
      <c r="P75" s="3531"/>
      <c r="Q75" s="3531"/>
    </row>
    <row r="76" spans="1:23" ht="12.75" customHeight="1">
      <c r="A76" s="82" t="s">
        <v>313</v>
      </c>
      <c r="G76" s="136"/>
      <c r="H76" s="136"/>
      <c r="M76" s="3531"/>
      <c r="N76" s="3531"/>
      <c r="O76" s="3531"/>
      <c r="P76" s="3531"/>
      <c r="Q76" s="3531"/>
    </row>
    <row r="77" spans="1:23" ht="12.75" customHeight="1">
      <c r="A77" s="82" t="s">
        <v>316</v>
      </c>
      <c r="G77" s="136"/>
      <c r="H77" s="136"/>
    </row>
    <row r="78" spans="1:23" ht="12.75" customHeight="1">
      <c r="A78" s="82" t="s">
        <v>187</v>
      </c>
      <c r="G78" s="175"/>
      <c r="H78" s="175"/>
    </row>
    <row r="79" spans="1:23" ht="12.75" customHeight="1">
      <c r="A79" s="82" t="s">
        <v>188</v>
      </c>
      <c r="G79" s="175"/>
      <c r="H79" s="175"/>
    </row>
    <row r="80" spans="1:23" ht="12.75" customHeight="1">
      <c r="A80" s="82" t="s">
        <v>219</v>
      </c>
      <c r="G80" s="136"/>
      <c r="H80" s="136"/>
    </row>
    <row r="81" spans="1:8" ht="12.75" customHeight="1">
      <c r="A81" s="82" t="s">
        <v>314</v>
      </c>
      <c r="G81" s="136"/>
      <c r="H81" s="136"/>
    </row>
    <row r="82" spans="1:8" ht="12.75" customHeight="1">
      <c r="A82" s="66" t="s">
        <v>248</v>
      </c>
      <c r="G82" s="137"/>
      <c r="H82" s="137"/>
    </row>
    <row r="83" spans="1:8" ht="12.75" customHeight="1">
      <c r="A83" s="66" t="s">
        <v>249</v>
      </c>
      <c r="G83" s="176"/>
      <c r="H83" s="176"/>
    </row>
    <row r="84" spans="1:8" ht="12.75" customHeight="1">
      <c r="A84" s="66" t="s">
        <v>285</v>
      </c>
    </row>
    <row r="85" spans="1:8" ht="12.75" customHeight="1">
      <c r="A85" s="67"/>
    </row>
    <row r="86" spans="1:8" ht="12.75" customHeight="1">
      <c r="A86" s="67"/>
    </row>
    <row r="87" spans="1:8" ht="12.75" customHeight="1">
      <c r="A87" s="67"/>
    </row>
    <row r="88" spans="1:8" ht="12.75" customHeight="1">
      <c r="A88" s="67"/>
    </row>
    <row r="89" spans="1:8" ht="12.75" customHeight="1">
      <c r="A89" s="67"/>
    </row>
  </sheetData>
  <mergeCells count="39">
    <mergeCell ref="S51:T51"/>
    <mergeCell ref="S70:S71"/>
    <mergeCell ref="A57:W57"/>
    <mergeCell ref="A56:W56"/>
    <mergeCell ref="A55:W55"/>
    <mergeCell ref="A54:W54"/>
    <mergeCell ref="M63:Q76"/>
    <mergeCell ref="M3:N3"/>
    <mergeCell ref="A53:W53"/>
    <mergeCell ref="S61:S62"/>
    <mergeCell ref="S68:S69"/>
    <mergeCell ref="E51:F51"/>
    <mergeCell ref="G51:H51"/>
    <mergeCell ref="I51:J51"/>
    <mergeCell ref="K51:L51"/>
    <mergeCell ref="O51:P51"/>
    <mergeCell ref="C51:D51"/>
    <mergeCell ref="C52:N52"/>
    <mergeCell ref="A51:A52"/>
    <mergeCell ref="U51:V51"/>
    <mergeCell ref="W51:X51"/>
    <mergeCell ref="O52:X52"/>
    <mergeCell ref="Q51:R51"/>
    <mergeCell ref="C4:N4"/>
    <mergeCell ref="M51:N51"/>
    <mergeCell ref="A1:W1"/>
    <mergeCell ref="A2:W2"/>
    <mergeCell ref="C3:D3"/>
    <mergeCell ref="A3:A4"/>
    <mergeCell ref="U3:V3"/>
    <mergeCell ref="W3:X3"/>
    <mergeCell ref="O4:X4"/>
    <mergeCell ref="O3:P3"/>
    <mergeCell ref="Q3:R3"/>
    <mergeCell ref="S3:T3"/>
    <mergeCell ref="E3:F3"/>
    <mergeCell ref="G3:H3"/>
    <mergeCell ref="I3:J3"/>
    <mergeCell ref="K3:L3"/>
  </mergeCells>
  <phoneticPr fontId="28" type="noConversion"/>
  <hyperlinks>
    <hyperlink ref="B3" r:id="rId1" xr:uid="{00000000-0004-0000-0100-000000000000}"/>
    <hyperlink ref="B51" r:id="rId2" xr:uid="{00000000-0004-0000-0100-000001000000}"/>
    <hyperlink ref="O3" r:id="rId3" xr:uid="{00000000-0004-0000-0100-000002000000}"/>
    <hyperlink ref="Q3:R3" r:id="rId4" display="Idade média da mulher ao primeiro casamento" xr:uid="{00000000-0004-0000-0100-000003000000}"/>
    <hyperlink ref="S3:T3" r:id="rId5" display="Idade média do homem ao primeiro casamento" xr:uid="{00000000-0004-0000-0100-000004000000}"/>
    <hyperlink ref="O51" r:id="rId6" display="Mean age of women at birth of first child" xr:uid="{00000000-0004-0000-0100-000005000000}"/>
    <hyperlink ref="Q51:R51" r:id="rId7" display="Mean age of women at first marriage" xr:uid="{00000000-0004-0000-0100-000006000000}"/>
    <hyperlink ref="S51:T51" r:id="rId8" display="Mean age of men at first marriage" xr:uid="{00000000-0004-0000-0100-000007000000}"/>
    <hyperlink ref="E3" r:id="rId9" xr:uid="{00000000-0004-0000-0100-00000C000000}"/>
    <hyperlink ref="I3" r:id="rId10" xr:uid="{00000000-0004-0000-0100-00000D000000}"/>
    <hyperlink ref="K3" r:id="rId11" xr:uid="{00000000-0004-0000-0100-00000E000000}"/>
    <hyperlink ref="M3" r:id="rId12" xr:uid="{00000000-0004-0000-0100-00000F000000}"/>
    <hyperlink ref="I51" r:id="rId13" display="Old-age dependency ratio               " xr:uid="{00000000-0004-0000-0100-000010000000}"/>
    <hyperlink ref="K51" r:id="rId14" display="Oldest-age ratio                " xr:uid="{00000000-0004-0000-0100-000011000000}"/>
    <hyperlink ref="M51" r:id="rId15" display="Sex ratio               " xr:uid="{00000000-0004-0000-0100-000012000000}"/>
    <hyperlink ref="G3" r:id="rId16" xr:uid="{00000000-0004-0000-0100-000013000000}"/>
    <hyperlink ref="C3" r:id="rId17" display="Proporção de casamentos católicos" xr:uid="{00000000-0004-0000-0100-000014000000}"/>
    <hyperlink ref="C3:D3" r:id="rId18" display="População estrangeira a quem foi concedido título de residência por 100 habitantes" xr:uid="{00000000-0004-0000-0100-000015000000}"/>
    <hyperlink ref="C51" r:id="rId19" display="Proporção de casamentos católicos" xr:uid="{00000000-0004-0000-0100-000016000000}"/>
    <hyperlink ref="C51:D51" r:id="rId20" display="População estrangeira a quem foi concedido título de residência por 100 habitantes" xr:uid="{00000000-0004-0000-0100-000017000000}"/>
    <hyperlink ref="E51" r:id="rId21" display="Ageing ratio                  " xr:uid="{00000000-0004-0000-0100-000018000000}"/>
    <hyperlink ref="G51" r:id="rId22" xr:uid="{00000000-0004-0000-0100-000019000000}"/>
    <hyperlink ref="A69" r:id="rId23" xr:uid="{00000000-0004-0000-0100-00001A000000}"/>
    <hyperlink ref="A70" r:id="rId24" xr:uid="{00000000-0004-0000-0100-00001B000000}"/>
    <hyperlink ref="A68" r:id="rId25" xr:uid="{00000000-0004-0000-0100-00001C000000}"/>
    <hyperlink ref="A63" r:id="rId26" xr:uid="{00000000-0004-0000-0100-00001D000000}"/>
    <hyperlink ref="A65" r:id="rId27" xr:uid="{00000000-0004-0000-0100-00001E000000}"/>
    <hyperlink ref="A64" r:id="rId28" xr:uid="{00000000-0004-0000-0100-00001F000000}"/>
    <hyperlink ref="A80" r:id="rId29" xr:uid="{00000000-0004-0000-0100-000020000000}"/>
    <hyperlink ref="A75" r:id="rId30" xr:uid="{00000000-0004-0000-0100-000021000000}"/>
    <hyperlink ref="A67" r:id="rId31" xr:uid="{00000000-0004-0000-0100-000022000000}"/>
    <hyperlink ref="A66" r:id="rId32" xr:uid="{00000000-0004-0000-0100-000023000000}"/>
    <hyperlink ref="A62" r:id="rId33" xr:uid="{00000000-0004-0000-0100-000024000000}"/>
    <hyperlink ref="A78:A79" r:id="rId34" display="http://www.ine.pt/xurl/ind/0001723" xr:uid="{00000000-0004-0000-0100-000025000000}"/>
    <hyperlink ref="A78" r:id="rId35" xr:uid="{00000000-0004-0000-0100-000026000000}"/>
    <hyperlink ref="A79" r:id="rId36" xr:uid="{00000000-0004-0000-0100-000027000000}"/>
    <hyperlink ref="A71" r:id="rId37" xr:uid="{00000000-0004-0000-0100-000028000000}"/>
    <hyperlink ref="A72" r:id="rId38" xr:uid="{00000000-0004-0000-0100-000029000000}"/>
    <hyperlink ref="A73" r:id="rId39" xr:uid="{00000000-0004-0000-0100-00002A000000}"/>
    <hyperlink ref="A74" r:id="rId40" xr:uid="{00000000-0004-0000-0100-00002B000000}"/>
    <hyperlink ref="A82" r:id="rId41" xr:uid="{00000000-0004-0000-0100-00002C000000}"/>
    <hyperlink ref="A83" r:id="rId42" xr:uid="{00000000-0004-0000-0100-00002D000000}"/>
    <hyperlink ref="A84" r:id="rId43" xr:uid="{00000000-0004-0000-0100-00002E000000}"/>
    <hyperlink ref="A76" r:id="rId44" xr:uid="{00000000-0004-0000-0100-00002F000000}"/>
    <hyperlink ref="A81" r:id="rId45" xr:uid="{00000000-0004-0000-0100-000030000000}"/>
    <hyperlink ref="A77" r:id="rId46" xr:uid="{00000000-0004-0000-0100-000031000000}"/>
    <hyperlink ref="U51:V51" r:id="rId47" display="Life expectancy at birth of resident population" xr:uid="{10C410E4-B4EF-451A-8F81-52D6AF8CB3FC}"/>
    <hyperlink ref="U3" r:id="rId48" display="http://www.ine.pt/xurl/ind/0001724" xr:uid="{3BDEF1CE-3669-42A0-AAC1-BA1A5AD36915}"/>
    <hyperlink ref="W51:X51" r:id="rId49" display="Life expectancy at 65 years old of resident population" xr:uid="{F0AD7436-2C40-4D51-8A19-D59B9F3CB90B}"/>
    <hyperlink ref="W3:X3" r:id="rId50" display="Esperança de vida aos 65 anos" xr:uid="{D74A16BB-2F58-4235-BBB5-28C17AD4FB94}"/>
    <hyperlink ref="E3:F3" r:id="rId51" display="Índice de envelhecimento" xr:uid="{3861B325-2EAC-4822-86E6-B44E33B617F6}"/>
    <hyperlink ref="E51:F51" r:id="rId52" display="Ageing ratio" xr:uid="{884B9ED2-4513-48EC-B5FB-4BF7F3D6F3BB}"/>
    <hyperlink ref="G3:H3" r:id="rId53" display="Índice de renovação da população em idade ativa" xr:uid="{D0AF0372-7BF3-4ABD-8927-A1F80C8FBB56}"/>
    <hyperlink ref="G51:H51" r:id="rId54" display="Renewal index of the population in active age" xr:uid="{493DCA93-CD9A-43BD-BBDE-BEE59CA436DA}"/>
    <hyperlink ref="I51:J51" r:id="rId55" display="Old-age dependency ratio" xr:uid="{4D1E2E54-DEBC-466F-A17F-EF820C93176C}"/>
    <hyperlink ref="I3:J3" r:id="rId56" display="Índice de dependência de idosas/os" xr:uid="{C5E3ECB3-1A8C-47CC-9E75-424E53239565}"/>
    <hyperlink ref="K3:L3" r:id="rId57" display="Índice de longevidade" xr:uid="{95CE9AF9-A3AD-40F6-AADD-E5C072F84C7C}"/>
    <hyperlink ref="K51:L51" r:id="rId58" display="Oldest-age ratio" xr:uid="{23302136-20A0-41CF-B528-CD899D9D3007}"/>
    <hyperlink ref="M3:N3" r:id="rId59" display="Relação de masculinidade" xr:uid="{DB895D19-B8B1-4661-8A9E-0FCD44A21B7A}"/>
    <hyperlink ref="M51:N51" r:id="rId60" display="Sex ratio" xr:uid="{BA55E631-C70E-4035-AD97-B0F641ED1235}"/>
    <hyperlink ref="O51:P51" r:id="rId61" display=" Mean age of women at birth of first child " xr:uid="{AAFCADFE-0D6D-4622-8FFE-D41D8760D021}"/>
    <hyperlink ref="O3:P3" r:id="rId62" display="Idade média das mulheres ao nascimento do primeiro filho" xr:uid="{72B18168-FFBC-4F6A-8630-29FA91EE1D10}"/>
  </hyperlinks>
  <printOptions horizontalCentered="1"/>
  <pageMargins left="0.39370078740157483" right="0.59055118110236227" top="0.78740157480314965" bottom="0.78740157480314965" header="0.17" footer="0"/>
  <pageSetup paperSize="9" orientation="portrait" r:id="rId6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158A0-EC39-4E47-B8E4-CEA9BD0C820D}">
  <dimension ref="A1:AB92"/>
  <sheetViews>
    <sheetView showGridLines="0" zoomScaleNormal="100" workbookViewId="0">
      <selection sqref="A1:Z1"/>
    </sheetView>
  </sheetViews>
  <sheetFormatPr defaultColWidth="9.109375" defaultRowHeight="10.199999999999999"/>
  <cols>
    <col min="1" max="1" width="18.5546875" style="883" customWidth="1"/>
    <col min="2" max="11" width="7.88671875" style="881" customWidth="1"/>
    <col min="12" max="12" width="7.44140625" style="881" customWidth="1"/>
    <col min="13" max="13" width="7.88671875" style="881" customWidth="1"/>
    <col min="14" max="23" width="8" style="881" customWidth="1"/>
    <col min="24" max="24" width="8" style="882" customWidth="1"/>
    <col min="25" max="25" width="21.33203125" style="881" customWidth="1"/>
    <col min="26" max="26" width="3.33203125" style="881" customWidth="1"/>
    <col min="27" max="16384" width="9.109375" style="881"/>
  </cols>
  <sheetData>
    <row r="1" spans="1:28" ht="30" customHeight="1">
      <c r="A1" s="3853" t="s">
        <v>1209</v>
      </c>
      <c r="B1" s="3855"/>
      <c r="C1" s="3855"/>
      <c r="D1" s="3855"/>
      <c r="E1" s="3855"/>
      <c r="F1" s="3855"/>
      <c r="G1" s="3855"/>
      <c r="H1" s="3855"/>
      <c r="I1" s="3855"/>
      <c r="J1" s="3855"/>
      <c r="K1" s="3855"/>
      <c r="L1" s="3855"/>
      <c r="M1" s="3855"/>
      <c r="N1" s="3855"/>
      <c r="O1" s="3855"/>
      <c r="P1" s="3855"/>
      <c r="Q1" s="3855"/>
      <c r="R1" s="3855"/>
      <c r="S1" s="3855"/>
      <c r="T1" s="3855"/>
      <c r="U1" s="3855"/>
      <c r="V1" s="3855"/>
      <c r="W1" s="3855"/>
      <c r="X1" s="3855"/>
      <c r="Y1" s="3855"/>
    </row>
    <row r="2" spans="1:28" ht="30" customHeight="1">
      <c r="A2" s="3843" t="s">
        <v>1208</v>
      </c>
      <c r="B2" s="3856"/>
      <c r="C2" s="3856"/>
      <c r="D2" s="3856"/>
      <c r="E2" s="3856"/>
      <c r="F2" s="3856"/>
      <c r="G2" s="3856"/>
      <c r="H2" s="3856"/>
      <c r="I2" s="3856"/>
      <c r="J2" s="3856"/>
      <c r="K2" s="3856"/>
      <c r="L2" s="3856"/>
      <c r="M2" s="3856"/>
      <c r="N2" s="3856"/>
      <c r="O2" s="3856"/>
      <c r="P2" s="3856"/>
      <c r="Q2" s="3856"/>
      <c r="R2" s="3856"/>
      <c r="S2" s="3856"/>
      <c r="T2" s="3856"/>
      <c r="U2" s="3856"/>
      <c r="V2" s="3856"/>
      <c r="W2" s="3856"/>
      <c r="X2" s="3856"/>
      <c r="Y2" s="3856"/>
    </row>
    <row r="3" spans="1:28" s="927" customFormat="1" ht="9.75" customHeight="1">
      <c r="A3" s="931" t="s">
        <v>63</v>
      </c>
      <c r="B3" s="930"/>
      <c r="C3" s="930"/>
      <c r="D3" s="930"/>
      <c r="E3" s="930"/>
      <c r="F3" s="930"/>
      <c r="G3" s="930"/>
      <c r="H3" s="930"/>
      <c r="I3" s="930"/>
      <c r="J3" s="930"/>
      <c r="K3" s="930"/>
      <c r="L3" s="930"/>
      <c r="M3" s="930"/>
      <c r="N3" s="930"/>
      <c r="O3" s="930"/>
      <c r="P3" s="930"/>
      <c r="Q3" s="930"/>
      <c r="R3" s="930"/>
      <c r="S3" s="930"/>
      <c r="T3" s="930"/>
      <c r="U3" s="930"/>
      <c r="V3" s="930"/>
      <c r="W3" s="930"/>
      <c r="X3" s="929"/>
      <c r="Y3" s="928" t="s">
        <v>13</v>
      </c>
    </row>
    <row r="4" spans="1:28" ht="25.5" customHeight="1">
      <c r="A4" s="853" t="s">
        <v>701</v>
      </c>
      <c r="B4" s="699" t="s">
        <v>453</v>
      </c>
      <c r="C4" s="699" t="s">
        <v>452</v>
      </c>
      <c r="D4" s="699" t="s">
        <v>451</v>
      </c>
      <c r="E4" s="699" t="s">
        <v>450</v>
      </c>
      <c r="F4" s="699" t="s">
        <v>449</v>
      </c>
      <c r="G4" s="699" t="s">
        <v>448</v>
      </c>
      <c r="H4" s="699" t="s">
        <v>447</v>
      </c>
      <c r="I4" s="699" t="s">
        <v>446</v>
      </c>
      <c r="J4" s="699" t="s">
        <v>445</v>
      </c>
      <c r="K4" s="699" t="s">
        <v>444</v>
      </c>
      <c r="L4" s="699" t="s">
        <v>1207</v>
      </c>
      <c r="M4" s="699" t="s">
        <v>442</v>
      </c>
      <c r="N4" s="699" t="s">
        <v>441</v>
      </c>
      <c r="O4" s="699" t="s">
        <v>440</v>
      </c>
      <c r="P4" s="699" t="s">
        <v>439</v>
      </c>
      <c r="Q4" s="699" t="s">
        <v>438</v>
      </c>
      <c r="R4" s="699" t="s">
        <v>437</v>
      </c>
      <c r="S4" s="699" t="s">
        <v>436</v>
      </c>
      <c r="T4" s="699" t="s">
        <v>435</v>
      </c>
      <c r="U4" s="699" t="s">
        <v>434</v>
      </c>
      <c r="V4" s="699" t="s">
        <v>433</v>
      </c>
      <c r="W4" s="699" t="s">
        <v>432</v>
      </c>
      <c r="X4" s="889" t="s">
        <v>521</v>
      </c>
      <c r="Y4" s="853" t="s">
        <v>698</v>
      </c>
      <c r="Z4" s="926"/>
    </row>
    <row r="5" spans="1:28" ht="13.5" customHeight="1">
      <c r="A5" s="925" t="s">
        <v>15</v>
      </c>
      <c r="B5" s="909">
        <v>84130</v>
      </c>
      <c r="C5" s="909">
        <v>85270</v>
      </c>
      <c r="D5" s="909">
        <v>85430</v>
      </c>
      <c r="E5" s="909">
        <v>80430</v>
      </c>
      <c r="F5" s="909">
        <v>81268</v>
      </c>
      <c r="G5" s="910">
        <v>83931</v>
      </c>
      <c r="H5" s="910">
        <v>84147</v>
      </c>
      <c r="I5" s="910">
        <v>86230</v>
      </c>
      <c r="J5" s="910">
        <v>89445</v>
      </c>
      <c r="K5" s="910">
        <v>91901</v>
      </c>
      <c r="L5" s="910">
        <v>89813</v>
      </c>
      <c r="M5" s="910">
        <v>86883</v>
      </c>
      <c r="N5" s="910">
        <v>82098</v>
      </c>
      <c r="O5" s="910">
        <v>77019</v>
      </c>
      <c r="P5" s="910">
        <v>72520</v>
      </c>
      <c r="Q5" s="910">
        <v>73447</v>
      </c>
      <c r="R5" s="910">
        <v>73295</v>
      </c>
      <c r="S5" s="910">
        <v>73562</v>
      </c>
      <c r="T5" s="910">
        <v>74152</v>
      </c>
      <c r="U5" s="910">
        <v>72494</v>
      </c>
      <c r="V5" s="910">
        <v>73158</v>
      </c>
      <c r="W5" s="910">
        <v>77680</v>
      </c>
      <c r="X5" s="924">
        <v>76107</v>
      </c>
      <c r="Y5" s="921" t="s">
        <v>15</v>
      </c>
      <c r="Z5" s="918"/>
      <c r="AB5" s="899"/>
    </row>
    <row r="6" spans="1:28" ht="13.5" customHeight="1">
      <c r="A6" s="915" t="s">
        <v>842</v>
      </c>
      <c r="B6" s="909">
        <v>9656</v>
      </c>
      <c r="C6" s="909">
        <v>9291</v>
      </c>
      <c r="D6" s="909">
        <v>8806</v>
      </c>
      <c r="E6" s="909">
        <v>7189</v>
      </c>
      <c r="F6" s="909">
        <v>5715</v>
      </c>
      <c r="G6" s="909">
        <v>5836</v>
      </c>
      <c r="H6" s="910">
        <v>5227</v>
      </c>
      <c r="I6" s="910">
        <v>3894</v>
      </c>
      <c r="J6" s="909">
        <v>3709</v>
      </c>
      <c r="K6" s="909">
        <v>3601</v>
      </c>
      <c r="L6" s="909">
        <v>3440</v>
      </c>
      <c r="M6" s="909">
        <v>3153</v>
      </c>
      <c r="N6" s="909">
        <v>2673</v>
      </c>
      <c r="O6" s="909">
        <v>2022</v>
      </c>
      <c r="P6" s="909">
        <v>1763</v>
      </c>
      <c r="Q6" s="909">
        <v>1714</v>
      </c>
      <c r="R6" s="909">
        <v>1700</v>
      </c>
      <c r="S6" s="909">
        <v>1708</v>
      </c>
      <c r="T6" s="909">
        <v>1674</v>
      </c>
      <c r="U6" s="909">
        <v>1461</v>
      </c>
      <c r="V6" s="909">
        <v>1581</v>
      </c>
      <c r="W6" s="909">
        <v>1727</v>
      </c>
      <c r="X6" s="908">
        <v>1744</v>
      </c>
      <c r="Y6" s="921" t="s">
        <v>840</v>
      </c>
      <c r="Z6" s="918"/>
      <c r="AB6" s="899"/>
    </row>
    <row r="7" spans="1:28" ht="13.5" customHeight="1">
      <c r="A7" s="915" t="s">
        <v>837</v>
      </c>
      <c r="B7" s="909">
        <v>8374</v>
      </c>
      <c r="C7" s="909">
        <v>8602</v>
      </c>
      <c r="D7" s="909">
        <v>8597</v>
      </c>
      <c r="E7" s="909">
        <v>8216</v>
      </c>
      <c r="F7" s="909">
        <v>8208</v>
      </c>
      <c r="G7" s="909">
        <v>8584</v>
      </c>
      <c r="H7" s="910">
        <v>9117</v>
      </c>
      <c r="I7" s="910">
        <v>9313</v>
      </c>
      <c r="J7" s="909">
        <v>9677</v>
      </c>
      <c r="K7" s="909">
        <v>10356</v>
      </c>
      <c r="L7" s="909">
        <v>10084</v>
      </c>
      <c r="M7" s="909">
        <v>9769</v>
      </c>
      <c r="N7" s="909">
        <v>9588</v>
      </c>
      <c r="O7" s="909">
        <v>9222</v>
      </c>
      <c r="P7" s="909">
        <v>8892</v>
      </c>
      <c r="Q7" s="909">
        <v>9215</v>
      </c>
      <c r="R7" s="909">
        <v>8859</v>
      </c>
      <c r="S7" s="909">
        <v>8661</v>
      </c>
      <c r="T7" s="909">
        <v>8687</v>
      </c>
      <c r="U7" s="909">
        <v>8638</v>
      </c>
      <c r="V7" s="909">
        <v>8674</v>
      </c>
      <c r="W7" s="909">
        <v>9222</v>
      </c>
      <c r="X7" s="908">
        <v>9378</v>
      </c>
      <c r="Y7" s="921" t="s">
        <v>835</v>
      </c>
      <c r="Z7" s="918"/>
      <c r="AB7" s="899"/>
    </row>
    <row r="8" spans="1:28" ht="13.5" customHeight="1">
      <c r="A8" s="923" t="s">
        <v>600</v>
      </c>
      <c r="B8" s="909"/>
      <c r="C8" s="909"/>
      <c r="D8" s="909"/>
      <c r="E8" s="909"/>
      <c r="F8" s="909"/>
      <c r="G8" s="909"/>
      <c r="H8" s="910"/>
      <c r="I8" s="910"/>
      <c r="J8" s="909"/>
      <c r="K8" s="909"/>
      <c r="L8" s="909"/>
      <c r="M8" s="909"/>
      <c r="N8" s="909"/>
      <c r="O8" s="909"/>
      <c r="P8" s="909"/>
      <c r="Q8" s="909"/>
      <c r="R8" s="909"/>
      <c r="S8" s="909"/>
      <c r="T8" s="909"/>
      <c r="U8" s="909"/>
      <c r="V8" s="909"/>
      <c r="W8" s="909"/>
      <c r="X8" s="908"/>
      <c r="Y8" s="912" t="s">
        <v>70</v>
      </c>
      <c r="Z8" s="920"/>
      <c r="AB8" s="899"/>
    </row>
    <row r="9" spans="1:28" ht="13.5" customHeight="1">
      <c r="A9" s="911" t="s">
        <v>832</v>
      </c>
      <c r="B9" s="909">
        <v>3624</v>
      </c>
      <c r="C9" s="909">
        <v>4027</v>
      </c>
      <c r="D9" s="909">
        <v>4102</v>
      </c>
      <c r="E9" s="909">
        <v>4273</v>
      </c>
      <c r="F9" s="909">
        <v>4761</v>
      </c>
      <c r="G9" s="909">
        <v>5216</v>
      </c>
      <c r="H9" s="910">
        <v>5594</v>
      </c>
      <c r="I9" s="910">
        <v>6003</v>
      </c>
      <c r="J9" s="909">
        <v>6445</v>
      </c>
      <c r="K9" s="909">
        <v>7026</v>
      </c>
      <c r="L9" s="909">
        <v>6887</v>
      </c>
      <c r="M9" s="909">
        <v>6787</v>
      </c>
      <c r="N9" s="909">
        <v>6697</v>
      </c>
      <c r="O9" s="909">
        <v>6538</v>
      </c>
      <c r="P9" s="909">
        <v>6285</v>
      </c>
      <c r="Q9" s="909">
        <v>6302</v>
      </c>
      <c r="R9" s="909">
        <v>6037</v>
      </c>
      <c r="S9" s="909">
        <v>5773</v>
      </c>
      <c r="T9" s="909">
        <v>5883</v>
      </c>
      <c r="U9" s="909">
        <v>5808</v>
      </c>
      <c r="V9" s="909">
        <v>5807</v>
      </c>
      <c r="W9" s="909">
        <v>6130</v>
      </c>
      <c r="X9" s="908">
        <v>6176</v>
      </c>
      <c r="Y9" s="907" t="s">
        <v>830</v>
      </c>
      <c r="Z9" s="922"/>
      <c r="AB9" s="899"/>
    </row>
    <row r="10" spans="1:28" ht="20.399999999999999">
      <c r="A10" s="911" t="s">
        <v>1206</v>
      </c>
      <c r="B10" s="909">
        <v>1845</v>
      </c>
      <c r="C10" s="909">
        <v>1705</v>
      </c>
      <c r="D10" s="909">
        <v>1710</v>
      </c>
      <c r="E10" s="909">
        <v>1690</v>
      </c>
      <c r="F10" s="909">
        <v>1438</v>
      </c>
      <c r="G10" s="909">
        <v>1484</v>
      </c>
      <c r="H10" s="910">
        <v>1517</v>
      </c>
      <c r="I10" s="910">
        <v>1432</v>
      </c>
      <c r="J10" s="909">
        <v>1386</v>
      </c>
      <c r="K10" s="909">
        <v>1456</v>
      </c>
      <c r="L10" s="909">
        <v>1414</v>
      </c>
      <c r="M10" s="909">
        <v>1338</v>
      </c>
      <c r="N10" s="909">
        <v>1228</v>
      </c>
      <c r="O10" s="909">
        <v>1052</v>
      </c>
      <c r="P10" s="909">
        <v>753</v>
      </c>
      <c r="Q10" s="909">
        <v>987</v>
      </c>
      <c r="R10" s="909">
        <v>975</v>
      </c>
      <c r="S10" s="909">
        <v>1001</v>
      </c>
      <c r="T10" s="909">
        <v>988</v>
      </c>
      <c r="U10" s="909">
        <v>983</v>
      </c>
      <c r="V10" s="909">
        <v>976</v>
      </c>
      <c r="W10" s="909">
        <v>1047</v>
      </c>
      <c r="X10" s="908">
        <v>1082</v>
      </c>
      <c r="Y10" s="907" t="s">
        <v>1205</v>
      </c>
      <c r="Z10" s="917"/>
      <c r="AB10" s="899"/>
    </row>
    <row r="11" spans="1:28" ht="13.5" customHeight="1">
      <c r="A11" s="911" t="s">
        <v>822</v>
      </c>
      <c r="B11" s="909">
        <v>2905</v>
      </c>
      <c r="C11" s="909">
        <v>2870</v>
      </c>
      <c r="D11" s="909">
        <v>2785</v>
      </c>
      <c r="E11" s="909">
        <v>2253</v>
      </c>
      <c r="F11" s="909">
        <v>2009</v>
      </c>
      <c r="G11" s="909">
        <v>1884</v>
      </c>
      <c r="H11" s="910">
        <v>2006</v>
      </c>
      <c r="I11" s="910">
        <v>1878</v>
      </c>
      <c r="J11" s="909">
        <v>1846</v>
      </c>
      <c r="K11" s="909">
        <v>1874</v>
      </c>
      <c r="L11" s="909">
        <v>1753</v>
      </c>
      <c r="M11" s="909">
        <v>1614</v>
      </c>
      <c r="N11" s="909">
        <v>1613</v>
      </c>
      <c r="O11" s="909">
        <v>1547</v>
      </c>
      <c r="P11" s="909">
        <v>1764</v>
      </c>
      <c r="Q11" s="909">
        <v>1803</v>
      </c>
      <c r="R11" s="909">
        <v>1787</v>
      </c>
      <c r="S11" s="909">
        <v>1827</v>
      </c>
      <c r="T11" s="909">
        <v>1756</v>
      </c>
      <c r="U11" s="909">
        <v>1787</v>
      </c>
      <c r="V11" s="909">
        <v>1831</v>
      </c>
      <c r="W11" s="909">
        <v>1973</v>
      </c>
      <c r="X11" s="908">
        <v>2057</v>
      </c>
      <c r="Y11" s="907" t="s">
        <v>820</v>
      </c>
      <c r="Z11" s="917"/>
      <c r="AB11" s="899"/>
    </row>
    <row r="12" spans="1:28" ht="27.75" customHeight="1">
      <c r="A12" s="915" t="s">
        <v>817</v>
      </c>
      <c r="B12" s="909">
        <v>9459</v>
      </c>
      <c r="C12" s="909">
        <v>9519</v>
      </c>
      <c r="D12" s="909">
        <v>9424</v>
      </c>
      <c r="E12" s="909">
        <v>9036</v>
      </c>
      <c r="F12" s="909">
        <v>9605</v>
      </c>
      <c r="G12" s="909">
        <v>10327</v>
      </c>
      <c r="H12" s="910">
        <v>10310</v>
      </c>
      <c r="I12" s="910">
        <v>10249</v>
      </c>
      <c r="J12" s="909">
        <v>9970</v>
      </c>
      <c r="K12" s="909">
        <v>9949</v>
      </c>
      <c r="L12" s="909">
        <v>9508</v>
      </c>
      <c r="M12" s="909">
        <v>9072</v>
      </c>
      <c r="N12" s="909">
        <v>8389</v>
      </c>
      <c r="O12" s="909">
        <v>8084</v>
      </c>
      <c r="P12" s="909">
        <v>7221</v>
      </c>
      <c r="Q12" s="909">
        <v>7724</v>
      </c>
      <c r="R12" s="909">
        <v>8110</v>
      </c>
      <c r="S12" s="909">
        <v>7976</v>
      </c>
      <c r="T12" s="909">
        <v>7942</v>
      </c>
      <c r="U12" s="909">
        <v>7861</v>
      </c>
      <c r="V12" s="909">
        <v>8050</v>
      </c>
      <c r="W12" s="909">
        <v>8432</v>
      </c>
      <c r="X12" s="908">
        <v>8321</v>
      </c>
      <c r="Y12" s="921" t="s">
        <v>815</v>
      </c>
      <c r="Z12" s="917"/>
      <c r="AB12" s="899"/>
    </row>
    <row r="13" spans="1:28" ht="13.5" customHeight="1">
      <c r="A13" s="913" t="s">
        <v>600</v>
      </c>
      <c r="B13" s="909"/>
      <c r="C13" s="909"/>
      <c r="D13" s="909"/>
      <c r="E13" s="909"/>
      <c r="F13" s="909"/>
      <c r="G13" s="909"/>
      <c r="H13" s="910"/>
      <c r="I13" s="910"/>
      <c r="J13" s="909"/>
      <c r="K13" s="909"/>
      <c r="L13" s="909"/>
      <c r="M13" s="909"/>
      <c r="N13" s="909"/>
      <c r="O13" s="909"/>
      <c r="P13" s="909"/>
      <c r="Q13" s="909"/>
      <c r="R13" s="909"/>
      <c r="S13" s="909"/>
      <c r="T13" s="909"/>
      <c r="U13" s="909"/>
      <c r="V13" s="909"/>
      <c r="W13" s="909"/>
      <c r="X13" s="908"/>
      <c r="Y13" s="912" t="s">
        <v>70</v>
      </c>
      <c r="Z13" s="920"/>
      <c r="AB13" s="899"/>
    </row>
    <row r="14" spans="1:28" ht="20.399999999999999">
      <c r="A14" s="911" t="s">
        <v>812</v>
      </c>
      <c r="B14" s="909">
        <v>7494</v>
      </c>
      <c r="C14" s="909">
        <v>7539</v>
      </c>
      <c r="D14" s="909">
        <v>7414</v>
      </c>
      <c r="E14" s="909">
        <v>7052</v>
      </c>
      <c r="F14" s="909">
        <v>7553</v>
      </c>
      <c r="G14" s="909">
        <v>8054</v>
      </c>
      <c r="H14" s="910">
        <v>8030</v>
      </c>
      <c r="I14" s="910">
        <v>8129</v>
      </c>
      <c r="J14" s="909">
        <v>8037</v>
      </c>
      <c r="K14" s="909">
        <v>7966</v>
      </c>
      <c r="L14" s="909">
        <v>7664</v>
      </c>
      <c r="M14" s="909">
        <v>7318</v>
      </c>
      <c r="N14" s="909">
        <v>6620</v>
      </c>
      <c r="O14" s="909">
        <v>6386</v>
      </c>
      <c r="P14" s="909">
        <v>5743</v>
      </c>
      <c r="Q14" s="909">
        <v>6184</v>
      </c>
      <c r="R14" s="909">
        <v>6559</v>
      </c>
      <c r="S14" s="909">
        <v>6431</v>
      </c>
      <c r="T14" s="909">
        <v>6374</v>
      </c>
      <c r="U14" s="909">
        <v>6328</v>
      </c>
      <c r="V14" s="909">
        <v>6504</v>
      </c>
      <c r="W14" s="909">
        <v>6842</v>
      </c>
      <c r="X14" s="908">
        <v>6732</v>
      </c>
      <c r="Y14" s="907" t="s">
        <v>1204</v>
      </c>
      <c r="Z14" s="917"/>
      <c r="AB14" s="899"/>
    </row>
    <row r="15" spans="1:28" ht="13.5" customHeight="1">
      <c r="A15" s="911" t="s">
        <v>807</v>
      </c>
      <c r="B15" s="909">
        <v>1965</v>
      </c>
      <c r="C15" s="909">
        <v>1980</v>
      </c>
      <c r="D15" s="909">
        <v>2010</v>
      </c>
      <c r="E15" s="909">
        <v>1984</v>
      </c>
      <c r="F15" s="909">
        <v>2052</v>
      </c>
      <c r="G15" s="909">
        <v>2273</v>
      </c>
      <c r="H15" s="910">
        <v>2280</v>
      </c>
      <c r="I15" s="910">
        <v>2120</v>
      </c>
      <c r="J15" s="909">
        <v>1933</v>
      </c>
      <c r="K15" s="909">
        <v>1983</v>
      </c>
      <c r="L15" s="909">
        <v>1844</v>
      </c>
      <c r="M15" s="909">
        <v>1754</v>
      </c>
      <c r="N15" s="909">
        <v>1769</v>
      </c>
      <c r="O15" s="909">
        <v>1698</v>
      </c>
      <c r="P15" s="909">
        <v>1478</v>
      </c>
      <c r="Q15" s="909">
        <v>1540</v>
      </c>
      <c r="R15" s="909">
        <v>1551</v>
      </c>
      <c r="S15" s="909">
        <v>1545</v>
      </c>
      <c r="T15" s="909">
        <v>1568</v>
      </c>
      <c r="U15" s="909">
        <v>1533</v>
      </c>
      <c r="V15" s="909">
        <v>1546</v>
      </c>
      <c r="W15" s="909">
        <v>1590</v>
      </c>
      <c r="X15" s="908">
        <v>1589</v>
      </c>
      <c r="Y15" s="907" t="s">
        <v>805</v>
      </c>
      <c r="Z15" s="917"/>
      <c r="AB15" s="899"/>
    </row>
    <row r="16" spans="1:28" ht="20.399999999999999">
      <c r="A16" s="915" t="s">
        <v>1203</v>
      </c>
      <c r="B16" s="909">
        <v>18514</v>
      </c>
      <c r="C16" s="909">
        <v>18054</v>
      </c>
      <c r="D16" s="909">
        <v>17259</v>
      </c>
      <c r="E16" s="909">
        <v>15853</v>
      </c>
      <c r="F16" s="909">
        <v>16115</v>
      </c>
      <c r="G16" s="909">
        <v>16767</v>
      </c>
      <c r="H16" s="910">
        <v>16663</v>
      </c>
      <c r="I16" s="910">
        <v>17909</v>
      </c>
      <c r="J16" s="909">
        <v>19435</v>
      </c>
      <c r="K16" s="909">
        <v>20083</v>
      </c>
      <c r="L16" s="909">
        <v>20034</v>
      </c>
      <c r="M16" s="909">
        <v>19596</v>
      </c>
      <c r="N16" s="909">
        <v>18038</v>
      </c>
      <c r="O16" s="909">
        <v>16967</v>
      </c>
      <c r="P16" s="909">
        <v>15802</v>
      </c>
      <c r="Q16" s="909">
        <v>16146</v>
      </c>
      <c r="R16" s="909">
        <v>16118</v>
      </c>
      <c r="S16" s="909">
        <v>16114</v>
      </c>
      <c r="T16" s="909">
        <v>16358</v>
      </c>
      <c r="U16" s="909">
        <v>15635</v>
      </c>
      <c r="V16" s="909">
        <v>15585</v>
      </c>
      <c r="W16" s="909">
        <v>16310</v>
      </c>
      <c r="X16" s="908">
        <v>15379</v>
      </c>
      <c r="Y16" s="921" t="s">
        <v>1202</v>
      </c>
      <c r="Z16" s="920"/>
      <c r="AB16" s="899"/>
    </row>
    <row r="17" spans="1:28" ht="13.5" customHeight="1">
      <c r="A17" s="913" t="s">
        <v>600</v>
      </c>
      <c r="B17" s="909"/>
      <c r="C17" s="909"/>
      <c r="D17" s="909"/>
      <c r="E17" s="909"/>
      <c r="F17" s="909"/>
      <c r="G17" s="909"/>
      <c r="H17" s="910"/>
      <c r="I17" s="910"/>
      <c r="J17" s="909"/>
      <c r="K17" s="909"/>
      <c r="L17" s="909"/>
      <c r="M17" s="909"/>
      <c r="N17" s="909"/>
      <c r="O17" s="909"/>
      <c r="P17" s="909"/>
      <c r="Q17" s="909"/>
      <c r="R17" s="909"/>
      <c r="S17" s="909"/>
      <c r="T17" s="909"/>
      <c r="U17" s="909"/>
      <c r="V17" s="909"/>
      <c r="W17" s="909"/>
      <c r="X17" s="908"/>
      <c r="Y17" s="912" t="s">
        <v>70</v>
      </c>
      <c r="Z17" s="917"/>
      <c r="AB17" s="899"/>
    </row>
    <row r="18" spans="1:28" ht="20.399999999999999">
      <c r="A18" s="911" t="s">
        <v>797</v>
      </c>
      <c r="B18" s="909">
        <v>14469</v>
      </c>
      <c r="C18" s="909">
        <v>14414</v>
      </c>
      <c r="D18" s="909">
        <v>13629</v>
      </c>
      <c r="E18" s="909">
        <v>12368</v>
      </c>
      <c r="F18" s="909">
        <v>12648</v>
      </c>
      <c r="G18" s="909">
        <v>13106</v>
      </c>
      <c r="H18" s="910">
        <v>12956</v>
      </c>
      <c r="I18" s="910">
        <v>13819</v>
      </c>
      <c r="J18" s="909">
        <v>15146</v>
      </c>
      <c r="K18" s="909">
        <v>15754</v>
      </c>
      <c r="L18" s="909">
        <v>15583</v>
      </c>
      <c r="M18" s="909">
        <v>15149</v>
      </c>
      <c r="N18" s="909">
        <v>14149</v>
      </c>
      <c r="O18" s="909">
        <v>13579</v>
      </c>
      <c r="P18" s="909">
        <v>12889</v>
      </c>
      <c r="Q18" s="909">
        <v>12837</v>
      </c>
      <c r="R18" s="909">
        <v>12765</v>
      </c>
      <c r="S18" s="909">
        <v>12564</v>
      </c>
      <c r="T18" s="909">
        <v>12733</v>
      </c>
      <c r="U18" s="909">
        <v>12026</v>
      </c>
      <c r="V18" s="909">
        <v>11982</v>
      </c>
      <c r="W18" s="909">
        <v>12586</v>
      </c>
      <c r="X18" s="908">
        <v>11795</v>
      </c>
      <c r="Y18" s="907" t="s">
        <v>795</v>
      </c>
      <c r="Z18" s="917"/>
      <c r="AB18" s="899"/>
    </row>
    <row r="19" spans="1:28" ht="12.75" customHeight="1">
      <c r="A19" s="911" t="s">
        <v>792</v>
      </c>
      <c r="B19" s="909">
        <v>4045</v>
      </c>
      <c r="C19" s="909">
        <v>3640</v>
      </c>
      <c r="D19" s="909">
        <v>3630</v>
      </c>
      <c r="E19" s="909">
        <v>3485</v>
      </c>
      <c r="F19" s="909">
        <v>3467</v>
      </c>
      <c r="G19" s="909">
        <v>3661</v>
      </c>
      <c r="H19" s="910">
        <v>3707</v>
      </c>
      <c r="I19" s="910">
        <v>4090</v>
      </c>
      <c r="J19" s="909">
        <v>4289</v>
      </c>
      <c r="K19" s="909">
        <v>4329</v>
      </c>
      <c r="L19" s="909">
        <v>4451</v>
      </c>
      <c r="M19" s="909">
        <v>4447</v>
      </c>
      <c r="N19" s="909">
        <v>3889</v>
      </c>
      <c r="O19" s="909">
        <v>3388</v>
      </c>
      <c r="P19" s="909">
        <v>2913</v>
      </c>
      <c r="Q19" s="909">
        <v>3309</v>
      </c>
      <c r="R19" s="909">
        <v>3353</v>
      </c>
      <c r="S19" s="909">
        <v>3550</v>
      </c>
      <c r="T19" s="909">
        <v>3625</v>
      </c>
      <c r="U19" s="909">
        <v>3609</v>
      </c>
      <c r="V19" s="909">
        <v>3603</v>
      </c>
      <c r="W19" s="909">
        <v>3724</v>
      </c>
      <c r="X19" s="908">
        <v>3584</v>
      </c>
      <c r="Y19" s="907" t="s">
        <v>790</v>
      </c>
      <c r="Z19" s="917"/>
      <c r="AB19" s="899"/>
    </row>
    <row r="20" spans="1:28" ht="25.5" customHeight="1">
      <c r="A20" s="915" t="s">
        <v>787</v>
      </c>
      <c r="B20" s="909">
        <v>5017</v>
      </c>
      <c r="C20" s="909">
        <v>4822</v>
      </c>
      <c r="D20" s="909">
        <v>4660</v>
      </c>
      <c r="E20" s="909">
        <v>4413</v>
      </c>
      <c r="F20" s="909">
        <v>4517</v>
      </c>
      <c r="G20" s="909">
        <v>4565</v>
      </c>
      <c r="H20" s="910">
        <v>4591</v>
      </c>
      <c r="I20" s="910">
        <v>4547</v>
      </c>
      <c r="J20" s="909">
        <v>4535</v>
      </c>
      <c r="K20" s="909">
        <v>4503</v>
      </c>
      <c r="L20" s="909">
        <v>4513</v>
      </c>
      <c r="M20" s="909">
        <v>4295</v>
      </c>
      <c r="N20" s="909">
        <v>4214</v>
      </c>
      <c r="O20" s="909">
        <v>4359</v>
      </c>
      <c r="P20" s="909">
        <v>4260</v>
      </c>
      <c r="Q20" s="909">
        <v>4352</v>
      </c>
      <c r="R20" s="909">
        <v>4469</v>
      </c>
      <c r="S20" s="909">
        <v>4527</v>
      </c>
      <c r="T20" s="909">
        <v>4582</v>
      </c>
      <c r="U20" s="909">
        <v>4616</v>
      </c>
      <c r="V20" s="909">
        <v>4396</v>
      </c>
      <c r="W20" s="909">
        <v>4701</v>
      </c>
      <c r="X20" s="908">
        <v>4524</v>
      </c>
      <c r="Y20" s="921" t="s">
        <v>1201</v>
      </c>
      <c r="Z20" s="917"/>
      <c r="AB20" s="899"/>
    </row>
    <row r="21" spans="1:28" ht="13.5" customHeight="1">
      <c r="A21" s="913" t="s">
        <v>600</v>
      </c>
      <c r="B21" s="909"/>
      <c r="C21" s="909"/>
      <c r="D21" s="909"/>
      <c r="E21" s="909"/>
      <c r="F21" s="909"/>
      <c r="G21" s="909"/>
      <c r="H21" s="910"/>
      <c r="I21" s="910"/>
      <c r="J21" s="909"/>
      <c r="K21" s="909"/>
      <c r="L21" s="909"/>
      <c r="M21" s="909"/>
      <c r="N21" s="909"/>
      <c r="O21" s="909"/>
      <c r="P21" s="909"/>
      <c r="Q21" s="909"/>
      <c r="R21" s="909"/>
      <c r="S21" s="909"/>
      <c r="T21" s="909"/>
      <c r="U21" s="909"/>
      <c r="V21" s="909"/>
      <c r="W21" s="909"/>
      <c r="X21" s="908"/>
      <c r="Y21" s="912" t="s">
        <v>70</v>
      </c>
      <c r="Z21" s="917"/>
      <c r="AB21" s="899"/>
    </row>
    <row r="22" spans="1:28" ht="20.399999999999999">
      <c r="A22" s="911" t="s">
        <v>1200</v>
      </c>
      <c r="B22" s="909">
        <v>1385</v>
      </c>
      <c r="C22" s="909">
        <v>1420</v>
      </c>
      <c r="D22" s="909">
        <v>1530</v>
      </c>
      <c r="E22" s="909">
        <v>1504</v>
      </c>
      <c r="F22" s="909">
        <v>1800</v>
      </c>
      <c r="G22" s="909">
        <v>1855</v>
      </c>
      <c r="H22" s="910">
        <v>2102</v>
      </c>
      <c r="I22" s="910">
        <v>2190</v>
      </c>
      <c r="J22" s="909">
        <v>2277</v>
      </c>
      <c r="K22" s="909">
        <v>2211</v>
      </c>
      <c r="L22" s="909">
        <v>2274</v>
      </c>
      <c r="M22" s="909">
        <v>2247</v>
      </c>
      <c r="N22" s="909">
        <v>2220</v>
      </c>
      <c r="O22" s="909">
        <v>2336</v>
      </c>
      <c r="P22" s="909">
        <v>2311</v>
      </c>
      <c r="Q22" s="909">
        <v>2536</v>
      </c>
      <c r="R22" s="909">
        <v>2582</v>
      </c>
      <c r="S22" s="909">
        <v>2558</v>
      </c>
      <c r="T22" s="909">
        <v>2535</v>
      </c>
      <c r="U22" s="909">
        <v>2530</v>
      </c>
      <c r="V22" s="909">
        <v>2523</v>
      </c>
      <c r="W22" s="909">
        <v>2624</v>
      </c>
      <c r="X22" s="908">
        <v>2335</v>
      </c>
      <c r="Y22" s="907" t="s">
        <v>780</v>
      </c>
      <c r="Z22" s="920"/>
      <c r="AB22" s="899"/>
    </row>
    <row r="23" spans="1:28" ht="13.5" customHeight="1">
      <c r="A23" s="911" t="s">
        <v>777</v>
      </c>
      <c r="B23" s="909">
        <v>2075</v>
      </c>
      <c r="C23" s="909">
        <v>1975</v>
      </c>
      <c r="D23" s="909">
        <v>1805</v>
      </c>
      <c r="E23" s="909">
        <v>1699</v>
      </c>
      <c r="F23" s="909">
        <v>1622</v>
      </c>
      <c r="G23" s="909">
        <v>1544</v>
      </c>
      <c r="H23" s="910">
        <v>1529</v>
      </c>
      <c r="I23" s="910">
        <v>1514</v>
      </c>
      <c r="J23" s="909">
        <v>1544</v>
      </c>
      <c r="K23" s="909">
        <v>1540</v>
      </c>
      <c r="L23" s="909">
        <v>1548</v>
      </c>
      <c r="M23" s="909">
        <v>1434</v>
      </c>
      <c r="N23" s="909">
        <v>1414</v>
      </c>
      <c r="O23" s="909">
        <v>1446</v>
      </c>
      <c r="P23" s="909">
        <v>1374</v>
      </c>
      <c r="Q23" s="909">
        <v>1245</v>
      </c>
      <c r="R23" s="909">
        <v>1228</v>
      </c>
      <c r="S23" s="909">
        <v>1285</v>
      </c>
      <c r="T23" s="909">
        <v>1326</v>
      </c>
      <c r="U23" s="909">
        <v>1334</v>
      </c>
      <c r="V23" s="909">
        <v>1074</v>
      </c>
      <c r="W23" s="909">
        <v>1205</v>
      </c>
      <c r="X23" s="908">
        <v>1155</v>
      </c>
      <c r="Y23" s="907" t="s">
        <v>775</v>
      </c>
      <c r="Z23" s="919"/>
      <c r="AB23" s="899"/>
    </row>
    <row r="24" spans="1:28" ht="13.5" customHeight="1">
      <c r="A24" s="911" t="s">
        <v>772</v>
      </c>
      <c r="B24" s="909">
        <v>1265</v>
      </c>
      <c r="C24" s="909">
        <v>1135</v>
      </c>
      <c r="D24" s="909">
        <v>1010</v>
      </c>
      <c r="E24" s="909">
        <v>878</v>
      </c>
      <c r="F24" s="909">
        <v>797</v>
      </c>
      <c r="G24" s="909">
        <v>804</v>
      </c>
      <c r="H24" s="910">
        <v>655</v>
      </c>
      <c r="I24" s="910">
        <v>603</v>
      </c>
      <c r="J24" s="909">
        <v>554</v>
      </c>
      <c r="K24" s="909">
        <v>574</v>
      </c>
      <c r="L24" s="909">
        <v>524</v>
      </c>
      <c r="M24" s="909">
        <v>422</v>
      </c>
      <c r="N24" s="909">
        <v>410</v>
      </c>
      <c r="O24" s="909">
        <v>457</v>
      </c>
      <c r="P24" s="909">
        <v>455</v>
      </c>
      <c r="Q24" s="909">
        <v>476</v>
      </c>
      <c r="R24" s="909">
        <v>519</v>
      </c>
      <c r="S24" s="909">
        <v>552</v>
      </c>
      <c r="T24" s="909">
        <v>560</v>
      </c>
      <c r="U24" s="909">
        <v>610</v>
      </c>
      <c r="V24" s="909">
        <v>657</v>
      </c>
      <c r="W24" s="909">
        <v>725</v>
      </c>
      <c r="X24" s="908">
        <v>843</v>
      </c>
      <c r="Y24" s="907" t="s">
        <v>770</v>
      </c>
      <c r="Z24" s="917"/>
      <c r="AB24" s="899"/>
    </row>
    <row r="25" spans="1:28" s="906" customFormat="1" ht="20.399999999999999">
      <c r="A25" s="915" t="s">
        <v>767</v>
      </c>
      <c r="B25" s="909">
        <v>2750</v>
      </c>
      <c r="C25" s="909">
        <v>2945</v>
      </c>
      <c r="D25" s="909">
        <v>3055</v>
      </c>
      <c r="E25" s="909">
        <v>2630</v>
      </c>
      <c r="F25" s="909">
        <v>2624</v>
      </c>
      <c r="G25" s="909">
        <v>2521</v>
      </c>
      <c r="H25" s="910">
        <v>2607</v>
      </c>
      <c r="I25" s="910">
        <v>2465</v>
      </c>
      <c r="J25" s="909">
        <v>2380</v>
      </c>
      <c r="K25" s="909">
        <v>2443</v>
      </c>
      <c r="L25" s="909">
        <v>2178</v>
      </c>
      <c r="M25" s="909">
        <v>1973</v>
      </c>
      <c r="N25" s="909">
        <v>1794</v>
      </c>
      <c r="O25" s="909">
        <v>1694</v>
      </c>
      <c r="P25" s="909">
        <v>1700</v>
      </c>
      <c r="Q25" s="909">
        <v>1627</v>
      </c>
      <c r="R25" s="909">
        <v>1669</v>
      </c>
      <c r="S25" s="909">
        <v>1764</v>
      </c>
      <c r="T25" s="909">
        <v>1854</v>
      </c>
      <c r="U25" s="909">
        <v>1850</v>
      </c>
      <c r="V25" s="909">
        <v>1910</v>
      </c>
      <c r="W25" s="909">
        <v>2059</v>
      </c>
      <c r="X25" s="908">
        <v>2285</v>
      </c>
      <c r="Y25" s="914" t="s">
        <v>1199</v>
      </c>
      <c r="Z25" s="917"/>
      <c r="AB25" s="899"/>
    </row>
    <row r="26" spans="1:28" s="906" customFormat="1" ht="36.75" customHeight="1">
      <c r="A26" s="915" t="s">
        <v>762</v>
      </c>
      <c r="B26" s="909">
        <v>17430</v>
      </c>
      <c r="C26" s="909">
        <v>17402</v>
      </c>
      <c r="D26" s="909">
        <v>17255</v>
      </c>
      <c r="E26" s="909">
        <v>16322</v>
      </c>
      <c r="F26" s="909">
        <v>16214</v>
      </c>
      <c r="G26" s="909">
        <v>16425</v>
      </c>
      <c r="H26" s="910">
        <v>15969</v>
      </c>
      <c r="I26" s="910">
        <v>16451</v>
      </c>
      <c r="J26" s="909">
        <v>17367</v>
      </c>
      <c r="K26" s="909">
        <v>18064</v>
      </c>
      <c r="L26" s="909">
        <v>17627</v>
      </c>
      <c r="M26" s="909">
        <v>16816</v>
      </c>
      <c r="N26" s="909">
        <v>15898</v>
      </c>
      <c r="O26" s="909">
        <v>14704</v>
      </c>
      <c r="P26" s="909">
        <v>14066</v>
      </c>
      <c r="Q26" s="909">
        <v>14033</v>
      </c>
      <c r="R26" s="909">
        <v>13744</v>
      </c>
      <c r="S26" s="909">
        <v>13745</v>
      </c>
      <c r="T26" s="909">
        <v>13745</v>
      </c>
      <c r="U26" s="909">
        <v>13687</v>
      </c>
      <c r="V26" s="909">
        <v>13994</v>
      </c>
      <c r="W26" s="909">
        <v>15103</v>
      </c>
      <c r="X26" s="908">
        <v>14758</v>
      </c>
      <c r="Y26" s="914" t="s">
        <v>760</v>
      </c>
      <c r="Z26" s="917"/>
      <c r="AB26" s="899"/>
    </row>
    <row r="27" spans="1:28" s="906" customFormat="1" ht="13.5" customHeight="1">
      <c r="A27" s="913" t="s">
        <v>600</v>
      </c>
      <c r="B27" s="909"/>
      <c r="C27" s="909"/>
      <c r="D27" s="909"/>
      <c r="E27" s="909"/>
      <c r="F27" s="909"/>
      <c r="G27" s="909"/>
      <c r="H27" s="910"/>
      <c r="I27" s="910"/>
      <c r="J27" s="909"/>
      <c r="K27" s="909"/>
      <c r="L27" s="909"/>
      <c r="M27" s="909"/>
      <c r="N27" s="909"/>
      <c r="O27" s="909"/>
      <c r="P27" s="909"/>
      <c r="Q27" s="909"/>
      <c r="R27" s="909"/>
      <c r="S27" s="909"/>
      <c r="T27" s="909"/>
      <c r="U27" s="909"/>
      <c r="V27" s="909"/>
      <c r="W27" s="909"/>
      <c r="X27" s="908"/>
      <c r="Y27" s="912" t="s">
        <v>70</v>
      </c>
      <c r="Z27" s="917"/>
      <c r="AB27" s="899"/>
    </row>
    <row r="28" spans="1:28" s="906" customFormat="1" ht="20.399999999999999">
      <c r="A28" s="911" t="s">
        <v>757</v>
      </c>
      <c r="B28" s="909">
        <v>10550</v>
      </c>
      <c r="C28" s="909">
        <v>10477</v>
      </c>
      <c r="D28" s="909">
        <v>10220</v>
      </c>
      <c r="E28" s="909">
        <v>9667</v>
      </c>
      <c r="F28" s="909">
        <v>9600</v>
      </c>
      <c r="G28" s="909">
        <v>9701</v>
      </c>
      <c r="H28" s="910">
        <v>9488</v>
      </c>
      <c r="I28" s="910">
        <v>9923</v>
      </c>
      <c r="J28" s="909">
        <v>10660</v>
      </c>
      <c r="K28" s="909">
        <v>11412</v>
      </c>
      <c r="L28" s="909">
        <v>11161</v>
      </c>
      <c r="M28" s="909">
        <v>10691</v>
      </c>
      <c r="N28" s="909">
        <v>10562</v>
      </c>
      <c r="O28" s="909">
        <v>10155</v>
      </c>
      <c r="P28" s="909">
        <v>10012</v>
      </c>
      <c r="Q28" s="909">
        <v>9979</v>
      </c>
      <c r="R28" s="909">
        <v>10039</v>
      </c>
      <c r="S28" s="909">
        <v>10018</v>
      </c>
      <c r="T28" s="909">
        <v>10190</v>
      </c>
      <c r="U28" s="909">
        <v>10196</v>
      </c>
      <c r="V28" s="909">
        <v>10479</v>
      </c>
      <c r="W28" s="909">
        <v>11164</v>
      </c>
      <c r="X28" s="908">
        <v>10964</v>
      </c>
      <c r="Y28" s="907" t="s">
        <v>755</v>
      </c>
      <c r="Z28" s="917"/>
      <c r="AB28" s="899"/>
    </row>
    <row r="29" spans="1:28" s="906" customFormat="1" ht="24" customHeight="1">
      <c r="A29" s="911" t="s">
        <v>752</v>
      </c>
      <c r="B29" s="909">
        <v>1230</v>
      </c>
      <c r="C29" s="909">
        <v>1155</v>
      </c>
      <c r="D29" s="909">
        <v>1225</v>
      </c>
      <c r="E29" s="909">
        <v>1167</v>
      </c>
      <c r="F29" s="909">
        <v>1204</v>
      </c>
      <c r="G29" s="909">
        <v>1234</v>
      </c>
      <c r="H29" s="910">
        <v>1065</v>
      </c>
      <c r="I29" s="910">
        <v>1090</v>
      </c>
      <c r="J29" s="909">
        <v>1066</v>
      </c>
      <c r="K29" s="909">
        <v>967</v>
      </c>
      <c r="L29" s="909">
        <v>863</v>
      </c>
      <c r="M29" s="909">
        <v>841</v>
      </c>
      <c r="N29" s="909">
        <v>772</v>
      </c>
      <c r="O29" s="909">
        <v>758</v>
      </c>
      <c r="P29" s="909">
        <v>738</v>
      </c>
      <c r="Q29" s="909">
        <v>704</v>
      </c>
      <c r="R29" s="909">
        <v>628</v>
      </c>
      <c r="S29" s="909">
        <v>634</v>
      </c>
      <c r="T29" s="909">
        <v>572</v>
      </c>
      <c r="U29" s="909">
        <v>550</v>
      </c>
      <c r="V29" s="909">
        <v>540</v>
      </c>
      <c r="W29" s="909">
        <v>631</v>
      </c>
      <c r="X29" s="908">
        <v>583</v>
      </c>
      <c r="Y29" s="907" t="s">
        <v>750</v>
      </c>
      <c r="Z29" s="918"/>
      <c r="AB29" s="899"/>
    </row>
    <row r="30" spans="1:28" s="906" customFormat="1" ht="13.5" customHeight="1">
      <c r="A30" s="911" t="s">
        <v>747</v>
      </c>
      <c r="B30" s="909">
        <v>5390</v>
      </c>
      <c r="C30" s="909">
        <v>5540</v>
      </c>
      <c r="D30" s="909">
        <v>5440</v>
      </c>
      <c r="E30" s="909">
        <v>5136</v>
      </c>
      <c r="F30" s="909">
        <v>5099</v>
      </c>
      <c r="G30" s="909">
        <v>5219</v>
      </c>
      <c r="H30" s="910">
        <v>5016</v>
      </c>
      <c r="I30" s="910">
        <v>4936</v>
      </c>
      <c r="J30" s="909">
        <v>5050</v>
      </c>
      <c r="K30" s="909">
        <v>5026</v>
      </c>
      <c r="L30" s="909">
        <v>4973</v>
      </c>
      <c r="M30" s="909">
        <v>4674</v>
      </c>
      <c r="N30" s="909">
        <v>3975</v>
      </c>
      <c r="O30" s="909">
        <v>3208</v>
      </c>
      <c r="P30" s="909">
        <v>2760</v>
      </c>
      <c r="Q30" s="909">
        <v>2788</v>
      </c>
      <c r="R30" s="909">
        <v>2512</v>
      </c>
      <c r="S30" s="909">
        <v>2525</v>
      </c>
      <c r="T30" s="909">
        <v>2343</v>
      </c>
      <c r="U30" s="909">
        <v>2269</v>
      </c>
      <c r="V30" s="909">
        <v>2280</v>
      </c>
      <c r="W30" s="909">
        <v>2475</v>
      </c>
      <c r="X30" s="908">
        <v>2400</v>
      </c>
      <c r="Y30" s="907" t="s">
        <v>745</v>
      </c>
      <c r="Z30" s="917"/>
      <c r="AB30" s="899"/>
    </row>
    <row r="31" spans="1:28" s="906" customFormat="1" ht="39" customHeight="1">
      <c r="A31" s="915" t="s">
        <v>1198</v>
      </c>
      <c r="B31" s="909">
        <v>1920</v>
      </c>
      <c r="C31" s="909">
        <v>1860</v>
      </c>
      <c r="D31" s="909">
        <v>1755</v>
      </c>
      <c r="E31" s="909">
        <v>1454</v>
      </c>
      <c r="F31" s="909">
        <v>1283</v>
      </c>
      <c r="G31" s="909">
        <v>1233</v>
      </c>
      <c r="H31" s="910">
        <v>1201</v>
      </c>
      <c r="I31" s="910">
        <v>1247</v>
      </c>
      <c r="J31" s="909">
        <v>1274</v>
      </c>
      <c r="K31" s="909">
        <v>1398</v>
      </c>
      <c r="L31" s="909">
        <v>1424</v>
      </c>
      <c r="M31" s="909">
        <v>1391</v>
      </c>
      <c r="N31" s="909">
        <v>1450</v>
      </c>
      <c r="O31" s="909">
        <v>1527</v>
      </c>
      <c r="P31" s="909">
        <v>1536</v>
      </c>
      <c r="Q31" s="909">
        <v>1492</v>
      </c>
      <c r="R31" s="909">
        <v>1516</v>
      </c>
      <c r="S31" s="909">
        <v>1541</v>
      </c>
      <c r="T31" s="909">
        <v>1508</v>
      </c>
      <c r="U31" s="909">
        <v>1483</v>
      </c>
      <c r="V31" s="909">
        <v>1582</v>
      </c>
      <c r="W31" s="909">
        <v>1723</v>
      </c>
      <c r="X31" s="908">
        <v>1730</v>
      </c>
      <c r="Y31" s="914" t="s">
        <v>740</v>
      </c>
      <c r="Z31" s="916"/>
      <c r="AB31" s="899"/>
    </row>
    <row r="32" spans="1:28" s="906" customFormat="1" ht="13.5" customHeight="1">
      <c r="A32" s="913" t="s">
        <v>600</v>
      </c>
      <c r="B32" s="909"/>
      <c r="C32" s="909"/>
      <c r="D32" s="909"/>
      <c r="E32" s="909"/>
      <c r="F32" s="909"/>
      <c r="G32" s="909"/>
      <c r="H32" s="910"/>
      <c r="I32" s="910"/>
      <c r="J32" s="909"/>
      <c r="K32" s="909"/>
      <c r="L32" s="909"/>
      <c r="M32" s="909"/>
      <c r="N32" s="909"/>
      <c r="O32" s="909"/>
      <c r="P32" s="909"/>
      <c r="Q32" s="909"/>
      <c r="R32" s="909"/>
      <c r="S32" s="909"/>
      <c r="T32" s="909"/>
      <c r="U32" s="909"/>
      <c r="V32" s="909"/>
      <c r="W32" s="909"/>
      <c r="X32" s="908"/>
      <c r="Y32" s="912" t="s">
        <v>70</v>
      </c>
      <c r="Z32" s="916"/>
      <c r="AB32" s="899"/>
    </row>
    <row r="33" spans="1:28" s="906" customFormat="1" ht="12.75" customHeight="1">
      <c r="A33" s="911" t="s">
        <v>737</v>
      </c>
      <c r="B33" s="909">
        <v>1405</v>
      </c>
      <c r="C33" s="909">
        <v>1360</v>
      </c>
      <c r="D33" s="909">
        <v>1225</v>
      </c>
      <c r="E33" s="909">
        <v>965</v>
      </c>
      <c r="F33" s="909">
        <v>689</v>
      </c>
      <c r="G33" s="909">
        <v>640</v>
      </c>
      <c r="H33" s="910">
        <v>557</v>
      </c>
      <c r="I33" s="910">
        <v>541</v>
      </c>
      <c r="J33" s="909">
        <v>568</v>
      </c>
      <c r="K33" s="909">
        <v>665</v>
      </c>
      <c r="L33" s="909">
        <v>658</v>
      </c>
      <c r="M33" s="909">
        <v>606</v>
      </c>
      <c r="N33" s="909">
        <v>666</v>
      </c>
      <c r="O33" s="909">
        <v>741</v>
      </c>
      <c r="P33" s="909">
        <v>789</v>
      </c>
      <c r="Q33" s="909">
        <v>771</v>
      </c>
      <c r="R33" s="909">
        <v>771</v>
      </c>
      <c r="S33" s="909">
        <v>792</v>
      </c>
      <c r="T33" s="909">
        <v>766</v>
      </c>
      <c r="U33" s="909">
        <v>705</v>
      </c>
      <c r="V33" s="909">
        <v>692</v>
      </c>
      <c r="W33" s="909">
        <v>751</v>
      </c>
      <c r="X33" s="908">
        <v>738</v>
      </c>
      <c r="Y33" s="907" t="s">
        <v>735</v>
      </c>
      <c r="Z33" s="916"/>
      <c r="AB33" s="899"/>
    </row>
    <row r="34" spans="1:28" s="906" customFormat="1" ht="13.5" customHeight="1">
      <c r="A34" s="911" t="s">
        <v>732</v>
      </c>
      <c r="B34" s="909">
        <v>265</v>
      </c>
      <c r="C34" s="909">
        <v>270</v>
      </c>
      <c r="D34" s="909">
        <v>295</v>
      </c>
      <c r="E34" s="909">
        <v>315</v>
      </c>
      <c r="F34" s="909">
        <v>480</v>
      </c>
      <c r="G34" s="909">
        <v>510</v>
      </c>
      <c r="H34" s="910">
        <v>557</v>
      </c>
      <c r="I34" s="910">
        <v>596</v>
      </c>
      <c r="J34" s="909">
        <v>586</v>
      </c>
      <c r="K34" s="909">
        <v>641</v>
      </c>
      <c r="L34" s="909">
        <v>624</v>
      </c>
      <c r="M34" s="909">
        <v>648</v>
      </c>
      <c r="N34" s="909">
        <v>647</v>
      </c>
      <c r="O34" s="909">
        <v>641</v>
      </c>
      <c r="P34" s="909">
        <v>632</v>
      </c>
      <c r="Q34" s="909">
        <v>657</v>
      </c>
      <c r="R34" s="909">
        <v>685</v>
      </c>
      <c r="S34" s="909">
        <v>697</v>
      </c>
      <c r="T34" s="909">
        <v>682</v>
      </c>
      <c r="U34" s="909">
        <v>723</v>
      </c>
      <c r="V34" s="909">
        <v>840</v>
      </c>
      <c r="W34" s="909">
        <v>905</v>
      </c>
      <c r="X34" s="908">
        <v>925</v>
      </c>
      <c r="Y34" s="907" t="s">
        <v>730</v>
      </c>
      <c r="Z34" s="881"/>
      <c r="AB34" s="899"/>
    </row>
    <row r="35" spans="1:28" s="906" customFormat="1" ht="13.5" customHeight="1">
      <c r="A35" s="915" t="s">
        <v>728</v>
      </c>
      <c r="B35" s="909">
        <v>7634</v>
      </c>
      <c r="C35" s="909">
        <v>9315</v>
      </c>
      <c r="D35" s="909">
        <v>10910</v>
      </c>
      <c r="E35" s="909">
        <v>11584</v>
      </c>
      <c r="F35" s="909">
        <v>12945</v>
      </c>
      <c r="G35" s="909">
        <v>13435</v>
      </c>
      <c r="H35" s="910">
        <v>13912</v>
      </c>
      <c r="I35" s="910">
        <v>14764</v>
      </c>
      <c r="J35" s="909">
        <v>15010</v>
      </c>
      <c r="K35" s="909">
        <v>14998</v>
      </c>
      <c r="L35" s="909">
        <v>14708</v>
      </c>
      <c r="M35" s="909">
        <v>14236</v>
      </c>
      <c r="N35" s="909">
        <v>13665</v>
      </c>
      <c r="O35" s="909">
        <v>12566</v>
      </c>
      <c r="P35" s="909">
        <v>11690</v>
      </c>
      <c r="Q35" s="909">
        <v>11526</v>
      </c>
      <c r="R35" s="909">
        <v>11489</v>
      </c>
      <c r="S35" s="909">
        <v>11533</v>
      </c>
      <c r="T35" s="909">
        <v>11674</v>
      </c>
      <c r="U35" s="909">
        <v>11595</v>
      </c>
      <c r="V35" s="909">
        <v>11705</v>
      </c>
      <c r="W35" s="909">
        <v>12426</v>
      </c>
      <c r="X35" s="908">
        <v>12280</v>
      </c>
      <c r="Y35" s="914" t="s">
        <v>726</v>
      </c>
      <c r="Z35" s="881"/>
      <c r="AB35" s="899"/>
    </row>
    <row r="36" spans="1:28" s="906" customFormat="1" ht="13.5" customHeight="1">
      <c r="A36" s="913" t="s">
        <v>600</v>
      </c>
      <c r="B36" s="909"/>
      <c r="C36" s="909"/>
      <c r="D36" s="909"/>
      <c r="E36" s="909"/>
      <c r="F36" s="909"/>
      <c r="G36" s="909"/>
      <c r="H36" s="910"/>
      <c r="I36" s="910"/>
      <c r="J36" s="909"/>
      <c r="K36" s="909"/>
      <c r="L36" s="909"/>
      <c r="M36" s="909"/>
      <c r="N36" s="909"/>
      <c r="O36" s="909"/>
      <c r="P36" s="909"/>
      <c r="Q36" s="909"/>
      <c r="R36" s="909"/>
      <c r="S36" s="909"/>
      <c r="T36" s="909"/>
      <c r="U36" s="909"/>
      <c r="V36" s="909"/>
      <c r="W36" s="909"/>
      <c r="X36" s="908"/>
      <c r="Y36" s="912" t="s">
        <v>70</v>
      </c>
      <c r="Z36" s="881"/>
      <c r="AB36" s="899"/>
    </row>
    <row r="37" spans="1:28" s="906" customFormat="1" ht="13.5" customHeight="1">
      <c r="A37" s="911" t="s">
        <v>1197</v>
      </c>
      <c r="B37" s="909">
        <v>5861</v>
      </c>
      <c r="C37" s="909">
        <v>7432</v>
      </c>
      <c r="D37" s="909">
        <v>8927</v>
      </c>
      <c r="E37" s="909">
        <v>9566</v>
      </c>
      <c r="F37" s="909">
        <v>10494</v>
      </c>
      <c r="G37" s="909">
        <v>10892</v>
      </c>
      <c r="H37" s="910">
        <v>11147</v>
      </c>
      <c r="I37" s="910">
        <v>11945</v>
      </c>
      <c r="J37" s="909">
        <v>12313</v>
      </c>
      <c r="K37" s="909">
        <v>12355</v>
      </c>
      <c r="L37" s="909">
        <v>12115</v>
      </c>
      <c r="M37" s="909">
        <v>11583</v>
      </c>
      <c r="N37" s="909">
        <v>11197</v>
      </c>
      <c r="O37" s="909">
        <v>10582</v>
      </c>
      <c r="P37" s="909">
        <v>10009</v>
      </c>
      <c r="Q37" s="909">
        <v>9885</v>
      </c>
      <c r="R37" s="909">
        <v>9875</v>
      </c>
      <c r="S37" s="909">
        <v>9930</v>
      </c>
      <c r="T37" s="909">
        <v>10044</v>
      </c>
      <c r="U37" s="909">
        <v>10053</v>
      </c>
      <c r="V37" s="909">
        <v>10030</v>
      </c>
      <c r="W37" s="909">
        <v>10611</v>
      </c>
      <c r="X37" s="908">
        <v>10500</v>
      </c>
      <c r="Y37" s="907" t="s">
        <v>721</v>
      </c>
      <c r="Z37" s="881"/>
      <c r="AB37" s="899"/>
    </row>
    <row r="38" spans="1:28" s="906" customFormat="1" ht="13.5" customHeight="1">
      <c r="A38" s="915" t="s">
        <v>718</v>
      </c>
      <c r="B38" s="909">
        <v>3376</v>
      </c>
      <c r="C38" s="909">
        <v>3460</v>
      </c>
      <c r="D38" s="909">
        <v>3709</v>
      </c>
      <c r="E38" s="909">
        <v>3733</v>
      </c>
      <c r="F38" s="909">
        <v>4042</v>
      </c>
      <c r="G38" s="909">
        <v>4238</v>
      </c>
      <c r="H38" s="910">
        <v>4550</v>
      </c>
      <c r="I38" s="910">
        <v>5391</v>
      </c>
      <c r="J38" s="909">
        <v>6088</v>
      </c>
      <c r="K38" s="909">
        <v>6506</v>
      </c>
      <c r="L38" s="909">
        <v>6297</v>
      </c>
      <c r="M38" s="909">
        <v>6102</v>
      </c>
      <c r="N38" s="909">
        <v>5949</v>
      </c>
      <c r="O38" s="909">
        <v>5619</v>
      </c>
      <c r="P38" s="909">
        <v>5530</v>
      </c>
      <c r="Q38" s="909">
        <v>5558</v>
      </c>
      <c r="R38" s="909">
        <v>5561</v>
      </c>
      <c r="S38" s="909">
        <v>5683</v>
      </c>
      <c r="T38" s="909">
        <v>5818</v>
      </c>
      <c r="U38" s="909">
        <v>5358</v>
      </c>
      <c r="V38" s="909">
        <v>5381</v>
      </c>
      <c r="W38" s="909">
        <v>5606</v>
      </c>
      <c r="X38" s="908">
        <v>5342</v>
      </c>
      <c r="Y38" s="914" t="s">
        <v>716</v>
      </c>
      <c r="Z38" s="881"/>
      <c r="AB38" s="899"/>
    </row>
    <row r="39" spans="1:28" s="906" customFormat="1" ht="13.5" customHeight="1">
      <c r="A39" s="913" t="s">
        <v>600</v>
      </c>
      <c r="B39" s="909"/>
      <c r="C39" s="909"/>
      <c r="D39" s="909"/>
      <c r="E39" s="909"/>
      <c r="F39" s="909"/>
      <c r="G39" s="909"/>
      <c r="H39" s="910"/>
      <c r="I39" s="910"/>
      <c r="J39" s="909"/>
      <c r="K39" s="909"/>
      <c r="L39" s="909"/>
      <c r="M39" s="909"/>
      <c r="N39" s="909"/>
      <c r="O39" s="909"/>
      <c r="P39" s="909"/>
      <c r="Q39" s="909"/>
      <c r="R39" s="909"/>
      <c r="S39" s="909"/>
      <c r="T39" s="909"/>
      <c r="U39" s="909"/>
      <c r="V39" s="909"/>
      <c r="W39" s="909"/>
      <c r="X39" s="908"/>
      <c r="Y39" s="912" t="s">
        <v>70</v>
      </c>
      <c r="Z39" s="881"/>
      <c r="AB39" s="899"/>
    </row>
    <row r="40" spans="1:28" s="906" customFormat="1" ht="13.5" customHeight="1">
      <c r="A40" s="911" t="s">
        <v>713</v>
      </c>
      <c r="B40" s="909">
        <v>2865</v>
      </c>
      <c r="C40" s="909">
        <v>2955</v>
      </c>
      <c r="D40" s="909">
        <v>3140</v>
      </c>
      <c r="E40" s="909">
        <v>3108</v>
      </c>
      <c r="F40" s="909">
        <v>3346</v>
      </c>
      <c r="G40" s="909">
        <v>3508</v>
      </c>
      <c r="H40" s="910">
        <v>3568</v>
      </c>
      <c r="I40" s="910">
        <v>4194</v>
      </c>
      <c r="J40" s="909">
        <v>4807</v>
      </c>
      <c r="K40" s="909">
        <v>5077</v>
      </c>
      <c r="L40" s="909">
        <v>5080</v>
      </c>
      <c r="M40" s="909">
        <v>4943</v>
      </c>
      <c r="N40" s="909">
        <v>5047</v>
      </c>
      <c r="O40" s="909">
        <v>4814</v>
      </c>
      <c r="P40" s="909">
        <v>4812</v>
      </c>
      <c r="Q40" s="909">
        <v>4730</v>
      </c>
      <c r="R40" s="909">
        <v>4753</v>
      </c>
      <c r="S40" s="909">
        <v>4842</v>
      </c>
      <c r="T40" s="909">
        <v>5050</v>
      </c>
      <c r="U40" s="909">
        <v>4657</v>
      </c>
      <c r="V40" s="909">
        <v>4595</v>
      </c>
      <c r="W40" s="909">
        <v>4798</v>
      </c>
      <c r="X40" s="908">
        <v>4644</v>
      </c>
      <c r="Y40" s="907" t="s">
        <v>711</v>
      </c>
      <c r="Z40" s="881"/>
      <c r="AB40" s="899"/>
    </row>
    <row r="41" spans="1:28" s="906" customFormat="1" ht="25.5" customHeight="1">
      <c r="A41" s="911" t="s">
        <v>708</v>
      </c>
      <c r="B41" s="909">
        <v>145</v>
      </c>
      <c r="C41" s="909">
        <v>165</v>
      </c>
      <c r="D41" s="909">
        <v>219</v>
      </c>
      <c r="E41" s="909">
        <v>258</v>
      </c>
      <c r="F41" s="909">
        <v>264</v>
      </c>
      <c r="G41" s="909">
        <v>287</v>
      </c>
      <c r="H41" s="910">
        <v>475</v>
      </c>
      <c r="I41" s="910">
        <v>625</v>
      </c>
      <c r="J41" s="909">
        <v>725</v>
      </c>
      <c r="K41" s="909">
        <v>773</v>
      </c>
      <c r="L41" s="909">
        <v>636</v>
      </c>
      <c r="M41" s="909">
        <v>613</v>
      </c>
      <c r="N41" s="909">
        <v>441</v>
      </c>
      <c r="O41" s="909">
        <v>425</v>
      </c>
      <c r="P41" s="909">
        <v>347</v>
      </c>
      <c r="Q41" s="909">
        <v>364</v>
      </c>
      <c r="R41" s="909">
        <v>354</v>
      </c>
      <c r="S41" s="909">
        <v>369</v>
      </c>
      <c r="T41" s="909">
        <v>280</v>
      </c>
      <c r="U41" s="909">
        <v>251</v>
      </c>
      <c r="V41" s="909">
        <v>244</v>
      </c>
      <c r="W41" s="909">
        <v>268</v>
      </c>
      <c r="X41" s="908">
        <v>209</v>
      </c>
      <c r="Y41" s="907" t="s">
        <v>706</v>
      </c>
      <c r="Z41" s="881"/>
      <c r="AB41" s="899"/>
    </row>
    <row r="42" spans="1:28" s="906" customFormat="1" ht="13.5" customHeight="1">
      <c r="A42" s="911" t="s">
        <v>705</v>
      </c>
      <c r="B42" s="909">
        <v>271</v>
      </c>
      <c r="C42" s="909">
        <v>290</v>
      </c>
      <c r="D42" s="909">
        <v>295</v>
      </c>
      <c r="E42" s="909">
        <v>317</v>
      </c>
      <c r="F42" s="909">
        <v>372</v>
      </c>
      <c r="G42" s="909">
        <v>383</v>
      </c>
      <c r="H42" s="910">
        <v>447</v>
      </c>
      <c r="I42" s="910">
        <v>527</v>
      </c>
      <c r="J42" s="909">
        <v>491</v>
      </c>
      <c r="K42" s="909">
        <v>556</v>
      </c>
      <c r="L42" s="909">
        <v>473</v>
      </c>
      <c r="M42" s="909">
        <v>433</v>
      </c>
      <c r="N42" s="909">
        <v>358</v>
      </c>
      <c r="O42" s="909">
        <v>277</v>
      </c>
      <c r="P42" s="909">
        <v>268</v>
      </c>
      <c r="Q42" s="909">
        <v>381</v>
      </c>
      <c r="R42" s="909">
        <v>371</v>
      </c>
      <c r="S42" s="909">
        <v>385</v>
      </c>
      <c r="T42" s="909">
        <v>401</v>
      </c>
      <c r="U42" s="909">
        <v>363</v>
      </c>
      <c r="V42" s="909">
        <v>455</v>
      </c>
      <c r="W42" s="909">
        <v>439</v>
      </c>
      <c r="X42" s="908">
        <v>401</v>
      </c>
      <c r="Y42" s="907" t="s">
        <v>703</v>
      </c>
      <c r="Z42" s="881"/>
      <c r="AB42" s="899"/>
    </row>
    <row r="43" spans="1:28" ht="25.5" customHeight="1">
      <c r="A43" s="853" t="s">
        <v>701</v>
      </c>
      <c r="B43" s="905" t="s">
        <v>453</v>
      </c>
      <c r="C43" s="905" t="s">
        <v>452</v>
      </c>
      <c r="D43" s="905" t="s">
        <v>451</v>
      </c>
      <c r="E43" s="905" t="s">
        <v>450</v>
      </c>
      <c r="F43" s="904" t="s">
        <v>449</v>
      </c>
      <c r="G43" s="699" t="s">
        <v>448</v>
      </c>
      <c r="H43" s="699" t="s">
        <v>447</v>
      </c>
      <c r="I43" s="657" t="s">
        <v>446</v>
      </c>
      <c r="J43" s="657" t="s">
        <v>445</v>
      </c>
      <c r="K43" s="657" t="s">
        <v>444</v>
      </c>
      <c r="L43" s="903" t="s">
        <v>443</v>
      </c>
      <c r="M43" s="699" t="s">
        <v>442</v>
      </c>
      <c r="N43" s="699" t="s">
        <v>441</v>
      </c>
      <c r="O43" s="699" t="s">
        <v>440</v>
      </c>
      <c r="P43" s="699" t="s">
        <v>439</v>
      </c>
      <c r="Q43" s="699" t="s">
        <v>438</v>
      </c>
      <c r="R43" s="699" t="s">
        <v>437</v>
      </c>
      <c r="S43" s="699" t="s">
        <v>436</v>
      </c>
      <c r="T43" s="699" t="s">
        <v>435</v>
      </c>
      <c r="U43" s="699" t="s">
        <v>434</v>
      </c>
      <c r="V43" s="699" t="s">
        <v>433</v>
      </c>
      <c r="W43" s="699" t="s">
        <v>432</v>
      </c>
      <c r="X43" s="889" t="s">
        <v>521</v>
      </c>
      <c r="Y43" s="853" t="s">
        <v>698</v>
      </c>
    </row>
    <row r="44" spans="1:28" ht="15.75" customHeight="1">
      <c r="A44" s="3857" t="s">
        <v>376</v>
      </c>
      <c r="B44" s="3857"/>
      <c r="C44" s="3857"/>
      <c r="D44" s="3857"/>
      <c r="E44" s="3857"/>
      <c r="F44" s="3857"/>
      <c r="G44" s="3857"/>
      <c r="H44" s="3857"/>
      <c r="I44" s="3857"/>
      <c r="J44" s="3857"/>
      <c r="K44" s="3857"/>
      <c r="L44" s="3857"/>
      <c r="M44" s="3857"/>
      <c r="N44" s="3857"/>
      <c r="O44" s="3857"/>
      <c r="P44" s="3857"/>
      <c r="Q44" s="3857"/>
      <c r="R44" s="3857"/>
      <c r="S44" s="3857"/>
      <c r="T44" s="3857"/>
      <c r="U44" s="3857"/>
      <c r="V44" s="3857"/>
      <c r="W44" s="3857"/>
      <c r="X44" s="3857"/>
      <c r="Y44" s="3857"/>
    </row>
    <row r="45" spans="1:28" s="559" customFormat="1" ht="12.75" customHeight="1">
      <c r="A45" s="606" t="s">
        <v>419</v>
      </c>
      <c r="B45" s="606"/>
      <c r="C45" s="606"/>
      <c r="D45" s="606"/>
      <c r="E45" s="606"/>
      <c r="F45" s="606"/>
      <c r="G45" s="606"/>
      <c r="H45" s="606"/>
      <c r="I45" s="606"/>
      <c r="J45" s="606"/>
      <c r="K45" s="606"/>
      <c r="L45" s="606"/>
      <c r="M45" s="562"/>
      <c r="R45" s="902"/>
      <c r="S45" s="902"/>
      <c r="X45" s="850"/>
      <c r="Z45" s="881"/>
    </row>
    <row r="46" spans="1:28" s="561" customFormat="1" ht="12.75" customHeight="1">
      <c r="A46" s="3640" t="s">
        <v>418</v>
      </c>
      <c r="B46" s="3651"/>
      <c r="C46" s="3651"/>
      <c r="D46" s="3651"/>
      <c r="E46" s="3651"/>
      <c r="F46" s="3651"/>
      <c r="G46" s="3651"/>
      <c r="H46" s="3651"/>
      <c r="I46" s="3651"/>
      <c r="J46" s="3651"/>
      <c r="K46" s="3651"/>
      <c r="L46" s="3651"/>
      <c r="M46" s="3651"/>
      <c r="N46" s="3651"/>
      <c r="O46" s="3651"/>
      <c r="P46" s="3651"/>
      <c r="Q46" s="3651"/>
      <c r="S46" s="901"/>
      <c r="X46" s="849"/>
      <c r="Z46" s="881"/>
    </row>
    <row r="47" spans="1:28" s="900" customFormat="1" ht="18" customHeight="1">
      <c r="A47" s="3654" t="s">
        <v>1196</v>
      </c>
      <c r="B47" s="3654"/>
      <c r="C47" s="3654"/>
      <c r="D47" s="3654"/>
      <c r="E47" s="3654"/>
      <c r="F47" s="3654"/>
      <c r="G47" s="3654"/>
      <c r="H47" s="3654"/>
      <c r="I47" s="3654"/>
      <c r="J47" s="3654"/>
      <c r="K47" s="3654"/>
      <c r="L47" s="3654"/>
      <c r="M47" s="3654"/>
      <c r="N47" s="3654"/>
      <c r="O47" s="3654"/>
      <c r="P47" s="3654"/>
      <c r="Q47" s="3654"/>
      <c r="R47" s="3654"/>
      <c r="S47" s="3654"/>
      <c r="T47" s="3654"/>
      <c r="U47" s="3654"/>
      <c r="V47" s="3654"/>
      <c r="W47" s="3654"/>
      <c r="X47" s="3654"/>
      <c r="Y47" s="3654"/>
      <c r="Z47" s="881"/>
    </row>
    <row r="48" spans="1:28" ht="18" customHeight="1">
      <c r="A48" s="3654" t="s">
        <v>1195</v>
      </c>
      <c r="B48" s="3654"/>
      <c r="C48" s="3654"/>
      <c r="D48" s="3654"/>
      <c r="E48" s="3654"/>
      <c r="F48" s="3654"/>
      <c r="G48" s="3654"/>
      <c r="H48" s="3654"/>
      <c r="I48" s="3654"/>
      <c r="J48" s="3654"/>
      <c r="K48" s="3654"/>
      <c r="L48" s="3654"/>
      <c r="M48" s="3654"/>
      <c r="N48" s="3654"/>
      <c r="O48" s="3654"/>
      <c r="P48" s="3654"/>
      <c r="Q48" s="3654"/>
      <c r="R48" s="3654"/>
      <c r="S48" s="3654"/>
      <c r="T48" s="3654"/>
      <c r="U48" s="3654"/>
      <c r="V48" s="3654"/>
      <c r="W48" s="3654"/>
      <c r="X48" s="3654"/>
      <c r="Y48" s="3654"/>
    </row>
    <row r="50" spans="1:24" ht="15.75" customHeight="1">
      <c r="A50" s="485" t="s">
        <v>178</v>
      </c>
      <c r="R50" s="899"/>
      <c r="S50" s="899"/>
      <c r="T50" s="899"/>
      <c r="U50" s="899"/>
      <c r="V50" s="899"/>
      <c r="W50" s="899"/>
      <c r="X50" s="898"/>
    </row>
    <row r="51" spans="1:24" ht="10.8">
      <c r="A51" s="482" t="s">
        <v>1194</v>
      </c>
      <c r="R51" s="899"/>
      <c r="S51" s="899"/>
      <c r="T51" s="899"/>
      <c r="U51" s="899"/>
      <c r="V51" s="899"/>
      <c r="W51" s="899"/>
      <c r="X51" s="898"/>
    </row>
    <row r="52" spans="1:24" ht="10.8">
      <c r="A52" s="482" t="s">
        <v>1193</v>
      </c>
    </row>
    <row r="53" spans="1:24" ht="15.75" customHeight="1"/>
    <row r="56" spans="1:24" ht="47.25" customHeight="1"/>
    <row r="59" spans="1:24" ht="15.75" customHeight="1"/>
    <row r="62" spans="1:24" ht="15.75" customHeight="1"/>
    <row r="65" ht="15.75" customHeight="1"/>
    <row r="68" ht="12.75" customHeight="1"/>
    <row r="71" ht="15.75" customHeight="1"/>
    <row r="74" ht="15.75" customHeight="1"/>
    <row r="77" ht="47.25" customHeight="1"/>
    <row r="86" ht="15.75" customHeight="1"/>
    <row r="89" ht="15.75" customHeight="1"/>
    <row r="92" ht="15.75" customHeight="1"/>
  </sheetData>
  <mergeCells count="6">
    <mergeCell ref="A47:Y47"/>
    <mergeCell ref="A48:Y48"/>
    <mergeCell ref="A1:Y1"/>
    <mergeCell ref="A2:Y2"/>
    <mergeCell ref="A46:Q46"/>
    <mergeCell ref="A44:Y44"/>
  </mergeCells>
  <hyperlinks>
    <hyperlink ref="A51" r:id="rId1" display="http://www.ine.pt/xurl/ind/0009500" xr:uid="{DF16932B-ADE9-49CB-9E96-1A97145F86D9}"/>
    <hyperlink ref="A4" r:id="rId2" xr:uid="{D91386AE-650D-4F09-ADA7-E62A2FF04C2D}"/>
    <hyperlink ref="Y4" r:id="rId3" xr:uid="{379B7AC4-982F-43D9-9675-1C241CCD829B}"/>
    <hyperlink ref="Y43" r:id="rId4" xr:uid="{AD664F66-45E8-42FD-96A6-93CB9A39E7A2}"/>
    <hyperlink ref="A43" r:id="rId5" xr:uid="{73729513-A1BA-478B-8E7A-62B22D755347}"/>
    <hyperlink ref="A52" r:id="rId6" xr:uid="{8BC4C14E-A92A-4EED-8D04-956EF53EFCE6}"/>
  </hyperlinks>
  <pageMargins left="0.7" right="0.7" top="0.75" bottom="0.75" header="0.3" footer="0.3"/>
  <pageSetup paperSize="9" orientation="portrait"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94FC3-97EC-4207-B6C7-03422026F514}">
  <dimension ref="A1:D38"/>
  <sheetViews>
    <sheetView showGridLines="0" zoomScaleNormal="100" workbookViewId="0">
      <selection sqref="A1:Z1"/>
    </sheetView>
  </sheetViews>
  <sheetFormatPr defaultColWidth="9.109375" defaultRowHeight="13.8"/>
  <cols>
    <col min="1" max="2" width="29.5546875" style="933" customWidth="1"/>
    <col min="3" max="3" width="57.44140625" style="932" customWidth="1"/>
    <col min="4" max="4" width="57.44140625" style="933" customWidth="1"/>
    <col min="5" max="16384" width="9.109375" style="932"/>
  </cols>
  <sheetData>
    <row r="1" spans="1:4">
      <c r="A1" s="944" t="s">
        <v>1281</v>
      </c>
    </row>
    <row r="2" spans="1:4">
      <c r="A2" s="943" t="s">
        <v>1280</v>
      </c>
    </row>
    <row r="3" spans="1:4" s="940" customFormat="1">
      <c r="A3" s="942" t="s">
        <v>83</v>
      </c>
      <c r="B3" s="942" t="s">
        <v>84</v>
      </c>
      <c r="C3" s="942" t="s">
        <v>90</v>
      </c>
      <c r="D3" s="941" t="s">
        <v>91</v>
      </c>
    </row>
    <row r="4" spans="1:4" s="939" customFormat="1" ht="27.6">
      <c r="A4" s="938" t="s">
        <v>1279</v>
      </c>
      <c r="B4" s="938" t="s">
        <v>1278</v>
      </c>
      <c r="C4" s="938" t="s">
        <v>1277</v>
      </c>
      <c r="D4" s="936" t="s">
        <v>1276</v>
      </c>
    </row>
    <row r="5" spans="1:4" s="939" customFormat="1" ht="27.6">
      <c r="A5" s="938" t="s">
        <v>1275</v>
      </c>
      <c r="B5" s="938" t="s">
        <v>1274</v>
      </c>
      <c r="C5" s="938" t="s">
        <v>1273</v>
      </c>
      <c r="D5" s="938" t="s">
        <v>1272</v>
      </c>
    </row>
    <row r="6" spans="1:4" s="939" customFormat="1" ht="27.6">
      <c r="A6" s="937" t="s">
        <v>1271</v>
      </c>
      <c r="B6" s="938" t="s">
        <v>1270</v>
      </c>
      <c r="C6" s="938" t="s">
        <v>1269</v>
      </c>
      <c r="D6" s="938" t="s">
        <v>1268</v>
      </c>
    </row>
    <row r="7" spans="1:4" ht="69">
      <c r="A7" s="936" t="s">
        <v>1267</v>
      </c>
      <c r="B7" s="936" t="s">
        <v>1266</v>
      </c>
      <c r="C7" s="938" t="s">
        <v>1265</v>
      </c>
      <c r="D7" s="936" t="s">
        <v>1264</v>
      </c>
    </row>
    <row r="8" spans="1:4" ht="27.6">
      <c r="A8" s="938" t="s">
        <v>471</v>
      </c>
      <c r="B8" s="938" t="s">
        <v>427</v>
      </c>
      <c r="C8" s="938" t="s">
        <v>1263</v>
      </c>
      <c r="D8" s="938" t="s">
        <v>1262</v>
      </c>
    </row>
    <row r="9" spans="1:4" ht="41.4">
      <c r="A9" s="938" t="s">
        <v>1261</v>
      </c>
      <c r="B9" s="938" t="s">
        <v>1260</v>
      </c>
      <c r="C9" s="937" t="s">
        <v>1259</v>
      </c>
      <c r="D9" s="938" t="s">
        <v>1258</v>
      </c>
    </row>
    <row r="10" spans="1:4" ht="41.4">
      <c r="A10" s="938" t="s">
        <v>1257</v>
      </c>
      <c r="B10" s="938" t="s">
        <v>1256</v>
      </c>
      <c r="C10" s="937" t="s">
        <v>1255</v>
      </c>
      <c r="D10" s="938" t="s">
        <v>1254</v>
      </c>
    </row>
    <row r="11" spans="1:4" ht="27.6">
      <c r="A11" s="938" t="s">
        <v>1253</v>
      </c>
      <c r="B11" s="938" t="s">
        <v>1252</v>
      </c>
      <c r="C11" s="938" t="s">
        <v>1251</v>
      </c>
      <c r="D11" s="938" t="s">
        <v>1250</v>
      </c>
    </row>
    <row r="12" spans="1:4" ht="27.6">
      <c r="A12" s="938" t="s">
        <v>1249</v>
      </c>
      <c r="B12" s="938" t="s">
        <v>1248</v>
      </c>
      <c r="C12" s="938" t="s">
        <v>1247</v>
      </c>
      <c r="D12" s="938" t="s">
        <v>1246</v>
      </c>
    </row>
    <row r="13" spans="1:4" ht="27.6">
      <c r="A13" s="938" t="s">
        <v>1245</v>
      </c>
      <c r="B13" s="938" t="s">
        <v>1244</v>
      </c>
      <c r="C13" s="938" t="s">
        <v>1243</v>
      </c>
      <c r="D13" s="938" t="s">
        <v>1242</v>
      </c>
    </row>
    <row r="14" spans="1:4" ht="27.6">
      <c r="A14" s="938" t="s">
        <v>1241</v>
      </c>
      <c r="B14" s="938" t="s">
        <v>1240</v>
      </c>
      <c r="C14" s="938" t="s">
        <v>1239</v>
      </c>
      <c r="D14" s="938" t="s">
        <v>1238</v>
      </c>
    </row>
    <row r="15" spans="1:4" ht="55.2">
      <c r="A15" s="938" t="s">
        <v>1237</v>
      </c>
      <c r="B15" s="938" t="s">
        <v>1236</v>
      </c>
      <c r="C15" s="937" t="s">
        <v>1235</v>
      </c>
      <c r="D15" s="936" t="s">
        <v>1234</v>
      </c>
    </row>
    <row r="16" spans="1:4" ht="55.2">
      <c r="A16" s="938" t="s">
        <v>1233</v>
      </c>
      <c r="B16" s="938" t="s">
        <v>1232</v>
      </c>
      <c r="C16" s="937" t="s">
        <v>1231</v>
      </c>
      <c r="D16" s="936" t="s">
        <v>1230</v>
      </c>
    </row>
    <row r="17" spans="1:4" ht="55.2">
      <c r="A17" s="938" t="s">
        <v>1229</v>
      </c>
      <c r="B17" s="938" t="s">
        <v>1228</v>
      </c>
      <c r="C17" s="937" t="s">
        <v>1227</v>
      </c>
      <c r="D17" s="936" t="s">
        <v>1226</v>
      </c>
    </row>
    <row r="18" spans="1:4" ht="55.2">
      <c r="A18" s="938" t="s">
        <v>1225</v>
      </c>
      <c r="B18" s="938" t="s">
        <v>1224</v>
      </c>
      <c r="C18" s="937" t="s">
        <v>1223</v>
      </c>
      <c r="D18" s="936" t="s">
        <v>1222</v>
      </c>
    </row>
    <row r="19" spans="1:4" s="939" customFormat="1" ht="55.2">
      <c r="A19" s="937" t="s">
        <v>1221</v>
      </c>
      <c r="B19" s="938" t="s">
        <v>1220</v>
      </c>
      <c r="C19" s="937" t="s">
        <v>1219</v>
      </c>
      <c r="D19" s="936" t="s">
        <v>1218</v>
      </c>
    </row>
    <row r="20" spans="1:4" ht="52.5" customHeight="1">
      <c r="A20" s="937" t="s">
        <v>1217</v>
      </c>
      <c r="B20" s="938" t="s">
        <v>1216</v>
      </c>
      <c r="C20" s="937" t="s">
        <v>1215</v>
      </c>
      <c r="D20" s="936" t="s">
        <v>1214</v>
      </c>
    </row>
    <row r="21" spans="1:4" ht="55.2">
      <c r="A21" s="937" t="s">
        <v>1213</v>
      </c>
      <c r="B21" s="938" t="s">
        <v>1212</v>
      </c>
      <c r="C21" s="937" t="s">
        <v>1211</v>
      </c>
      <c r="D21" s="936" t="s">
        <v>1210</v>
      </c>
    </row>
    <row r="22" spans="1:4">
      <c r="A22" s="934"/>
      <c r="B22" s="934"/>
      <c r="C22" s="935"/>
      <c r="D22" s="934"/>
    </row>
    <row r="23" spans="1:4">
      <c r="A23" s="934"/>
      <c r="B23" s="934"/>
      <c r="C23" s="935"/>
      <c r="D23" s="934"/>
    </row>
    <row r="24" spans="1:4">
      <c r="A24" s="934"/>
      <c r="B24" s="934"/>
      <c r="C24" s="935"/>
      <c r="D24" s="934"/>
    </row>
    <row r="25" spans="1:4">
      <c r="A25" s="934"/>
      <c r="B25" s="934"/>
      <c r="C25" s="935"/>
      <c r="D25" s="934"/>
    </row>
    <row r="26" spans="1:4">
      <c r="A26" s="934"/>
      <c r="B26" s="934"/>
      <c r="C26" s="935"/>
      <c r="D26" s="934"/>
    </row>
    <row r="27" spans="1:4">
      <c r="A27" s="934"/>
      <c r="B27" s="934"/>
      <c r="C27" s="935"/>
      <c r="D27" s="934"/>
    </row>
    <row r="28" spans="1:4">
      <c r="A28" s="934"/>
      <c r="B28" s="934"/>
      <c r="C28" s="935"/>
      <c r="D28" s="934"/>
    </row>
    <row r="29" spans="1:4">
      <c r="A29" s="934"/>
      <c r="B29" s="934"/>
      <c r="C29" s="935"/>
      <c r="D29" s="934"/>
    </row>
    <row r="30" spans="1:4">
      <c r="A30" s="934"/>
      <c r="B30" s="934"/>
      <c r="C30" s="935"/>
      <c r="D30" s="934"/>
    </row>
    <row r="31" spans="1:4">
      <c r="A31" s="934"/>
      <c r="B31" s="934"/>
      <c r="C31" s="935"/>
      <c r="D31" s="934"/>
    </row>
    <row r="32" spans="1:4">
      <c r="A32" s="934"/>
      <c r="B32" s="934"/>
      <c r="C32" s="935"/>
      <c r="D32" s="934"/>
    </row>
    <row r="33" spans="1:4">
      <c r="A33" s="934"/>
      <c r="B33" s="934"/>
      <c r="C33" s="935"/>
      <c r="D33" s="934"/>
    </row>
    <row r="34" spans="1:4">
      <c r="A34" s="934"/>
      <c r="B34" s="934"/>
      <c r="C34" s="935"/>
      <c r="D34" s="934"/>
    </row>
    <row r="35" spans="1:4">
      <c r="A35" s="934"/>
      <c r="B35" s="934"/>
      <c r="C35" s="935"/>
      <c r="D35" s="934"/>
    </row>
    <row r="36" spans="1:4">
      <c r="A36" s="934"/>
      <c r="B36" s="934"/>
      <c r="C36" s="935"/>
      <c r="D36" s="934"/>
    </row>
    <row r="37" spans="1:4">
      <c r="A37" s="934"/>
      <c r="B37" s="934"/>
      <c r="C37" s="935"/>
      <c r="D37" s="934"/>
    </row>
    <row r="38" spans="1:4">
      <c r="A38" s="934"/>
      <c r="B38" s="934"/>
      <c r="C38" s="935"/>
      <c r="D38" s="934"/>
    </row>
  </sheetData>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42E9B-BD1E-427F-8A92-4A98CA69953B}">
  <dimension ref="A1:A19"/>
  <sheetViews>
    <sheetView showGridLines="0" zoomScaleNormal="100" workbookViewId="0">
      <selection sqref="A1:Z1"/>
    </sheetView>
  </sheetViews>
  <sheetFormatPr defaultRowHeight="13.8"/>
  <cols>
    <col min="1" max="1" width="75" style="945" customWidth="1"/>
    <col min="2" max="255" width="9.109375" style="945"/>
    <col min="256" max="256" width="63.6640625" style="945" bestFit="1" customWidth="1"/>
    <col min="257" max="511" width="9.109375" style="945"/>
    <col min="512" max="512" width="63.6640625" style="945" bestFit="1" customWidth="1"/>
    <col min="513" max="767" width="9.109375" style="945"/>
    <col min="768" max="768" width="63.6640625" style="945" bestFit="1" customWidth="1"/>
    <col min="769" max="1023" width="9.109375" style="945"/>
    <col min="1024" max="1024" width="63.6640625" style="945" bestFit="1" customWidth="1"/>
    <col min="1025" max="1279" width="9.109375" style="945"/>
    <col min="1280" max="1280" width="63.6640625" style="945" bestFit="1" customWidth="1"/>
    <col min="1281" max="1535" width="9.109375" style="945"/>
    <col min="1536" max="1536" width="63.6640625" style="945" bestFit="1" customWidth="1"/>
    <col min="1537" max="1791" width="9.109375" style="945"/>
    <col min="1792" max="1792" width="63.6640625" style="945" bestFit="1" customWidth="1"/>
    <col min="1793" max="2047" width="9.109375" style="945"/>
    <col min="2048" max="2048" width="63.6640625" style="945" bestFit="1" customWidth="1"/>
    <col min="2049" max="2303" width="9.109375" style="945"/>
    <col min="2304" max="2304" width="63.6640625" style="945" bestFit="1" customWidth="1"/>
    <col min="2305" max="2559" width="9.109375" style="945"/>
    <col min="2560" max="2560" width="63.6640625" style="945" bestFit="1" customWidth="1"/>
    <col min="2561" max="2815" width="9.109375" style="945"/>
    <col min="2816" max="2816" width="63.6640625" style="945" bestFit="1" customWidth="1"/>
    <col min="2817" max="3071" width="9.109375" style="945"/>
    <col min="3072" max="3072" width="63.6640625" style="945" bestFit="1" customWidth="1"/>
    <col min="3073" max="3327" width="9.109375" style="945"/>
    <col min="3328" max="3328" width="63.6640625" style="945" bestFit="1" customWidth="1"/>
    <col min="3329" max="3583" width="9.109375" style="945"/>
    <col min="3584" max="3584" width="63.6640625" style="945" bestFit="1" customWidth="1"/>
    <col min="3585" max="3839" width="9.109375" style="945"/>
    <col min="3840" max="3840" width="63.6640625" style="945" bestFit="1" customWidth="1"/>
    <col min="3841" max="4095" width="9.109375" style="945"/>
    <col min="4096" max="4096" width="63.6640625" style="945" bestFit="1" customWidth="1"/>
    <col min="4097" max="4351" width="9.109375" style="945"/>
    <col min="4352" max="4352" width="63.6640625" style="945" bestFit="1" customWidth="1"/>
    <col min="4353" max="4607" width="9.109375" style="945"/>
    <col min="4608" max="4608" width="63.6640625" style="945" bestFit="1" customWidth="1"/>
    <col min="4609" max="4863" width="9.109375" style="945"/>
    <col min="4864" max="4864" width="63.6640625" style="945" bestFit="1" customWidth="1"/>
    <col min="4865" max="5119" width="9.109375" style="945"/>
    <col min="5120" max="5120" width="63.6640625" style="945" bestFit="1" customWidth="1"/>
    <col min="5121" max="5375" width="9.109375" style="945"/>
    <col min="5376" max="5376" width="63.6640625" style="945" bestFit="1" customWidth="1"/>
    <col min="5377" max="5631" width="9.109375" style="945"/>
    <col min="5632" max="5632" width="63.6640625" style="945" bestFit="1" customWidth="1"/>
    <col min="5633" max="5887" width="9.109375" style="945"/>
    <col min="5888" max="5888" width="63.6640625" style="945" bestFit="1" customWidth="1"/>
    <col min="5889" max="6143" width="9.109375" style="945"/>
    <col min="6144" max="6144" width="63.6640625" style="945" bestFit="1" customWidth="1"/>
    <col min="6145" max="6399" width="9.109375" style="945"/>
    <col min="6400" max="6400" width="63.6640625" style="945" bestFit="1" customWidth="1"/>
    <col min="6401" max="6655" width="9.109375" style="945"/>
    <col min="6656" max="6656" width="63.6640625" style="945" bestFit="1" customWidth="1"/>
    <col min="6657" max="6911" width="9.109375" style="945"/>
    <col min="6912" max="6912" width="63.6640625" style="945" bestFit="1" customWidth="1"/>
    <col min="6913" max="7167" width="9.109375" style="945"/>
    <col min="7168" max="7168" width="63.6640625" style="945" bestFit="1" customWidth="1"/>
    <col min="7169" max="7423" width="9.109375" style="945"/>
    <col min="7424" max="7424" width="63.6640625" style="945" bestFit="1" customWidth="1"/>
    <col min="7425" max="7679" width="9.109375" style="945"/>
    <col min="7680" max="7680" width="63.6640625" style="945" bestFit="1" customWidth="1"/>
    <col min="7681" max="7935" width="9.109375" style="945"/>
    <col min="7936" max="7936" width="63.6640625" style="945" bestFit="1" customWidth="1"/>
    <col min="7937" max="8191" width="9.109375" style="945"/>
    <col min="8192" max="8192" width="63.6640625" style="945" bestFit="1" customWidth="1"/>
    <col min="8193" max="8447" width="9.109375" style="945"/>
    <col min="8448" max="8448" width="63.6640625" style="945" bestFit="1" customWidth="1"/>
    <col min="8449" max="8703" width="9.109375" style="945"/>
    <col min="8704" max="8704" width="63.6640625" style="945" bestFit="1" customWidth="1"/>
    <col min="8705" max="8959" width="9.109375" style="945"/>
    <col min="8960" max="8960" width="63.6640625" style="945" bestFit="1" customWidth="1"/>
    <col min="8961" max="9215" width="9.109375" style="945"/>
    <col min="9216" max="9216" width="63.6640625" style="945" bestFit="1" customWidth="1"/>
    <col min="9217" max="9471" width="9.109375" style="945"/>
    <col min="9472" max="9472" width="63.6640625" style="945" bestFit="1" customWidth="1"/>
    <col min="9473" max="9727" width="9.109375" style="945"/>
    <col min="9728" max="9728" width="63.6640625" style="945" bestFit="1" customWidth="1"/>
    <col min="9729" max="9983" width="9.109375" style="945"/>
    <col min="9984" max="9984" width="63.6640625" style="945" bestFit="1" customWidth="1"/>
    <col min="9985" max="10239" width="9.109375" style="945"/>
    <col min="10240" max="10240" width="63.6640625" style="945" bestFit="1" customWidth="1"/>
    <col min="10241" max="10495" width="9.109375" style="945"/>
    <col min="10496" max="10496" width="63.6640625" style="945" bestFit="1" customWidth="1"/>
    <col min="10497" max="10751" width="9.109375" style="945"/>
    <col min="10752" max="10752" width="63.6640625" style="945" bestFit="1" customWidth="1"/>
    <col min="10753" max="11007" width="9.109375" style="945"/>
    <col min="11008" max="11008" width="63.6640625" style="945" bestFit="1" customWidth="1"/>
    <col min="11009" max="11263" width="9.109375" style="945"/>
    <col min="11264" max="11264" width="63.6640625" style="945" bestFit="1" customWidth="1"/>
    <col min="11265" max="11519" width="9.109375" style="945"/>
    <col min="11520" max="11520" width="63.6640625" style="945" bestFit="1" customWidth="1"/>
    <col min="11521" max="11775" width="9.109375" style="945"/>
    <col min="11776" max="11776" width="63.6640625" style="945" bestFit="1" customWidth="1"/>
    <col min="11777" max="12031" width="9.109375" style="945"/>
    <col min="12032" max="12032" width="63.6640625" style="945" bestFit="1" customWidth="1"/>
    <col min="12033" max="12287" width="9.109375" style="945"/>
    <col min="12288" max="12288" width="63.6640625" style="945" bestFit="1" customWidth="1"/>
    <col min="12289" max="12543" width="9.109375" style="945"/>
    <col min="12544" max="12544" width="63.6640625" style="945" bestFit="1" customWidth="1"/>
    <col min="12545" max="12799" width="9.109375" style="945"/>
    <col min="12800" max="12800" width="63.6640625" style="945" bestFit="1" customWidth="1"/>
    <col min="12801" max="13055" width="9.109375" style="945"/>
    <col min="13056" max="13056" width="63.6640625" style="945" bestFit="1" customWidth="1"/>
    <col min="13057" max="13311" width="9.109375" style="945"/>
    <col min="13312" max="13312" width="63.6640625" style="945" bestFit="1" customWidth="1"/>
    <col min="13313" max="13567" width="9.109375" style="945"/>
    <col min="13568" max="13568" width="63.6640625" style="945" bestFit="1" customWidth="1"/>
    <col min="13569" max="13823" width="9.109375" style="945"/>
    <col min="13824" max="13824" width="63.6640625" style="945" bestFit="1" customWidth="1"/>
    <col min="13825" max="14079" width="9.109375" style="945"/>
    <col min="14080" max="14080" width="63.6640625" style="945" bestFit="1" customWidth="1"/>
    <col min="14081" max="14335" width="9.109375" style="945"/>
    <col min="14336" max="14336" width="63.6640625" style="945" bestFit="1" customWidth="1"/>
    <col min="14337" max="14591" width="9.109375" style="945"/>
    <col min="14592" max="14592" width="63.6640625" style="945" bestFit="1" customWidth="1"/>
    <col min="14593" max="14847" width="9.109375" style="945"/>
    <col min="14848" max="14848" width="63.6640625" style="945" bestFit="1" customWidth="1"/>
    <col min="14849" max="15103" width="9.109375" style="945"/>
    <col min="15104" max="15104" width="63.6640625" style="945" bestFit="1" customWidth="1"/>
    <col min="15105" max="15359" width="9.109375" style="945"/>
    <col min="15360" max="15360" width="63.6640625" style="945" bestFit="1" customWidth="1"/>
    <col min="15361" max="15615" width="9.109375" style="945"/>
    <col min="15616" max="15616" width="63.6640625" style="945" bestFit="1" customWidth="1"/>
    <col min="15617" max="15871" width="9.109375" style="945"/>
    <col min="15872" max="15872" width="63.6640625" style="945" bestFit="1" customWidth="1"/>
    <col min="15873" max="16127" width="9.109375" style="945"/>
    <col min="16128" max="16128" width="63.6640625" style="945" bestFit="1" customWidth="1"/>
    <col min="16129" max="16384" width="9.109375" style="945"/>
  </cols>
  <sheetData>
    <row r="1" spans="1:1">
      <c r="A1" s="951" t="s">
        <v>1292</v>
      </c>
    </row>
    <row r="2" spans="1:1">
      <c r="A2" s="950" t="s">
        <v>1291</v>
      </c>
    </row>
    <row r="3" spans="1:1">
      <c r="A3" s="24"/>
    </row>
    <row r="4" spans="1:1">
      <c r="A4" s="948" t="s">
        <v>71</v>
      </c>
    </row>
    <row r="5" spans="1:1">
      <c r="A5" s="25"/>
    </row>
    <row r="6" spans="1:1">
      <c r="A6" s="26" t="s">
        <v>75</v>
      </c>
    </row>
    <row r="7" spans="1:1">
      <c r="A7" s="26" t="s">
        <v>76</v>
      </c>
    </row>
    <row r="8" spans="1:1">
      <c r="A8" s="947" t="s">
        <v>1290</v>
      </c>
    </row>
    <row r="9" spans="1:1">
      <c r="A9" s="947" t="s">
        <v>1289</v>
      </c>
    </row>
    <row r="10" spans="1:1">
      <c r="A10" s="26" t="s">
        <v>78</v>
      </c>
    </row>
    <row r="11" spans="1:1">
      <c r="A11" s="947" t="s">
        <v>1288</v>
      </c>
    </row>
    <row r="12" spans="1:1">
      <c r="A12" s="949"/>
    </row>
    <row r="13" spans="1:1">
      <c r="A13" s="948" t="s">
        <v>81</v>
      </c>
    </row>
    <row r="14" spans="1:1">
      <c r="A14" s="946" t="s">
        <v>1287</v>
      </c>
    </row>
    <row r="15" spans="1:1" ht="16.2" customHeight="1">
      <c r="A15" s="946" t="s">
        <v>1286</v>
      </c>
    </row>
    <row r="16" spans="1:1" ht="17.399999999999999" customHeight="1">
      <c r="A16" s="946" t="s">
        <v>1285</v>
      </c>
    </row>
    <row r="17" spans="1:1" ht="17.399999999999999" customHeight="1">
      <c r="A17" s="946" t="s">
        <v>1284</v>
      </c>
    </row>
    <row r="18" spans="1:1" ht="15.6" customHeight="1">
      <c r="A18" s="947" t="s">
        <v>1283</v>
      </c>
    </row>
    <row r="19" spans="1:1">
      <c r="A19" s="946" t="s">
        <v>1282</v>
      </c>
    </row>
  </sheetData>
  <pageMargins left="0.75" right="0.75" top="1" bottom="1" header="0.5" footer="0.5"/>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30D2A-8151-4C0C-A1EA-527A009DBBF2}">
  <sheetPr>
    <pageSetUpPr fitToPage="1"/>
  </sheetPr>
  <dimension ref="A1:M62"/>
  <sheetViews>
    <sheetView showGridLines="0" zoomScaleNormal="100" workbookViewId="0">
      <selection sqref="A1:Z1"/>
    </sheetView>
  </sheetViews>
  <sheetFormatPr defaultColWidth="9.109375" defaultRowHeight="15" customHeight="1"/>
  <cols>
    <col min="1" max="1" width="20" style="954" customWidth="1"/>
    <col min="2" max="2" width="15.5546875" style="954" customWidth="1"/>
    <col min="3" max="3" width="1.5546875" style="954" customWidth="1"/>
    <col min="4" max="4" width="20.44140625" style="954" customWidth="1"/>
    <col min="5" max="5" width="1.5546875" style="954" customWidth="1"/>
    <col min="6" max="6" width="20.88671875" style="954" customWidth="1"/>
    <col min="7" max="7" width="1.5546875" style="954" customWidth="1"/>
    <col min="8" max="10" width="8.5546875" style="953" customWidth="1"/>
    <col min="11" max="16384" width="9.109375" style="952"/>
  </cols>
  <sheetData>
    <row r="1" spans="1:10" s="1020" customFormat="1" ht="30" customHeight="1">
      <c r="A1" s="3861" t="s">
        <v>1316</v>
      </c>
      <c r="B1" s="3861"/>
      <c r="C1" s="3861"/>
      <c r="D1" s="3861"/>
      <c r="E1" s="3861"/>
      <c r="F1" s="3861"/>
      <c r="G1" s="3861"/>
      <c r="H1" s="1021"/>
      <c r="I1" s="1021"/>
      <c r="J1" s="1021"/>
    </row>
    <row r="2" spans="1:10" s="1020" customFormat="1" ht="30" customHeight="1">
      <c r="A2" s="3862" t="s">
        <v>1315</v>
      </c>
      <c r="B2" s="3862"/>
      <c r="C2" s="3862"/>
      <c r="D2" s="3862"/>
      <c r="E2" s="3862"/>
      <c r="F2" s="3862"/>
      <c r="G2" s="3862"/>
      <c r="H2" s="1021"/>
      <c r="I2" s="1021"/>
      <c r="J2" s="1021"/>
    </row>
    <row r="3" spans="1:10" s="962" customFormat="1" ht="13.5" customHeight="1">
      <c r="A3" s="3864"/>
      <c r="B3" s="3863" t="s">
        <v>1314</v>
      </c>
      <c r="C3" s="3863"/>
      <c r="D3" s="3863"/>
      <c r="E3" s="3863"/>
      <c r="F3" s="3863" t="s">
        <v>1313</v>
      </c>
      <c r="G3" s="3863"/>
      <c r="H3" s="953"/>
      <c r="I3" s="953"/>
      <c r="J3" s="953"/>
    </row>
    <row r="4" spans="1:10" s="962" customFormat="1" ht="41.25" customHeight="1">
      <c r="A4" s="3865"/>
      <c r="B4" s="3858" t="s">
        <v>1312</v>
      </c>
      <c r="C4" s="3858"/>
      <c r="D4" s="3858" t="s">
        <v>1311</v>
      </c>
      <c r="E4" s="3858"/>
      <c r="F4" s="3859" t="s">
        <v>1310</v>
      </c>
      <c r="G4" s="3859"/>
      <c r="H4" s="953"/>
      <c r="I4" s="953"/>
      <c r="J4" s="953"/>
    </row>
    <row r="5" spans="1:10" s="962" customFormat="1" ht="13.5" customHeight="1">
      <c r="A5" s="3866"/>
      <c r="B5" s="3868" t="s">
        <v>62</v>
      </c>
      <c r="C5" s="3869"/>
      <c r="D5" s="3867" t="s">
        <v>1299</v>
      </c>
      <c r="E5" s="3867"/>
      <c r="F5" s="3867" t="s">
        <v>55</v>
      </c>
      <c r="G5" s="3867"/>
    </row>
    <row r="6" spans="1:10" s="993" customFormat="1" ht="12.75" customHeight="1">
      <c r="A6" s="1002" t="s">
        <v>21</v>
      </c>
      <c r="B6" s="1019"/>
      <c r="C6" s="1018"/>
      <c r="D6" s="1018"/>
      <c r="E6" s="1017"/>
      <c r="F6" s="1017"/>
    </row>
    <row r="7" spans="1:10" s="993" customFormat="1" ht="12.75" customHeight="1">
      <c r="A7" s="1002">
        <v>1990</v>
      </c>
      <c r="B7" s="1016" t="s">
        <v>69</v>
      </c>
      <c r="C7" s="1016"/>
      <c r="D7" s="1016" t="s">
        <v>69</v>
      </c>
      <c r="E7" s="1016"/>
      <c r="F7" s="1016" t="s">
        <v>69</v>
      </c>
    </row>
    <row r="8" spans="1:10" s="993" customFormat="1" ht="12.75" customHeight="1">
      <c r="A8" s="1002">
        <v>1991</v>
      </c>
      <c r="B8" s="1016" t="s">
        <v>69</v>
      </c>
      <c r="C8" s="1016"/>
      <c r="D8" s="1016" t="s">
        <v>69</v>
      </c>
      <c r="E8" s="1016"/>
      <c r="F8" s="1016" t="s">
        <v>69</v>
      </c>
    </row>
    <row r="9" spans="1:10" s="993" customFormat="1" ht="12.75" customHeight="1">
      <c r="A9" s="1002">
        <v>1992</v>
      </c>
      <c r="B9" s="1016" t="s">
        <v>69</v>
      </c>
      <c r="C9" s="1016"/>
      <c r="D9" s="1016" t="s">
        <v>69</v>
      </c>
      <c r="E9" s="1016"/>
      <c r="F9" s="1016" t="s">
        <v>69</v>
      </c>
    </row>
    <row r="10" spans="1:10" s="993" customFormat="1" ht="12.75" customHeight="1">
      <c r="A10" s="1002">
        <v>1993</v>
      </c>
      <c r="B10" s="1016" t="s">
        <v>69</v>
      </c>
      <c r="C10" s="1016"/>
      <c r="D10" s="1016" t="s">
        <v>69</v>
      </c>
      <c r="E10" s="1016"/>
      <c r="F10" s="1016" t="s">
        <v>69</v>
      </c>
    </row>
    <row r="11" spans="1:10" s="993" customFormat="1" ht="12.75" customHeight="1">
      <c r="A11" s="1002">
        <v>1994</v>
      </c>
      <c r="B11" s="1016" t="s">
        <v>69</v>
      </c>
      <c r="C11" s="1016"/>
      <c r="D11" s="1016" t="s">
        <v>69</v>
      </c>
      <c r="E11" s="1016"/>
      <c r="F11" s="1016" t="s">
        <v>69</v>
      </c>
    </row>
    <row r="12" spans="1:10" s="993" customFormat="1" ht="12.75" customHeight="1">
      <c r="A12" s="1002">
        <v>1995</v>
      </c>
      <c r="B12" s="1016" t="s">
        <v>69</v>
      </c>
      <c r="C12" s="1016"/>
      <c r="D12" s="1016" t="s">
        <v>69</v>
      </c>
      <c r="E12" s="1016"/>
      <c r="F12" s="1016" t="s">
        <v>69</v>
      </c>
    </row>
    <row r="13" spans="1:10" s="993" customFormat="1" ht="12.75" customHeight="1">
      <c r="A13" s="1002">
        <v>1996</v>
      </c>
      <c r="B13" s="1016" t="s">
        <v>69</v>
      </c>
      <c r="C13" s="1016"/>
      <c r="D13" s="1016" t="s">
        <v>69</v>
      </c>
      <c r="E13" s="1016"/>
      <c r="F13" s="1016" t="s">
        <v>69</v>
      </c>
    </row>
    <row r="14" spans="1:10" s="993" customFormat="1" ht="12.75" customHeight="1">
      <c r="A14" s="1002">
        <v>1997</v>
      </c>
      <c r="B14" s="1016" t="s">
        <v>69</v>
      </c>
      <c r="C14" s="1016"/>
      <c r="D14" s="1016" t="s">
        <v>69</v>
      </c>
      <c r="E14" s="1016"/>
      <c r="F14" s="1016" t="s">
        <v>69</v>
      </c>
    </row>
    <row r="15" spans="1:10" s="993" customFormat="1" ht="12.75" customHeight="1">
      <c r="A15" s="1002">
        <v>1998</v>
      </c>
      <c r="B15" s="1016" t="s">
        <v>69</v>
      </c>
      <c r="C15" s="1016"/>
      <c r="D15" s="1016" t="s">
        <v>69</v>
      </c>
      <c r="E15" s="1016"/>
      <c r="F15" s="1016" t="s">
        <v>69</v>
      </c>
    </row>
    <row r="16" spans="1:10" s="993" customFormat="1" ht="12.75" customHeight="1">
      <c r="A16" s="1002">
        <v>1999</v>
      </c>
      <c r="B16" s="1013">
        <v>0.1</v>
      </c>
      <c r="C16" s="1013"/>
      <c r="D16" s="1013">
        <v>10.8</v>
      </c>
      <c r="E16" s="1013"/>
      <c r="F16" s="1016" t="s">
        <v>69</v>
      </c>
    </row>
    <row r="17" spans="1:7" s="993" customFormat="1" ht="12.75" customHeight="1">
      <c r="A17" s="1002">
        <v>2000</v>
      </c>
      <c r="B17" s="1013">
        <v>0.3</v>
      </c>
      <c r="C17" s="1013"/>
      <c r="D17" s="1013">
        <v>8.8000000000000007</v>
      </c>
      <c r="E17" s="1013"/>
      <c r="F17" s="1016" t="s">
        <v>69</v>
      </c>
    </row>
    <row r="18" spans="1:7" s="993" customFormat="1" ht="12.75" customHeight="1">
      <c r="A18" s="1002">
        <v>2001</v>
      </c>
      <c r="B18" s="1013">
        <v>0.4</v>
      </c>
      <c r="C18" s="1013"/>
      <c r="D18" s="1013">
        <v>9.1</v>
      </c>
      <c r="E18" s="1013"/>
      <c r="F18" s="1016" t="s">
        <v>69</v>
      </c>
    </row>
    <row r="19" spans="1:7" s="993" customFormat="1" ht="12.75" customHeight="1">
      <c r="A19" s="1002">
        <v>2002</v>
      </c>
      <c r="B19" s="1013">
        <v>0.4</v>
      </c>
      <c r="C19" s="1013"/>
      <c r="D19" s="1013">
        <v>10.199999999999999</v>
      </c>
      <c r="E19" s="1013"/>
      <c r="F19" s="1016" t="s">
        <v>69</v>
      </c>
    </row>
    <row r="20" spans="1:7" s="993" customFormat="1" ht="12.75" customHeight="1">
      <c r="A20" s="1002">
        <v>2003</v>
      </c>
      <c r="B20" s="1013">
        <v>0.4</v>
      </c>
      <c r="C20" s="1013"/>
      <c r="D20" s="1013">
        <v>11.8</v>
      </c>
      <c r="E20" s="1013"/>
      <c r="F20" s="1013">
        <v>31.5</v>
      </c>
    </row>
    <row r="21" spans="1:7" s="993" customFormat="1" ht="12.75" customHeight="1">
      <c r="A21" s="1002">
        <v>2004</v>
      </c>
      <c r="B21" s="1013">
        <v>0.7</v>
      </c>
      <c r="C21" s="1013"/>
      <c r="D21" s="1013">
        <v>11.2</v>
      </c>
      <c r="E21" s="1013"/>
      <c r="F21" s="1013">
        <v>31.6</v>
      </c>
    </row>
    <row r="22" spans="1:7" s="993" customFormat="1" ht="12.75" customHeight="1">
      <c r="A22" s="1002">
        <v>2005</v>
      </c>
      <c r="B22" s="1013">
        <v>0.9</v>
      </c>
      <c r="C22" s="1013"/>
      <c r="D22" s="1013">
        <v>13.2</v>
      </c>
      <c r="E22" s="1013"/>
      <c r="F22" s="1013">
        <v>38.700000000000003</v>
      </c>
    </row>
    <row r="23" spans="1:7" s="993" customFormat="1" ht="12.75" customHeight="1">
      <c r="A23" s="1002">
        <v>2006</v>
      </c>
      <c r="B23" s="1013">
        <v>0.8</v>
      </c>
      <c r="C23" s="1013"/>
      <c r="D23" s="1013">
        <v>16.899999999999999</v>
      </c>
      <c r="E23" s="1013"/>
      <c r="F23" s="1013">
        <v>45.5</v>
      </c>
    </row>
    <row r="24" spans="1:7" s="993" customFormat="1" ht="12.75" customHeight="1">
      <c r="A24" s="1002">
        <v>2007</v>
      </c>
      <c r="B24" s="1013">
        <v>0.9</v>
      </c>
      <c r="C24" s="1013"/>
      <c r="D24" s="1013">
        <v>15.7</v>
      </c>
      <c r="E24" s="1013"/>
      <c r="F24" s="1013">
        <v>50</v>
      </c>
    </row>
    <row r="25" spans="1:7" s="993" customFormat="1" ht="12.75" customHeight="1">
      <c r="A25" s="1002">
        <v>2008</v>
      </c>
      <c r="B25" s="1013">
        <v>1</v>
      </c>
      <c r="C25" s="1013"/>
      <c r="D25" s="1013">
        <v>16.3</v>
      </c>
      <c r="E25" s="1013"/>
      <c r="F25" s="1013">
        <v>53.3</v>
      </c>
    </row>
    <row r="26" spans="1:7" s="1010" customFormat="1" ht="12.75" customHeight="1">
      <c r="A26" s="1002">
        <v>2009</v>
      </c>
      <c r="B26" s="1013">
        <v>1</v>
      </c>
      <c r="C26" s="1013"/>
      <c r="D26" s="1013">
        <v>15</v>
      </c>
      <c r="E26" s="1013"/>
      <c r="F26" s="1013">
        <v>48.4</v>
      </c>
    </row>
    <row r="27" spans="1:7" s="993" customFormat="1" ht="12.75" customHeight="1">
      <c r="A27" s="1002">
        <v>2010</v>
      </c>
      <c r="B27" s="1005">
        <v>1</v>
      </c>
      <c r="C27" s="1005"/>
      <c r="D27" s="1004">
        <v>18.399999999999999</v>
      </c>
      <c r="E27" s="1004"/>
      <c r="F27" s="1015">
        <v>48.7</v>
      </c>
    </row>
    <row r="28" spans="1:7" s="1010" customFormat="1" ht="12.75" customHeight="1">
      <c r="A28" s="1002">
        <v>2011</v>
      </c>
      <c r="B28" s="1013">
        <v>0.8</v>
      </c>
      <c r="C28" s="1013" t="s">
        <v>117</v>
      </c>
      <c r="D28" s="1000">
        <v>16.3</v>
      </c>
      <c r="E28" s="1014" t="s">
        <v>117</v>
      </c>
      <c r="F28" s="1000">
        <v>46.5</v>
      </c>
      <c r="G28" s="1014" t="s">
        <v>117</v>
      </c>
    </row>
    <row r="29" spans="1:7" s="1010" customFormat="1" ht="12.75" customHeight="1">
      <c r="A29" s="1002">
        <v>2012</v>
      </c>
      <c r="B29" s="1013">
        <v>0.8</v>
      </c>
      <c r="C29" s="1013"/>
      <c r="D29" s="1013">
        <v>19</v>
      </c>
      <c r="E29" s="1013"/>
      <c r="F29" s="1013">
        <v>30</v>
      </c>
    </row>
    <row r="30" spans="1:7" s="1010" customFormat="1" ht="12.75" customHeight="1">
      <c r="A30" s="1002">
        <v>2013</v>
      </c>
      <c r="B30" s="1013">
        <v>0.8</v>
      </c>
      <c r="C30" s="1013"/>
      <c r="D30" s="1013">
        <v>15.9</v>
      </c>
      <c r="E30" s="1013"/>
      <c r="F30" s="1013">
        <v>46.2</v>
      </c>
    </row>
    <row r="31" spans="1:7" s="1010" customFormat="1" ht="12.75" customHeight="1">
      <c r="A31" s="1002">
        <v>2014</v>
      </c>
      <c r="B31" s="1013">
        <v>1</v>
      </c>
      <c r="C31" s="1013"/>
      <c r="D31" s="1013">
        <v>16.399999999999999</v>
      </c>
      <c r="E31" s="1013"/>
      <c r="F31" s="1013">
        <v>44.3</v>
      </c>
    </row>
    <row r="32" spans="1:7" s="1010" customFormat="1" ht="12.75" customHeight="1">
      <c r="A32" s="1002">
        <v>2015</v>
      </c>
      <c r="B32" s="1005">
        <v>1.2</v>
      </c>
      <c r="C32" s="1005"/>
      <c r="D32" s="1005">
        <v>15.4</v>
      </c>
      <c r="E32" s="1005"/>
      <c r="F32" s="1005">
        <v>43.2</v>
      </c>
      <c r="G32" s="135"/>
    </row>
    <row r="33" spans="1:13" s="1010" customFormat="1" ht="12.75" customHeight="1">
      <c r="A33" s="1002">
        <v>2016</v>
      </c>
      <c r="B33" s="1005">
        <v>1.4</v>
      </c>
      <c r="C33" s="1005"/>
      <c r="D33" s="1005">
        <v>17.399999999999999</v>
      </c>
      <c r="E33" s="1005"/>
      <c r="F33" s="1005">
        <v>40.1</v>
      </c>
      <c r="G33" s="135"/>
      <c r="H33" s="512"/>
      <c r="I33" s="1012"/>
      <c r="J33" s="1012"/>
      <c r="K33" s="1011"/>
    </row>
    <row r="34" spans="1:13" s="993" customFormat="1" ht="12.75" customHeight="1">
      <c r="A34" s="1002">
        <v>2017</v>
      </c>
      <c r="B34" s="1008">
        <v>1.5</v>
      </c>
      <c r="C34" s="1009"/>
      <c r="D34" s="1008">
        <v>16.8</v>
      </c>
      <c r="E34" s="1009"/>
      <c r="F34" s="1008">
        <v>26.3</v>
      </c>
      <c r="H34" s="1007"/>
      <c r="I34" s="970"/>
      <c r="J34" s="3870"/>
      <c r="K34" s="3870"/>
    </row>
    <row r="35" spans="1:13" s="993" customFormat="1" ht="12.75" customHeight="1">
      <c r="A35" s="1002">
        <v>2018</v>
      </c>
      <c r="B35" s="1006">
        <v>1.6</v>
      </c>
      <c r="C35" s="1003"/>
      <c r="D35" s="1005">
        <v>19.7</v>
      </c>
      <c r="E35" s="1003"/>
      <c r="F35" s="1003">
        <v>26.2</v>
      </c>
      <c r="H35" s="512"/>
      <c r="I35" s="970"/>
      <c r="J35" s="3871"/>
      <c r="K35" s="3871"/>
    </row>
    <row r="36" spans="1:13" s="993" customFormat="1" ht="12.75" customHeight="1">
      <c r="A36" s="1002">
        <v>2019</v>
      </c>
      <c r="B36" s="1001">
        <v>1.6</v>
      </c>
      <c r="C36" s="999"/>
      <c r="D36" s="1004">
        <v>20.8</v>
      </c>
      <c r="E36" s="999"/>
      <c r="F36" s="1003">
        <v>24.9</v>
      </c>
      <c r="H36" s="512"/>
      <c r="I36" s="970"/>
      <c r="J36" s="994"/>
      <c r="K36" s="994"/>
    </row>
    <row r="37" spans="1:13" s="993" customFormat="1" ht="12.75" customHeight="1">
      <c r="A37" s="1002">
        <v>2020</v>
      </c>
      <c r="B37" s="1001">
        <v>0.2</v>
      </c>
      <c r="C37" s="999"/>
      <c r="D37" s="1000">
        <v>17.8</v>
      </c>
      <c r="E37" s="999"/>
      <c r="F37" s="998">
        <v>25.5</v>
      </c>
      <c r="H37" s="512"/>
      <c r="I37" s="970"/>
      <c r="J37" s="994"/>
      <c r="K37" s="994"/>
    </row>
    <row r="38" spans="1:13" s="993" customFormat="1" ht="12.75" customHeight="1">
      <c r="A38" s="1002">
        <v>2021</v>
      </c>
      <c r="B38" s="1001">
        <v>0.3</v>
      </c>
      <c r="C38" s="999"/>
      <c r="D38" s="1000">
        <v>14.2</v>
      </c>
      <c r="E38" s="999"/>
      <c r="F38" s="998">
        <v>23.9</v>
      </c>
      <c r="H38" s="512"/>
      <c r="I38" s="970"/>
      <c r="J38" s="994"/>
      <c r="K38" s="994"/>
    </row>
    <row r="39" spans="1:13" s="993" customFormat="1" ht="12.75" customHeight="1">
      <c r="A39" s="997">
        <v>2022</v>
      </c>
      <c r="B39" s="995"/>
      <c r="C39" s="996"/>
      <c r="D39" s="995"/>
      <c r="E39" s="996"/>
      <c r="F39" s="995"/>
      <c r="H39" s="512"/>
      <c r="I39" s="970"/>
      <c r="J39" s="994"/>
      <c r="K39" s="994"/>
    </row>
    <row r="40" spans="1:13" s="983" customFormat="1" ht="12.75" customHeight="1">
      <c r="A40" s="992" t="s">
        <v>21</v>
      </c>
      <c r="B40" s="991">
        <v>1.4</v>
      </c>
      <c r="C40" s="990"/>
      <c r="D40" s="975">
        <v>22.2</v>
      </c>
      <c r="E40" s="990"/>
      <c r="F40" s="973">
        <v>69.099999999999994</v>
      </c>
      <c r="G40" s="972" t="s">
        <v>1305</v>
      </c>
      <c r="H40" s="989"/>
      <c r="I40" s="988"/>
      <c r="J40" s="986"/>
      <c r="K40" s="968"/>
      <c r="L40" s="967"/>
      <c r="M40" s="967"/>
    </row>
    <row r="41" spans="1:13" s="983" customFormat="1" ht="12.75" customHeight="1">
      <c r="A41" s="976" t="s">
        <v>56</v>
      </c>
      <c r="B41" s="975">
        <v>1.4</v>
      </c>
      <c r="C41" s="974"/>
      <c r="D41" s="975">
        <v>22.4</v>
      </c>
      <c r="E41" s="974"/>
      <c r="F41" s="973">
        <v>70.2</v>
      </c>
      <c r="G41" s="972" t="s">
        <v>1305</v>
      </c>
      <c r="H41" s="987"/>
      <c r="I41" s="970"/>
      <c r="J41" s="986"/>
      <c r="K41" s="968"/>
      <c r="L41" s="967"/>
      <c r="M41" s="967"/>
    </row>
    <row r="42" spans="1:13" s="983" customFormat="1" ht="12.75" customHeight="1">
      <c r="A42" s="978" t="s">
        <v>1309</v>
      </c>
      <c r="B42" s="975">
        <v>0.3</v>
      </c>
      <c r="C42" s="974"/>
      <c r="D42" s="975">
        <v>16.3</v>
      </c>
      <c r="E42" s="974"/>
      <c r="F42" s="973">
        <v>63.9</v>
      </c>
      <c r="G42" s="972" t="s">
        <v>1305</v>
      </c>
      <c r="H42" s="985"/>
      <c r="I42" s="970"/>
      <c r="J42" s="969"/>
      <c r="K42" s="968"/>
      <c r="L42" s="967"/>
      <c r="M42" s="967"/>
    </row>
    <row r="43" spans="1:13" s="983" customFormat="1" ht="12.75" customHeight="1">
      <c r="A43" s="981" t="s">
        <v>1308</v>
      </c>
      <c r="B43" s="980" t="s">
        <v>69</v>
      </c>
      <c r="C43" s="980"/>
      <c r="D43" s="980" t="s">
        <v>69</v>
      </c>
      <c r="E43" s="980"/>
      <c r="F43" s="980" t="s">
        <v>69</v>
      </c>
      <c r="G43" s="984"/>
      <c r="H43" s="977"/>
      <c r="I43" s="970"/>
      <c r="J43" s="969"/>
      <c r="K43" s="968"/>
      <c r="L43" s="967"/>
      <c r="M43" s="967"/>
    </row>
    <row r="44" spans="1:13" s="962" customFormat="1" ht="12.75" customHeight="1">
      <c r="A44" s="982" t="s">
        <v>373</v>
      </c>
      <c r="B44" s="980" t="s">
        <v>69</v>
      </c>
      <c r="C44" s="980"/>
      <c r="D44" s="980" t="s">
        <v>69</v>
      </c>
      <c r="E44" s="980"/>
      <c r="F44" s="980" t="s">
        <v>69</v>
      </c>
      <c r="G44" s="979"/>
      <c r="H44" s="977"/>
      <c r="I44" s="970"/>
      <c r="J44" s="969"/>
      <c r="K44" s="968"/>
      <c r="L44" s="967"/>
      <c r="M44" s="967"/>
    </row>
    <row r="45" spans="1:13" s="962" customFormat="1" ht="12.75" customHeight="1">
      <c r="A45" s="982" t="s">
        <v>374</v>
      </c>
      <c r="B45" s="980" t="s">
        <v>69</v>
      </c>
      <c r="C45" s="980"/>
      <c r="D45" s="980" t="s">
        <v>69</v>
      </c>
      <c r="E45" s="980"/>
      <c r="F45" s="980" t="s">
        <v>69</v>
      </c>
      <c r="G45" s="979"/>
      <c r="H45" s="977"/>
      <c r="I45" s="970"/>
      <c r="J45" s="969"/>
      <c r="K45" s="968"/>
      <c r="L45" s="967"/>
      <c r="M45" s="967"/>
    </row>
    <row r="46" spans="1:13" s="962" customFormat="1" ht="12.75" customHeight="1">
      <c r="A46" s="982" t="s">
        <v>375</v>
      </c>
      <c r="B46" s="980" t="s">
        <v>69</v>
      </c>
      <c r="C46" s="980"/>
      <c r="D46" s="980" t="s">
        <v>69</v>
      </c>
      <c r="E46" s="980"/>
      <c r="F46" s="980" t="s">
        <v>69</v>
      </c>
      <c r="G46" s="979"/>
      <c r="H46" s="977"/>
      <c r="I46" s="970"/>
      <c r="J46" s="969"/>
      <c r="K46" s="968"/>
      <c r="L46" s="967"/>
      <c r="M46" s="967"/>
    </row>
    <row r="47" spans="1:13" s="962" customFormat="1" ht="12.75" customHeight="1">
      <c r="A47" s="981" t="s">
        <v>1307</v>
      </c>
      <c r="B47" s="980" t="s">
        <v>69</v>
      </c>
      <c r="C47" s="980"/>
      <c r="D47" s="980" t="s">
        <v>69</v>
      </c>
      <c r="E47" s="980"/>
      <c r="F47" s="980" t="s">
        <v>69</v>
      </c>
      <c r="G47" s="979"/>
      <c r="H47" s="977"/>
      <c r="I47" s="970"/>
      <c r="J47" s="969"/>
      <c r="K47" s="968"/>
      <c r="L47" s="967"/>
      <c r="M47" s="967"/>
    </row>
    <row r="48" spans="1:13" s="962" customFormat="1" ht="12.75" customHeight="1">
      <c r="A48" s="978" t="s">
        <v>1306</v>
      </c>
      <c r="B48" s="975">
        <v>1.9</v>
      </c>
      <c r="C48" s="974"/>
      <c r="D48" s="975">
        <v>15.9</v>
      </c>
      <c r="E48" s="974"/>
      <c r="F48" s="973">
        <v>93.1</v>
      </c>
      <c r="G48" s="972" t="s">
        <v>1305</v>
      </c>
      <c r="H48" s="977"/>
      <c r="I48" s="970"/>
      <c r="J48" s="969"/>
      <c r="K48" s="968"/>
      <c r="L48" s="967"/>
      <c r="M48" s="967"/>
    </row>
    <row r="49" spans="1:13" s="962" customFormat="1" ht="12.75" customHeight="1">
      <c r="A49" s="976" t="s">
        <v>0</v>
      </c>
      <c r="B49" s="975">
        <v>1</v>
      </c>
      <c r="C49" s="974"/>
      <c r="D49" s="975">
        <v>12.1</v>
      </c>
      <c r="E49" s="974"/>
      <c r="F49" s="973">
        <v>17.399999999999999</v>
      </c>
      <c r="G49" s="972" t="s">
        <v>1305</v>
      </c>
      <c r="H49" s="971"/>
      <c r="I49" s="970"/>
      <c r="J49" s="969"/>
      <c r="K49" s="968"/>
      <c r="L49" s="967"/>
      <c r="M49" s="967"/>
    </row>
    <row r="50" spans="1:13" s="962" customFormat="1" ht="12.75" customHeight="1">
      <c r="A50" s="976" t="s">
        <v>1</v>
      </c>
      <c r="B50" s="975">
        <v>0.9</v>
      </c>
      <c r="C50" s="974"/>
      <c r="D50" s="975">
        <v>13.7</v>
      </c>
      <c r="E50" s="974"/>
      <c r="F50" s="973">
        <v>42.6</v>
      </c>
      <c r="G50" s="972" t="s">
        <v>1305</v>
      </c>
      <c r="H50" s="971"/>
      <c r="I50" s="970"/>
      <c r="J50" s="969"/>
      <c r="K50" s="968"/>
      <c r="L50" s="967"/>
      <c r="M50" s="967"/>
    </row>
    <row r="51" spans="1:13" s="962" customFormat="1" ht="13.5" customHeight="1">
      <c r="A51" s="3860"/>
      <c r="B51" s="3873" t="s">
        <v>1304</v>
      </c>
      <c r="C51" s="3873"/>
      <c r="D51" s="3873"/>
      <c r="E51" s="3873"/>
      <c r="F51" s="3863" t="s">
        <v>1303</v>
      </c>
      <c r="G51" s="3863"/>
      <c r="H51" s="966"/>
      <c r="I51" s="966"/>
      <c r="J51" s="965"/>
      <c r="K51" s="964"/>
    </row>
    <row r="52" spans="1:13" s="962" customFormat="1" ht="32.25" customHeight="1">
      <c r="A52" s="3860"/>
      <c r="B52" s="3876" t="s">
        <v>1302</v>
      </c>
      <c r="C52" s="3876"/>
      <c r="D52" s="3876" t="s">
        <v>1301</v>
      </c>
      <c r="E52" s="3876"/>
      <c r="F52" s="3872" t="s">
        <v>1300</v>
      </c>
      <c r="G52" s="3872"/>
      <c r="H52" s="953"/>
      <c r="I52" s="953"/>
      <c r="J52" s="953"/>
    </row>
    <row r="53" spans="1:13" s="962" customFormat="1" ht="13.5" customHeight="1">
      <c r="A53" s="3860"/>
      <c r="B53" s="3874" t="s">
        <v>41</v>
      </c>
      <c r="C53" s="3875"/>
      <c r="D53" s="3867" t="s">
        <v>1299</v>
      </c>
      <c r="E53" s="3867"/>
      <c r="F53" s="3867" t="s">
        <v>55</v>
      </c>
      <c r="G53" s="3867"/>
      <c r="H53" s="953"/>
      <c r="I53" s="953"/>
      <c r="J53" s="953"/>
    </row>
    <row r="54" spans="1:13" s="962" customFormat="1" ht="13.5" customHeight="1">
      <c r="A54" s="963" t="s">
        <v>376</v>
      </c>
      <c r="C54" s="963"/>
      <c r="D54" s="963"/>
      <c r="E54" s="963"/>
      <c r="F54" s="963"/>
      <c r="G54" s="963"/>
      <c r="H54" s="953"/>
      <c r="I54" s="953"/>
      <c r="J54" s="953"/>
    </row>
    <row r="55" spans="1:13" s="474" customFormat="1" ht="9.75" customHeight="1">
      <c r="A55" s="960" t="s">
        <v>1298</v>
      </c>
      <c r="C55" s="960"/>
      <c r="D55" s="960"/>
      <c r="E55" s="960"/>
      <c r="F55" s="960"/>
      <c r="G55" s="960"/>
      <c r="H55" s="961"/>
      <c r="I55" s="961"/>
      <c r="J55" s="961"/>
    </row>
    <row r="56" spans="1:13" ht="9.75" customHeight="1">
      <c r="A56" s="960" t="s">
        <v>1297</v>
      </c>
      <c r="B56" s="952"/>
      <c r="C56" s="960"/>
      <c r="D56" s="960"/>
      <c r="E56" s="960"/>
      <c r="F56" s="960"/>
      <c r="G56" s="960"/>
    </row>
    <row r="58" spans="1:13" s="957" customFormat="1" ht="12.75" customHeight="1">
      <c r="A58" s="101" t="s">
        <v>178</v>
      </c>
      <c r="C58" s="959"/>
      <c r="D58" s="959"/>
      <c r="E58" s="959"/>
      <c r="F58" s="959"/>
      <c r="G58" s="959"/>
      <c r="H58" s="958"/>
      <c r="I58" s="958"/>
      <c r="J58" s="958"/>
    </row>
    <row r="59" spans="1:13" ht="12.75" customHeight="1">
      <c r="A59" s="956" t="s">
        <v>1296</v>
      </c>
    </row>
    <row r="60" spans="1:13" ht="12.75" customHeight="1">
      <c r="A60" s="955" t="s">
        <v>1295</v>
      </c>
    </row>
    <row r="61" spans="1:13" ht="12.75" customHeight="1">
      <c r="A61" s="955" t="s">
        <v>1294</v>
      </c>
    </row>
    <row r="62" spans="1:13" ht="15" customHeight="1">
      <c r="A62" s="955" t="s">
        <v>1293</v>
      </c>
    </row>
  </sheetData>
  <mergeCells count="22">
    <mergeCell ref="J34:K34"/>
    <mergeCell ref="J35:K35"/>
    <mergeCell ref="F52:G52"/>
    <mergeCell ref="D53:E53"/>
    <mergeCell ref="F53:G53"/>
    <mergeCell ref="B51:E51"/>
    <mergeCell ref="B53:C53"/>
    <mergeCell ref="F51:G51"/>
    <mergeCell ref="B52:C52"/>
    <mergeCell ref="D52:E52"/>
    <mergeCell ref="D4:E4"/>
    <mergeCell ref="F4:G4"/>
    <mergeCell ref="A51:A53"/>
    <mergeCell ref="A1:G1"/>
    <mergeCell ref="A2:G2"/>
    <mergeCell ref="B3:E3"/>
    <mergeCell ref="F3:G3"/>
    <mergeCell ref="A3:A5"/>
    <mergeCell ref="D5:E5"/>
    <mergeCell ref="F5:G5"/>
    <mergeCell ref="B5:C5"/>
    <mergeCell ref="B4:C4"/>
  </mergeCells>
  <conditionalFormatting sqref="B6:B28 D7:F33 G12 G15 G20 G28 B32:C33 D40 B41:E50 C7:C27">
    <cfRule type="cellIs" dxfId="342" priority="29" stopIfTrue="1" operator="between">
      <formula>0.0000001</formula>
      <formula>0.05</formula>
    </cfRule>
  </conditionalFormatting>
  <conditionalFormatting sqref="B32:B33 D32:D33 D40 B41:E50 B28 D28:F28 B29:F31">
    <cfRule type="cellIs" dxfId="341" priority="25" operator="between">
      <formula>0.000001</formula>
      <formula>0.05</formula>
    </cfRule>
  </conditionalFormatting>
  <conditionalFormatting sqref="B32:B33 D32:D33 D40 B41:E50">
    <cfRule type="cellIs" dxfId="340" priority="24" stopIfTrue="1" operator="between">
      <formula>0.0001</formula>
      <formula>0.05</formula>
    </cfRule>
  </conditionalFormatting>
  <conditionalFormatting sqref="B41:E50">
    <cfRule type="cellIs" dxfId="339" priority="11" operator="between">
      <formula>"0,00001"</formula>
      <formula>"0,045"</formula>
    </cfRule>
  </conditionalFormatting>
  <conditionalFormatting sqref="D28:D31 F28:F31 B32 D32:F33 E29:E31">
    <cfRule type="cellIs" dxfId="338" priority="27" operator="between">
      <formula>0.000000000001</formula>
      <formula>0.05</formula>
    </cfRule>
  </conditionalFormatting>
  <conditionalFormatting sqref="D35">
    <cfRule type="cellIs" dxfId="337" priority="18" stopIfTrue="1" operator="between">
      <formula>0.0001</formula>
      <formula>0.05</formula>
    </cfRule>
    <cfRule type="cellIs" dxfId="336" priority="19" operator="between">
      <formula>0.000001</formula>
      <formula>0.05</formula>
    </cfRule>
    <cfRule type="cellIs" dxfId="335" priority="20" stopIfTrue="1" operator="between">
      <formula>0.0001</formula>
      <formula>0.045</formula>
    </cfRule>
    <cfRule type="cellIs" dxfId="334" priority="21" stopIfTrue="1" operator="between">
      <formula>0.0000001</formula>
      <formula>0.05</formula>
    </cfRule>
  </conditionalFormatting>
  <conditionalFormatting sqref="D35:D36 B41:E50">
    <cfRule type="cellIs" dxfId="333" priority="16" stopIfTrue="1" operator="between">
      <formula>0.0001</formula>
      <formula>0.045</formula>
    </cfRule>
  </conditionalFormatting>
  <conditionalFormatting sqref="D35:D38">
    <cfRule type="cellIs" dxfId="332" priority="6" operator="between">
      <formula>"0,00001"</formula>
      <formula>"0,045"</formula>
    </cfRule>
  </conditionalFormatting>
  <conditionalFormatting sqref="D36">
    <cfRule type="cellIs" dxfId="331" priority="14" stopIfTrue="1" operator="between">
      <formula>0.0001</formula>
      <formula>0.05</formula>
    </cfRule>
    <cfRule type="cellIs" dxfId="330" priority="15" operator="between">
      <formula>0.000001</formula>
      <formula>0.05</formula>
    </cfRule>
    <cfRule type="cellIs" dxfId="329" priority="17" stopIfTrue="1" operator="between">
      <formula>0.0000001</formula>
      <formula>0.05</formula>
    </cfRule>
  </conditionalFormatting>
  <conditionalFormatting sqref="D36:D38">
    <cfRule type="cellIs" dxfId="328" priority="12" stopIfTrue="1" operator="between">
      <formula>0.0001</formula>
      <formula>0.045</formula>
    </cfRule>
  </conditionalFormatting>
  <conditionalFormatting sqref="D37">
    <cfRule type="cellIs" dxfId="327" priority="13" stopIfTrue="1" operator="between">
      <formula>0.0000001</formula>
      <formula>0.05</formula>
    </cfRule>
  </conditionalFormatting>
  <conditionalFormatting sqref="D37:D38">
    <cfRule type="cellIs" dxfId="326" priority="7" stopIfTrue="1" operator="between">
      <formula>0.0001</formula>
      <formula>0.045</formula>
    </cfRule>
    <cfRule type="cellIs" dxfId="325" priority="8" stopIfTrue="1" operator="between">
      <formula>0.0001</formula>
      <formula>0.05</formula>
    </cfRule>
    <cfRule type="cellIs" dxfId="324" priority="9" operator="between">
      <formula>0.000001</formula>
      <formula>0.05</formula>
    </cfRule>
  </conditionalFormatting>
  <conditionalFormatting sqref="D38">
    <cfRule type="cellIs" dxfId="323" priority="10" stopIfTrue="1" operator="between">
      <formula>0.0000001</formula>
      <formula>0.05</formula>
    </cfRule>
  </conditionalFormatting>
  <conditionalFormatting sqref="D40 B6:B28 C7:C27 D7:F33 G12 G15 G20 G28 B32:C33">
    <cfRule type="cellIs" dxfId="322" priority="23" stopIfTrue="1" operator="between">
      <formula>0.0001</formula>
      <formula>0.045</formula>
    </cfRule>
  </conditionalFormatting>
  <conditionalFormatting sqref="D40">
    <cfRule type="cellIs" dxfId="321" priority="22" operator="between">
      <formula>"0,00001"</formula>
      <formula>"0,045"</formula>
    </cfRule>
  </conditionalFormatting>
  <conditionalFormatting sqref="D28:F31 B32:F32 D33:F33 G12 G15 G20 G28 B28 D40">
    <cfRule type="cellIs" dxfId="320" priority="28" stopIfTrue="1" operator="between">
      <formula>0.0001</formula>
      <formula>0.045</formula>
    </cfRule>
  </conditionalFormatting>
  <conditionalFormatting sqref="D28:G28 B49:E50 G12 G15 G20">
    <cfRule type="cellIs" dxfId="319" priority="26" stopIfTrue="1" operator="between">
      <formula>0.00001</formula>
      <formula>0.045</formula>
    </cfRule>
  </conditionalFormatting>
  <conditionalFormatting sqref="F43:F47">
    <cfRule type="cellIs" dxfId="318" priority="1" operator="between">
      <formula>"0,00001"</formula>
      <formula>"0,045"</formula>
    </cfRule>
    <cfRule type="cellIs" dxfId="317" priority="2" stopIfTrue="1" operator="between">
      <formula>0.0001</formula>
      <formula>0.045</formula>
    </cfRule>
    <cfRule type="cellIs" dxfId="316" priority="3" stopIfTrue="1" operator="between">
      <formula>0.0001</formula>
      <formula>0.05</formula>
    </cfRule>
    <cfRule type="cellIs" dxfId="315" priority="4" operator="between">
      <formula>0.000001</formula>
      <formula>0.05</formula>
    </cfRule>
    <cfRule type="cellIs" dxfId="314" priority="5" stopIfTrue="1" operator="between">
      <formula>0.0000001</formula>
      <formula>0.05</formula>
    </cfRule>
  </conditionalFormatting>
  <hyperlinks>
    <hyperlink ref="A60" r:id="rId1" xr:uid="{4371EFEA-3AEF-48D9-8CA1-531E1214D194}"/>
    <hyperlink ref="B52:C52" r:id="rId2" display="Spectators per inhabitant" xr:uid="{52655938-7078-4DF8-9CC2-926291BDD825}"/>
    <hyperlink ref="B4:C4" r:id="rId3" display="Espetadores/as por habitante " xr:uid="{BBCED74E-2202-40FB-B813-F0004E154950}"/>
    <hyperlink ref="A59" r:id="rId4" xr:uid="{93A44EF9-299A-45F0-884B-9D31AA7F9FF7}"/>
    <hyperlink ref="A61" r:id="rId5" xr:uid="{D4A73BD7-1DE7-45D9-9EE4-DC761A247712}"/>
    <hyperlink ref="D52:E52" r:id="rId6" display="Mean value of tickets sold" xr:uid="{99EA8AFC-E229-44BF-B5CB-36560A4D3260}"/>
    <hyperlink ref="D4:E4" r:id="rId7" display="Valor médio dos bilhetes vendidos " xr:uid="{64871A9D-DAA2-491B-8FFA-65B334EBF2AB}"/>
    <hyperlink ref="F4:G4" r:id="rId8" display="Proporção de circulação gratuita" xr:uid="{F2842B85-D15B-4721-9804-B5CB9C991E1A}"/>
    <hyperlink ref="F52:G52" r:id="rId9" display="Proportion of copies offered" xr:uid="{859B88A7-0D08-4A21-8768-8AE7F2472C22}"/>
    <hyperlink ref="A62" r:id="rId10" xr:uid="{13C9C63F-9DCC-41DA-922B-38D6E572EBB2}"/>
  </hyperlinks>
  <pageMargins left="0.39370078740157483" right="0.39370078740157483" top="0.39370078740157483" bottom="0.39370078740157483" header="0.31496062992125984" footer="0.31496062992125984"/>
  <pageSetup paperSize="9" fitToHeight="0" orientation="portrait" r:id="rId1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5413B-FA31-4EC6-AAE6-811B029A3BF2}">
  <sheetPr>
    <pageSetUpPr fitToPage="1"/>
  </sheetPr>
  <dimension ref="A1:L64"/>
  <sheetViews>
    <sheetView zoomScaleNormal="100" workbookViewId="0">
      <selection sqref="A1:Z1"/>
    </sheetView>
  </sheetViews>
  <sheetFormatPr defaultColWidth="9.109375" defaultRowHeight="12.6"/>
  <cols>
    <col min="1" max="1" width="20" style="481" customWidth="1"/>
    <col min="2" max="2" width="11.88671875" style="1023" customWidth="1"/>
    <col min="3" max="3" width="2.5546875" style="1023" customWidth="1"/>
    <col min="4" max="4" width="13.109375" style="481" customWidth="1"/>
    <col min="5" max="5" width="2.5546875" style="481" customWidth="1"/>
    <col min="6" max="6" width="17" style="481" customWidth="1"/>
    <col min="7" max="7" width="1.5546875" style="481" customWidth="1"/>
    <col min="8" max="9" width="8.5546875" style="966" customWidth="1"/>
    <col min="10" max="16384" width="9.109375" style="1022"/>
  </cols>
  <sheetData>
    <row r="1" spans="1:9" s="1062" customFormat="1" ht="30" customHeight="1">
      <c r="A1" s="3885" t="s">
        <v>1316</v>
      </c>
      <c r="B1" s="3885"/>
      <c r="C1" s="3885"/>
      <c r="D1" s="3885"/>
      <c r="E1" s="3885"/>
      <c r="F1" s="3885"/>
      <c r="G1" s="3885"/>
      <c r="H1" s="1063"/>
      <c r="I1" s="1063"/>
    </row>
    <row r="2" spans="1:9" s="1062" customFormat="1" ht="30" customHeight="1">
      <c r="A2" s="3886" t="s">
        <v>1315</v>
      </c>
      <c r="B2" s="3886"/>
      <c r="C2" s="3886"/>
      <c r="D2" s="3886"/>
      <c r="E2" s="3886"/>
      <c r="F2" s="3886"/>
      <c r="G2" s="3886"/>
      <c r="H2" s="1063"/>
      <c r="I2" s="1063"/>
    </row>
    <row r="3" spans="1:9" s="964" customFormat="1" ht="13.5" customHeight="1">
      <c r="A3" s="3887"/>
      <c r="B3" s="3890" t="s">
        <v>1325</v>
      </c>
      <c r="C3" s="3890"/>
      <c r="D3" s="3890"/>
      <c r="E3" s="3890"/>
      <c r="F3" s="3884" t="s">
        <v>1329</v>
      </c>
      <c r="G3" s="3884"/>
      <c r="H3" s="966"/>
      <c r="I3" s="966"/>
    </row>
    <row r="4" spans="1:9" s="964" customFormat="1" ht="41.25" customHeight="1">
      <c r="A4" s="3888"/>
      <c r="B4" s="3891" t="s">
        <v>1328</v>
      </c>
      <c r="C4" s="3891"/>
      <c r="D4" s="3879" t="s">
        <v>1327</v>
      </c>
      <c r="E4" s="3879"/>
      <c r="F4" s="3891" t="s">
        <v>1326</v>
      </c>
      <c r="G4" s="3891"/>
      <c r="H4" s="966"/>
      <c r="I4" s="966"/>
    </row>
    <row r="5" spans="1:9" s="964" customFormat="1" ht="13.5" customHeight="1">
      <c r="A5" s="3889"/>
      <c r="B5" s="3892" t="s">
        <v>62</v>
      </c>
      <c r="C5" s="3892"/>
      <c r="D5" s="3893" t="s">
        <v>55</v>
      </c>
      <c r="E5" s="3893"/>
      <c r="F5" s="3894" t="s">
        <v>62</v>
      </c>
      <c r="G5" s="3894"/>
    </row>
    <row r="6" spans="1:9" s="1045" customFormat="1" ht="12.75" customHeight="1">
      <c r="A6" s="1052" t="s">
        <v>21</v>
      </c>
      <c r="B6" s="1061"/>
      <c r="C6" s="1060"/>
      <c r="D6" s="1060"/>
      <c r="E6" s="1060"/>
      <c r="F6" s="1060"/>
      <c r="G6" s="1060"/>
    </row>
    <row r="7" spans="1:9" s="1045" customFormat="1" ht="12.75" customHeight="1">
      <c r="A7" s="1052">
        <v>1990</v>
      </c>
      <c r="B7" s="1059" t="s">
        <v>69</v>
      </c>
      <c r="C7" s="1059"/>
      <c r="D7" s="1059" t="s">
        <v>69</v>
      </c>
      <c r="E7" s="1059"/>
      <c r="F7" s="1059" t="s">
        <v>69</v>
      </c>
      <c r="G7" s="1059"/>
    </row>
    <row r="8" spans="1:9" s="1045" customFormat="1" ht="12.75" customHeight="1">
      <c r="A8" s="1052">
        <v>1991</v>
      </c>
      <c r="B8" s="1059" t="s">
        <v>69</v>
      </c>
      <c r="C8" s="1059"/>
      <c r="D8" s="1059" t="s">
        <v>69</v>
      </c>
      <c r="E8" s="1059"/>
      <c r="F8" s="1059" t="s">
        <v>69</v>
      </c>
      <c r="G8" s="1059"/>
    </row>
    <row r="9" spans="1:9" s="1045" customFormat="1" ht="12.75" customHeight="1">
      <c r="A9" s="1052">
        <v>1992</v>
      </c>
      <c r="B9" s="1059" t="s">
        <v>69</v>
      </c>
      <c r="C9" s="1059"/>
      <c r="D9" s="1059" t="s">
        <v>69</v>
      </c>
      <c r="E9" s="1059"/>
      <c r="F9" s="1059" t="s">
        <v>69</v>
      </c>
      <c r="G9" s="1059"/>
    </row>
    <row r="10" spans="1:9" s="1045" customFormat="1" ht="12.75" customHeight="1">
      <c r="A10" s="1052">
        <v>1993</v>
      </c>
      <c r="B10" s="1059" t="s">
        <v>69</v>
      </c>
      <c r="C10" s="1059"/>
      <c r="D10" s="1059" t="s">
        <v>69</v>
      </c>
      <c r="E10" s="1059"/>
      <c r="F10" s="1059" t="s">
        <v>69</v>
      </c>
      <c r="G10" s="1059"/>
    </row>
    <row r="11" spans="1:9" s="1045" customFormat="1" ht="12.75" customHeight="1">
      <c r="A11" s="1052">
        <v>1994</v>
      </c>
      <c r="B11" s="1059" t="s">
        <v>69</v>
      </c>
      <c r="C11" s="1059"/>
      <c r="D11" s="1059" t="s">
        <v>69</v>
      </c>
      <c r="E11" s="1059"/>
      <c r="F11" s="1059" t="s">
        <v>69</v>
      </c>
      <c r="G11" s="1059"/>
    </row>
    <row r="12" spans="1:9" s="1045" customFormat="1" ht="12.75" customHeight="1">
      <c r="A12" s="1052">
        <v>1995</v>
      </c>
      <c r="B12" s="1059" t="s">
        <v>69</v>
      </c>
      <c r="C12" s="1059"/>
      <c r="D12" s="1059" t="s">
        <v>69</v>
      </c>
      <c r="E12" s="1059"/>
      <c r="F12" s="1059" t="s">
        <v>69</v>
      </c>
      <c r="G12" s="1059"/>
    </row>
    <row r="13" spans="1:9" s="1045" customFormat="1" ht="12.75" customHeight="1">
      <c r="A13" s="1052">
        <v>1996</v>
      </c>
      <c r="B13" s="1059" t="s">
        <v>69</v>
      </c>
      <c r="C13" s="1059"/>
      <c r="D13" s="1059" t="s">
        <v>69</v>
      </c>
      <c r="E13" s="1059"/>
      <c r="F13" s="1059" t="s">
        <v>69</v>
      </c>
      <c r="G13" s="1059"/>
    </row>
    <row r="14" spans="1:9" s="1045" customFormat="1" ht="12.75" customHeight="1">
      <c r="A14" s="1052">
        <v>1997</v>
      </c>
      <c r="B14" s="1059" t="s">
        <v>69</v>
      </c>
      <c r="C14" s="1059"/>
      <c r="D14" s="1059" t="s">
        <v>69</v>
      </c>
      <c r="E14" s="1059"/>
      <c r="F14" s="1059" t="s">
        <v>69</v>
      </c>
      <c r="G14" s="1059"/>
    </row>
    <row r="15" spans="1:9" s="1045" customFormat="1" ht="12.75" customHeight="1">
      <c r="A15" s="1052">
        <v>1998</v>
      </c>
      <c r="B15" s="1059" t="s">
        <v>69</v>
      </c>
      <c r="C15" s="1059"/>
      <c r="D15" s="1059" t="s">
        <v>69</v>
      </c>
      <c r="E15" s="1059"/>
      <c r="F15" s="1059" t="s">
        <v>69</v>
      </c>
      <c r="G15" s="1059"/>
    </row>
    <row r="16" spans="1:9" s="1045" customFormat="1" ht="12.75" customHeight="1">
      <c r="A16" s="1052">
        <v>1999</v>
      </c>
      <c r="B16" s="1056">
        <v>1.7</v>
      </c>
      <c r="C16" s="1056" t="s">
        <v>117</v>
      </c>
      <c r="D16" s="1056">
        <v>16.3</v>
      </c>
      <c r="E16" s="1056" t="s">
        <v>117</v>
      </c>
      <c r="F16" s="1059" t="s">
        <v>69</v>
      </c>
      <c r="G16" s="1059"/>
    </row>
    <row r="17" spans="1:7" s="1045" customFormat="1" ht="12.75" customHeight="1">
      <c r="A17" s="1052">
        <v>2000</v>
      </c>
      <c r="B17" s="1056">
        <v>1.8</v>
      </c>
      <c r="C17" s="1056"/>
      <c r="D17" s="1056">
        <v>17.2</v>
      </c>
      <c r="E17" s="1056"/>
      <c r="F17" s="1059" t="s">
        <v>69</v>
      </c>
      <c r="G17" s="1059"/>
    </row>
    <row r="18" spans="1:7" s="1045" customFormat="1" ht="12.75" customHeight="1">
      <c r="A18" s="1052">
        <v>2001</v>
      </c>
      <c r="B18" s="1056">
        <v>1.9</v>
      </c>
      <c r="C18" s="1056"/>
      <c r="D18" s="1056">
        <v>19.3</v>
      </c>
      <c r="E18" s="1056"/>
      <c r="F18" s="1059" t="s">
        <v>69</v>
      </c>
      <c r="G18" s="1059"/>
    </row>
    <row r="19" spans="1:7" s="1045" customFormat="1" ht="12.75" customHeight="1">
      <c r="A19" s="1052">
        <v>2002</v>
      </c>
      <c r="B19" s="1056">
        <v>1.9</v>
      </c>
      <c r="C19" s="1056"/>
      <c r="D19" s="1056">
        <v>16.899999999999999</v>
      </c>
      <c r="E19" s="1056"/>
      <c r="F19" s="1059" t="s">
        <v>69</v>
      </c>
      <c r="G19" s="1059"/>
    </row>
    <row r="20" spans="1:7" s="1045" customFormat="1" ht="12.75" customHeight="1">
      <c r="A20" s="1052">
        <v>2003</v>
      </c>
      <c r="B20" s="1056">
        <v>1.8</v>
      </c>
      <c r="C20" s="1056"/>
      <c r="D20" s="1056">
        <v>14.7</v>
      </c>
      <c r="E20" s="1056"/>
      <c r="F20" s="1059" t="s">
        <v>69</v>
      </c>
      <c r="G20" s="1059"/>
    </row>
    <row r="21" spans="1:7" s="1045" customFormat="1" ht="12.75" customHeight="1">
      <c r="A21" s="1052">
        <v>2004</v>
      </c>
      <c r="B21" s="1056">
        <v>1.8</v>
      </c>
      <c r="C21" s="1056"/>
      <c r="D21" s="1056">
        <v>13.6</v>
      </c>
      <c r="E21" s="1056"/>
      <c r="F21" s="1059" t="s">
        <v>69</v>
      </c>
      <c r="G21" s="1059"/>
    </row>
    <row r="22" spans="1:7" s="1045" customFormat="1" ht="12.75" customHeight="1">
      <c r="A22" s="1052">
        <v>2005</v>
      </c>
      <c r="B22" s="1056">
        <v>1.6</v>
      </c>
      <c r="C22" s="1056"/>
      <c r="D22" s="1056">
        <v>11.3</v>
      </c>
      <c r="E22" s="1056"/>
      <c r="F22" s="1059" t="s">
        <v>69</v>
      </c>
      <c r="G22" s="1059"/>
    </row>
    <row r="23" spans="1:7" s="1045" customFormat="1" ht="12.75" customHeight="1">
      <c r="A23" s="1052">
        <v>2006</v>
      </c>
      <c r="B23" s="1056">
        <v>1.5</v>
      </c>
      <c r="C23" s="1056" t="s">
        <v>117</v>
      </c>
      <c r="D23" s="1056">
        <v>14.5</v>
      </c>
      <c r="E23" s="1056" t="s">
        <v>117</v>
      </c>
      <c r="F23" s="1059" t="s">
        <v>69</v>
      </c>
      <c r="G23" s="1059"/>
    </row>
    <row r="24" spans="1:7" s="1045" customFormat="1" ht="12.75" customHeight="1">
      <c r="A24" s="1052">
        <v>2007</v>
      </c>
      <c r="B24" s="1056">
        <v>1.5</v>
      </c>
      <c r="C24" s="1056"/>
      <c r="D24" s="1056">
        <v>13.4</v>
      </c>
      <c r="E24" s="1056"/>
      <c r="F24" s="1059" t="s">
        <v>69</v>
      </c>
      <c r="G24" s="1059"/>
    </row>
    <row r="25" spans="1:7" s="1045" customFormat="1" ht="12.75" customHeight="1">
      <c r="A25" s="1052">
        <v>2008</v>
      </c>
      <c r="B25" s="1056">
        <v>1.5</v>
      </c>
      <c r="C25" s="1056"/>
      <c r="D25" s="1056">
        <v>12.5</v>
      </c>
      <c r="E25" s="1056"/>
      <c r="F25" s="1059" t="s">
        <v>69</v>
      </c>
      <c r="G25" s="1059"/>
    </row>
    <row r="26" spans="1:7" s="1011" customFormat="1" ht="12.75" customHeight="1">
      <c r="A26" s="1052">
        <v>2009</v>
      </c>
      <c r="B26" s="1056">
        <v>1.5</v>
      </c>
      <c r="C26" s="1056"/>
      <c r="D26" s="1056">
        <v>12.5</v>
      </c>
      <c r="E26" s="1056"/>
      <c r="F26" s="1059" t="s">
        <v>69</v>
      </c>
      <c r="G26" s="1059"/>
    </row>
    <row r="27" spans="1:7" s="1045" customFormat="1" ht="12.75" customHeight="1">
      <c r="A27" s="1052">
        <v>2010</v>
      </c>
      <c r="B27" s="1056">
        <v>1.6</v>
      </c>
      <c r="C27" s="1056"/>
      <c r="D27" s="1056">
        <v>12.7</v>
      </c>
      <c r="E27" s="1056"/>
      <c r="F27" s="1056">
        <v>463</v>
      </c>
      <c r="G27" s="1058"/>
    </row>
    <row r="28" spans="1:7" s="1011" customFormat="1" ht="12.75" customHeight="1">
      <c r="A28" s="1052">
        <v>2011</v>
      </c>
      <c r="B28" s="1057">
        <v>1.5</v>
      </c>
      <c r="C28" s="1056" t="s">
        <v>117</v>
      </c>
      <c r="D28" s="1057">
        <v>12</v>
      </c>
      <c r="E28" s="1057"/>
      <c r="F28" s="1056">
        <v>455.7</v>
      </c>
      <c r="G28" s="1056" t="s">
        <v>117</v>
      </c>
    </row>
    <row r="29" spans="1:7" s="1011" customFormat="1" ht="12.75" customHeight="1">
      <c r="A29" s="1052">
        <v>2012</v>
      </c>
      <c r="B29" s="1056">
        <v>1.3</v>
      </c>
      <c r="C29" s="1056"/>
      <c r="D29" s="1056">
        <v>11.1</v>
      </c>
      <c r="E29" s="1056"/>
      <c r="F29" s="1055" t="s">
        <v>69</v>
      </c>
      <c r="G29" s="1055"/>
    </row>
    <row r="30" spans="1:7" s="1011" customFormat="1" ht="12.75" customHeight="1">
      <c r="A30" s="1052">
        <v>2013</v>
      </c>
      <c r="B30" s="1056">
        <v>1.2</v>
      </c>
      <c r="C30" s="1056"/>
      <c r="D30" s="1056">
        <v>11.6</v>
      </c>
      <c r="E30" s="1056"/>
      <c r="F30" s="1055">
        <v>443.9</v>
      </c>
      <c r="G30" s="1055"/>
    </row>
    <row r="31" spans="1:7" s="1011" customFormat="1" ht="12.75" customHeight="1">
      <c r="A31" s="1052">
        <v>2014</v>
      </c>
      <c r="B31" s="1056">
        <v>1.2</v>
      </c>
      <c r="C31" s="1056"/>
      <c r="D31" s="1056">
        <v>10.5</v>
      </c>
      <c r="E31" s="1056"/>
      <c r="F31" s="1055" t="s">
        <v>69</v>
      </c>
      <c r="G31" s="1055"/>
    </row>
    <row r="32" spans="1:7" s="1011" customFormat="1" ht="12.75" customHeight="1">
      <c r="A32" s="1052">
        <v>2015</v>
      </c>
      <c r="B32" s="1041">
        <v>1.4</v>
      </c>
      <c r="C32" s="1041"/>
      <c r="D32" s="1041">
        <v>12.3</v>
      </c>
      <c r="E32" s="1041"/>
      <c r="F32" s="1041">
        <v>429.2</v>
      </c>
      <c r="G32" s="1041"/>
    </row>
    <row r="33" spans="1:12" s="1011" customFormat="1" ht="12.75" customHeight="1">
      <c r="A33" s="1052">
        <v>2016</v>
      </c>
      <c r="B33" s="1041">
        <v>1.4</v>
      </c>
      <c r="C33" s="1041"/>
      <c r="D33" s="1041">
        <v>12.2</v>
      </c>
      <c r="E33" s="1041"/>
      <c r="F33" s="1041" t="s">
        <v>69</v>
      </c>
      <c r="G33" s="1041"/>
      <c r="H33" s="1012"/>
      <c r="I33" s="1012"/>
    </row>
    <row r="34" spans="1:12" s="1045" customFormat="1" ht="12.75" customHeight="1">
      <c r="A34" s="1052">
        <v>2017</v>
      </c>
      <c r="B34" s="1054">
        <v>1.5</v>
      </c>
      <c r="C34" s="1053"/>
      <c r="D34" s="1050">
        <v>12.3</v>
      </c>
      <c r="E34" s="1053"/>
      <c r="F34" s="1054">
        <v>446</v>
      </c>
      <c r="G34" s="1053"/>
      <c r="H34" s="970"/>
      <c r="I34" s="3870"/>
      <c r="J34" s="3870"/>
    </row>
    <row r="35" spans="1:12" s="1045" customFormat="1" ht="12.75" customHeight="1">
      <c r="A35" s="1052">
        <v>2018</v>
      </c>
      <c r="B35" s="1054">
        <v>1.4</v>
      </c>
      <c r="C35" s="1053"/>
      <c r="D35" s="1050">
        <v>11.6</v>
      </c>
      <c r="E35" s="1053"/>
      <c r="F35" s="1054" t="s">
        <v>69</v>
      </c>
      <c r="G35" s="1046"/>
      <c r="I35" s="3871"/>
      <c r="J35" s="3871"/>
    </row>
    <row r="36" spans="1:12" s="1045" customFormat="1" ht="12.75" customHeight="1">
      <c r="A36" s="1052">
        <v>2019</v>
      </c>
      <c r="B36" s="1006">
        <v>1.5</v>
      </c>
      <c r="C36" s="964"/>
      <c r="D36" s="964">
        <v>12.2</v>
      </c>
      <c r="E36" s="964"/>
      <c r="F36" s="1050">
        <v>440</v>
      </c>
      <c r="G36" s="1053"/>
      <c r="I36" s="994"/>
      <c r="J36" s="994"/>
    </row>
    <row r="37" spans="1:12" s="1045" customFormat="1" ht="12.75" customHeight="1">
      <c r="A37" s="1052">
        <v>2020</v>
      </c>
      <c r="B37" s="1006">
        <v>0.4</v>
      </c>
      <c r="C37" s="1051"/>
      <c r="D37" s="964">
        <v>7.1</v>
      </c>
      <c r="E37" s="1051"/>
      <c r="F37" s="1050" t="s">
        <v>69</v>
      </c>
      <c r="G37" s="1053"/>
      <c r="I37" s="994"/>
      <c r="J37" s="994"/>
    </row>
    <row r="38" spans="1:12" s="1045" customFormat="1" ht="12.75" customHeight="1">
      <c r="A38" s="1052">
        <v>2021</v>
      </c>
      <c r="B38" s="1006">
        <v>0.5</v>
      </c>
      <c r="C38" s="964"/>
      <c r="D38" s="964">
        <v>8.6</v>
      </c>
      <c r="E38" s="1051"/>
      <c r="F38" s="1050">
        <v>464.6</v>
      </c>
      <c r="G38" s="1053"/>
      <c r="I38" s="994"/>
      <c r="J38" s="994"/>
    </row>
    <row r="39" spans="1:12" s="1045" customFormat="1" ht="12.75" customHeight="1">
      <c r="A39" s="1052">
        <v>2022</v>
      </c>
      <c r="B39" s="1006">
        <v>0.9</v>
      </c>
      <c r="C39" s="1051"/>
      <c r="D39" s="964">
        <v>9.6</v>
      </c>
      <c r="E39" s="1051"/>
      <c r="F39" s="1050" t="s">
        <v>69</v>
      </c>
      <c r="G39" s="1046"/>
      <c r="I39" s="994"/>
      <c r="J39" s="994"/>
    </row>
    <row r="40" spans="1:12" s="1045" customFormat="1" ht="12.75" customHeight="1">
      <c r="A40" s="1049">
        <v>2023</v>
      </c>
      <c r="B40" s="1048"/>
      <c r="C40" s="1047"/>
      <c r="D40" s="1047"/>
      <c r="E40" s="1047"/>
      <c r="F40" s="1047"/>
      <c r="G40" s="1046"/>
      <c r="I40" s="994"/>
      <c r="J40" s="994"/>
    </row>
    <row r="41" spans="1:12" s="968" customFormat="1" ht="12.75" customHeight="1">
      <c r="A41" s="1044" t="s">
        <v>21</v>
      </c>
      <c r="B41" s="1037" t="s">
        <v>69</v>
      </c>
      <c r="D41" s="1043">
        <v>11.4</v>
      </c>
      <c r="F41" s="1042" t="s">
        <v>69</v>
      </c>
      <c r="H41" s="970"/>
      <c r="I41" s="986"/>
      <c r="J41" s="1035"/>
      <c r="K41" s="1035"/>
      <c r="L41" s="1035"/>
    </row>
    <row r="42" spans="1:12" s="968" customFormat="1" ht="12.75" customHeight="1">
      <c r="A42" s="1040" t="s">
        <v>56</v>
      </c>
      <c r="B42" s="1037" t="s">
        <v>69</v>
      </c>
      <c r="C42" s="1038"/>
      <c r="D42" s="1039">
        <v>11.6</v>
      </c>
      <c r="E42" s="1038"/>
      <c r="F42" s="1037" t="s">
        <v>69</v>
      </c>
      <c r="G42" s="1036"/>
      <c r="H42" s="970"/>
      <c r="I42" s="986"/>
      <c r="J42" s="1035"/>
      <c r="K42" s="1035"/>
      <c r="L42" s="1035"/>
    </row>
    <row r="43" spans="1:12" s="968" customFormat="1" ht="12.75" customHeight="1">
      <c r="A43" s="501" t="s">
        <v>1309</v>
      </c>
      <c r="B43" s="1037" t="s">
        <v>69</v>
      </c>
      <c r="C43" s="1038"/>
      <c r="D43" s="1039">
        <v>11.2</v>
      </c>
      <c r="E43" s="1038"/>
      <c r="F43" s="1037" t="s">
        <v>69</v>
      </c>
      <c r="G43" s="1041"/>
      <c r="H43" s="970"/>
      <c r="I43" s="969"/>
      <c r="J43" s="1035"/>
      <c r="K43" s="1035"/>
      <c r="L43" s="1035"/>
    </row>
    <row r="44" spans="1:12" s="968" customFormat="1" ht="12.75" customHeight="1">
      <c r="A44" s="501" t="s">
        <v>1308</v>
      </c>
      <c r="B44" s="1037" t="s">
        <v>69</v>
      </c>
      <c r="C44" s="974"/>
      <c r="D44" s="1039">
        <v>8.9</v>
      </c>
      <c r="E44" s="974"/>
      <c r="F44" s="1039" t="s">
        <v>69</v>
      </c>
      <c r="G44" s="1041"/>
      <c r="H44" s="970"/>
      <c r="I44" s="969"/>
      <c r="J44" s="1035"/>
      <c r="K44" s="1035"/>
      <c r="L44" s="1035"/>
    </row>
    <row r="45" spans="1:12" s="968" customFormat="1" ht="12.75" customHeight="1">
      <c r="A45" s="501" t="s">
        <v>373</v>
      </c>
      <c r="B45" s="1037" t="s">
        <v>69</v>
      </c>
      <c r="C45" s="1038"/>
      <c r="D45" s="1039">
        <v>9</v>
      </c>
      <c r="E45" s="1038"/>
      <c r="F45" s="1039" t="s">
        <v>69</v>
      </c>
      <c r="G45" s="1041"/>
      <c r="H45" s="970"/>
      <c r="I45" s="969"/>
      <c r="J45" s="1035"/>
      <c r="K45" s="1035"/>
      <c r="L45" s="1035"/>
    </row>
    <row r="46" spans="1:12" s="968" customFormat="1" ht="12.75" customHeight="1">
      <c r="A46" s="501" t="s">
        <v>374</v>
      </c>
      <c r="B46" s="1037" t="s">
        <v>69</v>
      </c>
      <c r="C46" s="1038"/>
      <c r="D46" s="1039">
        <v>15.4</v>
      </c>
      <c r="E46" s="1038"/>
      <c r="F46" s="1039" t="s">
        <v>69</v>
      </c>
      <c r="G46" s="1041"/>
      <c r="H46" s="970"/>
      <c r="I46" s="969"/>
      <c r="J46" s="1035"/>
      <c r="K46" s="1035"/>
      <c r="L46" s="1035"/>
    </row>
    <row r="47" spans="1:12" s="964" customFormat="1" ht="12.75" customHeight="1">
      <c r="A47" s="501" t="s">
        <v>375</v>
      </c>
      <c r="B47" s="1037" t="s">
        <v>69</v>
      </c>
      <c r="C47" s="1038"/>
      <c r="D47" s="1039">
        <v>12</v>
      </c>
      <c r="E47" s="1038"/>
      <c r="F47" s="1039" t="s">
        <v>69</v>
      </c>
      <c r="G47" s="1041"/>
      <c r="H47" s="970"/>
      <c r="I47" s="969"/>
      <c r="J47" s="1035"/>
      <c r="K47" s="1035"/>
      <c r="L47" s="1035"/>
    </row>
    <row r="48" spans="1:12" s="964" customFormat="1" ht="12.75" customHeight="1">
      <c r="A48" s="501" t="s">
        <v>1307</v>
      </c>
      <c r="B48" s="1037" t="s">
        <v>69</v>
      </c>
      <c r="C48" s="1038"/>
      <c r="D48" s="1039">
        <v>9.6</v>
      </c>
      <c r="E48" s="1038"/>
      <c r="F48" s="1039" t="s">
        <v>69</v>
      </c>
      <c r="G48" s="1041"/>
      <c r="H48" s="970"/>
      <c r="I48" s="969"/>
      <c r="J48" s="1035"/>
      <c r="K48" s="1035"/>
      <c r="L48" s="1035"/>
    </row>
    <row r="49" spans="1:12" s="964" customFormat="1" ht="12.75" customHeight="1">
      <c r="A49" s="501" t="s">
        <v>1306</v>
      </c>
      <c r="B49" s="1037" t="s">
        <v>69</v>
      </c>
      <c r="C49" s="1038"/>
      <c r="D49" s="1039">
        <v>9.9</v>
      </c>
      <c r="E49" s="1038"/>
      <c r="F49" s="1037" t="s">
        <v>69</v>
      </c>
      <c r="G49" s="1041"/>
      <c r="H49" s="970"/>
      <c r="I49" s="969"/>
      <c r="J49" s="1035"/>
      <c r="K49" s="1035"/>
      <c r="L49" s="1035"/>
    </row>
    <row r="50" spans="1:12" s="964" customFormat="1" ht="12.75" customHeight="1">
      <c r="A50" s="1040" t="s">
        <v>0</v>
      </c>
      <c r="B50" s="1037" t="s">
        <v>69</v>
      </c>
      <c r="C50" s="1038"/>
      <c r="D50" s="1039">
        <v>8.3000000000000007</v>
      </c>
      <c r="E50" s="1038"/>
      <c r="F50" s="1037" t="s">
        <v>69</v>
      </c>
      <c r="G50" s="1036"/>
      <c r="H50" s="970"/>
      <c r="I50" s="969"/>
      <c r="J50" s="1035"/>
      <c r="K50" s="1035"/>
      <c r="L50" s="1035"/>
    </row>
    <row r="51" spans="1:12" s="964" customFormat="1" ht="12.75" customHeight="1">
      <c r="A51" s="1040" t="s">
        <v>1</v>
      </c>
      <c r="B51" s="1037" t="s">
        <v>69</v>
      </c>
      <c r="C51" s="1038"/>
      <c r="D51" s="1039">
        <v>7</v>
      </c>
      <c r="E51" s="1038"/>
      <c r="F51" s="1037" t="s">
        <v>69</v>
      </c>
      <c r="G51" s="1036"/>
      <c r="H51" s="970"/>
      <c r="I51" s="969"/>
      <c r="J51" s="1035"/>
      <c r="K51" s="1035"/>
      <c r="L51" s="1035"/>
    </row>
    <row r="52" spans="1:12" s="964" customFormat="1" ht="13.5" customHeight="1">
      <c r="A52" s="3882"/>
      <c r="B52" s="3883" t="s">
        <v>1325</v>
      </c>
      <c r="C52" s="3883"/>
      <c r="D52" s="3883"/>
      <c r="E52" s="3883"/>
      <c r="F52" s="3884" t="s">
        <v>1324</v>
      </c>
      <c r="G52" s="3884"/>
      <c r="H52" s="966"/>
      <c r="I52" s="965"/>
    </row>
    <row r="53" spans="1:12" s="964" customFormat="1" ht="32.25" customHeight="1">
      <c r="A53" s="3882"/>
      <c r="B53" s="3879" t="s">
        <v>1302</v>
      </c>
      <c r="C53" s="3879"/>
      <c r="D53" s="3879" t="s">
        <v>1323</v>
      </c>
      <c r="E53" s="3879"/>
      <c r="F53" s="3879" t="s">
        <v>1322</v>
      </c>
      <c r="G53" s="3879"/>
      <c r="H53" s="966"/>
      <c r="I53" s="966"/>
    </row>
    <row r="54" spans="1:12" s="964" customFormat="1" ht="13.5" customHeight="1">
      <c r="A54" s="3882"/>
      <c r="B54" s="3880" t="s">
        <v>41</v>
      </c>
      <c r="C54" s="3880"/>
      <c r="D54" s="3881" t="s">
        <v>55</v>
      </c>
      <c r="E54" s="3881"/>
      <c r="F54" s="3880" t="s">
        <v>41</v>
      </c>
      <c r="G54" s="3880"/>
      <c r="H54" s="966"/>
      <c r="I54" s="966"/>
    </row>
    <row r="55" spans="1:12" s="964" customFormat="1" ht="13.5" customHeight="1">
      <c r="A55" s="3877" t="s">
        <v>376</v>
      </c>
      <c r="B55" s="3877"/>
      <c r="C55" s="3877"/>
      <c r="D55" s="3877"/>
      <c r="E55" s="3877"/>
      <c r="F55" s="3877"/>
      <c r="G55" s="3877"/>
      <c r="H55" s="966"/>
      <c r="I55" s="966"/>
    </row>
    <row r="56" spans="1:12" s="1033" customFormat="1" ht="9.75" customHeight="1">
      <c r="A56" s="3878" t="s">
        <v>1298</v>
      </c>
      <c r="B56" s="3878"/>
      <c r="C56" s="3878"/>
      <c r="D56" s="3878"/>
      <c r="E56" s="3878"/>
      <c r="F56" s="3878"/>
      <c r="G56" s="3878"/>
      <c r="H56" s="1034"/>
      <c r="I56" s="1034"/>
    </row>
    <row r="57" spans="1:12" ht="9.75" customHeight="1">
      <c r="A57" s="3878" t="s">
        <v>1297</v>
      </c>
      <c r="B57" s="3878"/>
      <c r="C57" s="3878"/>
      <c r="D57" s="3878"/>
      <c r="E57" s="3878"/>
      <c r="F57" s="3878"/>
      <c r="G57" s="3878"/>
    </row>
    <row r="59" spans="1:12" s="1029" customFormat="1" ht="12.75" customHeight="1">
      <c r="A59" s="1032" t="s">
        <v>178</v>
      </c>
      <c r="B59" s="1027"/>
      <c r="C59" s="1031"/>
      <c r="D59" s="492"/>
      <c r="E59" s="492"/>
      <c r="F59" s="492"/>
      <c r="G59" s="492"/>
      <c r="H59" s="1030"/>
      <c r="I59" s="1030"/>
    </row>
    <row r="60" spans="1:12" ht="12.75" customHeight="1">
      <c r="A60" s="1028" t="s">
        <v>1321</v>
      </c>
      <c r="B60" s="1027"/>
    </row>
    <row r="61" spans="1:12" ht="12.75" customHeight="1">
      <c r="A61" s="1026" t="s">
        <v>1320</v>
      </c>
    </row>
    <row r="62" spans="1:12" ht="12.75" customHeight="1">
      <c r="A62" s="1024" t="s">
        <v>1319</v>
      </c>
    </row>
    <row r="63" spans="1:12" ht="14.4">
      <c r="A63" s="1025" t="s">
        <v>1318</v>
      </c>
    </row>
    <row r="64" spans="1:12">
      <c r="A64" s="1024" t="s">
        <v>1317</v>
      </c>
    </row>
  </sheetData>
  <mergeCells count="25">
    <mergeCell ref="A1:G1"/>
    <mergeCell ref="A2:G2"/>
    <mergeCell ref="A3:A5"/>
    <mergeCell ref="B3:E3"/>
    <mergeCell ref="F3:G3"/>
    <mergeCell ref="B4:C4"/>
    <mergeCell ref="D4:E4"/>
    <mergeCell ref="F4:G4"/>
    <mergeCell ref="B5:C5"/>
    <mergeCell ref="D5:E5"/>
    <mergeCell ref="F5:G5"/>
    <mergeCell ref="I34:J34"/>
    <mergeCell ref="I35:J35"/>
    <mergeCell ref="A52:A54"/>
    <mergeCell ref="B52:E52"/>
    <mergeCell ref="F52:G52"/>
    <mergeCell ref="B53:C53"/>
    <mergeCell ref="A55:G55"/>
    <mergeCell ref="A56:G56"/>
    <mergeCell ref="A57:G57"/>
    <mergeCell ref="D53:E53"/>
    <mergeCell ref="F53:G53"/>
    <mergeCell ref="B54:C54"/>
    <mergeCell ref="D54:E54"/>
    <mergeCell ref="F54:G54"/>
  </mergeCells>
  <conditionalFormatting sqref="B41:B51">
    <cfRule type="cellIs" dxfId="313" priority="1" operator="between">
      <formula>"0,00001"</formula>
      <formula>"0,045"</formula>
    </cfRule>
    <cfRule type="cellIs" dxfId="312" priority="2" stopIfTrue="1" operator="between">
      <formula>0.0001</formula>
      <formula>0.045</formula>
    </cfRule>
    <cfRule type="cellIs" dxfId="311" priority="3" stopIfTrue="1" operator="between">
      <formula>0.0001</formula>
      <formula>0.05</formula>
    </cfRule>
    <cfRule type="cellIs" dxfId="310" priority="4" operator="between">
      <formula>0.000001</formula>
      <formula>0.05</formula>
    </cfRule>
    <cfRule type="cellIs" dxfId="309" priority="5" stopIfTrue="1" operator="between">
      <formula>0.0000001</formula>
      <formula>0.05</formula>
    </cfRule>
  </conditionalFormatting>
  <conditionalFormatting sqref="B28:E28 B29:D30 F29:F31 C50:G51 B9:D9 B11:D27">
    <cfRule type="cellIs" dxfId="308" priority="10" stopIfTrue="1" operator="between">
      <formula>0.00001</formula>
      <formula>0.045</formula>
    </cfRule>
  </conditionalFormatting>
  <conditionalFormatting sqref="B7:F29 G29 B30:G33 C42:G51 G7:G27 B34:D35 F34:F35">
    <cfRule type="cellIs" dxfId="307" priority="12" stopIfTrue="1" operator="between">
      <formula>0.0000001</formula>
      <formula>0.05</formula>
    </cfRule>
  </conditionalFormatting>
  <conditionalFormatting sqref="C16 C23 C28 B28:B31 D28:F31 C30:C31 G29:G31 E16 E23">
    <cfRule type="cellIs" dxfId="306" priority="11" stopIfTrue="1" operator="between">
      <formula>0.0001</formula>
      <formula>0.045</formula>
    </cfRule>
  </conditionalFormatting>
  <conditionalFormatting sqref="C42:G51 F27:G27 B28 D28:F28 B29:G31">
    <cfRule type="cellIs" dxfId="305" priority="9" operator="between">
      <formula>0.000001</formula>
      <formula>0.05</formula>
    </cfRule>
  </conditionalFormatting>
  <conditionalFormatting sqref="C42:G51 G7:G27 C7:C28 B7:B29 D7:F29 G29 B30:G33 B34:D35 F34:F35">
    <cfRule type="cellIs" dxfId="304" priority="7" stopIfTrue="1" operator="between">
      <formula>0.0001</formula>
      <formula>0.045</formula>
    </cfRule>
  </conditionalFormatting>
  <conditionalFormatting sqref="C42:G51">
    <cfRule type="cellIs" dxfId="303" priority="6" operator="between">
      <formula>"0,00001"</formula>
      <formula>"0,045"</formula>
    </cfRule>
    <cfRule type="cellIs" dxfId="302" priority="8" stopIfTrue="1" operator="between">
      <formula>0.0001</formula>
      <formula>0.05</formula>
    </cfRule>
  </conditionalFormatting>
  <hyperlinks>
    <hyperlink ref="A61" r:id="rId1" xr:uid="{E787EA91-60AA-43BF-A80C-729B4C797862}"/>
    <hyperlink ref="A62" r:id="rId2" xr:uid="{BF0FF001-5393-4543-8F26-640D41AE081D}"/>
    <hyperlink ref="A60" r:id="rId3" xr:uid="{4F592E8F-A3C7-4CEC-BF0E-5E01C35315B6}"/>
    <hyperlink ref="B4:C4" r:id="rId4" display="Espetadores/as por habitante" xr:uid="{EF8C4373-2D73-4342-A4B8-6BAFCF2E5D54}"/>
    <hyperlink ref="B53:C53" r:id="rId5" display="Spectators per inhabitant" xr:uid="{FF3C85AE-4AB1-4B0B-973E-B23FDFF65C3B}"/>
    <hyperlink ref="D4:E4" r:id="rId6" display="Taxa de ocupação" xr:uid="{ECC62EEE-C3ED-405B-B6AD-19C87C6D3008}"/>
    <hyperlink ref="D53:E53" r:id="rId7" display="Occupancy rate" xr:uid="{113EBC74-8530-4957-9AAD-E108A4126DDF}"/>
    <hyperlink ref="F4:G4" r:id="rId8" display="Lotação média das salas " xr:uid="{F6914C2A-D876-4B26-9E4A-771804BC6793}"/>
    <hyperlink ref="F53:G53" r:id="rId9" display="Rooms average capacity  " xr:uid="{07F04289-640A-4BB4-B15A-5175ECF7905A}"/>
    <hyperlink ref="A63:A64" r:id="rId10" display="http://www.ine.pt/xurl/ind/0002408" xr:uid="{890D7D24-8F3A-4DC7-8E5D-2DBA941CE780}"/>
    <hyperlink ref="A63" r:id="rId11" xr:uid="{EE915120-291D-4CBE-8A5A-0AE56A8C29D2}"/>
    <hyperlink ref="A64" r:id="rId12" xr:uid="{C15F24BC-CC8C-4749-B845-B556A0DF38D2}"/>
  </hyperlinks>
  <pageMargins left="0.70866141732283472" right="0.70866141732283472" top="0.74803149606299213" bottom="0.74803149606299213" header="0.31496062992125984" footer="0.31496062992125984"/>
  <pageSetup paperSize="9" scale="93" orientation="portrait" r:id="rId1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2A0F6-4183-4C75-A88F-511465E6AC56}">
  <dimension ref="A1:Q66"/>
  <sheetViews>
    <sheetView showGridLines="0" zoomScaleNormal="100" workbookViewId="0">
      <selection sqref="A1:Z1"/>
    </sheetView>
  </sheetViews>
  <sheetFormatPr defaultColWidth="9.109375" defaultRowHeight="15" customHeight="1"/>
  <cols>
    <col min="1" max="1" width="18.88671875" style="954" customWidth="1"/>
    <col min="2" max="2" width="9.5546875" style="954" customWidth="1"/>
    <col min="3" max="3" width="2.5546875" style="954" customWidth="1"/>
    <col min="4" max="4" width="9.5546875" style="954" customWidth="1"/>
    <col min="5" max="5" width="2.5546875" style="954" customWidth="1"/>
    <col min="6" max="6" width="15.5546875" style="954" customWidth="1"/>
    <col min="7" max="7" width="2.5546875" style="954" customWidth="1"/>
    <col min="8" max="8" width="17" style="954" customWidth="1"/>
    <col min="9" max="9" width="2.5546875" style="954" customWidth="1"/>
    <col min="10" max="10" width="12.5546875" style="954" customWidth="1"/>
    <col min="11" max="11" width="2.5546875" style="954" customWidth="1"/>
    <col min="12" max="12" width="9.109375" style="472"/>
    <col min="13" max="15" width="9.109375" style="1065"/>
    <col min="16" max="16384" width="9.109375" style="1064"/>
  </cols>
  <sheetData>
    <row r="1" spans="1:15" s="1105" customFormat="1" ht="30" customHeight="1">
      <c r="A1" s="3909" t="s">
        <v>1350</v>
      </c>
      <c r="B1" s="3909"/>
      <c r="C1" s="3909"/>
      <c r="D1" s="3909"/>
      <c r="E1" s="3909"/>
      <c r="F1" s="3909"/>
      <c r="G1" s="3909"/>
      <c r="H1" s="3909"/>
      <c r="I1" s="3909"/>
      <c r="J1" s="3909"/>
      <c r="K1" s="1106"/>
      <c r="L1" s="1077"/>
      <c r="M1" s="1065"/>
      <c r="N1" s="1065"/>
      <c r="O1" s="1065"/>
    </row>
    <row r="2" spans="1:15" s="1105" customFormat="1" ht="30" customHeight="1">
      <c r="A2" s="3910" t="s">
        <v>1349</v>
      </c>
      <c r="B2" s="3910"/>
      <c r="C2" s="3910"/>
      <c r="D2" s="3910"/>
      <c r="E2" s="3910"/>
      <c r="F2" s="3910"/>
      <c r="G2" s="3910"/>
      <c r="H2" s="3910"/>
      <c r="I2" s="3910"/>
      <c r="J2" s="3910"/>
      <c r="K2" s="1106"/>
      <c r="L2" s="1077"/>
      <c r="M2" s="1065"/>
      <c r="N2" s="1065"/>
      <c r="O2" s="1065"/>
    </row>
    <row r="3" spans="1:15" s="472" customFormat="1" ht="25.5" customHeight="1">
      <c r="A3" s="3896"/>
      <c r="B3" s="3911" t="s">
        <v>1348</v>
      </c>
      <c r="C3" s="3911"/>
      <c r="D3" s="3911"/>
      <c r="E3" s="3911"/>
      <c r="F3" s="3898" t="s">
        <v>1347</v>
      </c>
      <c r="G3" s="3899"/>
      <c r="H3" s="3902" t="s">
        <v>1346</v>
      </c>
      <c r="I3" s="3899"/>
      <c r="J3" s="3902" t="s">
        <v>1345</v>
      </c>
      <c r="K3" s="3899"/>
      <c r="M3" s="1065"/>
      <c r="N3" s="1065"/>
      <c r="O3" s="1065"/>
    </row>
    <row r="4" spans="1:15" s="472" customFormat="1" ht="37.5" customHeight="1">
      <c r="A4" s="3896"/>
      <c r="B4" s="3891" t="s">
        <v>1344</v>
      </c>
      <c r="C4" s="3891"/>
      <c r="D4" s="3891" t="s">
        <v>1343</v>
      </c>
      <c r="E4" s="3891"/>
      <c r="F4" s="3900"/>
      <c r="G4" s="3901"/>
      <c r="H4" s="3903"/>
      <c r="I4" s="3901"/>
      <c r="J4" s="3903"/>
      <c r="K4" s="3901"/>
      <c r="M4" s="1065"/>
      <c r="N4" s="1065"/>
      <c r="O4" s="1065"/>
    </row>
    <row r="5" spans="1:15" s="472" customFormat="1" ht="13.5" customHeight="1">
      <c r="A5" s="3896"/>
      <c r="B5" s="3601" t="s">
        <v>62</v>
      </c>
      <c r="C5" s="3601"/>
      <c r="D5" s="3601" t="s">
        <v>55</v>
      </c>
      <c r="E5" s="3601"/>
      <c r="F5" s="3895" t="s">
        <v>1299</v>
      </c>
      <c r="G5" s="3895"/>
      <c r="H5" s="3895"/>
      <c r="I5" s="3895"/>
      <c r="J5" s="3504" t="s">
        <v>55</v>
      </c>
      <c r="K5" s="3504"/>
      <c r="M5" s="1065"/>
      <c r="N5" s="1065"/>
      <c r="O5" s="1065"/>
    </row>
    <row r="6" spans="1:15" s="472" customFormat="1" ht="12.75" customHeight="1">
      <c r="A6" s="7" t="s">
        <v>21</v>
      </c>
      <c r="B6" s="1104"/>
      <c r="C6" s="1104"/>
      <c r="D6" s="1104"/>
      <c r="E6" s="1104"/>
      <c r="F6" s="1104"/>
      <c r="G6" s="1104"/>
      <c r="H6" s="1104"/>
      <c r="I6" s="1104"/>
      <c r="J6" s="1017"/>
      <c r="K6" s="1017"/>
      <c r="M6" s="1065"/>
      <c r="N6" s="1065"/>
      <c r="O6" s="1065"/>
    </row>
    <row r="7" spans="1:15" s="472" customFormat="1" ht="12.75" customHeight="1">
      <c r="A7" s="7">
        <v>1990</v>
      </c>
      <c r="B7" s="1098">
        <v>16505</v>
      </c>
      <c r="C7" s="1103"/>
      <c r="D7" s="1102" t="s">
        <v>69</v>
      </c>
      <c r="E7" s="1102"/>
      <c r="F7" s="1102">
        <v>5.3</v>
      </c>
      <c r="G7" s="1102"/>
      <c r="H7" s="1102">
        <v>3.7</v>
      </c>
      <c r="I7" s="1102"/>
      <c r="J7" s="1102" t="s">
        <v>69</v>
      </c>
      <c r="K7" s="1102"/>
      <c r="L7" s="1099"/>
      <c r="M7" s="1065"/>
      <c r="N7" s="1065"/>
      <c r="O7" s="1065"/>
    </row>
    <row r="8" spans="1:15" s="472" customFormat="1" ht="12.75" customHeight="1">
      <c r="A8" s="7">
        <v>1991</v>
      </c>
      <c r="B8" s="1098">
        <v>17564</v>
      </c>
      <c r="C8" s="1103"/>
      <c r="D8" s="1102" t="s">
        <v>69</v>
      </c>
      <c r="E8" s="1102"/>
      <c r="F8" s="1102">
        <v>7.2</v>
      </c>
      <c r="G8" s="1102"/>
      <c r="H8" s="1102">
        <v>5.7</v>
      </c>
      <c r="I8" s="1102"/>
      <c r="J8" s="1102" t="s">
        <v>69</v>
      </c>
      <c r="K8" s="1102"/>
      <c r="L8" s="1099"/>
      <c r="M8" s="1065"/>
      <c r="N8" s="1065"/>
      <c r="O8" s="1065"/>
    </row>
    <row r="9" spans="1:15" s="472" customFormat="1" ht="12.75" customHeight="1">
      <c r="A9" s="7">
        <v>1992</v>
      </c>
      <c r="B9" s="1098">
        <v>17499</v>
      </c>
      <c r="C9" s="1103"/>
      <c r="D9" s="1102" t="s">
        <v>69</v>
      </c>
      <c r="E9" s="1102"/>
      <c r="F9" s="1102">
        <v>9.3000000000000007</v>
      </c>
      <c r="H9" s="1102">
        <v>7.9</v>
      </c>
      <c r="J9" s="1103">
        <v>6.4</v>
      </c>
      <c r="K9" s="1103"/>
      <c r="L9" s="1099"/>
      <c r="M9" s="1065"/>
      <c r="N9" s="1065"/>
      <c r="O9" s="1065"/>
    </row>
    <row r="10" spans="1:15" s="472" customFormat="1" ht="12.75" customHeight="1">
      <c r="A10" s="7">
        <v>1993</v>
      </c>
      <c r="B10" s="1098">
        <v>19150</v>
      </c>
      <c r="C10" s="1103"/>
      <c r="D10" s="1102" t="s">
        <v>69</v>
      </c>
      <c r="E10" s="1102"/>
      <c r="F10" s="1102">
        <v>12.2</v>
      </c>
      <c r="G10" s="1102"/>
      <c r="H10" s="1102">
        <v>9.5</v>
      </c>
      <c r="I10" s="1102"/>
      <c r="J10" s="1103">
        <v>7.8</v>
      </c>
      <c r="K10" s="1103"/>
      <c r="L10" s="1099"/>
      <c r="M10" s="1065"/>
      <c r="N10" s="1065"/>
      <c r="O10" s="1065"/>
    </row>
    <row r="11" spans="1:15" s="472" customFormat="1" ht="12.75" customHeight="1">
      <c r="A11" s="7">
        <v>1994</v>
      </c>
      <c r="B11" s="1098">
        <v>24165</v>
      </c>
      <c r="C11" s="1103"/>
      <c r="D11" s="1103">
        <v>16.3</v>
      </c>
      <c r="E11" s="1102"/>
      <c r="F11" s="1102">
        <v>13.4</v>
      </c>
      <c r="G11" s="1102"/>
      <c r="H11" s="1102">
        <v>9.1999999999999993</v>
      </c>
      <c r="I11" s="1102"/>
      <c r="J11" s="1103">
        <v>8</v>
      </c>
      <c r="K11" s="1103"/>
      <c r="L11" s="1099"/>
      <c r="M11" s="1065"/>
      <c r="N11" s="1065"/>
      <c r="O11" s="1065"/>
    </row>
    <row r="12" spans="1:15" s="472" customFormat="1" ht="12.75" customHeight="1">
      <c r="A12" s="7">
        <v>1995</v>
      </c>
      <c r="B12" s="1098">
        <v>23705</v>
      </c>
      <c r="C12" s="1103"/>
      <c r="D12" s="1103">
        <v>19.5</v>
      </c>
      <c r="E12" s="1102"/>
      <c r="F12" s="1102">
        <v>14.4</v>
      </c>
      <c r="G12" s="1102"/>
      <c r="H12" s="1102">
        <v>9.9</v>
      </c>
      <c r="I12" s="1102"/>
      <c r="J12" s="1103">
        <v>7.9</v>
      </c>
      <c r="K12" s="1103"/>
      <c r="L12" s="1099"/>
      <c r="M12" s="1065"/>
      <c r="N12" s="1065"/>
      <c r="O12" s="1065"/>
    </row>
    <row r="13" spans="1:15" s="472" customFormat="1" ht="12.75" customHeight="1">
      <c r="A13" s="7">
        <v>1996</v>
      </c>
      <c r="B13" s="1098">
        <v>23977</v>
      </c>
      <c r="C13" s="1103"/>
      <c r="D13" s="1103">
        <v>23.1</v>
      </c>
      <c r="E13" s="1102"/>
      <c r="F13" s="1102">
        <v>16.8</v>
      </c>
      <c r="G13" s="1102"/>
      <c r="H13" s="1102">
        <v>12.5</v>
      </c>
      <c r="I13" s="1102"/>
      <c r="J13" s="1103">
        <v>8.4</v>
      </c>
      <c r="K13" s="1103"/>
      <c r="L13" s="1099"/>
      <c r="M13" s="1065"/>
      <c r="N13" s="1065"/>
      <c r="O13" s="1065"/>
    </row>
    <row r="14" spans="1:15" s="472" customFormat="1" ht="12.75" customHeight="1">
      <c r="A14" s="7">
        <v>1997</v>
      </c>
      <c r="B14" s="1098">
        <v>22748</v>
      </c>
      <c r="C14" s="1103"/>
      <c r="D14" s="1103">
        <v>22.9</v>
      </c>
      <c r="E14" s="1102"/>
      <c r="F14" s="1102">
        <v>21.8</v>
      </c>
      <c r="G14" s="1102"/>
      <c r="H14" s="1102">
        <v>15.8</v>
      </c>
      <c r="I14" s="1102"/>
      <c r="J14" s="1103">
        <v>8.6</v>
      </c>
      <c r="K14" s="1103"/>
      <c r="L14" s="1099"/>
      <c r="M14" s="1065"/>
      <c r="N14" s="1065"/>
      <c r="O14" s="1065"/>
    </row>
    <row r="15" spans="1:15" s="472" customFormat="1" ht="12.75" customHeight="1">
      <c r="A15" s="7">
        <v>1998</v>
      </c>
      <c r="B15" s="1098">
        <v>24505</v>
      </c>
      <c r="C15" s="1103"/>
      <c r="D15" s="1103">
        <v>17.7</v>
      </c>
      <c r="E15" s="1102"/>
      <c r="F15" s="1102">
        <v>21.7</v>
      </c>
      <c r="G15" s="1102"/>
      <c r="H15" s="1102">
        <v>17.2</v>
      </c>
      <c r="I15" s="1102"/>
      <c r="J15" s="1103">
        <v>8.6999999999999993</v>
      </c>
      <c r="K15" s="1103"/>
      <c r="L15" s="1099"/>
      <c r="M15" s="1065"/>
      <c r="N15" s="1065"/>
      <c r="O15" s="1065"/>
    </row>
    <row r="16" spans="1:15" s="472" customFormat="1" ht="12.75" customHeight="1">
      <c r="A16" s="7">
        <v>1999</v>
      </c>
      <c r="B16" s="1098" t="s">
        <v>69</v>
      </c>
      <c r="C16" s="1103"/>
      <c r="D16" s="1098" t="s">
        <v>69</v>
      </c>
      <c r="E16" s="1102"/>
      <c r="F16" s="1102">
        <v>30.1</v>
      </c>
      <c r="G16" s="1102"/>
      <c r="H16" s="1102">
        <v>21.1</v>
      </c>
      <c r="I16" s="1102"/>
      <c r="J16" s="1103">
        <v>10.199999999999999</v>
      </c>
      <c r="K16" s="1103"/>
      <c r="L16" s="1099"/>
      <c r="M16" s="1065"/>
      <c r="N16" s="1065"/>
      <c r="O16" s="1065"/>
    </row>
    <row r="17" spans="1:15" s="472" customFormat="1" ht="12.75" customHeight="1">
      <c r="A17" s="7">
        <v>2000</v>
      </c>
      <c r="B17" s="1098">
        <v>29091</v>
      </c>
      <c r="C17" s="1097" t="s">
        <v>117</v>
      </c>
      <c r="D17" s="1103">
        <v>19.100000000000001</v>
      </c>
      <c r="E17" s="1097" t="s">
        <v>117</v>
      </c>
      <c r="F17" s="1102">
        <v>33</v>
      </c>
      <c r="G17" s="1102"/>
      <c r="H17" s="1102">
        <v>21.4</v>
      </c>
      <c r="I17" s="1102"/>
      <c r="J17" s="1103">
        <v>10</v>
      </c>
      <c r="K17" s="1103"/>
      <c r="L17" s="1099"/>
      <c r="M17" s="1065"/>
      <c r="N17" s="1065"/>
      <c r="O17" s="1065"/>
    </row>
    <row r="18" spans="1:15" s="472" customFormat="1" ht="12.75" customHeight="1">
      <c r="A18" s="7">
        <v>2001</v>
      </c>
      <c r="B18" s="1098">
        <v>27250</v>
      </c>
      <c r="C18" s="1103"/>
      <c r="D18" s="1103">
        <v>19.100000000000001</v>
      </c>
      <c r="E18" s="1102"/>
      <c r="F18" s="1102">
        <v>38.799999999999997</v>
      </c>
      <c r="G18" s="1102"/>
      <c r="H18" s="1102">
        <v>26.1</v>
      </c>
      <c r="I18" s="1102"/>
      <c r="J18" s="1103">
        <v>10.6</v>
      </c>
      <c r="K18" s="1103"/>
      <c r="L18" s="1099"/>
      <c r="M18" s="1065"/>
      <c r="N18" s="1065"/>
      <c r="O18" s="1065"/>
    </row>
    <row r="19" spans="1:15" s="472" customFormat="1" ht="12.75" customHeight="1">
      <c r="A19" s="7">
        <v>2002</v>
      </c>
      <c r="B19" s="1098">
        <v>27554</v>
      </c>
      <c r="C19" s="1103"/>
      <c r="D19" s="1103">
        <v>18.3</v>
      </c>
      <c r="E19" s="1102"/>
      <c r="F19" s="1102">
        <v>39</v>
      </c>
      <c r="G19" s="1102"/>
      <c r="H19" s="1102">
        <v>34.700000000000003</v>
      </c>
      <c r="I19" s="1102"/>
      <c r="J19" s="1103">
        <v>11.5</v>
      </c>
      <c r="K19" s="1103"/>
      <c r="L19" s="1099"/>
      <c r="M19" s="1065"/>
      <c r="N19" s="1065"/>
      <c r="O19" s="1065"/>
    </row>
    <row r="20" spans="1:15" s="472" customFormat="1" ht="12.75" customHeight="1">
      <c r="A20" s="7">
        <v>2003</v>
      </c>
      <c r="B20" s="1098">
        <v>26952</v>
      </c>
      <c r="C20" s="1103"/>
      <c r="D20" s="1103">
        <v>20.100000000000001</v>
      </c>
      <c r="E20" s="1102"/>
      <c r="F20" s="1102">
        <v>37.9</v>
      </c>
      <c r="G20" s="1102"/>
      <c r="H20" s="1102">
        <v>37.1</v>
      </c>
      <c r="I20" s="1102"/>
      <c r="J20" s="1103">
        <v>11.6</v>
      </c>
      <c r="K20" s="1103"/>
      <c r="L20" s="1099"/>
      <c r="M20" s="1065"/>
      <c r="N20" s="1065"/>
      <c r="O20" s="1065"/>
    </row>
    <row r="21" spans="1:15" s="472" customFormat="1" ht="12.75" customHeight="1">
      <c r="A21" s="7">
        <v>2004</v>
      </c>
      <c r="B21" s="1098">
        <v>26556</v>
      </c>
      <c r="C21" s="1103"/>
      <c r="D21" s="1103">
        <v>17.5</v>
      </c>
      <c r="E21" s="1102"/>
      <c r="F21" s="1102">
        <v>44</v>
      </c>
      <c r="G21" s="1102"/>
      <c r="H21" s="1102">
        <v>31.9</v>
      </c>
      <c r="I21" s="1102"/>
      <c r="J21" s="1103">
        <v>11.6</v>
      </c>
      <c r="K21" s="1103"/>
      <c r="L21" s="1099"/>
      <c r="M21" s="1065"/>
      <c r="N21" s="1065"/>
      <c r="O21" s="1065"/>
    </row>
    <row r="22" spans="1:15" s="472" customFormat="1" ht="12.75" customHeight="1">
      <c r="A22" s="7">
        <v>2005</v>
      </c>
      <c r="B22" s="1098">
        <v>26422</v>
      </c>
      <c r="C22" s="1103"/>
      <c r="D22" s="1103">
        <v>18.5</v>
      </c>
      <c r="E22" s="1102"/>
      <c r="F22" s="1102">
        <v>50.1</v>
      </c>
      <c r="G22" s="1102"/>
      <c r="H22" s="1102">
        <v>36.9</v>
      </c>
      <c r="I22" s="1102"/>
      <c r="J22" s="1103">
        <v>12.5</v>
      </c>
      <c r="K22" s="1103"/>
      <c r="L22" s="1099"/>
      <c r="M22" s="1065"/>
      <c r="N22" s="1065"/>
      <c r="O22" s="1065"/>
    </row>
    <row r="23" spans="1:15" s="472" customFormat="1" ht="12.75" customHeight="1">
      <c r="A23" s="7">
        <v>2006</v>
      </c>
      <c r="B23" s="1098">
        <v>28104</v>
      </c>
      <c r="C23" s="1103"/>
      <c r="D23" s="1103">
        <v>17.100000000000001</v>
      </c>
      <c r="E23" s="1102"/>
      <c r="F23" s="1102">
        <v>47.9</v>
      </c>
      <c r="G23" s="1102"/>
      <c r="H23" s="1102">
        <v>28.4</v>
      </c>
      <c r="I23" s="1102"/>
      <c r="J23" s="1103">
        <v>11.2</v>
      </c>
      <c r="K23" s="1103"/>
      <c r="L23" s="1099"/>
      <c r="M23" s="1065"/>
      <c r="N23" s="1065"/>
      <c r="O23" s="1065"/>
    </row>
    <row r="24" spans="1:15" s="472" customFormat="1" ht="12.75" customHeight="1">
      <c r="A24" s="7">
        <v>2007</v>
      </c>
      <c r="B24" s="1098">
        <v>25004</v>
      </c>
      <c r="C24" s="1097" t="s">
        <v>117</v>
      </c>
      <c r="D24" s="1103">
        <v>19.899999999999999</v>
      </c>
      <c r="E24" s="1097" t="s">
        <v>117</v>
      </c>
      <c r="F24" s="1102">
        <v>46.4</v>
      </c>
      <c r="G24" s="1102"/>
      <c r="H24" s="1102">
        <v>28.6</v>
      </c>
      <c r="I24" s="1102"/>
      <c r="J24" s="1103">
        <v>10.5</v>
      </c>
      <c r="K24" s="1103"/>
      <c r="L24" s="1099"/>
      <c r="M24" s="1065"/>
      <c r="N24" s="1065"/>
      <c r="O24" s="1065"/>
    </row>
    <row r="25" spans="1:15" s="472" customFormat="1" ht="12.75" customHeight="1">
      <c r="A25" s="7">
        <v>2008</v>
      </c>
      <c r="B25" s="1098">
        <v>27941</v>
      </c>
      <c r="C25" s="1103"/>
      <c r="D25" s="1103">
        <v>21.3</v>
      </c>
      <c r="E25" s="1102"/>
      <c r="F25" s="1102">
        <v>49.8</v>
      </c>
      <c r="G25" s="1102"/>
      <c r="H25" s="1102">
        <v>32</v>
      </c>
      <c r="I25" s="1102"/>
      <c r="J25" s="1103">
        <v>10.8</v>
      </c>
      <c r="K25" s="1103"/>
      <c r="L25" s="1099"/>
      <c r="M25" s="1065"/>
      <c r="N25" s="1065"/>
      <c r="O25" s="1065"/>
    </row>
    <row r="26" spans="1:15" s="1077" customFormat="1" ht="12.75" customHeight="1">
      <c r="A26" s="7">
        <v>2009</v>
      </c>
      <c r="B26" s="1098">
        <v>27826</v>
      </c>
      <c r="C26" s="1103"/>
      <c r="D26" s="1103">
        <v>22.7</v>
      </c>
      <c r="E26" s="1016"/>
      <c r="F26" s="1102">
        <v>61.5</v>
      </c>
      <c r="G26" s="1016"/>
      <c r="H26" s="1102">
        <v>32.9</v>
      </c>
      <c r="I26" s="1016"/>
      <c r="J26" s="1096">
        <v>11.4</v>
      </c>
      <c r="K26" s="1096"/>
      <c r="L26" s="1099"/>
      <c r="M26" s="1065"/>
      <c r="N26" s="1065"/>
      <c r="O26" s="1065"/>
    </row>
    <row r="27" spans="1:15" s="472" customFormat="1" ht="12.75" customHeight="1">
      <c r="A27" s="7">
        <v>2010</v>
      </c>
      <c r="B27" s="1098">
        <v>30479</v>
      </c>
      <c r="C27" s="1103"/>
      <c r="D27" s="1103">
        <v>24.4</v>
      </c>
      <c r="E27" s="1016"/>
      <c r="F27" s="1102">
        <v>41</v>
      </c>
      <c r="G27" s="1016"/>
      <c r="H27" s="1102">
        <v>27.2</v>
      </c>
      <c r="I27" s="1016"/>
      <c r="J27" s="1096">
        <v>8.9</v>
      </c>
      <c r="K27" s="1096"/>
      <c r="L27" s="1099"/>
      <c r="M27" s="1065"/>
      <c r="N27" s="1065"/>
      <c r="O27" s="1065"/>
    </row>
    <row r="28" spans="1:15" s="1077" customFormat="1" ht="12.75" customHeight="1">
      <c r="A28" s="7">
        <v>2011</v>
      </c>
      <c r="B28" s="1098">
        <v>26996</v>
      </c>
      <c r="C28" s="1103"/>
      <c r="D28" s="1103">
        <v>20.7</v>
      </c>
      <c r="E28" s="1016"/>
      <c r="F28" s="1102">
        <v>38.5</v>
      </c>
      <c r="G28" s="1016"/>
      <c r="H28" s="1102">
        <v>25.8</v>
      </c>
      <c r="I28" s="1016"/>
      <c r="J28" s="1096">
        <v>8.4</v>
      </c>
      <c r="K28" s="1096"/>
      <c r="L28" s="1099"/>
      <c r="M28" s="1065"/>
      <c r="N28" s="1065"/>
      <c r="O28" s="1065"/>
    </row>
    <row r="29" spans="1:15" s="1077" customFormat="1" ht="12.6">
      <c r="A29" s="7">
        <v>2012</v>
      </c>
      <c r="B29" s="1098">
        <v>29180</v>
      </c>
      <c r="C29" s="1097" t="s">
        <v>117</v>
      </c>
      <c r="D29" s="1097">
        <v>15.3</v>
      </c>
      <c r="E29" s="1016" t="s">
        <v>117</v>
      </c>
      <c r="F29" s="1102">
        <v>38.200000000000003</v>
      </c>
      <c r="G29" s="1016"/>
      <c r="H29" s="1102">
        <v>21.8</v>
      </c>
      <c r="I29" s="1016"/>
      <c r="J29" s="1096">
        <v>8.1</v>
      </c>
      <c r="K29" s="1096"/>
      <c r="L29" s="1099"/>
      <c r="M29" s="1065"/>
      <c r="N29" s="1065"/>
      <c r="O29" s="1065"/>
    </row>
    <row r="30" spans="1:15" s="1077" customFormat="1" ht="12.6">
      <c r="A30" s="7">
        <v>2013</v>
      </c>
      <c r="B30" s="1101">
        <v>31339</v>
      </c>
      <c r="C30" s="1100"/>
      <c r="D30" s="1100">
        <v>14.5</v>
      </c>
      <c r="E30" s="1100"/>
      <c r="F30" s="1100">
        <v>36.200000000000003</v>
      </c>
      <c r="G30" s="1100" t="s">
        <v>117</v>
      </c>
      <c r="H30" s="1100">
        <v>24.6</v>
      </c>
      <c r="I30" s="1016" t="s">
        <v>117</v>
      </c>
      <c r="J30" s="1100">
        <v>8.3000000000000007</v>
      </c>
      <c r="K30" s="1016" t="s">
        <v>117</v>
      </c>
      <c r="L30" s="1099"/>
      <c r="M30" s="1065"/>
      <c r="N30" s="1065"/>
      <c r="O30" s="1065"/>
    </row>
    <row r="31" spans="1:15" s="1077" customFormat="1" ht="12.75" customHeight="1">
      <c r="A31" s="1088">
        <v>2014</v>
      </c>
      <c r="B31" s="1098">
        <v>29974</v>
      </c>
      <c r="C31" s="1097"/>
      <c r="D31" s="1097">
        <v>13</v>
      </c>
      <c r="E31" s="1016"/>
      <c r="F31" s="1016">
        <v>34</v>
      </c>
      <c r="G31" s="1016"/>
      <c r="H31" s="1016">
        <v>20.7</v>
      </c>
      <c r="I31" s="1016"/>
      <c r="J31" s="1096">
        <v>7.9</v>
      </c>
      <c r="K31" s="1081"/>
      <c r="M31" s="1065"/>
      <c r="N31" s="1065"/>
      <c r="O31" s="1065"/>
    </row>
    <row r="32" spans="1:15" s="1077" customFormat="1" ht="12.75" customHeight="1">
      <c r="A32" s="1088">
        <v>2015</v>
      </c>
      <c r="B32" s="1095">
        <v>35208</v>
      </c>
      <c r="C32" s="1005"/>
      <c r="D32" s="1005">
        <v>12.5</v>
      </c>
      <c r="E32" s="1005"/>
      <c r="F32" s="1005">
        <v>37.9</v>
      </c>
      <c r="G32" s="1005"/>
      <c r="H32" s="1005">
        <v>23.8</v>
      </c>
      <c r="I32" s="1005"/>
      <c r="J32" s="1005">
        <v>8.9</v>
      </c>
      <c r="K32" s="1081"/>
      <c r="L32" s="123"/>
      <c r="M32" s="1065"/>
      <c r="N32" s="1065"/>
      <c r="O32" s="1065"/>
    </row>
    <row r="33" spans="1:17" s="472" customFormat="1" ht="12" customHeight="1">
      <c r="A33" s="1088">
        <v>2016</v>
      </c>
      <c r="B33" s="1094">
        <v>38352</v>
      </c>
      <c r="C33" s="962"/>
      <c r="D33" s="1093">
        <v>12.5</v>
      </c>
      <c r="E33" s="962"/>
      <c r="F33" s="1093">
        <v>37.4</v>
      </c>
      <c r="G33" s="1093"/>
      <c r="H33" s="1093">
        <v>25.3</v>
      </c>
      <c r="I33" s="1093"/>
      <c r="J33" s="1093">
        <v>8.6999999999999993</v>
      </c>
      <c r="K33" s="1086"/>
      <c r="L33" s="124"/>
      <c r="M33" s="1065"/>
      <c r="N33" s="1065"/>
      <c r="O33" s="1065"/>
    </row>
    <row r="34" spans="1:17" s="1077" customFormat="1" ht="12" customHeight="1">
      <c r="A34" s="1088">
        <v>2017</v>
      </c>
      <c r="B34" s="1094">
        <v>39942</v>
      </c>
      <c r="C34" s="962"/>
      <c r="D34" s="1093">
        <v>10.199999999999999</v>
      </c>
      <c r="E34" s="962"/>
      <c r="F34" s="1093">
        <v>43.7</v>
      </c>
      <c r="G34" s="1093"/>
      <c r="H34" s="1093">
        <v>28.8</v>
      </c>
      <c r="I34" s="1093"/>
      <c r="J34" s="1093">
        <v>9.3000000000000007</v>
      </c>
      <c r="K34" s="1081"/>
      <c r="L34" s="1091"/>
      <c r="M34" s="1091"/>
      <c r="N34" s="1092"/>
      <c r="O34" s="1091"/>
      <c r="P34" s="1091"/>
      <c r="Q34" s="1091"/>
    </row>
    <row r="35" spans="1:17" s="472" customFormat="1" ht="12" customHeight="1">
      <c r="A35" s="1088">
        <v>2018</v>
      </c>
      <c r="B35" s="1090">
        <v>45230</v>
      </c>
      <c r="D35" s="1005">
        <v>9.5</v>
      </c>
      <c r="F35" s="472">
        <v>44.9</v>
      </c>
      <c r="H35" s="472">
        <v>28.3</v>
      </c>
      <c r="J35" s="472">
        <v>9.1999999999999993</v>
      </c>
      <c r="K35" s="1086"/>
      <c r="L35" s="124"/>
      <c r="M35" s="1065"/>
      <c r="N35" s="1065"/>
      <c r="O35" s="1065"/>
    </row>
    <row r="36" spans="1:17" s="472" customFormat="1" ht="12" customHeight="1">
      <c r="A36" s="1088">
        <v>2019</v>
      </c>
      <c r="B36" s="1089">
        <v>45362</v>
      </c>
      <c r="D36" s="1004">
        <v>10.199999999999999</v>
      </c>
      <c r="F36" s="472">
        <v>50.5</v>
      </c>
      <c r="H36" s="472">
        <v>31.1</v>
      </c>
      <c r="J36" s="472">
        <v>9.6</v>
      </c>
      <c r="K36" s="1086"/>
      <c r="L36" s="124"/>
      <c r="M36" s="1065"/>
      <c r="N36" s="1065"/>
      <c r="O36" s="1065"/>
    </row>
    <row r="37" spans="1:17" s="472" customFormat="1" ht="12" customHeight="1">
      <c r="A37" s="1088">
        <v>2020</v>
      </c>
      <c r="B37" s="1089">
        <v>13854</v>
      </c>
      <c r="D37" s="1004">
        <v>7.5</v>
      </c>
      <c r="E37" s="131"/>
      <c r="F37" s="472">
        <v>45.7</v>
      </c>
      <c r="G37" s="131"/>
      <c r="H37" s="472">
        <v>29.2</v>
      </c>
      <c r="I37" s="131"/>
      <c r="J37" s="472">
        <v>8.6999999999999993</v>
      </c>
      <c r="K37" s="1086"/>
      <c r="L37" s="124"/>
      <c r="M37" s="1065"/>
      <c r="N37" s="1065"/>
      <c r="O37" s="1065"/>
    </row>
    <row r="38" spans="1:17" s="472" customFormat="1" ht="12" customHeight="1">
      <c r="A38" s="1088">
        <v>2021</v>
      </c>
      <c r="B38" s="1087">
        <v>17892</v>
      </c>
      <c r="C38" s="131"/>
      <c r="D38" s="1000">
        <v>5.4</v>
      </c>
      <c r="E38" s="131"/>
      <c r="F38" s="413">
        <v>47.4</v>
      </c>
      <c r="G38" s="131"/>
      <c r="H38" s="413">
        <v>31.2</v>
      </c>
      <c r="I38" s="131"/>
      <c r="J38" s="413">
        <v>8.1999999999999993</v>
      </c>
      <c r="K38" s="1086"/>
      <c r="L38" s="124"/>
      <c r="M38" s="1065"/>
      <c r="N38" s="1065"/>
      <c r="O38" s="1065"/>
    </row>
    <row r="39" spans="1:17" s="1077" customFormat="1" ht="12" customHeight="1">
      <c r="A39" s="1085">
        <v>2022</v>
      </c>
      <c r="B39" s="1084"/>
      <c r="C39" s="1083"/>
      <c r="D39" s="1083"/>
      <c r="E39" s="1082"/>
      <c r="F39" s="1082"/>
      <c r="G39" s="1082"/>
      <c r="H39" s="1082"/>
      <c r="I39" s="1082"/>
      <c r="J39" s="1081"/>
      <c r="K39" s="1081"/>
      <c r="L39" s="123"/>
      <c r="M39" s="1065"/>
      <c r="N39" s="1065"/>
      <c r="O39" s="1065"/>
    </row>
    <row r="40" spans="1:17" s="1077" customFormat="1" ht="12.75" customHeight="1">
      <c r="A40" s="992" t="s">
        <v>21</v>
      </c>
      <c r="B40" s="1075">
        <v>37177</v>
      </c>
      <c r="C40" s="1079"/>
      <c r="D40" s="980">
        <v>7.6</v>
      </c>
      <c r="E40" s="1079"/>
      <c r="F40" s="1080">
        <v>55.7</v>
      </c>
      <c r="G40" s="1079"/>
      <c r="H40" s="1080">
        <v>35.200000000000003</v>
      </c>
      <c r="I40" s="1079"/>
      <c r="J40" s="980">
        <v>9</v>
      </c>
      <c r="K40" s="1078"/>
      <c r="L40" s="1072"/>
      <c r="M40" s="1065"/>
      <c r="N40" s="1065"/>
      <c r="O40" s="1065"/>
    </row>
    <row r="41" spans="1:17" s="1077" customFormat="1" ht="12.75" customHeight="1">
      <c r="A41" s="976" t="s">
        <v>56</v>
      </c>
      <c r="B41" s="1075">
        <v>39307</v>
      </c>
      <c r="C41" s="974"/>
      <c r="D41" s="980">
        <v>7.5</v>
      </c>
      <c r="E41" s="974"/>
      <c r="F41" s="980">
        <v>56.2</v>
      </c>
      <c r="G41" s="974"/>
      <c r="H41" s="980">
        <v>35.9</v>
      </c>
      <c r="I41" s="974"/>
      <c r="J41" s="980">
        <v>9.1</v>
      </c>
      <c r="K41" s="1078"/>
      <c r="L41" s="1072"/>
      <c r="M41" s="1065"/>
      <c r="N41" s="1065"/>
      <c r="O41" s="1065"/>
    </row>
    <row r="42" spans="1:17" s="1077" customFormat="1" ht="12.75" customHeight="1">
      <c r="A42" s="978" t="s">
        <v>1309</v>
      </c>
      <c r="B42" s="1075">
        <v>47950</v>
      </c>
      <c r="C42" s="974"/>
      <c r="D42" s="980">
        <v>5.7</v>
      </c>
      <c r="E42" s="974"/>
      <c r="F42" s="980">
        <v>46.7</v>
      </c>
      <c r="G42" s="974"/>
      <c r="H42" s="980">
        <v>37.200000000000003</v>
      </c>
      <c r="I42" s="974"/>
      <c r="J42" s="980">
        <v>9.4</v>
      </c>
      <c r="K42" s="1078"/>
      <c r="L42" s="1072"/>
      <c r="M42" s="1065"/>
      <c r="N42" s="1065"/>
      <c r="O42" s="1065"/>
    </row>
    <row r="43" spans="1:17" s="1077" customFormat="1" ht="12.75" customHeight="1">
      <c r="A43" s="981" t="s">
        <v>1308</v>
      </c>
      <c r="B43" s="1039" t="s">
        <v>69</v>
      </c>
      <c r="C43" s="1038"/>
      <c r="D43" s="1039" t="s">
        <v>69</v>
      </c>
      <c r="E43" s="1039"/>
      <c r="F43" s="1039" t="s">
        <v>69</v>
      </c>
      <c r="G43" s="1039"/>
      <c r="H43" s="1039" t="s">
        <v>69</v>
      </c>
      <c r="I43" s="1039"/>
      <c r="J43" s="1039" t="s">
        <v>69</v>
      </c>
      <c r="K43" s="1078"/>
      <c r="L43" s="1072"/>
      <c r="M43" s="1065"/>
      <c r="N43" s="1065"/>
      <c r="O43" s="1065"/>
    </row>
    <row r="44" spans="1:17" s="1077" customFormat="1" ht="12.75" customHeight="1">
      <c r="A44" s="982" t="s">
        <v>373</v>
      </c>
      <c r="B44" s="1039" t="s">
        <v>69</v>
      </c>
      <c r="C44" s="1038"/>
      <c r="D44" s="1039" t="s">
        <v>69</v>
      </c>
      <c r="E44" s="1039"/>
      <c r="F44" s="1039" t="s">
        <v>69</v>
      </c>
      <c r="G44" s="1039"/>
      <c r="H44" s="1039" t="s">
        <v>69</v>
      </c>
      <c r="I44" s="1039"/>
      <c r="J44" s="1039" t="s">
        <v>69</v>
      </c>
      <c r="K44" s="1078"/>
      <c r="L44" s="1072"/>
      <c r="M44" s="1065"/>
      <c r="N44" s="1065"/>
      <c r="O44" s="1065"/>
    </row>
    <row r="45" spans="1:17" s="1077" customFormat="1" ht="12.75" customHeight="1">
      <c r="A45" s="982" t="s">
        <v>374</v>
      </c>
      <c r="B45" s="1039" t="s">
        <v>69</v>
      </c>
      <c r="C45" s="1038"/>
      <c r="D45" s="1039" t="s">
        <v>69</v>
      </c>
      <c r="E45" s="1039"/>
      <c r="F45" s="1039" t="s">
        <v>69</v>
      </c>
      <c r="G45" s="1039"/>
      <c r="H45" s="1039" t="s">
        <v>69</v>
      </c>
      <c r="I45" s="1039"/>
      <c r="J45" s="1039" t="s">
        <v>69</v>
      </c>
      <c r="K45" s="1078"/>
      <c r="L45" s="1072"/>
      <c r="M45" s="1065"/>
      <c r="N45" s="1065"/>
      <c r="O45" s="1065"/>
    </row>
    <row r="46" spans="1:17" s="472" customFormat="1" ht="12.75" customHeight="1">
      <c r="A46" s="982" t="s">
        <v>375</v>
      </c>
      <c r="B46" s="1039" t="s">
        <v>69</v>
      </c>
      <c r="C46" s="1038"/>
      <c r="D46" s="1039" t="s">
        <v>69</v>
      </c>
      <c r="E46" s="1039"/>
      <c r="F46" s="1039" t="s">
        <v>69</v>
      </c>
      <c r="G46" s="1039"/>
      <c r="H46" s="1039" t="s">
        <v>69</v>
      </c>
      <c r="I46" s="1039"/>
      <c r="J46" s="1039" t="s">
        <v>69</v>
      </c>
      <c r="K46" s="1076"/>
      <c r="L46" s="1072"/>
      <c r="M46" s="1065"/>
      <c r="N46" s="1065"/>
      <c r="O46" s="1065"/>
    </row>
    <row r="47" spans="1:17" s="472" customFormat="1" ht="12.75" customHeight="1">
      <c r="A47" s="981" t="s">
        <v>1307</v>
      </c>
      <c r="B47" s="1039" t="s">
        <v>69</v>
      </c>
      <c r="C47" s="1038"/>
      <c r="D47" s="1039" t="s">
        <v>69</v>
      </c>
      <c r="E47" s="1039"/>
      <c r="F47" s="1039" t="s">
        <v>69</v>
      </c>
      <c r="G47" s="1039"/>
      <c r="H47" s="1039" t="s">
        <v>69</v>
      </c>
      <c r="I47" s="1039"/>
      <c r="J47" s="1039" t="s">
        <v>69</v>
      </c>
      <c r="K47" s="1076"/>
      <c r="L47" s="975"/>
      <c r="M47" s="1065"/>
      <c r="N47" s="1065"/>
      <c r="O47" s="1065"/>
    </row>
    <row r="48" spans="1:17" s="472" customFormat="1" ht="12.75" customHeight="1">
      <c r="A48" s="978" t="s">
        <v>1306</v>
      </c>
      <c r="B48" s="1075">
        <v>36315</v>
      </c>
      <c r="C48" s="974"/>
      <c r="D48" s="980">
        <v>11.9</v>
      </c>
      <c r="E48" s="974"/>
      <c r="F48" s="980">
        <v>88.3</v>
      </c>
      <c r="G48" s="974"/>
      <c r="H48" s="980">
        <v>67.099999999999994</v>
      </c>
      <c r="I48" s="974"/>
      <c r="J48" s="980">
        <v>10.199999999999999</v>
      </c>
      <c r="K48" s="1076"/>
      <c r="L48" s="1072"/>
      <c r="M48" s="1065"/>
      <c r="N48" s="1065"/>
      <c r="O48" s="1065"/>
    </row>
    <row r="49" spans="1:16" s="472" customFormat="1" ht="12.75" customHeight="1">
      <c r="A49" s="976" t="s">
        <v>0</v>
      </c>
      <c r="B49" s="1075">
        <v>11203</v>
      </c>
      <c r="C49" s="1074"/>
      <c r="D49" s="980">
        <v>14.5</v>
      </c>
      <c r="E49" s="974"/>
      <c r="F49" s="980">
        <v>56.8</v>
      </c>
      <c r="G49" s="1074"/>
      <c r="H49" s="980">
        <v>30.6</v>
      </c>
      <c r="I49" s="974"/>
      <c r="J49" s="980">
        <v>9.1</v>
      </c>
      <c r="K49" s="979"/>
      <c r="L49" s="975"/>
      <c r="M49" s="1065"/>
      <c r="N49" s="1065"/>
      <c r="O49" s="1065"/>
    </row>
    <row r="50" spans="1:16" s="472" customFormat="1" ht="12.75" customHeight="1">
      <c r="A50" s="976" t="s">
        <v>1</v>
      </c>
      <c r="B50" s="1075">
        <v>18796</v>
      </c>
      <c r="C50" s="1074"/>
      <c r="D50" s="980">
        <v>8</v>
      </c>
      <c r="E50" s="974"/>
      <c r="F50" s="980">
        <v>34.6</v>
      </c>
      <c r="G50" s="1074"/>
      <c r="H50" s="980">
        <v>12.6</v>
      </c>
      <c r="I50" s="974"/>
      <c r="J50" s="980">
        <v>5.5</v>
      </c>
      <c r="K50" s="1073"/>
      <c r="L50" s="1072"/>
      <c r="M50" s="1065"/>
      <c r="N50" s="1065"/>
      <c r="O50" s="1065"/>
    </row>
    <row r="51" spans="1:16" s="472" customFormat="1" ht="25.5" customHeight="1">
      <c r="A51" s="3905"/>
      <c r="B51" s="3907" t="s">
        <v>1342</v>
      </c>
      <c r="C51" s="3907"/>
      <c r="D51" s="3907"/>
      <c r="E51" s="3907"/>
      <c r="F51" s="3898" t="s">
        <v>1341</v>
      </c>
      <c r="G51" s="3899"/>
      <c r="H51" s="3902" t="s">
        <v>1340</v>
      </c>
      <c r="I51" s="3899"/>
      <c r="J51" s="3902" t="s">
        <v>1339</v>
      </c>
      <c r="K51" s="3899"/>
      <c r="M51" s="1065"/>
      <c r="N51" s="1065"/>
      <c r="O51" s="1065"/>
    </row>
    <row r="52" spans="1:16" s="472" customFormat="1" ht="37.5" customHeight="1">
      <c r="A52" s="3905"/>
      <c r="B52" s="3891" t="s">
        <v>1338</v>
      </c>
      <c r="C52" s="3891"/>
      <c r="D52" s="3891" t="s">
        <v>1337</v>
      </c>
      <c r="E52" s="3891"/>
      <c r="F52" s="3900"/>
      <c r="G52" s="3901"/>
      <c r="H52" s="3903"/>
      <c r="I52" s="3901"/>
      <c r="J52" s="3903"/>
      <c r="K52" s="3901"/>
      <c r="M52" s="1065"/>
      <c r="N52" s="1065"/>
      <c r="O52" s="1065"/>
    </row>
    <row r="53" spans="1:16" s="472" customFormat="1" ht="13.5" customHeight="1">
      <c r="A53" s="3905"/>
      <c r="B53" s="3906" t="s">
        <v>41</v>
      </c>
      <c r="C53" s="3906"/>
      <c r="D53" s="3906" t="s">
        <v>55</v>
      </c>
      <c r="E53" s="3906"/>
      <c r="F53" s="3908" t="s">
        <v>1299</v>
      </c>
      <c r="G53" s="3908"/>
      <c r="H53" s="3908"/>
      <c r="I53" s="3908"/>
      <c r="J53" s="3615" t="s">
        <v>55</v>
      </c>
      <c r="K53" s="3615"/>
      <c r="M53" s="1065"/>
      <c r="N53" s="1065"/>
      <c r="O53" s="1065"/>
    </row>
    <row r="54" spans="1:16" s="962" customFormat="1" ht="13.5" customHeight="1">
      <c r="A54" s="1071" t="s">
        <v>376</v>
      </c>
      <c r="B54" s="1071"/>
      <c r="C54" s="1071"/>
      <c r="D54" s="1071"/>
      <c r="E54" s="1071"/>
      <c r="F54" s="1071"/>
      <c r="G54" s="1071"/>
      <c r="H54" s="1071"/>
      <c r="I54" s="1071"/>
      <c r="J54" s="1071"/>
      <c r="K54" s="1071"/>
      <c r="L54" s="1071"/>
      <c r="M54" s="1071"/>
      <c r="N54" s="953"/>
      <c r="O54" s="953"/>
      <c r="P54" s="953"/>
    </row>
    <row r="55" spans="1:16" s="165" customFormat="1" ht="9.75" customHeight="1">
      <c r="A55" s="3904" t="s">
        <v>1298</v>
      </c>
      <c r="B55" s="3904"/>
      <c r="C55" s="3904"/>
      <c r="D55" s="3904"/>
      <c r="E55" s="3904"/>
      <c r="F55" s="3904"/>
      <c r="G55" s="3904"/>
      <c r="H55" s="3904"/>
      <c r="I55" s="3904"/>
      <c r="J55" s="3904"/>
      <c r="K55" s="1070"/>
      <c r="L55" s="44"/>
      <c r="M55" s="1065"/>
      <c r="N55" s="1065"/>
      <c r="O55" s="1065"/>
    </row>
    <row r="56" spans="1:16" s="165" customFormat="1" ht="9.75" customHeight="1">
      <c r="A56" s="3904" t="s">
        <v>1297</v>
      </c>
      <c r="B56" s="3904"/>
      <c r="C56" s="3904"/>
      <c r="D56" s="3904"/>
      <c r="E56" s="3904"/>
      <c r="F56" s="3904"/>
      <c r="G56" s="3904"/>
      <c r="H56" s="3904"/>
      <c r="I56" s="3904"/>
      <c r="J56" s="3904"/>
      <c r="K56" s="1070"/>
      <c r="L56" s="44"/>
      <c r="M56" s="1065"/>
      <c r="N56" s="1065"/>
      <c r="O56" s="1065"/>
    </row>
    <row r="57" spans="1:16" s="165" customFormat="1" ht="28.5" customHeight="1">
      <c r="A57" s="3897" t="s">
        <v>1336</v>
      </c>
      <c r="B57" s="3897"/>
      <c r="C57" s="3897"/>
      <c r="D57" s="3897"/>
      <c r="E57" s="3897"/>
      <c r="F57" s="3897"/>
      <c r="G57" s="3897"/>
      <c r="H57" s="3897"/>
      <c r="I57" s="3897"/>
      <c r="J57" s="3897"/>
      <c r="K57" s="3897"/>
      <c r="L57" s="44"/>
      <c r="M57" s="1065"/>
      <c r="N57" s="1065"/>
      <c r="O57" s="1065"/>
    </row>
    <row r="58" spans="1:16" ht="21" customHeight="1">
      <c r="A58" s="3897" t="s">
        <v>1335</v>
      </c>
      <c r="B58" s="3897"/>
      <c r="C58" s="3897"/>
      <c r="D58" s="3897"/>
      <c r="E58" s="3897"/>
      <c r="F58" s="3897"/>
      <c r="G58" s="3897"/>
      <c r="H58" s="3897"/>
      <c r="I58" s="3897"/>
      <c r="J58" s="3897"/>
      <c r="K58" s="3897"/>
    </row>
    <row r="59" spans="1:16" ht="15" customHeight="1">
      <c r="A59" s="1069"/>
    </row>
    <row r="60" spans="1:16" ht="15" customHeight="1">
      <c r="A60" s="956"/>
    </row>
    <row r="61" spans="1:16" ht="15" customHeight="1">
      <c r="A61" s="1032" t="s">
        <v>178</v>
      </c>
    </row>
    <row r="62" spans="1:16" ht="15" customHeight="1">
      <c r="A62" s="1028" t="s">
        <v>1334</v>
      </c>
    </row>
    <row r="63" spans="1:16" ht="15" customHeight="1">
      <c r="A63" s="1028" t="s">
        <v>1333</v>
      </c>
      <c r="B63" s="1068"/>
      <c r="C63" s="1068"/>
      <c r="D63" s="1068"/>
      <c r="E63" s="1068"/>
      <c r="F63" s="1068"/>
      <c r="G63" s="1068"/>
      <c r="H63" s="1068"/>
      <c r="I63" s="1068"/>
      <c r="J63" s="1068"/>
      <c r="K63" s="1067"/>
    </row>
    <row r="64" spans="1:16" ht="15" customHeight="1">
      <c r="A64" s="1028" t="s">
        <v>1332</v>
      </c>
      <c r="B64" s="165"/>
      <c r="C64" s="165"/>
      <c r="D64" s="165"/>
      <c r="E64" s="165"/>
      <c r="F64" s="165"/>
      <c r="G64" s="165"/>
      <c r="H64" s="165"/>
      <c r="I64" s="165"/>
      <c r="J64" s="165"/>
      <c r="K64" s="1066"/>
    </row>
    <row r="65" spans="1:1" ht="15" customHeight="1">
      <c r="A65" s="1028" t="s">
        <v>1331</v>
      </c>
    </row>
    <row r="66" spans="1:1" ht="15" customHeight="1">
      <c r="A66" s="1028" t="s">
        <v>1330</v>
      </c>
    </row>
  </sheetData>
  <mergeCells count="28">
    <mergeCell ref="A1:J1"/>
    <mergeCell ref="A2:J2"/>
    <mergeCell ref="B3:E3"/>
    <mergeCell ref="F3:G4"/>
    <mergeCell ref="H3:I4"/>
    <mergeCell ref="B4:C4"/>
    <mergeCell ref="D4:E4"/>
    <mergeCell ref="J3:K4"/>
    <mergeCell ref="A58:K58"/>
    <mergeCell ref="F51:G52"/>
    <mergeCell ref="H51:I52"/>
    <mergeCell ref="A55:J55"/>
    <mergeCell ref="A56:J56"/>
    <mergeCell ref="B52:C52"/>
    <mergeCell ref="D52:E52"/>
    <mergeCell ref="A57:K57"/>
    <mergeCell ref="A51:A53"/>
    <mergeCell ref="B53:C53"/>
    <mergeCell ref="D53:E53"/>
    <mergeCell ref="B51:E51"/>
    <mergeCell ref="J51:K52"/>
    <mergeCell ref="J53:K53"/>
    <mergeCell ref="F53:I53"/>
    <mergeCell ref="F5:I5"/>
    <mergeCell ref="D5:E5"/>
    <mergeCell ref="B5:C5"/>
    <mergeCell ref="J5:K5"/>
    <mergeCell ref="A3:A5"/>
  </mergeCells>
  <conditionalFormatting sqref="B35">
    <cfRule type="cellIs" dxfId="301" priority="75" stopIfTrue="1" operator="between">
      <formula>0.0001</formula>
      <formula>0.045</formula>
    </cfRule>
    <cfRule type="cellIs" dxfId="300" priority="76" stopIfTrue="1" operator="between">
      <formula>0.000001</formula>
      <formula>0.05</formula>
    </cfRule>
    <cfRule type="cellIs" dxfId="299" priority="77" stopIfTrue="1" operator="between">
      <formula>0.0001</formula>
      <formula>0.05</formula>
    </cfRule>
  </conditionalFormatting>
  <conditionalFormatting sqref="B35:B36">
    <cfRule type="cellIs" dxfId="298" priority="47" stopIfTrue="1" operator="between">
      <formula>0.0001</formula>
      <formula>0.05</formula>
    </cfRule>
    <cfRule type="cellIs" dxfId="297" priority="46" stopIfTrue="1" operator="between">
      <formula>0.000001</formula>
      <formula>0.05</formula>
    </cfRule>
    <cfRule type="cellIs" dxfId="296" priority="45" stopIfTrue="1" operator="between">
      <formula>0.0001</formula>
      <formula>0.045</formula>
    </cfRule>
  </conditionalFormatting>
  <conditionalFormatting sqref="B36:B37">
    <cfRule type="cellIs" dxfId="295" priority="40" stopIfTrue="1" operator="between">
      <formula>0.000001</formula>
      <formula>0.05</formula>
    </cfRule>
    <cfRule type="cellIs" dxfId="294" priority="41" stopIfTrue="1" operator="between">
      <formula>0.0001</formula>
      <formula>0.05</formula>
    </cfRule>
    <cfRule type="cellIs" dxfId="293" priority="39" stopIfTrue="1" operator="between">
      <formula>0.0001</formula>
      <formula>0.045</formula>
    </cfRule>
  </conditionalFormatting>
  <conditionalFormatting sqref="B37:B38">
    <cfRule type="cellIs" dxfId="292" priority="33" stopIfTrue="1" operator="between">
      <formula>0.0001</formula>
      <formula>0.045</formula>
    </cfRule>
    <cfRule type="cellIs" dxfId="291" priority="34" stopIfTrue="1" operator="between">
      <formula>0.000001</formula>
      <formula>0.05</formula>
    </cfRule>
    <cfRule type="cellIs" dxfId="290" priority="35" stopIfTrue="1" operator="between">
      <formula>0.0001</formula>
      <formula>0.05</formula>
    </cfRule>
  </conditionalFormatting>
  <conditionalFormatting sqref="B38">
    <cfRule type="cellIs" dxfId="289" priority="32" stopIfTrue="1" operator="between">
      <formula>0.0001</formula>
      <formula>0.05</formula>
    </cfRule>
    <cfRule type="cellIs" dxfId="288" priority="31" stopIfTrue="1" operator="between">
      <formula>0.000001</formula>
      <formula>0.05</formula>
    </cfRule>
    <cfRule type="cellIs" dxfId="287" priority="30" stopIfTrue="1" operator="between">
      <formula>0.0001</formula>
      <formula>0.045</formula>
    </cfRule>
  </conditionalFormatting>
  <conditionalFormatting sqref="B40">
    <cfRule type="cellIs" dxfId="286" priority="86" stopIfTrue="1" operator="between">
      <formula>0.0001</formula>
      <formula>0.05</formula>
    </cfRule>
    <cfRule type="cellIs" dxfId="285" priority="84" stopIfTrue="1" operator="between">
      <formula>0.0001</formula>
      <formula>0.045</formula>
    </cfRule>
    <cfRule type="cellIs" dxfId="284" priority="85" stopIfTrue="1" operator="between">
      <formula>0.000001</formula>
      <formula>0.05</formula>
    </cfRule>
    <cfRule type="cellIs" dxfId="283" priority="88" stopIfTrue="1" operator="between">
      <formula>0.000001</formula>
      <formula>0.05</formula>
    </cfRule>
    <cfRule type="cellIs" dxfId="282" priority="87" stopIfTrue="1" operator="between">
      <formula>0.0001</formula>
      <formula>0.045</formula>
    </cfRule>
    <cfRule type="cellIs" dxfId="281" priority="89" stopIfTrue="1" operator="between">
      <formula>0.0001</formula>
      <formula>0.05</formula>
    </cfRule>
  </conditionalFormatting>
  <conditionalFormatting sqref="B43:B47">
    <cfRule type="cellIs" dxfId="280" priority="10" operator="between">
      <formula>0.000001</formula>
      <formula>0.05</formula>
    </cfRule>
    <cfRule type="cellIs" dxfId="279" priority="9" stopIfTrue="1" operator="between">
      <formula>0.0001</formula>
      <formula>0.05</formula>
    </cfRule>
    <cfRule type="cellIs" dxfId="278" priority="8" stopIfTrue="1" operator="between">
      <formula>0.0001</formula>
      <formula>0.045</formula>
    </cfRule>
    <cfRule type="cellIs" dxfId="277" priority="7" operator="between">
      <formula>"0,00001"</formula>
      <formula>"0,045"</formula>
    </cfRule>
    <cfRule type="cellIs" dxfId="276" priority="12" stopIfTrue="1" operator="between">
      <formula>0.0000001</formula>
      <formula>0.05</formula>
    </cfRule>
  </conditionalFormatting>
  <conditionalFormatting sqref="B49:B50 D49:D50 F49:J50">
    <cfRule type="cellIs" dxfId="275" priority="92" stopIfTrue="1" operator="between">
      <formula>0.00001</formula>
      <formula>0.045</formula>
    </cfRule>
  </conditionalFormatting>
  <conditionalFormatting sqref="B43:C47">
    <cfRule type="cellIs" dxfId="274" priority="11" stopIfTrue="1" operator="between">
      <formula>0.0001</formula>
      <formula>0.045</formula>
    </cfRule>
  </conditionalFormatting>
  <conditionalFormatting sqref="B30:H30 J30 B48:J50 B7:B29 B31 K40:K50 B32:J32 B41:J42 C43:C47 D16:D17">
    <cfRule type="cellIs" dxfId="273" priority="101" stopIfTrue="1" operator="between">
      <formula>0.000001</formula>
      <formula>0.05</formula>
    </cfRule>
  </conditionalFormatting>
  <conditionalFormatting sqref="B32:J32">
    <cfRule type="cellIs" dxfId="272" priority="96" operator="between">
      <formula>"0,00001"</formula>
      <formula>"0,045"</formula>
    </cfRule>
  </conditionalFormatting>
  <conditionalFormatting sqref="B41:J42 B48:J50 B32:J32 F30:H30 J30">
    <cfRule type="cellIs" dxfId="271" priority="98" stopIfTrue="1" operator="between">
      <formula>0.0001</formula>
      <formula>0.045</formula>
    </cfRule>
  </conditionalFormatting>
  <conditionalFormatting sqref="B41:J42 B48:J50 K33:K50 C43:C47">
    <cfRule type="cellIs" dxfId="270" priority="95" stopIfTrue="1" operator="between">
      <formula>0.0001</formula>
      <formula>0.05</formula>
    </cfRule>
  </conditionalFormatting>
  <conditionalFormatting sqref="B41:J42 B48:J50">
    <cfRule type="cellIs" dxfId="269" priority="91" stopIfTrue="1" operator="between">
      <formula>0.0001</formula>
      <formula>0.045</formula>
    </cfRule>
  </conditionalFormatting>
  <conditionalFormatting sqref="B48:J50 B41:J42">
    <cfRule type="cellIs" dxfId="268" priority="94" stopIfTrue="1" operator="between">
      <formula>0.000001</formula>
      <formula>0.05</formula>
    </cfRule>
  </conditionalFormatting>
  <conditionalFormatting sqref="B48:J50">
    <cfRule type="cellIs" dxfId="267" priority="93" stopIfTrue="1" operator="between">
      <formula>0.0001</formula>
      <formula>0.045</formula>
    </cfRule>
  </conditionalFormatting>
  <conditionalFormatting sqref="B7:K32 B41:J42 B48:J50 C39:J39">
    <cfRule type="cellIs" dxfId="266" priority="102" stopIfTrue="1" operator="between">
      <formula>0.0001</formula>
      <formula>0.05</formula>
    </cfRule>
  </conditionalFormatting>
  <conditionalFormatting sqref="D35">
    <cfRule type="cellIs" dxfId="265" priority="72" stopIfTrue="1" operator="between">
      <formula>0.0001</formula>
      <formula>0.045</formula>
    </cfRule>
    <cfRule type="cellIs" dxfId="264" priority="73" stopIfTrue="1" operator="between">
      <formula>0.000001</formula>
      <formula>0.05</formula>
    </cfRule>
    <cfRule type="cellIs" dxfId="263" priority="74" stopIfTrue="1" operator="between">
      <formula>0.0001</formula>
      <formula>0.05</formula>
    </cfRule>
  </conditionalFormatting>
  <conditionalFormatting sqref="D35:D36">
    <cfRule type="cellIs" dxfId="262" priority="42" stopIfTrue="1" operator="between">
      <formula>0.0001</formula>
      <formula>0.045</formula>
    </cfRule>
    <cfRule type="cellIs" dxfId="261" priority="44" stopIfTrue="1" operator="between">
      <formula>0.0001</formula>
      <formula>0.05</formula>
    </cfRule>
    <cfRule type="cellIs" dxfId="260" priority="43" stopIfTrue="1" operator="between">
      <formula>0.000001</formula>
      <formula>0.05</formula>
    </cfRule>
  </conditionalFormatting>
  <conditionalFormatting sqref="D36:D37">
    <cfRule type="cellIs" dxfId="259" priority="37" stopIfTrue="1" operator="between">
      <formula>0.000001</formula>
      <formula>0.05</formula>
    </cfRule>
    <cfRule type="cellIs" dxfId="258" priority="38" stopIfTrue="1" operator="between">
      <formula>0.0001</formula>
      <formula>0.05</formula>
    </cfRule>
    <cfRule type="cellIs" dxfId="257" priority="36" stopIfTrue="1" operator="between">
      <formula>0.0001</formula>
      <formula>0.045</formula>
    </cfRule>
  </conditionalFormatting>
  <conditionalFormatting sqref="D37:D38">
    <cfRule type="cellIs" dxfId="256" priority="28" stopIfTrue="1" operator="between">
      <formula>0.000001</formula>
      <formula>0.05</formula>
    </cfRule>
    <cfRule type="cellIs" dxfId="255" priority="29" stopIfTrue="1" operator="between">
      <formula>0.0001</formula>
      <formula>0.05</formula>
    </cfRule>
    <cfRule type="cellIs" dxfId="254" priority="27" stopIfTrue="1" operator="between">
      <formula>0.0001</formula>
      <formula>0.045</formula>
    </cfRule>
  </conditionalFormatting>
  <conditionalFormatting sqref="D38">
    <cfRule type="cellIs" dxfId="253" priority="25" stopIfTrue="1" operator="between">
      <formula>0.000001</formula>
      <formula>0.05</formula>
    </cfRule>
    <cfRule type="cellIs" dxfId="252" priority="26" stopIfTrue="1" operator="between">
      <formula>0.0001</formula>
      <formula>0.05</formula>
    </cfRule>
    <cfRule type="cellIs" dxfId="251" priority="24" stopIfTrue="1" operator="between">
      <formula>0.0001</formula>
      <formula>0.045</formula>
    </cfRule>
  </conditionalFormatting>
  <conditionalFormatting sqref="D40">
    <cfRule type="cellIs" dxfId="250" priority="81" stopIfTrue="1" operator="between">
      <formula>0.0001</formula>
      <formula>0.045</formula>
    </cfRule>
    <cfRule type="cellIs" dxfId="249" priority="82" stopIfTrue="1" operator="between">
      <formula>0.000001</formula>
      <formula>0.05</formula>
    </cfRule>
    <cfRule type="cellIs" dxfId="248" priority="83" stopIfTrue="1" operator="between">
      <formula>0.0001</formula>
      <formula>0.05</formula>
    </cfRule>
    <cfRule type="cellIs" dxfId="247" priority="79" stopIfTrue="1" operator="between">
      <formula>0.000001</formula>
      <formula>0.05</formula>
    </cfRule>
    <cfRule type="cellIs" dxfId="246" priority="80" stopIfTrue="1" operator="between">
      <formula>0.0001</formula>
      <formula>0.05</formula>
    </cfRule>
    <cfRule type="cellIs" dxfId="245" priority="78" stopIfTrue="1" operator="between">
      <formula>0.0001</formula>
      <formula>0.045</formula>
    </cfRule>
  </conditionalFormatting>
  <conditionalFormatting sqref="D43:J47">
    <cfRule type="cellIs" dxfId="244" priority="1" operator="between">
      <formula>"0,00001"</formula>
      <formula>"0,045"</formula>
    </cfRule>
    <cfRule type="cellIs" dxfId="243" priority="2" stopIfTrue="1" operator="between">
      <formula>0.0001</formula>
      <formula>0.045</formula>
    </cfRule>
    <cfRule type="cellIs" dxfId="242" priority="3" stopIfTrue="1" operator="between">
      <formula>0.0001</formula>
      <formula>0.05</formula>
    </cfRule>
    <cfRule type="cellIs" dxfId="241" priority="4" operator="between">
      <formula>0.000001</formula>
      <formula>0.05</formula>
    </cfRule>
    <cfRule type="cellIs" dxfId="240" priority="5" stopIfTrue="1" operator="between">
      <formula>0.0001</formula>
      <formula>0.045</formula>
    </cfRule>
    <cfRule type="cellIs" dxfId="239" priority="6" stopIfTrue="1" operator="between">
      <formula>0.0000001</formula>
      <formula>0.05</formula>
    </cfRule>
  </conditionalFormatting>
  <conditionalFormatting sqref="F30:H30 J30 B48:J50">
    <cfRule type="cellIs" dxfId="238" priority="100" stopIfTrue="1" operator="between">
      <formula>0.0001</formula>
      <formula>0.045</formula>
    </cfRule>
  </conditionalFormatting>
  <conditionalFormatting sqref="F33:J34 K43:K47">
    <cfRule type="cellIs" dxfId="237" priority="90" operator="between">
      <formula>0.1</formula>
      <formula>0.4</formula>
    </cfRule>
  </conditionalFormatting>
  <conditionalFormatting sqref="J40">
    <cfRule type="cellIs" dxfId="236" priority="16" stopIfTrue="1" operator="between">
      <formula>0.000001</formula>
      <formula>0.05</formula>
    </cfRule>
    <cfRule type="cellIs" dxfId="235" priority="23" stopIfTrue="1" operator="between">
      <formula>0.000001</formula>
      <formula>0.05</formula>
    </cfRule>
    <cfRule type="cellIs" dxfId="234" priority="22" stopIfTrue="1" operator="between">
      <formula>0.0001</formula>
      <formula>0.05</formula>
    </cfRule>
    <cfRule type="cellIs" dxfId="233" priority="21" stopIfTrue="1" operator="between">
      <formula>0.000001</formula>
      <formula>0.05</formula>
    </cfRule>
    <cfRule type="cellIs" dxfId="232" priority="20" stopIfTrue="1" operator="between">
      <formula>0.0001</formula>
      <formula>0.045</formula>
    </cfRule>
    <cfRule type="cellIs" dxfId="231" priority="19" stopIfTrue="1" operator="between">
      <formula>0.00001</formula>
      <formula>0.045</formula>
    </cfRule>
    <cfRule type="cellIs" dxfId="230" priority="18" stopIfTrue="1" operator="between">
      <formula>0.0001</formula>
      <formula>0.045</formula>
    </cfRule>
    <cfRule type="cellIs" dxfId="229" priority="17" stopIfTrue="1" operator="between">
      <formula>0.0001</formula>
      <formula>0.05</formula>
    </cfRule>
    <cfRule type="cellIs" dxfId="228" priority="14" stopIfTrue="1" operator="between">
      <formula>0.00001</formula>
      <formula>0.045</formula>
    </cfRule>
    <cfRule type="cellIs" dxfId="227" priority="15" stopIfTrue="1" operator="between">
      <formula>0.0001</formula>
      <formula>0.045</formula>
    </cfRule>
    <cfRule type="cellIs" dxfId="226" priority="13" stopIfTrue="1" operator="between">
      <formula>0.0001</formula>
      <formula>0.045</formula>
    </cfRule>
  </conditionalFormatting>
  <conditionalFormatting sqref="J7:K8 B49:B50 D49:D50 F49:K50">
    <cfRule type="cellIs" dxfId="225" priority="103" stopIfTrue="1" operator="between">
      <formula>0.000001</formula>
      <formula>0.05</formula>
    </cfRule>
  </conditionalFormatting>
  <conditionalFormatting sqref="J7:K30 B29:I30 B49:B50 D49:D50 F49:K50 C17 E17 C24 E24 B31:J31">
    <cfRule type="cellIs" dxfId="224" priority="99" stopIfTrue="1" operator="between">
      <formula>0.00001</formula>
      <formula>0.045</formula>
    </cfRule>
  </conditionalFormatting>
  <conditionalFormatting sqref="J40:K40 F41:K42 F48:K50">
    <cfRule type="cellIs" dxfId="223" priority="97" operator="between">
      <formula>0.1</formula>
      <formula>0.4</formula>
    </cfRule>
  </conditionalFormatting>
  <conditionalFormatting sqref="L47">
    <cfRule type="cellIs" dxfId="222" priority="65" operator="between">
      <formula>0.1</formula>
      <formula>0.4</formula>
    </cfRule>
    <cfRule type="cellIs" dxfId="221" priority="66" stopIfTrue="1" operator="between">
      <formula>0.0001</formula>
      <formula>0.045</formula>
    </cfRule>
    <cfRule type="cellIs" dxfId="220" priority="67" stopIfTrue="1" operator="between">
      <formula>0.00001</formula>
      <formula>0.045</formula>
    </cfRule>
    <cfRule type="cellIs" dxfId="219" priority="68" stopIfTrue="1" operator="between">
      <formula>0.0001</formula>
      <formula>0.045</formula>
    </cfRule>
    <cfRule type="cellIs" dxfId="218" priority="69" stopIfTrue="1" operator="between">
      <formula>0.000001</formula>
      <formula>0.05</formula>
    </cfRule>
    <cfRule type="cellIs" dxfId="217" priority="70" stopIfTrue="1" operator="between">
      <formula>0.0001</formula>
      <formula>0.05</formula>
    </cfRule>
    <cfRule type="cellIs" dxfId="216" priority="71" stopIfTrue="1" operator="between">
      <formula>0.000001</formula>
      <formula>0.05</formula>
    </cfRule>
    <cfRule type="cellIs" dxfId="215" priority="64" stopIfTrue="1" operator="between">
      <formula>0.0001</formula>
      <formula>0.05</formula>
    </cfRule>
    <cfRule type="cellIs" dxfId="214" priority="60" stopIfTrue="1" operator="between">
      <formula>0.0001</formula>
      <formula>0.045</formula>
    </cfRule>
    <cfRule type="cellIs" dxfId="213" priority="61" stopIfTrue="1" operator="between">
      <formula>0.00001</formula>
      <formula>0.045</formula>
    </cfRule>
    <cfRule type="cellIs" dxfId="212" priority="62" stopIfTrue="1" operator="between">
      <formula>0.0001</formula>
      <formula>0.045</formula>
    </cfRule>
    <cfRule type="cellIs" dxfId="211" priority="63" stopIfTrue="1" operator="between">
      <formula>0.000001</formula>
      <formula>0.05</formula>
    </cfRule>
  </conditionalFormatting>
  <conditionalFormatting sqref="L49">
    <cfRule type="cellIs" dxfId="210" priority="48" stopIfTrue="1" operator="between">
      <formula>0.0001</formula>
      <formula>0.045</formula>
    </cfRule>
    <cfRule type="cellIs" dxfId="209" priority="49" stopIfTrue="1" operator="between">
      <formula>0.00001</formula>
      <formula>0.045</formula>
    </cfRule>
    <cfRule type="cellIs" dxfId="208" priority="53" operator="between">
      <formula>0.1</formula>
      <formula>0.4</formula>
    </cfRule>
    <cfRule type="cellIs" dxfId="207" priority="54" stopIfTrue="1" operator="between">
      <formula>0.0001</formula>
      <formula>0.045</formula>
    </cfRule>
    <cfRule type="cellIs" dxfId="206" priority="55" stopIfTrue="1" operator="between">
      <formula>0.00001</formula>
      <formula>0.045</formula>
    </cfRule>
    <cfRule type="cellIs" dxfId="205" priority="50" stopIfTrue="1" operator="between">
      <formula>0.0001</formula>
      <formula>0.045</formula>
    </cfRule>
    <cfRule type="cellIs" dxfId="204" priority="56" stopIfTrue="1" operator="between">
      <formula>0.0001</formula>
      <formula>0.045</formula>
    </cfRule>
    <cfRule type="cellIs" dxfId="203" priority="57" stopIfTrue="1" operator="between">
      <formula>0.000001</formula>
      <formula>0.05</formula>
    </cfRule>
    <cfRule type="cellIs" dxfId="202" priority="58" stopIfTrue="1" operator="between">
      <formula>0.0001</formula>
      <formula>0.05</formula>
    </cfRule>
    <cfRule type="cellIs" dxfId="201" priority="59" stopIfTrue="1" operator="between">
      <formula>0.000001</formula>
      <formula>0.05</formula>
    </cfRule>
    <cfRule type="cellIs" dxfId="200" priority="51" stopIfTrue="1" operator="between">
      <formula>0.000001</formula>
      <formula>0.05</formula>
    </cfRule>
    <cfRule type="cellIs" dxfId="199" priority="52" stopIfTrue="1" operator="between">
      <formula>0.0001</formula>
      <formula>0.05</formula>
    </cfRule>
  </conditionalFormatting>
  <hyperlinks>
    <hyperlink ref="B4:C4" r:id="rId1" display="Visitantes por museu " xr:uid="{6C71DF49-57E3-4F32-B85D-A3D557DA16B3}"/>
    <hyperlink ref="B52:C52" r:id="rId2" display="Visitors per museum" xr:uid="{1AA1D943-4A0B-4DB9-A7FB-A782F83BB6E1}"/>
    <hyperlink ref="D4:E4" r:id="rId3" display="Proporção de visitantes escolares" xr:uid="{7F51C39C-E951-4D04-97FE-DDB98C000214}"/>
    <hyperlink ref="D52:E52" r:id="rId4" display="Ratio of school visitors" xr:uid="{575EFED7-7D61-4753-8198-BCCBEB2736E6}"/>
    <hyperlink ref="A62" r:id="rId5" xr:uid="{087492F3-A81A-44BA-9A44-B55247FB1867}"/>
    <hyperlink ref="A63:A66" r:id="rId6" display="http://www.ine.pt/xurl/ind/0008347" xr:uid="{609CAEE0-46B0-4704-A37A-7DAB10F76B93}"/>
    <hyperlink ref="A63" r:id="rId7" xr:uid="{897ADCE4-F3F6-4546-9153-5949E7333891}"/>
    <hyperlink ref="A64" r:id="rId8" xr:uid="{A2663B91-721A-434A-A04A-D54B1684ABA8}"/>
    <hyperlink ref="A65" r:id="rId9" xr:uid="{BCAFDBD5-5354-4798-A1CC-F646CF32226A}"/>
    <hyperlink ref="A66" r:id="rId10" xr:uid="{81ACB879-7380-4D4D-9B6D-B5C4CD0DBCBC}"/>
  </hyperlinks>
  <pageMargins left="0.39370078740157483" right="0.39370078740157483" top="0.39370078740157483" bottom="0.39370078740157483" header="0.31496062992125984" footer="0.31496062992125984"/>
  <pageSetup paperSize="9" orientation="portrait" r:id="rId1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FE8D-B5AE-4652-AB45-7AE80AFE663D}">
  <dimension ref="A1:X93"/>
  <sheetViews>
    <sheetView showGridLines="0" zoomScaleNormal="100" workbookViewId="0">
      <selection sqref="A1:Z1"/>
    </sheetView>
  </sheetViews>
  <sheetFormatPr defaultColWidth="9.109375" defaultRowHeight="15" customHeight="1"/>
  <cols>
    <col min="1" max="1" width="12.5546875" style="954" customWidth="1"/>
    <col min="2" max="2" width="5.88671875" style="954" customWidth="1"/>
    <col min="3" max="3" width="8.5546875" style="954" customWidth="1"/>
    <col min="4" max="4" width="7.109375" style="954" customWidth="1"/>
    <col min="5" max="5" width="11" style="954" customWidth="1"/>
    <col min="6" max="6" width="6.5546875" style="954" customWidth="1"/>
    <col min="7" max="7" width="8.5546875" style="954" customWidth="1"/>
    <col min="8" max="8" width="10.109375" style="954" customWidth="1"/>
    <col min="9" max="9" width="8" style="954" customWidth="1"/>
    <col min="10" max="10" width="8.44140625" style="954" customWidth="1"/>
    <col min="11" max="11" width="10.109375" style="954" customWidth="1"/>
    <col min="12" max="12" width="8.109375" style="954" customWidth="1"/>
    <col min="13" max="13" width="4.109375" style="954" customWidth="1"/>
    <col min="14" max="14" width="10.44140625" style="1107" customWidth="1"/>
    <col min="15" max="16384" width="9.109375" style="954"/>
  </cols>
  <sheetData>
    <row r="1" spans="1:24" s="1169" customFormat="1" ht="30" customHeight="1">
      <c r="A1" s="3909" t="s">
        <v>1393</v>
      </c>
      <c r="B1" s="3909"/>
      <c r="C1" s="3909"/>
      <c r="D1" s="3909"/>
      <c r="E1" s="3909"/>
      <c r="F1" s="3909"/>
      <c r="G1" s="3909"/>
      <c r="H1" s="3909"/>
      <c r="I1" s="3909"/>
      <c r="J1" s="3909"/>
      <c r="K1" s="3909"/>
      <c r="L1" s="3909"/>
      <c r="M1" s="1106"/>
      <c r="N1" s="220"/>
      <c r="O1" s="1170"/>
    </row>
    <row r="2" spans="1:24" s="1166" customFormat="1" ht="30" customHeight="1">
      <c r="A2" s="3910" t="s">
        <v>1392</v>
      </c>
      <c r="B2" s="3910"/>
      <c r="C2" s="3910"/>
      <c r="D2" s="3910"/>
      <c r="E2" s="3910"/>
      <c r="F2" s="3910"/>
      <c r="G2" s="3910"/>
      <c r="H2" s="3910"/>
      <c r="I2" s="3910"/>
      <c r="J2" s="3910"/>
      <c r="K2" s="3910"/>
      <c r="L2" s="3910"/>
      <c r="M2" s="1168"/>
      <c r="N2" s="220"/>
      <c r="O2" s="1167"/>
    </row>
    <row r="3" spans="1:24" s="1163" customFormat="1" ht="9.75" customHeight="1">
      <c r="A3" s="6" t="s">
        <v>63</v>
      </c>
      <c r="B3" s="1165"/>
      <c r="C3" s="1165"/>
      <c r="D3" s="1165"/>
      <c r="E3" s="1165"/>
      <c r="F3" s="1165"/>
      <c r="G3" s="1165"/>
      <c r="H3" s="1165"/>
      <c r="I3" s="1165"/>
      <c r="J3" s="1165"/>
      <c r="K3" s="1165"/>
      <c r="L3" s="75" t="s">
        <v>13</v>
      </c>
      <c r="M3" s="75"/>
      <c r="N3" s="1150"/>
      <c r="O3" s="1150"/>
      <c r="S3" s="1164"/>
    </row>
    <row r="4" spans="1:24" s="1160" customFormat="1" ht="13.5" customHeight="1">
      <c r="A4" s="3905"/>
      <c r="B4" s="3906" t="s">
        <v>1391</v>
      </c>
      <c r="C4" s="3906"/>
      <c r="D4" s="3906"/>
      <c r="E4" s="3906"/>
      <c r="F4" s="3915" t="s">
        <v>1390</v>
      </c>
      <c r="G4" s="3913" t="s">
        <v>1389</v>
      </c>
      <c r="H4" s="3913"/>
      <c r="I4" s="3913"/>
      <c r="J4" s="3913" t="s">
        <v>1388</v>
      </c>
      <c r="K4" s="3913"/>
      <c r="L4" s="3913"/>
      <c r="M4" s="1162"/>
      <c r="N4" s="1107"/>
    </row>
    <row r="5" spans="1:24" s="1160" customFormat="1" ht="13.5" customHeight="1">
      <c r="A5" s="3905"/>
      <c r="B5" s="3918" t="s">
        <v>15</v>
      </c>
      <c r="C5" s="3615" t="s">
        <v>600</v>
      </c>
      <c r="D5" s="3914"/>
      <c r="E5" s="3914"/>
      <c r="F5" s="3916"/>
      <c r="G5" s="3912" t="s">
        <v>15</v>
      </c>
      <c r="H5" s="3913" t="s">
        <v>1387</v>
      </c>
      <c r="I5" s="3913"/>
      <c r="J5" s="3912" t="s">
        <v>15</v>
      </c>
      <c r="K5" s="3913" t="s">
        <v>113</v>
      </c>
      <c r="L5" s="3913"/>
      <c r="M5" s="1162"/>
      <c r="N5" s="1107"/>
    </row>
    <row r="6" spans="1:24" s="1160" customFormat="1" ht="41.25" customHeight="1">
      <c r="A6" s="3905"/>
      <c r="B6" s="3919"/>
      <c r="C6" s="1119" t="s">
        <v>1385</v>
      </c>
      <c r="D6" s="1119" t="s">
        <v>1384</v>
      </c>
      <c r="E6" s="1119" t="s">
        <v>1386</v>
      </c>
      <c r="F6" s="3917"/>
      <c r="G6" s="3912"/>
      <c r="H6" s="1119" t="s">
        <v>1385</v>
      </c>
      <c r="I6" s="1119" t="s">
        <v>1384</v>
      </c>
      <c r="J6" s="3912"/>
      <c r="K6" s="1119" t="s">
        <v>1385</v>
      </c>
      <c r="L6" s="1119" t="s">
        <v>1384</v>
      </c>
      <c r="M6" s="69"/>
      <c r="N6" s="1161"/>
    </row>
    <row r="7" spans="1:24" s="4" customFormat="1" ht="12.75" customHeight="1">
      <c r="A7" s="7" t="s">
        <v>21</v>
      </c>
      <c r="B7" s="1019"/>
      <c r="C7" s="1019"/>
      <c r="D7" s="1019"/>
      <c r="E7" s="1019"/>
      <c r="F7" s="1019"/>
      <c r="G7" s="1019"/>
      <c r="H7" s="1159"/>
      <c r="I7" s="1159"/>
      <c r="J7" s="1019"/>
      <c r="K7" s="1158"/>
      <c r="L7" s="1158"/>
      <c r="M7" s="2"/>
      <c r="N7" s="1154"/>
    </row>
    <row r="8" spans="1:24" s="4" customFormat="1" ht="12.75" customHeight="1">
      <c r="A8" s="7">
        <v>1990</v>
      </c>
      <c r="B8" s="1156">
        <v>1080</v>
      </c>
      <c r="C8" s="1156" t="s">
        <v>69</v>
      </c>
      <c r="D8" s="1156" t="s">
        <v>69</v>
      </c>
      <c r="E8" s="1156" t="s">
        <v>69</v>
      </c>
      <c r="F8" s="1153">
        <v>23330</v>
      </c>
      <c r="G8" s="1155" t="s">
        <v>69</v>
      </c>
      <c r="H8" s="1155" t="s">
        <v>69</v>
      </c>
      <c r="I8" s="1155" t="s">
        <v>69</v>
      </c>
      <c r="J8" s="1155" t="s">
        <v>69</v>
      </c>
      <c r="K8" s="1155" t="s">
        <v>69</v>
      </c>
      <c r="L8" s="1155" t="s">
        <v>69</v>
      </c>
      <c r="M8" s="1157"/>
      <c r="N8" s="1154"/>
      <c r="O8" s="1145"/>
      <c r="P8" s="1145"/>
      <c r="Q8" s="1145"/>
      <c r="R8" s="1145"/>
      <c r="S8" s="1145"/>
      <c r="T8" s="1145"/>
      <c r="U8" s="1145"/>
      <c r="V8" s="1145"/>
      <c r="W8" s="1145"/>
      <c r="X8" s="1145"/>
    </row>
    <row r="9" spans="1:24" s="4" customFormat="1" ht="12.75" customHeight="1">
      <c r="A9" s="7">
        <v>1991</v>
      </c>
      <c r="B9" s="1156">
        <v>1106</v>
      </c>
      <c r="C9" s="1156" t="s">
        <v>69</v>
      </c>
      <c r="D9" s="1156" t="s">
        <v>69</v>
      </c>
      <c r="E9" s="1156" t="s">
        <v>69</v>
      </c>
      <c r="F9" s="1153">
        <v>24052</v>
      </c>
      <c r="G9" s="1155" t="s">
        <v>69</v>
      </c>
      <c r="H9" s="1155" t="s">
        <v>69</v>
      </c>
      <c r="I9" s="1155" t="s">
        <v>69</v>
      </c>
      <c r="J9" s="1155" t="s">
        <v>69</v>
      </c>
      <c r="K9" s="1155" t="s">
        <v>69</v>
      </c>
      <c r="L9" s="1155" t="s">
        <v>69</v>
      </c>
      <c r="M9" s="1157"/>
      <c r="N9" s="1154"/>
      <c r="O9" s="1145"/>
      <c r="P9" s="1145"/>
      <c r="Q9" s="1145"/>
      <c r="R9" s="1145"/>
      <c r="S9" s="1145"/>
      <c r="T9" s="1145"/>
      <c r="U9" s="1145"/>
      <c r="V9" s="1145"/>
      <c r="W9" s="1145"/>
      <c r="X9" s="1145"/>
    </row>
    <row r="10" spans="1:24" s="4" customFormat="1" ht="12.75" customHeight="1">
      <c r="A10" s="7">
        <v>1992</v>
      </c>
      <c r="B10" s="1156">
        <v>1064</v>
      </c>
      <c r="C10" s="1156">
        <v>468</v>
      </c>
      <c r="D10" s="1156">
        <v>351</v>
      </c>
      <c r="E10" s="1156" t="s">
        <v>69</v>
      </c>
      <c r="F10" s="1153">
        <v>24299</v>
      </c>
      <c r="G10" s="1155" t="s">
        <v>69</v>
      </c>
      <c r="H10" s="1155" t="s">
        <v>69</v>
      </c>
      <c r="I10" s="1155" t="s">
        <v>69</v>
      </c>
      <c r="J10" s="1155" t="s">
        <v>69</v>
      </c>
      <c r="K10" s="1155" t="s">
        <v>69</v>
      </c>
      <c r="L10" s="1155" t="s">
        <v>69</v>
      </c>
      <c r="M10" s="1157"/>
      <c r="N10" s="1154"/>
      <c r="O10" s="1145"/>
      <c r="P10" s="1145"/>
      <c r="Q10" s="1145"/>
      <c r="R10" s="1145"/>
      <c r="S10" s="1145"/>
      <c r="T10" s="1145"/>
      <c r="U10" s="1145"/>
      <c r="V10" s="1145"/>
      <c r="W10" s="1145"/>
      <c r="X10" s="1145"/>
    </row>
    <row r="11" spans="1:24" s="4" customFormat="1" ht="12.75" customHeight="1">
      <c r="A11" s="7">
        <v>1993</v>
      </c>
      <c r="B11" s="1156">
        <v>1073</v>
      </c>
      <c r="C11" s="1156">
        <v>490</v>
      </c>
      <c r="D11" s="1156">
        <v>365</v>
      </c>
      <c r="E11" s="1156" t="s">
        <v>69</v>
      </c>
      <c r="F11" s="1153">
        <v>24467</v>
      </c>
      <c r="G11" s="1155" t="s">
        <v>69</v>
      </c>
      <c r="H11" s="1155" t="s">
        <v>69</v>
      </c>
      <c r="I11" s="1155" t="s">
        <v>69</v>
      </c>
      <c r="J11" s="1155" t="s">
        <v>69</v>
      </c>
      <c r="K11" s="1155" t="s">
        <v>69</v>
      </c>
      <c r="L11" s="1155" t="s">
        <v>69</v>
      </c>
      <c r="M11" s="1157"/>
      <c r="N11" s="1154"/>
      <c r="O11" s="1145"/>
      <c r="P11" s="1145"/>
      <c r="Q11" s="1145"/>
      <c r="R11" s="1145"/>
      <c r="S11" s="1145"/>
      <c r="T11" s="1145"/>
      <c r="U11" s="1145"/>
      <c r="V11" s="1145"/>
      <c r="W11" s="1145"/>
      <c r="X11" s="1145"/>
    </row>
    <row r="12" spans="1:24" s="4" customFormat="1" ht="12.75" customHeight="1">
      <c r="A12" s="7">
        <v>1994</v>
      </c>
      <c r="B12" s="1156">
        <v>1011</v>
      </c>
      <c r="C12" s="1156">
        <v>465</v>
      </c>
      <c r="D12" s="1156">
        <v>321</v>
      </c>
      <c r="E12" s="1156" t="s">
        <v>69</v>
      </c>
      <c r="F12" s="1153">
        <v>22801</v>
      </c>
      <c r="G12" s="1155" t="s">
        <v>69</v>
      </c>
      <c r="H12" s="1155" t="s">
        <v>69</v>
      </c>
      <c r="I12" s="1155" t="s">
        <v>69</v>
      </c>
      <c r="J12" s="1153">
        <v>328149487</v>
      </c>
      <c r="K12" s="1153">
        <v>210606098</v>
      </c>
      <c r="L12" s="1153">
        <v>114719760</v>
      </c>
      <c r="M12" s="1152"/>
      <c r="N12" s="1154"/>
      <c r="O12" s="1145"/>
      <c r="P12" s="1145"/>
      <c r="Q12" s="1145"/>
      <c r="R12" s="1145"/>
      <c r="S12" s="1145"/>
      <c r="T12" s="1145"/>
      <c r="U12" s="1145"/>
      <c r="V12" s="1145"/>
      <c r="W12" s="1145"/>
      <c r="X12" s="1145"/>
    </row>
    <row r="13" spans="1:24" s="4" customFormat="1" ht="12.75" customHeight="1">
      <c r="A13" s="7" t="s">
        <v>1383</v>
      </c>
      <c r="B13" s="1156">
        <v>1377</v>
      </c>
      <c r="C13" s="1156">
        <v>641</v>
      </c>
      <c r="D13" s="1156">
        <v>479</v>
      </c>
      <c r="E13" s="1156" t="s">
        <v>69</v>
      </c>
      <c r="F13" s="1153">
        <v>28837</v>
      </c>
      <c r="G13" s="1155" t="s">
        <v>69</v>
      </c>
      <c r="H13" s="1155" t="s">
        <v>69</v>
      </c>
      <c r="I13" s="1155" t="s">
        <v>69</v>
      </c>
      <c r="J13" s="1153">
        <v>372171904</v>
      </c>
      <c r="K13" s="1153">
        <v>251316643</v>
      </c>
      <c r="L13" s="1153">
        <v>114849808</v>
      </c>
      <c r="M13" s="1152"/>
      <c r="N13" s="1154"/>
      <c r="O13" s="1145"/>
      <c r="P13" s="1145"/>
      <c r="Q13" s="1145"/>
      <c r="R13" s="1145"/>
      <c r="S13" s="1145"/>
      <c r="T13" s="1145"/>
      <c r="U13" s="1145"/>
      <c r="V13" s="1145"/>
      <c r="W13" s="1145"/>
      <c r="X13" s="1145"/>
    </row>
    <row r="14" spans="1:24" s="4" customFormat="1" ht="12.75" customHeight="1">
      <c r="A14" s="7">
        <v>1996</v>
      </c>
      <c r="B14" s="1156">
        <v>1334</v>
      </c>
      <c r="C14" s="1156">
        <v>607</v>
      </c>
      <c r="D14" s="1156">
        <v>477</v>
      </c>
      <c r="E14" s="1156" t="s">
        <v>69</v>
      </c>
      <c r="F14" s="1153">
        <v>28366</v>
      </c>
      <c r="G14" s="1155" t="s">
        <v>69</v>
      </c>
      <c r="H14" s="1155" t="s">
        <v>69</v>
      </c>
      <c r="I14" s="1155" t="s">
        <v>69</v>
      </c>
      <c r="J14" s="1153">
        <v>380368986</v>
      </c>
      <c r="K14" s="1153">
        <v>260298441</v>
      </c>
      <c r="L14" s="1153">
        <v>115431033</v>
      </c>
      <c r="M14" s="1152"/>
      <c r="N14" s="1154"/>
      <c r="O14" s="1145"/>
      <c r="P14" s="1145"/>
      <c r="Q14" s="1145"/>
      <c r="R14" s="1145"/>
      <c r="S14" s="1145"/>
      <c r="T14" s="1145"/>
      <c r="U14" s="1145"/>
      <c r="V14" s="1145"/>
      <c r="W14" s="1145"/>
      <c r="X14" s="1145"/>
    </row>
    <row r="15" spans="1:24" s="4" customFormat="1" ht="12.75" customHeight="1">
      <c r="A15" s="7">
        <v>1997</v>
      </c>
      <c r="B15" s="1156">
        <v>1292</v>
      </c>
      <c r="C15" s="1156">
        <v>590</v>
      </c>
      <c r="D15" s="1156">
        <v>442</v>
      </c>
      <c r="E15" s="1156" t="s">
        <v>69</v>
      </c>
      <c r="F15" s="1153">
        <v>29981</v>
      </c>
      <c r="G15" s="1155" t="s">
        <v>69</v>
      </c>
      <c r="H15" s="1155" t="s">
        <v>69</v>
      </c>
      <c r="I15" s="1155" t="s">
        <v>69</v>
      </c>
      <c r="J15" s="1153">
        <v>402203837</v>
      </c>
      <c r="K15" s="1153">
        <v>290988966</v>
      </c>
      <c r="L15" s="1153">
        <v>106082878</v>
      </c>
      <c r="M15" s="1152"/>
      <c r="N15" s="1154"/>
      <c r="O15" s="1145"/>
      <c r="P15" s="1145"/>
      <c r="Q15" s="1145"/>
      <c r="R15" s="1145"/>
      <c r="S15" s="1145"/>
      <c r="T15" s="1145"/>
      <c r="U15" s="1145"/>
      <c r="V15" s="1145"/>
      <c r="W15" s="1145"/>
      <c r="X15" s="1145"/>
    </row>
    <row r="16" spans="1:24" s="4" customFormat="1" ht="12.75" customHeight="1">
      <c r="A16" s="7" t="s">
        <v>1382</v>
      </c>
      <c r="B16" s="1156">
        <v>1807</v>
      </c>
      <c r="C16" s="1156">
        <v>720</v>
      </c>
      <c r="D16" s="1156">
        <v>713</v>
      </c>
      <c r="E16" s="1156" t="s">
        <v>69</v>
      </c>
      <c r="F16" s="1153">
        <v>34749</v>
      </c>
      <c r="G16" s="1155" t="s">
        <v>69</v>
      </c>
      <c r="H16" s="1155" t="s">
        <v>69</v>
      </c>
      <c r="I16" s="1155" t="s">
        <v>69</v>
      </c>
      <c r="J16" s="1153">
        <v>430428035</v>
      </c>
      <c r="K16" s="1153">
        <v>312545279</v>
      </c>
      <c r="L16" s="1153">
        <v>113044484</v>
      </c>
      <c r="M16" s="1152"/>
      <c r="N16" s="1154"/>
      <c r="O16" s="1145"/>
      <c r="P16" s="1145"/>
      <c r="Q16" s="1145"/>
      <c r="R16" s="1145"/>
      <c r="S16" s="1145"/>
      <c r="T16" s="1145"/>
      <c r="U16" s="1145"/>
      <c r="V16" s="1145"/>
      <c r="W16" s="1145"/>
      <c r="X16" s="1145"/>
    </row>
    <row r="17" spans="1:24" s="4" customFormat="1" ht="12.75" customHeight="1">
      <c r="A17" s="7">
        <v>1999</v>
      </c>
      <c r="B17" s="1156">
        <v>1859</v>
      </c>
      <c r="C17" s="1156">
        <v>794</v>
      </c>
      <c r="D17" s="1156">
        <v>680</v>
      </c>
      <c r="E17" s="1156" t="s">
        <v>69</v>
      </c>
      <c r="F17" s="1153">
        <v>37508</v>
      </c>
      <c r="G17" s="1155" t="s">
        <v>69</v>
      </c>
      <c r="H17" s="1155" t="s">
        <v>69</v>
      </c>
      <c r="I17" s="1155" t="s">
        <v>69</v>
      </c>
      <c r="J17" s="1153">
        <v>486664355</v>
      </c>
      <c r="K17" s="1153">
        <v>353284030</v>
      </c>
      <c r="L17" s="1153">
        <v>127751610</v>
      </c>
      <c r="M17" s="1152"/>
      <c r="N17" s="1154"/>
      <c r="O17" s="1145"/>
      <c r="P17" s="1145"/>
      <c r="Q17" s="1145"/>
      <c r="R17" s="1145"/>
      <c r="S17" s="1145"/>
      <c r="T17" s="1145"/>
      <c r="U17" s="1145"/>
      <c r="V17" s="1145"/>
      <c r="W17" s="1145"/>
      <c r="X17" s="1145"/>
    </row>
    <row r="18" spans="1:24" s="4" customFormat="1" ht="12.75" customHeight="1">
      <c r="A18" s="7">
        <v>2000</v>
      </c>
      <c r="B18" s="1156">
        <v>1763</v>
      </c>
      <c r="C18" s="1156">
        <v>763</v>
      </c>
      <c r="D18" s="1156">
        <v>642</v>
      </c>
      <c r="E18" s="1156" t="s">
        <v>69</v>
      </c>
      <c r="F18" s="1153">
        <v>36013</v>
      </c>
      <c r="G18" s="1155" t="s">
        <v>69</v>
      </c>
      <c r="H18" s="1155" t="s">
        <v>69</v>
      </c>
      <c r="I18" s="1155" t="s">
        <v>69</v>
      </c>
      <c r="J18" s="1153">
        <v>468191810</v>
      </c>
      <c r="K18" s="1153">
        <v>329686064</v>
      </c>
      <c r="L18" s="1153">
        <v>133319693</v>
      </c>
      <c r="M18" s="1152"/>
      <c r="N18" s="1154"/>
      <c r="O18" s="1145"/>
      <c r="P18" s="1145"/>
      <c r="Q18" s="1145"/>
      <c r="R18" s="1145"/>
      <c r="S18" s="1145"/>
      <c r="T18" s="1145"/>
      <c r="U18" s="1145"/>
      <c r="V18" s="1145"/>
      <c r="W18" s="1145"/>
      <c r="X18" s="1145"/>
    </row>
    <row r="19" spans="1:24" s="4" customFormat="1" ht="12.75" customHeight="1">
      <c r="A19" s="7">
        <v>2001</v>
      </c>
      <c r="B19" s="1156">
        <v>1742</v>
      </c>
      <c r="C19" s="1156">
        <v>755</v>
      </c>
      <c r="D19" s="1156">
        <v>639</v>
      </c>
      <c r="E19" s="1156" t="s">
        <v>69</v>
      </c>
      <c r="F19" s="1153">
        <v>35130</v>
      </c>
      <c r="G19" s="1155" t="s">
        <v>69</v>
      </c>
      <c r="H19" s="1155" t="s">
        <v>69</v>
      </c>
      <c r="I19" s="1155" t="s">
        <v>69</v>
      </c>
      <c r="J19" s="1153">
        <v>451678957</v>
      </c>
      <c r="K19" s="1153">
        <v>333948150</v>
      </c>
      <c r="L19" s="1153">
        <v>111669555</v>
      </c>
      <c r="M19" s="1152"/>
      <c r="N19" s="1154"/>
      <c r="O19" s="1145"/>
      <c r="P19" s="1145"/>
      <c r="Q19" s="1145"/>
      <c r="R19" s="1145"/>
      <c r="S19" s="1145"/>
      <c r="T19" s="1145"/>
      <c r="U19" s="1145"/>
      <c r="V19" s="1145"/>
      <c r="W19" s="1145"/>
      <c r="X19" s="1145"/>
    </row>
    <row r="20" spans="1:24" s="4" customFormat="1" ht="12.75" customHeight="1">
      <c r="A20" s="7">
        <v>2002</v>
      </c>
      <c r="B20" s="1156">
        <v>2107</v>
      </c>
      <c r="C20" s="1156">
        <v>800</v>
      </c>
      <c r="D20" s="1156">
        <v>867</v>
      </c>
      <c r="E20" s="1156" t="s">
        <v>69</v>
      </c>
      <c r="F20" s="1153">
        <v>36054</v>
      </c>
      <c r="G20" s="1155" t="s">
        <v>69</v>
      </c>
      <c r="H20" s="1155" t="s">
        <v>69</v>
      </c>
      <c r="I20" s="1155" t="s">
        <v>69</v>
      </c>
      <c r="J20" s="1153">
        <v>442051838</v>
      </c>
      <c r="K20" s="1153">
        <v>323741137</v>
      </c>
      <c r="L20" s="1153">
        <v>112183975</v>
      </c>
      <c r="M20" s="1152"/>
      <c r="N20" s="1154"/>
      <c r="O20" s="1145"/>
      <c r="P20" s="1145"/>
      <c r="Q20" s="1145"/>
      <c r="R20" s="1145"/>
      <c r="S20" s="1145"/>
      <c r="T20" s="1145"/>
      <c r="U20" s="1145"/>
      <c r="V20" s="1145"/>
      <c r="W20" s="1145"/>
      <c r="X20" s="1145"/>
    </row>
    <row r="21" spans="1:24" s="3" customFormat="1" ht="12.75" customHeight="1">
      <c r="A21" s="7" t="s">
        <v>1381</v>
      </c>
      <c r="B21" s="1153">
        <v>1929</v>
      </c>
      <c r="C21" s="1153">
        <v>753</v>
      </c>
      <c r="D21" s="1153">
        <v>769</v>
      </c>
      <c r="E21" s="1153">
        <v>213</v>
      </c>
      <c r="F21" s="1153">
        <v>35501</v>
      </c>
      <c r="G21" s="1153">
        <v>620678959.00000036</v>
      </c>
      <c r="H21" s="1153">
        <v>463987383</v>
      </c>
      <c r="I21" s="1153">
        <v>142130972</v>
      </c>
      <c r="J21" s="1153">
        <v>425233262.00000024</v>
      </c>
      <c r="K21" s="1153">
        <v>306144449.99999994</v>
      </c>
      <c r="L21" s="1153">
        <v>113125072</v>
      </c>
      <c r="M21" s="1152"/>
      <c r="N21" s="1150"/>
      <c r="O21" s="1145"/>
      <c r="P21" s="1145"/>
      <c r="Q21" s="1145"/>
      <c r="R21" s="1145"/>
      <c r="S21" s="1145"/>
      <c r="T21" s="1145"/>
      <c r="U21" s="1145"/>
      <c r="V21" s="1145"/>
      <c r="W21" s="1145"/>
      <c r="X21" s="1145"/>
    </row>
    <row r="22" spans="1:24" s="3" customFormat="1" ht="12.75" customHeight="1">
      <c r="A22" s="7">
        <v>2004</v>
      </c>
      <c r="B22" s="1151">
        <v>2064</v>
      </c>
      <c r="C22" s="1151">
        <v>803</v>
      </c>
      <c r="D22" s="1151">
        <v>854</v>
      </c>
      <c r="E22" s="1151">
        <v>235</v>
      </c>
      <c r="F22" s="1151">
        <v>37422</v>
      </c>
      <c r="G22" s="1151">
        <v>652805583</v>
      </c>
      <c r="H22" s="1151">
        <v>488229686</v>
      </c>
      <c r="I22" s="1151">
        <v>149845160</v>
      </c>
      <c r="J22" s="1151">
        <v>446603358</v>
      </c>
      <c r="K22" s="1151">
        <v>322021534</v>
      </c>
      <c r="L22" s="1151">
        <v>119384930</v>
      </c>
      <c r="M22" s="1147"/>
      <c r="N22" s="1150"/>
      <c r="O22" s="1145"/>
      <c r="P22" s="1145"/>
      <c r="Q22" s="1145"/>
      <c r="R22" s="1145"/>
      <c r="S22" s="1145"/>
      <c r="T22" s="1145"/>
      <c r="U22" s="1145"/>
      <c r="V22" s="1145"/>
      <c r="W22" s="1145"/>
      <c r="X22" s="1145"/>
    </row>
    <row r="23" spans="1:24" s="1" customFormat="1" ht="12.75" customHeight="1">
      <c r="A23" s="7">
        <v>2005</v>
      </c>
      <c r="B23" s="1144">
        <v>2052</v>
      </c>
      <c r="C23" s="1144">
        <v>769</v>
      </c>
      <c r="D23" s="1144">
        <v>889</v>
      </c>
      <c r="E23" s="1144">
        <v>283</v>
      </c>
      <c r="F23" s="1144">
        <v>35735</v>
      </c>
      <c r="G23" s="1144">
        <v>666617106</v>
      </c>
      <c r="H23" s="1144">
        <v>503254085</v>
      </c>
      <c r="I23" s="1144">
        <v>148674173</v>
      </c>
      <c r="J23" s="1144">
        <v>408560136</v>
      </c>
      <c r="K23" s="1144">
        <v>288630420</v>
      </c>
      <c r="L23" s="1144">
        <v>114399175</v>
      </c>
      <c r="M23" s="1149"/>
      <c r="N23" s="1148"/>
      <c r="O23" s="1145"/>
      <c r="P23" s="1145"/>
      <c r="Q23" s="1145"/>
      <c r="R23" s="1145"/>
      <c r="S23" s="1145"/>
      <c r="T23" s="1145"/>
      <c r="U23" s="1145"/>
      <c r="V23" s="1145"/>
      <c r="W23" s="1145"/>
      <c r="X23" s="1145"/>
    </row>
    <row r="24" spans="1:24" s="1" customFormat="1" ht="12.75" customHeight="1">
      <c r="A24" s="7">
        <v>2006</v>
      </c>
      <c r="B24" s="1144">
        <v>2054</v>
      </c>
      <c r="C24" s="1144">
        <v>794</v>
      </c>
      <c r="D24" s="1144">
        <v>893</v>
      </c>
      <c r="E24" s="1144">
        <v>332</v>
      </c>
      <c r="F24" s="1144">
        <v>37133</v>
      </c>
      <c r="G24" s="1144">
        <v>733534300</v>
      </c>
      <c r="H24" s="1144">
        <v>547632664</v>
      </c>
      <c r="I24" s="1144">
        <v>171409553</v>
      </c>
      <c r="J24" s="1144">
        <v>399709326</v>
      </c>
      <c r="K24" s="1144">
        <v>286210405</v>
      </c>
      <c r="L24" s="1144">
        <v>109848319</v>
      </c>
      <c r="M24" s="1149"/>
      <c r="N24" s="1148"/>
      <c r="O24" s="1145"/>
      <c r="P24" s="1145"/>
      <c r="Q24" s="1145"/>
      <c r="R24" s="1145"/>
      <c r="S24" s="1145"/>
      <c r="T24" s="1145"/>
      <c r="U24" s="1145"/>
      <c r="V24" s="1145"/>
      <c r="W24" s="1145"/>
      <c r="X24" s="1145"/>
    </row>
    <row r="25" spans="1:24" s="1" customFormat="1" ht="12.75" customHeight="1">
      <c r="A25" s="7">
        <v>2007</v>
      </c>
      <c r="B25" s="1144">
        <v>1994</v>
      </c>
      <c r="C25" s="1144">
        <v>762</v>
      </c>
      <c r="D25" s="1144">
        <v>888</v>
      </c>
      <c r="E25" s="1144">
        <v>387</v>
      </c>
      <c r="F25" s="1144">
        <v>36088</v>
      </c>
      <c r="G25" s="1144">
        <v>795998484</v>
      </c>
      <c r="H25" s="1144">
        <v>592441175</v>
      </c>
      <c r="I25" s="1144">
        <v>188364947</v>
      </c>
      <c r="J25" s="1144">
        <v>398194359</v>
      </c>
      <c r="K25" s="1144">
        <v>274846089</v>
      </c>
      <c r="L25" s="1144">
        <v>119830799</v>
      </c>
      <c r="M25" s="1149"/>
      <c r="N25" s="1148"/>
      <c r="O25" s="1145"/>
      <c r="P25" s="1145"/>
      <c r="Q25" s="1145"/>
      <c r="R25" s="1145"/>
      <c r="S25" s="1145"/>
      <c r="T25" s="1145"/>
      <c r="U25" s="1145"/>
      <c r="V25" s="1145"/>
      <c r="W25" s="1145"/>
      <c r="X25" s="1145"/>
    </row>
    <row r="26" spans="1:24" s="1" customFormat="1" ht="12.75" customHeight="1">
      <c r="A26" s="7">
        <v>2008</v>
      </c>
      <c r="B26" s="1144">
        <v>1896</v>
      </c>
      <c r="C26" s="1144">
        <v>725</v>
      </c>
      <c r="D26" s="1144">
        <v>853</v>
      </c>
      <c r="E26" s="1144">
        <v>431</v>
      </c>
      <c r="F26" s="1144">
        <v>33903</v>
      </c>
      <c r="G26" s="1144">
        <v>800520164</v>
      </c>
      <c r="H26" s="1144">
        <v>624340827</v>
      </c>
      <c r="I26" s="1144">
        <v>164352076</v>
      </c>
      <c r="J26" s="1144">
        <v>373975313</v>
      </c>
      <c r="K26" s="1144">
        <v>268283422</v>
      </c>
      <c r="L26" s="1144">
        <v>102102365</v>
      </c>
      <c r="M26" s="1149"/>
      <c r="N26" s="1148"/>
      <c r="O26" s="1145"/>
      <c r="P26" s="1145"/>
      <c r="Q26" s="1145"/>
      <c r="R26" s="1145"/>
      <c r="S26" s="1145"/>
      <c r="T26" s="1145"/>
      <c r="U26" s="1145"/>
      <c r="V26" s="1145"/>
      <c r="W26" s="1145"/>
      <c r="X26" s="1145"/>
    </row>
    <row r="27" spans="1:24" s="3" customFormat="1" ht="12.75" customHeight="1">
      <c r="A27" s="7">
        <v>2009</v>
      </c>
      <c r="B27" s="1144">
        <v>1910</v>
      </c>
      <c r="C27" s="1144">
        <v>714</v>
      </c>
      <c r="D27" s="1144">
        <v>878</v>
      </c>
      <c r="E27" s="1144">
        <v>463</v>
      </c>
      <c r="F27" s="1144">
        <v>33203</v>
      </c>
      <c r="G27" s="1144">
        <v>681761965</v>
      </c>
      <c r="H27" s="1144">
        <v>535944663</v>
      </c>
      <c r="I27" s="1144">
        <v>133315480</v>
      </c>
      <c r="J27" s="1144">
        <v>352078199</v>
      </c>
      <c r="K27" s="1144">
        <v>251287813</v>
      </c>
      <c r="L27" s="1144">
        <v>97728182</v>
      </c>
      <c r="M27" s="1147"/>
      <c r="N27" s="1150"/>
      <c r="O27" s="1145"/>
      <c r="P27" s="1145"/>
      <c r="Q27" s="1145"/>
      <c r="R27" s="1145"/>
      <c r="S27" s="1145"/>
      <c r="T27" s="1145"/>
      <c r="U27" s="1145"/>
      <c r="V27" s="1145"/>
      <c r="W27" s="1145"/>
      <c r="X27" s="1145"/>
    </row>
    <row r="28" spans="1:24" s="1" customFormat="1" ht="12.75" customHeight="1">
      <c r="A28" s="7">
        <v>2010</v>
      </c>
      <c r="B28" s="1144">
        <v>1852</v>
      </c>
      <c r="C28" s="1144">
        <v>696</v>
      </c>
      <c r="D28" s="1144">
        <v>860</v>
      </c>
      <c r="E28" s="1144">
        <v>489</v>
      </c>
      <c r="F28" s="1144">
        <v>31910</v>
      </c>
      <c r="G28" s="1144">
        <v>656742143.99999988</v>
      </c>
      <c r="H28" s="1144">
        <v>512496910.00000006</v>
      </c>
      <c r="I28" s="1144">
        <v>133137172.99999997</v>
      </c>
      <c r="J28" s="1144">
        <v>336833874</v>
      </c>
      <c r="K28" s="1144">
        <v>236059186.00000024</v>
      </c>
      <c r="L28" s="1144">
        <v>97517658.99999997</v>
      </c>
      <c r="M28" s="1149"/>
      <c r="N28" s="1148"/>
      <c r="O28" s="1145"/>
      <c r="P28" s="1145"/>
      <c r="Q28" s="1145"/>
      <c r="R28" s="1145"/>
      <c r="S28" s="1145"/>
      <c r="T28" s="1145"/>
      <c r="U28" s="1145"/>
      <c r="V28" s="1145"/>
      <c r="W28" s="1145"/>
      <c r="X28" s="1145"/>
    </row>
    <row r="29" spans="1:24" s="3" customFormat="1" ht="12.75" customHeight="1">
      <c r="A29" s="7" t="s">
        <v>1380</v>
      </c>
      <c r="B29" s="1144">
        <v>1513</v>
      </c>
      <c r="C29" s="1144">
        <v>539</v>
      </c>
      <c r="D29" s="1144">
        <v>699</v>
      </c>
      <c r="E29" s="1144">
        <v>466</v>
      </c>
      <c r="F29" s="1144">
        <v>27301</v>
      </c>
      <c r="G29" s="1144">
        <v>588851182.00000012</v>
      </c>
      <c r="H29" s="1144">
        <v>455514455.99999976</v>
      </c>
      <c r="I29" s="1144">
        <v>121959696.99999997</v>
      </c>
      <c r="J29" s="1144">
        <v>315138671.99999994</v>
      </c>
      <c r="K29" s="1144">
        <v>216843037.00000009</v>
      </c>
      <c r="L29" s="1144">
        <v>94582429.000000045</v>
      </c>
      <c r="M29" s="1147"/>
      <c r="N29" s="1146"/>
      <c r="O29" s="1145"/>
      <c r="P29" s="1146"/>
      <c r="Q29" s="1145"/>
      <c r="R29" s="1146"/>
      <c r="S29" s="1146"/>
      <c r="T29" s="1145"/>
      <c r="U29" s="1145"/>
      <c r="V29" s="1145"/>
      <c r="W29" s="1145"/>
      <c r="X29" s="1145"/>
    </row>
    <row r="30" spans="1:24" s="3" customFormat="1" ht="12.75" customHeight="1">
      <c r="A30" s="7">
        <v>2012</v>
      </c>
      <c r="B30" s="1144">
        <v>1399</v>
      </c>
      <c r="C30" s="1144">
        <v>496</v>
      </c>
      <c r="D30" s="1144">
        <v>662</v>
      </c>
      <c r="E30" s="1144">
        <v>480</v>
      </c>
      <c r="F30" s="1144">
        <v>25398</v>
      </c>
      <c r="G30" s="1144">
        <v>395213546</v>
      </c>
      <c r="H30" s="1144">
        <v>273076090</v>
      </c>
      <c r="I30" s="1144">
        <v>107916528</v>
      </c>
      <c r="J30" s="1144">
        <v>276502783</v>
      </c>
      <c r="K30" s="1144">
        <v>191091232</v>
      </c>
      <c r="L30" s="1144">
        <v>81906915</v>
      </c>
      <c r="M30" s="1147"/>
      <c r="N30" s="1146"/>
      <c r="O30" s="1145"/>
      <c r="P30" s="1146"/>
      <c r="Q30" s="1145"/>
      <c r="R30" s="1146"/>
      <c r="S30" s="1146"/>
      <c r="T30" s="1145"/>
      <c r="U30" s="1145"/>
      <c r="V30" s="1145"/>
      <c r="W30" s="1145"/>
      <c r="X30" s="1145"/>
    </row>
    <row r="31" spans="1:24" s="3" customFormat="1" ht="12.75" customHeight="1">
      <c r="A31" s="7">
        <v>2013</v>
      </c>
      <c r="B31" s="1144">
        <v>1414</v>
      </c>
      <c r="C31" s="1144">
        <v>499</v>
      </c>
      <c r="D31" s="1144">
        <v>671</v>
      </c>
      <c r="E31" s="1144">
        <v>506</v>
      </c>
      <c r="F31" s="1144">
        <v>25450</v>
      </c>
      <c r="G31" s="1144">
        <v>494122245</v>
      </c>
      <c r="H31" s="1144">
        <v>383171699</v>
      </c>
      <c r="I31" s="1144">
        <v>101296594</v>
      </c>
      <c r="J31" s="1144">
        <v>265984925</v>
      </c>
      <c r="K31" s="1144">
        <v>184375596</v>
      </c>
      <c r="L31" s="1144">
        <v>78515193</v>
      </c>
      <c r="M31" s="1147"/>
      <c r="N31" s="1146"/>
      <c r="O31" s="1145"/>
      <c r="P31" s="1146"/>
      <c r="Q31" s="1145"/>
      <c r="R31" s="1146"/>
      <c r="S31" s="1146"/>
      <c r="T31" s="1145"/>
      <c r="U31" s="1145"/>
      <c r="V31" s="1145"/>
      <c r="W31" s="1145"/>
      <c r="X31" s="1145"/>
    </row>
    <row r="32" spans="1:24" s="3" customFormat="1" ht="12.75" customHeight="1">
      <c r="A32" s="7">
        <v>2014</v>
      </c>
      <c r="B32" s="1144">
        <v>1382</v>
      </c>
      <c r="C32" s="1144">
        <v>493</v>
      </c>
      <c r="D32" s="1144">
        <v>661</v>
      </c>
      <c r="E32" s="1144">
        <v>510</v>
      </c>
      <c r="F32" s="1144">
        <v>24674.999999999996</v>
      </c>
      <c r="G32" s="1144">
        <v>449728450.99999982</v>
      </c>
      <c r="H32" s="1144">
        <v>339579721.99999988</v>
      </c>
      <c r="I32" s="1144">
        <v>100045261.00000004</v>
      </c>
      <c r="J32" s="1144">
        <v>250347022.99999976</v>
      </c>
      <c r="K32" s="1144">
        <v>171048048.99999991</v>
      </c>
      <c r="L32" s="1144">
        <v>75903182.999999985</v>
      </c>
      <c r="M32" s="1147"/>
      <c r="N32" s="1146"/>
      <c r="O32" s="1145"/>
      <c r="P32" s="1146"/>
      <c r="Q32" s="1145"/>
      <c r="R32" s="1146"/>
      <c r="S32" s="1146"/>
      <c r="T32" s="1145"/>
      <c r="U32" s="1145"/>
      <c r="V32" s="1145"/>
      <c r="W32" s="1145"/>
      <c r="X32" s="1145"/>
    </row>
    <row r="33" spans="1:24" s="3" customFormat="1" ht="12.75" customHeight="1">
      <c r="A33" s="7">
        <v>2015</v>
      </c>
      <c r="B33" s="1144">
        <v>1306</v>
      </c>
      <c r="C33" s="1144">
        <v>458</v>
      </c>
      <c r="D33" s="1144">
        <v>632</v>
      </c>
      <c r="E33" s="1144">
        <v>492</v>
      </c>
      <c r="F33" s="1144">
        <v>23854.000000000004</v>
      </c>
      <c r="G33" s="1144">
        <v>412351152.99999982</v>
      </c>
      <c r="H33" s="1144">
        <v>308041106</v>
      </c>
      <c r="I33" s="1144">
        <v>95184412</v>
      </c>
      <c r="J33" s="1144">
        <v>234102102</v>
      </c>
      <c r="K33" s="1144">
        <v>158013094.00000009</v>
      </c>
      <c r="L33" s="1144">
        <v>73304745.000000045</v>
      </c>
      <c r="N33" s="1146"/>
      <c r="O33" s="1145"/>
      <c r="P33" s="1146"/>
      <c r="Q33" s="1145"/>
      <c r="R33" s="1146"/>
      <c r="S33" s="1146"/>
      <c r="T33" s="1145"/>
      <c r="U33" s="1145"/>
      <c r="V33" s="1145"/>
      <c r="W33" s="1145"/>
      <c r="X33" s="1145"/>
    </row>
    <row r="34" spans="1:24" s="1" customFormat="1" ht="12.75" customHeight="1">
      <c r="A34" s="7">
        <v>2016</v>
      </c>
      <c r="B34" s="1144">
        <v>1271</v>
      </c>
      <c r="C34" s="1144">
        <v>443</v>
      </c>
      <c r="D34" s="1144">
        <v>618</v>
      </c>
      <c r="E34" s="1144">
        <v>494</v>
      </c>
      <c r="F34" s="1144">
        <v>23035.000000000015</v>
      </c>
      <c r="G34" s="1144">
        <v>322156031.9999997</v>
      </c>
      <c r="H34" s="1144">
        <v>241328548</v>
      </c>
      <c r="I34" s="1144">
        <v>71314824</v>
      </c>
      <c r="J34" s="1144">
        <v>192880081.99999961</v>
      </c>
      <c r="K34" s="1144">
        <v>140893660.99999988</v>
      </c>
      <c r="L34" s="1144">
        <v>49154262.999999978</v>
      </c>
      <c r="M34" s="1141"/>
    </row>
    <row r="35" spans="1:24" s="3" customFormat="1" ht="12.75" customHeight="1">
      <c r="A35" s="7">
        <v>2017</v>
      </c>
      <c r="B35" s="1144">
        <v>1126</v>
      </c>
      <c r="C35" s="1144">
        <v>411</v>
      </c>
      <c r="D35" s="1144">
        <v>542</v>
      </c>
      <c r="E35" s="1144">
        <v>469</v>
      </c>
      <c r="F35" s="1144">
        <v>21879.999999999975</v>
      </c>
      <c r="G35" s="1144">
        <v>256730570.00000009</v>
      </c>
      <c r="H35" s="1144">
        <v>167225118.99999991</v>
      </c>
      <c r="I35" s="1144">
        <v>82806151.000000015</v>
      </c>
      <c r="J35" s="1144">
        <v>189193508.00000021</v>
      </c>
      <c r="K35" s="1144">
        <v>130619357.99999997</v>
      </c>
      <c r="L35" s="1144">
        <v>56020482.00000003</v>
      </c>
      <c r="M35" s="1136"/>
    </row>
    <row r="36" spans="1:24" s="1" customFormat="1" ht="12.75" customHeight="1">
      <c r="A36" s="7">
        <v>2018</v>
      </c>
      <c r="B36" s="1144">
        <v>1087</v>
      </c>
      <c r="C36" s="1144">
        <v>403</v>
      </c>
      <c r="D36" s="1144">
        <v>527</v>
      </c>
      <c r="E36" s="1144">
        <v>476</v>
      </c>
      <c r="F36" s="1144">
        <v>21186.000000000036</v>
      </c>
      <c r="G36" s="1144">
        <v>232045054.00000006</v>
      </c>
      <c r="H36" s="1144">
        <v>152042889.00000003</v>
      </c>
      <c r="I36" s="1144">
        <v>73366657.00000003</v>
      </c>
      <c r="J36" s="1144">
        <v>171179211.9999997</v>
      </c>
      <c r="K36" s="1144">
        <v>119897396.00000003</v>
      </c>
      <c r="L36" s="1144">
        <v>48633868.000000007</v>
      </c>
      <c r="M36" s="1141"/>
    </row>
    <row r="37" spans="1:24" s="1" customFormat="1" ht="12.75" customHeight="1">
      <c r="A37" s="7">
        <v>2019</v>
      </c>
      <c r="B37" s="1142">
        <v>963</v>
      </c>
      <c r="C37" s="1143">
        <v>364</v>
      </c>
      <c r="D37" s="1143">
        <v>448</v>
      </c>
      <c r="E37" s="1143">
        <v>446</v>
      </c>
      <c r="F37" s="1142">
        <v>19323</v>
      </c>
      <c r="G37" s="1142">
        <v>201727135</v>
      </c>
      <c r="H37" s="1143">
        <v>131241302</v>
      </c>
      <c r="I37" s="1143">
        <v>64143625</v>
      </c>
      <c r="J37" s="1142">
        <v>151561520</v>
      </c>
      <c r="K37" s="1143">
        <v>105351286</v>
      </c>
      <c r="L37" s="1143">
        <v>43690636</v>
      </c>
      <c r="M37" s="1141"/>
    </row>
    <row r="38" spans="1:24" s="1" customFormat="1" ht="12.75" customHeight="1">
      <c r="A38" s="7">
        <v>2020</v>
      </c>
      <c r="B38" s="1142">
        <v>886</v>
      </c>
      <c r="C38" s="1143">
        <v>350</v>
      </c>
      <c r="D38" s="1143">
        <v>410</v>
      </c>
      <c r="E38" s="1143">
        <v>467</v>
      </c>
      <c r="F38" s="1142">
        <v>18051</v>
      </c>
      <c r="G38" s="1142">
        <v>162693064</v>
      </c>
      <c r="H38" s="1143">
        <v>102524592</v>
      </c>
      <c r="I38" s="1143">
        <v>55455129</v>
      </c>
      <c r="J38" s="1142">
        <v>121250426</v>
      </c>
      <c r="K38" s="1143">
        <v>85831060</v>
      </c>
      <c r="L38" s="1143">
        <v>33404319</v>
      </c>
      <c r="M38" s="1141"/>
    </row>
    <row r="39" spans="1:24" s="1" customFormat="1" ht="12.75" customHeight="1">
      <c r="A39" s="7">
        <v>2021</v>
      </c>
      <c r="B39" s="1142">
        <v>888</v>
      </c>
      <c r="C39" s="1142">
        <v>349</v>
      </c>
      <c r="D39" s="1142">
        <v>413</v>
      </c>
      <c r="E39" s="1142">
        <v>491</v>
      </c>
      <c r="F39" s="1142">
        <v>18264</v>
      </c>
      <c r="G39" s="1142">
        <v>142600711</v>
      </c>
      <c r="H39" s="1142">
        <v>86469716</v>
      </c>
      <c r="I39" s="1142">
        <v>51361266</v>
      </c>
      <c r="J39" s="1142">
        <v>108499801</v>
      </c>
      <c r="K39" s="1142">
        <v>75271812</v>
      </c>
      <c r="L39" s="1142">
        <v>30921767</v>
      </c>
      <c r="M39" s="1141"/>
      <c r="N39" s="1140"/>
    </row>
    <row r="40" spans="1:24" s="3" customFormat="1" ht="12.75" customHeight="1">
      <c r="A40" s="1139" t="s">
        <v>1379</v>
      </c>
      <c r="B40" s="1137"/>
      <c r="C40" s="1138"/>
      <c r="D40" s="1138"/>
      <c r="E40" s="1137"/>
      <c r="F40" s="1137"/>
      <c r="G40" s="1137"/>
      <c r="H40" s="1137"/>
      <c r="I40" s="1137"/>
      <c r="J40" s="1137"/>
      <c r="K40" s="1137"/>
      <c r="L40" s="1137"/>
      <c r="M40" s="1136"/>
      <c r="N40" s="1135"/>
    </row>
    <row r="41" spans="1:24" s="3" customFormat="1" ht="12.75" customHeight="1">
      <c r="A41" s="1134" t="s">
        <v>21</v>
      </c>
      <c r="B41" s="1125">
        <v>840</v>
      </c>
      <c r="C41" s="1125">
        <v>393</v>
      </c>
      <c r="D41" s="1125">
        <v>447</v>
      </c>
      <c r="E41" s="1132">
        <v>346</v>
      </c>
      <c r="F41" s="1125">
        <v>17723</v>
      </c>
      <c r="G41" s="1125">
        <v>338881202</v>
      </c>
      <c r="H41" s="1125">
        <v>172222888</v>
      </c>
      <c r="I41" s="1125">
        <v>166658314</v>
      </c>
      <c r="J41" s="1125">
        <v>104691645.00000027</v>
      </c>
      <c r="K41" s="1125">
        <v>71079973.999999866</v>
      </c>
      <c r="L41" s="1125">
        <v>33611670.99999994</v>
      </c>
      <c r="M41" s="1131"/>
      <c r="N41" s="1133"/>
      <c r="O41" s="1127"/>
    </row>
    <row r="42" spans="1:24" s="1" customFormat="1" ht="12.75" customHeight="1">
      <c r="A42" s="1126" t="s">
        <v>56</v>
      </c>
      <c r="B42" s="1125">
        <v>800</v>
      </c>
      <c r="C42" s="1125">
        <v>369</v>
      </c>
      <c r="D42" s="1125">
        <v>431</v>
      </c>
      <c r="E42" s="1132">
        <v>327</v>
      </c>
      <c r="F42" s="1125">
        <v>14916</v>
      </c>
      <c r="G42" s="1125">
        <v>328989035</v>
      </c>
      <c r="H42" s="1125">
        <v>162664743</v>
      </c>
      <c r="I42" s="1125">
        <v>166324292</v>
      </c>
      <c r="J42" s="1125">
        <v>98031757.000000328</v>
      </c>
      <c r="K42" s="1125">
        <v>64541124.999999851</v>
      </c>
      <c r="L42" s="1125">
        <v>33490632.00000003</v>
      </c>
      <c r="M42" s="1129"/>
      <c r="N42" s="1123"/>
      <c r="O42" s="1122"/>
    </row>
    <row r="43" spans="1:24" s="3" customFormat="1" ht="12.75" customHeight="1">
      <c r="A43" s="1130" t="s">
        <v>1309</v>
      </c>
      <c r="B43" s="1125">
        <v>220</v>
      </c>
      <c r="C43" s="1125">
        <v>123</v>
      </c>
      <c r="D43" s="1125">
        <v>97</v>
      </c>
      <c r="E43" s="1132">
        <v>88</v>
      </c>
      <c r="F43" s="1125">
        <v>4630</v>
      </c>
      <c r="G43" s="1125">
        <v>48970596</v>
      </c>
      <c r="H43" s="1125">
        <v>40764201</v>
      </c>
      <c r="I43" s="1125">
        <v>8206395</v>
      </c>
      <c r="J43" s="1125">
        <v>17684795.00000003</v>
      </c>
      <c r="K43" s="1125">
        <v>14891874.999999989</v>
      </c>
      <c r="L43" s="1125">
        <v>2792920.0000000019</v>
      </c>
      <c r="M43" s="1124"/>
      <c r="N43" s="1128"/>
      <c r="O43" s="1127"/>
    </row>
    <row r="44" spans="1:24" s="1" customFormat="1" ht="12.75" customHeight="1">
      <c r="A44" s="1130" t="s">
        <v>1308</v>
      </c>
      <c r="B44" s="980" t="s">
        <v>69</v>
      </c>
      <c r="C44" s="974"/>
      <c r="D44" s="980" t="s">
        <v>69</v>
      </c>
      <c r="E44" s="980" t="s">
        <v>69</v>
      </c>
      <c r="F44" s="980" t="s">
        <v>69</v>
      </c>
      <c r="G44" s="980" t="s">
        <v>69</v>
      </c>
      <c r="H44" s="980" t="s">
        <v>69</v>
      </c>
      <c r="I44" s="980" t="s">
        <v>69</v>
      </c>
      <c r="J44" s="980" t="s">
        <v>69</v>
      </c>
      <c r="K44" s="980" t="s">
        <v>69</v>
      </c>
      <c r="L44" s="980" t="s">
        <v>69</v>
      </c>
      <c r="M44" s="1129"/>
      <c r="N44" s="1123"/>
      <c r="O44" s="1122"/>
    </row>
    <row r="45" spans="1:24" s="1" customFormat="1" ht="12.75" customHeight="1">
      <c r="A45" s="1130" t="s">
        <v>373</v>
      </c>
      <c r="B45" s="980" t="s">
        <v>69</v>
      </c>
      <c r="C45" s="974"/>
      <c r="D45" s="980" t="s">
        <v>69</v>
      </c>
      <c r="E45" s="980" t="s">
        <v>69</v>
      </c>
      <c r="F45" s="980" t="s">
        <v>69</v>
      </c>
      <c r="G45" s="980" t="s">
        <v>69</v>
      </c>
      <c r="H45" s="980" t="s">
        <v>69</v>
      </c>
      <c r="I45" s="980" t="s">
        <v>69</v>
      </c>
      <c r="J45" s="980" t="s">
        <v>69</v>
      </c>
      <c r="K45" s="980" t="s">
        <v>69</v>
      </c>
      <c r="L45" s="980" t="s">
        <v>69</v>
      </c>
      <c r="M45" s="1129"/>
      <c r="N45" s="1123"/>
      <c r="O45" s="1122"/>
    </row>
    <row r="46" spans="1:24" s="1" customFormat="1" ht="12.75" customHeight="1">
      <c r="A46" s="1130" t="s">
        <v>374</v>
      </c>
      <c r="B46" s="980" t="s">
        <v>69</v>
      </c>
      <c r="C46" s="974"/>
      <c r="D46" s="980" t="s">
        <v>69</v>
      </c>
      <c r="E46" s="980" t="s">
        <v>69</v>
      </c>
      <c r="F46" s="980" t="s">
        <v>69</v>
      </c>
      <c r="G46" s="980" t="s">
        <v>69</v>
      </c>
      <c r="H46" s="980" t="s">
        <v>69</v>
      </c>
      <c r="I46" s="980" t="s">
        <v>69</v>
      </c>
      <c r="J46" s="980" t="s">
        <v>69</v>
      </c>
      <c r="K46" s="980" t="s">
        <v>69</v>
      </c>
      <c r="L46" s="980" t="s">
        <v>69</v>
      </c>
      <c r="M46" s="1129"/>
      <c r="N46" s="1123"/>
      <c r="O46" s="1122"/>
    </row>
    <row r="47" spans="1:24" s="1" customFormat="1" ht="12.75" customHeight="1">
      <c r="A47" s="1130" t="s">
        <v>375</v>
      </c>
      <c r="B47" s="980" t="s">
        <v>69</v>
      </c>
      <c r="C47" s="974"/>
      <c r="D47" s="980" t="s">
        <v>69</v>
      </c>
      <c r="E47" s="980" t="s">
        <v>69</v>
      </c>
      <c r="F47" s="980" t="s">
        <v>69</v>
      </c>
      <c r="G47" s="980" t="s">
        <v>69</v>
      </c>
      <c r="H47" s="980" t="s">
        <v>69</v>
      </c>
      <c r="I47" s="980" t="s">
        <v>69</v>
      </c>
      <c r="J47" s="980" t="s">
        <v>69</v>
      </c>
      <c r="K47" s="980" t="s">
        <v>69</v>
      </c>
      <c r="L47" s="980" t="s">
        <v>69</v>
      </c>
      <c r="M47" s="1129"/>
      <c r="N47" s="1123"/>
      <c r="O47" s="1122"/>
    </row>
    <row r="48" spans="1:24" s="3" customFormat="1" ht="12.75" customHeight="1">
      <c r="A48" s="1130" t="s">
        <v>1307</v>
      </c>
      <c r="B48" s="980" t="s">
        <v>69</v>
      </c>
      <c r="C48" s="974"/>
      <c r="D48" s="980" t="s">
        <v>69</v>
      </c>
      <c r="E48" s="980" t="s">
        <v>69</v>
      </c>
      <c r="F48" s="980" t="s">
        <v>69</v>
      </c>
      <c r="G48" s="980" t="s">
        <v>69</v>
      </c>
      <c r="H48" s="980" t="s">
        <v>69</v>
      </c>
      <c r="I48" s="980" t="s">
        <v>69</v>
      </c>
      <c r="J48" s="980" t="s">
        <v>69</v>
      </c>
      <c r="K48" s="980" t="s">
        <v>69</v>
      </c>
      <c r="L48" s="980" t="s">
        <v>69</v>
      </c>
      <c r="M48" s="1131"/>
      <c r="N48" s="1128"/>
      <c r="O48" s="1127"/>
    </row>
    <row r="49" spans="1:16" s="3" customFormat="1" ht="12.75" customHeight="1">
      <c r="A49" s="1130" t="s">
        <v>1306</v>
      </c>
      <c r="B49" s="1125">
        <v>22</v>
      </c>
      <c r="C49" s="1125">
        <v>15</v>
      </c>
      <c r="D49" s="1125">
        <v>7</v>
      </c>
      <c r="E49" s="1125">
        <v>9</v>
      </c>
      <c r="F49" s="1125">
        <v>334</v>
      </c>
      <c r="G49" s="1125">
        <v>9126658</v>
      </c>
      <c r="H49" s="1125">
        <v>8817299</v>
      </c>
      <c r="I49" s="1125">
        <v>309359</v>
      </c>
      <c r="J49" s="1125">
        <v>632123</v>
      </c>
      <c r="K49" s="1125">
        <v>602592.99999999721</v>
      </c>
      <c r="L49" s="1125">
        <v>29530.000000000058</v>
      </c>
      <c r="M49" s="1124"/>
      <c r="N49" s="1123"/>
      <c r="O49" s="1122"/>
    </row>
    <row r="50" spans="1:16" s="1" customFormat="1" ht="12.75" customHeight="1">
      <c r="A50" s="1126" t="s">
        <v>0</v>
      </c>
      <c r="B50" s="1125">
        <v>27</v>
      </c>
      <c r="C50" s="1125">
        <v>18</v>
      </c>
      <c r="D50" s="1125">
        <v>9</v>
      </c>
      <c r="E50" s="1125">
        <v>10</v>
      </c>
      <c r="F50" s="1125">
        <v>1984</v>
      </c>
      <c r="G50" s="1125">
        <v>3892668</v>
      </c>
      <c r="H50" s="1125">
        <v>3599432</v>
      </c>
      <c r="I50" s="1125">
        <v>293236</v>
      </c>
      <c r="J50" s="1125">
        <v>3215575.9999999991</v>
      </c>
      <c r="K50" s="1125">
        <v>3101711</v>
      </c>
      <c r="L50" s="1125">
        <v>113864.99999999994</v>
      </c>
      <c r="M50" s="1129"/>
      <c r="N50" s="1128"/>
      <c r="O50" s="1127"/>
    </row>
    <row r="51" spans="1:16" s="3" customFormat="1" ht="12.75" customHeight="1">
      <c r="A51" s="1126" t="s">
        <v>1</v>
      </c>
      <c r="B51" s="1125">
        <v>13</v>
      </c>
      <c r="C51" s="1125">
        <v>6</v>
      </c>
      <c r="D51" s="1125">
        <v>7</v>
      </c>
      <c r="E51" s="1125">
        <v>2</v>
      </c>
      <c r="F51" s="1125">
        <v>823</v>
      </c>
      <c r="G51" s="1125">
        <v>5999499</v>
      </c>
      <c r="H51" s="1125">
        <v>5958713</v>
      </c>
      <c r="I51" s="1125">
        <v>40786</v>
      </c>
      <c r="J51" s="1125">
        <v>3444312</v>
      </c>
      <c r="K51" s="1125">
        <v>3437138</v>
      </c>
      <c r="L51" s="1125">
        <v>7174</v>
      </c>
      <c r="M51" s="1124"/>
      <c r="N51" s="1123"/>
      <c r="O51" s="1122"/>
    </row>
    <row r="52" spans="1:16" s="4" customFormat="1" ht="13.5" customHeight="1">
      <c r="A52" s="3924"/>
      <c r="B52" s="3925" t="s">
        <v>1378</v>
      </c>
      <c r="C52" s="3925"/>
      <c r="D52" s="3925"/>
      <c r="E52" s="3925"/>
      <c r="F52" s="3926" t="s">
        <v>1377</v>
      </c>
      <c r="G52" s="3927" t="s">
        <v>1376</v>
      </c>
      <c r="H52" s="3927"/>
      <c r="I52" s="3927"/>
      <c r="J52" s="3927" t="s">
        <v>1375</v>
      </c>
      <c r="K52" s="3927"/>
      <c r="L52" s="3927"/>
      <c r="M52" s="1121"/>
      <c r="N52" s="1114"/>
    </row>
    <row r="53" spans="1:16" s="4" customFormat="1" ht="13.5" customHeight="1">
      <c r="A53" s="3924"/>
      <c r="B53" s="3912" t="s">
        <v>15</v>
      </c>
      <c r="C53" s="3928" t="s">
        <v>70</v>
      </c>
      <c r="D53" s="3928"/>
      <c r="E53" s="3928"/>
      <c r="F53" s="3926"/>
      <c r="G53" s="3912" t="s">
        <v>15</v>
      </c>
      <c r="H53" s="3927" t="s">
        <v>70</v>
      </c>
      <c r="I53" s="3927"/>
      <c r="J53" s="3912" t="s">
        <v>15</v>
      </c>
      <c r="K53" s="3927" t="s">
        <v>70</v>
      </c>
      <c r="L53" s="3927"/>
      <c r="M53" s="1121"/>
      <c r="N53" s="1114"/>
    </row>
    <row r="54" spans="1:16" s="4" customFormat="1" ht="40.5" customHeight="1">
      <c r="A54" s="3924"/>
      <c r="B54" s="3912"/>
      <c r="C54" s="1119" t="s">
        <v>1373</v>
      </c>
      <c r="D54" s="1119" t="s">
        <v>1372</v>
      </c>
      <c r="E54" s="1119" t="s">
        <v>1374</v>
      </c>
      <c r="F54" s="3926"/>
      <c r="G54" s="3912"/>
      <c r="H54" s="1119" t="s">
        <v>1373</v>
      </c>
      <c r="I54" s="1119" t="s">
        <v>1372</v>
      </c>
      <c r="J54" s="3912"/>
      <c r="K54" s="1119" t="s">
        <v>1373</v>
      </c>
      <c r="L54" s="1119" t="s">
        <v>1372</v>
      </c>
      <c r="M54" s="1118"/>
      <c r="N54" s="1117"/>
    </row>
    <row r="55" spans="1:16" s="962" customFormat="1" ht="13.5" customHeight="1">
      <c r="A55" s="3920" t="s">
        <v>376</v>
      </c>
      <c r="B55" s="3920"/>
      <c r="C55" s="3920"/>
      <c r="D55" s="3920"/>
      <c r="E55" s="3920"/>
      <c r="F55" s="3920"/>
      <c r="G55" s="3920"/>
      <c r="H55" s="3920"/>
      <c r="I55" s="3920"/>
      <c r="J55" s="3920"/>
      <c r="K55" s="3920"/>
      <c r="L55" s="3920"/>
      <c r="M55" s="3921"/>
      <c r="N55" s="953"/>
      <c r="O55" s="953"/>
      <c r="P55" s="953"/>
    </row>
    <row r="56" spans="1:16" s="67" customFormat="1" ht="9.75" customHeight="1">
      <c r="A56" s="3922" t="s">
        <v>1298</v>
      </c>
      <c r="B56" s="3922"/>
      <c r="C56" s="3922"/>
      <c r="D56" s="3922"/>
      <c r="E56" s="3922"/>
      <c r="F56" s="3922"/>
      <c r="G56" s="3922"/>
      <c r="H56" s="3922"/>
      <c r="I56" s="3922"/>
      <c r="J56" s="3922"/>
      <c r="K56" s="3922"/>
      <c r="L56" s="3922"/>
      <c r="N56" s="1114"/>
      <c r="O56" s="4"/>
    </row>
    <row r="57" spans="1:16" s="67" customFormat="1" ht="9.75" customHeight="1">
      <c r="A57" s="3922" t="s">
        <v>1297</v>
      </c>
      <c r="B57" s="3922"/>
      <c r="C57" s="3922"/>
      <c r="D57" s="3922"/>
      <c r="E57" s="3922"/>
      <c r="F57" s="3922"/>
      <c r="G57" s="3922"/>
      <c r="H57" s="3922"/>
      <c r="I57" s="3922"/>
      <c r="J57" s="3922"/>
      <c r="K57" s="3922"/>
      <c r="L57" s="3922"/>
      <c r="N57" s="1114"/>
      <c r="O57" s="4"/>
    </row>
    <row r="58" spans="1:16" ht="42.75" customHeight="1">
      <c r="A58" s="3923" t="s">
        <v>1371</v>
      </c>
      <c r="B58" s="3923"/>
      <c r="C58" s="3923"/>
      <c r="D58" s="3923"/>
      <c r="E58" s="3923"/>
      <c r="F58" s="3923"/>
      <c r="G58" s="3923"/>
      <c r="H58" s="3923"/>
      <c r="I58" s="3923"/>
      <c r="J58" s="3923"/>
      <c r="K58" s="3923"/>
      <c r="L58" s="3923"/>
    </row>
    <row r="59" spans="1:16" ht="38.25" customHeight="1">
      <c r="A59" s="3923" t="s">
        <v>1370</v>
      </c>
      <c r="B59" s="3923"/>
      <c r="C59" s="3923"/>
      <c r="D59" s="3923"/>
      <c r="E59" s="3923"/>
      <c r="F59" s="3923"/>
      <c r="G59" s="3923"/>
      <c r="H59" s="3923"/>
      <c r="I59" s="3923"/>
      <c r="J59" s="3923"/>
      <c r="K59" s="3923"/>
      <c r="L59" s="3923"/>
    </row>
    <row r="60" spans="1:16" ht="9.75" customHeight="1">
      <c r="A60" s="1113"/>
      <c r="B60" s="1113"/>
      <c r="C60" s="1113"/>
      <c r="D60" s="1113"/>
      <c r="E60" s="1113"/>
      <c r="F60" s="1113"/>
      <c r="G60" s="1113"/>
      <c r="H60" s="1113"/>
      <c r="I60" s="1113"/>
      <c r="J60" s="1113"/>
      <c r="K60" s="1113"/>
      <c r="L60" s="1113"/>
    </row>
    <row r="61" spans="1:16" ht="9.75" customHeight="1">
      <c r="A61" s="101" t="s">
        <v>178</v>
      </c>
      <c r="B61" s="1111"/>
      <c r="C61" s="1111"/>
      <c r="D61" s="1111"/>
      <c r="E61" s="1111"/>
      <c r="F61" s="1111"/>
      <c r="G61" s="1111"/>
      <c r="H61" s="1111"/>
      <c r="I61" s="1111"/>
      <c r="J61" s="1111"/>
      <c r="K61" s="1111"/>
      <c r="L61" s="1111"/>
    </row>
    <row r="62" spans="1:16" ht="10.5" customHeight="1">
      <c r="A62" s="956" t="s">
        <v>1369</v>
      </c>
      <c r="E62" s="993"/>
      <c r="F62" s="993"/>
      <c r="G62" s="993"/>
      <c r="H62" s="993"/>
      <c r="I62" s="993"/>
      <c r="J62" s="993"/>
      <c r="K62" s="993"/>
      <c r="L62" s="993"/>
    </row>
    <row r="63" spans="1:16" ht="12.75" customHeight="1">
      <c r="A63" s="956" t="s">
        <v>1368</v>
      </c>
      <c r="E63" s="993"/>
      <c r="F63" s="993"/>
      <c r="G63" s="993"/>
      <c r="H63" s="993"/>
      <c r="I63" s="993"/>
      <c r="J63" s="993"/>
      <c r="K63" s="993"/>
      <c r="L63" s="993"/>
    </row>
    <row r="64" spans="1:16" ht="15" customHeight="1">
      <c r="A64" s="956" t="s">
        <v>1367</v>
      </c>
      <c r="B64" s="1112"/>
      <c r="C64" s="1112"/>
      <c r="D64" s="1112"/>
      <c r="E64" s="993"/>
      <c r="F64" s="993"/>
      <c r="G64" s="993"/>
      <c r="H64" s="993"/>
      <c r="I64" s="993"/>
      <c r="J64" s="993"/>
      <c r="K64" s="993"/>
      <c r="L64" s="993"/>
    </row>
    <row r="65" spans="1:12" ht="15" customHeight="1">
      <c r="A65" s="956" t="s">
        <v>1366</v>
      </c>
      <c r="B65" s="1112"/>
      <c r="C65" s="1112"/>
      <c r="D65" s="1112"/>
      <c r="E65" s="993"/>
      <c r="F65" s="993"/>
      <c r="G65" s="993"/>
      <c r="H65" s="993"/>
      <c r="I65" s="993"/>
      <c r="J65" s="993"/>
      <c r="K65" s="993"/>
      <c r="L65" s="993"/>
    </row>
    <row r="66" spans="1:12" ht="15" customHeight="1">
      <c r="A66" s="956" t="s">
        <v>1359</v>
      </c>
      <c r="B66" s="1112"/>
      <c r="C66" s="1112"/>
      <c r="D66" s="1112"/>
      <c r="E66" s="993"/>
      <c r="F66" s="993"/>
      <c r="G66" s="993"/>
      <c r="H66" s="993"/>
      <c r="I66" s="993"/>
      <c r="J66" s="993"/>
      <c r="K66" s="993"/>
      <c r="L66" s="993"/>
    </row>
    <row r="67" spans="1:12" ht="15" customHeight="1">
      <c r="A67" s="956" t="s">
        <v>1358</v>
      </c>
      <c r="B67" s="1112"/>
      <c r="C67" s="1112"/>
      <c r="D67" s="1112"/>
      <c r="E67" s="993"/>
      <c r="F67" s="993"/>
      <c r="G67" s="993"/>
      <c r="H67" s="993"/>
      <c r="I67" s="993"/>
      <c r="J67" s="993"/>
      <c r="K67" s="993"/>
      <c r="L67" s="993"/>
    </row>
    <row r="68" spans="1:12" ht="15" customHeight="1">
      <c r="A68" s="956" t="s">
        <v>1365</v>
      </c>
      <c r="B68" s="1112"/>
      <c r="C68" s="1112"/>
      <c r="D68" s="1112"/>
      <c r="E68" s="993"/>
      <c r="F68" s="993"/>
      <c r="G68" s="993"/>
      <c r="H68" s="993"/>
      <c r="I68" s="993"/>
      <c r="J68" s="993"/>
      <c r="K68" s="993"/>
      <c r="L68" s="993"/>
    </row>
    <row r="69" spans="1:12" ht="15" customHeight="1">
      <c r="A69" s="956" t="s">
        <v>1364</v>
      </c>
      <c r="B69" s="1112"/>
      <c r="C69" s="1112"/>
      <c r="D69" s="1112"/>
      <c r="E69" s="993"/>
      <c r="F69" s="993"/>
      <c r="G69" s="993"/>
      <c r="H69" s="993"/>
      <c r="I69" s="993"/>
      <c r="J69" s="993"/>
      <c r="K69" s="993"/>
      <c r="L69" s="993"/>
    </row>
    <row r="70" spans="1:12" ht="15" customHeight="1">
      <c r="A70" s="956" t="s">
        <v>1363</v>
      </c>
      <c r="B70" s="1112"/>
      <c r="C70" s="1112"/>
      <c r="D70" s="1112"/>
      <c r="E70" s="993"/>
      <c r="F70" s="993"/>
      <c r="G70" s="993"/>
      <c r="H70" s="993"/>
      <c r="I70" s="993"/>
      <c r="J70" s="993"/>
      <c r="K70" s="993"/>
      <c r="L70" s="993"/>
    </row>
    <row r="71" spans="1:12" ht="15" customHeight="1">
      <c r="A71" s="956" t="s">
        <v>1362</v>
      </c>
      <c r="B71" s="1112"/>
      <c r="C71" s="1112"/>
      <c r="D71" s="1112"/>
      <c r="E71" s="993"/>
      <c r="F71" s="993"/>
      <c r="G71" s="993"/>
      <c r="H71" s="993"/>
      <c r="I71" s="993"/>
      <c r="J71" s="993"/>
      <c r="K71" s="993"/>
      <c r="L71" s="993"/>
    </row>
    <row r="72" spans="1:12" ht="15" customHeight="1">
      <c r="A72" s="956" t="s">
        <v>1361</v>
      </c>
      <c r="B72" s="1112"/>
      <c r="C72" s="1112"/>
      <c r="D72" s="1112"/>
      <c r="E72" s="993"/>
      <c r="F72" s="993"/>
      <c r="G72" s="993"/>
      <c r="H72" s="993"/>
      <c r="I72" s="993"/>
      <c r="J72" s="993"/>
      <c r="K72" s="993"/>
      <c r="L72" s="993"/>
    </row>
    <row r="73" spans="1:12" ht="15" customHeight="1">
      <c r="A73" s="956" t="s">
        <v>1360</v>
      </c>
      <c r="D73" s="956"/>
      <c r="E73" s="1108"/>
      <c r="F73" s="1108"/>
      <c r="G73" s="1108"/>
      <c r="H73" s="1108"/>
      <c r="I73" s="1108"/>
      <c r="J73" s="1108"/>
      <c r="K73" s="1108"/>
      <c r="L73" s="1108"/>
    </row>
    <row r="74" spans="1:12" ht="15" customHeight="1">
      <c r="A74" s="956" t="s">
        <v>1359</v>
      </c>
      <c r="D74" s="956"/>
    </row>
    <row r="75" spans="1:12" ht="15" customHeight="1">
      <c r="A75" s="956" t="s">
        <v>1358</v>
      </c>
      <c r="D75" s="956"/>
    </row>
    <row r="76" spans="1:12" ht="15" customHeight="1">
      <c r="A76" s="956" t="s">
        <v>1357</v>
      </c>
      <c r="D76" s="956"/>
    </row>
    <row r="77" spans="1:12" ht="15" customHeight="1">
      <c r="A77" s="956" t="s">
        <v>1356</v>
      </c>
    </row>
    <row r="78" spans="1:12" ht="15" customHeight="1">
      <c r="A78" s="956" t="s">
        <v>1355</v>
      </c>
    </row>
    <row r="79" spans="1:12" ht="15" customHeight="1">
      <c r="A79" s="956" t="s">
        <v>1354</v>
      </c>
    </row>
    <row r="80" spans="1:12" ht="15" customHeight="1">
      <c r="A80" s="956" t="s">
        <v>1353</v>
      </c>
    </row>
    <row r="81" spans="1:6" ht="15" customHeight="1">
      <c r="A81" s="956" t="s">
        <v>1352</v>
      </c>
    </row>
    <row r="82" spans="1:6" ht="15" customHeight="1">
      <c r="A82" s="956" t="s">
        <v>1351</v>
      </c>
    </row>
    <row r="85" spans="1:6" ht="15" customHeight="1">
      <c r="B85" s="1111"/>
      <c r="C85" s="1111"/>
      <c r="D85" s="1111"/>
      <c r="E85" s="1111"/>
      <c r="F85" s="1111"/>
    </row>
    <row r="86" spans="1:6" ht="15" customHeight="1">
      <c r="B86" s="1111"/>
      <c r="C86" s="1111"/>
      <c r="D86" s="1111"/>
      <c r="E86" s="1111"/>
      <c r="F86" s="1111"/>
    </row>
    <row r="87" spans="1:6" ht="15" customHeight="1">
      <c r="B87" s="1110"/>
      <c r="C87" s="1110"/>
      <c r="D87" s="1110"/>
      <c r="E87" s="1110"/>
      <c r="F87" s="1110"/>
    </row>
    <row r="88" spans="1:6" ht="15" customHeight="1">
      <c r="B88" s="993"/>
      <c r="C88" s="993"/>
      <c r="D88" s="993"/>
      <c r="E88" s="993"/>
      <c r="F88" s="993"/>
    </row>
    <row r="89" spans="1:6" ht="15" customHeight="1">
      <c r="B89" s="1109"/>
      <c r="C89" s="1109"/>
      <c r="D89" s="1109"/>
      <c r="E89" s="1109"/>
      <c r="F89" s="1109"/>
    </row>
    <row r="90" spans="1:6" ht="15" customHeight="1">
      <c r="B90" s="1108"/>
      <c r="C90" s="1108"/>
      <c r="D90" s="1108"/>
      <c r="E90" s="1108"/>
      <c r="F90" s="1108"/>
    </row>
    <row r="91" spans="1:6" ht="15" customHeight="1">
      <c r="B91" s="1108"/>
      <c r="C91" s="1108"/>
      <c r="D91" s="1108"/>
      <c r="E91" s="1108"/>
      <c r="F91" s="1108"/>
    </row>
    <row r="92" spans="1:6" ht="15" customHeight="1">
      <c r="B92" s="993"/>
      <c r="C92" s="993"/>
      <c r="D92" s="993"/>
      <c r="E92" s="993"/>
      <c r="F92" s="993"/>
    </row>
    <row r="93" spans="1:6" ht="15" customHeight="1">
      <c r="B93" s="1108"/>
      <c r="C93" s="1108"/>
      <c r="D93" s="1108"/>
      <c r="E93" s="1108"/>
      <c r="F93" s="1108"/>
    </row>
  </sheetData>
  <mergeCells count="29">
    <mergeCell ref="A52:A54"/>
    <mergeCell ref="B52:E52"/>
    <mergeCell ref="F52:F54"/>
    <mergeCell ref="G52:I52"/>
    <mergeCell ref="J52:L52"/>
    <mergeCell ref="C53:E53"/>
    <mergeCell ref="B53:B54"/>
    <mergeCell ref="G53:G54"/>
    <mergeCell ref="H53:I53"/>
    <mergeCell ref="J53:J54"/>
    <mergeCell ref="K53:L53"/>
    <mergeCell ref="A55:M55"/>
    <mergeCell ref="A56:L56"/>
    <mergeCell ref="A57:L57"/>
    <mergeCell ref="A58:L58"/>
    <mergeCell ref="A59:L59"/>
    <mergeCell ref="J5:J6"/>
    <mergeCell ref="K5:L5"/>
    <mergeCell ref="C5:E5"/>
    <mergeCell ref="A1:L1"/>
    <mergeCell ref="A2:L2"/>
    <mergeCell ref="A4:A6"/>
    <mergeCell ref="B4:E4"/>
    <mergeCell ref="F4:F6"/>
    <mergeCell ref="G4:I4"/>
    <mergeCell ref="J4:L4"/>
    <mergeCell ref="B5:B6"/>
    <mergeCell ref="G5:G6"/>
    <mergeCell ref="H5:I5"/>
  </mergeCells>
  <conditionalFormatting sqref="B44:B48">
    <cfRule type="cellIs" dxfId="198" priority="8" operator="between">
      <formula>"0,00001"</formula>
      <formula>"0,045"</formula>
    </cfRule>
    <cfRule type="cellIs" dxfId="197" priority="9" stopIfTrue="1" operator="between">
      <formula>0.0001</formula>
      <formula>0.045</formula>
    </cfRule>
    <cfRule type="cellIs" dxfId="196" priority="10" stopIfTrue="1" operator="between">
      <formula>0.0001</formula>
      <formula>0.05</formula>
    </cfRule>
    <cfRule type="cellIs" dxfId="195" priority="11" operator="between">
      <formula>0.000001</formula>
      <formula>0.05</formula>
    </cfRule>
    <cfRule type="cellIs" dxfId="194" priority="13" stopIfTrue="1" operator="between">
      <formula>0.0000001</formula>
      <formula>0.05</formula>
    </cfRule>
  </conditionalFormatting>
  <conditionalFormatting sqref="B33:L39">
    <cfRule type="cellIs" dxfId="193" priority="19" stopIfTrue="1" operator="between">
      <formula>0.0001</formula>
      <formula>0.045</formula>
    </cfRule>
  </conditionalFormatting>
  <conditionalFormatting sqref="B41:L51">
    <cfRule type="cellIs" dxfId="192" priority="12" stopIfTrue="1" operator="between">
      <formula>0.0001</formula>
      <formula>0.045</formula>
    </cfRule>
  </conditionalFormatting>
  <conditionalFormatting sqref="C44:C48">
    <cfRule type="cellIs" dxfId="191" priority="14" stopIfTrue="1" operator="between">
      <formula>0.000001</formula>
      <formula>0.05</formula>
    </cfRule>
    <cfRule type="cellIs" dxfId="190" priority="15" stopIfTrue="1" operator="between">
      <formula>0.0001</formula>
      <formula>0.05</formula>
    </cfRule>
    <cfRule type="cellIs" dxfId="189" priority="16" stopIfTrue="1" operator="between">
      <formula>0.0001</formula>
      <formula>0.045</formula>
    </cfRule>
    <cfRule type="cellIs" dxfId="188" priority="17" stopIfTrue="1" operator="between">
      <formula>0.000001</formula>
      <formula>0.05</formula>
    </cfRule>
    <cfRule type="cellIs" dxfId="187" priority="18" stopIfTrue="1" operator="between">
      <formula>0.0001</formula>
      <formula>0.05</formula>
    </cfRule>
  </conditionalFormatting>
  <conditionalFormatting sqref="D44:D48">
    <cfRule type="cellIs" dxfId="186" priority="6" stopIfTrue="1" operator="between">
      <formula>0.0001</formula>
      <formula>0.045</formula>
    </cfRule>
    <cfRule type="cellIs" dxfId="185" priority="7" stopIfTrue="1" operator="between">
      <formula>0.0000001</formula>
      <formula>0.05</formula>
    </cfRule>
  </conditionalFormatting>
  <conditionalFormatting sqref="D44:L48">
    <cfRule type="cellIs" dxfId="184" priority="1" operator="between">
      <formula>"0,00001"</formula>
      <formula>"0,045"</formula>
    </cfRule>
    <cfRule type="cellIs" dxfId="183" priority="3" stopIfTrue="1" operator="between">
      <formula>0.0001</formula>
      <formula>0.05</formula>
    </cfRule>
    <cfRule type="cellIs" dxfId="182" priority="4" operator="between">
      <formula>0.000001</formula>
      <formula>0.05</formula>
    </cfRule>
  </conditionalFormatting>
  <conditionalFormatting sqref="E44:L48">
    <cfRule type="cellIs" dxfId="181" priority="5" stopIfTrue="1" operator="between">
      <formula>0.0000001</formula>
      <formula>0.05</formula>
    </cfRule>
  </conditionalFormatting>
  <conditionalFormatting sqref="H44:L48">
    <cfRule type="cellIs" dxfId="180" priority="2" stopIfTrue="1" operator="between">
      <formula>0.0001</formula>
      <formula>0.045</formula>
    </cfRule>
  </conditionalFormatting>
  <hyperlinks>
    <hyperlink ref="A62" r:id="rId1" xr:uid="{F1CFA401-7D63-4057-970D-E608B10B0526}"/>
    <hyperlink ref="A63" r:id="rId2" xr:uid="{C18D6EDC-9E7C-455B-A1F0-C58DBC3E6574}"/>
    <hyperlink ref="A64" r:id="rId3" xr:uid="{A61837B1-1003-4633-8C94-9529534B078E}"/>
    <hyperlink ref="A65" r:id="rId4" xr:uid="{D6EBE30E-6FE0-4F5A-A4A3-CA0A4075CE9B}"/>
    <hyperlink ref="A81" r:id="rId5" xr:uid="{A3EBC927-7A97-4EE7-A749-7CC2227B92DC}"/>
    <hyperlink ref="A80" r:id="rId6" xr:uid="{D721E505-EC4B-4472-B7DF-704547B2D704}"/>
    <hyperlink ref="A82" r:id="rId7" xr:uid="{06E596B3-7897-488C-965D-F46D77AD94E6}"/>
    <hyperlink ref="G5:G6" r:id="rId8" display="Total" xr:uid="{2244174D-4EF4-4991-A12B-22804907BC9D}"/>
    <hyperlink ref="J5:J6" r:id="rId9" display="Total" xr:uid="{B9C0221C-D6FB-4F65-A4EA-08CE37375082}"/>
    <hyperlink ref="B5:B6" r:id="rId10" display="Total" xr:uid="{B59EB7A1-D4EE-4676-BD6E-FA23F17A42FB}"/>
    <hyperlink ref="F4:F6" r:id="rId11" display="Edições" xr:uid="{74BA0AA0-8D79-406C-A94D-C2FF80C1741D}"/>
    <hyperlink ref="F52:F54" r:id="rId12" display="Editions" xr:uid="{01423E72-7247-494A-9F78-79F46A244957}"/>
    <hyperlink ref="B53:B54" r:id="rId13" display="Total" xr:uid="{4F37FFCA-CE7B-47D0-B90B-A7F9B440AA0F}"/>
    <hyperlink ref="G53:G54" r:id="rId14" display="Total" xr:uid="{1750D549-36A9-4C0C-B04B-26AB60618A49}"/>
    <hyperlink ref="J53:J54" r:id="rId15" display="Total" xr:uid="{2395DBED-89F1-4F4C-A4D1-3698BE3AC1F2}"/>
    <hyperlink ref="A75" r:id="rId16" xr:uid="{A4F55EEF-ECB3-423F-819A-88E8D4C8C811}"/>
    <hyperlink ref="A74" r:id="rId17" xr:uid="{6BB05FEB-245D-44A8-9935-C6AB88EE2DEC}"/>
    <hyperlink ref="A79" r:id="rId18" xr:uid="{36E80478-CE7D-4FDE-8FA8-DC2417B09C59}"/>
    <hyperlink ref="A78" r:id="rId19" xr:uid="{DB1FB5D2-1B7E-467A-82B4-D76FD5215665}"/>
    <hyperlink ref="A77" r:id="rId20" xr:uid="{A101BE2C-AF02-4321-8C1A-CACB97D2B0AA}"/>
    <hyperlink ref="A76" r:id="rId21" xr:uid="{F0D1215D-4D76-4242-AE9F-3D3A39830345}"/>
    <hyperlink ref="A73" r:id="rId22" xr:uid="{3C11977D-970E-44C0-9964-D582ABD88978}"/>
    <hyperlink ref="C6" r:id="rId23" xr:uid="{EB3EDE10-DEDD-4635-9069-47E73A71D071}"/>
    <hyperlink ref="C54" r:id="rId24" xr:uid="{F25F9F28-D3A6-40A3-B1AB-7866DF4225B9}"/>
    <hyperlink ref="D6" r:id="rId25" xr:uid="{BF4CC023-2523-4AC3-9048-8DE63251C11A}"/>
    <hyperlink ref="D54" r:id="rId26" xr:uid="{0D8D91FA-3621-4D26-A061-112EDBD3AE43}"/>
    <hyperlink ref="E6" r:id="rId27" xr:uid="{46BD7E5C-AEEA-4958-86F2-799CC6D63886}"/>
    <hyperlink ref="E54" r:id="rId28" xr:uid="{194CCD5D-A8F4-4EC5-9D61-FF728EB013FF}"/>
    <hyperlink ref="H6" r:id="rId29" xr:uid="{196AD315-33E9-4787-AEA1-EB6C840D6C2F}"/>
    <hyperlink ref="H54" r:id="rId30" xr:uid="{FED0A13D-BE30-422D-A723-46885E2AE27D}"/>
    <hyperlink ref="I6" r:id="rId31" xr:uid="{46F4484D-DD0A-45C4-B0DB-F8700ECAE568}"/>
    <hyperlink ref="I54" r:id="rId32" xr:uid="{CC84CD1C-0F13-4AB3-BDCC-34C3A04A1B10}"/>
    <hyperlink ref="K6" r:id="rId33" xr:uid="{6BDF095C-80CD-4ACB-9CD2-292B05D0A583}"/>
    <hyperlink ref="K54" r:id="rId34" xr:uid="{828B8A10-0E7A-48B9-A0B8-CAEA2BAA1F73}"/>
    <hyperlink ref="L6" r:id="rId35" xr:uid="{3CDD7E01-E281-462C-AFD8-07DD11B0D152}"/>
    <hyperlink ref="L54" r:id="rId36" xr:uid="{F59E411C-CCF7-4C7C-8F9C-D4D8D69DE4FD}"/>
    <hyperlink ref="A66:A72" r:id="rId37" display="http://www.ine.pt/xurl/ind/0008632" xr:uid="{1A377AEC-61ED-4AEB-985A-08F27F995B40}"/>
    <hyperlink ref="A66" r:id="rId38" xr:uid="{C394A7DE-0DFD-48A1-A322-B3E615CE23AE}"/>
    <hyperlink ref="A67" r:id="rId39" xr:uid="{EA57CF40-5D61-4D06-B62E-180D27CB3B1D}"/>
    <hyperlink ref="A68" r:id="rId40" xr:uid="{E1CDBF98-87B0-4C61-AD00-4279E8AC2FE7}"/>
    <hyperlink ref="A69" r:id="rId41" xr:uid="{880437F8-9E08-431B-AB9E-B28FEAF1652A}"/>
    <hyperlink ref="A70" r:id="rId42" xr:uid="{C5934BF1-5DCB-4A42-9B52-5F7FB39DC44C}"/>
    <hyperlink ref="A71" r:id="rId43" xr:uid="{E4EF826F-EE90-4A5A-BB11-37B65904668F}"/>
    <hyperlink ref="A72" r:id="rId44" xr:uid="{17650427-4598-4770-8B5D-1661B5CAFDA9}"/>
  </hyperlinks>
  <pageMargins left="0.39370078740157483" right="0.39370078740157483" top="0.39370078740157483" bottom="0.39370078740157483" header="0.31496062992125984" footer="0.31496062992125984"/>
  <pageSetup paperSize="9" scale="95" orientation="portrait" r:id="rId4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57B1F-34F2-483B-A63A-C7C2C3B044EE}">
  <sheetPr>
    <pageSetUpPr fitToPage="1"/>
  </sheetPr>
  <dimension ref="A1:P64"/>
  <sheetViews>
    <sheetView showGridLines="0" zoomScaleNormal="100" workbookViewId="0">
      <selection sqref="A1:Z1"/>
    </sheetView>
  </sheetViews>
  <sheetFormatPr defaultColWidth="9.109375" defaultRowHeight="10.199999999999999"/>
  <cols>
    <col min="1" max="1" width="13" style="1171" customWidth="1"/>
    <col min="2" max="2" width="11.88671875" style="1171" customWidth="1"/>
    <col min="3" max="3" width="8" style="1171" customWidth="1"/>
    <col min="4" max="4" width="9.109375" style="1171"/>
    <col min="5" max="6" width="8" style="1171" customWidth="1"/>
    <col min="7" max="7" width="8.44140625" style="1171" customWidth="1"/>
    <col min="8" max="8" width="11.88671875" style="1171" customWidth="1"/>
    <col min="9" max="10" width="10.44140625" style="1171" customWidth="1"/>
    <col min="11" max="16384" width="9.109375" style="1171"/>
  </cols>
  <sheetData>
    <row r="1" spans="1:12" s="1199" customFormat="1" ht="36" customHeight="1">
      <c r="A1" s="3932" t="s">
        <v>1415</v>
      </c>
      <c r="B1" s="3932"/>
      <c r="C1" s="3932"/>
      <c r="D1" s="3932"/>
      <c r="E1" s="3932"/>
      <c r="F1" s="3932"/>
      <c r="G1" s="3932"/>
      <c r="H1" s="3932"/>
      <c r="I1" s="3932"/>
      <c r="J1" s="3932"/>
    </row>
    <row r="2" spans="1:12" s="1199" customFormat="1" ht="36" customHeight="1">
      <c r="A2" s="3933" t="s">
        <v>1414</v>
      </c>
      <c r="B2" s="3933"/>
      <c r="C2" s="3933"/>
      <c r="D2" s="3933"/>
      <c r="E2" s="3933"/>
      <c r="F2" s="3933"/>
      <c r="G2" s="3933"/>
      <c r="H2" s="3933"/>
      <c r="I2" s="3933"/>
      <c r="J2" s="3933"/>
    </row>
    <row r="3" spans="1:12" s="1175" customFormat="1" ht="9.75" customHeight="1">
      <c r="A3" s="1198" t="s">
        <v>63</v>
      </c>
      <c r="J3" s="1197" t="s">
        <v>13</v>
      </c>
    </row>
    <row r="4" spans="1:12" ht="13.5" customHeight="1">
      <c r="A4" s="3934"/>
      <c r="B4" s="3912" t="s">
        <v>1413</v>
      </c>
      <c r="C4" s="3912"/>
      <c r="D4" s="3912"/>
      <c r="E4" s="3912"/>
      <c r="F4" s="3912"/>
      <c r="G4" s="3912"/>
      <c r="H4" s="3912" t="s">
        <v>1412</v>
      </c>
      <c r="I4" s="3912"/>
      <c r="J4" s="3912"/>
    </row>
    <row r="5" spans="1:12" ht="13.5" customHeight="1">
      <c r="A5" s="3934"/>
      <c r="B5" s="3935" t="s">
        <v>15</v>
      </c>
      <c r="C5" s="3936" t="s">
        <v>1411</v>
      </c>
      <c r="D5" s="3936"/>
      <c r="E5" s="3936"/>
      <c r="F5" s="3936"/>
      <c r="G5" s="3936"/>
      <c r="H5" s="3937" t="s">
        <v>15</v>
      </c>
      <c r="I5" s="3936" t="s">
        <v>1387</v>
      </c>
      <c r="J5" s="3936"/>
    </row>
    <row r="6" spans="1:12" ht="13.5" customHeight="1">
      <c r="A6" s="3934"/>
      <c r="B6" s="3935"/>
      <c r="C6" s="3940" t="s">
        <v>1410</v>
      </c>
      <c r="D6" s="3940"/>
      <c r="E6" s="3934" t="s">
        <v>1409</v>
      </c>
      <c r="F6" s="3934" t="s">
        <v>1408</v>
      </c>
      <c r="G6" s="3934" t="s">
        <v>1407</v>
      </c>
      <c r="H6" s="3938"/>
      <c r="I6" s="3912" t="s">
        <v>1385</v>
      </c>
      <c r="J6" s="3912" t="s">
        <v>1384</v>
      </c>
    </row>
    <row r="7" spans="1:12" ht="13.5" customHeight="1">
      <c r="A7" s="3934"/>
      <c r="B7" s="3935"/>
      <c r="C7" s="1196" t="s">
        <v>1406</v>
      </c>
      <c r="D7" s="1196" t="s">
        <v>1405</v>
      </c>
      <c r="E7" s="3934"/>
      <c r="F7" s="3934"/>
      <c r="G7" s="3934"/>
      <c r="H7" s="3939"/>
      <c r="I7" s="3912"/>
      <c r="J7" s="3912"/>
    </row>
    <row r="8" spans="1:12" ht="12.75" customHeight="1">
      <c r="A8" s="1171" t="s">
        <v>21</v>
      </c>
      <c r="B8" s="1195"/>
      <c r="C8" s="1195"/>
      <c r="D8" s="1195"/>
      <c r="E8" s="1195"/>
      <c r="F8" s="1195"/>
      <c r="G8" s="1195"/>
      <c r="H8" s="1195"/>
      <c r="I8" s="1195"/>
      <c r="J8" s="1195"/>
    </row>
    <row r="9" spans="1:12" ht="12.75" customHeight="1">
      <c r="A9" s="1002">
        <v>1990</v>
      </c>
      <c r="B9" s="1193">
        <v>1080</v>
      </c>
      <c r="C9" s="1193">
        <v>27</v>
      </c>
      <c r="D9" s="1193">
        <v>4</v>
      </c>
      <c r="E9" s="1193">
        <v>148</v>
      </c>
      <c r="F9" s="1193">
        <v>348</v>
      </c>
      <c r="G9" s="1193">
        <v>84</v>
      </c>
      <c r="H9" s="1193">
        <v>367091315</v>
      </c>
      <c r="I9" s="1193" t="s">
        <v>69</v>
      </c>
      <c r="J9" s="1193" t="s">
        <v>69</v>
      </c>
    </row>
    <row r="10" spans="1:12" ht="12.75" customHeight="1">
      <c r="A10" s="1002">
        <v>1991</v>
      </c>
      <c r="B10" s="1193">
        <v>1106</v>
      </c>
      <c r="C10" s="1193">
        <v>25</v>
      </c>
      <c r="D10" s="1193">
        <v>4</v>
      </c>
      <c r="E10" s="1193">
        <v>146</v>
      </c>
      <c r="F10" s="1193">
        <v>356</v>
      </c>
      <c r="G10" s="1193">
        <v>104</v>
      </c>
      <c r="H10" s="1193">
        <v>438157752</v>
      </c>
      <c r="I10" s="1193" t="s">
        <v>69</v>
      </c>
      <c r="J10" s="1193" t="s">
        <v>69</v>
      </c>
    </row>
    <row r="11" spans="1:12" ht="12.75" customHeight="1">
      <c r="A11" s="1002">
        <v>1992</v>
      </c>
      <c r="B11" s="1193">
        <v>1064</v>
      </c>
      <c r="C11" s="1193">
        <v>21</v>
      </c>
      <c r="D11" s="1193">
        <v>4</v>
      </c>
      <c r="E11" s="1193">
        <v>158</v>
      </c>
      <c r="F11" s="1193">
        <v>359</v>
      </c>
      <c r="G11" s="1193">
        <v>102</v>
      </c>
      <c r="H11" s="1193">
        <v>502583848</v>
      </c>
      <c r="I11" s="1193" t="s">
        <v>69</v>
      </c>
      <c r="J11" s="1193" t="s">
        <v>69</v>
      </c>
    </row>
    <row r="12" spans="1:12" ht="12.75" customHeight="1">
      <c r="A12" s="1002">
        <v>1993</v>
      </c>
      <c r="B12" s="1193">
        <v>1073</v>
      </c>
      <c r="C12" s="1193">
        <v>23</v>
      </c>
      <c r="D12" s="1193">
        <v>4</v>
      </c>
      <c r="E12" s="1193">
        <v>170</v>
      </c>
      <c r="F12" s="1193">
        <v>368</v>
      </c>
      <c r="G12" s="1193">
        <v>92</v>
      </c>
      <c r="H12" s="1193">
        <v>501314295</v>
      </c>
      <c r="I12" s="1193" t="s">
        <v>69</v>
      </c>
      <c r="J12" s="1193" t="s">
        <v>69</v>
      </c>
    </row>
    <row r="13" spans="1:12" ht="12.75" customHeight="1">
      <c r="A13" s="1052">
        <v>1994</v>
      </c>
      <c r="B13" s="1194">
        <v>1011</v>
      </c>
      <c r="C13" s="1193">
        <v>19</v>
      </c>
      <c r="D13" s="1193">
        <v>4</v>
      </c>
      <c r="E13" s="1193">
        <v>169</v>
      </c>
      <c r="F13" s="1193">
        <v>349</v>
      </c>
      <c r="G13" s="1193">
        <v>87</v>
      </c>
      <c r="H13" s="1193">
        <v>448846165</v>
      </c>
      <c r="I13" s="1193">
        <v>291236879</v>
      </c>
      <c r="J13" s="1193">
        <v>150686261</v>
      </c>
      <c r="L13" s="1179"/>
    </row>
    <row r="14" spans="1:12" ht="12.75" customHeight="1">
      <c r="A14" s="1052" t="s">
        <v>1383</v>
      </c>
      <c r="B14" s="1194">
        <v>1377</v>
      </c>
      <c r="C14" s="1193">
        <v>24</v>
      </c>
      <c r="D14" s="1193">
        <v>4</v>
      </c>
      <c r="E14" s="1193">
        <v>209</v>
      </c>
      <c r="F14" s="1193">
        <v>480</v>
      </c>
      <c r="G14" s="1193">
        <v>88</v>
      </c>
      <c r="H14" s="1193">
        <v>522682095</v>
      </c>
      <c r="I14" s="1193">
        <v>340043138</v>
      </c>
      <c r="J14" s="1193">
        <v>171199691</v>
      </c>
      <c r="L14" s="1179"/>
    </row>
    <row r="15" spans="1:12" ht="12.75" customHeight="1">
      <c r="A15" s="1052">
        <v>1996</v>
      </c>
      <c r="B15" s="1194">
        <v>1334</v>
      </c>
      <c r="C15" s="1193">
        <v>24</v>
      </c>
      <c r="D15" s="1193">
        <v>3</v>
      </c>
      <c r="E15" s="1193">
        <v>195</v>
      </c>
      <c r="F15" s="1193">
        <v>467</v>
      </c>
      <c r="G15" s="1193">
        <v>81</v>
      </c>
      <c r="H15" s="1193">
        <v>572594945</v>
      </c>
      <c r="I15" s="1193">
        <v>360199854</v>
      </c>
      <c r="J15" s="1193">
        <v>200705746</v>
      </c>
      <c r="L15" s="1179"/>
    </row>
    <row r="16" spans="1:12" ht="12.75" customHeight="1">
      <c r="A16" s="1052">
        <v>1997</v>
      </c>
      <c r="B16" s="1194">
        <v>1292</v>
      </c>
      <c r="C16" s="1193">
        <v>28</v>
      </c>
      <c r="D16" s="1193">
        <v>3</v>
      </c>
      <c r="E16" s="1193">
        <v>201</v>
      </c>
      <c r="F16" s="1193">
        <v>444</v>
      </c>
      <c r="G16" s="1193">
        <v>88</v>
      </c>
      <c r="H16" s="1193">
        <v>608991443</v>
      </c>
      <c r="I16" s="1193">
        <v>428492515</v>
      </c>
      <c r="J16" s="1193">
        <v>169147552</v>
      </c>
      <c r="L16" s="1179"/>
    </row>
    <row r="17" spans="1:12" ht="12.75" customHeight="1">
      <c r="A17" s="1052" t="s">
        <v>1382</v>
      </c>
      <c r="B17" s="1194">
        <v>1807</v>
      </c>
      <c r="C17" s="1193">
        <v>34</v>
      </c>
      <c r="D17" s="1193">
        <v>5</v>
      </c>
      <c r="E17" s="1193">
        <v>223</v>
      </c>
      <c r="F17" s="1193">
        <v>586</v>
      </c>
      <c r="G17" s="1193">
        <v>163</v>
      </c>
      <c r="H17" s="1193">
        <v>708599583</v>
      </c>
      <c r="I17" s="1193">
        <v>485844034</v>
      </c>
      <c r="J17" s="1193">
        <v>206812999</v>
      </c>
      <c r="L17" s="1179"/>
    </row>
    <row r="18" spans="1:12" ht="12.75" customHeight="1">
      <c r="A18" s="1052">
        <v>1999</v>
      </c>
      <c r="B18" s="1194">
        <v>1859</v>
      </c>
      <c r="C18" s="1193">
        <v>32</v>
      </c>
      <c r="D18" s="1193">
        <v>5</v>
      </c>
      <c r="E18" s="1193">
        <v>248</v>
      </c>
      <c r="F18" s="1193">
        <v>662</v>
      </c>
      <c r="G18" s="1193">
        <v>140</v>
      </c>
      <c r="H18" s="1193">
        <v>786556864</v>
      </c>
      <c r="I18" s="1193">
        <v>545092479</v>
      </c>
      <c r="J18" s="1193">
        <v>219376189</v>
      </c>
      <c r="L18" s="1179"/>
    </row>
    <row r="19" spans="1:12" ht="12.75" customHeight="1">
      <c r="A19" s="1002">
        <v>2000</v>
      </c>
      <c r="B19" s="1193">
        <v>1763</v>
      </c>
      <c r="C19" s="1193">
        <v>30</v>
      </c>
      <c r="D19" s="1193">
        <v>3</v>
      </c>
      <c r="E19" s="1193">
        <v>244</v>
      </c>
      <c r="F19" s="1193">
        <v>658</v>
      </c>
      <c r="G19" s="1193">
        <v>138</v>
      </c>
      <c r="H19" s="1193">
        <v>818216331</v>
      </c>
      <c r="I19" s="1193">
        <v>511724995</v>
      </c>
      <c r="J19" s="1193">
        <v>293760822</v>
      </c>
      <c r="L19" s="1179"/>
    </row>
    <row r="20" spans="1:12" ht="12.75" customHeight="1">
      <c r="A20" s="1002">
        <v>2001</v>
      </c>
      <c r="B20" s="1193">
        <v>1742</v>
      </c>
      <c r="C20" s="1193">
        <v>29</v>
      </c>
      <c r="D20" s="1193">
        <v>2</v>
      </c>
      <c r="E20" s="1193">
        <v>240</v>
      </c>
      <c r="F20" s="1193">
        <v>624</v>
      </c>
      <c r="G20" s="1193">
        <v>143</v>
      </c>
      <c r="H20" s="1193">
        <v>708162281</v>
      </c>
      <c r="I20" s="1193">
        <v>509461185</v>
      </c>
      <c r="J20" s="1193">
        <v>183252078</v>
      </c>
      <c r="L20" s="1179"/>
    </row>
    <row r="21" spans="1:12" ht="12.75" customHeight="1">
      <c r="A21" s="1002">
        <v>2002</v>
      </c>
      <c r="B21" s="1193">
        <v>2107</v>
      </c>
      <c r="C21" s="1193">
        <v>29</v>
      </c>
      <c r="D21" s="1193">
        <v>1</v>
      </c>
      <c r="E21" s="1193">
        <v>235</v>
      </c>
      <c r="F21" s="1193">
        <v>639</v>
      </c>
      <c r="G21" s="1193">
        <v>203</v>
      </c>
      <c r="H21" s="1193">
        <v>702993795</v>
      </c>
      <c r="I21" s="1193">
        <v>489366999</v>
      </c>
      <c r="J21" s="1193">
        <v>196072944</v>
      </c>
      <c r="L21" s="1179"/>
    </row>
    <row r="22" spans="1:12" s="1180" customFormat="1" ht="12.75" customHeight="1">
      <c r="A22" s="1002" t="s">
        <v>1381</v>
      </c>
      <c r="B22" s="1193">
        <v>1929</v>
      </c>
      <c r="C22" s="1193">
        <v>33</v>
      </c>
      <c r="D22" s="1193">
        <v>1</v>
      </c>
      <c r="E22" s="1193">
        <v>246</v>
      </c>
      <c r="F22" s="1193">
        <v>565</v>
      </c>
      <c r="G22" s="1193">
        <v>183</v>
      </c>
      <c r="H22" s="1193">
        <v>793824448</v>
      </c>
      <c r="I22" s="1193">
        <v>587687155</v>
      </c>
      <c r="J22" s="1193">
        <v>190916147</v>
      </c>
      <c r="L22" s="1179"/>
    </row>
    <row r="23" spans="1:12" ht="12.75" customHeight="1">
      <c r="A23" s="1002">
        <v>2004</v>
      </c>
      <c r="B23" s="1193">
        <v>2064</v>
      </c>
      <c r="C23" s="1193">
        <v>33</v>
      </c>
      <c r="D23" s="1193">
        <v>1</v>
      </c>
      <c r="E23" s="1193">
        <v>261</v>
      </c>
      <c r="F23" s="1193">
        <v>618</v>
      </c>
      <c r="G23" s="1193">
        <v>200</v>
      </c>
      <c r="H23" s="1193">
        <v>846649143</v>
      </c>
      <c r="I23" s="1193">
        <v>630453832</v>
      </c>
      <c r="J23" s="1193">
        <v>200831547</v>
      </c>
      <c r="L23" s="1179"/>
    </row>
    <row r="24" spans="1:12" s="1180" customFormat="1" ht="12.75" customHeight="1">
      <c r="A24" s="1002">
        <v>2005</v>
      </c>
      <c r="B24" s="1193">
        <v>2052</v>
      </c>
      <c r="C24" s="1193">
        <v>31</v>
      </c>
      <c r="D24" s="1193">
        <v>1</v>
      </c>
      <c r="E24" s="1193">
        <v>254</v>
      </c>
      <c r="F24" s="1193">
        <v>604</v>
      </c>
      <c r="G24" s="1193">
        <v>205</v>
      </c>
      <c r="H24" s="1193">
        <v>853590494</v>
      </c>
      <c r="I24" s="1193">
        <v>642228603</v>
      </c>
      <c r="J24" s="1193">
        <v>195995176</v>
      </c>
      <c r="L24" s="1179"/>
    </row>
    <row r="25" spans="1:12" s="1180" customFormat="1" ht="12.75" customHeight="1">
      <c r="A25" s="1002">
        <v>2006</v>
      </c>
      <c r="B25" s="1193">
        <v>2054</v>
      </c>
      <c r="C25" s="1193">
        <v>34</v>
      </c>
      <c r="D25" s="1193">
        <v>1</v>
      </c>
      <c r="E25" s="1193">
        <v>256</v>
      </c>
      <c r="F25" s="1193">
        <v>605</v>
      </c>
      <c r="G25" s="1193">
        <v>203</v>
      </c>
      <c r="H25" s="1193">
        <v>910988983</v>
      </c>
      <c r="I25" s="1193">
        <v>671329640</v>
      </c>
      <c r="J25" s="1193">
        <v>223765806</v>
      </c>
      <c r="L25" s="1179"/>
    </row>
    <row r="26" spans="1:12" s="1180" customFormat="1" ht="12.75" customHeight="1">
      <c r="A26" s="1002">
        <v>2007</v>
      </c>
      <c r="B26" s="1193">
        <v>1994</v>
      </c>
      <c r="C26" s="1193">
        <v>40</v>
      </c>
      <c r="D26" s="1193">
        <v>0</v>
      </c>
      <c r="E26" s="1193">
        <v>235</v>
      </c>
      <c r="F26" s="1193">
        <v>572</v>
      </c>
      <c r="G26" s="1193">
        <v>189</v>
      </c>
      <c r="H26" s="1193">
        <v>951133635</v>
      </c>
      <c r="I26" s="1193">
        <v>711202094</v>
      </c>
      <c r="J26" s="1193">
        <v>222814988</v>
      </c>
      <c r="L26" s="1179"/>
    </row>
    <row r="27" spans="1:12" ht="12.75" customHeight="1">
      <c r="A27" s="1002">
        <v>2008</v>
      </c>
      <c r="B27" s="1193">
        <v>1896</v>
      </c>
      <c r="C27" s="1193">
        <v>32</v>
      </c>
      <c r="D27" s="1193">
        <v>0</v>
      </c>
      <c r="E27" s="1193">
        <v>230</v>
      </c>
      <c r="F27" s="1193">
        <v>531</v>
      </c>
      <c r="G27" s="1193">
        <v>190</v>
      </c>
      <c r="H27" s="1193">
        <v>949085131</v>
      </c>
      <c r="I27" s="1193">
        <v>730827120</v>
      </c>
      <c r="J27" s="1193">
        <v>205930206</v>
      </c>
      <c r="L27" s="1179"/>
    </row>
    <row r="28" spans="1:12" ht="12.75" customHeight="1">
      <c r="A28" s="1002">
        <v>2009</v>
      </c>
      <c r="B28" s="1193">
        <v>1910</v>
      </c>
      <c r="C28" s="1193">
        <v>33</v>
      </c>
      <c r="D28" s="1193">
        <v>1</v>
      </c>
      <c r="E28" s="1193">
        <v>211</v>
      </c>
      <c r="F28" s="1193">
        <v>536</v>
      </c>
      <c r="G28" s="1193">
        <v>200</v>
      </c>
      <c r="H28" s="1193">
        <v>828263143</v>
      </c>
      <c r="I28" s="1193">
        <v>638910159</v>
      </c>
      <c r="J28" s="1193">
        <v>175406751</v>
      </c>
      <c r="L28" s="1179"/>
    </row>
    <row r="29" spans="1:12" ht="12.75" customHeight="1">
      <c r="A29" s="1002">
        <v>2010</v>
      </c>
      <c r="B29" s="1193">
        <v>1852</v>
      </c>
      <c r="C29" s="1193">
        <v>31</v>
      </c>
      <c r="D29" s="1193">
        <v>0</v>
      </c>
      <c r="E29" s="1193">
        <v>207</v>
      </c>
      <c r="F29" s="1193">
        <v>524</v>
      </c>
      <c r="G29" s="1193">
        <v>167</v>
      </c>
      <c r="H29" s="1193">
        <v>794756888</v>
      </c>
      <c r="I29" s="1193">
        <v>608532941</v>
      </c>
      <c r="J29" s="1193">
        <v>174721992</v>
      </c>
      <c r="L29" s="1179"/>
    </row>
    <row r="30" spans="1:12" ht="12.75" customHeight="1">
      <c r="A30" s="1002" t="s">
        <v>1380</v>
      </c>
      <c r="B30" s="1193">
        <v>1513</v>
      </c>
      <c r="C30" s="1193">
        <v>26</v>
      </c>
      <c r="D30" s="1193">
        <v>0</v>
      </c>
      <c r="E30" s="1193">
        <v>158</v>
      </c>
      <c r="F30" s="1193">
        <v>411</v>
      </c>
      <c r="G30" s="1193">
        <v>167</v>
      </c>
      <c r="H30" s="1193">
        <v>720020041.99999952</v>
      </c>
      <c r="I30" s="1193">
        <v>543269227</v>
      </c>
      <c r="J30" s="1193">
        <v>164994877.00000006</v>
      </c>
      <c r="L30" s="1179"/>
    </row>
    <row r="31" spans="1:12" ht="12.75" customHeight="1">
      <c r="A31" s="1002">
        <v>2012</v>
      </c>
      <c r="B31" s="1186">
        <v>1399</v>
      </c>
      <c r="C31" s="1186">
        <v>27</v>
      </c>
      <c r="D31" s="1186">
        <v>0</v>
      </c>
      <c r="E31" s="1186">
        <v>141</v>
      </c>
      <c r="F31" s="1186">
        <v>374</v>
      </c>
      <c r="G31" s="1186">
        <v>152</v>
      </c>
      <c r="H31" s="1186">
        <v>518033072</v>
      </c>
      <c r="I31" s="1186">
        <v>359906197.00000036</v>
      </c>
      <c r="J31" s="1186">
        <v>143482077.00000012</v>
      </c>
      <c r="L31" s="1179"/>
    </row>
    <row r="32" spans="1:12" ht="12.75" customHeight="1">
      <c r="A32" s="1002">
        <v>2013</v>
      </c>
      <c r="B32" s="1186">
        <v>1414</v>
      </c>
      <c r="C32" s="1186">
        <v>27</v>
      </c>
      <c r="D32" s="1186">
        <v>1</v>
      </c>
      <c r="E32" s="1186">
        <v>143</v>
      </c>
      <c r="F32" s="1186">
        <v>373</v>
      </c>
      <c r="G32" s="1186">
        <v>167</v>
      </c>
      <c r="H32" s="1186">
        <v>610110188.99999928</v>
      </c>
      <c r="I32" s="1186">
        <v>459656740</v>
      </c>
      <c r="J32" s="1186">
        <v>139744359</v>
      </c>
      <c r="L32" s="1179"/>
    </row>
    <row r="33" spans="1:12" ht="12.75" customHeight="1">
      <c r="A33" s="1192">
        <v>2014</v>
      </c>
      <c r="B33" s="1186">
        <v>1382</v>
      </c>
      <c r="C33" s="1186">
        <v>30</v>
      </c>
      <c r="D33" s="1186">
        <v>0</v>
      </c>
      <c r="E33" s="1186">
        <v>134</v>
      </c>
      <c r="F33" s="1186">
        <v>365</v>
      </c>
      <c r="G33" s="1186">
        <v>171</v>
      </c>
      <c r="H33" s="1186">
        <v>560217454.99999988</v>
      </c>
      <c r="I33" s="1186">
        <v>410072030.99999976</v>
      </c>
      <c r="J33" s="1186">
        <v>139723596.00000003</v>
      </c>
      <c r="L33" s="1179"/>
    </row>
    <row r="34" spans="1:12" ht="12.75" customHeight="1">
      <c r="A34" s="1192">
        <v>2015</v>
      </c>
      <c r="B34" s="1186">
        <v>1306</v>
      </c>
      <c r="C34" s="1186">
        <v>28</v>
      </c>
      <c r="D34" s="1186">
        <v>0</v>
      </c>
      <c r="E34" s="1186">
        <v>130</v>
      </c>
      <c r="F34" s="1186">
        <v>345</v>
      </c>
      <c r="G34" s="1186">
        <v>164</v>
      </c>
      <c r="H34" s="1186">
        <v>514115361.99999994</v>
      </c>
      <c r="I34" s="1186">
        <v>375520952.99999994</v>
      </c>
      <c r="J34" s="1186">
        <v>128943193.00000001</v>
      </c>
      <c r="L34" s="1179"/>
    </row>
    <row r="35" spans="1:12" ht="12.75" customHeight="1">
      <c r="A35" s="1192">
        <v>2016</v>
      </c>
      <c r="B35" s="1186">
        <v>1271</v>
      </c>
      <c r="C35" s="1186">
        <v>26</v>
      </c>
      <c r="D35" s="1186">
        <v>0</v>
      </c>
      <c r="E35" s="1186">
        <v>126</v>
      </c>
      <c r="F35" s="1186">
        <v>355</v>
      </c>
      <c r="G35" s="1186">
        <v>149</v>
      </c>
      <c r="H35" s="1186">
        <v>420471116.0000003</v>
      </c>
      <c r="I35" s="1186">
        <v>311562624.99999988</v>
      </c>
      <c r="J35" s="1186">
        <v>99154362</v>
      </c>
      <c r="L35" s="1187"/>
    </row>
    <row r="36" spans="1:12" ht="12.75" customHeight="1">
      <c r="A36" s="1192">
        <v>2017</v>
      </c>
      <c r="B36" s="1186">
        <v>1126</v>
      </c>
      <c r="C36" s="1186">
        <v>26</v>
      </c>
      <c r="D36" s="1186">
        <v>0</v>
      </c>
      <c r="E36" s="1186">
        <v>116</v>
      </c>
      <c r="F36" s="1186">
        <v>319</v>
      </c>
      <c r="G36" s="1186">
        <v>122</v>
      </c>
      <c r="H36" s="1186">
        <v>352474267.99999964</v>
      </c>
      <c r="I36" s="1186">
        <v>233104963.00000006</v>
      </c>
      <c r="J36" s="1186">
        <v>112479406.00000003</v>
      </c>
      <c r="L36" s="1179"/>
    </row>
    <row r="37" spans="1:12" ht="12.75" customHeight="1">
      <c r="A37" s="1192">
        <v>2018</v>
      </c>
      <c r="B37" s="1186">
        <v>1087</v>
      </c>
      <c r="C37" s="1171">
        <v>25</v>
      </c>
      <c r="D37" s="1171">
        <v>0</v>
      </c>
      <c r="E37" s="1171">
        <v>117</v>
      </c>
      <c r="F37" s="1171">
        <v>306</v>
      </c>
      <c r="G37" s="1171">
        <v>120</v>
      </c>
      <c r="H37" s="1187">
        <v>324702122.99999958</v>
      </c>
      <c r="I37" s="1187">
        <v>215226082.9999997</v>
      </c>
      <c r="J37" s="1187">
        <v>102705126.99999997</v>
      </c>
      <c r="L37" s="1187"/>
    </row>
    <row r="38" spans="1:12" ht="12.75" customHeight="1">
      <c r="A38" s="1192">
        <v>2019</v>
      </c>
      <c r="B38" s="1191">
        <v>963</v>
      </c>
      <c r="C38" s="1190">
        <v>22</v>
      </c>
      <c r="D38" s="1190">
        <v>0</v>
      </c>
      <c r="E38" s="1190">
        <v>104</v>
      </c>
      <c r="F38" s="1190">
        <v>260</v>
      </c>
      <c r="G38" s="1190">
        <v>117</v>
      </c>
      <c r="H38" s="1189">
        <v>289669907</v>
      </c>
      <c r="I38" s="1189">
        <v>194381318</v>
      </c>
      <c r="J38" s="1189">
        <v>88796200</v>
      </c>
      <c r="L38" s="1187"/>
    </row>
    <row r="39" spans="1:12" ht="12.75" customHeight="1">
      <c r="A39" s="1192">
        <v>2020</v>
      </c>
      <c r="B39" s="1191">
        <v>886</v>
      </c>
      <c r="C39" s="1190">
        <v>22</v>
      </c>
      <c r="D39" s="1190">
        <v>0</v>
      </c>
      <c r="E39" s="1190">
        <v>95</v>
      </c>
      <c r="F39" s="1190">
        <v>236</v>
      </c>
      <c r="G39" s="1190">
        <v>104</v>
      </c>
      <c r="H39" s="1189">
        <v>236287039</v>
      </c>
      <c r="I39" s="1189">
        <v>159391024</v>
      </c>
      <c r="J39" s="1189">
        <v>71930631</v>
      </c>
      <c r="L39" s="1187"/>
    </row>
    <row r="40" spans="1:12" ht="12.75" customHeight="1">
      <c r="A40" s="1192">
        <v>2021</v>
      </c>
      <c r="B40" s="1191">
        <v>888</v>
      </c>
      <c r="C40" s="1190">
        <v>23</v>
      </c>
      <c r="D40" s="1190">
        <v>0</v>
      </c>
      <c r="E40" s="1190">
        <v>91</v>
      </c>
      <c r="F40" s="1190">
        <v>240</v>
      </c>
      <c r="G40" s="1190">
        <v>102</v>
      </c>
      <c r="H40" s="1189">
        <v>213395426</v>
      </c>
      <c r="I40" s="1188">
        <v>142020584.99999997</v>
      </c>
      <c r="J40" s="1188">
        <v>66480104.999999978</v>
      </c>
      <c r="L40" s="1187"/>
    </row>
    <row r="41" spans="1:12" ht="12.75" customHeight="1">
      <c r="A41" s="1139" t="s">
        <v>1379</v>
      </c>
      <c r="B41" s="1186"/>
      <c r="C41" s="1186"/>
      <c r="D41" s="1186"/>
      <c r="E41" s="1186"/>
      <c r="F41" s="1186"/>
      <c r="G41" s="1186"/>
      <c r="H41" s="1186"/>
      <c r="I41" s="1186"/>
      <c r="J41" s="1186"/>
      <c r="L41" s="1179"/>
    </row>
    <row r="42" spans="1:12" s="1180" customFormat="1" ht="12.75" customHeight="1">
      <c r="A42" s="1180" t="s">
        <v>21</v>
      </c>
      <c r="B42" s="1181">
        <v>812</v>
      </c>
      <c r="C42" s="1185">
        <f>23+116</f>
        <v>139</v>
      </c>
      <c r="D42" s="1185">
        <v>0</v>
      </c>
      <c r="E42" s="1185">
        <f>86+68</f>
        <v>154</v>
      </c>
      <c r="F42" s="1185">
        <f>66+209</f>
        <v>275</v>
      </c>
      <c r="G42" s="1185">
        <f>57+16</f>
        <v>73</v>
      </c>
      <c r="H42" s="1182">
        <v>170523211.99999997</v>
      </c>
      <c r="I42" s="1182">
        <v>117370092.99999997</v>
      </c>
      <c r="J42" s="1182">
        <v>53153119.000000022</v>
      </c>
      <c r="K42" s="1179"/>
      <c r="L42" s="1179"/>
    </row>
    <row r="43" spans="1:12" s="1180" customFormat="1" ht="12.75" customHeight="1">
      <c r="A43" s="1184" t="s">
        <v>56</v>
      </c>
      <c r="B43" s="1181">
        <v>772</v>
      </c>
      <c r="C43" s="1183" t="s">
        <v>69</v>
      </c>
      <c r="D43" s="1183" t="s">
        <v>69</v>
      </c>
      <c r="E43" s="1183" t="s">
        <v>69</v>
      </c>
      <c r="F43" s="1183" t="s">
        <v>69</v>
      </c>
      <c r="G43" s="1183" t="s">
        <v>69</v>
      </c>
      <c r="H43" s="1182">
        <v>160718492.00000003</v>
      </c>
      <c r="I43" s="1181">
        <v>107985472.99999994</v>
      </c>
      <c r="J43" s="1181">
        <v>52733019.000000022</v>
      </c>
      <c r="K43" s="1179"/>
    </row>
    <row r="44" spans="1:12" s="1180" customFormat="1" ht="12.75" customHeight="1">
      <c r="A44" s="1184" t="s">
        <v>0</v>
      </c>
      <c r="B44" s="1181">
        <v>27</v>
      </c>
      <c r="C44" s="1183" t="s">
        <v>69</v>
      </c>
      <c r="D44" s="1183" t="s">
        <v>69</v>
      </c>
      <c r="E44" s="1183" t="s">
        <v>69</v>
      </c>
      <c r="F44" s="1183" t="s">
        <v>69</v>
      </c>
      <c r="G44" s="1183" t="s">
        <v>69</v>
      </c>
      <c r="H44" s="1182">
        <v>5242340</v>
      </c>
      <c r="I44" s="1181">
        <v>4883590</v>
      </c>
      <c r="J44" s="1181">
        <v>358750</v>
      </c>
      <c r="K44" s="1179"/>
      <c r="L44" s="1179"/>
    </row>
    <row r="45" spans="1:12" s="1180" customFormat="1" ht="12" customHeight="1">
      <c r="A45" s="1184" t="s">
        <v>1</v>
      </c>
      <c r="B45" s="1181">
        <v>13</v>
      </c>
      <c r="C45" s="1183" t="s">
        <v>69</v>
      </c>
      <c r="D45" s="1183" t="s">
        <v>69</v>
      </c>
      <c r="E45" s="1183" t="s">
        <v>69</v>
      </c>
      <c r="F45" s="1183" t="s">
        <v>69</v>
      </c>
      <c r="G45" s="1183" t="s">
        <v>69</v>
      </c>
      <c r="H45" s="1182">
        <v>4562380</v>
      </c>
      <c r="I45" s="1181">
        <v>4501030</v>
      </c>
      <c r="J45" s="1181">
        <v>61350</v>
      </c>
      <c r="K45" s="1179"/>
    </row>
    <row r="46" spans="1:12" ht="13.5" customHeight="1">
      <c r="A46" s="3929"/>
      <c r="B46" s="3912" t="s">
        <v>1404</v>
      </c>
      <c r="C46" s="3912"/>
      <c r="D46" s="3912"/>
      <c r="E46" s="3912"/>
      <c r="F46" s="3912"/>
      <c r="G46" s="3912"/>
      <c r="H46" s="3912" t="s">
        <v>1403</v>
      </c>
      <c r="I46" s="3912"/>
      <c r="J46" s="3912"/>
      <c r="K46" s="1179"/>
    </row>
    <row r="47" spans="1:12" ht="13.5" customHeight="1">
      <c r="A47" s="3929"/>
      <c r="B47" s="3930" t="s">
        <v>15</v>
      </c>
      <c r="C47" s="3929" t="s">
        <v>1402</v>
      </c>
      <c r="D47" s="3929"/>
      <c r="E47" s="3929"/>
      <c r="F47" s="3929"/>
      <c r="G47" s="3929"/>
      <c r="H47" s="3912" t="s">
        <v>15</v>
      </c>
      <c r="I47" s="3929" t="s">
        <v>70</v>
      </c>
      <c r="J47" s="3929"/>
      <c r="L47" s="1178"/>
    </row>
    <row r="48" spans="1:12" ht="13.5" customHeight="1">
      <c r="A48" s="3929"/>
      <c r="B48" s="3930"/>
      <c r="C48" s="3931" t="s">
        <v>1401</v>
      </c>
      <c r="D48" s="3931"/>
      <c r="E48" s="3929" t="s">
        <v>1400</v>
      </c>
      <c r="F48" s="3929" t="s">
        <v>1399</v>
      </c>
      <c r="G48" s="3929" t="s">
        <v>1398</v>
      </c>
      <c r="H48" s="3912"/>
      <c r="I48" s="3912" t="s">
        <v>1373</v>
      </c>
      <c r="J48" s="3912" t="s">
        <v>1372</v>
      </c>
    </row>
    <row r="49" spans="1:16" ht="13.5" customHeight="1">
      <c r="A49" s="3929"/>
      <c r="B49" s="3930"/>
      <c r="C49" s="1177" t="s">
        <v>1397</v>
      </c>
      <c r="D49" s="1177" t="s">
        <v>1396</v>
      </c>
      <c r="E49" s="3929"/>
      <c r="F49" s="3929"/>
      <c r="G49" s="3929"/>
      <c r="H49" s="3912"/>
      <c r="I49" s="3912"/>
      <c r="J49" s="3912"/>
      <c r="K49" s="1115"/>
    </row>
    <row r="50" spans="1:16" s="962" customFormat="1" ht="13.5" customHeight="1">
      <c r="A50" s="1115" t="s">
        <v>376</v>
      </c>
      <c r="B50" s="1115"/>
      <c r="C50" s="1115"/>
      <c r="D50" s="1115"/>
      <c r="E50" s="1115"/>
      <c r="F50" s="1115"/>
      <c r="G50" s="1115"/>
      <c r="H50" s="1115"/>
      <c r="I50" s="1115"/>
      <c r="J50" s="1115"/>
      <c r="K50" s="1175"/>
      <c r="L50" s="1115"/>
      <c r="M50" s="1115"/>
      <c r="N50" s="953"/>
      <c r="O50" s="953"/>
      <c r="P50" s="953"/>
    </row>
    <row r="51" spans="1:16" s="1175" customFormat="1" ht="9.75" customHeight="1">
      <c r="A51" s="1176" t="s">
        <v>1298</v>
      </c>
      <c r="B51" s="1174"/>
      <c r="C51" s="1174"/>
      <c r="D51" s="1174"/>
      <c r="E51" s="1174"/>
      <c r="F51" s="1174"/>
      <c r="G51" s="1174"/>
      <c r="H51" s="1174"/>
      <c r="I51" s="1174"/>
      <c r="J51" s="1174"/>
    </row>
    <row r="52" spans="1:16" s="1175" customFormat="1" ht="9.75" customHeight="1">
      <c r="A52" s="1176" t="s">
        <v>1297</v>
      </c>
      <c r="B52" s="1174"/>
      <c r="C52" s="1174"/>
      <c r="D52" s="1174"/>
      <c r="E52" s="1174"/>
      <c r="F52" s="1174"/>
      <c r="G52" s="1174"/>
      <c r="H52" s="1174"/>
      <c r="I52" s="1174"/>
      <c r="J52" s="1174"/>
      <c r="K52" s="1171"/>
    </row>
    <row r="53" spans="1:16" s="1175" customFormat="1" ht="9.75" customHeight="1">
      <c r="A53" s="1176"/>
      <c r="B53" s="1174"/>
      <c r="C53" s="1174"/>
      <c r="D53" s="1174"/>
      <c r="E53" s="1174"/>
      <c r="F53" s="1174"/>
      <c r="G53" s="1174"/>
      <c r="H53" s="1174"/>
      <c r="I53" s="1174"/>
      <c r="J53" s="1174"/>
      <c r="K53" s="1171"/>
    </row>
    <row r="54" spans="1:16" s="954" customFormat="1" ht="32.25" customHeight="1">
      <c r="A54" s="3923" t="s">
        <v>1371</v>
      </c>
      <c r="B54" s="3923"/>
      <c r="C54" s="3923"/>
      <c r="D54" s="3923"/>
      <c r="E54" s="3923"/>
      <c r="F54" s="3923"/>
      <c r="G54" s="3923"/>
      <c r="H54" s="3923"/>
      <c r="I54" s="3923"/>
      <c r="J54" s="3923"/>
      <c r="K54" s="3923"/>
      <c r="L54" s="3923"/>
      <c r="N54" s="1107"/>
    </row>
    <row r="55" spans="1:16" s="954" customFormat="1" ht="38.25" customHeight="1">
      <c r="A55" s="3923" t="s">
        <v>1370</v>
      </c>
      <c r="B55" s="3923"/>
      <c r="C55" s="3923"/>
      <c r="D55" s="3923"/>
      <c r="E55" s="3923"/>
      <c r="F55" s="3923"/>
      <c r="G55" s="3923"/>
      <c r="H55" s="3923"/>
      <c r="I55" s="3923"/>
      <c r="J55" s="3923"/>
      <c r="K55" s="3923"/>
      <c r="L55" s="3923"/>
      <c r="N55" s="1107"/>
    </row>
    <row r="56" spans="1:16" s="1175" customFormat="1" ht="9.75" customHeight="1">
      <c r="A56" s="1176"/>
      <c r="B56" s="1174"/>
      <c r="C56" s="1174"/>
      <c r="D56" s="1174"/>
      <c r="E56" s="1174"/>
      <c r="F56" s="1174"/>
      <c r="G56" s="1174"/>
      <c r="H56" s="1174"/>
      <c r="I56" s="1174"/>
      <c r="J56" s="1174"/>
      <c r="K56" s="1171"/>
    </row>
    <row r="57" spans="1:16" s="1175" customFormat="1" ht="9.75" customHeight="1">
      <c r="A57" s="1176"/>
      <c r="B57" s="1174"/>
      <c r="C57" s="1174"/>
      <c r="D57" s="1174"/>
      <c r="E57" s="1174"/>
      <c r="F57" s="1174"/>
      <c r="G57" s="1174"/>
      <c r="H57" s="1174"/>
      <c r="I57" s="1174"/>
      <c r="J57" s="1174"/>
      <c r="K57" s="1171"/>
    </row>
    <row r="58" spans="1:16" s="1175" customFormat="1" ht="9.75" customHeight="1">
      <c r="A58" s="1176"/>
      <c r="B58" s="1174"/>
      <c r="C58" s="1174"/>
      <c r="D58" s="1174"/>
      <c r="E58" s="1174"/>
      <c r="F58" s="1174"/>
      <c r="G58" s="1174"/>
      <c r="H58" s="1174"/>
      <c r="I58" s="1174"/>
      <c r="J58" s="1174"/>
      <c r="K58" s="1171"/>
    </row>
    <row r="59" spans="1:16" ht="9.75" customHeight="1">
      <c r="A59" s="1174"/>
      <c r="B59" s="1173"/>
      <c r="C59" s="1173"/>
      <c r="D59" s="1173"/>
      <c r="E59" s="1173"/>
      <c r="F59" s="1173"/>
      <c r="G59" s="1173"/>
      <c r="H59" s="1173"/>
      <c r="I59" s="1173"/>
      <c r="J59" s="1173"/>
    </row>
    <row r="60" spans="1:16" ht="10.8">
      <c r="A60" s="101" t="s">
        <v>178</v>
      </c>
    </row>
    <row r="61" spans="1:16" ht="10.8">
      <c r="A61" s="1172" t="s">
        <v>1354</v>
      </c>
    </row>
    <row r="62" spans="1:16" ht="10.8">
      <c r="A62" s="1172" t="s">
        <v>1395</v>
      </c>
    </row>
    <row r="63" spans="1:16" ht="10.8">
      <c r="A63" s="1172" t="s">
        <v>1394</v>
      </c>
    </row>
    <row r="64" spans="1:16" ht="10.8">
      <c r="A64" s="1172" t="s">
        <v>1352</v>
      </c>
    </row>
  </sheetData>
  <mergeCells count="30">
    <mergeCell ref="A1:J1"/>
    <mergeCell ref="A2:J2"/>
    <mergeCell ref="A4:A7"/>
    <mergeCell ref="B4:G4"/>
    <mergeCell ref="H4:J4"/>
    <mergeCell ref="I6:I7"/>
    <mergeCell ref="J6:J7"/>
    <mergeCell ref="B5:B7"/>
    <mergeCell ref="C5:G5"/>
    <mergeCell ref="H5:H7"/>
    <mergeCell ref="I5:J5"/>
    <mergeCell ref="C6:D6"/>
    <mergeCell ref="E6:E7"/>
    <mergeCell ref="F6:F7"/>
    <mergeCell ref="G6:G7"/>
    <mergeCell ref="A55:L55"/>
    <mergeCell ref="A46:A49"/>
    <mergeCell ref="B46:G46"/>
    <mergeCell ref="H46:J46"/>
    <mergeCell ref="B47:B49"/>
    <mergeCell ref="C47:G47"/>
    <mergeCell ref="H47:H49"/>
    <mergeCell ref="I47:J47"/>
    <mergeCell ref="C48:D48"/>
    <mergeCell ref="J48:J49"/>
    <mergeCell ref="A54:L54"/>
    <mergeCell ref="E48:E49"/>
    <mergeCell ref="F48:F49"/>
    <mergeCell ref="G48:G49"/>
    <mergeCell ref="I48:I49"/>
  </mergeCells>
  <hyperlinks>
    <hyperlink ref="A63" r:id="rId1" xr:uid="{7DB00805-42C6-4580-B7C4-497DC292C5BE}"/>
    <hyperlink ref="A64" r:id="rId2" xr:uid="{C51DE2E0-49AC-4BBC-BE19-C6EA2FF37B16}"/>
    <hyperlink ref="A61" r:id="rId3" xr:uid="{1BC62DF1-50DA-4187-A8A7-FC596F599B47}"/>
    <hyperlink ref="H47:H49" r:id="rId4" display="Total" xr:uid="{2B639E9A-97D3-4DDB-9D37-76A54D9B67D0}"/>
    <hyperlink ref="H4:J4" r:id="rId5" display="Tiragem anual" xr:uid="{029EFF44-1356-402D-A338-04945FDD1E4E}"/>
    <hyperlink ref="H46:J46" r:id="rId6" display="Annual printing" xr:uid="{BB807D64-6BC0-4C12-AE70-E7B790AAB9AC}"/>
    <hyperlink ref="B4:G4" r:id="rId7" display="Periodicidade" xr:uid="{D48F9A75-D5D8-46D5-9CD0-141575EC750C}"/>
    <hyperlink ref="A62" r:id="rId8" xr:uid="{C4E44B8A-9518-4A11-9840-82F6C96D46A0}"/>
    <hyperlink ref="B46:G46" r:id="rId9" display="Periodicity" xr:uid="{93E5597B-3CCE-43E7-99B1-D72C1C629EA3}"/>
    <hyperlink ref="I48:I49" r:id="rId10" display="Newspapers" xr:uid="{ECB5320F-9676-4E1E-9959-F9BEEDC3F4FA}"/>
    <hyperlink ref="J48:J49" r:id="rId11" display="Magazines" xr:uid="{152D1FB5-3891-4498-9B89-AF56F38ABA54}"/>
    <hyperlink ref="I6:I7" r:id="rId12" display="Jornais" xr:uid="{DB6F38DA-17D4-4F91-8974-D220776E8F13}"/>
    <hyperlink ref="J6:J7" r:id="rId13" display="Revistas" xr:uid="{E4D66ACD-2083-4427-9EEC-47185E6AF859}"/>
  </hyperlinks>
  <pageMargins left="0.39370078740157483" right="0.39370078740157483" top="0.39370078740157483" bottom="0.39370078740157483" header="0.15748031496062992" footer="0.15748031496062992"/>
  <pageSetup paperSize="9" scale="98" orientation="portrait" r:id="rId14"/>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25617-0C86-4E6A-AFB4-5D6E2018C6A6}">
  <sheetPr>
    <pageSetUpPr fitToPage="1"/>
  </sheetPr>
  <dimension ref="A1:R76"/>
  <sheetViews>
    <sheetView showGridLines="0" zoomScaleNormal="100" workbookViewId="0">
      <selection sqref="A1:Z1"/>
    </sheetView>
  </sheetViews>
  <sheetFormatPr defaultColWidth="9.109375" defaultRowHeight="15" customHeight="1"/>
  <cols>
    <col min="1" max="1" width="21.44140625" style="1200" customWidth="1"/>
    <col min="2" max="2" width="10.109375" style="1200" customWidth="1"/>
    <col min="3" max="3" width="10.5546875" style="1200" customWidth="1"/>
    <col min="4" max="5" width="12" style="1200" customWidth="1"/>
    <col min="6" max="6" width="12.109375" style="1200" customWidth="1"/>
    <col min="7" max="7" width="12.5546875" style="1202" customWidth="1"/>
    <col min="8" max="8" width="13" style="1202" customWidth="1"/>
    <col min="9" max="9" width="8.5546875" style="1201" customWidth="1"/>
    <col min="10" max="10" width="10.5546875" style="1200" bestFit="1" customWidth="1"/>
    <col min="11" max="11" width="15.5546875" style="1200" bestFit="1" customWidth="1"/>
    <col min="12" max="12" width="10.88671875" style="1200" customWidth="1"/>
    <col min="13" max="13" width="5.5546875" style="1200" customWidth="1"/>
    <col min="14" max="14" width="12.5546875" style="1200" customWidth="1"/>
    <col min="15" max="15" width="10.109375" style="1200" customWidth="1"/>
    <col min="16" max="16384" width="9.109375" style="1200"/>
  </cols>
  <sheetData>
    <row r="1" spans="1:9" s="1238" customFormat="1" ht="30" customHeight="1">
      <c r="A1" s="3932" t="s">
        <v>1454</v>
      </c>
      <c r="B1" s="3932"/>
      <c r="C1" s="3932"/>
      <c r="D1" s="3932"/>
      <c r="E1" s="3932"/>
      <c r="F1" s="3932"/>
      <c r="G1" s="3932"/>
      <c r="H1" s="1237"/>
    </row>
    <row r="2" spans="1:9" s="1236" customFormat="1" ht="30" customHeight="1">
      <c r="A2" s="3933" t="s">
        <v>1453</v>
      </c>
      <c r="B2" s="3933"/>
      <c r="C2" s="3933"/>
      <c r="D2" s="3933"/>
      <c r="E2" s="3933"/>
      <c r="F2" s="3933"/>
      <c r="G2" s="3933"/>
      <c r="H2" s="1237"/>
      <c r="I2" s="1237"/>
    </row>
    <row r="3" spans="1:9" s="1201" customFormat="1" ht="24" customHeight="1">
      <c r="A3" s="3896"/>
      <c r="B3" s="1210" t="s">
        <v>1452</v>
      </c>
      <c r="C3" s="1210" t="s">
        <v>1451</v>
      </c>
      <c r="D3" s="1209" t="s">
        <v>1450</v>
      </c>
      <c r="E3" s="1210" t="s">
        <v>1449</v>
      </c>
      <c r="F3" s="1210" t="s">
        <v>1448</v>
      </c>
      <c r="G3" s="1209" t="s">
        <v>1447</v>
      </c>
      <c r="H3" s="1208"/>
      <c r="I3" s="1206"/>
    </row>
    <row r="4" spans="1:9" s="1201" customFormat="1" ht="13.5" customHeight="1">
      <c r="A4" s="3896"/>
      <c r="B4" s="3504" t="s">
        <v>62</v>
      </c>
      <c r="C4" s="3504"/>
      <c r="D4" s="3504"/>
      <c r="E4" s="3504"/>
      <c r="F4" s="3504"/>
      <c r="G4" s="473" t="s">
        <v>1446</v>
      </c>
      <c r="H4" s="69"/>
      <c r="I4" s="1235"/>
    </row>
    <row r="5" spans="1:9" ht="12.75" customHeight="1">
      <c r="A5" s="1002" t="s">
        <v>21</v>
      </c>
      <c r="B5" s="1019"/>
      <c r="C5" s="1019"/>
      <c r="D5" s="481"/>
      <c r="E5" s="1019"/>
      <c r="F5" s="1019"/>
      <c r="G5" s="1019"/>
      <c r="H5" s="1234"/>
    </row>
    <row r="6" spans="1:9" ht="12.75" customHeight="1">
      <c r="A6" s="1002">
        <v>1990</v>
      </c>
      <c r="B6" s="1226">
        <v>276</v>
      </c>
      <c r="C6" s="1090" t="s">
        <v>69</v>
      </c>
      <c r="D6" s="1226">
        <v>111293</v>
      </c>
      <c r="E6" s="1226">
        <v>168657</v>
      </c>
      <c r="F6" s="1230">
        <v>9593000</v>
      </c>
      <c r="G6" s="1230">
        <v>14247</v>
      </c>
    </row>
    <row r="7" spans="1:9" ht="12.75" customHeight="1">
      <c r="A7" s="1002">
        <v>1991</v>
      </c>
      <c r="B7" s="1226">
        <v>240</v>
      </c>
      <c r="C7" s="1090" t="s">
        <v>69</v>
      </c>
      <c r="D7" s="1226">
        <v>95297</v>
      </c>
      <c r="E7" s="1226">
        <v>142191</v>
      </c>
      <c r="F7" s="1230">
        <v>8234000</v>
      </c>
      <c r="G7" s="1230">
        <v>12597</v>
      </c>
    </row>
    <row r="8" spans="1:9" ht="12.75" customHeight="1">
      <c r="A8" s="1002">
        <v>1992</v>
      </c>
      <c r="B8" s="1226">
        <v>209</v>
      </c>
      <c r="C8" s="1090" t="s">
        <v>69</v>
      </c>
      <c r="D8" s="1226">
        <v>75959</v>
      </c>
      <c r="E8" s="1226">
        <v>138414</v>
      </c>
      <c r="F8" s="1230">
        <v>7848000</v>
      </c>
      <c r="G8" s="1230">
        <v>13688</v>
      </c>
    </row>
    <row r="9" spans="1:9" ht="12.75" customHeight="1">
      <c r="A9" s="1002">
        <v>1993</v>
      </c>
      <c r="B9" s="1226">
        <v>187</v>
      </c>
      <c r="C9" s="1090" t="s">
        <v>69</v>
      </c>
      <c r="D9" s="1226">
        <v>66134</v>
      </c>
      <c r="E9" s="1226">
        <v>130595</v>
      </c>
      <c r="F9" s="1230">
        <v>7786000</v>
      </c>
      <c r="G9" s="1151">
        <v>15573</v>
      </c>
      <c r="I9" s="1228"/>
    </row>
    <row r="10" spans="1:9" ht="12.75" customHeight="1">
      <c r="A10" s="1002">
        <v>1994</v>
      </c>
      <c r="B10" s="1226">
        <v>175</v>
      </c>
      <c r="C10" s="1090" t="s">
        <v>69</v>
      </c>
      <c r="D10" s="1226">
        <v>57250</v>
      </c>
      <c r="E10" s="1226">
        <v>125622</v>
      </c>
      <c r="F10" s="1230">
        <v>7133000</v>
      </c>
      <c r="G10" s="1232">
        <v>16548</v>
      </c>
    </row>
    <row r="11" spans="1:9" ht="12.75" customHeight="1">
      <c r="A11" s="1002">
        <v>1995</v>
      </c>
      <c r="B11" s="1226">
        <v>241</v>
      </c>
      <c r="C11" s="1090" t="s">
        <v>69</v>
      </c>
      <c r="D11" s="1226">
        <v>71167</v>
      </c>
      <c r="E11" s="1226">
        <v>145846</v>
      </c>
      <c r="F11" s="1230">
        <v>7397000</v>
      </c>
      <c r="G11" s="1232">
        <v>18496</v>
      </c>
    </row>
    <row r="12" spans="1:9" ht="12.75" customHeight="1">
      <c r="A12" s="1002">
        <v>1996</v>
      </c>
      <c r="B12" s="1226">
        <v>270</v>
      </c>
      <c r="C12" s="1090" t="s">
        <v>69</v>
      </c>
      <c r="D12" s="1226">
        <v>76756</v>
      </c>
      <c r="E12" s="1226">
        <v>194549</v>
      </c>
      <c r="F12" s="1230">
        <v>10447000</v>
      </c>
      <c r="G12" s="1232">
        <v>29423</v>
      </c>
    </row>
    <row r="13" spans="1:9" ht="12.75" customHeight="1">
      <c r="A13" s="1002">
        <v>1997</v>
      </c>
      <c r="B13" s="1226">
        <v>313</v>
      </c>
      <c r="C13" s="1090" t="s">
        <v>69</v>
      </c>
      <c r="D13" s="1226">
        <v>81724</v>
      </c>
      <c r="E13" s="1226">
        <v>275420</v>
      </c>
      <c r="F13" s="1230">
        <v>13708000</v>
      </c>
      <c r="G13" s="1232">
        <v>41266</v>
      </c>
    </row>
    <row r="14" spans="1:9" ht="12.75" customHeight="1">
      <c r="A14" s="1002">
        <v>1998</v>
      </c>
      <c r="B14" s="1229">
        <v>332</v>
      </c>
      <c r="C14" s="1233" t="s">
        <v>69</v>
      </c>
      <c r="D14" s="1229">
        <v>86083</v>
      </c>
      <c r="E14" s="1229">
        <v>311602</v>
      </c>
      <c r="F14" s="1230">
        <v>14837000</v>
      </c>
      <c r="G14" s="1151">
        <v>46850</v>
      </c>
    </row>
    <row r="15" spans="1:9" ht="12.75" customHeight="1">
      <c r="A15" s="1002" t="s">
        <v>1445</v>
      </c>
      <c r="B15" s="1229">
        <v>214</v>
      </c>
      <c r="C15" s="1229">
        <v>401</v>
      </c>
      <c r="D15" s="1229">
        <v>100693</v>
      </c>
      <c r="E15" s="1229">
        <v>414864</v>
      </c>
      <c r="F15" s="1230">
        <v>17025100</v>
      </c>
      <c r="G15" s="1232">
        <v>55199</v>
      </c>
    </row>
    <row r="16" spans="1:9" ht="12.75" customHeight="1">
      <c r="A16" s="1002">
        <v>2000</v>
      </c>
      <c r="B16" s="1229">
        <v>226</v>
      </c>
      <c r="C16" s="1229">
        <v>420</v>
      </c>
      <c r="D16" s="1229">
        <v>104378</v>
      </c>
      <c r="E16" s="1229">
        <v>419695</v>
      </c>
      <c r="F16" s="1230">
        <v>17913756</v>
      </c>
      <c r="G16" s="1232">
        <v>60251</v>
      </c>
    </row>
    <row r="17" spans="1:9" ht="12.75" customHeight="1">
      <c r="A17" s="1002">
        <v>2001</v>
      </c>
      <c r="B17" s="1226">
        <v>238</v>
      </c>
      <c r="C17" s="1226">
        <v>455</v>
      </c>
      <c r="D17" s="1226">
        <v>102001</v>
      </c>
      <c r="E17" s="1226">
        <v>450201</v>
      </c>
      <c r="F17" s="1230">
        <v>19470793</v>
      </c>
      <c r="G17" s="1232">
        <v>69182</v>
      </c>
    </row>
    <row r="18" spans="1:9" ht="12.75" customHeight="1">
      <c r="A18" s="1002">
        <v>2002</v>
      </c>
      <c r="B18" s="1226">
        <v>245</v>
      </c>
      <c r="C18" s="1226">
        <v>490</v>
      </c>
      <c r="D18" s="1226">
        <v>111664</v>
      </c>
      <c r="E18" s="1226">
        <v>504667</v>
      </c>
      <c r="F18" s="1230">
        <v>19477953</v>
      </c>
      <c r="G18" s="1232">
        <v>73214</v>
      </c>
    </row>
    <row r="19" spans="1:9" s="1216" customFormat="1" ht="12.75" customHeight="1">
      <c r="A19" s="1002">
        <v>2003</v>
      </c>
      <c r="B19" s="1226">
        <v>245</v>
      </c>
      <c r="C19" s="1226">
        <v>533</v>
      </c>
      <c r="D19" s="1226">
        <v>118975</v>
      </c>
      <c r="E19" s="1226">
        <v>569889</v>
      </c>
      <c r="F19" s="1230">
        <v>18721696</v>
      </c>
      <c r="G19" s="1230">
        <v>74078</v>
      </c>
      <c r="I19" s="1231"/>
    </row>
    <row r="20" spans="1:9" s="1216" customFormat="1" ht="12.75" customHeight="1">
      <c r="A20" s="1227">
        <v>2004</v>
      </c>
      <c r="B20" s="1226">
        <v>246</v>
      </c>
      <c r="C20" s="1226">
        <v>594</v>
      </c>
      <c r="D20" s="1226">
        <v>124509</v>
      </c>
      <c r="E20" s="1226">
        <v>659066</v>
      </c>
      <c r="F20" s="1230">
        <v>18799063</v>
      </c>
      <c r="G20" s="1230">
        <v>76065</v>
      </c>
      <c r="I20" s="1231"/>
    </row>
    <row r="21" spans="1:9" ht="12.75" customHeight="1">
      <c r="A21" s="1227">
        <v>2005</v>
      </c>
      <c r="B21" s="1226">
        <v>255</v>
      </c>
      <c r="C21" s="1226">
        <v>624</v>
      </c>
      <c r="D21" s="1226">
        <v>131921</v>
      </c>
      <c r="E21" s="1226">
        <v>718537</v>
      </c>
      <c r="F21" s="1230">
        <v>17165141</v>
      </c>
      <c r="G21" s="1230">
        <v>70414</v>
      </c>
    </row>
    <row r="22" spans="1:9" s="1216" customFormat="1" ht="12.75" customHeight="1">
      <c r="A22" s="1227" t="s">
        <v>1444</v>
      </c>
      <c r="B22" s="1226">
        <v>140</v>
      </c>
      <c r="C22" s="1226">
        <v>479</v>
      </c>
      <c r="D22" s="1226">
        <v>91467</v>
      </c>
      <c r="E22" s="1226">
        <v>591139</v>
      </c>
      <c r="F22" s="1229">
        <v>16367429</v>
      </c>
      <c r="G22" s="1229">
        <v>68321</v>
      </c>
      <c r="I22" s="1223"/>
    </row>
    <row r="23" spans="1:9" s="1216" customFormat="1" ht="12.75" customHeight="1">
      <c r="A23" s="1227">
        <v>2007</v>
      </c>
      <c r="B23" s="1226">
        <v>176</v>
      </c>
      <c r="C23" s="1226">
        <v>546</v>
      </c>
      <c r="D23" s="1226">
        <v>109820</v>
      </c>
      <c r="E23" s="1226">
        <v>605717</v>
      </c>
      <c r="F23" s="1229">
        <v>16318335</v>
      </c>
      <c r="G23" s="1229">
        <v>69121</v>
      </c>
      <c r="I23" s="1223"/>
    </row>
    <row r="24" spans="1:9" ht="12.75" customHeight="1">
      <c r="A24" s="1227">
        <v>2008</v>
      </c>
      <c r="B24" s="1226">
        <v>182</v>
      </c>
      <c r="C24" s="1226">
        <v>572</v>
      </c>
      <c r="D24" s="1226">
        <v>113792</v>
      </c>
      <c r="E24" s="1226">
        <v>644778</v>
      </c>
      <c r="F24" s="1229">
        <v>15979240</v>
      </c>
      <c r="G24" s="1229">
        <v>69895</v>
      </c>
      <c r="I24" s="1228"/>
    </row>
    <row r="25" spans="1:9" s="1216" customFormat="1" ht="12.75" customHeight="1">
      <c r="A25" s="1227">
        <v>2009</v>
      </c>
      <c r="B25" s="1226">
        <v>174</v>
      </c>
      <c r="C25" s="1226">
        <v>577</v>
      </c>
      <c r="D25" s="1226">
        <v>110914</v>
      </c>
      <c r="E25" s="1226">
        <v>651325</v>
      </c>
      <c r="F25" s="1229">
        <v>15704690</v>
      </c>
      <c r="G25" s="1229">
        <v>73842</v>
      </c>
      <c r="I25" s="1223"/>
    </row>
    <row r="26" spans="1:9" ht="12.75" customHeight="1">
      <c r="A26" s="1227">
        <v>2010</v>
      </c>
      <c r="B26" s="1226">
        <v>167</v>
      </c>
      <c r="C26" s="1226">
        <v>564</v>
      </c>
      <c r="D26" s="1226">
        <v>109349</v>
      </c>
      <c r="E26" s="1226">
        <v>670315</v>
      </c>
      <c r="F26" s="1226">
        <v>16559731</v>
      </c>
      <c r="G26" s="1226">
        <v>82243</v>
      </c>
      <c r="H26" s="1200"/>
      <c r="I26" s="1228"/>
    </row>
    <row r="27" spans="1:9" s="1216" customFormat="1" ht="12.75" customHeight="1">
      <c r="A27" s="1227">
        <v>2011</v>
      </c>
      <c r="B27" s="1226">
        <v>165</v>
      </c>
      <c r="C27" s="1224">
        <v>558</v>
      </c>
      <c r="D27" s="1224">
        <v>108732</v>
      </c>
      <c r="E27" s="1225">
        <v>670677</v>
      </c>
      <c r="F27" s="1225">
        <v>15701649</v>
      </c>
      <c r="G27" s="1224">
        <v>79939</v>
      </c>
      <c r="I27" s="1223"/>
    </row>
    <row r="28" spans="1:9" s="1216" customFormat="1" ht="12.75" customHeight="1">
      <c r="A28" s="274">
        <v>2012</v>
      </c>
      <c r="B28" s="1226">
        <v>160</v>
      </c>
      <c r="C28" s="1224">
        <v>551</v>
      </c>
      <c r="D28" s="1224">
        <v>107822</v>
      </c>
      <c r="E28" s="1225">
        <v>635051</v>
      </c>
      <c r="F28" s="1225">
        <v>13810572</v>
      </c>
      <c r="G28" s="1224">
        <v>73955</v>
      </c>
      <c r="I28" s="1223"/>
    </row>
    <row r="29" spans="1:9" s="1216" customFormat="1" ht="12.75" customHeight="1">
      <c r="A29" s="274">
        <v>2013</v>
      </c>
      <c r="B29" s="1226">
        <v>158</v>
      </c>
      <c r="C29" s="1224">
        <v>544</v>
      </c>
      <c r="D29" s="1224">
        <v>105364</v>
      </c>
      <c r="E29" s="1225">
        <v>558161</v>
      </c>
      <c r="F29" s="1225">
        <v>12546745</v>
      </c>
      <c r="G29" s="1224">
        <v>65495</v>
      </c>
      <c r="I29" s="1223"/>
    </row>
    <row r="30" spans="1:9" s="1216" customFormat="1" ht="12.75" customHeight="1">
      <c r="A30" s="274">
        <v>2014</v>
      </c>
      <c r="B30" s="1226">
        <v>168</v>
      </c>
      <c r="C30" s="1224">
        <v>545</v>
      </c>
      <c r="D30" s="1224">
        <v>105058</v>
      </c>
      <c r="E30" s="1225">
        <v>596884</v>
      </c>
      <c r="F30" s="1225">
        <v>12090667</v>
      </c>
      <c r="G30" s="1224">
        <v>62741.557000000001</v>
      </c>
      <c r="I30" s="1223"/>
    </row>
    <row r="31" spans="1:9" s="1216" customFormat="1" ht="12.75" customHeight="1">
      <c r="A31" s="274">
        <v>2015</v>
      </c>
      <c r="B31" s="1222">
        <v>165</v>
      </c>
      <c r="C31" s="1222">
        <v>547</v>
      </c>
      <c r="D31" s="1222">
        <v>104462</v>
      </c>
      <c r="E31" s="1222">
        <v>621770</v>
      </c>
      <c r="F31" s="1222">
        <v>14566066</v>
      </c>
      <c r="G31" s="1222">
        <v>75012.776000000013</v>
      </c>
    </row>
    <row r="32" spans="1:9" s="1216" customFormat="1" ht="12.75" customHeight="1">
      <c r="A32" s="274">
        <v>2016</v>
      </c>
      <c r="B32" s="1222">
        <v>167</v>
      </c>
      <c r="C32" s="1222">
        <v>557</v>
      </c>
      <c r="D32" s="1222">
        <v>104729</v>
      </c>
      <c r="E32" s="1222">
        <v>650538</v>
      </c>
      <c r="F32" s="1222">
        <v>14924266</v>
      </c>
      <c r="G32" s="1222">
        <v>77239.395000000004</v>
      </c>
    </row>
    <row r="33" spans="1:18" ht="12.75" customHeight="1">
      <c r="A33" s="274">
        <v>2017</v>
      </c>
      <c r="B33" s="1222">
        <v>173</v>
      </c>
      <c r="C33" s="1222">
        <v>571</v>
      </c>
      <c r="D33" s="1222">
        <v>108435</v>
      </c>
      <c r="E33" s="1222">
        <v>665841</v>
      </c>
      <c r="F33" s="1222">
        <v>15609634</v>
      </c>
      <c r="G33" s="1222">
        <v>81678</v>
      </c>
      <c r="H33" s="1214"/>
      <c r="I33" s="1200"/>
    </row>
    <row r="34" spans="1:18" s="1216" customFormat="1" ht="12.75" customHeight="1">
      <c r="A34" s="274">
        <v>2018</v>
      </c>
      <c r="B34" s="1222">
        <v>186</v>
      </c>
      <c r="C34" s="1222">
        <v>587</v>
      </c>
      <c r="D34" s="1222">
        <v>113001</v>
      </c>
      <c r="E34" s="1222">
        <v>664341</v>
      </c>
      <c r="F34" s="1222">
        <v>14776626</v>
      </c>
      <c r="G34" s="1222">
        <v>78677</v>
      </c>
      <c r="H34" s="1214"/>
    </row>
    <row r="35" spans="1:18" ht="12.75" customHeight="1">
      <c r="A35" s="274">
        <v>2019</v>
      </c>
      <c r="B35" s="1222">
        <v>185</v>
      </c>
      <c r="C35" s="1222">
        <v>583</v>
      </c>
      <c r="D35" s="1222">
        <v>112156</v>
      </c>
      <c r="E35" s="1222">
        <v>661629</v>
      </c>
      <c r="F35" s="1222">
        <v>15540742</v>
      </c>
      <c r="G35" s="1222">
        <v>83191</v>
      </c>
      <c r="H35" s="1214"/>
      <c r="I35" s="1200"/>
    </row>
    <row r="36" spans="1:18" ht="12.75" customHeight="1">
      <c r="A36" s="274">
        <v>2020</v>
      </c>
      <c r="B36" s="1221">
        <v>174</v>
      </c>
      <c r="C36" s="1221">
        <v>565</v>
      </c>
      <c r="D36" s="1221">
        <v>109503</v>
      </c>
      <c r="E36" s="1221">
        <v>276982</v>
      </c>
      <c r="F36" s="1221">
        <v>3802661</v>
      </c>
      <c r="G36" s="1221">
        <v>20567</v>
      </c>
      <c r="H36" s="1214"/>
      <c r="I36" s="1200"/>
    </row>
    <row r="37" spans="1:18" ht="12.75" customHeight="1">
      <c r="A37" s="274">
        <v>2021</v>
      </c>
      <c r="B37" s="1220">
        <v>176</v>
      </c>
      <c r="C37" s="1220">
        <v>547</v>
      </c>
      <c r="D37" s="1220">
        <v>105239</v>
      </c>
      <c r="E37" s="1220">
        <v>330473</v>
      </c>
      <c r="F37" s="1220">
        <v>5480408</v>
      </c>
      <c r="G37" s="1220">
        <v>30622.161</v>
      </c>
      <c r="H37" s="1214"/>
      <c r="I37" s="1200"/>
    </row>
    <row r="38" spans="1:18" ht="12.75" customHeight="1">
      <c r="A38" s="274">
        <v>2022</v>
      </c>
      <c r="B38" s="1220">
        <v>190</v>
      </c>
      <c r="C38" s="1220">
        <v>569</v>
      </c>
      <c r="D38" s="1220">
        <v>111907</v>
      </c>
      <c r="E38" s="1220">
        <v>509806</v>
      </c>
      <c r="F38" s="1220">
        <v>9613894</v>
      </c>
      <c r="G38" s="1220">
        <v>55383.970999999998</v>
      </c>
      <c r="H38" s="1214"/>
      <c r="I38" s="1200"/>
    </row>
    <row r="39" spans="1:18" s="1216" customFormat="1" ht="12.75" customHeight="1">
      <c r="A39" s="1219">
        <v>2023</v>
      </c>
      <c r="B39" s="1218"/>
      <c r="C39" s="1218"/>
      <c r="D39" s="1218"/>
      <c r="E39" s="1218"/>
      <c r="F39" s="1218"/>
      <c r="G39" s="1218"/>
      <c r="H39" s="1214"/>
    </row>
    <row r="40" spans="1:18" s="1216" customFormat="1" ht="12.75" customHeight="1">
      <c r="A40" s="1134" t="s">
        <v>21</v>
      </c>
      <c r="B40" s="1215">
        <v>200</v>
      </c>
      <c r="C40" s="1215">
        <v>566</v>
      </c>
      <c r="D40" s="1215">
        <v>112555</v>
      </c>
      <c r="E40" s="1215">
        <v>542597</v>
      </c>
      <c r="F40" s="1215">
        <v>12305721</v>
      </c>
      <c r="G40" s="1215">
        <v>72937.48</v>
      </c>
      <c r="H40" s="1214"/>
      <c r="I40" s="1072"/>
      <c r="J40" s="1128"/>
      <c r="K40" s="1211"/>
      <c r="L40" s="1211"/>
      <c r="M40" s="1212"/>
      <c r="N40" s="1211"/>
      <c r="O40" s="1211"/>
      <c r="P40" s="1211"/>
      <c r="Q40" s="1211"/>
      <c r="R40" s="1211"/>
    </row>
    <row r="41" spans="1:18" s="1216" customFormat="1" ht="12.75" customHeight="1">
      <c r="A41" s="1126" t="s">
        <v>56</v>
      </c>
      <c r="B41" s="1215">
        <v>187</v>
      </c>
      <c r="C41" s="1215">
        <v>539</v>
      </c>
      <c r="D41" s="1215">
        <v>106168</v>
      </c>
      <c r="E41" s="1215">
        <v>522928</v>
      </c>
      <c r="F41" s="1215">
        <v>11971652</v>
      </c>
      <c r="G41" s="1215">
        <v>71158.25</v>
      </c>
      <c r="H41" s="1214"/>
      <c r="I41" s="1217"/>
      <c r="J41" s="1128"/>
      <c r="K41" s="1211"/>
      <c r="L41" s="1211"/>
      <c r="M41" s="1212"/>
      <c r="N41" s="1211"/>
      <c r="O41" s="1211"/>
      <c r="P41" s="1211"/>
    </row>
    <row r="42" spans="1:18" s="1216" customFormat="1" ht="12.75" customHeight="1">
      <c r="A42" s="1130" t="s">
        <v>1309</v>
      </c>
      <c r="B42" s="1215">
        <v>52</v>
      </c>
      <c r="C42" s="1215">
        <v>169</v>
      </c>
      <c r="D42" s="1215">
        <v>34573</v>
      </c>
      <c r="E42" s="1215">
        <v>170688</v>
      </c>
      <c r="F42" s="1215">
        <v>3894057</v>
      </c>
      <c r="G42" s="1215">
        <v>22658.84</v>
      </c>
      <c r="H42" s="1214"/>
      <c r="I42" s="1072"/>
      <c r="J42" s="1128"/>
      <c r="K42" s="1211"/>
      <c r="L42" s="1211"/>
      <c r="M42" s="1212"/>
      <c r="N42" s="1211"/>
      <c r="O42" s="1211"/>
      <c r="P42" s="1211"/>
    </row>
    <row r="43" spans="1:18" s="1216" customFormat="1" ht="12.75" customHeight="1">
      <c r="A43" s="1130" t="s">
        <v>1308</v>
      </c>
      <c r="B43" s="1215">
        <v>42</v>
      </c>
      <c r="C43" s="1215">
        <v>95</v>
      </c>
      <c r="D43" s="1215">
        <v>19467</v>
      </c>
      <c r="E43" s="1215">
        <v>78186</v>
      </c>
      <c r="F43" s="1215">
        <v>1425451</v>
      </c>
      <c r="G43" s="1215">
        <v>8061.48</v>
      </c>
      <c r="H43" s="1214"/>
      <c r="I43" s="1213"/>
      <c r="J43" s="1128"/>
      <c r="K43" s="1211"/>
      <c r="L43" s="1211"/>
      <c r="M43" s="1212"/>
      <c r="N43" s="1211"/>
      <c r="O43" s="1211"/>
      <c r="P43" s="1211"/>
    </row>
    <row r="44" spans="1:18" s="1216" customFormat="1" ht="12.75" customHeight="1">
      <c r="A44" s="1130" t="s">
        <v>373</v>
      </c>
      <c r="B44" s="1215">
        <v>15</v>
      </c>
      <c r="C44" s="1215">
        <v>29</v>
      </c>
      <c r="D44" s="1215">
        <v>5736</v>
      </c>
      <c r="E44" s="1215">
        <v>23919</v>
      </c>
      <c r="F44" s="1215">
        <v>427666</v>
      </c>
      <c r="G44" s="1215">
        <v>2451.02</v>
      </c>
      <c r="H44" s="1214"/>
      <c r="I44" s="1213"/>
      <c r="J44" s="1128"/>
      <c r="K44" s="1211"/>
      <c r="L44" s="1211"/>
      <c r="M44" s="1212"/>
      <c r="N44" s="1211"/>
      <c r="O44" s="1211"/>
      <c r="P44" s="1211"/>
    </row>
    <row r="45" spans="1:18" s="1216" customFormat="1" ht="12.75" customHeight="1">
      <c r="A45" s="1130" t="s">
        <v>374</v>
      </c>
      <c r="B45" s="1215">
        <v>29</v>
      </c>
      <c r="C45" s="1215">
        <v>136</v>
      </c>
      <c r="D45" s="1215">
        <v>23624</v>
      </c>
      <c r="E45" s="1215">
        <v>152671</v>
      </c>
      <c r="F45" s="1215">
        <v>4092992</v>
      </c>
      <c r="G45" s="1215">
        <v>25433.16</v>
      </c>
      <c r="H45" s="1214"/>
      <c r="I45" s="1213"/>
      <c r="J45" s="1128"/>
      <c r="K45" s="1211"/>
      <c r="L45" s="1211"/>
      <c r="M45" s="1212"/>
      <c r="N45" s="1211"/>
      <c r="O45" s="1211"/>
      <c r="P45" s="1211"/>
    </row>
    <row r="46" spans="1:18" ht="12.75" customHeight="1">
      <c r="A46" s="1130" t="s">
        <v>375</v>
      </c>
      <c r="B46" s="1215">
        <v>14</v>
      </c>
      <c r="C46" s="1215">
        <v>46</v>
      </c>
      <c r="D46" s="1215">
        <v>9511</v>
      </c>
      <c r="E46" s="1215">
        <v>50501</v>
      </c>
      <c r="F46" s="1215">
        <v>1249101</v>
      </c>
      <c r="G46" s="1215">
        <v>7630.76</v>
      </c>
      <c r="H46" s="1214"/>
      <c r="I46" s="1213"/>
      <c r="J46" s="1128"/>
      <c r="K46" s="1211"/>
      <c r="L46" s="1211"/>
      <c r="M46" s="1212"/>
      <c r="N46" s="1211"/>
      <c r="O46" s="1211"/>
      <c r="P46" s="1211"/>
    </row>
    <row r="47" spans="1:18" ht="12.75" customHeight="1">
      <c r="A47" s="1130" t="s">
        <v>1307</v>
      </c>
      <c r="B47" s="1215">
        <v>24</v>
      </c>
      <c r="C47" s="1215">
        <v>29</v>
      </c>
      <c r="D47" s="1215">
        <v>6909</v>
      </c>
      <c r="E47" s="1215">
        <v>7861</v>
      </c>
      <c r="F47" s="1215">
        <v>180662</v>
      </c>
      <c r="G47" s="1215">
        <v>892.28</v>
      </c>
      <c r="H47" s="1214"/>
      <c r="I47" s="1213"/>
      <c r="J47" s="1128"/>
      <c r="K47" s="1211"/>
      <c r="L47" s="1211"/>
      <c r="M47" s="1212"/>
      <c r="N47" s="1211"/>
      <c r="O47" s="1211"/>
      <c r="P47" s="1211"/>
    </row>
    <row r="48" spans="1:18" s="1216" customFormat="1" ht="12.75" customHeight="1">
      <c r="A48" s="1130" t="s">
        <v>1306</v>
      </c>
      <c r="B48" s="1215">
        <v>11</v>
      </c>
      <c r="C48" s="1215">
        <v>35</v>
      </c>
      <c r="D48" s="1215">
        <v>6348</v>
      </c>
      <c r="E48" s="1215">
        <v>39102</v>
      </c>
      <c r="F48" s="1215">
        <v>701723</v>
      </c>
      <c r="G48" s="1215">
        <v>4030.71</v>
      </c>
      <c r="H48" s="1214"/>
      <c r="I48" s="1213"/>
      <c r="J48" s="1128"/>
      <c r="K48" s="1211"/>
      <c r="L48" s="1211"/>
      <c r="M48" s="1212"/>
      <c r="N48" s="1211"/>
      <c r="O48" s="1211"/>
      <c r="P48" s="1211"/>
    </row>
    <row r="49" spans="1:16" ht="12.75" customHeight="1">
      <c r="A49" s="1126" t="s">
        <v>0</v>
      </c>
      <c r="B49" s="1215">
        <v>9</v>
      </c>
      <c r="C49" s="1215">
        <v>13</v>
      </c>
      <c r="D49" s="1215">
        <v>3338</v>
      </c>
      <c r="E49" s="1215">
        <v>5564</v>
      </c>
      <c r="F49" s="1215">
        <v>118638</v>
      </c>
      <c r="G49" s="1215">
        <v>572.39</v>
      </c>
      <c r="H49" s="1214"/>
      <c r="I49" s="1213"/>
      <c r="J49" s="1128"/>
      <c r="K49" s="1211"/>
      <c r="L49" s="1211"/>
      <c r="M49" s="1212"/>
      <c r="N49" s="1211"/>
      <c r="O49" s="1211"/>
      <c r="P49" s="1211"/>
    </row>
    <row r="50" spans="1:16" ht="12.75" customHeight="1">
      <c r="A50" s="1126" t="s">
        <v>1</v>
      </c>
      <c r="B50" s="1215">
        <v>4</v>
      </c>
      <c r="C50" s="1215">
        <v>14</v>
      </c>
      <c r="D50" s="1215">
        <v>3049</v>
      </c>
      <c r="E50" s="1215">
        <v>14105</v>
      </c>
      <c r="F50" s="1215">
        <v>215431</v>
      </c>
      <c r="G50" s="1215">
        <v>1206.8399999999999</v>
      </c>
      <c r="H50" s="1214"/>
      <c r="I50" s="1213"/>
      <c r="J50" s="1128"/>
      <c r="K50" s="1211"/>
      <c r="L50" s="1211"/>
      <c r="M50" s="1212"/>
      <c r="N50" s="1211"/>
      <c r="O50" s="1211"/>
      <c r="P50" s="1211"/>
    </row>
    <row r="51" spans="1:16" ht="13.5" customHeight="1">
      <c r="A51" s="3896"/>
      <c r="B51" s="1120" t="s">
        <v>1443</v>
      </c>
      <c r="C51" s="1120" t="s">
        <v>1442</v>
      </c>
      <c r="D51" s="1120" t="s">
        <v>1441</v>
      </c>
      <c r="E51" s="1210" t="s">
        <v>1440</v>
      </c>
      <c r="F51" s="1210" t="s">
        <v>1439</v>
      </c>
      <c r="G51" s="1209" t="s">
        <v>1438</v>
      </c>
      <c r="H51" s="1208"/>
      <c r="I51" s="1206"/>
    </row>
    <row r="52" spans="1:16" ht="13.5" customHeight="1">
      <c r="A52" s="3896"/>
      <c r="B52" s="3504" t="s">
        <v>41</v>
      </c>
      <c r="C52" s="3504"/>
      <c r="D52" s="3504"/>
      <c r="E52" s="3504"/>
      <c r="F52" s="3504"/>
      <c r="G52" s="473" t="s">
        <v>1437</v>
      </c>
      <c r="H52" s="1207"/>
      <c r="I52" s="1206"/>
    </row>
    <row r="53" spans="1:16" s="962" customFormat="1" ht="13.5" customHeight="1">
      <c r="A53" s="3921" t="s">
        <v>376</v>
      </c>
      <c r="B53" s="3921"/>
      <c r="C53" s="3921"/>
      <c r="D53" s="3921"/>
      <c r="E53" s="3921"/>
      <c r="F53" s="3921"/>
      <c r="G53" s="3921"/>
      <c r="H53" s="3921"/>
      <c r="I53" s="3921"/>
      <c r="J53" s="3921"/>
      <c r="K53" s="3921"/>
      <c r="L53" s="3921"/>
      <c r="M53" s="3921"/>
      <c r="N53" s="953"/>
      <c r="O53" s="953"/>
      <c r="P53" s="953"/>
    </row>
    <row r="54" spans="1:16" s="140" customFormat="1" ht="21" customHeight="1">
      <c r="A54" s="3942" t="s">
        <v>1436</v>
      </c>
      <c r="B54" s="3942"/>
      <c r="C54" s="3942"/>
      <c r="D54" s="3942"/>
      <c r="E54" s="3942"/>
      <c r="F54" s="3942"/>
      <c r="G54" s="3942"/>
      <c r="H54" s="119"/>
      <c r="I54" s="1205"/>
    </row>
    <row r="55" spans="1:16" s="140" customFormat="1" ht="21" customHeight="1">
      <c r="A55" s="3942" t="s">
        <v>1435</v>
      </c>
      <c r="B55" s="3942"/>
      <c r="C55" s="3942"/>
      <c r="D55" s="3942"/>
      <c r="E55" s="3942"/>
      <c r="F55" s="3942"/>
      <c r="G55" s="3942"/>
      <c r="H55" s="119"/>
      <c r="I55" s="1205"/>
    </row>
    <row r="56" spans="1:16" ht="38.25" customHeight="1">
      <c r="A56" s="3941" t="s">
        <v>1434</v>
      </c>
      <c r="B56" s="3941"/>
      <c r="C56" s="3941"/>
      <c r="D56" s="3941"/>
      <c r="E56" s="3941"/>
      <c r="F56" s="3941"/>
      <c r="G56" s="3941"/>
    </row>
    <row r="57" spans="1:16" ht="36.75" customHeight="1">
      <c r="A57" s="3941" t="s">
        <v>1433</v>
      </c>
      <c r="B57" s="3941"/>
      <c r="C57" s="3941"/>
      <c r="D57" s="3941"/>
      <c r="E57" s="3941"/>
      <c r="F57" s="3941"/>
      <c r="G57" s="3941"/>
    </row>
    <row r="58" spans="1:16" ht="10.199999999999999">
      <c r="B58" s="1204"/>
      <c r="C58" s="1204"/>
      <c r="D58" s="1204"/>
      <c r="E58" s="1204"/>
      <c r="F58" s="1204"/>
      <c r="G58" s="1204"/>
    </row>
    <row r="59" spans="1:16" ht="15" customHeight="1">
      <c r="A59" s="101" t="s">
        <v>178</v>
      </c>
      <c r="B59" s="954"/>
      <c r="C59" s="954"/>
      <c r="D59" s="954"/>
    </row>
    <row r="60" spans="1:16" ht="15" customHeight="1">
      <c r="A60" s="1203" t="s">
        <v>1432</v>
      </c>
      <c r="C60" s="956"/>
      <c r="D60" s="956"/>
    </row>
    <row r="61" spans="1:16" ht="15" customHeight="1">
      <c r="A61" s="1203" t="s">
        <v>1431</v>
      </c>
      <c r="C61" s="956"/>
      <c r="D61" s="956"/>
    </row>
    <row r="62" spans="1:16" ht="15" customHeight="1">
      <c r="A62" s="1203" t="s">
        <v>1430</v>
      </c>
      <c r="C62" s="956"/>
      <c r="D62" s="956"/>
    </row>
    <row r="63" spans="1:16" ht="15" customHeight="1">
      <c r="A63" s="1203" t="s">
        <v>1429</v>
      </c>
    </row>
    <row r="64" spans="1:16" ht="15" customHeight="1">
      <c r="A64" s="1203" t="s">
        <v>1428</v>
      </c>
    </row>
    <row r="65" spans="1:1" ht="15" customHeight="1">
      <c r="A65" s="1203" t="s">
        <v>1427</v>
      </c>
    </row>
    <row r="66" spans="1:1" ht="15" customHeight="1">
      <c r="A66" s="1028" t="s">
        <v>1426</v>
      </c>
    </row>
    <row r="67" spans="1:1" ht="15" customHeight="1">
      <c r="A67" s="1028" t="s">
        <v>1425</v>
      </c>
    </row>
    <row r="68" spans="1:1" ht="15" customHeight="1">
      <c r="A68" s="1028" t="s">
        <v>1424</v>
      </c>
    </row>
    <row r="69" spans="1:1" ht="15" customHeight="1">
      <c r="A69" s="1028" t="s">
        <v>1423</v>
      </c>
    </row>
    <row r="70" spans="1:1" ht="15" customHeight="1">
      <c r="A70" s="1028" t="s">
        <v>1422</v>
      </c>
    </row>
    <row r="71" spans="1:1" ht="15" customHeight="1">
      <c r="A71" s="1028" t="s">
        <v>1421</v>
      </c>
    </row>
    <row r="72" spans="1:1" ht="15" customHeight="1">
      <c r="A72" s="1028" t="s">
        <v>1420</v>
      </c>
    </row>
    <row r="73" spans="1:1" ht="15" customHeight="1">
      <c r="A73" s="1028" t="s">
        <v>1419</v>
      </c>
    </row>
    <row r="74" spans="1:1" ht="15" customHeight="1">
      <c r="A74" s="1028" t="s">
        <v>1418</v>
      </c>
    </row>
    <row r="75" spans="1:1" ht="15" customHeight="1">
      <c r="A75" s="1028" t="s">
        <v>1417</v>
      </c>
    </row>
    <row r="76" spans="1:1" ht="15" customHeight="1">
      <c r="A76" s="1028" t="s">
        <v>1416</v>
      </c>
    </row>
  </sheetData>
  <mergeCells count="11">
    <mergeCell ref="A1:G1"/>
    <mergeCell ref="A2:G2"/>
    <mergeCell ref="A3:A4"/>
    <mergeCell ref="B4:F4"/>
    <mergeCell ref="A51:A52"/>
    <mergeCell ref="B52:F52"/>
    <mergeCell ref="A53:M53"/>
    <mergeCell ref="A56:G56"/>
    <mergeCell ref="A57:G57"/>
    <mergeCell ref="A54:G54"/>
    <mergeCell ref="A55:G55"/>
  </mergeCells>
  <hyperlinks>
    <hyperlink ref="A66" r:id="rId1" xr:uid="{BDF6ADE3-4ED1-4235-9352-4D0F3F3B25AA}"/>
    <hyperlink ref="A67:A68" r:id="rId2" display="http://www.ine.pt/xurl/ind/0003771" xr:uid="{EC996646-B883-4F98-8BC2-8031AE70A56C}"/>
    <hyperlink ref="A67" r:id="rId3" xr:uid="{8AA2DFEE-2A0C-4FCD-9C65-B1F0E1B331D2}"/>
    <hyperlink ref="A68" r:id="rId4" xr:uid="{D4C333DA-8ADE-4883-90B0-AD92721F74FB}"/>
    <hyperlink ref="A69" r:id="rId5" xr:uid="{DC0E139C-AC10-460E-BFE7-CD73EB19C47F}"/>
    <hyperlink ref="A70" r:id="rId6" xr:uid="{AB2B7E8D-D9FF-4B90-8C81-8F3897834F3A}"/>
    <hyperlink ref="A71" r:id="rId7" xr:uid="{44A49A4F-FD44-4497-8914-FA9A98BF47DD}"/>
    <hyperlink ref="A72" r:id="rId8" xr:uid="{782A7895-FCEA-4E5D-869D-0BB7C01CA945}"/>
    <hyperlink ref="A73" r:id="rId9" xr:uid="{C88937B8-CB63-4356-AC07-B3D0F692D9F2}"/>
    <hyperlink ref="A74" r:id="rId10" xr:uid="{CA1109B6-E476-412B-9881-A40EEF222D4D}"/>
    <hyperlink ref="A75" r:id="rId11" xr:uid="{FB5FD365-F399-4CB2-BBF1-050A95E83262}"/>
    <hyperlink ref="A76" r:id="rId12" xr:uid="{5957C638-DD47-4511-A581-61D377E356AB}"/>
    <hyperlink ref="B3" r:id="rId13" xr:uid="{56943CFF-58FC-4D11-97E1-C1DBB461E0A0}"/>
    <hyperlink ref="C3" r:id="rId14" xr:uid="{D6165C02-2823-4325-8C79-2CAD63251721}"/>
    <hyperlink ref="D3" r:id="rId15" xr:uid="{B387C111-5CA5-4742-A542-3FAFCB59F35C}"/>
    <hyperlink ref="E3" r:id="rId16" xr:uid="{D1791B0B-17B6-45E2-B81A-80C091325475}"/>
    <hyperlink ref="F3" r:id="rId17" xr:uid="{BDAC4582-F941-45EC-9F14-416F5E05286B}"/>
    <hyperlink ref="G3" r:id="rId18" xr:uid="{47491C87-5084-46D0-AA86-8D5C4BAB9F9C}"/>
    <hyperlink ref="B51" r:id="rId19" xr:uid="{032F462C-6191-442D-88A8-734B27D84F38}"/>
    <hyperlink ref="C51" r:id="rId20" xr:uid="{3B4D1245-B11D-4EA2-A459-BBC905A54B7C}"/>
    <hyperlink ref="D51" r:id="rId21" xr:uid="{C0B8418C-479B-457E-B584-7E5374363BA2}"/>
    <hyperlink ref="E51" r:id="rId22" xr:uid="{279ACFFC-F7C8-44F8-B5B4-C9E6E708CF0D}"/>
    <hyperlink ref="F51" r:id="rId23" xr:uid="{C2DC56D3-A06D-4AFC-BB35-08A1CBAEF4DE}"/>
    <hyperlink ref="G51" r:id="rId24" xr:uid="{D2673EA0-91FB-4384-80BB-F2433616C28D}"/>
    <hyperlink ref="A60" r:id="rId25" xr:uid="{6E0406F8-DBC8-4722-9F82-14D6AD2334F7}"/>
    <hyperlink ref="A61:A62" r:id="rId26" display="http://www.ine.pt/xurl/ind/0003771" xr:uid="{85C2EDDD-8887-4DDD-80C7-7359303C2AB3}"/>
    <hyperlink ref="A61" r:id="rId27" xr:uid="{5335F1E7-7AE2-4CD7-BC06-220356C4DD35}"/>
    <hyperlink ref="A62" r:id="rId28" xr:uid="{4A8ADC6B-BDD7-4E2D-9CFF-577701EC0D74}"/>
    <hyperlink ref="A63" r:id="rId29" xr:uid="{1BFC21C4-2358-4D65-A130-9ACD4DFE66BC}"/>
    <hyperlink ref="A64" r:id="rId30" xr:uid="{F6C6E3C9-BE9A-41FF-8D46-D6419D7964FF}"/>
    <hyperlink ref="A65" r:id="rId31" xr:uid="{D6F134EB-02A5-4C62-A517-30F5E427ADB8}"/>
  </hyperlinks>
  <pageMargins left="0.39370078740157483" right="0.39370078740157483" top="0.39370078740157483" bottom="0.39370078740157483" header="0.15748031496062992" footer="0.15748031496062992"/>
  <pageSetup paperSize="9" orientation="portrait" r:id="rId3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276A0-A5E0-42A9-96B1-5B04B9F1C2EA}">
  <sheetPr>
    <pageSetUpPr fitToPage="1"/>
  </sheetPr>
  <dimension ref="A1:H58"/>
  <sheetViews>
    <sheetView showGridLines="0" zoomScaleNormal="100" workbookViewId="0">
      <selection sqref="A1:Z1"/>
    </sheetView>
  </sheetViews>
  <sheetFormatPr defaultColWidth="9.109375" defaultRowHeight="15" customHeight="1"/>
  <cols>
    <col min="1" max="1" width="20.44140625" style="1200" customWidth="1"/>
    <col min="2" max="2" width="12.44140625" style="1200" customWidth="1"/>
    <col min="3" max="3" width="12" style="1200" customWidth="1"/>
    <col min="4" max="4" width="16.109375" style="1200" customWidth="1"/>
    <col min="5" max="5" width="14.5546875" style="1200" customWidth="1"/>
    <col min="6" max="16384" width="9.109375" style="1200"/>
  </cols>
  <sheetData>
    <row r="1" spans="1:5" s="1254" customFormat="1" ht="30" customHeight="1">
      <c r="A1" s="3932" t="s">
        <v>1470</v>
      </c>
      <c r="B1" s="3932"/>
      <c r="C1" s="3932"/>
      <c r="D1" s="3932"/>
      <c r="E1" s="3932"/>
    </row>
    <row r="2" spans="1:5" s="1236" customFormat="1" ht="30" customHeight="1">
      <c r="A2" s="3948" t="s">
        <v>1469</v>
      </c>
      <c r="B2" s="3948"/>
      <c r="C2" s="3948"/>
      <c r="D2" s="3948"/>
      <c r="E2" s="3948"/>
    </row>
    <row r="3" spans="1:5" ht="13.5" customHeight="1">
      <c r="A3" s="3947"/>
      <c r="B3" s="3946" t="s">
        <v>1468</v>
      </c>
      <c r="C3" s="3946"/>
      <c r="D3" s="3946"/>
      <c r="E3" s="3946"/>
    </row>
    <row r="4" spans="1:5" ht="13.5" customHeight="1">
      <c r="A4" s="3947"/>
      <c r="B4" s="1210" t="s">
        <v>1449</v>
      </c>
      <c r="C4" s="1210" t="s">
        <v>1448</v>
      </c>
      <c r="D4" s="1210" t="s">
        <v>1467</v>
      </c>
      <c r="E4" s="1210" t="s">
        <v>1447</v>
      </c>
    </row>
    <row r="5" spans="1:5" ht="13.5" customHeight="1">
      <c r="A5" s="3947"/>
      <c r="B5" s="3949" t="s">
        <v>62</v>
      </c>
      <c r="C5" s="3950"/>
      <c r="D5" s="3951"/>
      <c r="E5" s="1240" t="s">
        <v>1446</v>
      </c>
    </row>
    <row r="6" spans="1:5" ht="12.75" customHeight="1">
      <c r="A6" s="1002" t="s">
        <v>21</v>
      </c>
      <c r="B6" s="1253"/>
      <c r="C6" s="1253"/>
      <c r="D6" s="1253"/>
      <c r="E6" s="1253"/>
    </row>
    <row r="7" spans="1:5" ht="12.75" customHeight="1">
      <c r="A7" s="1002">
        <v>1999</v>
      </c>
      <c r="B7" s="1251">
        <v>4570</v>
      </c>
      <c r="C7" s="1251">
        <v>1316000</v>
      </c>
      <c r="D7" s="1252">
        <v>817000</v>
      </c>
      <c r="E7" s="1252">
        <v>8815</v>
      </c>
    </row>
    <row r="8" spans="1:5" ht="12.75" customHeight="1">
      <c r="A8" s="1002">
        <v>2000</v>
      </c>
      <c r="B8" s="1251">
        <v>9016</v>
      </c>
      <c r="C8" s="1251">
        <v>2910180</v>
      </c>
      <c r="D8" s="1252">
        <v>1756000</v>
      </c>
      <c r="E8" s="1252">
        <v>15407</v>
      </c>
    </row>
    <row r="9" spans="1:5" ht="12.75" customHeight="1">
      <c r="A9" s="1002">
        <v>2001</v>
      </c>
      <c r="B9" s="1251">
        <v>13196</v>
      </c>
      <c r="C9" s="1251">
        <v>3835553</v>
      </c>
      <c r="D9" s="1251">
        <v>1966191</v>
      </c>
      <c r="E9" s="1251">
        <v>17888</v>
      </c>
    </row>
    <row r="10" spans="1:5" ht="12.75" customHeight="1">
      <c r="A10" s="1002">
        <v>2002</v>
      </c>
      <c r="B10" s="1251">
        <v>14938</v>
      </c>
      <c r="C10" s="1251">
        <v>4263863</v>
      </c>
      <c r="D10" s="1251">
        <v>2213493</v>
      </c>
      <c r="E10" s="1251">
        <v>22572</v>
      </c>
    </row>
    <row r="11" spans="1:5" ht="12.75" customHeight="1">
      <c r="A11" s="1002">
        <v>2003</v>
      </c>
      <c r="B11" s="1251">
        <v>15143</v>
      </c>
      <c r="C11" s="1251">
        <v>4637241</v>
      </c>
      <c r="D11" s="1251">
        <v>2449284</v>
      </c>
      <c r="E11" s="1251">
        <v>28780</v>
      </c>
    </row>
    <row r="12" spans="1:5" ht="12.75" customHeight="1">
      <c r="A12" s="1227">
        <v>2004</v>
      </c>
      <c r="B12" s="1251">
        <v>23371</v>
      </c>
      <c r="C12" s="1251">
        <v>6973920</v>
      </c>
      <c r="D12" s="1251">
        <v>2585123</v>
      </c>
      <c r="E12" s="1251">
        <v>28974</v>
      </c>
    </row>
    <row r="13" spans="1:5" s="1216" customFormat="1" ht="12.75" customHeight="1">
      <c r="A13" s="1227">
        <v>2005</v>
      </c>
      <c r="B13" s="1251">
        <v>24471</v>
      </c>
      <c r="C13" s="1251">
        <v>9037760</v>
      </c>
      <c r="D13" s="1251">
        <v>3986540</v>
      </c>
      <c r="E13" s="1251">
        <v>52476</v>
      </c>
    </row>
    <row r="14" spans="1:5" s="1216" customFormat="1" ht="12.75" customHeight="1">
      <c r="A14" s="1227">
        <v>2006</v>
      </c>
      <c r="B14" s="1251">
        <v>24717</v>
      </c>
      <c r="C14" s="1251">
        <v>8803913</v>
      </c>
      <c r="D14" s="1251">
        <v>4144746</v>
      </c>
      <c r="E14" s="1251">
        <v>69854</v>
      </c>
    </row>
    <row r="15" spans="1:5" s="1216" customFormat="1" ht="12.75" customHeight="1">
      <c r="A15" s="1227">
        <v>2007</v>
      </c>
      <c r="B15" s="1251">
        <v>27650</v>
      </c>
      <c r="C15" s="1251">
        <v>9804647</v>
      </c>
      <c r="D15" s="1251">
        <v>4224909</v>
      </c>
      <c r="E15" s="1251">
        <v>66415</v>
      </c>
    </row>
    <row r="16" spans="1:5" ht="12.75" customHeight="1">
      <c r="A16" s="1227">
        <v>2008</v>
      </c>
      <c r="B16" s="1251">
        <v>30581</v>
      </c>
      <c r="C16" s="1251">
        <v>11104322</v>
      </c>
      <c r="D16" s="1251">
        <v>4417222</v>
      </c>
      <c r="E16" s="1251">
        <v>72100</v>
      </c>
    </row>
    <row r="17" spans="1:7" s="1216" customFormat="1" ht="12.75" customHeight="1">
      <c r="A17" s="1227">
        <v>2009</v>
      </c>
      <c r="B17" s="1251">
        <v>28809</v>
      </c>
      <c r="C17" s="1251">
        <v>10138344</v>
      </c>
      <c r="D17" s="1251">
        <v>4196673</v>
      </c>
      <c r="E17" s="1251">
        <v>62787</v>
      </c>
    </row>
    <row r="18" spans="1:7" ht="12.75" customHeight="1">
      <c r="A18" s="1227">
        <v>2010</v>
      </c>
      <c r="B18" s="1251">
        <v>30087.999999999978</v>
      </c>
      <c r="C18" s="1251">
        <v>10160635.000000002</v>
      </c>
      <c r="D18" s="1251">
        <v>4629423.9999999953</v>
      </c>
      <c r="E18" s="1251">
        <v>85239</v>
      </c>
    </row>
    <row r="19" spans="1:7" s="1216" customFormat="1" ht="12.75" customHeight="1">
      <c r="A19" s="1227" t="s">
        <v>1380</v>
      </c>
      <c r="B19" s="1251">
        <v>25871.000000000004</v>
      </c>
      <c r="C19" s="1251">
        <v>8484295</v>
      </c>
      <c r="D19" s="1251">
        <v>3424615.0000000028</v>
      </c>
      <c r="E19" s="1251">
        <v>55721</v>
      </c>
    </row>
    <row r="20" spans="1:7" s="1216" customFormat="1" ht="12.75" customHeight="1">
      <c r="A20" s="1227">
        <v>2012</v>
      </c>
      <c r="B20" s="1251">
        <v>27566</v>
      </c>
      <c r="C20" s="1251">
        <v>8731289</v>
      </c>
      <c r="D20" s="1251">
        <v>3450148</v>
      </c>
      <c r="E20" s="1251">
        <v>65579</v>
      </c>
    </row>
    <row r="21" spans="1:7" s="1216" customFormat="1" ht="12.75" customHeight="1">
      <c r="A21" s="1227">
        <v>2013</v>
      </c>
      <c r="B21" s="1251">
        <v>29385</v>
      </c>
      <c r="C21" s="1251">
        <v>8880971</v>
      </c>
      <c r="D21" s="1251">
        <v>3784874</v>
      </c>
      <c r="E21" s="1251">
        <v>60011</v>
      </c>
    </row>
    <row r="22" spans="1:7" s="1216" customFormat="1" ht="12.75" customHeight="1">
      <c r="A22" s="1227">
        <v>2014</v>
      </c>
      <c r="B22" s="1251">
        <v>29666</v>
      </c>
      <c r="C22" s="1251">
        <v>10729579.999999983</v>
      </c>
      <c r="D22" s="1251">
        <v>4303051</v>
      </c>
      <c r="E22" s="1251">
        <v>70470</v>
      </c>
    </row>
    <row r="23" spans="1:7" s="1216" customFormat="1" ht="12.75" customHeight="1">
      <c r="A23" s="1227">
        <v>2015</v>
      </c>
      <c r="B23" s="1222">
        <v>28465.999999999975</v>
      </c>
      <c r="C23" s="1222">
        <v>12486524.000000004</v>
      </c>
      <c r="D23" s="1222">
        <v>3866197.0000000009</v>
      </c>
      <c r="E23" s="1222">
        <v>59596</v>
      </c>
    </row>
    <row r="24" spans="1:7" s="1216" customFormat="1" ht="12.75" customHeight="1">
      <c r="A24" s="1227">
        <v>2016</v>
      </c>
      <c r="B24" s="1222">
        <v>32181.999999999996</v>
      </c>
      <c r="C24" s="1222">
        <v>14832845.000000004</v>
      </c>
      <c r="D24" s="1222">
        <v>4877528.0000000019</v>
      </c>
      <c r="E24" s="1222">
        <v>84988</v>
      </c>
    </row>
    <row r="25" spans="1:7" s="1216" customFormat="1" ht="12.75" customHeight="1">
      <c r="A25" s="1227">
        <v>2017</v>
      </c>
      <c r="B25" s="1222">
        <v>33404.000000000007</v>
      </c>
      <c r="C25" s="1222">
        <v>15407230.999999998</v>
      </c>
      <c r="D25" s="1222">
        <v>4924983.0000000047</v>
      </c>
      <c r="E25" s="1222">
        <v>82911</v>
      </c>
    </row>
    <row r="26" spans="1:7" ht="10.199999999999999">
      <c r="A26" s="1227">
        <v>2018</v>
      </c>
      <c r="B26" s="1222">
        <v>36620.000000000007</v>
      </c>
      <c r="C26" s="1222">
        <v>16873615.999999948</v>
      </c>
      <c r="D26" s="1222">
        <v>5546727.000000014</v>
      </c>
      <c r="E26" s="1222">
        <v>109011</v>
      </c>
    </row>
    <row r="27" spans="1:7" ht="10.199999999999999">
      <c r="A27" s="1227">
        <v>2019</v>
      </c>
      <c r="B27" s="1248">
        <v>37049</v>
      </c>
      <c r="C27" s="1248">
        <v>16926411</v>
      </c>
      <c r="D27" s="1248">
        <v>6037822</v>
      </c>
      <c r="E27" s="1250">
        <v>125314.014</v>
      </c>
    </row>
    <row r="28" spans="1:7" ht="10.199999999999999">
      <c r="A28" s="1227">
        <v>2020</v>
      </c>
      <c r="B28" s="1248">
        <v>14951</v>
      </c>
      <c r="C28" s="1248">
        <v>2517028</v>
      </c>
      <c r="D28" s="1248">
        <v>1401636</v>
      </c>
      <c r="E28" s="1249">
        <v>24920.054</v>
      </c>
    </row>
    <row r="29" spans="1:7" ht="10.199999999999999">
      <c r="A29" s="1227">
        <v>2021</v>
      </c>
      <c r="B29" s="1248">
        <v>24469</v>
      </c>
      <c r="C29" s="1248">
        <v>3568229</v>
      </c>
      <c r="D29" s="1248">
        <v>1972465</v>
      </c>
      <c r="E29" s="1248">
        <v>27994.276999999998</v>
      </c>
      <c r="G29" s="1248"/>
    </row>
    <row r="30" spans="1:7" s="1216" customFormat="1" ht="10.199999999999999">
      <c r="A30" s="1247">
        <v>2022</v>
      </c>
      <c r="B30" s="1137"/>
      <c r="C30" s="1137"/>
      <c r="D30" s="1137"/>
      <c r="E30" s="1137"/>
    </row>
    <row r="31" spans="1:7" s="1216" customFormat="1" ht="12.75" customHeight="1">
      <c r="A31" s="1246" t="s">
        <v>21</v>
      </c>
      <c r="B31" s="1241">
        <v>41388</v>
      </c>
      <c r="C31" s="1241">
        <v>14878403</v>
      </c>
      <c r="D31" s="1241">
        <v>6638311</v>
      </c>
      <c r="E31" s="1241">
        <v>147301.50599999999</v>
      </c>
      <c r="F31" s="1211"/>
    </row>
    <row r="32" spans="1:7" s="1216" customFormat="1" ht="12.75" customHeight="1">
      <c r="A32" s="1245" t="s">
        <v>56</v>
      </c>
      <c r="B32" s="1241">
        <v>39257</v>
      </c>
      <c r="C32" s="1241">
        <v>14396536</v>
      </c>
      <c r="D32" s="1241">
        <v>6506991</v>
      </c>
      <c r="E32" s="1241">
        <v>145606.97899999999</v>
      </c>
      <c r="F32" s="1211"/>
    </row>
    <row r="33" spans="1:8" s="1216" customFormat="1" ht="12.75" customHeight="1">
      <c r="A33" s="1244" t="s">
        <v>1309</v>
      </c>
      <c r="B33" s="1242">
        <v>11734</v>
      </c>
      <c r="C33" s="1242">
        <v>5085323</v>
      </c>
      <c r="D33" s="1242">
        <v>2240778</v>
      </c>
      <c r="E33" s="1241">
        <v>36530.902999999998</v>
      </c>
      <c r="F33" s="1211"/>
    </row>
    <row r="34" spans="1:8" s="1216" customFormat="1" ht="12.75" customHeight="1">
      <c r="A34" s="1244" t="s">
        <v>1308</v>
      </c>
      <c r="B34" s="980" t="s">
        <v>69</v>
      </c>
      <c r="C34" s="980" t="s">
        <v>69</v>
      </c>
      <c r="D34" s="980" t="s">
        <v>69</v>
      </c>
      <c r="E34" s="980" t="s">
        <v>69</v>
      </c>
      <c r="F34" s="1211"/>
    </row>
    <row r="35" spans="1:8" s="1216" customFormat="1" ht="12.75" customHeight="1">
      <c r="A35" s="1244" t="s">
        <v>373</v>
      </c>
      <c r="B35" s="980" t="s">
        <v>69</v>
      </c>
      <c r="C35" s="980" t="s">
        <v>69</v>
      </c>
      <c r="D35" s="980" t="s">
        <v>69</v>
      </c>
      <c r="E35" s="980" t="s">
        <v>69</v>
      </c>
      <c r="F35" s="1211"/>
    </row>
    <row r="36" spans="1:8" s="1216" customFormat="1" ht="12.75" customHeight="1">
      <c r="A36" s="1244" t="s">
        <v>374</v>
      </c>
      <c r="B36" s="980" t="s">
        <v>69</v>
      </c>
      <c r="C36" s="980" t="s">
        <v>69</v>
      </c>
      <c r="D36" s="980" t="s">
        <v>69</v>
      </c>
      <c r="E36" s="980" t="s">
        <v>69</v>
      </c>
      <c r="F36" s="1211"/>
    </row>
    <row r="37" spans="1:8" s="1216" customFormat="1" ht="12.75" customHeight="1">
      <c r="A37" s="1244" t="s">
        <v>375</v>
      </c>
      <c r="B37" s="980" t="s">
        <v>69</v>
      </c>
      <c r="C37" s="980" t="s">
        <v>69</v>
      </c>
      <c r="D37" s="980" t="s">
        <v>69</v>
      </c>
      <c r="E37" s="980" t="s">
        <v>69</v>
      </c>
      <c r="F37" s="1211"/>
    </row>
    <row r="38" spans="1:8" ht="12.75" customHeight="1">
      <c r="A38" s="1244" t="s">
        <v>1307</v>
      </c>
      <c r="B38" s="980" t="s">
        <v>69</v>
      </c>
      <c r="C38" s="980" t="s">
        <v>69</v>
      </c>
      <c r="D38" s="980" t="s">
        <v>69</v>
      </c>
      <c r="E38" s="980" t="s">
        <v>69</v>
      </c>
      <c r="F38" s="1211"/>
      <c r="G38" s="1216"/>
      <c r="H38" s="1216"/>
    </row>
    <row r="39" spans="1:8" ht="12.75" customHeight="1">
      <c r="A39" s="1244" t="s">
        <v>1306</v>
      </c>
      <c r="B39" s="1242">
        <v>1913</v>
      </c>
      <c r="C39" s="1242">
        <v>916126</v>
      </c>
      <c r="D39" s="1242">
        <v>227481</v>
      </c>
      <c r="E39" s="1241">
        <v>3611.7860000000001</v>
      </c>
      <c r="F39" s="1211"/>
      <c r="G39" s="1216"/>
      <c r="H39" s="1216"/>
    </row>
    <row r="40" spans="1:8" ht="12.75" customHeight="1">
      <c r="A40" s="1243" t="s">
        <v>0</v>
      </c>
      <c r="B40" s="1242">
        <v>761</v>
      </c>
      <c r="C40" s="1242">
        <v>244533</v>
      </c>
      <c r="D40" s="1242">
        <v>66210</v>
      </c>
      <c r="E40" s="1241">
        <v>801.22</v>
      </c>
      <c r="F40" s="1211"/>
      <c r="G40" s="1216"/>
      <c r="H40" s="1216"/>
    </row>
    <row r="41" spans="1:8" ht="12.75" customHeight="1">
      <c r="A41" s="1243" t="s">
        <v>1</v>
      </c>
      <c r="B41" s="1242">
        <v>1370</v>
      </c>
      <c r="C41" s="1242">
        <v>237334</v>
      </c>
      <c r="D41" s="1242">
        <v>65110</v>
      </c>
      <c r="E41" s="1241">
        <v>893.30700000000002</v>
      </c>
      <c r="F41" s="1211"/>
      <c r="G41" s="1216"/>
      <c r="H41" s="1216"/>
    </row>
    <row r="42" spans="1:8" ht="12.75" customHeight="1">
      <c r="A42" s="3947"/>
      <c r="B42" s="3946" t="s">
        <v>1304</v>
      </c>
      <c r="C42" s="3946"/>
      <c r="D42" s="3946"/>
      <c r="E42" s="3946"/>
    </row>
    <row r="43" spans="1:8" ht="13.5" customHeight="1">
      <c r="A43" s="3947"/>
      <c r="B43" s="1210" t="s">
        <v>1440</v>
      </c>
      <c r="C43" s="1210" t="s">
        <v>1439</v>
      </c>
      <c r="D43" s="1210" t="s">
        <v>1466</v>
      </c>
      <c r="E43" s="1210" t="s">
        <v>1465</v>
      </c>
    </row>
    <row r="44" spans="1:8" ht="13.5" customHeight="1">
      <c r="A44" s="3947"/>
      <c r="B44" s="3943" t="s">
        <v>41</v>
      </c>
      <c r="C44" s="3944"/>
      <c r="D44" s="3945"/>
      <c r="E44" s="1240" t="s">
        <v>1437</v>
      </c>
    </row>
    <row r="45" spans="1:8" s="962" customFormat="1" ht="13.5" customHeight="1">
      <c r="A45" s="3920" t="s">
        <v>376</v>
      </c>
      <c r="B45" s="3920"/>
      <c r="C45" s="3920"/>
      <c r="D45" s="3920"/>
      <c r="E45" s="3920"/>
      <c r="F45" s="953"/>
    </row>
    <row r="46" spans="1:8" s="1239" customFormat="1" ht="9.75" customHeight="1">
      <c r="A46" s="3922" t="s">
        <v>1298</v>
      </c>
      <c r="B46" s="3922"/>
      <c r="C46" s="3922"/>
      <c r="D46" s="3922"/>
      <c r="E46" s="3922"/>
    </row>
    <row r="47" spans="1:8" s="140" customFormat="1" ht="9.75" customHeight="1">
      <c r="A47" s="3922" t="s">
        <v>1464</v>
      </c>
      <c r="B47" s="3922"/>
      <c r="C47" s="3922"/>
      <c r="D47" s="3922"/>
      <c r="E47" s="3922"/>
    </row>
    <row r="48" spans="1:8" ht="10.199999999999999"/>
    <row r="49" spans="1:5" ht="15" customHeight="1">
      <c r="A49" s="101" t="s">
        <v>178</v>
      </c>
    </row>
    <row r="50" spans="1:5" ht="15" customHeight="1">
      <c r="A50" s="956" t="s">
        <v>1463</v>
      </c>
      <c r="C50" s="954"/>
      <c r="E50" s="956"/>
    </row>
    <row r="51" spans="1:5" ht="15" customHeight="1">
      <c r="A51" s="956" t="s">
        <v>1462</v>
      </c>
      <c r="C51" s="954"/>
      <c r="E51" s="956"/>
    </row>
    <row r="52" spans="1:5" ht="15" customHeight="1">
      <c r="A52" s="956" t="s">
        <v>1461</v>
      </c>
    </row>
    <row r="53" spans="1:5" ht="15" customHeight="1">
      <c r="A53" s="956" t="s">
        <v>1460</v>
      </c>
    </row>
    <row r="54" spans="1:5" ht="15" customHeight="1">
      <c r="A54" s="1028" t="s">
        <v>1459</v>
      </c>
    </row>
    <row r="55" spans="1:5" ht="15" customHeight="1">
      <c r="A55" s="1028" t="s">
        <v>1458</v>
      </c>
    </row>
    <row r="56" spans="1:5" ht="15" customHeight="1">
      <c r="A56" s="1028" t="s">
        <v>1457</v>
      </c>
    </row>
    <row r="57" spans="1:5" ht="15" customHeight="1">
      <c r="A57" s="1028" t="s">
        <v>1456</v>
      </c>
    </row>
    <row r="58" spans="1:5" ht="15" customHeight="1">
      <c r="A58" s="1028" t="s">
        <v>1455</v>
      </c>
    </row>
  </sheetData>
  <mergeCells count="11">
    <mergeCell ref="B44:D44"/>
    <mergeCell ref="A1:E1"/>
    <mergeCell ref="A45:E45"/>
    <mergeCell ref="A46:E46"/>
    <mergeCell ref="A47:E47"/>
    <mergeCell ref="B42:E42"/>
    <mergeCell ref="A42:A44"/>
    <mergeCell ref="A3:A5"/>
    <mergeCell ref="A2:E2"/>
    <mergeCell ref="B3:E3"/>
    <mergeCell ref="B5:D5"/>
  </mergeCells>
  <conditionalFormatting sqref="B34:B38">
    <cfRule type="cellIs" dxfId="179" priority="7" stopIfTrue="1" operator="between">
      <formula>0.0001</formula>
      <formula>0.05</formula>
    </cfRule>
    <cfRule type="cellIs" dxfId="178" priority="8" operator="between">
      <formula>0.000001</formula>
      <formula>0.05</formula>
    </cfRule>
    <cfRule type="cellIs" dxfId="177" priority="9" stopIfTrue="1" operator="between">
      <formula>0.0001</formula>
      <formula>0.045</formula>
    </cfRule>
    <cfRule type="cellIs" dxfId="176" priority="10" stopIfTrue="1" operator="between">
      <formula>0.0000001</formula>
      <formula>0.05</formula>
    </cfRule>
  </conditionalFormatting>
  <conditionalFormatting sqref="B23:E33 B39:E41">
    <cfRule type="cellIs" dxfId="175" priority="14" stopIfTrue="1" operator="between">
      <formula>0.0001</formula>
      <formula>0.045</formula>
    </cfRule>
  </conditionalFormatting>
  <conditionalFormatting sqref="B34:E38">
    <cfRule type="cellIs" dxfId="174" priority="1" operator="between">
      <formula>"0,00001"</formula>
      <formula>"0,045"</formula>
    </cfRule>
    <cfRule type="cellIs" dxfId="173" priority="5" stopIfTrue="1" operator="between">
      <formula>0.0001</formula>
      <formula>0.045</formula>
    </cfRule>
  </conditionalFormatting>
  <conditionalFormatting sqref="C34:E38">
    <cfRule type="cellIs" dxfId="172" priority="2" stopIfTrue="1" operator="between">
      <formula>0.0001</formula>
      <formula>0.045</formula>
    </cfRule>
    <cfRule type="cellIs" dxfId="171" priority="3" stopIfTrue="1" operator="between">
      <formula>0.0001</formula>
      <formula>0.05</formula>
    </cfRule>
    <cfRule type="cellIs" dxfId="170" priority="4" operator="between">
      <formula>0.000001</formula>
      <formula>0.05</formula>
    </cfRule>
    <cfRule type="cellIs" dxfId="169" priority="6" stopIfTrue="1" operator="between">
      <formula>0.0000001</formula>
      <formula>0.05</formula>
    </cfRule>
  </conditionalFormatting>
  <conditionalFormatting sqref="D23:E33 D39:E41 D20:E20 E21:E22">
    <cfRule type="cellIs" dxfId="168" priority="15" operator="equal">
      <formula>"ə"</formula>
    </cfRule>
  </conditionalFormatting>
  <conditionalFormatting sqref="D32:E33 D39:E41">
    <cfRule type="cellIs" dxfId="167" priority="13" stopIfTrue="1" operator="between">
      <formula>0.00000000000001</formula>
      <formula>0.45</formula>
    </cfRule>
  </conditionalFormatting>
  <conditionalFormatting sqref="G29">
    <cfRule type="cellIs" dxfId="166" priority="11" stopIfTrue="1" operator="between">
      <formula>0.0001</formula>
      <formula>0.045</formula>
    </cfRule>
    <cfRule type="cellIs" dxfId="165" priority="12" operator="equal">
      <formula>"ə"</formula>
    </cfRule>
  </conditionalFormatting>
  <hyperlinks>
    <hyperlink ref="B4" r:id="rId1" xr:uid="{E41A36B3-4E5D-4A7B-B0A4-8AE563497340}"/>
    <hyperlink ref="C4" r:id="rId2" xr:uid="{B3AC3426-5D06-40CC-BE15-C9D479F2D599}"/>
    <hyperlink ref="D4" r:id="rId3" xr:uid="{524CF224-B652-4DE4-A9C0-EF08AFBD75DE}"/>
    <hyperlink ref="E4" r:id="rId4" xr:uid="{4F27FA7D-9526-4B99-9560-95D06F34FD0D}"/>
    <hyperlink ref="B43" r:id="rId5" xr:uid="{6E4DC619-FD0E-436C-9080-B5D4C1420066}"/>
    <hyperlink ref="C43" r:id="rId6" xr:uid="{A97EA607-0BD6-469A-B6DE-3DCABAA8CF15}"/>
    <hyperlink ref="D43" r:id="rId7" xr:uid="{CBFEEC3E-8D17-4F4E-B706-1C952348CB04}"/>
    <hyperlink ref="E43" r:id="rId8" xr:uid="{8B1F23B4-665C-497D-87F3-54767283192F}"/>
    <hyperlink ref="A55" r:id="rId9" xr:uid="{7A13996F-970B-45D9-8312-6C006C64DE4E}"/>
    <hyperlink ref="A56" r:id="rId10" xr:uid="{B9A0F4BA-EA6D-4C83-80D1-E4FA5AA93039}"/>
    <hyperlink ref="A58" r:id="rId11" xr:uid="{AB0C0FF6-6F13-4603-9ACC-59C794FE3A96}"/>
    <hyperlink ref="A57" r:id="rId12" xr:uid="{39021239-A032-4CA4-A628-F68B5C6CC781}"/>
    <hyperlink ref="A54" r:id="rId13" xr:uid="{6B918EDE-9370-42C3-BECD-D71AC0998DAD}"/>
    <hyperlink ref="A50" r:id="rId14" xr:uid="{028CFCFB-0550-4C79-821C-303E4F7FFDDC}"/>
    <hyperlink ref="A51" r:id="rId15" xr:uid="{5957F16F-8BE4-444A-9709-F53558DCCBBD}"/>
    <hyperlink ref="A53" r:id="rId16" xr:uid="{0F5879F9-90B3-4098-889A-D50373CE5346}"/>
    <hyperlink ref="A52" r:id="rId17" xr:uid="{ACCD7337-1D52-4909-A0F3-D8E0FE7D1894}"/>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W41"/>
  <sheetViews>
    <sheetView showGridLines="0" zoomScaleNormal="100" workbookViewId="0">
      <selection sqref="A1:Z1"/>
    </sheetView>
  </sheetViews>
  <sheetFormatPr defaultColWidth="9.109375" defaultRowHeight="10.199999999999999"/>
  <cols>
    <col min="1" max="1" width="18.6640625" style="209" customWidth="1"/>
    <col min="2" max="6" width="5.33203125" style="209" customWidth="1"/>
    <col min="7" max="7" width="4.44140625" style="209" bestFit="1" customWidth="1"/>
    <col min="8" max="16" width="5.6640625" style="209" customWidth="1"/>
    <col min="17" max="17" width="11.33203125" style="209" customWidth="1"/>
    <col min="18" max="16384" width="9.109375" style="209"/>
  </cols>
  <sheetData>
    <row r="1" spans="1:17" s="194" customFormat="1" ht="30" customHeight="1">
      <c r="A1" s="3537" t="s">
        <v>334</v>
      </c>
      <c r="B1" s="3537"/>
      <c r="C1" s="3537"/>
      <c r="D1" s="3537"/>
      <c r="E1" s="3537"/>
      <c r="F1" s="3537"/>
      <c r="G1" s="3537"/>
      <c r="H1" s="3537"/>
      <c r="I1" s="3537"/>
      <c r="J1" s="3537"/>
      <c r="K1" s="3537"/>
      <c r="L1" s="3537"/>
      <c r="M1" s="3537"/>
      <c r="N1" s="3537"/>
      <c r="O1" s="3537"/>
      <c r="P1" s="3537"/>
      <c r="Q1" s="193"/>
    </row>
    <row r="2" spans="1:17" s="194" customFormat="1" ht="30" customHeight="1">
      <c r="A2" s="3538" t="s">
        <v>335</v>
      </c>
      <c r="B2" s="3538"/>
      <c r="C2" s="3538"/>
      <c r="D2" s="3538"/>
      <c r="E2" s="3538"/>
      <c r="F2" s="3538"/>
      <c r="G2" s="3538"/>
      <c r="H2" s="3538"/>
      <c r="I2" s="3538"/>
      <c r="J2" s="3538"/>
      <c r="K2" s="3538"/>
      <c r="L2" s="3538"/>
      <c r="M2" s="3538"/>
      <c r="N2" s="3538"/>
      <c r="O2" s="3538"/>
      <c r="P2" s="3538"/>
      <c r="Q2" s="193"/>
    </row>
    <row r="3" spans="1:17" s="196" customFormat="1" ht="39" customHeight="1">
      <c r="A3" s="3539"/>
      <c r="B3" s="3500" t="s">
        <v>101</v>
      </c>
      <c r="C3" s="3500"/>
      <c r="D3" s="3500"/>
      <c r="E3" s="3506" t="s">
        <v>60</v>
      </c>
      <c r="F3" s="3543"/>
      <c r="G3" s="3543"/>
      <c r="H3" s="3500" t="s">
        <v>286</v>
      </c>
      <c r="I3" s="3500"/>
      <c r="J3" s="3500"/>
      <c r="K3" s="3500" t="s">
        <v>287</v>
      </c>
      <c r="L3" s="3500"/>
      <c r="M3" s="3500"/>
      <c r="N3" s="3500" t="s">
        <v>58</v>
      </c>
      <c r="O3" s="3500"/>
      <c r="P3" s="3500"/>
      <c r="Q3" s="195"/>
    </row>
    <row r="4" spans="1:17" s="196" customFormat="1" ht="13.5" customHeight="1">
      <c r="A4" s="3539"/>
      <c r="B4" s="197" t="s">
        <v>288</v>
      </c>
      <c r="C4" s="197" t="s">
        <v>289</v>
      </c>
      <c r="D4" s="197" t="s">
        <v>290</v>
      </c>
      <c r="E4" s="197" t="s">
        <v>288</v>
      </c>
      <c r="F4" s="197" t="s">
        <v>289</v>
      </c>
      <c r="G4" s="337" t="s">
        <v>290</v>
      </c>
      <c r="H4" s="197" t="s">
        <v>288</v>
      </c>
      <c r="I4" s="197" t="s">
        <v>289</v>
      </c>
      <c r="J4" s="197" t="s">
        <v>290</v>
      </c>
      <c r="K4" s="197" t="s">
        <v>288</v>
      </c>
      <c r="L4" s="197" t="s">
        <v>289</v>
      </c>
      <c r="M4" s="197" t="s">
        <v>290</v>
      </c>
      <c r="N4" s="197" t="s">
        <v>288</v>
      </c>
      <c r="O4" s="197" t="s">
        <v>289</v>
      </c>
      <c r="P4" s="197" t="s">
        <v>290</v>
      </c>
    </row>
    <row r="5" spans="1:17" s="196" customFormat="1" ht="13.5" customHeight="1">
      <c r="A5" s="3539"/>
      <c r="B5" s="3540" t="s">
        <v>291</v>
      </c>
      <c r="C5" s="3541"/>
      <c r="D5" s="3541"/>
      <c r="E5" s="3541"/>
      <c r="F5" s="3541"/>
      <c r="G5" s="3541"/>
      <c r="H5" s="3540" t="s">
        <v>55</v>
      </c>
      <c r="I5" s="3541"/>
      <c r="J5" s="3542"/>
      <c r="K5" s="3540" t="s">
        <v>62</v>
      </c>
      <c r="L5" s="3541"/>
      <c r="M5" s="3541"/>
      <c r="N5" s="3541"/>
      <c r="O5" s="3541"/>
      <c r="P5" s="3542"/>
      <c r="Q5" s="195"/>
    </row>
    <row r="6" spans="1:17" s="196" customFormat="1" ht="12.75" customHeight="1">
      <c r="A6" s="198" t="s">
        <v>21</v>
      </c>
      <c r="B6" s="199"/>
      <c r="C6" s="199"/>
      <c r="D6" s="199"/>
      <c r="E6" s="199"/>
      <c r="F6" s="199"/>
      <c r="G6" s="199"/>
      <c r="H6" s="199"/>
      <c r="I6" s="199"/>
      <c r="J6" s="199"/>
      <c r="K6" s="199"/>
      <c r="L6" s="199"/>
      <c r="M6" s="199"/>
      <c r="N6" s="199"/>
      <c r="O6" s="199"/>
      <c r="P6" s="199"/>
      <c r="Q6" s="195"/>
    </row>
    <row r="7" spans="1:17" s="192" customFormat="1" ht="12.75" customHeight="1">
      <c r="A7" s="198">
        <v>2011</v>
      </c>
      <c r="B7" s="218">
        <v>10</v>
      </c>
      <c r="C7" s="218">
        <v>8</v>
      </c>
      <c r="D7" s="218">
        <v>6.1</v>
      </c>
      <c r="E7" s="218">
        <v>8.6999999999999993</v>
      </c>
      <c r="F7" s="218">
        <v>10.6</v>
      </c>
      <c r="G7" s="218">
        <v>14.4</v>
      </c>
      <c r="H7" s="218">
        <v>17.3</v>
      </c>
      <c r="I7" s="218">
        <v>19.600000000000001</v>
      </c>
      <c r="J7" s="218">
        <v>27.9</v>
      </c>
      <c r="K7" s="218">
        <v>111.4</v>
      </c>
      <c r="L7" s="218">
        <v>133.4</v>
      </c>
      <c r="M7" s="218">
        <v>236.9</v>
      </c>
      <c r="N7" s="218">
        <v>90.5</v>
      </c>
      <c r="O7" s="218">
        <v>93.5</v>
      </c>
      <c r="P7" s="218">
        <v>92.8</v>
      </c>
      <c r="Q7" s="200"/>
    </row>
    <row r="8" spans="1:17" s="192" customFormat="1" ht="12.75" customHeight="1">
      <c r="A8" s="198">
        <v>2012</v>
      </c>
      <c r="B8" s="218">
        <v>9.3000000000000007</v>
      </c>
      <c r="C8" s="218">
        <v>7.3</v>
      </c>
      <c r="D8" s="218">
        <v>5.8</v>
      </c>
      <c r="E8" s="218">
        <v>9.1</v>
      </c>
      <c r="F8" s="218">
        <v>11.2</v>
      </c>
      <c r="G8" s="218">
        <v>15.3</v>
      </c>
      <c r="H8" s="218">
        <v>17.7</v>
      </c>
      <c r="I8" s="218">
        <v>19.899999999999999</v>
      </c>
      <c r="J8" s="218">
        <v>28</v>
      </c>
      <c r="K8" s="218">
        <v>114.6</v>
      </c>
      <c r="L8" s="218">
        <v>137.80000000000001</v>
      </c>
      <c r="M8" s="218">
        <v>243.3</v>
      </c>
      <c r="N8" s="218">
        <v>90.2</v>
      </c>
      <c r="O8" s="218">
        <v>93.3</v>
      </c>
      <c r="P8" s="218">
        <v>92.6</v>
      </c>
      <c r="Q8" s="200"/>
    </row>
    <row r="9" spans="1:17" s="1" customFormat="1" ht="12.75" customHeight="1">
      <c r="A9" s="5">
        <v>2013</v>
      </c>
      <c r="B9" s="218">
        <v>8.6</v>
      </c>
      <c r="C9" s="218">
        <v>6.6</v>
      </c>
      <c r="D9" s="218">
        <v>5.4</v>
      </c>
      <c r="E9" s="218">
        <v>9.1</v>
      </c>
      <c r="F9" s="218">
        <v>11.1</v>
      </c>
      <c r="G9" s="218">
        <v>15.1</v>
      </c>
      <c r="H9" s="218">
        <v>18.2</v>
      </c>
      <c r="I9" s="218">
        <v>20.2</v>
      </c>
      <c r="J9" s="218">
        <v>28.3</v>
      </c>
      <c r="K9" s="218">
        <v>119.2</v>
      </c>
      <c r="L9" s="218">
        <v>144</v>
      </c>
      <c r="M9" s="218">
        <v>251.6</v>
      </c>
      <c r="N9" s="218">
        <v>89.9</v>
      </c>
      <c r="O9" s="218">
        <v>93</v>
      </c>
      <c r="P9" s="218">
        <v>92.4</v>
      </c>
      <c r="Q9" s="129"/>
    </row>
    <row r="10" spans="1:17" s="1" customFormat="1" ht="12.75" customHeight="1">
      <c r="A10" s="5">
        <v>2014</v>
      </c>
      <c r="B10" s="218">
        <v>8.6999999999999993</v>
      </c>
      <c r="C10" s="218">
        <v>6.6</v>
      </c>
      <c r="D10" s="218">
        <v>5.2</v>
      </c>
      <c r="E10" s="218">
        <v>9.1</v>
      </c>
      <c r="F10" s="218">
        <v>11</v>
      </c>
      <c r="G10" s="218">
        <v>14.6</v>
      </c>
      <c r="H10" s="218">
        <v>18.7</v>
      </c>
      <c r="I10" s="218">
        <v>20.6</v>
      </c>
      <c r="J10" s="218">
        <v>28.6</v>
      </c>
      <c r="K10" s="218">
        <v>123.9</v>
      </c>
      <c r="L10" s="218">
        <v>150.9</v>
      </c>
      <c r="M10" s="218">
        <v>262.2</v>
      </c>
      <c r="N10" s="218">
        <v>89.5</v>
      </c>
      <c r="O10" s="218">
        <v>92.6</v>
      </c>
      <c r="P10" s="218">
        <v>92.3</v>
      </c>
    </row>
    <row r="11" spans="1:17" s="1" customFormat="1" ht="12.75" customHeight="1">
      <c r="A11" s="5">
        <v>2015</v>
      </c>
      <c r="B11" s="218">
        <v>9</v>
      </c>
      <c r="C11" s="218">
        <v>6.9</v>
      </c>
      <c r="D11" s="218">
        <v>5.4</v>
      </c>
      <c r="E11" s="218">
        <v>9.4</v>
      </c>
      <c r="F11" s="218">
        <v>11.4</v>
      </c>
      <c r="G11" s="218">
        <v>15.2</v>
      </c>
      <c r="H11" s="218">
        <v>19.2</v>
      </c>
      <c r="I11" s="218">
        <v>20.9</v>
      </c>
      <c r="J11" s="218">
        <v>28.9</v>
      </c>
      <c r="K11" s="218">
        <v>128.6</v>
      </c>
      <c r="L11" s="218">
        <v>158.1</v>
      </c>
      <c r="M11" s="218">
        <v>272.8</v>
      </c>
      <c r="N11" s="218">
        <v>89.3</v>
      </c>
      <c r="O11" s="218">
        <v>92.5</v>
      </c>
      <c r="P11" s="218">
        <v>92.2</v>
      </c>
    </row>
    <row r="12" spans="1:17" s="1" customFormat="1" ht="12.75" customHeight="1">
      <c r="A12" s="5">
        <v>2016</v>
      </c>
      <c r="B12" s="218">
        <v>9.1999999999999993</v>
      </c>
      <c r="C12" s="218">
        <v>7.1</v>
      </c>
      <c r="D12" s="218">
        <v>5.5</v>
      </c>
      <c r="E12" s="218">
        <v>9.6</v>
      </c>
      <c r="F12" s="218">
        <v>11.7</v>
      </c>
      <c r="G12" s="218">
        <v>15.7</v>
      </c>
      <c r="H12" s="218">
        <v>19.7</v>
      </c>
      <c r="I12" s="218">
        <v>21.3</v>
      </c>
      <c r="J12" s="218">
        <v>29.1</v>
      </c>
      <c r="K12" s="218">
        <v>132.5</v>
      </c>
      <c r="L12" s="218">
        <v>164.6</v>
      </c>
      <c r="M12" s="218">
        <v>281.60000000000002</v>
      </c>
      <c r="N12" s="218">
        <v>89.1</v>
      </c>
      <c r="O12" s="218">
        <v>92.3</v>
      </c>
      <c r="P12" s="218">
        <v>92.1</v>
      </c>
    </row>
    <row r="13" spans="1:17" s="1" customFormat="1" ht="12.75" customHeight="1">
      <c r="A13" s="5">
        <v>2017</v>
      </c>
      <c r="B13" s="218">
        <v>9.1999999999999993</v>
      </c>
      <c r="C13" s="218">
        <v>6.8</v>
      </c>
      <c r="D13" s="218">
        <v>5.4</v>
      </c>
      <c r="E13" s="218">
        <v>9.6</v>
      </c>
      <c r="F13" s="218">
        <v>11.7</v>
      </c>
      <c r="G13" s="218">
        <v>15.5</v>
      </c>
      <c r="H13" s="218">
        <v>20.100000000000001</v>
      </c>
      <c r="I13" s="218">
        <v>21.6</v>
      </c>
      <c r="J13" s="218">
        <v>29.4</v>
      </c>
      <c r="K13" s="218">
        <v>136.5</v>
      </c>
      <c r="L13" s="218">
        <v>171.7</v>
      </c>
      <c r="M13" s="218">
        <v>291.3</v>
      </c>
      <c r="N13" s="218">
        <v>88.9</v>
      </c>
      <c r="O13" s="218">
        <v>92.1</v>
      </c>
      <c r="P13" s="218">
        <v>92</v>
      </c>
      <c r="Q13" s="315"/>
    </row>
    <row r="14" spans="1:17" s="1" customFormat="1" ht="12.75" customHeight="1">
      <c r="A14" s="5">
        <v>2018</v>
      </c>
      <c r="B14" s="218">
        <v>9.1999999999999993</v>
      </c>
      <c r="C14" s="218">
        <v>7.1</v>
      </c>
      <c r="D14" s="218">
        <v>5.6</v>
      </c>
      <c r="E14" s="218">
        <v>9.9</v>
      </c>
      <c r="F14" s="218">
        <v>11.9</v>
      </c>
      <c r="G14" s="218">
        <v>15.9</v>
      </c>
      <c r="H14" s="218">
        <v>20.5</v>
      </c>
      <c r="I14" s="218">
        <v>21.9</v>
      </c>
      <c r="J14" s="218">
        <v>29.6</v>
      </c>
      <c r="K14" s="218">
        <v>140</v>
      </c>
      <c r="L14" s="218">
        <v>178.2</v>
      </c>
      <c r="M14" s="218">
        <v>299.60000000000002</v>
      </c>
      <c r="N14" s="218">
        <v>88.6</v>
      </c>
      <c r="O14" s="218">
        <v>91.9</v>
      </c>
      <c r="P14" s="218">
        <v>91.8</v>
      </c>
      <c r="Q14" s="285"/>
    </row>
    <row r="15" spans="1:17" s="1" customFormat="1" ht="12.75" customHeight="1">
      <c r="A15" s="5">
        <v>2019</v>
      </c>
      <c r="B15" s="218">
        <v>9.1999999999999993</v>
      </c>
      <c r="C15" s="218">
        <v>7.1</v>
      </c>
      <c r="D15" s="218">
        <v>5.4</v>
      </c>
      <c r="E15" s="218">
        <v>9.9</v>
      </c>
      <c r="F15" s="218">
        <v>11.7</v>
      </c>
      <c r="G15" s="218">
        <v>15.7</v>
      </c>
      <c r="H15" s="218">
        <v>20.8</v>
      </c>
      <c r="I15" s="218">
        <v>22.2</v>
      </c>
      <c r="J15" s="218">
        <v>29.9</v>
      </c>
      <c r="K15" s="218">
        <v>143.30000000000001</v>
      </c>
      <c r="L15" s="218">
        <v>184.6</v>
      </c>
      <c r="M15" s="218">
        <v>309</v>
      </c>
      <c r="N15" s="218">
        <v>88.5</v>
      </c>
      <c r="O15" s="218">
        <v>91.9</v>
      </c>
      <c r="P15" s="218">
        <v>91.8</v>
      </c>
      <c r="Q15" s="285"/>
    </row>
    <row r="16" spans="1:17" s="1" customFormat="1" ht="12.75" customHeight="1">
      <c r="A16" s="32">
        <v>2020</v>
      </c>
      <c r="B16" s="380"/>
      <c r="C16" s="380"/>
      <c r="D16" s="380"/>
      <c r="E16" s="380"/>
      <c r="F16" s="380"/>
      <c r="G16" s="380"/>
      <c r="H16" s="380"/>
      <c r="I16" s="380"/>
      <c r="J16" s="380"/>
      <c r="K16" s="380"/>
      <c r="L16" s="380"/>
      <c r="M16" s="380"/>
      <c r="N16" s="380"/>
      <c r="O16" s="380"/>
      <c r="P16" s="380"/>
      <c r="Q16" s="285"/>
    </row>
    <row r="17" spans="1:23" s="202" customFormat="1" ht="12.75" customHeight="1">
      <c r="A17" s="272" t="s">
        <v>21</v>
      </c>
      <c r="B17" s="478">
        <v>8.9</v>
      </c>
      <c r="C17" s="478">
        <v>7</v>
      </c>
      <c r="D17" s="478">
        <v>5.5</v>
      </c>
      <c r="E17" s="479">
        <v>10.9</v>
      </c>
      <c r="F17" s="479">
        <v>13.2</v>
      </c>
      <c r="G17" s="479">
        <v>17</v>
      </c>
      <c r="H17" s="478">
        <v>21.1</v>
      </c>
      <c r="I17" s="478">
        <v>22.4</v>
      </c>
      <c r="J17" s="478">
        <v>30</v>
      </c>
      <c r="K17" s="478">
        <v>146.69999999999999</v>
      </c>
      <c r="L17" s="478">
        <v>190.2</v>
      </c>
      <c r="M17" s="478">
        <v>317.5</v>
      </c>
      <c r="N17" s="478">
        <v>88.5</v>
      </c>
      <c r="O17" s="478">
        <v>91.7</v>
      </c>
      <c r="P17" s="478">
        <v>91.7</v>
      </c>
      <c r="Q17" s="201"/>
    </row>
    <row r="18" spans="1:23" s="202" customFormat="1" ht="12.75" customHeight="1">
      <c r="A18" s="273" t="s">
        <v>324</v>
      </c>
      <c r="B18" s="478">
        <v>8.9</v>
      </c>
      <c r="C18" s="478">
        <v>6.9</v>
      </c>
      <c r="D18" s="478">
        <v>5.4</v>
      </c>
      <c r="E18" s="478">
        <v>10.9</v>
      </c>
      <c r="F18" s="478">
        <v>13.2</v>
      </c>
      <c r="G18" s="478">
        <v>17.399999999999999</v>
      </c>
      <c r="H18" s="478">
        <v>21.4</v>
      </c>
      <c r="I18" s="478">
        <v>22.9</v>
      </c>
      <c r="J18" s="478">
        <v>30.9</v>
      </c>
      <c r="K18" s="478">
        <v>148.19999999999999</v>
      </c>
      <c r="L18" s="478">
        <v>196.1</v>
      </c>
      <c r="M18" s="478">
        <v>334.8</v>
      </c>
      <c r="N18" s="478">
        <v>88.5</v>
      </c>
      <c r="O18" s="478">
        <v>91.7</v>
      </c>
      <c r="P18" s="478">
        <v>91.5</v>
      </c>
      <c r="Q18" s="201"/>
    </row>
    <row r="19" spans="1:23" s="202" customFormat="1" ht="12.75" customHeight="1">
      <c r="A19" s="273" t="s">
        <v>325</v>
      </c>
      <c r="B19" s="478">
        <v>8.1</v>
      </c>
      <c r="C19" s="478">
        <v>6.7</v>
      </c>
      <c r="D19" s="478">
        <v>4.7</v>
      </c>
      <c r="E19" s="478">
        <v>10.5</v>
      </c>
      <c r="F19" s="478">
        <v>11.6</v>
      </c>
      <c r="G19" s="478">
        <v>16.3</v>
      </c>
      <c r="H19" s="478">
        <v>20.2</v>
      </c>
      <c r="I19" s="478">
        <v>20.9</v>
      </c>
      <c r="J19" s="478">
        <v>31.5</v>
      </c>
      <c r="K19" s="478">
        <v>153.5</v>
      </c>
      <c r="L19" s="478">
        <v>182.4</v>
      </c>
      <c r="M19" s="478">
        <v>376.3</v>
      </c>
      <c r="N19" s="478">
        <v>88.8</v>
      </c>
      <c r="O19" s="478">
        <v>91.5</v>
      </c>
      <c r="P19" s="478">
        <v>90</v>
      </c>
      <c r="Q19" s="201"/>
    </row>
    <row r="20" spans="1:23" s="202" customFormat="1" ht="12.75" customHeight="1">
      <c r="A20" s="273" t="s">
        <v>326</v>
      </c>
      <c r="B20" s="478">
        <v>8.4</v>
      </c>
      <c r="C20" s="478">
        <v>6.5</v>
      </c>
      <c r="D20" s="478">
        <v>5</v>
      </c>
      <c r="E20" s="478">
        <v>11.1</v>
      </c>
      <c r="F20" s="478">
        <v>14.5</v>
      </c>
      <c r="G20" s="478">
        <v>17.8</v>
      </c>
      <c r="H20" s="478">
        <v>21.5</v>
      </c>
      <c r="I20" s="478">
        <v>24.7</v>
      </c>
      <c r="J20" s="478">
        <v>31</v>
      </c>
      <c r="K20" s="478">
        <v>157</v>
      </c>
      <c r="L20" s="478">
        <v>220.7</v>
      </c>
      <c r="M20" s="478">
        <v>344.8</v>
      </c>
      <c r="N20" s="478">
        <v>89</v>
      </c>
      <c r="O20" s="478">
        <v>91.3</v>
      </c>
      <c r="P20" s="478">
        <v>90.6</v>
      </c>
      <c r="Q20" s="201"/>
    </row>
    <row r="21" spans="1:23" s="202" customFormat="1" ht="12.75" customHeight="1">
      <c r="A21" s="273" t="s">
        <v>327</v>
      </c>
      <c r="B21" s="478">
        <v>9.9</v>
      </c>
      <c r="C21" s="478">
        <v>8.4</v>
      </c>
      <c r="D21" s="478">
        <v>7.8</v>
      </c>
      <c r="E21" s="478">
        <v>10.9</v>
      </c>
      <c r="F21" s="478">
        <v>11.1</v>
      </c>
      <c r="G21" s="478">
        <v>13.9</v>
      </c>
      <c r="H21" s="478">
        <v>22.4</v>
      </c>
      <c r="I21" s="478">
        <v>20.8</v>
      </c>
      <c r="J21" s="478">
        <v>23.3</v>
      </c>
      <c r="K21" s="478">
        <v>140.80000000000001</v>
      </c>
      <c r="L21" s="478">
        <v>145.9</v>
      </c>
      <c r="M21" s="478">
        <v>190.8</v>
      </c>
      <c r="N21" s="478">
        <v>87.6</v>
      </c>
      <c r="O21" s="478">
        <v>94.5</v>
      </c>
      <c r="P21" s="478">
        <v>94.3</v>
      </c>
      <c r="Q21" s="201"/>
    </row>
    <row r="22" spans="1:23" s="202" customFormat="1" ht="12.75" customHeight="1">
      <c r="A22" s="273" t="s">
        <v>328</v>
      </c>
      <c r="B22" s="478">
        <v>8.4</v>
      </c>
      <c r="C22" s="478">
        <v>8</v>
      </c>
      <c r="D22" s="478">
        <v>5.8</v>
      </c>
      <c r="E22" s="478">
        <v>14</v>
      </c>
      <c r="F22" s="478">
        <v>17.5</v>
      </c>
      <c r="G22" s="478">
        <v>19.2</v>
      </c>
      <c r="H22" s="478">
        <v>23.2</v>
      </c>
      <c r="I22" s="478">
        <v>25.1</v>
      </c>
      <c r="J22" s="478">
        <v>30.9</v>
      </c>
      <c r="K22" s="478">
        <v>169.7</v>
      </c>
      <c r="L22" s="478">
        <v>208.8</v>
      </c>
      <c r="M22" s="478">
        <v>312.89999999999998</v>
      </c>
      <c r="N22" s="478">
        <v>90.5</v>
      </c>
      <c r="O22" s="478">
        <v>91.9</v>
      </c>
      <c r="P22" s="478">
        <v>95.6</v>
      </c>
      <c r="Q22" s="201"/>
    </row>
    <row r="23" spans="1:23" s="202" customFormat="1" ht="12.75" customHeight="1">
      <c r="A23" s="273" t="s">
        <v>329</v>
      </c>
      <c r="B23" s="478">
        <v>10.3</v>
      </c>
      <c r="C23" s="478">
        <v>8.6</v>
      </c>
      <c r="D23" s="478">
        <v>8.9</v>
      </c>
      <c r="E23" s="478">
        <v>11.1</v>
      </c>
      <c r="F23" s="478">
        <v>14.2</v>
      </c>
      <c r="G23" s="478">
        <v>15.8</v>
      </c>
      <c r="H23" s="478">
        <v>19.8</v>
      </c>
      <c r="I23" s="478">
        <v>25.7</v>
      </c>
      <c r="J23" s="478">
        <v>28.8</v>
      </c>
      <c r="K23" s="478">
        <v>125.3</v>
      </c>
      <c r="L23" s="478">
        <v>196.6</v>
      </c>
      <c r="M23" s="478">
        <v>236.6</v>
      </c>
      <c r="N23" s="478">
        <v>88.7</v>
      </c>
      <c r="O23" s="478">
        <v>92.9</v>
      </c>
      <c r="P23" s="478">
        <v>93.5</v>
      </c>
      <c r="Q23" s="201"/>
    </row>
    <row r="24" spans="1:23" s="202" customFormat="1" ht="12.75" customHeight="1">
      <c r="A24" s="273" t="s">
        <v>330</v>
      </c>
      <c r="B24" s="478">
        <v>9.6</v>
      </c>
      <c r="C24" s="478">
        <v>8.6</v>
      </c>
      <c r="D24" s="478">
        <v>7.3</v>
      </c>
      <c r="E24" s="478">
        <v>10</v>
      </c>
      <c r="F24" s="478">
        <v>10.8</v>
      </c>
      <c r="G24" s="478">
        <v>9.4</v>
      </c>
      <c r="H24" s="478">
        <v>14.5</v>
      </c>
      <c r="I24" s="478">
        <v>14.3</v>
      </c>
      <c r="J24" s="478">
        <v>17.5</v>
      </c>
      <c r="K24" s="478">
        <v>90</v>
      </c>
      <c r="L24" s="478">
        <v>96.9</v>
      </c>
      <c r="M24" s="478">
        <v>127.2</v>
      </c>
      <c r="N24" s="478">
        <v>90.2</v>
      </c>
      <c r="O24" s="478">
        <v>95.7</v>
      </c>
      <c r="P24" s="478">
        <v>96.9</v>
      </c>
      <c r="Q24" s="201"/>
    </row>
    <row r="25" spans="1:23" s="202" customFormat="1" ht="12.75" customHeight="1">
      <c r="A25" s="273" t="s">
        <v>331</v>
      </c>
      <c r="B25" s="478">
        <v>7.5</v>
      </c>
      <c r="C25" s="478">
        <v>6.8</v>
      </c>
      <c r="D25" s="478">
        <v>5.7</v>
      </c>
      <c r="E25" s="478">
        <v>9.9</v>
      </c>
      <c r="F25" s="478">
        <v>14.3</v>
      </c>
      <c r="G25" s="478">
        <v>15.3</v>
      </c>
      <c r="H25" s="478">
        <v>16.600000000000001</v>
      </c>
      <c r="I25" s="478">
        <v>19.399999999999999</v>
      </c>
      <c r="J25" s="478">
        <v>24.2</v>
      </c>
      <c r="K25" s="478">
        <v>126.1</v>
      </c>
      <c r="L25" s="478">
        <v>166.5</v>
      </c>
      <c r="M25" s="478">
        <v>252.3</v>
      </c>
      <c r="N25" s="478">
        <v>88.4</v>
      </c>
      <c r="O25" s="478">
        <v>82.3</v>
      </c>
      <c r="P25" s="478">
        <v>85.4</v>
      </c>
      <c r="Q25" s="201"/>
    </row>
    <row r="26" spans="1:23" s="202" customFormat="1" ht="39" customHeight="1">
      <c r="A26" s="3544"/>
      <c r="B26" s="3547" t="s">
        <v>292</v>
      </c>
      <c r="C26" s="3547"/>
      <c r="D26" s="3547"/>
      <c r="E26" s="3533" t="s">
        <v>293</v>
      </c>
      <c r="F26" s="3534"/>
      <c r="G26" s="3534"/>
      <c r="H26" s="3548" t="s">
        <v>294</v>
      </c>
      <c r="I26" s="3549"/>
      <c r="J26" s="3550"/>
      <c r="K26" s="3547" t="s">
        <v>24</v>
      </c>
      <c r="L26" s="3547"/>
      <c r="M26" s="3547"/>
      <c r="N26" s="3547" t="s">
        <v>27</v>
      </c>
      <c r="O26" s="3547"/>
      <c r="P26" s="3547"/>
      <c r="Q26" s="201"/>
    </row>
    <row r="27" spans="1:23" s="202" customFormat="1" ht="13.5" customHeight="1">
      <c r="A27" s="3545"/>
      <c r="B27" s="203" t="s">
        <v>295</v>
      </c>
      <c r="C27" s="203" t="s">
        <v>296</v>
      </c>
      <c r="D27" s="203" t="s">
        <v>297</v>
      </c>
      <c r="E27" s="203" t="s">
        <v>295</v>
      </c>
      <c r="F27" s="203" t="s">
        <v>296</v>
      </c>
      <c r="G27" s="336" t="s">
        <v>297</v>
      </c>
      <c r="H27" s="203" t="s">
        <v>295</v>
      </c>
      <c r="I27" s="203" t="s">
        <v>296</v>
      </c>
      <c r="J27" s="203" t="s">
        <v>297</v>
      </c>
      <c r="K27" s="203" t="s">
        <v>295</v>
      </c>
      <c r="L27" s="203" t="s">
        <v>296</v>
      </c>
      <c r="M27" s="203" t="s">
        <v>297</v>
      </c>
      <c r="N27" s="203" t="s">
        <v>295</v>
      </c>
      <c r="O27" s="203" t="s">
        <v>296</v>
      </c>
      <c r="P27" s="203" t="s">
        <v>297</v>
      </c>
      <c r="Q27" s="201"/>
    </row>
    <row r="28" spans="1:23" s="204" customFormat="1" ht="13.5" customHeight="1">
      <c r="A28" s="3546"/>
      <c r="B28" s="3535" t="s">
        <v>291</v>
      </c>
      <c r="C28" s="3536"/>
      <c r="D28" s="3536"/>
      <c r="E28" s="3536"/>
      <c r="F28" s="3536"/>
      <c r="G28" s="3536"/>
      <c r="H28" s="3535" t="s">
        <v>55</v>
      </c>
      <c r="I28" s="3536"/>
      <c r="J28" s="3551"/>
      <c r="K28" s="3552" t="s">
        <v>41</v>
      </c>
      <c r="L28" s="3552"/>
      <c r="M28" s="3552"/>
      <c r="N28" s="3552"/>
      <c r="O28" s="3552"/>
      <c r="P28" s="3552"/>
      <c r="Q28" s="192"/>
    </row>
    <row r="29" spans="1:23" s="204" customFormat="1" ht="10.8">
      <c r="A29" s="3532" t="s">
        <v>376</v>
      </c>
      <c r="B29" s="3532"/>
      <c r="C29" s="3532"/>
      <c r="D29" s="3532"/>
      <c r="E29" s="3532"/>
      <c r="F29" s="3532"/>
      <c r="G29" s="3532"/>
      <c r="H29" s="3532"/>
      <c r="I29" s="3532"/>
      <c r="J29" s="3532"/>
      <c r="K29" s="3532"/>
      <c r="L29" s="3532"/>
      <c r="M29" s="3532"/>
      <c r="N29" s="3532"/>
      <c r="O29" s="3532"/>
      <c r="P29" s="3532"/>
      <c r="Q29" s="192"/>
    </row>
    <row r="30" spans="1:23" s="206" customFormat="1" ht="10.8">
      <c r="A30" s="3554" t="s">
        <v>358</v>
      </c>
      <c r="B30" s="3554"/>
      <c r="C30" s="3554"/>
      <c r="D30" s="3554"/>
      <c r="E30" s="3554"/>
      <c r="F30" s="3554"/>
      <c r="G30" s="3554"/>
      <c r="H30" s="3554"/>
      <c r="I30" s="3554"/>
      <c r="J30" s="3554"/>
      <c r="K30" s="3554"/>
      <c r="L30" s="3554"/>
      <c r="M30" s="3554"/>
      <c r="N30" s="3554"/>
      <c r="O30" s="3554"/>
      <c r="P30" s="3554"/>
      <c r="Q30" s="205"/>
    </row>
    <row r="31" spans="1:23" s="206" customFormat="1" ht="10.8">
      <c r="A31" s="3554" t="s">
        <v>359</v>
      </c>
      <c r="B31" s="3554"/>
      <c r="C31" s="3554"/>
      <c r="D31" s="3554"/>
      <c r="E31" s="3554"/>
      <c r="F31" s="3554"/>
      <c r="G31" s="3554"/>
      <c r="H31" s="3554"/>
      <c r="I31" s="3554"/>
      <c r="J31" s="3554"/>
      <c r="K31" s="3554"/>
      <c r="L31" s="3554"/>
      <c r="M31" s="3554"/>
      <c r="N31" s="3555"/>
      <c r="O31" s="3555"/>
      <c r="P31" s="3555"/>
      <c r="Q31" s="205"/>
    </row>
    <row r="32" spans="1:23" s="206" customFormat="1" ht="18" customHeight="1">
      <c r="A32" s="3554" t="s">
        <v>360</v>
      </c>
      <c r="B32" s="3554"/>
      <c r="C32" s="3554"/>
      <c r="D32" s="3554"/>
      <c r="E32" s="3554"/>
      <c r="F32" s="3554"/>
      <c r="G32" s="3554"/>
      <c r="H32" s="3554"/>
      <c r="I32" s="3554"/>
      <c r="J32" s="3554"/>
      <c r="K32" s="3554"/>
      <c r="L32" s="3554"/>
      <c r="M32" s="3554"/>
      <c r="N32" s="3554"/>
      <c r="O32" s="3554"/>
      <c r="P32" s="3554"/>
      <c r="Q32" s="205"/>
      <c r="R32" s="3553"/>
      <c r="S32" s="3553"/>
      <c r="T32" s="3553"/>
      <c r="U32" s="3553"/>
      <c r="V32" s="3553"/>
      <c r="W32" s="3553"/>
    </row>
    <row r="33" spans="1:17" s="206" customFormat="1" ht="18" customHeight="1">
      <c r="A33" s="3554" t="s">
        <v>361</v>
      </c>
      <c r="B33" s="3554"/>
      <c r="C33" s="3554"/>
      <c r="D33" s="3554"/>
      <c r="E33" s="3554"/>
      <c r="F33" s="3554"/>
      <c r="G33" s="3554"/>
      <c r="H33" s="3554"/>
      <c r="I33" s="3554"/>
      <c r="J33" s="3554"/>
      <c r="K33" s="3554"/>
      <c r="L33" s="3554"/>
      <c r="M33" s="3554"/>
      <c r="N33" s="3554"/>
      <c r="O33" s="3554"/>
      <c r="P33" s="3554"/>
      <c r="Q33" s="205"/>
    </row>
    <row r="34" spans="1:17" ht="9" customHeight="1">
      <c r="A34" s="248"/>
      <c r="B34" s="249"/>
      <c r="C34" s="249"/>
      <c r="D34" s="249"/>
      <c r="E34" s="249"/>
      <c r="F34" s="249"/>
      <c r="G34" s="249"/>
      <c r="H34" s="249"/>
      <c r="I34" s="249"/>
      <c r="J34" s="249"/>
      <c r="K34" s="249"/>
      <c r="L34" s="249"/>
      <c r="M34" s="208"/>
      <c r="N34" s="208"/>
      <c r="O34" s="208"/>
      <c r="P34" s="208"/>
      <c r="Q34" s="208"/>
    </row>
    <row r="35" spans="1:17" ht="10.8">
      <c r="A35" s="64" t="s">
        <v>178</v>
      </c>
      <c r="B35" s="250"/>
      <c r="C35" s="250"/>
      <c r="D35" s="250"/>
      <c r="E35" s="250"/>
      <c r="F35" s="250"/>
      <c r="G35" s="250"/>
      <c r="H35" s="250"/>
      <c r="I35" s="250"/>
      <c r="J35" s="250"/>
      <c r="K35" s="250"/>
      <c r="L35" s="250"/>
    </row>
    <row r="36" spans="1:17" ht="11.25" customHeight="1">
      <c r="A36" s="66" t="s">
        <v>298</v>
      </c>
      <c r="B36" s="250"/>
      <c r="C36" s="250"/>
      <c r="E36" s="250"/>
      <c r="F36" s="250"/>
      <c r="G36" s="250"/>
      <c r="I36" s="250"/>
      <c r="J36" s="250"/>
      <c r="K36" s="250"/>
      <c r="L36" s="251"/>
      <c r="M36" s="210"/>
      <c r="N36" s="210"/>
      <c r="O36" s="210"/>
      <c r="P36" s="66"/>
    </row>
    <row r="37" spans="1:17" ht="11.25" customHeight="1">
      <c r="A37" s="66" t="s">
        <v>301</v>
      </c>
      <c r="B37" s="250"/>
      <c r="C37" s="250"/>
      <c r="E37" s="250"/>
      <c r="F37" s="250"/>
      <c r="G37" s="250"/>
      <c r="I37" s="250"/>
      <c r="J37" s="250"/>
      <c r="K37" s="250"/>
      <c r="L37" s="251"/>
      <c r="M37" s="210"/>
      <c r="N37" s="210"/>
      <c r="O37" s="210"/>
      <c r="P37" s="66"/>
    </row>
    <row r="38" spans="1:17" ht="9.6" customHeight="1">
      <c r="A38" s="66" t="s">
        <v>299</v>
      </c>
    </row>
    <row r="39" spans="1:17" ht="10.8">
      <c r="A39" s="66" t="s">
        <v>302</v>
      </c>
    </row>
    <row r="40" spans="1:17" ht="10.8">
      <c r="A40" s="66" t="s">
        <v>300</v>
      </c>
    </row>
    <row r="41" spans="1:17">
      <c r="A41" s="250"/>
    </row>
  </sheetData>
  <mergeCells count="26">
    <mergeCell ref="R32:W32"/>
    <mergeCell ref="A30:P30"/>
    <mergeCell ref="A31:P31"/>
    <mergeCell ref="A32:P32"/>
    <mergeCell ref="A33:P33"/>
    <mergeCell ref="H26:J26"/>
    <mergeCell ref="K26:M26"/>
    <mergeCell ref="N26:P26"/>
    <mergeCell ref="H28:J28"/>
    <mergeCell ref="K28:P28"/>
    <mergeCell ref="A29:P29"/>
    <mergeCell ref="E26:G26"/>
    <mergeCell ref="B28:G28"/>
    <mergeCell ref="A1:P1"/>
    <mergeCell ref="A2:P2"/>
    <mergeCell ref="A3:A5"/>
    <mergeCell ref="B3:D3"/>
    <mergeCell ref="H3:J3"/>
    <mergeCell ref="K3:M3"/>
    <mergeCell ref="N3:P3"/>
    <mergeCell ref="H5:J5"/>
    <mergeCell ref="K5:P5"/>
    <mergeCell ref="E3:G3"/>
    <mergeCell ref="B5:G5"/>
    <mergeCell ref="A26:A28"/>
    <mergeCell ref="B26:D26"/>
  </mergeCells>
  <hyperlinks>
    <hyperlink ref="N3:P3" r:id="rId1" display="Relação de masculinidade" xr:uid="{00000000-0004-0000-0200-000000000000}"/>
    <hyperlink ref="A39" r:id="rId2" xr:uid="{00000000-0004-0000-0200-000001000000}"/>
    <hyperlink ref="A38" r:id="rId3" xr:uid="{00000000-0004-0000-0200-000002000000}"/>
    <hyperlink ref="N26:P26" r:id="rId4" display="Sex ratio" xr:uid="{00000000-0004-0000-0200-000003000000}"/>
    <hyperlink ref="B26:D26" r:id="rId5" display="Crude birth rate " xr:uid="{00000000-0004-0000-0200-000004000000}"/>
    <hyperlink ref="B3:D3" r:id="rId6" display="Taxa bruta de natalidade" xr:uid="{00000000-0004-0000-0200-000005000000}"/>
    <hyperlink ref="E3:G3" r:id="rId7" display="Taxa bruta de mortalidade" xr:uid="{00000000-0004-0000-0200-000006000000}"/>
    <hyperlink ref="E26:G26" r:id="rId8" display="Crude death rate " xr:uid="{00000000-0004-0000-0200-000007000000}"/>
    <hyperlink ref="K3:M3" r:id="rId9" display="Índice de Envelhecimento" xr:uid="{00000000-0004-0000-0200-000008000000}"/>
    <hyperlink ref="K26:M26" r:id="rId10" display="Ageing ratio" xr:uid="{00000000-0004-0000-0200-000009000000}"/>
    <hyperlink ref="A37" r:id="rId11" xr:uid="{00000000-0004-0000-0200-00000A000000}"/>
    <hyperlink ref="A36" r:id="rId12" xr:uid="{00000000-0004-0000-0200-00000B000000}"/>
    <hyperlink ref="H3:J3" r:id="rId13" display="Proporção da população residente com 65 ou mais anos de idade" xr:uid="{00000000-0004-0000-0200-00000C000000}"/>
    <hyperlink ref="H26:J26" r:id="rId14" display="Proportion of resident population with 65 or more years old" xr:uid="{00000000-0004-0000-0200-00000D000000}"/>
    <hyperlink ref="A40" r:id="rId15" xr:uid="{00000000-0004-0000-0200-00000E000000}"/>
  </hyperlinks>
  <printOptions horizontalCentered="1"/>
  <pageMargins left="0.39370078740157483" right="0.39370078740157483" top="0.39370078740157483" bottom="0.39370078740157483" header="0" footer="0"/>
  <pageSetup paperSize="9"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A0613-CF92-4E8F-9990-FA100982ED87}">
  <sheetPr>
    <pageSetUpPr fitToPage="1"/>
  </sheetPr>
  <dimension ref="A1:M62"/>
  <sheetViews>
    <sheetView showGridLines="0" zoomScaleNormal="100" workbookViewId="0">
      <selection sqref="A1:Z1"/>
    </sheetView>
  </sheetViews>
  <sheetFormatPr defaultColWidth="9.109375" defaultRowHeight="15" customHeight="1"/>
  <cols>
    <col min="1" max="1" width="20.44140625" style="1200" customWidth="1"/>
    <col min="2" max="2" width="9.5546875" style="1200" customWidth="1"/>
    <col min="3" max="3" width="2.5546875" style="1200" customWidth="1"/>
    <col min="4" max="4" width="14.44140625" style="1200" customWidth="1"/>
    <col min="5" max="5" width="2.5546875" style="1200" customWidth="1"/>
    <col min="6" max="6" width="13.44140625" style="1200" customWidth="1"/>
    <col min="7" max="7" width="2.5546875" style="1200" customWidth="1"/>
    <col min="8" max="8" width="13.5546875" style="1200" customWidth="1"/>
    <col min="9" max="9" width="2.5546875" style="1200" customWidth="1"/>
    <col min="10" max="10" width="14.44140625" style="1200" customWidth="1"/>
    <col min="11" max="11" width="10.44140625" style="1200" bestFit="1" customWidth="1"/>
    <col min="12" max="16384" width="9.109375" style="1200"/>
  </cols>
  <sheetData>
    <row r="1" spans="1:10" s="1254" customFormat="1" ht="30" customHeight="1">
      <c r="A1" s="3932" t="s">
        <v>1485</v>
      </c>
      <c r="B1" s="3932"/>
      <c r="C1" s="3932"/>
      <c r="D1" s="3932"/>
      <c r="E1" s="3932"/>
      <c r="F1" s="3932"/>
      <c r="G1" s="3932"/>
      <c r="H1" s="3932"/>
      <c r="I1" s="3932"/>
      <c r="J1" s="1237"/>
    </row>
    <row r="2" spans="1:10" s="1236" customFormat="1" ht="30" customHeight="1">
      <c r="A2" s="3948" t="s">
        <v>1484</v>
      </c>
      <c r="B2" s="3948"/>
      <c r="C2" s="3948"/>
      <c r="D2" s="3948"/>
      <c r="E2" s="3948"/>
      <c r="F2" s="3948"/>
      <c r="G2" s="3948"/>
      <c r="H2" s="3948"/>
      <c r="I2" s="3948"/>
      <c r="J2" s="1237"/>
    </row>
    <row r="3" spans="1:10" ht="13.5" customHeight="1">
      <c r="A3" s="3947"/>
      <c r="B3" s="3954" t="s">
        <v>1329</v>
      </c>
      <c r="C3" s="3954"/>
      <c r="D3" s="3954"/>
      <c r="E3" s="3954"/>
      <c r="F3" s="3954"/>
      <c r="G3" s="3954"/>
      <c r="H3" s="3954"/>
      <c r="I3" s="3954"/>
      <c r="J3" s="1268"/>
    </row>
    <row r="4" spans="1:10" ht="13.5" customHeight="1">
      <c r="A4" s="3947"/>
      <c r="B4" s="3955" t="s">
        <v>15</v>
      </c>
      <c r="C4" s="3956"/>
      <c r="D4" s="3955" t="s">
        <v>1483</v>
      </c>
      <c r="E4" s="3956"/>
      <c r="F4" s="3955" t="s">
        <v>1450</v>
      </c>
      <c r="G4" s="3956"/>
      <c r="H4" s="3955" t="s">
        <v>1482</v>
      </c>
      <c r="I4" s="3956"/>
      <c r="J4" s="1267"/>
    </row>
    <row r="5" spans="1:10" ht="13.5" customHeight="1">
      <c r="A5" s="3947"/>
      <c r="B5" s="3952" t="s">
        <v>62</v>
      </c>
      <c r="C5" s="3952"/>
      <c r="D5" s="3952"/>
      <c r="E5" s="3952"/>
      <c r="F5" s="3952"/>
      <c r="G5" s="3952"/>
      <c r="H5" s="3952"/>
      <c r="I5" s="3952"/>
      <c r="J5" s="69"/>
    </row>
    <row r="6" spans="1:10" ht="12.75" customHeight="1">
      <c r="A6" s="1002" t="s">
        <v>21</v>
      </c>
      <c r="B6" s="1253"/>
      <c r="C6" s="1253"/>
      <c r="D6" s="1253"/>
      <c r="E6" s="1253"/>
      <c r="F6" s="1253"/>
      <c r="G6" s="1253"/>
      <c r="H6" s="1253"/>
      <c r="I6" s="1253"/>
    </row>
    <row r="7" spans="1:10" ht="12.75" customHeight="1">
      <c r="A7" s="1002">
        <v>1999</v>
      </c>
      <c r="B7" s="1251">
        <v>199</v>
      </c>
      <c r="C7" s="1266"/>
      <c r="D7" s="1266" t="s">
        <v>69</v>
      </c>
      <c r="F7" s="1151">
        <v>212670</v>
      </c>
      <c r="H7" s="1266" t="s">
        <v>69</v>
      </c>
      <c r="I7" s="1266"/>
    </row>
    <row r="8" spans="1:10" ht="12.75" customHeight="1">
      <c r="A8" s="1002">
        <v>2000</v>
      </c>
      <c r="B8" s="1251">
        <v>224</v>
      </c>
      <c r="C8" s="1266"/>
      <c r="D8" s="1266" t="s">
        <v>69</v>
      </c>
      <c r="F8" s="1151">
        <v>252706</v>
      </c>
      <c r="H8" s="1266" t="s">
        <v>69</v>
      </c>
      <c r="I8" s="1266"/>
    </row>
    <row r="9" spans="1:10" ht="12.75" customHeight="1">
      <c r="A9" s="1002">
        <v>2001</v>
      </c>
      <c r="B9" s="1251">
        <v>231</v>
      </c>
      <c r="C9" s="1266"/>
      <c r="D9" s="1266" t="s">
        <v>69</v>
      </c>
      <c r="F9" s="1252">
        <v>239605</v>
      </c>
      <c r="H9" s="1266" t="s">
        <v>69</v>
      </c>
      <c r="I9" s="1266"/>
    </row>
    <row r="10" spans="1:10" ht="12.75" customHeight="1">
      <c r="A10" s="1002">
        <v>2002</v>
      </c>
      <c r="B10" s="1251">
        <v>253</v>
      </c>
      <c r="C10" s="1266"/>
      <c r="D10" s="1266" t="s">
        <v>69</v>
      </c>
      <c r="F10" s="1252">
        <v>265885</v>
      </c>
      <c r="H10" s="1266" t="s">
        <v>69</v>
      </c>
      <c r="I10" s="1266"/>
    </row>
    <row r="11" spans="1:10" ht="12.75" customHeight="1">
      <c r="A11" s="1002">
        <v>2003</v>
      </c>
      <c r="B11" s="1251">
        <v>312</v>
      </c>
      <c r="C11" s="1266"/>
      <c r="D11" s="1266" t="s">
        <v>69</v>
      </c>
      <c r="F11" s="1252">
        <v>337261</v>
      </c>
      <c r="H11" s="1266" t="s">
        <v>69</v>
      </c>
      <c r="I11" s="1266"/>
    </row>
    <row r="12" spans="1:10" ht="12.75" customHeight="1">
      <c r="A12" s="1227">
        <v>2004</v>
      </c>
      <c r="B12" s="1252">
        <v>344</v>
      </c>
      <c r="C12" s="1266"/>
      <c r="D12" s="1266" t="s">
        <v>69</v>
      </c>
      <c r="F12" s="1252">
        <v>331019</v>
      </c>
      <c r="H12" s="1266" t="s">
        <v>69</v>
      </c>
      <c r="I12" s="1266"/>
    </row>
    <row r="13" spans="1:10" s="1216" customFormat="1" ht="12.75" customHeight="1">
      <c r="A13" s="1227">
        <v>2005</v>
      </c>
      <c r="B13" s="1252">
        <v>372</v>
      </c>
      <c r="C13" s="1266"/>
      <c r="D13" s="1266" t="s">
        <v>69</v>
      </c>
      <c r="F13" s="1252">
        <v>340541</v>
      </c>
      <c r="H13" s="1266" t="s">
        <v>69</v>
      </c>
      <c r="I13" s="1266"/>
    </row>
    <row r="14" spans="1:10" s="1216" customFormat="1" ht="12.75" customHeight="1">
      <c r="A14" s="1227">
        <v>2006</v>
      </c>
      <c r="B14" s="1252">
        <v>397</v>
      </c>
      <c r="C14" s="1266"/>
      <c r="D14" s="1266" t="s">
        <v>69</v>
      </c>
      <c r="F14" s="1252">
        <v>372268</v>
      </c>
      <c r="H14" s="1266" t="s">
        <v>69</v>
      </c>
      <c r="I14" s="1266"/>
    </row>
    <row r="15" spans="1:10" s="1216" customFormat="1" ht="12.75" customHeight="1">
      <c r="A15" s="1227">
        <v>2007</v>
      </c>
      <c r="B15" s="1252">
        <v>435</v>
      </c>
      <c r="C15" s="1266"/>
      <c r="D15" s="1266" t="s">
        <v>69</v>
      </c>
      <c r="F15" s="1252">
        <v>375779</v>
      </c>
      <c r="H15" s="1266" t="s">
        <v>69</v>
      </c>
      <c r="I15" s="1266"/>
    </row>
    <row r="16" spans="1:10" ht="12.75" customHeight="1">
      <c r="A16" s="1227">
        <v>2008</v>
      </c>
      <c r="B16" s="1252">
        <v>468</v>
      </c>
      <c r="C16" s="1266"/>
      <c r="D16" s="1266" t="s">
        <v>69</v>
      </c>
      <c r="F16" s="1252">
        <v>383475</v>
      </c>
      <c r="H16" s="1266" t="s">
        <v>69</v>
      </c>
      <c r="I16" s="1266"/>
    </row>
    <row r="17" spans="1:13" s="1216" customFormat="1" ht="12.75" customHeight="1">
      <c r="A17" s="1227">
        <v>2009</v>
      </c>
      <c r="B17" s="1252">
        <v>470</v>
      </c>
      <c r="C17" s="1266"/>
      <c r="D17" s="1266" t="s">
        <v>69</v>
      </c>
      <c r="F17" s="1252">
        <v>368411</v>
      </c>
      <c r="H17" s="1266" t="s">
        <v>69</v>
      </c>
      <c r="I17" s="1266"/>
    </row>
    <row r="18" spans="1:13" ht="12.75" customHeight="1">
      <c r="A18" s="1227">
        <v>2010</v>
      </c>
      <c r="B18" s="1252">
        <v>367.00000000000011</v>
      </c>
      <c r="C18" s="1252" t="s">
        <v>117</v>
      </c>
      <c r="D18" s="1252">
        <v>499.99999999999989</v>
      </c>
      <c r="E18" s="1252" t="s">
        <v>117</v>
      </c>
      <c r="F18" s="1252">
        <v>231475</v>
      </c>
      <c r="G18" s="1252" t="s">
        <v>117</v>
      </c>
      <c r="H18" s="1252">
        <v>197072.99999999994</v>
      </c>
      <c r="I18" s="1252" t="s">
        <v>117</v>
      </c>
    </row>
    <row r="19" spans="1:13" s="1216" customFormat="1" ht="12.75" customHeight="1">
      <c r="A19" s="1227" t="s">
        <v>1380</v>
      </c>
      <c r="B19" s="1252">
        <v>347</v>
      </c>
      <c r="C19" s="1252"/>
      <c r="D19" s="1252">
        <v>484.99999999999989</v>
      </c>
      <c r="E19" s="1252"/>
      <c r="F19" s="1252">
        <v>221036.99999999991</v>
      </c>
      <c r="G19" s="1252"/>
      <c r="H19" s="1252">
        <v>190921.99999999991</v>
      </c>
      <c r="I19" s="1252"/>
    </row>
    <row r="20" spans="1:13" s="1216" customFormat="1" ht="12.75" customHeight="1">
      <c r="A20" s="1227">
        <v>2012</v>
      </c>
      <c r="B20" s="1266" t="s">
        <v>69</v>
      </c>
      <c r="D20" s="1266" t="s">
        <v>69</v>
      </c>
      <c r="F20" s="1266" t="s">
        <v>69</v>
      </c>
      <c r="H20" s="1266" t="s">
        <v>69</v>
      </c>
    </row>
    <row r="21" spans="1:13" s="1216" customFormat="1" ht="12.75" customHeight="1">
      <c r="A21" s="1227">
        <v>2013</v>
      </c>
      <c r="B21" s="1261">
        <v>340</v>
      </c>
      <c r="C21" s="1261"/>
      <c r="D21" s="1261">
        <v>494</v>
      </c>
      <c r="E21" s="1261"/>
      <c r="F21" s="1261">
        <v>219310</v>
      </c>
      <c r="G21" s="1261"/>
      <c r="H21" s="1261">
        <v>181566</v>
      </c>
      <c r="J21" s="1265"/>
    </row>
    <row r="22" spans="1:13" s="1216" customFormat="1" ht="12.75" customHeight="1">
      <c r="A22" s="1227">
        <v>2014</v>
      </c>
      <c r="B22" s="1266" t="s">
        <v>69</v>
      </c>
      <c r="D22" s="1266" t="s">
        <v>69</v>
      </c>
      <c r="F22" s="1266" t="s">
        <v>69</v>
      </c>
      <c r="H22" s="1266" t="s">
        <v>69</v>
      </c>
      <c r="J22" s="1265"/>
    </row>
    <row r="23" spans="1:13" s="1216" customFormat="1" ht="12.75" customHeight="1">
      <c r="A23" s="1227">
        <v>2015</v>
      </c>
      <c r="B23" s="1222">
        <v>352</v>
      </c>
      <c r="C23" s="1222"/>
      <c r="D23" s="1222">
        <v>521</v>
      </c>
      <c r="E23" s="1222"/>
      <c r="F23" s="1222">
        <v>223637.99999999994</v>
      </c>
      <c r="G23" s="1222"/>
      <c r="H23" s="1222">
        <v>177420.00000000003</v>
      </c>
      <c r="I23" s="1222"/>
      <c r="J23" s="1264"/>
    </row>
    <row r="24" spans="1:13" s="1216" customFormat="1" ht="12.75" customHeight="1">
      <c r="A24" s="1227">
        <v>2016</v>
      </c>
      <c r="B24" s="1262" t="s">
        <v>69</v>
      </c>
      <c r="C24" s="1262"/>
      <c r="D24" s="1262" t="s">
        <v>69</v>
      </c>
      <c r="E24" s="1262"/>
      <c r="F24" s="1262" t="s">
        <v>69</v>
      </c>
      <c r="G24" s="1262"/>
      <c r="H24" s="1262" t="s">
        <v>69</v>
      </c>
      <c r="I24" s="1222"/>
      <c r="J24" s="1264"/>
    </row>
    <row r="25" spans="1:13" s="1216" customFormat="1" ht="12.75" customHeight="1">
      <c r="A25" s="1227">
        <v>2017</v>
      </c>
      <c r="B25" s="1262">
        <v>364</v>
      </c>
      <c r="C25" s="1262"/>
      <c r="D25" s="1262">
        <v>564</v>
      </c>
      <c r="E25" s="1262"/>
      <c r="F25" s="1262">
        <v>251539.00000000003</v>
      </c>
      <c r="G25" s="1262"/>
      <c r="H25" s="1262">
        <v>186821.00000000003</v>
      </c>
      <c r="I25" s="1222"/>
      <c r="J25" s="1136"/>
    </row>
    <row r="26" spans="1:13" s="1216" customFormat="1" ht="12.75" customHeight="1">
      <c r="A26" s="1227">
        <v>2018</v>
      </c>
      <c r="B26" s="1262" t="s">
        <v>69</v>
      </c>
      <c r="C26" s="1262"/>
      <c r="D26" s="1262" t="s">
        <v>69</v>
      </c>
      <c r="E26" s="1262"/>
      <c r="F26" s="1262" t="s">
        <v>69</v>
      </c>
      <c r="G26" s="1262"/>
      <c r="H26" s="1262" t="s">
        <v>69</v>
      </c>
      <c r="I26" s="1251"/>
      <c r="J26" s="1136"/>
    </row>
    <row r="27" spans="1:13" ht="12.75" customHeight="1">
      <c r="A27" s="1227">
        <v>2019</v>
      </c>
      <c r="B27" s="1263">
        <v>388</v>
      </c>
      <c r="C27" s="1263"/>
      <c r="D27" s="1263">
        <v>585</v>
      </c>
      <c r="E27" s="1263"/>
      <c r="F27" s="1263">
        <v>257399.99999999997</v>
      </c>
      <c r="G27" s="1263"/>
      <c r="H27" s="1263">
        <v>196012.99999999983</v>
      </c>
      <c r="I27" s="1260"/>
      <c r="J27" s="1136"/>
      <c r="K27" s="1216"/>
      <c r="L27" s="1216"/>
      <c r="M27" s="1216"/>
    </row>
    <row r="28" spans="1:13" ht="12.75" customHeight="1">
      <c r="A28" s="1227">
        <v>2020</v>
      </c>
      <c r="B28" s="1262" t="s">
        <v>69</v>
      </c>
      <c r="C28" s="1262"/>
      <c r="D28" s="1262" t="s">
        <v>69</v>
      </c>
      <c r="E28" s="1262"/>
      <c r="F28" s="1262" t="s">
        <v>69</v>
      </c>
      <c r="G28" s="1262"/>
      <c r="H28" s="1262" t="s">
        <v>69</v>
      </c>
      <c r="I28" s="1261"/>
      <c r="J28" s="1141"/>
    </row>
    <row r="29" spans="1:13" ht="12.75" customHeight="1">
      <c r="A29" s="1247">
        <v>2021</v>
      </c>
      <c r="B29" s="1257"/>
      <c r="C29" s="1257"/>
      <c r="D29" s="1257"/>
      <c r="E29" s="1257"/>
      <c r="F29" s="1257"/>
      <c r="G29" s="1257"/>
      <c r="H29" s="1257"/>
      <c r="I29" s="1260"/>
      <c r="J29" s="1136"/>
      <c r="K29" s="1216"/>
      <c r="L29" s="1216"/>
      <c r="M29" s="1216"/>
    </row>
    <row r="30" spans="1:13" ht="12.75" customHeight="1">
      <c r="A30" s="1246" t="s">
        <v>21</v>
      </c>
      <c r="B30" s="1257">
        <v>404</v>
      </c>
      <c r="C30" s="1257"/>
      <c r="D30" s="1257">
        <v>600</v>
      </c>
      <c r="E30" s="1257"/>
      <c r="F30" s="1257">
        <v>278782</v>
      </c>
      <c r="G30" s="1257"/>
      <c r="H30" s="1257">
        <v>208491</v>
      </c>
      <c r="I30" s="1251"/>
      <c r="J30" s="481"/>
      <c r="K30" s="1211"/>
    </row>
    <row r="31" spans="1:13" ht="12.75" customHeight="1">
      <c r="A31" s="1245" t="s">
        <v>56</v>
      </c>
      <c r="B31" s="1257">
        <v>378</v>
      </c>
      <c r="C31" s="1257"/>
      <c r="D31" s="1257">
        <v>558</v>
      </c>
      <c r="E31" s="1257"/>
      <c r="F31" s="1257">
        <v>260350</v>
      </c>
      <c r="G31" s="1257"/>
      <c r="H31" s="1257">
        <v>196331</v>
      </c>
      <c r="I31" s="1251"/>
      <c r="K31" s="1211"/>
    </row>
    <row r="32" spans="1:13" ht="12.75" customHeight="1">
      <c r="A32" s="1244" t="s">
        <v>1309</v>
      </c>
      <c r="B32" s="1257">
        <v>96</v>
      </c>
      <c r="C32" s="1257"/>
      <c r="D32" s="1257">
        <v>161</v>
      </c>
      <c r="E32" s="1257"/>
      <c r="F32" s="1257">
        <v>84033</v>
      </c>
      <c r="G32" s="1257"/>
      <c r="H32" s="1257">
        <v>55523</v>
      </c>
      <c r="I32" s="1251"/>
      <c r="K32" s="1211"/>
    </row>
    <row r="33" spans="1:11" ht="12.75" customHeight="1">
      <c r="A33" s="1244" t="s">
        <v>1308</v>
      </c>
      <c r="B33" s="980" t="s">
        <v>69</v>
      </c>
      <c r="C33" s="1258"/>
      <c r="D33" s="980" t="s">
        <v>69</v>
      </c>
      <c r="E33" s="1258"/>
      <c r="F33" s="980" t="s">
        <v>69</v>
      </c>
      <c r="G33" s="1258"/>
      <c r="H33" s="980" t="s">
        <v>69</v>
      </c>
      <c r="I33" s="1251"/>
      <c r="K33" s="1211"/>
    </row>
    <row r="34" spans="1:11" ht="12.75" customHeight="1">
      <c r="A34" s="1244" t="s">
        <v>373</v>
      </c>
      <c r="B34" s="980" t="s">
        <v>69</v>
      </c>
      <c r="C34" s="1259"/>
      <c r="D34" s="980" t="s">
        <v>69</v>
      </c>
      <c r="E34" s="1259"/>
      <c r="F34" s="980" t="s">
        <v>69</v>
      </c>
      <c r="G34" s="1259"/>
      <c r="H34" s="980" t="s">
        <v>69</v>
      </c>
      <c r="I34" s="1251"/>
      <c r="K34" s="1211"/>
    </row>
    <row r="35" spans="1:11" ht="12.75" customHeight="1">
      <c r="A35" s="1244" t="s">
        <v>374</v>
      </c>
      <c r="B35" s="980" t="s">
        <v>69</v>
      </c>
      <c r="C35" s="1259"/>
      <c r="D35" s="980" t="s">
        <v>69</v>
      </c>
      <c r="E35" s="1259"/>
      <c r="F35" s="980" t="s">
        <v>69</v>
      </c>
      <c r="G35" s="1259"/>
      <c r="H35" s="980" t="s">
        <v>69</v>
      </c>
      <c r="I35" s="1251"/>
      <c r="K35" s="1211"/>
    </row>
    <row r="36" spans="1:11" ht="12.75" customHeight="1">
      <c r="A36" s="1244" t="s">
        <v>375</v>
      </c>
      <c r="B36" s="980" t="s">
        <v>69</v>
      </c>
      <c r="C36" s="1259"/>
      <c r="D36" s="980" t="s">
        <v>69</v>
      </c>
      <c r="E36" s="1259"/>
      <c r="F36" s="980" t="s">
        <v>69</v>
      </c>
      <c r="G36" s="1259"/>
      <c r="H36" s="980" t="s">
        <v>69</v>
      </c>
      <c r="I36" s="1251"/>
      <c r="K36" s="1211"/>
    </row>
    <row r="37" spans="1:11" ht="12.75" customHeight="1">
      <c r="A37" s="1244" t="s">
        <v>1307</v>
      </c>
      <c r="B37" s="980" t="s">
        <v>69</v>
      </c>
      <c r="C37" s="1258"/>
      <c r="D37" s="980" t="s">
        <v>69</v>
      </c>
      <c r="E37" s="1258"/>
      <c r="F37" s="980" t="s">
        <v>69</v>
      </c>
      <c r="G37" s="1258"/>
      <c r="H37" s="980" t="s">
        <v>69</v>
      </c>
      <c r="I37" s="1251"/>
      <c r="K37" s="1211"/>
    </row>
    <row r="38" spans="1:11" ht="12.75" customHeight="1">
      <c r="A38" s="1244" t="s">
        <v>1306</v>
      </c>
      <c r="B38" s="1257">
        <v>17</v>
      </c>
      <c r="C38" s="1257"/>
      <c r="D38" s="1257">
        <v>25</v>
      </c>
      <c r="E38" s="1257"/>
      <c r="F38" s="1257">
        <v>14929</v>
      </c>
      <c r="G38" s="1257"/>
      <c r="H38" s="1257">
        <v>8639</v>
      </c>
      <c r="I38" s="1251"/>
      <c r="K38" s="1211"/>
    </row>
    <row r="39" spans="1:11" ht="12.75" customHeight="1">
      <c r="A39" s="1243" t="s">
        <v>0</v>
      </c>
      <c r="B39" s="1257">
        <v>9</v>
      </c>
      <c r="C39" s="1257"/>
      <c r="D39" s="1257">
        <v>18</v>
      </c>
      <c r="E39" s="1257"/>
      <c r="F39" s="1257">
        <v>6984</v>
      </c>
      <c r="G39" s="1257"/>
      <c r="H39" s="1257">
        <v>5242</v>
      </c>
      <c r="I39" s="1251"/>
      <c r="K39" s="1211"/>
    </row>
    <row r="40" spans="1:11" ht="12.75" customHeight="1">
      <c r="A40" s="1243" t="s">
        <v>1</v>
      </c>
      <c r="B40" s="1257">
        <v>17</v>
      </c>
      <c r="C40" s="1257"/>
      <c r="D40" s="1257">
        <v>24</v>
      </c>
      <c r="E40" s="1257"/>
      <c r="F40" s="1257">
        <v>11448</v>
      </c>
      <c r="G40" s="1257"/>
      <c r="H40" s="1257">
        <v>6918</v>
      </c>
      <c r="I40" s="1251"/>
      <c r="K40" s="1211"/>
    </row>
    <row r="41" spans="1:11" ht="12.75" customHeight="1">
      <c r="A41" s="3947"/>
      <c r="B41" s="3954" t="s">
        <v>1324</v>
      </c>
      <c r="C41" s="3954"/>
      <c r="D41" s="3954"/>
      <c r="E41" s="3954"/>
      <c r="F41" s="3954"/>
      <c r="G41" s="3954"/>
      <c r="H41" s="3954"/>
      <c r="I41" s="3954"/>
    </row>
    <row r="42" spans="1:11" ht="13.5" customHeight="1">
      <c r="A42" s="3947"/>
      <c r="B42" s="3955" t="s">
        <v>15</v>
      </c>
      <c r="C42" s="3956"/>
      <c r="D42" s="3955" t="s">
        <v>1481</v>
      </c>
      <c r="E42" s="3956"/>
      <c r="F42" s="3955" t="s">
        <v>1441</v>
      </c>
      <c r="G42" s="3956"/>
      <c r="H42" s="3955" t="s">
        <v>1480</v>
      </c>
      <c r="I42" s="3956"/>
      <c r="J42" s="1255"/>
    </row>
    <row r="43" spans="1:11" ht="13.5" customHeight="1">
      <c r="A43" s="3947"/>
      <c r="B43" s="3952" t="s">
        <v>41</v>
      </c>
      <c r="C43" s="3952"/>
      <c r="D43" s="3952"/>
      <c r="E43" s="3952"/>
      <c r="F43" s="3952"/>
      <c r="G43" s="3952"/>
      <c r="H43" s="3952"/>
      <c r="I43" s="3952"/>
      <c r="J43" s="1255"/>
    </row>
    <row r="44" spans="1:11" s="954" customFormat="1" ht="13.5" customHeight="1">
      <c r="A44" s="1116" t="s">
        <v>376</v>
      </c>
      <c r="B44" s="1116"/>
      <c r="C44" s="1116"/>
      <c r="D44" s="1116"/>
      <c r="E44" s="1116"/>
      <c r="F44" s="1116"/>
      <c r="G44" s="1116"/>
      <c r="H44" s="1115"/>
      <c r="I44" s="1115"/>
    </row>
    <row r="45" spans="1:11" s="1239" customFormat="1" ht="9.75" customHeight="1">
      <c r="A45" s="3922" t="s">
        <v>1298</v>
      </c>
      <c r="B45" s="3922"/>
      <c r="C45" s="3922"/>
      <c r="D45" s="3922"/>
      <c r="E45" s="3922"/>
      <c r="F45" s="3922"/>
      <c r="G45" s="3922"/>
      <c r="H45" s="3922"/>
      <c r="I45" s="3922"/>
      <c r="J45" s="1256"/>
    </row>
    <row r="46" spans="1:11" s="140" customFormat="1" ht="9.75" customHeight="1">
      <c r="A46" s="3922" t="s">
        <v>1464</v>
      </c>
      <c r="B46" s="3922"/>
      <c r="C46" s="3922"/>
      <c r="D46" s="3922"/>
      <c r="E46" s="3922"/>
      <c r="F46" s="3922"/>
      <c r="G46" s="3922"/>
      <c r="H46" s="3922"/>
      <c r="I46" s="3922"/>
      <c r="J46" s="119"/>
    </row>
    <row r="47" spans="1:11" s="140" customFormat="1" ht="19.5" customHeight="1">
      <c r="A47" s="3953" t="s">
        <v>1479</v>
      </c>
      <c r="B47" s="3953"/>
      <c r="C47" s="3953"/>
      <c r="D47" s="3953"/>
      <c r="E47" s="3953"/>
      <c r="F47" s="3953"/>
      <c r="G47" s="3953"/>
      <c r="H47" s="3953"/>
      <c r="I47" s="3953"/>
      <c r="J47" s="119"/>
    </row>
    <row r="48" spans="1:11" ht="19.5" customHeight="1">
      <c r="A48" s="3953" t="s">
        <v>1478</v>
      </c>
      <c r="B48" s="3953"/>
      <c r="C48" s="3953"/>
      <c r="D48" s="3953"/>
      <c r="E48" s="3953"/>
      <c r="F48" s="3953"/>
      <c r="G48" s="3953"/>
      <c r="H48" s="3953"/>
      <c r="I48" s="3953"/>
      <c r="J48" s="1255"/>
    </row>
    <row r="49" spans="1:10" ht="10.199999999999999">
      <c r="J49" s="1255"/>
    </row>
    <row r="50" spans="1:10" ht="15" customHeight="1">
      <c r="A50" s="101" t="s">
        <v>178</v>
      </c>
      <c r="B50" s="1111"/>
      <c r="C50" s="1111"/>
    </row>
    <row r="51" spans="1:10" ht="15" customHeight="1">
      <c r="A51" s="956" t="s">
        <v>1477</v>
      </c>
    </row>
    <row r="52" spans="1:10" ht="15" customHeight="1">
      <c r="A52" s="956" t="s">
        <v>1476</v>
      </c>
    </row>
    <row r="53" spans="1:10" ht="15" customHeight="1">
      <c r="A53" s="956" t="s">
        <v>1475</v>
      </c>
      <c r="J53" s="954"/>
    </row>
    <row r="54" spans="1:10" ht="15" customHeight="1">
      <c r="A54" s="956" t="s">
        <v>1474</v>
      </c>
      <c r="J54" s="954"/>
    </row>
    <row r="55" spans="1:10" ht="15" customHeight="1">
      <c r="A55" s="956" t="s">
        <v>1463</v>
      </c>
      <c r="J55" s="954"/>
    </row>
    <row r="56" spans="1:10" ht="15" customHeight="1">
      <c r="A56" s="1028" t="s">
        <v>1473</v>
      </c>
    </row>
    <row r="57" spans="1:10" ht="15" customHeight="1">
      <c r="A57" s="1028" t="s">
        <v>1472</v>
      </c>
    </row>
    <row r="58" spans="1:10" ht="15" customHeight="1">
      <c r="A58" s="1028" t="s">
        <v>1471</v>
      </c>
    </row>
    <row r="59" spans="1:10" ht="15" customHeight="1">
      <c r="A59" s="1028"/>
    </row>
    <row r="60" spans="1:10" ht="15" customHeight="1">
      <c r="A60" s="1028"/>
    </row>
    <row r="61" spans="1:10" ht="15" customHeight="1">
      <c r="A61" s="1028"/>
    </row>
    <row r="62" spans="1:10" ht="15" customHeight="1">
      <c r="A62" s="1028"/>
    </row>
  </sheetData>
  <mergeCells count="20">
    <mergeCell ref="A1:I1"/>
    <mergeCell ref="A2:I2"/>
    <mergeCell ref="B5:I5"/>
    <mergeCell ref="A3:A5"/>
    <mergeCell ref="B3:I3"/>
    <mergeCell ref="B4:C4"/>
    <mergeCell ref="D4:E4"/>
    <mergeCell ref="F4:G4"/>
    <mergeCell ref="H4:I4"/>
    <mergeCell ref="B43:I43"/>
    <mergeCell ref="A45:I45"/>
    <mergeCell ref="A46:I46"/>
    <mergeCell ref="A47:I47"/>
    <mergeCell ref="A48:I48"/>
    <mergeCell ref="A41:A43"/>
    <mergeCell ref="B41:I41"/>
    <mergeCell ref="B42:C42"/>
    <mergeCell ref="D42:E42"/>
    <mergeCell ref="F42:G42"/>
    <mergeCell ref="H42:I42"/>
  </mergeCells>
  <conditionalFormatting sqref="B20:B22 D20:D22 F20:F22 H20:H22 D7:D17 F7:F17 H7:I17">
    <cfRule type="cellIs" dxfId="164" priority="8" stopIfTrue="1" operator="between">
      <formula>0.000001</formula>
      <formula>0.05</formula>
    </cfRule>
  </conditionalFormatting>
  <conditionalFormatting sqref="B33:B37 D33:D37 F33:F37 H33:H37">
    <cfRule type="cellIs" dxfId="163" priority="1" operator="between">
      <formula>"0,00001"</formula>
      <formula>"0,045"</formula>
    </cfRule>
    <cfRule type="cellIs" dxfId="162" priority="2" stopIfTrue="1" operator="between">
      <formula>0.0001</formula>
      <formula>0.045</formula>
    </cfRule>
    <cfRule type="cellIs" dxfId="161" priority="3" stopIfTrue="1" operator="between">
      <formula>0.0001</formula>
      <formula>0.05</formula>
    </cfRule>
    <cfRule type="cellIs" dxfId="160" priority="4" operator="between">
      <formula>0.000001</formula>
      <formula>0.05</formula>
    </cfRule>
    <cfRule type="cellIs" dxfId="159" priority="6" stopIfTrue="1" operator="between">
      <formula>0.0000001</formula>
      <formula>0.05</formula>
    </cfRule>
  </conditionalFormatting>
  <conditionalFormatting sqref="B21:H21">
    <cfRule type="cellIs" dxfId="158" priority="7" stopIfTrue="1" operator="between">
      <formula>0.0001</formula>
      <formula>0.045</formula>
    </cfRule>
  </conditionalFormatting>
  <conditionalFormatting sqref="B23:I40">
    <cfRule type="cellIs" dxfId="157" priority="5" stopIfTrue="1" operator="between">
      <formula>0.0001</formula>
      <formula>0.045</formula>
    </cfRule>
  </conditionalFormatting>
  <hyperlinks>
    <hyperlink ref="A62" r:id="rId1" display="http://www.ine.pt/xurl/ind/0001107" xr:uid="{36A074D5-985A-44B1-8606-3A0D6C101239}"/>
    <hyperlink ref="A61" r:id="rId2" display="http://www.ine.pt/xurl/ind/0003760" xr:uid="{13E08349-2555-4744-8CF5-3C0B5EBB1D37}"/>
    <hyperlink ref="A56" r:id="rId3" xr:uid="{E12B67F3-F4A3-455A-B392-8C4711849EDE}"/>
    <hyperlink ref="A58" r:id="rId4" xr:uid="{CBBCF569-2C78-4D86-A7B5-5CA95E9E2AC7}"/>
    <hyperlink ref="A55" r:id="rId5" xr:uid="{71304E87-135C-48D1-9A6F-6957BBFC5645}"/>
    <hyperlink ref="A51" r:id="rId6" xr:uid="{CB813D95-D02F-4407-9C3E-2DBC7DD72244}"/>
    <hyperlink ref="A52" r:id="rId7" xr:uid="{A873D61C-BAA8-478E-82D5-3B22E0A68638}"/>
    <hyperlink ref="A54" r:id="rId8" xr:uid="{C6FE2890-28D8-4552-A977-9F28BA70980C}"/>
    <hyperlink ref="A53" r:id="rId9" xr:uid="{CAAC4158-04F7-4475-9035-266AECF469AE}"/>
    <hyperlink ref="A57" r:id="rId10" xr:uid="{0E1EE380-9968-4631-B37B-B5E551A5319C}"/>
  </hyperlinks>
  <pageMargins left="0.39370078740157483" right="0.39370078740157483" top="0.39370078740157483" bottom="0.39370078740157483" header="0.15748031496062992" footer="0.15748031496062992"/>
  <pageSetup paperSize="9" orientation="portrait" r:id="rId1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9BBB3-C579-46D6-A4B3-CFCBC452FC40}">
  <sheetPr>
    <pageSetUpPr fitToPage="1"/>
  </sheetPr>
  <dimension ref="A1:T63"/>
  <sheetViews>
    <sheetView showGridLines="0" zoomScaleNormal="100" workbookViewId="0">
      <selection sqref="A1:Z1"/>
    </sheetView>
  </sheetViews>
  <sheetFormatPr defaultColWidth="9.109375" defaultRowHeight="10.199999999999999"/>
  <cols>
    <col min="1" max="1" width="12.5546875" style="1171" customWidth="1"/>
    <col min="2" max="4" width="11.5546875" style="1171" customWidth="1"/>
    <col min="5" max="5" width="12.44140625" style="1171" customWidth="1"/>
    <col min="6" max="6" width="11.5546875" style="1171" customWidth="1"/>
    <col min="7" max="7" width="12.109375" style="1171" customWidth="1"/>
    <col min="8" max="8" width="12.5546875" style="1171" customWidth="1"/>
    <col min="9" max="16384" width="9.109375" style="1171"/>
  </cols>
  <sheetData>
    <row r="1" spans="1:9" s="1199" customFormat="1" ht="30" customHeight="1">
      <c r="A1" s="3932" t="s">
        <v>1504</v>
      </c>
      <c r="B1" s="3932"/>
      <c r="C1" s="3932"/>
      <c r="D1" s="3932"/>
      <c r="E1" s="3932"/>
      <c r="F1" s="3932"/>
      <c r="G1" s="3932"/>
      <c r="H1" s="3932"/>
      <c r="I1" s="1282"/>
    </row>
    <row r="2" spans="1:9" s="1199" customFormat="1" ht="30" customHeight="1">
      <c r="A2" s="3933" t="s">
        <v>1503</v>
      </c>
      <c r="B2" s="3933"/>
      <c r="C2" s="3933"/>
      <c r="D2" s="3933"/>
      <c r="E2" s="3933"/>
      <c r="F2" s="3933"/>
      <c r="G2" s="3933"/>
      <c r="H2" s="3933"/>
    </row>
    <row r="3" spans="1:9" ht="13.5" customHeight="1">
      <c r="A3" s="3934"/>
      <c r="B3" s="3955" t="s">
        <v>1449</v>
      </c>
      <c r="C3" s="3956"/>
      <c r="D3" s="3957" t="s">
        <v>1467</v>
      </c>
      <c r="E3" s="3958"/>
      <c r="F3" s="3955" t="s">
        <v>1448</v>
      </c>
      <c r="G3" s="3956"/>
      <c r="H3" s="3959" t="s">
        <v>1447</v>
      </c>
    </row>
    <row r="4" spans="1:9" ht="13.5" customHeight="1">
      <c r="A4" s="3934"/>
      <c r="B4" s="1196" t="s">
        <v>1502</v>
      </c>
      <c r="C4" s="1196" t="s">
        <v>1501</v>
      </c>
      <c r="D4" s="1196" t="s">
        <v>1500</v>
      </c>
      <c r="E4" s="1196" t="s">
        <v>1499</v>
      </c>
      <c r="F4" s="1196" t="s">
        <v>1500</v>
      </c>
      <c r="G4" s="1196" t="s">
        <v>1499</v>
      </c>
      <c r="H4" s="3960"/>
    </row>
    <row r="5" spans="1:9" ht="13.5" customHeight="1">
      <c r="A5" s="3934"/>
      <c r="B5" s="3961" t="s">
        <v>62</v>
      </c>
      <c r="C5" s="3962"/>
      <c r="D5" s="3961" t="s">
        <v>1498</v>
      </c>
      <c r="E5" s="3963"/>
      <c r="F5" s="3963"/>
      <c r="G5" s="3962"/>
      <c r="H5" s="1275" t="s">
        <v>1497</v>
      </c>
    </row>
    <row r="6" spans="1:9" ht="12.75" customHeight="1">
      <c r="A6" s="1171" t="s">
        <v>21</v>
      </c>
      <c r="B6" s="1195"/>
      <c r="C6" s="1195"/>
      <c r="D6" s="1195"/>
      <c r="E6" s="1195"/>
      <c r="F6" s="1195"/>
      <c r="G6" s="1195"/>
      <c r="H6" s="1195"/>
    </row>
    <row r="7" spans="1:9" ht="12.75" customHeight="1">
      <c r="A7" s="1279">
        <v>1990</v>
      </c>
      <c r="B7" s="1191">
        <v>559</v>
      </c>
      <c r="C7" s="1191">
        <v>1703</v>
      </c>
      <c r="D7" s="1281" t="s">
        <v>69</v>
      </c>
      <c r="E7" s="1281" t="s">
        <v>69</v>
      </c>
      <c r="F7" s="1191">
        <v>68</v>
      </c>
      <c r="G7" s="1191">
        <v>259</v>
      </c>
      <c r="H7" s="1191">
        <v>1275</v>
      </c>
      <c r="I7" s="1187"/>
    </row>
    <row r="8" spans="1:9" ht="12.75" customHeight="1">
      <c r="A8" s="1279">
        <v>1991</v>
      </c>
      <c r="B8" s="1191">
        <v>559</v>
      </c>
      <c r="C8" s="1191">
        <v>1693</v>
      </c>
      <c r="D8" s="1281" t="s">
        <v>69</v>
      </c>
      <c r="E8" s="1281" t="s">
        <v>69</v>
      </c>
      <c r="F8" s="1191">
        <v>61</v>
      </c>
      <c r="G8" s="1191">
        <v>241</v>
      </c>
      <c r="H8" s="1191">
        <v>1387</v>
      </c>
      <c r="I8" s="1187"/>
    </row>
    <row r="9" spans="1:9" ht="12.75" customHeight="1">
      <c r="A9" s="1279">
        <v>1992</v>
      </c>
      <c r="B9" s="1191">
        <v>944</v>
      </c>
      <c r="C9" s="1191">
        <v>2031</v>
      </c>
      <c r="D9" s="1281" t="s">
        <v>69</v>
      </c>
      <c r="E9" s="1281" t="s">
        <v>69</v>
      </c>
      <c r="F9" s="1191">
        <v>93</v>
      </c>
      <c r="G9" s="1191">
        <v>268</v>
      </c>
      <c r="H9" s="1191">
        <v>2265</v>
      </c>
      <c r="I9" s="1187"/>
    </row>
    <row r="10" spans="1:9" ht="12.75" customHeight="1">
      <c r="A10" s="1279">
        <v>1993</v>
      </c>
      <c r="B10" s="1191">
        <v>936</v>
      </c>
      <c r="C10" s="1191">
        <v>1507</v>
      </c>
      <c r="D10" s="1281" t="s">
        <v>69</v>
      </c>
      <c r="E10" s="1281" t="s">
        <v>69</v>
      </c>
      <c r="F10" s="1191">
        <v>76</v>
      </c>
      <c r="G10" s="1191">
        <v>116</v>
      </c>
      <c r="H10" s="1191">
        <v>897</v>
      </c>
      <c r="I10" s="1187"/>
    </row>
    <row r="11" spans="1:9" ht="12.75" customHeight="1">
      <c r="A11" s="1279">
        <v>1994</v>
      </c>
      <c r="B11" s="1191">
        <v>1123</v>
      </c>
      <c r="C11" s="1191">
        <v>1993</v>
      </c>
      <c r="D11" s="1281" t="s">
        <v>69</v>
      </c>
      <c r="E11" s="1281" t="s">
        <v>69</v>
      </c>
      <c r="F11" s="1191">
        <v>143</v>
      </c>
      <c r="G11" s="1191">
        <v>268</v>
      </c>
      <c r="H11" s="1191">
        <v>2661</v>
      </c>
      <c r="I11" s="1187"/>
    </row>
    <row r="12" spans="1:9" ht="12.75" customHeight="1">
      <c r="A12" s="1279">
        <v>1995</v>
      </c>
      <c r="B12" s="1191">
        <v>1444</v>
      </c>
      <c r="C12" s="1191">
        <v>2068</v>
      </c>
      <c r="D12" s="1281" t="s">
        <v>69</v>
      </c>
      <c r="E12" s="1281" t="s">
        <v>69</v>
      </c>
      <c r="F12" s="1191">
        <v>163</v>
      </c>
      <c r="G12" s="1191">
        <v>176</v>
      </c>
      <c r="H12" s="1191">
        <v>1502</v>
      </c>
      <c r="I12" s="1187"/>
    </row>
    <row r="13" spans="1:9" ht="12.75" customHeight="1">
      <c r="A13" s="1279">
        <v>1996</v>
      </c>
      <c r="B13" s="1191">
        <v>1068</v>
      </c>
      <c r="C13" s="1191">
        <v>1453</v>
      </c>
      <c r="D13" s="1281" t="s">
        <v>69</v>
      </c>
      <c r="E13" s="1281" t="s">
        <v>69</v>
      </c>
      <c r="F13" s="1191">
        <v>136</v>
      </c>
      <c r="G13" s="1191">
        <v>145</v>
      </c>
      <c r="H13" s="1191">
        <v>1138</v>
      </c>
      <c r="I13" s="1187"/>
    </row>
    <row r="14" spans="1:9" ht="12.75" customHeight="1">
      <c r="A14" s="1279">
        <v>1997</v>
      </c>
      <c r="B14" s="1191">
        <v>837</v>
      </c>
      <c r="C14" s="1191">
        <v>1778</v>
      </c>
      <c r="D14" s="1281" t="s">
        <v>69</v>
      </c>
      <c r="E14" s="1281" t="s">
        <v>69</v>
      </c>
      <c r="F14" s="1191">
        <v>108</v>
      </c>
      <c r="G14" s="1191">
        <v>124</v>
      </c>
      <c r="H14" s="1191">
        <v>1047</v>
      </c>
      <c r="I14" s="1187"/>
    </row>
    <row r="15" spans="1:9" ht="12.75" customHeight="1">
      <c r="A15" s="1279">
        <v>1998</v>
      </c>
      <c r="B15" s="1191">
        <v>845</v>
      </c>
      <c r="C15" s="1191">
        <v>1482</v>
      </c>
      <c r="D15" s="1281" t="s">
        <v>69</v>
      </c>
      <c r="E15" s="1281" t="s">
        <v>69</v>
      </c>
      <c r="F15" s="1191">
        <v>118</v>
      </c>
      <c r="G15" s="1191">
        <v>111</v>
      </c>
      <c r="H15" s="1191">
        <v>1182</v>
      </c>
      <c r="I15" s="1187"/>
    </row>
    <row r="16" spans="1:9" ht="12.75" customHeight="1">
      <c r="A16" s="1279" t="s">
        <v>1445</v>
      </c>
      <c r="B16" s="1191">
        <v>1214</v>
      </c>
      <c r="C16" s="1191">
        <v>1758</v>
      </c>
      <c r="D16" s="1191">
        <v>128</v>
      </c>
      <c r="E16" s="1191">
        <v>132</v>
      </c>
      <c r="F16" s="1191">
        <v>194</v>
      </c>
      <c r="G16" s="1191">
        <v>213</v>
      </c>
      <c r="H16" s="1191">
        <v>1380</v>
      </c>
      <c r="I16" s="1187"/>
    </row>
    <row r="17" spans="1:9" ht="12.75" customHeight="1">
      <c r="A17" s="1279">
        <v>2000</v>
      </c>
      <c r="B17" s="1191">
        <v>1653</v>
      </c>
      <c r="C17" s="1191">
        <v>3141</v>
      </c>
      <c r="D17" s="1191">
        <v>149</v>
      </c>
      <c r="E17" s="1191">
        <v>190</v>
      </c>
      <c r="F17" s="1191">
        <v>244</v>
      </c>
      <c r="G17" s="1191">
        <v>371</v>
      </c>
      <c r="H17" s="1191">
        <v>2524</v>
      </c>
      <c r="I17" s="1187"/>
    </row>
    <row r="18" spans="1:9" ht="12.75" customHeight="1">
      <c r="A18" s="1279">
        <v>2001</v>
      </c>
      <c r="B18" s="1191">
        <v>3051</v>
      </c>
      <c r="C18" s="1191">
        <v>4152</v>
      </c>
      <c r="D18" s="1191">
        <v>250</v>
      </c>
      <c r="E18" s="1191">
        <v>170</v>
      </c>
      <c r="F18" s="1191">
        <v>420</v>
      </c>
      <c r="G18" s="1191">
        <v>550</v>
      </c>
      <c r="H18" s="1191">
        <v>5166</v>
      </c>
      <c r="I18" s="1187"/>
    </row>
    <row r="19" spans="1:9" ht="12.75" customHeight="1">
      <c r="A19" s="1279">
        <v>2002</v>
      </c>
      <c r="B19" s="1191">
        <v>3669</v>
      </c>
      <c r="C19" s="1191">
        <v>4753</v>
      </c>
      <c r="D19" s="1191">
        <v>329</v>
      </c>
      <c r="E19" s="1191">
        <v>411</v>
      </c>
      <c r="F19" s="1191">
        <v>541</v>
      </c>
      <c r="G19" s="1191">
        <v>726</v>
      </c>
      <c r="H19" s="1191">
        <v>7261</v>
      </c>
      <c r="I19" s="1187"/>
    </row>
    <row r="20" spans="1:9" ht="12.75" customHeight="1">
      <c r="A20" s="1192">
        <v>2003</v>
      </c>
      <c r="B20" s="1191">
        <v>3688</v>
      </c>
      <c r="C20" s="1191">
        <v>5450</v>
      </c>
      <c r="D20" s="1191">
        <v>320</v>
      </c>
      <c r="E20" s="1191">
        <v>461</v>
      </c>
      <c r="F20" s="1191">
        <v>503</v>
      </c>
      <c r="G20" s="1191">
        <v>778</v>
      </c>
      <c r="H20" s="1191">
        <v>7362</v>
      </c>
      <c r="I20" s="1187"/>
    </row>
    <row r="21" spans="1:9" ht="12.75" customHeight="1">
      <c r="A21" s="1192">
        <v>2004</v>
      </c>
      <c r="B21" s="1191">
        <v>4569</v>
      </c>
      <c r="C21" s="1191">
        <v>6664</v>
      </c>
      <c r="D21" s="1191">
        <v>375</v>
      </c>
      <c r="E21" s="1191">
        <v>480</v>
      </c>
      <c r="F21" s="1191">
        <v>720</v>
      </c>
      <c r="G21" s="1191">
        <v>986</v>
      </c>
      <c r="H21" s="1191">
        <v>8782</v>
      </c>
      <c r="I21" s="1187"/>
    </row>
    <row r="22" spans="1:9" s="1190" customFormat="1" ht="12.75" customHeight="1">
      <c r="A22" s="1279">
        <v>2005</v>
      </c>
      <c r="B22" s="1191">
        <v>4513</v>
      </c>
      <c r="C22" s="1191">
        <v>7291</v>
      </c>
      <c r="D22" s="1191">
        <v>416</v>
      </c>
      <c r="E22" s="1191">
        <v>574</v>
      </c>
      <c r="F22" s="1191">
        <v>703</v>
      </c>
      <c r="G22" s="1191">
        <v>1043</v>
      </c>
      <c r="H22" s="1191">
        <v>11225</v>
      </c>
      <c r="I22" s="1187"/>
    </row>
    <row r="23" spans="1:9" s="1190" customFormat="1" ht="12.75" customHeight="1">
      <c r="A23" s="1279">
        <v>2006</v>
      </c>
      <c r="B23" s="1191">
        <v>4116</v>
      </c>
      <c r="C23" s="1191">
        <v>6823</v>
      </c>
      <c r="D23" s="1191">
        <v>424</v>
      </c>
      <c r="E23" s="1191">
        <v>494</v>
      </c>
      <c r="F23" s="1191">
        <v>676</v>
      </c>
      <c r="G23" s="1191">
        <v>879</v>
      </c>
      <c r="H23" s="1191">
        <v>10994</v>
      </c>
      <c r="I23" s="1187"/>
    </row>
    <row r="24" spans="1:9" s="1190" customFormat="1" ht="12.75" customHeight="1">
      <c r="A24" s="1279">
        <v>2007</v>
      </c>
      <c r="B24" s="1191">
        <v>4835</v>
      </c>
      <c r="C24" s="1191">
        <v>7177</v>
      </c>
      <c r="D24" s="1191">
        <v>487</v>
      </c>
      <c r="E24" s="1191">
        <v>521</v>
      </c>
      <c r="F24" s="1191">
        <v>752</v>
      </c>
      <c r="G24" s="1191">
        <v>1011</v>
      </c>
      <c r="H24" s="1191">
        <v>10577</v>
      </c>
      <c r="I24" s="1187"/>
    </row>
    <row r="25" spans="1:9" s="1190" customFormat="1" ht="12.75" customHeight="1">
      <c r="A25" s="1279">
        <v>2008</v>
      </c>
      <c r="B25" s="1191">
        <v>4922</v>
      </c>
      <c r="C25" s="1191">
        <v>7781</v>
      </c>
      <c r="D25" s="1191">
        <v>483</v>
      </c>
      <c r="E25" s="1191">
        <v>513</v>
      </c>
      <c r="F25" s="1191">
        <v>765</v>
      </c>
      <c r="G25" s="1191">
        <v>1085</v>
      </c>
      <c r="H25" s="1191">
        <v>11115</v>
      </c>
      <c r="I25" s="1187"/>
    </row>
    <row r="26" spans="1:9" s="1190" customFormat="1" ht="12.75" customHeight="1">
      <c r="A26" s="1279">
        <v>2009</v>
      </c>
      <c r="B26" s="1191">
        <v>5133</v>
      </c>
      <c r="C26" s="1191">
        <v>7294</v>
      </c>
      <c r="D26" s="1191">
        <v>440</v>
      </c>
      <c r="E26" s="1191">
        <v>560</v>
      </c>
      <c r="F26" s="1191">
        <v>728</v>
      </c>
      <c r="G26" s="1191">
        <v>1088</v>
      </c>
      <c r="H26" s="1191">
        <v>10535</v>
      </c>
      <c r="I26" s="1187"/>
    </row>
    <row r="27" spans="1:9" s="1190" customFormat="1" ht="12.75" customHeight="1">
      <c r="A27" s="1279">
        <v>2010</v>
      </c>
      <c r="B27" s="1191">
        <v>5307</v>
      </c>
      <c r="C27" s="1191">
        <v>7416</v>
      </c>
      <c r="D27" s="1191">
        <v>393</v>
      </c>
      <c r="E27" s="1191">
        <v>506</v>
      </c>
      <c r="F27" s="1191">
        <v>696</v>
      </c>
      <c r="G27" s="1191">
        <v>925</v>
      </c>
      <c r="H27" s="1191">
        <v>8205</v>
      </c>
      <c r="I27" s="1187"/>
    </row>
    <row r="28" spans="1:9" s="1190" customFormat="1" ht="12.75" customHeight="1">
      <c r="A28" s="1279" t="s">
        <v>1380</v>
      </c>
      <c r="B28" s="1191">
        <v>5230.0000000000027</v>
      </c>
      <c r="C28" s="1191">
        <v>6944.0000000000027</v>
      </c>
      <c r="D28" s="1191">
        <v>439</v>
      </c>
      <c r="E28" s="1191">
        <v>473</v>
      </c>
      <c r="F28" s="1191">
        <v>660</v>
      </c>
      <c r="G28" s="1191">
        <v>801</v>
      </c>
      <c r="H28" s="1191">
        <v>8241</v>
      </c>
      <c r="I28" s="1187"/>
    </row>
    <row r="29" spans="1:9" s="1190" customFormat="1" ht="12.75" customHeight="1">
      <c r="A29" s="1279">
        <v>2012</v>
      </c>
      <c r="B29" s="1191">
        <v>5086.9999999999964</v>
      </c>
      <c r="C29" s="1191">
        <v>6511.9999999999973</v>
      </c>
      <c r="D29" s="1191">
        <v>345</v>
      </c>
      <c r="E29" s="1191">
        <v>478</v>
      </c>
      <c r="F29" s="1191">
        <v>547</v>
      </c>
      <c r="G29" s="1191">
        <v>961</v>
      </c>
      <c r="H29" s="1191">
        <v>7319</v>
      </c>
      <c r="I29" s="1187"/>
    </row>
    <row r="30" spans="1:9" s="1190" customFormat="1" ht="12.75" customHeight="1">
      <c r="A30" s="1279">
        <v>2013</v>
      </c>
      <c r="B30" s="1191">
        <v>5712</v>
      </c>
      <c r="C30" s="1191">
        <v>6620</v>
      </c>
      <c r="D30" s="1191">
        <v>435</v>
      </c>
      <c r="E30" s="1191">
        <v>496</v>
      </c>
      <c r="F30" s="1191">
        <v>677</v>
      </c>
      <c r="G30" s="1191">
        <v>876</v>
      </c>
      <c r="H30" s="1191">
        <v>8649</v>
      </c>
      <c r="I30" s="1187"/>
    </row>
    <row r="31" spans="1:9" s="1190" customFormat="1" ht="12.75" customHeight="1">
      <c r="A31" s="1279">
        <v>2014</v>
      </c>
      <c r="B31" s="1191">
        <v>5250</v>
      </c>
      <c r="C31" s="1191">
        <v>6546</v>
      </c>
      <c r="D31" s="1191">
        <v>449</v>
      </c>
      <c r="E31" s="1191">
        <v>594</v>
      </c>
      <c r="F31" s="1191">
        <v>718</v>
      </c>
      <c r="G31" s="1191">
        <v>1002</v>
      </c>
      <c r="H31" s="1191">
        <v>10801</v>
      </c>
      <c r="I31" s="1187"/>
    </row>
    <row r="32" spans="1:9" s="1190" customFormat="1" ht="12.75" customHeight="1">
      <c r="A32" s="1279">
        <v>2015</v>
      </c>
      <c r="B32" s="1187">
        <v>4988.9999999999982</v>
      </c>
      <c r="C32" s="1187">
        <v>6774.9999999999964</v>
      </c>
      <c r="D32" s="1187">
        <v>406</v>
      </c>
      <c r="E32" s="1187">
        <v>535</v>
      </c>
      <c r="F32" s="1187">
        <v>739</v>
      </c>
      <c r="G32" s="1187">
        <v>1144</v>
      </c>
      <c r="H32" s="1187">
        <v>8943</v>
      </c>
      <c r="I32" s="1187"/>
    </row>
    <row r="33" spans="1:20" s="1190" customFormat="1" ht="12.75" customHeight="1">
      <c r="A33" s="1279">
        <v>2016</v>
      </c>
      <c r="B33" s="1191">
        <v>5606</v>
      </c>
      <c r="C33" s="1191">
        <v>7182</v>
      </c>
      <c r="D33" s="1191">
        <v>789</v>
      </c>
      <c r="E33" s="1191">
        <v>588</v>
      </c>
      <c r="F33" s="1191">
        <v>1205</v>
      </c>
      <c r="G33" s="1191">
        <v>1292</v>
      </c>
      <c r="H33" s="1191">
        <v>11513</v>
      </c>
    </row>
    <row r="34" spans="1:20" s="1190" customFormat="1" ht="12.75" customHeight="1">
      <c r="A34" s="1279">
        <v>2017</v>
      </c>
      <c r="B34" s="1187">
        <v>5506</v>
      </c>
      <c r="C34" s="1187">
        <v>7397</v>
      </c>
      <c r="D34" s="1187">
        <v>808</v>
      </c>
      <c r="E34" s="1187">
        <v>661</v>
      </c>
      <c r="F34" s="1187">
        <v>1197</v>
      </c>
      <c r="G34" s="1187">
        <v>1316</v>
      </c>
      <c r="H34" s="1187">
        <v>13718</v>
      </c>
      <c r="J34" s="1188"/>
      <c r="K34" s="1188"/>
      <c r="L34" s="1188"/>
      <c r="M34" s="1188"/>
      <c r="N34" s="1188"/>
      <c r="O34" s="1188"/>
      <c r="P34" s="1188"/>
      <c r="Q34" s="1188"/>
      <c r="R34" s="1188"/>
      <c r="S34" s="1188"/>
      <c r="T34" s="1188"/>
    </row>
    <row r="35" spans="1:20" s="1190" customFormat="1" ht="12.75" customHeight="1">
      <c r="A35" s="1279">
        <v>2018</v>
      </c>
      <c r="B35" s="1186">
        <v>6170</v>
      </c>
      <c r="C35" s="1186">
        <v>7109</v>
      </c>
      <c r="D35" s="1186">
        <v>578</v>
      </c>
      <c r="E35" s="1186">
        <v>592</v>
      </c>
      <c r="F35" s="1186">
        <v>954</v>
      </c>
      <c r="G35" s="1186">
        <v>1212</v>
      </c>
      <c r="H35" s="1186">
        <v>11901</v>
      </c>
    </row>
    <row r="36" spans="1:20" s="1190" customFormat="1" ht="12.75" customHeight="1">
      <c r="A36" s="1279">
        <v>2019</v>
      </c>
      <c r="B36" s="1191">
        <v>6292</v>
      </c>
      <c r="C36" s="1191">
        <v>7224</v>
      </c>
      <c r="D36" s="1280">
        <v>588</v>
      </c>
      <c r="E36" s="1280">
        <v>651</v>
      </c>
      <c r="F36" s="1191">
        <v>1024</v>
      </c>
      <c r="G36" s="1191">
        <v>1166</v>
      </c>
      <c r="H36" s="1280">
        <v>13458</v>
      </c>
    </row>
    <row r="37" spans="1:20" s="1190" customFormat="1" ht="12.75" customHeight="1">
      <c r="A37" s="1279">
        <v>2020</v>
      </c>
      <c r="B37" s="1191">
        <v>2579</v>
      </c>
      <c r="C37" s="1191">
        <v>3582.0000000000023</v>
      </c>
      <c r="D37" s="1280">
        <v>188</v>
      </c>
      <c r="E37" s="1280">
        <v>319</v>
      </c>
      <c r="F37" s="1191">
        <v>259.57299999999998</v>
      </c>
      <c r="G37" s="1191">
        <v>411.73300000000046</v>
      </c>
      <c r="H37" s="1280">
        <v>5862</v>
      </c>
    </row>
    <row r="38" spans="1:20" s="1190" customFormat="1" ht="12.75" customHeight="1">
      <c r="A38" s="1279">
        <v>2021</v>
      </c>
      <c r="B38" s="1191">
        <v>4311.9999999999991</v>
      </c>
      <c r="C38" s="1191">
        <v>5524</v>
      </c>
      <c r="D38" s="1191">
        <v>276.64199999999943</v>
      </c>
      <c r="E38" s="1191">
        <v>373.61999999999978</v>
      </c>
      <c r="F38" s="1191">
        <v>425.584</v>
      </c>
      <c r="G38" s="1191">
        <v>536.58000000000015</v>
      </c>
      <c r="H38" s="1191">
        <v>8263.8259999999955</v>
      </c>
      <c r="J38" s="1188"/>
    </row>
    <row r="39" spans="1:20" s="1190" customFormat="1" ht="12.75" customHeight="1">
      <c r="A39" s="1278">
        <v>2022</v>
      </c>
      <c r="B39" s="1191"/>
      <c r="C39" s="1191"/>
      <c r="D39" s="1191"/>
      <c r="E39" s="1191"/>
      <c r="F39" s="1191"/>
      <c r="G39" s="1191"/>
      <c r="H39" s="1191"/>
    </row>
    <row r="40" spans="1:20" ht="12.75" customHeight="1">
      <c r="A40" s="1180" t="s">
        <v>21</v>
      </c>
      <c r="B40" s="1181">
        <v>16443</v>
      </c>
      <c r="C40" s="1181">
        <v>24945</v>
      </c>
      <c r="D40" s="1181">
        <v>1935.3620000000001</v>
      </c>
      <c r="E40" s="1181">
        <v>4702.9489999999996</v>
      </c>
      <c r="F40" s="1181">
        <v>4012.1</v>
      </c>
      <c r="G40" s="1181">
        <v>10866.303</v>
      </c>
      <c r="H40" s="1183">
        <v>147301.50599999999</v>
      </c>
      <c r="I40" s="1179"/>
      <c r="J40" s="1187"/>
      <c r="K40" s="1187"/>
      <c r="L40" s="1187"/>
      <c r="M40" s="1187"/>
      <c r="N40" s="1187"/>
    </row>
    <row r="41" spans="1:20" s="1192" customFormat="1" ht="12.75" customHeight="1">
      <c r="A41" s="1184" t="s">
        <v>56</v>
      </c>
      <c r="B41" s="1181">
        <v>15656</v>
      </c>
      <c r="C41" s="1181">
        <v>23601</v>
      </c>
      <c r="D41" s="1181">
        <v>1903.3920000000001</v>
      </c>
      <c r="E41" s="1181">
        <v>4603.5990000000002</v>
      </c>
      <c r="F41" s="1181">
        <v>3880.06</v>
      </c>
      <c r="G41" s="1181">
        <v>10516.476000000001</v>
      </c>
      <c r="H41" s="1181">
        <v>145606.97899999999</v>
      </c>
      <c r="I41" s="1187"/>
      <c r="J41" s="1187"/>
      <c r="K41" s="1187"/>
      <c r="L41" s="1187"/>
      <c r="M41" s="1187"/>
      <c r="N41" s="1187"/>
    </row>
    <row r="42" spans="1:20" s="1192" customFormat="1" ht="12.75" customHeight="1">
      <c r="A42" s="1184" t="s">
        <v>0</v>
      </c>
      <c r="B42" s="1181">
        <v>157</v>
      </c>
      <c r="C42" s="1181">
        <v>604</v>
      </c>
      <c r="D42" s="1277">
        <v>5.1379999999999999</v>
      </c>
      <c r="E42" s="1181">
        <v>61.072000000000003</v>
      </c>
      <c r="F42" s="1181">
        <v>38.121000000000002</v>
      </c>
      <c r="G42" s="1181">
        <v>206.41200000000001</v>
      </c>
      <c r="H42" s="1181">
        <v>801.22</v>
      </c>
      <c r="I42" s="1187"/>
      <c r="J42" s="1276"/>
      <c r="K42" s="1187"/>
      <c r="L42" s="1187"/>
      <c r="M42" s="1187"/>
      <c r="N42" s="1187"/>
    </row>
    <row r="43" spans="1:20" s="1192" customFormat="1" ht="12.75" customHeight="1">
      <c r="A43" s="1184" t="s">
        <v>1</v>
      </c>
      <c r="B43" s="1181">
        <v>630</v>
      </c>
      <c r="C43" s="1181">
        <v>740</v>
      </c>
      <c r="D43" s="1181">
        <v>26.832000000000001</v>
      </c>
      <c r="E43" s="1181">
        <v>38.277999999999999</v>
      </c>
      <c r="F43" s="1181">
        <v>93.918999999999997</v>
      </c>
      <c r="G43" s="1181">
        <v>143.41499999999999</v>
      </c>
      <c r="H43" s="1181">
        <v>893.30700000000002</v>
      </c>
      <c r="I43" s="1187"/>
      <c r="J43" s="1187"/>
      <c r="K43" s="1187"/>
      <c r="L43" s="1187"/>
      <c r="M43" s="1187"/>
      <c r="N43" s="1187"/>
    </row>
    <row r="44" spans="1:20" ht="13.5" customHeight="1">
      <c r="A44" s="3934"/>
      <c r="B44" s="3955" t="s">
        <v>1496</v>
      </c>
      <c r="C44" s="3956"/>
      <c r="D44" s="3957" t="s">
        <v>1466</v>
      </c>
      <c r="E44" s="3958"/>
      <c r="F44" s="3955" t="s">
        <v>1439</v>
      </c>
      <c r="G44" s="3956"/>
      <c r="H44" s="3959" t="s">
        <v>1438</v>
      </c>
    </row>
    <row r="45" spans="1:20" ht="13.5" customHeight="1">
      <c r="A45" s="3934"/>
      <c r="B45" s="1196" t="s">
        <v>1495</v>
      </c>
      <c r="C45" s="1196" t="s">
        <v>1494</v>
      </c>
      <c r="D45" s="1196" t="s">
        <v>1493</v>
      </c>
      <c r="E45" s="1196" t="s">
        <v>1492</v>
      </c>
      <c r="F45" s="1196" t="s">
        <v>1493</v>
      </c>
      <c r="G45" s="1196" t="s">
        <v>1492</v>
      </c>
      <c r="H45" s="3960"/>
      <c r="I45" s="1274"/>
    </row>
    <row r="46" spans="1:20" ht="13.5" customHeight="1">
      <c r="A46" s="3934"/>
      <c r="B46" s="3961" t="s">
        <v>41</v>
      </c>
      <c r="C46" s="3962"/>
      <c r="D46" s="3961" t="s">
        <v>1491</v>
      </c>
      <c r="E46" s="3963"/>
      <c r="F46" s="3963"/>
      <c r="G46" s="3962"/>
      <c r="H46" s="1275" t="s">
        <v>1490</v>
      </c>
      <c r="I46" s="1274"/>
    </row>
    <row r="47" spans="1:20" s="954" customFormat="1" ht="13.5" customHeight="1">
      <c r="A47" s="1273" t="s">
        <v>376</v>
      </c>
      <c r="B47" s="1273"/>
      <c r="C47" s="1273"/>
      <c r="D47" s="1273"/>
      <c r="E47" s="1273"/>
      <c r="F47" s="1273"/>
      <c r="G47" s="1273"/>
      <c r="H47" s="1273"/>
      <c r="I47" s="1272"/>
      <c r="J47" s="1272"/>
      <c r="K47" s="1272"/>
      <c r="L47" s="1272"/>
      <c r="M47" s="1271"/>
      <c r="N47" s="1206"/>
    </row>
    <row r="48" spans="1:20" ht="9.75" customHeight="1">
      <c r="A48" s="1176" t="s">
        <v>1298</v>
      </c>
      <c r="B48" s="1174"/>
      <c r="C48" s="1174"/>
      <c r="D48" s="1174"/>
      <c r="E48" s="1174"/>
      <c r="F48" s="1174"/>
      <c r="G48" s="1174"/>
      <c r="H48" s="1174"/>
      <c r="I48" s="1174"/>
    </row>
    <row r="49" spans="1:9" ht="9.75" customHeight="1">
      <c r="A49" s="1174" t="s">
        <v>1464</v>
      </c>
    </row>
    <row r="50" spans="1:9" ht="10.5" customHeight="1"/>
    <row r="51" spans="1:9" ht="10.8">
      <c r="A51" s="101" t="s">
        <v>178</v>
      </c>
      <c r="B51" s="1187"/>
      <c r="C51" s="1187"/>
      <c r="D51" s="1187"/>
      <c r="E51" s="1187"/>
    </row>
    <row r="52" spans="1:9">
      <c r="A52" s="1269" t="s">
        <v>1489</v>
      </c>
      <c r="B52" s="1270"/>
      <c r="C52" s="1270"/>
      <c r="D52" s="1187"/>
      <c r="E52" s="1187"/>
      <c r="H52" s="1270"/>
    </row>
    <row r="53" spans="1:9">
      <c r="A53" s="1269" t="s">
        <v>1488</v>
      </c>
      <c r="D53" s="1187"/>
      <c r="E53" s="1187"/>
    </row>
    <row r="54" spans="1:9">
      <c r="A54" s="1269" t="s">
        <v>1487</v>
      </c>
    </row>
    <row r="55" spans="1:9">
      <c r="A55" s="1269" t="s">
        <v>1486</v>
      </c>
    </row>
    <row r="56" spans="1:9" ht="10.8">
      <c r="A56" s="1175"/>
    </row>
    <row r="57" spans="1:9" ht="12.6">
      <c r="B57" s="1065"/>
      <c r="C57" s="1065"/>
      <c r="D57" s="1065"/>
      <c r="E57" s="1065"/>
      <c r="F57" s="1065"/>
      <c r="G57" s="1065"/>
      <c r="H57" s="1065"/>
      <c r="I57" s="1065"/>
    </row>
    <row r="58" spans="1:9" ht="12.6">
      <c r="B58" s="1065"/>
      <c r="C58" s="1065"/>
      <c r="D58" s="1065"/>
      <c r="E58" s="1065"/>
      <c r="F58" s="1065"/>
      <c r="G58" s="1065"/>
      <c r="H58" s="1065"/>
      <c r="I58" s="1065"/>
    </row>
    <row r="59" spans="1:9" ht="12.6">
      <c r="B59" s="1065"/>
      <c r="C59" s="1065"/>
      <c r="D59" s="1065"/>
      <c r="E59" s="1065"/>
      <c r="F59" s="1065"/>
      <c r="G59" s="1065"/>
      <c r="H59" s="1065"/>
      <c r="I59" s="1065"/>
    </row>
    <row r="60" spans="1:9" ht="12.6">
      <c r="B60" s="1065"/>
      <c r="C60" s="1065"/>
      <c r="D60" s="1065"/>
      <c r="E60" s="1065"/>
      <c r="F60" s="1065"/>
      <c r="G60" s="1065"/>
      <c r="H60" s="1065"/>
      <c r="I60" s="1065"/>
    </row>
    <row r="61" spans="1:9" ht="12.6">
      <c r="B61" s="1065"/>
      <c r="C61" s="1065"/>
      <c r="D61" s="1065"/>
      <c r="E61" s="1065"/>
      <c r="F61" s="1065"/>
      <c r="G61" s="1065"/>
      <c r="H61" s="1065"/>
      <c r="I61" s="1065"/>
    </row>
    <row r="62" spans="1:9" ht="12.6">
      <c r="B62" s="1065"/>
      <c r="C62" s="1065"/>
      <c r="D62" s="1065"/>
      <c r="E62" s="1065"/>
      <c r="F62" s="1065"/>
      <c r="G62" s="1065"/>
      <c r="H62" s="1065"/>
      <c r="I62" s="1065"/>
    </row>
    <row r="63" spans="1:9" ht="12.6">
      <c r="B63" s="1065"/>
      <c r="C63" s="1065"/>
      <c r="D63" s="1065"/>
      <c r="E63" s="1065"/>
      <c r="F63" s="1065"/>
      <c r="G63" s="1065"/>
      <c r="H63" s="1065"/>
      <c r="I63" s="1065"/>
    </row>
  </sheetData>
  <mergeCells count="16">
    <mergeCell ref="H44:H45"/>
    <mergeCell ref="B46:C46"/>
    <mergeCell ref="D46:G46"/>
    <mergeCell ref="A44:A46"/>
    <mergeCell ref="B44:C44"/>
    <mergeCell ref="D44:E44"/>
    <mergeCell ref="F44:G44"/>
    <mergeCell ref="A1:H1"/>
    <mergeCell ref="A2:H2"/>
    <mergeCell ref="A3:A5"/>
    <mergeCell ref="B3:C3"/>
    <mergeCell ref="D3:E3"/>
    <mergeCell ref="F3:G3"/>
    <mergeCell ref="H3:H4"/>
    <mergeCell ref="B5:C5"/>
    <mergeCell ref="D5:G5"/>
  </mergeCells>
  <hyperlinks>
    <hyperlink ref="A52" r:id="rId1" xr:uid="{161946AA-682C-48C9-AA43-3F2DBBE1752F}"/>
    <hyperlink ref="A53" r:id="rId2" xr:uid="{DBEC8F8F-93C1-4D10-A904-1A1E1610F853}"/>
    <hyperlink ref="A55" r:id="rId3" xr:uid="{B18DD87F-011A-4200-B8B3-DB94D29526BF}"/>
    <hyperlink ref="A54" r:id="rId4" xr:uid="{C62F283B-E065-4224-AEAF-A8778DB1B461}"/>
    <hyperlink ref="F3:G3" r:id="rId5" display="Espetadores/as" xr:uid="{FA40DE8A-8287-4AC3-A6BC-9D784D61773C}"/>
    <hyperlink ref="F44:G44" r:id="rId6" display="Spectators" xr:uid="{FF457C84-9B4D-44C3-9FE8-45ED62D0E664}"/>
    <hyperlink ref="B3:C3" r:id="rId7" display="Sessões" xr:uid="{B0EA4579-9493-4540-906A-AC82FFFA1599}"/>
    <hyperlink ref="B44:C44" r:id="rId8" display=" Performances" xr:uid="{919A8D22-3FC1-4608-94E2-1F8B9C587A19}"/>
    <hyperlink ref="H44:H45" r:id="rId9" display="Revenues" xr:uid="{6BAE66CC-8B77-4252-8663-3176A8B44FDE}"/>
    <hyperlink ref="H3:H4" r:id="rId10" display="Receitas" xr:uid="{3E6352E6-A786-4AF8-8F2B-13CC02ABABDE}"/>
    <hyperlink ref="D44:E44" r:id="rId11" display="Tickets sold" xr:uid="{66EFDD75-01DF-46F4-9886-717A0214906A}"/>
    <hyperlink ref="D3:E3" r:id="rId12" display="Bilhetes vendidos" xr:uid="{9A5FF1B6-A3B5-4587-9BBA-14CA26DF0B88}"/>
  </hyperlinks>
  <pageMargins left="0.39370078740157483" right="0.39370078740157483" top="0.39370078740157483" bottom="0.39370078740157483" header="0.15748031496062992" footer="0.15748031496062992"/>
  <pageSetup paperSize="9" orientation="portrait" r:id="rId13"/>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62006-FF52-4092-A902-244E9C68380A}">
  <dimension ref="A1:X100"/>
  <sheetViews>
    <sheetView showGridLines="0" zoomScaleNormal="100" workbookViewId="0">
      <selection sqref="A1:Z1"/>
    </sheetView>
  </sheetViews>
  <sheetFormatPr defaultColWidth="9.109375" defaultRowHeight="15" customHeight="1"/>
  <cols>
    <col min="1" max="1" width="19.44140625" style="954" customWidth="1"/>
    <col min="2" max="2" width="10" style="954" customWidth="1"/>
    <col min="3" max="3" width="5.88671875" style="954" customWidth="1"/>
    <col min="4" max="4" width="8" style="954" customWidth="1"/>
    <col min="5" max="5" width="8.5546875" style="954" customWidth="1"/>
    <col min="6" max="7" width="7.88671875" style="954" customWidth="1"/>
    <col min="8" max="8" width="8.5546875" style="954" customWidth="1"/>
    <col min="9" max="9" width="6.44140625" style="954" customWidth="1"/>
    <col min="10" max="10" width="8.44140625" style="954" customWidth="1"/>
    <col min="11" max="11" width="7.109375" style="954" customWidth="1"/>
    <col min="12" max="12" width="11" style="954" customWidth="1"/>
    <col min="13" max="13" width="13.5546875" style="954" customWidth="1"/>
    <col min="14" max="14" width="9" style="1206" bestFit="1" customWidth="1"/>
    <col min="15" max="16384" width="9.109375" style="954"/>
  </cols>
  <sheetData>
    <row r="1" spans="1:24" s="1324" customFormat="1" ht="30" customHeight="1">
      <c r="A1" s="3909" t="s">
        <v>1559</v>
      </c>
      <c r="B1" s="3909"/>
      <c r="C1" s="3909"/>
      <c r="D1" s="3909"/>
      <c r="E1" s="3909"/>
      <c r="F1" s="3909"/>
      <c r="G1" s="3909"/>
      <c r="H1" s="3909"/>
      <c r="I1" s="3909"/>
      <c r="J1" s="3909"/>
      <c r="K1" s="3909"/>
      <c r="L1" s="3909"/>
      <c r="M1" s="1106"/>
      <c r="N1" s="1323"/>
    </row>
    <row r="2" spans="1:24" s="1166" customFormat="1" ht="30" customHeight="1">
      <c r="A2" s="3910" t="s">
        <v>1558</v>
      </c>
      <c r="B2" s="3910"/>
      <c r="C2" s="3910"/>
      <c r="D2" s="3910"/>
      <c r="E2" s="3910"/>
      <c r="F2" s="3910"/>
      <c r="G2" s="3910"/>
      <c r="H2" s="3910"/>
      <c r="I2" s="3910"/>
      <c r="J2" s="3910"/>
      <c r="K2" s="3910"/>
      <c r="L2" s="3910"/>
      <c r="M2" s="1106"/>
      <c r="N2" s="1323"/>
    </row>
    <row r="3" spans="1:24" s="1163" customFormat="1" ht="9.75" customHeight="1">
      <c r="A3" s="6" t="s">
        <v>63</v>
      </c>
      <c r="B3" s="1322"/>
      <c r="C3" s="1165"/>
      <c r="D3" s="1165"/>
      <c r="E3" s="1165"/>
      <c r="F3" s="1165"/>
      <c r="G3" s="1165"/>
      <c r="H3" s="1165"/>
      <c r="I3" s="1165"/>
      <c r="J3" s="1165"/>
      <c r="K3" s="75"/>
      <c r="L3" s="75" t="s">
        <v>13</v>
      </c>
      <c r="M3" s="75"/>
    </row>
    <row r="4" spans="1:24" ht="30" customHeight="1">
      <c r="A4" s="3896"/>
      <c r="B4" s="3937" t="s">
        <v>1557</v>
      </c>
      <c r="C4" s="3513" t="s">
        <v>1556</v>
      </c>
      <c r="D4" s="3514"/>
      <c r="E4" s="3514"/>
      <c r="F4" s="3515"/>
      <c r="G4" s="3975" t="s">
        <v>1555</v>
      </c>
      <c r="H4" s="3976"/>
      <c r="I4" s="3985" t="s">
        <v>1554</v>
      </c>
      <c r="J4" s="3986"/>
      <c r="K4" s="3986"/>
      <c r="L4" s="3987"/>
      <c r="M4" s="1162"/>
    </row>
    <row r="5" spans="1:24" ht="13.5" customHeight="1">
      <c r="A5" s="3896"/>
      <c r="B5" s="3938"/>
      <c r="C5" s="3977" t="s">
        <v>1550</v>
      </c>
      <c r="D5" s="3980" t="s">
        <v>1553</v>
      </c>
      <c r="E5" s="3981"/>
      <c r="F5" s="3937" t="s">
        <v>1552</v>
      </c>
      <c r="G5" s="3918" t="s">
        <v>1550</v>
      </c>
      <c r="H5" s="3918" t="s">
        <v>1551</v>
      </c>
      <c r="I5" s="3937" t="s">
        <v>1550</v>
      </c>
      <c r="J5" s="3937" t="s">
        <v>1549</v>
      </c>
      <c r="K5" s="3937" t="s">
        <v>1548</v>
      </c>
      <c r="L5" s="3937" t="s">
        <v>1547</v>
      </c>
      <c r="M5" s="1162"/>
    </row>
    <row r="6" spans="1:24" ht="13.5" customHeight="1">
      <c r="A6" s="3896"/>
      <c r="B6" s="3967"/>
      <c r="C6" s="3978"/>
      <c r="D6" s="3937" t="s">
        <v>15</v>
      </c>
      <c r="E6" s="3937" t="s">
        <v>1546</v>
      </c>
      <c r="F6" s="3938"/>
      <c r="G6" s="3983"/>
      <c r="H6" s="3983"/>
      <c r="I6" s="3938"/>
      <c r="J6" s="3938"/>
      <c r="K6" s="3938"/>
      <c r="L6" s="3938"/>
      <c r="M6" s="69"/>
      <c r="N6" s="1321"/>
    </row>
    <row r="7" spans="1:24" ht="13.5" customHeight="1">
      <c r="A7" s="3896"/>
      <c r="B7" s="3968"/>
      <c r="C7" s="3979"/>
      <c r="D7" s="3939"/>
      <c r="E7" s="3939"/>
      <c r="F7" s="3939"/>
      <c r="G7" s="3919"/>
      <c r="H7" s="3919"/>
      <c r="I7" s="3939"/>
      <c r="J7" s="3939"/>
      <c r="K7" s="3939"/>
      <c r="L7" s="3939"/>
      <c r="N7" s="1321"/>
    </row>
    <row r="8" spans="1:24" ht="10.199999999999999">
      <c r="A8" s="7" t="s">
        <v>21</v>
      </c>
      <c r="B8" s="7"/>
      <c r="C8" s="1320"/>
      <c r="D8" s="1320"/>
      <c r="E8" s="1320"/>
      <c r="F8" s="1319"/>
      <c r="G8" s="1318"/>
      <c r="H8" s="1318"/>
    </row>
    <row r="9" spans="1:24" ht="12.75" customHeight="1">
      <c r="A9" s="7">
        <v>1990</v>
      </c>
      <c r="B9" s="1314" t="s">
        <v>69</v>
      </c>
      <c r="C9" s="1312">
        <v>324</v>
      </c>
      <c r="D9" s="1312">
        <v>5347664</v>
      </c>
      <c r="E9" s="1316" t="s">
        <v>69</v>
      </c>
      <c r="F9" s="1316" t="s">
        <v>69</v>
      </c>
      <c r="G9" s="954">
        <v>6</v>
      </c>
      <c r="H9" s="1315">
        <v>969036</v>
      </c>
      <c r="I9" s="1312">
        <v>332</v>
      </c>
      <c r="J9" s="1312">
        <v>2116</v>
      </c>
      <c r="K9" s="1312">
        <v>70282</v>
      </c>
      <c r="L9" s="1090">
        <v>11335</v>
      </c>
      <c r="M9" s="1317"/>
      <c r="N9" s="1311"/>
      <c r="O9" s="1311"/>
      <c r="P9" s="1311"/>
      <c r="Q9" s="1311"/>
      <c r="R9" s="1311"/>
      <c r="S9" s="1311"/>
      <c r="T9" s="1311"/>
      <c r="U9" s="1311"/>
      <c r="V9" s="1311"/>
      <c r="W9" s="1311"/>
      <c r="X9" s="1311"/>
    </row>
    <row r="10" spans="1:24" ht="12.75" customHeight="1">
      <c r="A10" s="7">
        <v>1991</v>
      </c>
      <c r="B10" s="1314" t="s">
        <v>69</v>
      </c>
      <c r="C10" s="1312">
        <v>314</v>
      </c>
      <c r="D10" s="1312">
        <v>5515043</v>
      </c>
      <c r="E10" s="1316" t="s">
        <v>69</v>
      </c>
      <c r="F10" s="1316" t="s">
        <v>69</v>
      </c>
      <c r="G10" s="953">
        <v>6</v>
      </c>
      <c r="H10" s="1315">
        <v>1062820</v>
      </c>
      <c r="I10" s="1312">
        <v>515</v>
      </c>
      <c r="J10" s="1312">
        <v>2335</v>
      </c>
      <c r="K10" s="1312">
        <v>78015</v>
      </c>
      <c r="L10" s="1090">
        <v>12428</v>
      </c>
      <c r="M10" s="1317"/>
      <c r="N10" s="1311"/>
      <c r="O10" s="1311"/>
      <c r="P10" s="1311"/>
      <c r="Q10" s="1311"/>
      <c r="R10" s="1311"/>
      <c r="S10" s="1311"/>
      <c r="T10" s="1311"/>
      <c r="U10" s="1311"/>
      <c r="V10" s="1311"/>
      <c r="W10" s="1311"/>
      <c r="X10" s="1311"/>
    </row>
    <row r="11" spans="1:24" ht="12.75" customHeight="1">
      <c r="A11" s="7">
        <v>1992</v>
      </c>
      <c r="B11" s="1314" t="s">
        <v>69</v>
      </c>
      <c r="C11" s="1312">
        <v>323</v>
      </c>
      <c r="D11" s="1312">
        <v>5652144</v>
      </c>
      <c r="E11" s="1316" t="s">
        <v>69</v>
      </c>
      <c r="F11" s="1316" t="s">
        <v>69</v>
      </c>
      <c r="G11" s="954">
        <v>7</v>
      </c>
      <c r="H11" s="1315">
        <v>943507</v>
      </c>
      <c r="I11" s="1312">
        <v>519</v>
      </c>
      <c r="J11" s="1312">
        <v>2009</v>
      </c>
      <c r="K11" s="1312">
        <v>72427</v>
      </c>
      <c r="L11" s="1090">
        <v>7945</v>
      </c>
      <c r="M11" s="1317"/>
      <c r="N11" s="1311"/>
      <c r="O11" s="1311"/>
      <c r="P11" s="1311"/>
      <c r="Q11" s="1311"/>
      <c r="R11" s="1311"/>
      <c r="S11" s="1311"/>
      <c r="T11" s="1311"/>
      <c r="U11" s="1311"/>
      <c r="V11" s="1311"/>
      <c r="W11" s="1311"/>
      <c r="X11" s="1311"/>
    </row>
    <row r="12" spans="1:24" ht="12.75" customHeight="1">
      <c r="A12" s="7">
        <v>1993</v>
      </c>
      <c r="B12" s="1314" t="s">
        <v>69</v>
      </c>
      <c r="C12" s="1312">
        <v>321</v>
      </c>
      <c r="D12" s="1312">
        <v>6147106</v>
      </c>
      <c r="E12" s="1316" t="s">
        <v>69</v>
      </c>
      <c r="F12" s="1316" t="s">
        <v>69</v>
      </c>
      <c r="G12" s="953">
        <v>7</v>
      </c>
      <c r="H12" s="1315">
        <v>1055345</v>
      </c>
      <c r="I12" s="1312">
        <v>523</v>
      </c>
      <c r="J12" s="1312">
        <v>2103</v>
      </c>
      <c r="K12" s="1312">
        <v>90413</v>
      </c>
      <c r="L12" s="1090">
        <v>9972</v>
      </c>
      <c r="M12" s="1317"/>
      <c r="N12" s="1311"/>
      <c r="O12" s="1311"/>
      <c r="P12" s="1311"/>
      <c r="Q12" s="1311"/>
      <c r="R12" s="1311"/>
      <c r="S12" s="1311"/>
      <c r="T12" s="1311"/>
      <c r="U12" s="1311"/>
      <c r="V12" s="1311"/>
      <c r="W12" s="1311"/>
      <c r="X12" s="1311"/>
    </row>
    <row r="13" spans="1:24" ht="12.75" customHeight="1">
      <c r="A13" s="7">
        <v>1994</v>
      </c>
      <c r="B13" s="1314" t="s">
        <v>69</v>
      </c>
      <c r="C13" s="1312">
        <v>282</v>
      </c>
      <c r="D13" s="1312">
        <v>6814470</v>
      </c>
      <c r="E13" s="1316">
        <v>1108603</v>
      </c>
      <c r="F13" s="1316" t="s">
        <v>69</v>
      </c>
      <c r="G13" s="954">
        <v>5</v>
      </c>
      <c r="H13" s="1315">
        <v>1477846</v>
      </c>
      <c r="I13" s="1312">
        <v>292</v>
      </c>
      <c r="J13" s="1312">
        <v>2384</v>
      </c>
      <c r="K13" s="1312">
        <v>99609</v>
      </c>
      <c r="L13" s="1312">
        <v>10512</v>
      </c>
      <c r="M13" s="1285"/>
      <c r="N13" s="1311"/>
      <c r="O13" s="1311"/>
      <c r="P13" s="1311"/>
      <c r="Q13" s="1311"/>
      <c r="R13" s="1311"/>
      <c r="S13" s="1311"/>
      <c r="T13" s="1311"/>
      <c r="U13" s="1311"/>
      <c r="V13" s="1311"/>
      <c r="W13" s="1311"/>
      <c r="X13" s="1311"/>
    </row>
    <row r="14" spans="1:24" ht="12.75" customHeight="1">
      <c r="A14" s="7">
        <v>1995</v>
      </c>
      <c r="B14" s="1314" t="s">
        <v>69</v>
      </c>
      <c r="C14" s="1312">
        <v>297</v>
      </c>
      <c r="D14" s="1312">
        <v>7040486</v>
      </c>
      <c r="E14" s="1312">
        <v>1374887</v>
      </c>
      <c r="F14" s="1312" t="s">
        <v>69</v>
      </c>
      <c r="G14" s="954">
        <v>6</v>
      </c>
      <c r="H14" s="1312">
        <v>1626473</v>
      </c>
      <c r="I14" s="1312">
        <v>290</v>
      </c>
      <c r="J14" s="1312">
        <v>2318</v>
      </c>
      <c r="K14" s="1312">
        <v>95247</v>
      </c>
      <c r="L14" s="1312">
        <v>11676</v>
      </c>
      <c r="M14" s="1285"/>
      <c r="N14" s="1311"/>
      <c r="O14" s="1311"/>
      <c r="P14" s="1311"/>
      <c r="Q14" s="1311"/>
      <c r="R14" s="1311"/>
      <c r="S14" s="1311"/>
      <c r="T14" s="1311"/>
      <c r="U14" s="1311"/>
      <c r="V14" s="1311"/>
      <c r="W14" s="1311"/>
      <c r="X14" s="1311"/>
    </row>
    <row r="15" spans="1:24" ht="12.75" customHeight="1">
      <c r="A15" s="7">
        <v>1996</v>
      </c>
      <c r="B15" s="1314" t="s">
        <v>69</v>
      </c>
      <c r="C15" s="1312">
        <v>303</v>
      </c>
      <c r="D15" s="1312">
        <v>7265145</v>
      </c>
      <c r="E15" s="1312">
        <v>1675666</v>
      </c>
      <c r="F15" s="1312" t="s">
        <v>69</v>
      </c>
      <c r="G15" s="954">
        <v>6</v>
      </c>
      <c r="H15" s="1312">
        <v>1130188</v>
      </c>
      <c r="I15" s="1312">
        <v>306</v>
      </c>
      <c r="J15" s="1312">
        <v>2466</v>
      </c>
      <c r="K15" s="1312">
        <v>92500</v>
      </c>
      <c r="L15" s="1312">
        <v>10727</v>
      </c>
      <c r="M15" s="1285"/>
      <c r="N15" s="1311"/>
      <c r="O15" s="1311"/>
      <c r="P15" s="1311"/>
      <c r="Q15" s="1311"/>
      <c r="R15" s="1311"/>
      <c r="S15" s="1311"/>
      <c r="T15" s="1311"/>
      <c r="U15" s="1311"/>
      <c r="V15" s="1311"/>
      <c r="W15" s="1311"/>
      <c r="X15" s="1311"/>
    </row>
    <row r="16" spans="1:24" ht="12.75" customHeight="1">
      <c r="A16" s="7">
        <v>1997</v>
      </c>
      <c r="B16" s="1314" t="s">
        <v>69</v>
      </c>
      <c r="C16" s="1312">
        <v>318</v>
      </c>
      <c r="D16" s="1312">
        <v>7233778</v>
      </c>
      <c r="E16" s="1312">
        <v>1660041</v>
      </c>
      <c r="F16" s="1312" t="s">
        <v>69</v>
      </c>
      <c r="G16" s="953">
        <v>5</v>
      </c>
      <c r="H16" s="1312">
        <v>1052066</v>
      </c>
      <c r="I16" s="1312">
        <v>425</v>
      </c>
      <c r="J16" s="1312">
        <v>3585</v>
      </c>
      <c r="K16" s="1312">
        <v>130196</v>
      </c>
      <c r="L16" s="1312">
        <v>16161</v>
      </c>
      <c r="M16" s="1285"/>
      <c r="N16" s="1311"/>
      <c r="O16" s="1311"/>
      <c r="P16" s="1311"/>
      <c r="Q16" s="1311"/>
      <c r="R16" s="1311"/>
      <c r="S16" s="1311"/>
      <c r="T16" s="1311"/>
      <c r="U16" s="1311"/>
      <c r="V16" s="1311"/>
      <c r="W16" s="1311"/>
      <c r="X16" s="1311"/>
    </row>
    <row r="17" spans="1:24" ht="12.75" customHeight="1">
      <c r="A17" s="7">
        <v>1998</v>
      </c>
      <c r="B17" s="1314" t="s">
        <v>69</v>
      </c>
      <c r="C17" s="1312">
        <v>316</v>
      </c>
      <c r="D17" s="1312">
        <v>7743577</v>
      </c>
      <c r="E17" s="1312">
        <v>1372481</v>
      </c>
      <c r="F17" s="1312" t="s">
        <v>69</v>
      </c>
      <c r="G17" s="953">
        <v>5</v>
      </c>
      <c r="H17" s="1312">
        <v>901890</v>
      </c>
      <c r="I17" s="1312">
        <v>455</v>
      </c>
      <c r="J17" s="1312">
        <v>3837</v>
      </c>
      <c r="K17" s="1312">
        <v>159148</v>
      </c>
      <c r="L17" s="1312">
        <v>16754</v>
      </c>
      <c r="M17" s="1285"/>
      <c r="N17" s="1311"/>
      <c r="O17" s="1311"/>
      <c r="P17" s="1311"/>
      <c r="Q17" s="1311"/>
      <c r="R17" s="1311"/>
      <c r="S17" s="1311"/>
      <c r="T17" s="1311"/>
      <c r="U17" s="1311"/>
      <c r="V17" s="1311"/>
      <c r="W17" s="1311"/>
      <c r="X17" s="1311"/>
    </row>
    <row r="18" spans="1:24" ht="12.75" customHeight="1">
      <c r="A18" s="7">
        <v>1999</v>
      </c>
      <c r="B18" s="1314" t="s">
        <v>69</v>
      </c>
      <c r="C18" s="1089" t="s">
        <v>69</v>
      </c>
      <c r="D18" s="1089" t="s">
        <v>69</v>
      </c>
      <c r="E18" s="1089" t="s">
        <v>69</v>
      </c>
      <c r="F18" s="1089" t="s">
        <v>69</v>
      </c>
      <c r="G18" s="1090" t="s">
        <v>69</v>
      </c>
      <c r="H18" s="1090" t="s">
        <v>69</v>
      </c>
      <c r="I18" s="1312">
        <v>466</v>
      </c>
      <c r="J18" s="1312">
        <v>4122</v>
      </c>
      <c r="K18" s="1312">
        <v>161774</v>
      </c>
      <c r="L18" s="1312">
        <v>20449</v>
      </c>
      <c r="M18" s="1285"/>
      <c r="N18" s="1311"/>
      <c r="O18" s="1311"/>
      <c r="P18" s="1311"/>
      <c r="Q18" s="1311"/>
      <c r="R18" s="1311"/>
      <c r="S18" s="1311"/>
      <c r="T18" s="1311"/>
      <c r="U18" s="1311"/>
      <c r="V18" s="1311"/>
      <c r="W18" s="1311"/>
      <c r="X18" s="1311"/>
    </row>
    <row r="19" spans="1:24" ht="12.75" customHeight="1">
      <c r="A19" s="7" t="s">
        <v>1545</v>
      </c>
      <c r="B19" s="1314">
        <v>491</v>
      </c>
      <c r="C19" s="1312">
        <v>198</v>
      </c>
      <c r="D19" s="1312">
        <v>5760062</v>
      </c>
      <c r="E19" s="1312">
        <v>1100336</v>
      </c>
      <c r="F19" s="1312">
        <v>14704946</v>
      </c>
      <c r="G19" s="953">
        <v>3</v>
      </c>
      <c r="H19" s="1312">
        <v>1607514</v>
      </c>
      <c r="I19" s="1312">
        <v>479</v>
      </c>
      <c r="J19" s="1312">
        <v>4255</v>
      </c>
      <c r="K19" s="1312">
        <v>163425</v>
      </c>
      <c r="L19" s="1312">
        <v>18286</v>
      </c>
      <c r="M19" s="1285"/>
      <c r="N19" s="1311"/>
      <c r="O19" s="1311"/>
      <c r="P19" s="1311"/>
      <c r="Q19" s="1311"/>
      <c r="R19" s="1311"/>
      <c r="S19" s="1311"/>
      <c r="T19" s="1311"/>
      <c r="U19" s="1311"/>
      <c r="V19" s="1311"/>
      <c r="W19" s="1311"/>
      <c r="X19" s="1311"/>
    </row>
    <row r="20" spans="1:24" ht="12.75" customHeight="1">
      <c r="A20" s="7">
        <v>2001</v>
      </c>
      <c r="B20" s="1314">
        <v>577</v>
      </c>
      <c r="C20" s="1285">
        <v>226</v>
      </c>
      <c r="D20" s="1312">
        <v>6158405</v>
      </c>
      <c r="E20" s="1312">
        <v>1176757</v>
      </c>
      <c r="F20" s="1312">
        <v>17056844</v>
      </c>
      <c r="G20" s="953">
        <v>8</v>
      </c>
      <c r="H20" s="1312">
        <v>2397637</v>
      </c>
      <c r="I20" s="1312">
        <v>556</v>
      </c>
      <c r="J20" s="1312">
        <v>4708</v>
      </c>
      <c r="K20" s="1312">
        <v>188072</v>
      </c>
      <c r="L20" s="1312">
        <v>24445</v>
      </c>
      <c r="M20" s="1285"/>
      <c r="N20" s="1311"/>
      <c r="O20" s="1311"/>
      <c r="P20" s="1311"/>
      <c r="Q20" s="1311"/>
      <c r="R20" s="1311"/>
      <c r="S20" s="1311"/>
      <c r="T20" s="1311"/>
      <c r="U20" s="1311"/>
      <c r="V20" s="1311"/>
      <c r="W20" s="1311"/>
      <c r="X20" s="1311"/>
    </row>
    <row r="21" spans="1:24" ht="12.75" customHeight="1">
      <c r="A21" s="7">
        <v>2002</v>
      </c>
      <c r="B21" s="1314">
        <v>591</v>
      </c>
      <c r="C21" s="1312">
        <v>235</v>
      </c>
      <c r="D21" s="1312">
        <v>6475261</v>
      </c>
      <c r="E21" s="1312">
        <v>1183976</v>
      </c>
      <c r="F21" s="1312">
        <v>18679234</v>
      </c>
      <c r="G21" s="953">
        <v>11</v>
      </c>
      <c r="H21" s="1312">
        <v>2687550</v>
      </c>
      <c r="I21" s="1312">
        <v>668</v>
      </c>
      <c r="J21" s="1312">
        <v>5527</v>
      </c>
      <c r="K21" s="1312">
        <v>220836</v>
      </c>
      <c r="L21" s="1312">
        <v>34914</v>
      </c>
      <c r="M21" s="1285"/>
      <c r="N21" s="1311"/>
      <c r="O21" s="1311"/>
      <c r="P21" s="1311"/>
      <c r="Q21" s="1311"/>
      <c r="R21" s="1311"/>
      <c r="S21" s="1311"/>
      <c r="T21" s="1311"/>
      <c r="U21" s="1311"/>
      <c r="V21" s="1311"/>
      <c r="W21" s="1311"/>
      <c r="X21" s="1311"/>
    </row>
    <row r="22" spans="1:24" ht="12.75" customHeight="1">
      <c r="A22" s="7">
        <v>2003</v>
      </c>
      <c r="B22" s="1314">
        <v>575</v>
      </c>
      <c r="C22" s="1312">
        <v>248</v>
      </c>
      <c r="D22" s="1312">
        <v>6684147</v>
      </c>
      <c r="E22" s="1312">
        <v>1341866</v>
      </c>
      <c r="F22" s="1312">
        <v>19129537</v>
      </c>
      <c r="G22" s="953">
        <v>12</v>
      </c>
      <c r="H22" s="1312">
        <v>2237754</v>
      </c>
      <c r="I22" s="1312">
        <v>717</v>
      </c>
      <c r="J22" s="1312">
        <v>5880</v>
      </c>
      <c r="K22" s="1312">
        <v>231208</v>
      </c>
      <c r="L22" s="1312">
        <v>39286</v>
      </c>
      <c r="M22" s="1290"/>
      <c r="N22" s="1311"/>
      <c r="O22" s="1311"/>
      <c r="P22" s="1311"/>
      <c r="Q22" s="1311"/>
      <c r="R22" s="1311"/>
      <c r="S22" s="1311"/>
      <c r="T22" s="1311"/>
      <c r="U22" s="1311"/>
      <c r="V22" s="1311"/>
      <c r="W22" s="1311"/>
      <c r="X22" s="1311"/>
    </row>
    <row r="23" spans="1:24" ht="12.75" customHeight="1">
      <c r="A23" s="274">
        <v>2004</v>
      </c>
      <c r="B23" s="1313">
        <v>582</v>
      </c>
      <c r="C23" s="1312">
        <v>247</v>
      </c>
      <c r="D23" s="1312">
        <v>6559379</v>
      </c>
      <c r="E23" s="1312">
        <v>1148708</v>
      </c>
      <c r="F23" s="1312">
        <v>19466014</v>
      </c>
      <c r="G23" s="953">
        <v>11</v>
      </c>
      <c r="H23" s="1312">
        <v>2420593</v>
      </c>
      <c r="I23" s="1312">
        <v>732</v>
      </c>
      <c r="J23" s="1312">
        <v>6130</v>
      </c>
      <c r="K23" s="1312">
        <v>224454</v>
      </c>
      <c r="L23" s="1312">
        <v>31992</v>
      </c>
      <c r="M23" s="1290"/>
      <c r="N23" s="1311"/>
      <c r="O23" s="1311"/>
      <c r="P23" s="1311"/>
      <c r="Q23" s="1311"/>
      <c r="R23" s="1311"/>
      <c r="S23" s="1311"/>
      <c r="T23" s="1311"/>
      <c r="U23" s="1311"/>
      <c r="V23" s="1311"/>
      <c r="W23" s="1311"/>
      <c r="X23" s="1311"/>
    </row>
    <row r="24" spans="1:24" s="1295" customFormat="1" ht="12.75" customHeight="1">
      <c r="A24" s="274">
        <v>2005</v>
      </c>
      <c r="B24" s="1313">
        <v>603</v>
      </c>
      <c r="C24" s="1312">
        <v>269</v>
      </c>
      <c r="D24" s="1312">
        <v>7107638</v>
      </c>
      <c r="E24" s="1312">
        <v>1317899</v>
      </c>
      <c r="F24" s="1312">
        <v>22106249</v>
      </c>
      <c r="G24" s="953">
        <v>16</v>
      </c>
      <c r="H24" s="1312">
        <v>2617238</v>
      </c>
      <c r="I24" s="1312">
        <v>773</v>
      </c>
      <c r="J24" s="1312">
        <v>6449</v>
      </c>
      <c r="K24" s="1312">
        <v>233512</v>
      </c>
      <c r="L24" s="1312">
        <v>31123</v>
      </c>
      <c r="M24" s="1297"/>
      <c r="N24" s="1311"/>
      <c r="O24" s="1311"/>
      <c r="P24" s="1311"/>
      <c r="Q24" s="1311"/>
      <c r="R24" s="1311"/>
      <c r="S24" s="1311"/>
      <c r="T24" s="1311"/>
      <c r="U24" s="1311"/>
      <c r="V24" s="1311"/>
      <c r="W24" s="1311"/>
      <c r="X24" s="1311"/>
    </row>
    <row r="25" spans="1:24" s="1295" customFormat="1" ht="12.75" customHeight="1">
      <c r="A25" s="274">
        <v>2006</v>
      </c>
      <c r="B25" s="1313">
        <v>592</v>
      </c>
      <c r="C25" s="1312">
        <v>276</v>
      </c>
      <c r="D25" s="1312">
        <v>7756630</v>
      </c>
      <c r="E25" s="1312">
        <v>1325402</v>
      </c>
      <c r="F25" s="1312">
        <v>23845897</v>
      </c>
      <c r="G25" s="953">
        <v>15</v>
      </c>
      <c r="H25" s="1312">
        <v>2558516</v>
      </c>
      <c r="I25" s="1312">
        <v>811</v>
      </c>
      <c r="J25" s="1312">
        <v>6463</v>
      </c>
      <c r="K25" s="1312">
        <v>251620</v>
      </c>
      <c r="L25" s="1312">
        <v>32151</v>
      </c>
      <c r="M25" s="1297"/>
      <c r="N25" s="1311"/>
      <c r="O25" s="1311"/>
      <c r="P25" s="1311"/>
      <c r="Q25" s="1311"/>
      <c r="R25" s="1311"/>
      <c r="S25" s="1311"/>
      <c r="T25" s="1311"/>
      <c r="U25" s="1311"/>
      <c r="V25" s="1311"/>
      <c r="W25" s="1311"/>
      <c r="X25" s="1311"/>
    </row>
    <row r="26" spans="1:24" s="1295" customFormat="1" ht="12.75" customHeight="1">
      <c r="A26" s="274" t="s">
        <v>1544</v>
      </c>
      <c r="B26" s="1313">
        <v>578</v>
      </c>
      <c r="C26" s="1312">
        <v>275</v>
      </c>
      <c r="D26" s="1312">
        <v>6876218</v>
      </c>
      <c r="E26" s="1312">
        <v>1369948</v>
      </c>
      <c r="F26" s="1312">
        <v>24104218</v>
      </c>
      <c r="G26" s="953">
        <v>17</v>
      </c>
      <c r="H26" s="1312">
        <v>3094910</v>
      </c>
      <c r="I26" s="1312">
        <v>804</v>
      </c>
      <c r="J26" s="1312">
        <v>6609</v>
      </c>
      <c r="K26" s="1312">
        <v>259044</v>
      </c>
      <c r="L26" s="1312">
        <v>33996</v>
      </c>
      <c r="M26" s="1297"/>
      <c r="N26" s="1311"/>
      <c r="O26" s="1311"/>
      <c r="P26" s="1311"/>
      <c r="Q26" s="1311"/>
      <c r="R26" s="1311"/>
      <c r="S26" s="1311"/>
      <c r="T26" s="1311"/>
      <c r="U26" s="1311"/>
      <c r="V26" s="1311"/>
      <c r="W26" s="1311"/>
      <c r="X26" s="1311"/>
    </row>
    <row r="27" spans="1:24" ht="12.75" customHeight="1">
      <c r="A27" s="274">
        <v>2008</v>
      </c>
      <c r="B27" s="1313">
        <v>594</v>
      </c>
      <c r="C27" s="1312">
        <v>300</v>
      </c>
      <c r="D27" s="1312">
        <v>8382260</v>
      </c>
      <c r="E27" s="1312">
        <v>1783019</v>
      </c>
      <c r="F27" s="1312">
        <v>23422959</v>
      </c>
      <c r="G27" s="953">
        <v>21</v>
      </c>
      <c r="H27" s="1312">
        <v>3265653</v>
      </c>
      <c r="I27" s="1312">
        <v>840</v>
      </c>
      <c r="J27" s="1312">
        <v>6859</v>
      </c>
      <c r="K27" s="1312">
        <v>304850</v>
      </c>
      <c r="L27" s="1312">
        <v>37250</v>
      </c>
      <c r="M27" s="1290"/>
      <c r="N27" s="1311"/>
      <c r="O27" s="1311"/>
      <c r="P27" s="1311"/>
      <c r="Q27" s="1311"/>
      <c r="R27" s="1311"/>
      <c r="S27" s="1311"/>
      <c r="T27" s="1311"/>
      <c r="U27" s="1311"/>
      <c r="V27" s="1311"/>
      <c r="W27" s="1311"/>
      <c r="X27" s="1311"/>
    </row>
    <row r="28" spans="1:24" s="1295" customFormat="1" ht="12.75" customHeight="1">
      <c r="A28" s="274">
        <v>2009</v>
      </c>
      <c r="B28" s="1313">
        <v>627</v>
      </c>
      <c r="C28" s="1312">
        <v>343</v>
      </c>
      <c r="D28" s="1312">
        <v>9544463</v>
      </c>
      <c r="E28" s="1312">
        <v>2162435</v>
      </c>
      <c r="F28" s="1312">
        <v>24315021</v>
      </c>
      <c r="G28" s="953">
        <v>20</v>
      </c>
      <c r="H28" s="1312">
        <v>3387383</v>
      </c>
      <c r="I28" s="1312">
        <v>885</v>
      </c>
      <c r="J28" s="1312">
        <v>7235</v>
      </c>
      <c r="K28" s="1312">
        <v>282721</v>
      </c>
      <c r="L28" s="1312">
        <v>42279</v>
      </c>
      <c r="M28" s="1297"/>
      <c r="N28" s="1311"/>
      <c r="O28" s="1311"/>
      <c r="P28" s="1311"/>
      <c r="Q28" s="1311"/>
      <c r="R28" s="1311"/>
      <c r="S28" s="1311"/>
      <c r="T28" s="1311"/>
      <c r="U28" s="1311"/>
      <c r="V28" s="1311"/>
      <c r="W28" s="1311"/>
      <c r="X28" s="1311"/>
    </row>
    <row r="29" spans="1:24" s="1295" customFormat="1" ht="12.75" customHeight="1">
      <c r="A29" s="274">
        <v>2010</v>
      </c>
      <c r="B29" s="1313">
        <v>637</v>
      </c>
      <c r="C29" s="1312">
        <v>340</v>
      </c>
      <c r="D29" s="1312">
        <v>10362944.000000006</v>
      </c>
      <c r="E29" s="1312">
        <v>2526542</v>
      </c>
      <c r="F29" s="1312">
        <v>24398049</v>
      </c>
      <c r="G29" s="953">
        <v>20</v>
      </c>
      <c r="H29" s="1312">
        <v>3476885</v>
      </c>
      <c r="I29" s="1312">
        <v>881</v>
      </c>
      <c r="J29" s="1312">
        <v>7261</v>
      </c>
      <c r="K29" s="1312">
        <v>279984</v>
      </c>
      <c r="L29" s="1312">
        <v>42286</v>
      </c>
      <c r="M29" s="1297"/>
      <c r="N29" s="1311"/>
      <c r="O29" s="1311"/>
      <c r="P29" s="1311"/>
      <c r="Q29" s="1311"/>
      <c r="R29" s="1311"/>
      <c r="S29" s="1311"/>
      <c r="T29" s="1311"/>
      <c r="U29" s="1311"/>
      <c r="V29" s="1311"/>
      <c r="W29" s="1311"/>
      <c r="X29" s="1311"/>
    </row>
    <row r="30" spans="1:24" s="1295" customFormat="1" ht="12.75" customHeight="1">
      <c r="A30" s="274">
        <v>2011</v>
      </c>
      <c r="B30" s="1313">
        <v>653</v>
      </c>
      <c r="C30" s="1312">
        <v>377</v>
      </c>
      <c r="D30" s="1312">
        <v>10177397</v>
      </c>
      <c r="E30" s="1312">
        <v>2111452</v>
      </c>
      <c r="F30" s="1312">
        <v>21479465</v>
      </c>
      <c r="G30" s="953">
        <v>20</v>
      </c>
      <c r="H30" s="1312">
        <v>3317790</v>
      </c>
      <c r="I30" s="1312">
        <v>887</v>
      </c>
      <c r="J30" s="1312">
        <v>7304</v>
      </c>
      <c r="K30" s="1312">
        <v>297836</v>
      </c>
      <c r="L30" s="1312">
        <v>53961</v>
      </c>
      <c r="M30" s="1297"/>
      <c r="N30" s="1311"/>
      <c r="O30" s="1311"/>
      <c r="P30" s="1311"/>
      <c r="Q30" s="1311"/>
      <c r="R30" s="1311"/>
      <c r="S30" s="1311"/>
      <c r="T30" s="1311"/>
      <c r="U30" s="1311"/>
      <c r="V30" s="1311"/>
      <c r="W30" s="1311"/>
      <c r="X30" s="1311"/>
    </row>
    <row r="31" spans="1:24" s="1295" customFormat="1" ht="12.75" customHeight="1">
      <c r="A31" s="274" t="s">
        <v>1543</v>
      </c>
      <c r="B31" s="1313">
        <v>635</v>
      </c>
      <c r="C31" s="1312">
        <v>345</v>
      </c>
      <c r="D31" s="1312">
        <v>10066934</v>
      </c>
      <c r="E31" s="1312">
        <v>1540966</v>
      </c>
      <c r="F31" s="1312">
        <v>23070865</v>
      </c>
      <c r="G31" s="1312">
        <v>29</v>
      </c>
      <c r="H31" s="1312">
        <v>3382836.9999999995</v>
      </c>
      <c r="I31" s="1312">
        <v>803</v>
      </c>
      <c r="J31" s="1312">
        <v>5854</v>
      </c>
      <c r="K31" s="1312">
        <v>234563.00000000003</v>
      </c>
      <c r="L31" s="1312">
        <v>42907</v>
      </c>
      <c r="M31" s="1297"/>
      <c r="N31" s="1311"/>
      <c r="O31" s="1311"/>
      <c r="P31" s="1311"/>
      <c r="Q31" s="1311"/>
      <c r="R31" s="1311"/>
      <c r="S31" s="1311"/>
      <c r="T31" s="1311"/>
      <c r="U31" s="1311"/>
      <c r="V31" s="1311"/>
      <c r="W31" s="1311"/>
      <c r="X31" s="1311"/>
    </row>
    <row r="32" spans="1:24" s="1295" customFormat="1" ht="12.75" customHeight="1">
      <c r="A32" s="274">
        <v>2013</v>
      </c>
      <c r="B32" s="1313">
        <v>675</v>
      </c>
      <c r="C32" s="1312">
        <v>353</v>
      </c>
      <c r="D32" s="1312">
        <v>11062583.999999989</v>
      </c>
      <c r="E32" s="1312">
        <v>1601739.9999999984</v>
      </c>
      <c r="F32" s="1312">
        <v>23118090.999999996</v>
      </c>
      <c r="G32" s="1312">
        <v>34</v>
      </c>
      <c r="H32" s="1312">
        <v>3285642</v>
      </c>
      <c r="I32" s="1312">
        <v>1050</v>
      </c>
      <c r="J32" s="1312">
        <v>7149</v>
      </c>
      <c r="K32" s="1312">
        <v>268065</v>
      </c>
      <c r="L32" s="1312">
        <v>46146</v>
      </c>
      <c r="M32" s="1297"/>
      <c r="N32" s="1311"/>
      <c r="O32" s="1311"/>
      <c r="P32" s="1311"/>
      <c r="Q32" s="1311"/>
      <c r="R32" s="1311"/>
      <c r="S32" s="1311"/>
      <c r="T32" s="1311"/>
      <c r="U32" s="1311"/>
      <c r="V32" s="1311"/>
      <c r="W32" s="1311"/>
      <c r="X32" s="1311"/>
    </row>
    <row r="33" spans="1:24" s="1295" customFormat="1" ht="12.75" customHeight="1">
      <c r="A33" s="274">
        <v>2014</v>
      </c>
      <c r="B33" s="1313">
        <v>674</v>
      </c>
      <c r="C33" s="1312">
        <v>392</v>
      </c>
      <c r="D33" s="1312">
        <v>11749732.000000006</v>
      </c>
      <c r="E33" s="1312">
        <v>1525223.0000000016</v>
      </c>
      <c r="F33" s="1312">
        <v>24480774</v>
      </c>
      <c r="G33" s="1312">
        <v>35</v>
      </c>
      <c r="H33" s="1312">
        <v>3510041</v>
      </c>
      <c r="I33" s="1312">
        <v>1058</v>
      </c>
      <c r="J33" s="1312">
        <v>7395</v>
      </c>
      <c r="K33" s="1312">
        <v>296529.00000000047</v>
      </c>
      <c r="L33" s="1312">
        <v>50329.999999999993</v>
      </c>
      <c r="M33" s="1297"/>
      <c r="N33" s="1311"/>
      <c r="O33" s="1311"/>
      <c r="P33" s="1311"/>
      <c r="Q33" s="1311"/>
      <c r="R33" s="1311"/>
      <c r="S33" s="1311"/>
      <c r="T33" s="1311"/>
      <c r="U33" s="1311"/>
      <c r="V33" s="1311"/>
      <c r="W33" s="1311"/>
      <c r="X33" s="1311"/>
    </row>
    <row r="34" spans="1:24" s="1295" customFormat="1" ht="12.75" customHeight="1">
      <c r="A34" s="274">
        <v>2015</v>
      </c>
      <c r="B34" s="1144">
        <v>669</v>
      </c>
      <c r="C34" s="1144">
        <v>388</v>
      </c>
      <c r="D34" s="1144">
        <v>13660668</v>
      </c>
      <c r="E34" s="1144">
        <v>1713934</v>
      </c>
      <c r="F34" s="1144">
        <v>22350209</v>
      </c>
      <c r="G34" s="1144">
        <v>36</v>
      </c>
      <c r="H34" s="1144">
        <v>3967569</v>
      </c>
      <c r="I34" s="1144">
        <v>1037</v>
      </c>
      <c r="J34" s="1144">
        <v>7587.0000000000009</v>
      </c>
      <c r="K34" s="1144">
        <v>282061.99999999994</v>
      </c>
      <c r="L34" s="1144">
        <v>48413</v>
      </c>
      <c r="N34" s="1311"/>
      <c r="O34" s="1311"/>
      <c r="P34" s="1311"/>
      <c r="Q34" s="1311"/>
      <c r="R34" s="1311"/>
      <c r="S34" s="1311"/>
      <c r="T34" s="1311"/>
      <c r="U34" s="1311"/>
      <c r="V34" s="1311"/>
      <c r="W34" s="1311"/>
      <c r="X34" s="1311"/>
    </row>
    <row r="35" spans="1:24" s="1295" customFormat="1" ht="12.75" customHeight="1">
      <c r="A35" s="274">
        <v>2016</v>
      </c>
      <c r="B35" s="1144">
        <v>684</v>
      </c>
      <c r="C35" s="1144">
        <v>405</v>
      </c>
      <c r="D35" s="1144">
        <v>15532379</v>
      </c>
      <c r="E35" s="1144">
        <v>1936350.9999999984</v>
      </c>
      <c r="F35" s="1144">
        <v>23504696</v>
      </c>
      <c r="G35" s="1144">
        <v>37</v>
      </c>
      <c r="H35" s="1144">
        <v>4243998</v>
      </c>
      <c r="I35" s="1144">
        <v>1038</v>
      </c>
      <c r="J35" s="1144">
        <v>7730.9999999999964</v>
      </c>
      <c r="K35" s="1144">
        <v>287002.00000000012</v>
      </c>
      <c r="L35" s="1144">
        <v>53171.000000000007</v>
      </c>
      <c r="M35" s="1310"/>
    </row>
    <row r="36" spans="1:24" s="1295" customFormat="1" ht="12.75" customHeight="1">
      <c r="A36" s="274">
        <v>2017</v>
      </c>
      <c r="B36" s="1308">
        <v>680</v>
      </c>
      <c r="C36" s="1308">
        <v>430</v>
      </c>
      <c r="D36" s="1308">
        <v>17174986</v>
      </c>
      <c r="E36" s="1308">
        <v>1757159</v>
      </c>
      <c r="F36" s="1308">
        <v>19122824</v>
      </c>
      <c r="G36" s="1309">
        <v>37</v>
      </c>
      <c r="H36" s="1309">
        <v>4605975</v>
      </c>
      <c r="I36" s="1308">
        <v>1024</v>
      </c>
      <c r="J36" s="1308">
        <v>7199</v>
      </c>
      <c r="K36" s="1308">
        <v>276710</v>
      </c>
      <c r="L36" s="1308">
        <v>51417.000000000007</v>
      </c>
      <c r="M36" s="1310"/>
    </row>
    <row r="37" spans="1:24" ht="12.75" customHeight="1">
      <c r="A37" s="274">
        <v>2018</v>
      </c>
      <c r="B37" s="1309">
        <v>680</v>
      </c>
      <c r="C37" s="1309">
        <v>431</v>
      </c>
      <c r="D37" s="1309">
        <v>19494106</v>
      </c>
      <c r="E37" s="1309">
        <v>1859116.0000000019</v>
      </c>
      <c r="F37" s="1309">
        <v>19839225.000000004</v>
      </c>
      <c r="G37" s="954">
        <v>37</v>
      </c>
      <c r="H37" s="1309">
        <v>4639132.9999999991</v>
      </c>
      <c r="I37" s="1308">
        <v>1023</v>
      </c>
      <c r="J37" s="1308">
        <v>7136</v>
      </c>
      <c r="K37" s="1308">
        <v>276984.99999999988</v>
      </c>
      <c r="L37" s="1308">
        <v>53909.000000000007</v>
      </c>
      <c r="M37" s="1304"/>
      <c r="N37" s="124"/>
      <c r="O37" s="124"/>
    </row>
    <row r="38" spans="1:24" ht="12.75" customHeight="1">
      <c r="A38" s="274">
        <v>2019</v>
      </c>
      <c r="B38" s="1306">
        <v>662</v>
      </c>
      <c r="C38" s="1303">
        <v>436</v>
      </c>
      <c r="D38" s="1303">
        <v>19777691</v>
      </c>
      <c r="E38" s="1303">
        <v>2011659</v>
      </c>
      <c r="F38" s="1303">
        <v>20514352</v>
      </c>
      <c r="G38" s="1305">
        <v>36</v>
      </c>
      <c r="H38" s="1303">
        <v>4647423</v>
      </c>
      <c r="I38" s="1307">
        <v>989</v>
      </c>
      <c r="J38" s="1307">
        <v>6959</v>
      </c>
      <c r="K38" s="1307">
        <v>273045</v>
      </c>
      <c r="L38" s="1307">
        <v>56424</v>
      </c>
      <c r="M38" s="1304"/>
      <c r="N38" s="124"/>
      <c r="O38" s="124"/>
    </row>
    <row r="39" spans="1:24" ht="12.75" customHeight="1">
      <c r="A39" s="274">
        <v>2020</v>
      </c>
      <c r="B39" s="1306">
        <v>668</v>
      </c>
      <c r="C39" s="1306">
        <v>414</v>
      </c>
      <c r="D39" s="1303">
        <v>5735532</v>
      </c>
      <c r="E39" s="1303">
        <v>430113</v>
      </c>
      <c r="F39" s="1303">
        <v>20166991</v>
      </c>
      <c r="G39" s="1305">
        <v>33</v>
      </c>
      <c r="H39" s="1303">
        <v>1868559</v>
      </c>
      <c r="I39" s="1303">
        <v>831</v>
      </c>
      <c r="J39" s="1303">
        <v>3748</v>
      </c>
      <c r="K39" s="1303">
        <v>158526</v>
      </c>
      <c r="L39" s="1303">
        <v>31292</v>
      </c>
      <c r="M39" s="1304"/>
      <c r="N39" s="124"/>
      <c r="O39" s="124"/>
    </row>
    <row r="40" spans="1:24" ht="12.75" customHeight="1">
      <c r="A40" s="274">
        <v>2021</v>
      </c>
      <c r="B40" s="1303">
        <v>642</v>
      </c>
      <c r="C40" s="1303">
        <v>419</v>
      </c>
      <c r="D40" s="1303">
        <v>7496851</v>
      </c>
      <c r="E40" s="1303">
        <v>404854</v>
      </c>
      <c r="F40" s="1303">
        <v>20807956</v>
      </c>
      <c r="G40" s="1305">
        <v>34</v>
      </c>
      <c r="H40" s="1303">
        <v>2621659</v>
      </c>
      <c r="I40" s="1303">
        <v>901</v>
      </c>
      <c r="J40" s="1303">
        <v>4581</v>
      </c>
      <c r="K40" s="1303">
        <v>186931</v>
      </c>
      <c r="L40" s="1303">
        <v>40778</v>
      </c>
      <c r="M40" s="1304"/>
      <c r="N40" s="124"/>
      <c r="O40" s="124"/>
    </row>
    <row r="41" spans="1:24" s="1295" customFormat="1" ht="12.75" customHeight="1">
      <c r="A41" s="274">
        <v>2022</v>
      </c>
      <c r="B41" s="1303">
        <v>658</v>
      </c>
      <c r="C41" s="1303">
        <v>424</v>
      </c>
      <c r="D41" s="1303">
        <v>15762948</v>
      </c>
      <c r="E41" s="1303">
        <v>1191381</v>
      </c>
      <c r="F41" s="1303">
        <v>20332895</v>
      </c>
      <c r="G41" s="1303">
        <v>35</v>
      </c>
      <c r="H41" s="1303">
        <v>4495665</v>
      </c>
      <c r="I41" s="1303">
        <v>977</v>
      </c>
      <c r="J41" s="1303">
        <v>6178</v>
      </c>
      <c r="K41" s="1303">
        <v>236029</v>
      </c>
      <c r="L41" s="1303">
        <v>52719</v>
      </c>
      <c r="M41" s="129"/>
      <c r="N41" s="123"/>
      <c r="O41" s="123"/>
    </row>
    <row r="42" spans="1:24" s="1295" customFormat="1" ht="12.75" customHeight="1">
      <c r="A42" s="1219">
        <v>2023</v>
      </c>
      <c r="B42" s="1302"/>
      <c r="C42" s="1301"/>
      <c r="D42" s="1301"/>
      <c r="E42" s="1301"/>
      <c r="F42" s="1301"/>
      <c r="M42" s="129"/>
      <c r="N42" s="123"/>
      <c r="O42" s="123"/>
    </row>
    <row r="43" spans="1:24" s="1295" customFormat="1" ht="12.75" customHeight="1">
      <c r="A43" s="1246" t="s">
        <v>21</v>
      </c>
      <c r="B43" s="1291" t="s">
        <v>69</v>
      </c>
      <c r="C43" s="1291" t="s">
        <v>69</v>
      </c>
      <c r="D43" s="1291" t="s">
        <v>69</v>
      </c>
      <c r="E43" s="1291" t="s">
        <v>69</v>
      </c>
      <c r="F43" s="1291" t="s">
        <v>69</v>
      </c>
      <c r="G43" s="1292">
        <v>36</v>
      </c>
      <c r="H43" s="1292">
        <v>5035048</v>
      </c>
      <c r="I43" s="1291" t="s">
        <v>69</v>
      </c>
      <c r="J43" s="1291" t="s">
        <v>69</v>
      </c>
      <c r="K43" s="1291" t="s">
        <v>69</v>
      </c>
      <c r="L43" s="1291" t="s">
        <v>69</v>
      </c>
      <c r="M43" s="1297"/>
      <c r="N43" s="1300"/>
      <c r="O43" s="1298"/>
    </row>
    <row r="44" spans="1:24" s="1295" customFormat="1" ht="12.75" customHeight="1">
      <c r="A44" s="1299" t="s">
        <v>56</v>
      </c>
      <c r="B44" s="1291" t="s">
        <v>69</v>
      </c>
      <c r="C44" s="1291" t="s">
        <v>69</v>
      </c>
      <c r="D44" s="1291" t="s">
        <v>69</v>
      </c>
      <c r="E44" s="1291" t="s">
        <v>69</v>
      </c>
      <c r="F44" s="1291" t="s">
        <v>69</v>
      </c>
      <c r="G44" s="1292">
        <v>28</v>
      </c>
      <c r="H44" s="1292">
        <v>3615850</v>
      </c>
      <c r="I44" s="1291" t="s">
        <v>69</v>
      </c>
      <c r="J44" s="1291" t="s">
        <v>69</v>
      </c>
      <c r="K44" s="1291" t="s">
        <v>69</v>
      </c>
      <c r="L44" s="1291" t="s">
        <v>69</v>
      </c>
      <c r="M44" s="1297"/>
      <c r="N44" s="1289"/>
      <c r="O44" s="1298"/>
    </row>
    <row r="45" spans="1:24" s="1295" customFormat="1" ht="12.75" customHeight="1">
      <c r="A45" s="1294" t="s">
        <v>1309</v>
      </c>
      <c r="B45" s="1291" t="s">
        <v>69</v>
      </c>
      <c r="C45" s="1291" t="s">
        <v>69</v>
      </c>
      <c r="D45" s="1291" t="s">
        <v>69</v>
      </c>
      <c r="E45" s="1291" t="s">
        <v>69</v>
      </c>
      <c r="F45" s="1291" t="s">
        <v>69</v>
      </c>
      <c r="G45" s="1292">
        <v>11</v>
      </c>
      <c r="H45" s="1292">
        <v>821635</v>
      </c>
      <c r="I45" s="1291" t="s">
        <v>69</v>
      </c>
      <c r="J45" s="1291" t="s">
        <v>69</v>
      </c>
      <c r="K45" s="1291" t="s">
        <v>69</v>
      </c>
      <c r="L45" s="1291" t="s">
        <v>69</v>
      </c>
      <c r="M45" s="1297"/>
      <c r="N45" s="1289"/>
      <c r="O45" s="1288"/>
    </row>
    <row r="46" spans="1:24" s="1295" customFormat="1" ht="12.75" customHeight="1">
      <c r="A46" s="1294" t="s">
        <v>1308</v>
      </c>
      <c r="B46" s="980" t="s">
        <v>69</v>
      </c>
      <c r="C46" s="980" t="s">
        <v>69</v>
      </c>
      <c r="D46" s="980" t="s">
        <v>69</v>
      </c>
      <c r="E46" s="980" t="s">
        <v>69</v>
      </c>
      <c r="F46" s="980" t="s">
        <v>69</v>
      </c>
      <c r="G46" s="1292">
        <v>4</v>
      </c>
      <c r="H46" s="1292">
        <v>84198</v>
      </c>
      <c r="I46" s="980" t="s">
        <v>69</v>
      </c>
      <c r="J46" s="980" t="s">
        <v>69</v>
      </c>
      <c r="K46" s="980" t="s">
        <v>69</v>
      </c>
      <c r="L46" s="980" t="s">
        <v>69</v>
      </c>
      <c r="M46" s="1296"/>
      <c r="N46" s="1289"/>
      <c r="O46" s="1288"/>
    </row>
    <row r="47" spans="1:24" s="1295" customFormat="1" ht="12.75" customHeight="1">
      <c r="A47" s="1294" t="s">
        <v>373</v>
      </c>
      <c r="B47" s="980" t="s">
        <v>69</v>
      </c>
      <c r="C47" s="980" t="s">
        <v>69</v>
      </c>
      <c r="D47" s="980" t="s">
        <v>69</v>
      </c>
      <c r="E47" s="980" t="s">
        <v>69</v>
      </c>
      <c r="F47" s="980" t="s">
        <v>69</v>
      </c>
      <c r="G47" s="1292">
        <v>0</v>
      </c>
      <c r="H47" s="1292">
        <v>0</v>
      </c>
      <c r="I47" s="980" t="s">
        <v>69</v>
      </c>
      <c r="J47" s="980" t="s">
        <v>69</v>
      </c>
      <c r="K47" s="980" t="s">
        <v>69</v>
      </c>
      <c r="L47" s="980" t="s">
        <v>69</v>
      </c>
      <c r="M47" s="1296"/>
      <c r="N47" s="1289"/>
      <c r="O47" s="1288"/>
    </row>
    <row r="48" spans="1:24" s="1295" customFormat="1" ht="12.75" customHeight="1">
      <c r="A48" s="1294" t="s">
        <v>374</v>
      </c>
      <c r="B48" s="980" t="s">
        <v>69</v>
      </c>
      <c r="C48" s="980" t="s">
        <v>69</v>
      </c>
      <c r="D48" s="980" t="s">
        <v>69</v>
      </c>
      <c r="E48" s="980" t="s">
        <v>69</v>
      </c>
      <c r="F48" s="980" t="s">
        <v>69</v>
      </c>
      <c r="G48" s="1292">
        <v>7</v>
      </c>
      <c r="H48" s="1292">
        <v>2335623</v>
      </c>
      <c r="I48" s="980" t="s">
        <v>69</v>
      </c>
      <c r="J48" s="980" t="s">
        <v>69</v>
      </c>
      <c r="K48" s="980" t="s">
        <v>69</v>
      </c>
      <c r="L48" s="980" t="s">
        <v>69</v>
      </c>
      <c r="M48" s="1296"/>
      <c r="N48" s="1289"/>
      <c r="O48" s="1288"/>
    </row>
    <row r="49" spans="1:15" ht="12.75" customHeight="1">
      <c r="A49" s="1294" t="s">
        <v>375</v>
      </c>
      <c r="B49" s="980" t="s">
        <v>69</v>
      </c>
      <c r="C49" s="980" t="s">
        <v>69</v>
      </c>
      <c r="D49" s="980" t="s">
        <v>69</v>
      </c>
      <c r="E49" s="980" t="s">
        <v>69</v>
      </c>
      <c r="F49" s="980" t="s">
        <v>69</v>
      </c>
      <c r="G49" s="1292">
        <v>0</v>
      </c>
      <c r="H49" s="1292">
        <v>0</v>
      </c>
      <c r="I49" s="980" t="s">
        <v>69</v>
      </c>
      <c r="J49" s="980" t="s">
        <v>69</v>
      </c>
      <c r="K49" s="980" t="s">
        <v>69</v>
      </c>
      <c r="L49" s="980" t="s">
        <v>69</v>
      </c>
      <c r="M49" s="1290"/>
      <c r="N49" s="1289"/>
      <c r="O49" s="1288"/>
    </row>
    <row r="50" spans="1:15" ht="12.75" customHeight="1">
      <c r="A50" s="1294" t="s">
        <v>1307</v>
      </c>
      <c r="B50" s="980" t="s">
        <v>69</v>
      </c>
      <c r="C50" s="980" t="s">
        <v>69</v>
      </c>
      <c r="D50" s="980" t="s">
        <v>69</v>
      </c>
      <c r="E50" s="980" t="s">
        <v>69</v>
      </c>
      <c r="F50" s="980" t="s">
        <v>69</v>
      </c>
      <c r="G50" s="1292">
        <v>3</v>
      </c>
      <c r="H50" s="1292">
        <v>197797</v>
      </c>
      <c r="I50" s="980" t="s">
        <v>69</v>
      </c>
      <c r="J50" s="980" t="s">
        <v>69</v>
      </c>
      <c r="K50" s="980" t="s">
        <v>69</v>
      </c>
      <c r="L50" s="980" t="s">
        <v>69</v>
      </c>
      <c r="M50" s="1290"/>
      <c r="N50" s="1289"/>
      <c r="O50" s="1288"/>
    </row>
    <row r="51" spans="1:15" ht="12.75" customHeight="1">
      <c r="A51" s="1294" t="s">
        <v>1306</v>
      </c>
      <c r="B51" s="1291" t="s">
        <v>69</v>
      </c>
      <c r="C51" s="1291" t="s">
        <v>69</v>
      </c>
      <c r="D51" s="1291" t="s">
        <v>69</v>
      </c>
      <c r="E51" s="1291" t="s">
        <v>69</v>
      </c>
      <c r="F51" s="1291" t="s">
        <v>69</v>
      </c>
      <c r="G51" s="1292">
        <v>3</v>
      </c>
      <c r="H51" s="1292">
        <v>176597</v>
      </c>
      <c r="I51" s="1291" t="s">
        <v>69</v>
      </c>
      <c r="J51" s="1291" t="s">
        <v>69</v>
      </c>
      <c r="K51" s="1291" t="s">
        <v>69</v>
      </c>
      <c r="L51" s="1291" t="s">
        <v>69</v>
      </c>
      <c r="M51" s="1290"/>
      <c r="N51" s="1289"/>
      <c r="O51" s="1288"/>
    </row>
    <row r="52" spans="1:15" ht="12.75" customHeight="1">
      <c r="A52" s="1293" t="s">
        <v>0</v>
      </c>
      <c r="B52" s="1291" t="s">
        <v>69</v>
      </c>
      <c r="C52" s="1291" t="s">
        <v>69</v>
      </c>
      <c r="D52" s="1291" t="s">
        <v>69</v>
      </c>
      <c r="E52" s="1291" t="s">
        <v>69</v>
      </c>
      <c r="F52" s="1291" t="s">
        <v>69</v>
      </c>
      <c r="G52" s="1292">
        <v>2</v>
      </c>
      <c r="H52" s="1292" t="s">
        <v>1542</v>
      </c>
      <c r="I52" s="1291" t="s">
        <v>69</v>
      </c>
      <c r="J52" s="1291" t="s">
        <v>69</v>
      </c>
      <c r="K52" s="1291" t="s">
        <v>69</v>
      </c>
      <c r="L52" s="1291" t="s">
        <v>69</v>
      </c>
      <c r="M52" s="1290"/>
      <c r="N52" s="1289"/>
      <c r="O52" s="1288"/>
    </row>
    <row r="53" spans="1:15" ht="12.75" customHeight="1">
      <c r="A53" s="1293" t="s">
        <v>1</v>
      </c>
      <c r="B53" s="1291" t="s">
        <v>69</v>
      </c>
      <c r="C53" s="1291" t="s">
        <v>69</v>
      </c>
      <c r="D53" s="1291" t="s">
        <v>69</v>
      </c>
      <c r="E53" s="1291" t="s">
        <v>69</v>
      </c>
      <c r="F53" s="1291" t="s">
        <v>69</v>
      </c>
      <c r="G53" s="1292">
        <v>6</v>
      </c>
      <c r="H53" s="1292" t="s">
        <v>1542</v>
      </c>
      <c r="I53" s="1291" t="s">
        <v>69</v>
      </c>
      <c r="J53" s="1291" t="s">
        <v>69</v>
      </c>
      <c r="K53" s="1291" t="s">
        <v>69</v>
      </c>
      <c r="L53" s="1291" t="s">
        <v>69</v>
      </c>
      <c r="M53" s="1290"/>
      <c r="N53" s="1289"/>
      <c r="O53" s="1288"/>
    </row>
    <row r="54" spans="1:15" ht="24.75" customHeight="1">
      <c r="A54" s="3982"/>
      <c r="B54" s="3937" t="s">
        <v>1541</v>
      </c>
      <c r="C54" s="3975" t="s">
        <v>1540</v>
      </c>
      <c r="D54" s="3976"/>
      <c r="E54" s="3976"/>
      <c r="F54" s="3976"/>
      <c r="G54" s="3975" t="s">
        <v>1539</v>
      </c>
      <c r="H54" s="3976"/>
      <c r="I54" s="3984" t="s">
        <v>1538</v>
      </c>
      <c r="J54" s="3984"/>
      <c r="K54" s="3984"/>
      <c r="L54" s="3984"/>
      <c r="M54" s="1121"/>
    </row>
    <row r="55" spans="1:15" ht="13.5" customHeight="1">
      <c r="A55" s="3982"/>
      <c r="B55" s="3938"/>
      <c r="C55" s="3970" t="s">
        <v>1535</v>
      </c>
      <c r="D55" s="3974" t="s">
        <v>1536</v>
      </c>
      <c r="E55" s="3974"/>
      <c r="F55" s="3973" t="s">
        <v>1537</v>
      </c>
      <c r="G55" s="3918" t="s">
        <v>1535</v>
      </c>
      <c r="H55" s="3918" t="s">
        <v>1536</v>
      </c>
      <c r="I55" s="3937" t="s">
        <v>1535</v>
      </c>
      <c r="J55" s="3937" t="s">
        <v>1534</v>
      </c>
      <c r="K55" s="3937" t="s">
        <v>1533</v>
      </c>
      <c r="L55" s="3937" t="s">
        <v>1532</v>
      </c>
      <c r="M55" s="1121"/>
    </row>
    <row r="56" spans="1:15" ht="13.5" customHeight="1">
      <c r="A56" s="3982"/>
      <c r="B56" s="3967"/>
      <c r="C56" s="3971"/>
      <c r="D56" s="3973" t="s">
        <v>15</v>
      </c>
      <c r="E56" s="3973" t="s">
        <v>1531</v>
      </c>
      <c r="F56" s="3973"/>
      <c r="G56" s="3983"/>
      <c r="H56" s="3983"/>
      <c r="I56" s="3938"/>
      <c r="J56" s="3938"/>
      <c r="K56" s="3938"/>
      <c r="L56" s="3938"/>
      <c r="M56" s="1121"/>
      <c r="N56" s="1178"/>
    </row>
    <row r="57" spans="1:15" ht="13.5" customHeight="1">
      <c r="A57" s="3982"/>
      <c r="B57" s="3968"/>
      <c r="C57" s="3972"/>
      <c r="D57" s="3973"/>
      <c r="E57" s="3973"/>
      <c r="F57" s="3973"/>
      <c r="G57" s="3919"/>
      <c r="H57" s="3919"/>
      <c r="I57" s="3939"/>
      <c r="J57" s="3939"/>
      <c r="K57" s="3939"/>
      <c r="L57" s="3939"/>
      <c r="M57" s="1271"/>
      <c r="N57" s="1178"/>
    </row>
    <row r="58" spans="1:15" ht="13.5" customHeight="1">
      <c r="A58" s="3969" t="s">
        <v>376</v>
      </c>
      <c r="B58" s="3969"/>
      <c r="C58" s="3969"/>
      <c r="D58" s="3969"/>
      <c r="E58" s="3969"/>
      <c r="F58" s="3969"/>
      <c r="G58" s="3969"/>
      <c r="H58" s="3969"/>
      <c r="I58" s="3969"/>
      <c r="J58" s="3969"/>
      <c r="K58" s="3969"/>
      <c r="L58" s="3969"/>
      <c r="M58" s="1271"/>
    </row>
    <row r="59" spans="1:15" s="140" customFormat="1" ht="9.75" customHeight="1">
      <c r="A59" s="3965" t="s">
        <v>1298</v>
      </c>
      <c r="B59" s="3965"/>
      <c r="C59" s="3965"/>
      <c r="D59" s="3965"/>
      <c r="E59" s="3965"/>
      <c r="F59" s="3965"/>
      <c r="G59" s="3965"/>
      <c r="H59" s="3965"/>
      <c r="I59" s="3965"/>
      <c r="J59" s="3965"/>
      <c r="K59" s="3965"/>
      <c r="L59" s="3965"/>
      <c r="N59" s="1205"/>
    </row>
    <row r="60" spans="1:15" s="140" customFormat="1" ht="9.75" customHeight="1">
      <c r="A60" s="3966" t="s">
        <v>1297</v>
      </c>
      <c r="B60" s="3966"/>
      <c r="C60" s="3966"/>
      <c r="D60" s="3966"/>
      <c r="E60" s="3966"/>
      <c r="F60" s="3966"/>
      <c r="G60" s="3966"/>
      <c r="H60" s="3966"/>
      <c r="I60" s="3966"/>
      <c r="J60" s="3966"/>
      <c r="K60" s="3966"/>
      <c r="L60" s="3966"/>
      <c r="M60" s="144"/>
      <c r="N60" s="1205"/>
    </row>
    <row r="61" spans="1:15" s="140" customFormat="1" ht="28.5" customHeight="1">
      <c r="A61" s="3530" t="s">
        <v>1530</v>
      </c>
      <c r="B61" s="3530"/>
      <c r="C61" s="3530"/>
      <c r="D61" s="3530"/>
      <c r="E61" s="3530"/>
      <c r="F61" s="3530"/>
      <c r="G61" s="3530"/>
      <c r="H61" s="3530"/>
      <c r="I61" s="3530"/>
      <c r="J61" s="3530"/>
      <c r="K61" s="3530"/>
      <c r="L61" s="3530"/>
      <c r="M61" s="144"/>
      <c r="N61" s="1205"/>
    </row>
    <row r="62" spans="1:15" s="140" customFormat="1" ht="19.5" customHeight="1">
      <c r="A62" s="3964" t="s">
        <v>1529</v>
      </c>
      <c r="B62" s="3964"/>
      <c r="C62" s="3964"/>
      <c r="D62" s="3964"/>
      <c r="E62" s="3964"/>
      <c r="F62" s="3964"/>
      <c r="G62" s="3964"/>
      <c r="H62" s="3964"/>
      <c r="I62" s="3964"/>
      <c r="J62" s="3964"/>
      <c r="K62" s="3964"/>
      <c r="L62" s="3964"/>
      <c r="M62" s="144"/>
      <c r="N62" s="1205"/>
    </row>
    <row r="63" spans="1:15" ht="15" customHeight="1">
      <c r="D63" s="1285"/>
      <c r="E63" s="1285"/>
      <c r="F63" s="1285"/>
    </row>
    <row r="64" spans="1:15" ht="15" customHeight="1">
      <c r="A64" s="101" t="s">
        <v>178</v>
      </c>
      <c r="B64" s="101"/>
      <c r="I64" s="1065"/>
      <c r="J64" s="1065"/>
      <c r="K64" s="1065"/>
      <c r="L64" s="1065"/>
    </row>
    <row r="65" spans="1:12" ht="15" customHeight="1">
      <c r="A65" s="956" t="s">
        <v>1528</v>
      </c>
      <c r="B65" s="101"/>
      <c r="I65" s="1065"/>
      <c r="J65" s="1065"/>
      <c r="K65" s="1065"/>
      <c r="L65" s="1065"/>
    </row>
    <row r="66" spans="1:12" ht="15" customHeight="1">
      <c r="A66" s="956" t="s">
        <v>1523</v>
      </c>
      <c r="B66" s="101"/>
      <c r="I66" s="1065"/>
      <c r="J66" s="1065"/>
      <c r="K66" s="1065"/>
      <c r="L66" s="1065"/>
    </row>
    <row r="67" spans="1:12" ht="15" customHeight="1">
      <c r="A67" s="956" t="s">
        <v>1522</v>
      </c>
      <c r="B67" s="101"/>
      <c r="I67" s="1065"/>
      <c r="J67" s="1065"/>
      <c r="K67" s="1065"/>
      <c r="L67" s="1065"/>
    </row>
    <row r="68" spans="1:12" ht="15" customHeight="1">
      <c r="A68" s="956" t="s">
        <v>1527</v>
      </c>
      <c r="B68" s="955"/>
      <c r="D68" s="955"/>
      <c r="F68" s="956"/>
      <c r="I68" s="1065"/>
      <c r="J68" s="1065"/>
      <c r="K68" s="1065"/>
      <c r="L68" s="1065"/>
    </row>
    <row r="69" spans="1:12" ht="15" customHeight="1">
      <c r="A69" s="956" t="s">
        <v>1526</v>
      </c>
      <c r="B69" s="955"/>
      <c r="D69" s="955"/>
      <c r="F69" s="956"/>
      <c r="I69" s="1065"/>
      <c r="J69" s="1065"/>
      <c r="K69" s="1065"/>
      <c r="L69" s="1065"/>
    </row>
    <row r="70" spans="1:12" ht="15" customHeight="1">
      <c r="A70" s="956" t="s">
        <v>1525</v>
      </c>
      <c r="B70" s="955"/>
      <c r="D70" s="956"/>
      <c r="F70" s="956"/>
      <c r="I70" s="1065"/>
      <c r="J70" s="1065"/>
      <c r="K70" s="1065"/>
      <c r="L70" s="1065"/>
    </row>
    <row r="71" spans="1:12" ht="15" customHeight="1">
      <c r="A71" s="956" t="s">
        <v>1524</v>
      </c>
      <c r="B71" s="955"/>
      <c r="D71" s="956"/>
      <c r="F71" s="956"/>
      <c r="I71" s="1065"/>
      <c r="J71" s="1065"/>
      <c r="K71" s="1065"/>
      <c r="L71" s="1065"/>
    </row>
    <row r="72" spans="1:12" ht="15" customHeight="1">
      <c r="A72" s="956" t="s">
        <v>1523</v>
      </c>
      <c r="B72" s="1283"/>
      <c r="D72" s="956"/>
    </row>
    <row r="73" spans="1:12" ht="15" customHeight="1">
      <c r="A73" s="956" t="s">
        <v>1522</v>
      </c>
      <c r="B73" s="955"/>
      <c r="D73" s="956"/>
    </row>
    <row r="74" spans="1:12" ht="15" customHeight="1">
      <c r="A74" s="956" t="s">
        <v>1521</v>
      </c>
      <c r="B74" s="1284"/>
    </row>
    <row r="75" spans="1:12" ht="15" customHeight="1">
      <c r="A75" s="956" t="s">
        <v>1520</v>
      </c>
    </row>
    <row r="76" spans="1:12" ht="15" customHeight="1">
      <c r="A76" s="956" t="s">
        <v>1519</v>
      </c>
    </row>
    <row r="77" spans="1:12" ht="15" customHeight="1">
      <c r="A77" s="956" t="s">
        <v>1518</v>
      </c>
    </row>
    <row r="78" spans="1:12" ht="15" customHeight="1">
      <c r="A78" s="956" t="s">
        <v>1517</v>
      </c>
    </row>
    <row r="79" spans="1:12" ht="15" customHeight="1">
      <c r="A79" s="955" t="s">
        <v>1516</v>
      </c>
    </row>
    <row r="80" spans="1:12" ht="15" customHeight="1">
      <c r="A80" s="955" t="s">
        <v>1515</v>
      </c>
    </row>
    <row r="81" spans="1:10" ht="15" customHeight="1">
      <c r="A81" s="955" t="s">
        <v>1514</v>
      </c>
    </row>
    <row r="82" spans="1:10" ht="15" customHeight="1">
      <c r="A82" s="955" t="s">
        <v>1513</v>
      </c>
    </row>
    <row r="83" spans="1:10" ht="15" customHeight="1">
      <c r="A83" s="955" t="s">
        <v>1512</v>
      </c>
    </row>
    <row r="84" spans="1:10" ht="15" customHeight="1">
      <c r="A84" s="955" t="s">
        <v>1511</v>
      </c>
    </row>
    <row r="85" spans="1:10" ht="15" customHeight="1">
      <c r="A85" s="1283" t="s">
        <v>1510</v>
      </c>
    </row>
    <row r="86" spans="1:10" ht="15" customHeight="1">
      <c r="A86" s="956" t="s">
        <v>1509</v>
      </c>
    </row>
    <row r="87" spans="1:10" ht="15" customHeight="1">
      <c r="A87" s="955" t="s">
        <v>1508</v>
      </c>
    </row>
    <row r="88" spans="1:10" ht="15" customHeight="1">
      <c r="A88" s="955" t="s">
        <v>1507</v>
      </c>
    </row>
    <row r="89" spans="1:10" ht="15" customHeight="1">
      <c r="A89" s="955" t="s">
        <v>1506</v>
      </c>
    </row>
    <row r="90" spans="1:10" ht="15" customHeight="1">
      <c r="A90" s="955" t="s">
        <v>1505</v>
      </c>
    </row>
    <row r="92" spans="1:10" ht="15" customHeight="1">
      <c r="I92" s="1065"/>
      <c r="J92" s="1065"/>
    </row>
    <row r="93" spans="1:10" ht="15" customHeight="1">
      <c r="I93" s="1065"/>
      <c r="J93" s="1065"/>
    </row>
    <row r="94" spans="1:10" ht="15" customHeight="1">
      <c r="I94" s="1065"/>
      <c r="J94" s="1065"/>
    </row>
    <row r="95" spans="1:10" ht="15" customHeight="1">
      <c r="I95" s="1065"/>
      <c r="J95" s="1065"/>
    </row>
    <row r="96" spans="1:10" ht="15" customHeight="1">
      <c r="I96" s="1065"/>
      <c r="J96" s="1065"/>
    </row>
    <row r="97" spans="9:10" ht="15" customHeight="1">
      <c r="I97" s="1065"/>
      <c r="J97" s="1065"/>
    </row>
    <row r="98" spans="9:10" ht="15" customHeight="1">
      <c r="I98" s="1065"/>
      <c r="J98" s="1065"/>
    </row>
    <row r="99" spans="9:10" ht="15" customHeight="1">
      <c r="I99" s="1065"/>
      <c r="J99" s="1065"/>
    </row>
    <row r="100" spans="9:10" ht="15" customHeight="1">
      <c r="I100" s="1065"/>
      <c r="J100" s="1065"/>
    </row>
  </sheetData>
  <mergeCells count="39">
    <mergeCell ref="A1:L1"/>
    <mergeCell ref="A2:L2"/>
    <mergeCell ref="A54:A57"/>
    <mergeCell ref="G5:G7"/>
    <mergeCell ref="G55:G57"/>
    <mergeCell ref="H5:H7"/>
    <mergeCell ref="G4:H4"/>
    <mergeCell ref="G54:H54"/>
    <mergeCell ref="H55:H57"/>
    <mergeCell ref="I54:L54"/>
    <mergeCell ref="A4:A7"/>
    <mergeCell ref="I4:L4"/>
    <mergeCell ref="I5:I7"/>
    <mergeCell ref="J5:J7"/>
    <mergeCell ref="K5:K7"/>
    <mergeCell ref="L5:L7"/>
    <mergeCell ref="B4:B7"/>
    <mergeCell ref="C4:F4"/>
    <mergeCell ref="C5:C7"/>
    <mergeCell ref="D6:D7"/>
    <mergeCell ref="A61:L61"/>
    <mergeCell ref="E6:E7"/>
    <mergeCell ref="F5:F7"/>
    <mergeCell ref="D5:E5"/>
    <mergeCell ref="A62:L62"/>
    <mergeCell ref="A59:L59"/>
    <mergeCell ref="A60:L60"/>
    <mergeCell ref="I55:I57"/>
    <mergeCell ref="J55:J57"/>
    <mergeCell ref="K55:K57"/>
    <mergeCell ref="L55:L57"/>
    <mergeCell ref="B54:B57"/>
    <mergeCell ref="A58:L58"/>
    <mergeCell ref="C55:C57"/>
    <mergeCell ref="D56:D57"/>
    <mergeCell ref="E56:E57"/>
    <mergeCell ref="F55:F57"/>
    <mergeCell ref="D55:E55"/>
    <mergeCell ref="C54:F54"/>
  </mergeCells>
  <conditionalFormatting sqref="B46:F50 I46:L50">
    <cfRule type="cellIs" dxfId="156" priority="1" operator="between">
      <formula>"0,00001"</formula>
      <formula>"0,045"</formula>
    </cfRule>
    <cfRule type="cellIs" dxfId="155" priority="2" stopIfTrue="1" operator="between">
      <formula>0.0001</formula>
      <formula>0.045</formula>
    </cfRule>
    <cfRule type="cellIs" dxfId="154" priority="3" stopIfTrue="1" operator="between">
      <formula>0.0001</formula>
      <formula>0.05</formula>
    </cfRule>
    <cfRule type="cellIs" dxfId="153" priority="4" operator="between">
      <formula>0.000001</formula>
      <formula>0.05</formula>
    </cfRule>
    <cfRule type="cellIs" dxfId="152" priority="5" stopIfTrue="1" operator="between">
      <formula>0.0001</formula>
      <formula>0.045</formula>
    </cfRule>
    <cfRule type="cellIs" dxfId="151" priority="6" stopIfTrue="1" operator="between">
      <formula>0.0000001</formula>
      <formula>0.05</formula>
    </cfRule>
  </conditionalFormatting>
  <conditionalFormatting sqref="B34:L35 G43:H53">
    <cfRule type="cellIs" dxfId="150" priority="8" stopIfTrue="1" operator="between">
      <formula>0.0001</formula>
      <formula>0.045</formula>
    </cfRule>
  </conditionalFormatting>
  <conditionalFormatting sqref="C9:C19 D9:G30 I9:L30 H9:H33 C21:C30 E31:E33 G31:G33">
    <cfRule type="cellIs" dxfId="149" priority="10" stopIfTrue="1" operator="between">
      <formula>0.0001</formula>
      <formula>0.045</formula>
    </cfRule>
  </conditionalFormatting>
  <conditionalFormatting sqref="C9:C19 D9:L32 C21:C32 C33:L33 G43:H53">
    <cfRule type="cellIs" dxfId="148" priority="11" stopIfTrue="1" operator="between">
      <formula>0.000001</formula>
      <formula>0.05</formula>
    </cfRule>
  </conditionalFormatting>
  <conditionalFormatting sqref="C34:H35">
    <cfRule type="cellIs" dxfId="147" priority="9" stopIfTrue="1" operator="between">
      <formula>0.000001</formula>
      <formula>0.05</formula>
    </cfRule>
  </conditionalFormatting>
  <conditionalFormatting sqref="K34:L35">
    <cfRule type="cellIs" dxfId="146" priority="7" operator="equal">
      <formula>"ə"</formula>
    </cfRule>
  </conditionalFormatting>
  <hyperlinks>
    <hyperlink ref="C5:C7" r:id="rId1" display="Número" xr:uid="{1D3CA682-84B3-40CC-B679-ED2B9ED62780}"/>
    <hyperlink ref="D6:D7" r:id="rId2" display="Total" xr:uid="{40597C0C-2384-4CA1-BF81-E7A5B3A56365}"/>
    <hyperlink ref="F5:F7" r:id="rId3" display="Bens" xr:uid="{AF1F0F5C-737E-4EDF-92BB-E630D4BB9B68}"/>
    <hyperlink ref="I5:I7" r:id="rId4" display="Número" xr:uid="{8A9412DB-968B-4D98-976B-2710374698A3}"/>
    <hyperlink ref="J5:J7" r:id="rId5" display="Exposições temporárias" xr:uid="{B6E1D996-BCF5-4A86-AF19-B80DBAD02AB9}"/>
    <hyperlink ref="K5:K7" r:id="rId6" display="Obras expostas" xr:uid="{7B914864-BC45-4553-A452-786DC0E3F519}"/>
    <hyperlink ref="L5:L7" r:id="rId7" display="Autores/as representados/as" xr:uid="{ADD9F28A-4667-4FC5-85B1-B7401FC9DDE7}"/>
    <hyperlink ref="E6:E7" r:id="rId8" display="Visitantes escolares" xr:uid="{9C5AF5FC-D697-42B4-9222-D94677D9521D}"/>
    <hyperlink ref="C55:C57" r:id="rId9" display="Number" xr:uid="{C2CEA336-8C96-40C4-B375-30D588C528BE}"/>
    <hyperlink ref="D56:D57" r:id="rId10" display="Total" xr:uid="{5B595E6A-7209-46A6-8231-31D0254137D8}"/>
    <hyperlink ref="F55:F57" r:id="rId11" display="Goods" xr:uid="{354D7493-504B-42B0-9E57-5C1FC6E912EC}"/>
    <hyperlink ref="I55:I57" r:id="rId12" display="Number" xr:uid="{07B5F6F2-DDA3-45C1-989B-809C11218648}"/>
    <hyperlink ref="J55:J57" r:id="rId13" display="Temporary exhibitions" xr:uid="{2B4FD845-5BE6-4B8A-8173-A3451DF2970E}"/>
    <hyperlink ref="K55:K57" r:id="rId14" display="Pieces exhibited" xr:uid="{600C677F-BED2-4F04-98E5-2297D46E757B}"/>
    <hyperlink ref="L55:L57" r:id="rId15" display="Represented authors" xr:uid="{AAACD054-FFD4-417A-8F86-23C2D135B114}"/>
    <hyperlink ref="E56:E57" r:id="rId16" display="School visitors" xr:uid="{5A3FE7DC-02C0-42F5-A60A-912A5347752B}"/>
    <hyperlink ref="G5:G7" r:id="rId17" display="Número" xr:uid="{6AB650AC-DA48-43B6-B859-0819FF9A82DD}"/>
    <hyperlink ref="H5:H7" r:id="rId18" display="Visitantes " xr:uid="{7E66CED1-C925-483D-8723-05D723C5B95E}"/>
    <hyperlink ref="G55:G57" r:id="rId19" display="Number" xr:uid="{46EC988D-F677-4E0A-ABBA-443A8D37F03C}"/>
    <hyperlink ref="H55:H57" r:id="rId20" display="Visitors" xr:uid="{3D0043D1-C35F-4A48-AA31-D71046E64701}"/>
    <hyperlink ref="A81" r:id="rId21" xr:uid="{F2BBB706-EA2F-4BE5-A60C-062FE6ADDB02}"/>
    <hyperlink ref="A88" r:id="rId22" xr:uid="{8B53CD6A-FFCB-4EBD-A1FA-E16AF6D5708C}"/>
    <hyperlink ref="A89" r:id="rId23" xr:uid="{6C0AA137-CE62-4F80-8F8E-EDDBB5D46D4B}"/>
    <hyperlink ref="A82" r:id="rId24" xr:uid="{C07DC631-F6A7-45A7-B490-827634291CB0}"/>
    <hyperlink ref="A85" r:id="rId25" xr:uid="{11B23736-0DDB-48CA-9E21-18C42B14B2E7}"/>
    <hyperlink ref="A83" r:id="rId26" xr:uid="{9D46E90E-A566-4B4E-982A-583C3A4C6E5C}"/>
    <hyperlink ref="A84" r:id="rId27" xr:uid="{3114EBC3-4F87-4E13-A2F3-F4ED2150F9B6}"/>
    <hyperlink ref="A87" r:id="rId28" xr:uid="{B18827C5-9637-490F-BC5C-BFB46C691C4C}"/>
    <hyperlink ref="A90" r:id="rId29" xr:uid="{442D26BF-D604-48E5-9458-59228AD17D47}"/>
    <hyperlink ref="A79" r:id="rId30" xr:uid="{9198F2A1-B4BA-40D0-B03F-5E2C8D528887}"/>
    <hyperlink ref="A86" r:id="rId31" xr:uid="{4661FC05-5E14-471C-AAEC-DDFB162BD20D}"/>
    <hyperlink ref="A68" r:id="rId32" xr:uid="{1DD97FAB-F2FE-4826-AB68-82BB01281BE5}"/>
    <hyperlink ref="A69" r:id="rId33" xr:uid="{43708B49-8D60-4582-BFE7-D5CCE3B2DA49}"/>
    <hyperlink ref="A70" r:id="rId34" xr:uid="{661CF8FA-CC9C-476C-B4EF-4195C8812E41}"/>
    <hyperlink ref="A71" r:id="rId35" xr:uid="{45BD3922-A5CB-4290-B27F-01B9089E9E02}"/>
    <hyperlink ref="A74" r:id="rId36" xr:uid="{9A7C8BF1-5018-4D33-85D7-2E2426A1AC51}"/>
    <hyperlink ref="A75" r:id="rId37" xr:uid="{F39F8032-79E4-4BE2-AC49-ADC91E62476C}"/>
    <hyperlink ref="A77" r:id="rId38" xr:uid="{BDF53093-DE6D-4C82-89BE-7C97C695F07F}"/>
    <hyperlink ref="A76" r:id="rId39" xr:uid="{FE71C1B2-1AA6-4C1D-B0E8-61244590AE5F}"/>
    <hyperlink ref="A80" r:id="rId40" xr:uid="{5D42ECC4-2DA1-4F12-BA1B-6723BE1D144A}"/>
    <hyperlink ref="A72:A73" r:id="rId41" display="http://www.ine.pt/xurl/ind/0008569" xr:uid="{D0A75F19-67E4-40B6-B4C6-3D199B1F26A0}"/>
    <hyperlink ref="A72" r:id="rId42" xr:uid="{04FFEF10-CF68-4C04-B420-B781D9D24676}"/>
    <hyperlink ref="A73" r:id="rId43" xr:uid="{B39E6822-B7B1-4F63-90EA-36631EC4F456}"/>
    <hyperlink ref="A78" r:id="rId44" xr:uid="{BE72AA6B-B207-4BB8-933E-C9E83AFDBC4E}"/>
    <hyperlink ref="B4:B7" r:id="rId45" display="Museus em atividade" xr:uid="{A4ACE7A6-A874-4395-A1AD-775E506AC59C}"/>
    <hyperlink ref="B54:B57" r:id="rId46" display="Museums in activity" xr:uid="{C0C83CF7-D39C-41E3-93CD-F423E87887E3}"/>
    <hyperlink ref="A65:A67" r:id="rId47" display="http://www.ine.pt/xurl/ind/0008565" xr:uid="{5BFB65B3-CD4B-4961-AC5E-FB9F878BBFB5}"/>
    <hyperlink ref="A65" r:id="rId48" xr:uid="{8C17DC1D-37B7-4D15-A154-BB5305F06C48}"/>
    <hyperlink ref="A66" r:id="rId49" xr:uid="{3E910506-7BD7-4337-BD96-E8BD77EAE60C}"/>
    <hyperlink ref="A67" r:id="rId50" xr:uid="{B604BAD5-9EF6-499A-B713-4DEF23D6CC53}"/>
  </hyperlinks>
  <pageMargins left="0.39370078740157483" right="0.39370078740157483" top="0.39370078740157483" bottom="0.39370078740157483" header="0.31496062992125984" footer="0.31496062992125984"/>
  <pageSetup paperSize="9" scale="85" orientation="portrait" r:id="rId5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2B61-7F6D-46F6-BF42-E5C8916254A2}">
  <dimension ref="A1:J67"/>
  <sheetViews>
    <sheetView showGridLines="0" zoomScaleNormal="100" workbookViewId="0">
      <selection sqref="A1:Z1"/>
    </sheetView>
  </sheetViews>
  <sheetFormatPr defaultColWidth="9.109375" defaultRowHeight="15" customHeight="1"/>
  <cols>
    <col min="1" max="1" width="19.109375" style="954" customWidth="1"/>
    <col min="2" max="7" width="10.5546875" style="954" customWidth="1"/>
    <col min="8" max="8" width="12.5546875" style="954" customWidth="1"/>
    <col min="9" max="16384" width="9.109375" style="954"/>
  </cols>
  <sheetData>
    <row r="1" spans="1:8" s="1324" customFormat="1" ht="30" customHeight="1">
      <c r="A1" s="3909" t="s">
        <v>1587</v>
      </c>
      <c r="B1" s="3909"/>
      <c r="C1" s="3909"/>
      <c r="D1" s="3909"/>
      <c r="E1" s="3909"/>
      <c r="F1" s="3909"/>
      <c r="G1" s="3909"/>
      <c r="H1" s="3909"/>
    </row>
    <row r="2" spans="1:8" s="1166" customFormat="1" ht="30" customHeight="1">
      <c r="A2" s="3910" t="s">
        <v>1586</v>
      </c>
      <c r="B2" s="3910"/>
      <c r="C2" s="3910"/>
      <c r="D2" s="3910"/>
      <c r="E2" s="3910"/>
      <c r="F2" s="3910"/>
      <c r="G2" s="3910"/>
      <c r="H2" s="3910"/>
    </row>
    <row r="3" spans="1:8" s="1166" customFormat="1" ht="9.75" customHeight="1">
      <c r="A3" s="1286" t="s">
        <v>63</v>
      </c>
      <c r="B3" s="1358"/>
      <c r="C3" s="1358"/>
      <c r="D3" s="1358"/>
      <c r="E3" s="1358"/>
      <c r="F3" s="1358"/>
      <c r="G3" s="1358"/>
      <c r="H3" s="1357" t="s">
        <v>13</v>
      </c>
    </row>
    <row r="4" spans="1:8" ht="13.5" customHeight="1">
      <c r="A4" s="3896"/>
      <c r="B4" s="3992" t="s">
        <v>15</v>
      </c>
      <c r="C4" s="3989" t="s">
        <v>1585</v>
      </c>
      <c r="D4" s="3990"/>
      <c r="E4" s="3991"/>
      <c r="F4" s="3989" t="s">
        <v>1584</v>
      </c>
      <c r="G4" s="3990"/>
      <c r="H4" s="3991"/>
    </row>
    <row r="5" spans="1:8" ht="29.25" customHeight="1">
      <c r="A5" s="3896"/>
      <c r="B5" s="3993"/>
      <c r="C5" s="473" t="s">
        <v>1583</v>
      </c>
      <c r="D5" s="473" t="s">
        <v>1582</v>
      </c>
      <c r="E5" s="473" t="s">
        <v>1581</v>
      </c>
      <c r="F5" s="108" t="s">
        <v>1580</v>
      </c>
      <c r="G5" s="473" t="s">
        <v>1579</v>
      </c>
      <c r="H5" s="473" t="s">
        <v>1578</v>
      </c>
    </row>
    <row r="6" spans="1:8" ht="12.75" customHeight="1">
      <c r="A6" s="1002" t="s">
        <v>21</v>
      </c>
      <c r="B6" s="3994"/>
      <c r="C6" s="3994"/>
      <c r="D6" s="3994"/>
      <c r="E6" s="3994"/>
      <c r="F6" s="1232"/>
      <c r="G6" s="1232"/>
    </row>
    <row r="7" spans="1:8" ht="12.75" customHeight="1">
      <c r="A7" s="1002">
        <v>1990</v>
      </c>
      <c r="B7" s="1356">
        <v>2555</v>
      </c>
      <c r="C7" s="1356" t="s">
        <v>69</v>
      </c>
      <c r="D7" s="1356" t="s">
        <v>69</v>
      </c>
      <c r="E7" s="1356" t="s">
        <v>69</v>
      </c>
      <c r="F7" s="1356">
        <v>757</v>
      </c>
      <c r="G7" s="1356">
        <v>1615</v>
      </c>
      <c r="H7" s="1356">
        <v>183</v>
      </c>
    </row>
    <row r="8" spans="1:8" ht="12.75" customHeight="1">
      <c r="A8" s="1002">
        <v>1991</v>
      </c>
      <c r="B8" s="1356" t="s">
        <v>69</v>
      </c>
      <c r="C8" s="1356" t="s">
        <v>69</v>
      </c>
      <c r="D8" s="1356" t="s">
        <v>69</v>
      </c>
      <c r="E8" s="1356" t="s">
        <v>69</v>
      </c>
      <c r="F8" s="1356" t="s">
        <v>69</v>
      </c>
      <c r="G8" s="1356" t="s">
        <v>69</v>
      </c>
      <c r="H8" s="1356" t="s">
        <v>69</v>
      </c>
    </row>
    <row r="9" spans="1:8" ht="12.75" customHeight="1">
      <c r="A9" s="1002">
        <v>1992</v>
      </c>
      <c r="B9" s="1356">
        <v>2570</v>
      </c>
      <c r="C9" s="1356" t="s">
        <v>69</v>
      </c>
      <c r="D9" s="1356" t="s">
        <v>69</v>
      </c>
      <c r="E9" s="1356" t="s">
        <v>69</v>
      </c>
      <c r="F9" s="1356">
        <v>741</v>
      </c>
      <c r="G9" s="1356">
        <v>1655</v>
      </c>
      <c r="H9" s="1356">
        <v>174</v>
      </c>
    </row>
    <row r="10" spans="1:8" ht="12.75" customHeight="1">
      <c r="A10" s="1002">
        <v>1993</v>
      </c>
      <c r="B10" s="1356">
        <v>2592</v>
      </c>
      <c r="C10" s="1356" t="s">
        <v>69</v>
      </c>
      <c r="D10" s="1356" t="s">
        <v>69</v>
      </c>
      <c r="E10" s="1356" t="s">
        <v>69</v>
      </c>
      <c r="F10" s="1356">
        <v>763</v>
      </c>
      <c r="G10" s="1356">
        <v>1655</v>
      </c>
      <c r="H10" s="1356">
        <v>174</v>
      </c>
    </row>
    <row r="11" spans="1:8" ht="12.75" customHeight="1">
      <c r="A11" s="1002">
        <v>1994</v>
      </c>
      <c r="B11" s="1356">
        <v>2727</v>
      </c>
      <c r="C11" s="1356" t="s">
        <v>69</v>
      </c>
      <c r="D11" s="1356" t="s">
        <v>69</v>
      </c>
      <c r="E11" s="1356" t="s">
        <v>69</v>
      </c>
      <c r="F11" s="1356">
        <v>760</v>
      </c>
      <c r="G11" s="1356">
        <v>1765</v>
      </c>
      <c r="H11" s="1356">
        <v>202</v>
      </c>
    </row>
    <row r="12" spans="1:8" ht="12.75" customHeight="1">
      <c r="A12" s="1002">
        <v>1995</v>
      </c>
      <c r="B12" s="1356">
        <v>2912</v>
      </c>
      <c r="C12" s="1356" t="s">
        <v>69</v>
      </c>
      <c r="D12" s="1356" t="s">
        <v>69</v>
      </c>
      <c r="E12" s="1356" t="s">
        <v>69</v>
      </c>
      <c r="F12" s="1356">
        <v>767</v>
      </c>
      <c r="G12" s="1356">
        <v>1900</v>
      </c>
      <c r="H12" s="1356">
        <v>245</v>
      </c>
    </row>
    <row r="13" spans="1:8" ht="12.75" customHeight="1">
      <c r="A13" s="1002">
        <v>1996</v>
      </c>
      <c r="B13" s="1356">
        <v>3642</v>
      </c>
      <c r="C13" s="1356" t="s">
        <v>69</v>
      </c>
      <c r="D13" s="1356" t="s">
        <v>69</v>
      </c>
      <c r="E13" s="1356" t="s">
        <v>69</v>
      </c>
      <c r="F13" s="1356">
        <v>788</v>
      </c>
      <c r="G13" s="1356">
        <v>2375</v>
      </c>
      <c r="H13" s="1356">
        <v>479</v>
      </c>
    </row>
    <row r="14" spans="1:8" ht="12.75" customHeight="1">
      <c r="A14" s="1002">
        <v>1997</v>
      </c>
      <c r="B14" s="1356">
        <v>3687</v>
      </c>
      <c r="C14" s="1356" t="s">
        <v>69</v>
      </c>
      <c r="D14" s="1356" t="s">
        <v>69</v>
      </c>
      <c r="E14" s="1356" t="s">
        <v>69</v>
      </c>
      <c r="F14" s="1356">
        <v>808</v>
      </c>
      <c r="G14" s="1356">
        <v>2395</v>
      </c>
      <c r="H14" s="1356">
        <v>484</v>
      </c>
    </row>
    <row r="15" spans="1:8" ht="12.75" customHeight="1">
      <c r="A15" s="1002">
        <v>1998</v>
      </c>
      <c r="B15" s="1356">
        <v>3770</v>
      </c>
      <c r="C15" s="1356" t="s">
        <v>69</v>
      </c>
      <c r="D15" s="1356" t="s">
        <v>69</v>
      </c>
      <c r="E15" s="1356" t="s">
        <v>69</v>
      </c>
      <c r="F15" s="1356">
        <v>821</v>
      </c>
      <c r="G15" s="1356">
        <v>2454</v>
      </c>
      <c r="H15" s="1356">
        <v>495</v>
      </c>
    </row>
    <row r="16" spans="1:8" ht="12.75" customHeight="1">
      <c r="A16" s="1002">
        <v>1999</v>
      </c>
      <c r="B16" s="1356">
        <v>3772</v>
      </c>
      <c r="C16" s="1356" t="s">
        <v>69</v>
      </c>
      <c r="D16" s="1356" t="s">
        <v>69</v>
      </c>
      <c r="E16" s="1356" t="s">
        <v>69</v>
      </c>
      <c r="F16" s="1356">
        <v>827</v>
      </c>
      <c r="G16" s="1356">
        <v>2456</v>
      </c>
      <c r="H16" s="1356">
        <v>489</v>
      </c>
    </row>
    <row r="17" spans="1:8" ht="12.75" customHeight="1">
      <c r="A17" s="1002">
        <v>2000</v>
      </c>
      <c r="B17" s="1356">
        <v>4032</v>
      </c>
      <c r="C17" s="1356" t="s">
        <v>69</v>
      </c>
      <c r="D17" s="1356" t="s">
        <v>69</v>
      </c>
      <c r="E17" s="1356" t="s">
        <v>69</v>
      </c>
      <c r="F17" s="1356">
        <v>834</v>
      </c>
      <c r="G17" s="1356">
        <v>2605</v>
      </c>
      <c r="H17" s="1356">
        <v>512</v>
      </c>
    </row>
    <row r="18" spans="1:8" ht="12.75" customHeight="1">
      <c r="A18" s="1002">
        <v>2001</v>
      </c>
      <c r="B18" s="1356">
        <v>3908</v>
      </c>
      <c r="C18" s="1356" t="s">
        <v>69</v>
      </c>
      <c r="D18" s="1356" t="s">
        <v>69</v>
      </c>
      <c r="E18" s="1356" t="s">
        <v>69</v>
      </c>
      <c r="F18" s="1356">
        <v>805</v>
      </c>
      <c r="G18" s="1356">
        <v>2491</v>
      </c>
      <c r="H18" s="1356">
        <v>484</v>
      </c>
    </row>
    <row r="19" spans="1:8" ht="12.75" customHeight="1">
      <c r="A19" s="1002">
        <v>2002</v>
      </c>
      <c r="B19" s="1356">
        <v>3934</v>
      </c>
      <c r="C19" s="1356" t="s">
        <v>69</v>
      </c>
      <c r="D19" s="1356" t="s">
        <v>69</v>
      </c>
      <c r="E19" s="1356" t="s">
        <v>69</v>
      </c>
      <c r="F19" s="1356">
        <v>822</v>
      </c>
      <c r="G19" s="1356">
        <v>2529</v>
      </c>
      <c r="H19" s="1356">
        <v>477</v>
      </c>
    </row>
    <row r="20" spans="1:8" ht="12.75" customHeight="1">
      <c r="A20" s="1002">
        <v>2003</v>
      </c>
      <c r="B20" s="1151">
        <v>3938</v>
      </c>
      <c r="C20" s="1151" t="s">
        <v>69</v>
      </c>
      <c r="D20" s="1151" t="s">
        <v>69</v>
      </c>
      <c r="E20" s="1151" t="s">
        <v>69</v>
      </c>
      <c r="F20" s="1151">
        <v>821</v>
      </c>
      <c r="G20" s="1151">
        <v>2550</v>
      </c>
      <c r="H20" s="954">
        <v>567</v>
      </c>
    </row>
    <row r="21" spans="1:8" ht="12.75" customHeight="1">
      <c r="A21" s="1227">
        <v>2004</v>
      </c>
      <c r="B21" s="1151">
        <v>3956</v>
      </c>
      <c r="C21" s="1151" t="s">
        <v>69</v>
      </c>
      <c r="D21" s="1151" t="s">
        <v>69</v>
      </c>
      <c r="E21" s="1151" t="s">
        <v>69</v>
      </c>
      <c r="F21" s="1151">
        <v>827</v>
      </c>
      <c r="G21" s="1151">
        <v>2547</v>
      </c>
      <c r="H21" s="954">
        <v>582</v>
      </c>
    </row>
    <row r="22" spans="1:8" s="1295" customFormat="1" ht="12.75" customHeight="1">
      <c r="A22" s="1227">
        <v>2005</v>
      </c>
      <c r="B22" s="1151">
        <v>4026</v>
      </c>
      <c r="C22" s="1151" t="s">
        <v>69</v>
      </c>
      <c r="D22" s="1151" t="s">
        <v>69</v>
      </c>
      <c r="E22" s="1151" t="s">
        <v>69</v>
      </c>
      <c r="F22" s="1151">
        <v>826</v>
      </c>
      <c r="G22" s="1151">
        <v>2484</v>
      </c>
      <c r="H22" s="954">
        <v>716</v>
      </c>
    </row>
    <row r="23" spans="1:8" s="1295" customFormat="1" ht="12.75" customHeight="1">
      <c r="A23" s="1227">
        <v>2006</v>
      </c>
      <c r="B23" s="1151">
        <v>4272</v>
      </c>
      <c r="C23" s="1151" t="s">
        <v>69</v>
      </c>
      <c r="D23" s="1151" t="s">
        <v>69</v>
      </c>
      <c r="E23" s="1151" t="s">
        <v>69</v>
      </c>
      <c r="F23" s="1151">
        <v>830</v>
      </c>
      <c r="G23" s="1151">
        <v>2472</v>
      </c>
      <c r="H23" s="954">
        <v>970</v>
      </c>
    </row>
    <row r="24" spans="1:8" s="1295" customFormat="1" ht="12.75" customHeight="1">
      <c r="A24" s="1227">
        <v>2007</v>
      </c>
      <c r="B24" s="1151">
        <v>3278</v>
      </c>
      <c r="C24" s="1151">
        <v>2467</v>
      </c>
      <c r="D24" s="1151">
        <v>367</v>
      </c>
      <c r="E24" s="1151">
        <v>444</v>
      </c>
      <c r="F24" s="1151">
        <v>793</v>
      </c>
      <c r="G24" s="1151">
        <v>2074</v>
      </c>
      <c r="H24" s="954">
        <v>411</v>
      </c>
    </row>
    <row r="25" spans="1:8" ht="12.75" customHeight="1">
      <c r="A25" s="1227">
        <v>2008</v>
      </c>
      <c r="B25" s="1151">
        <v>3299</v>
      </c>
      <c r="C25" s="1151">
        <v>2420</v>
      </c>
      <c r="D25" s="1151">
        <v>437</v>
      </c>
      <c r="E25" s="1151">
        <v>442</v>
      </c>
      <c r="F25" s="1151">
        <v>792</v>
      </c>
      <c r="G25" s="1151">
        <v>2078</v>
      </c>
      <c r="H25" s="954">
        <v>429</v>
      </c>
    </row>
    <row r="26" spans="1:8" s="1295" customFormat="1" ht="12.75" customHeight="1">
      <c r="A26" s="1227">
        <v>2009</v>
      </c>
      <c r="B26" s="1151">
        <v>3760</v>
      </c>
      <c r="C26" s="1151">
        <v>2863</v>
      </c>
      <c r="D26" s="1151">
        <v>457</v>
      </c>
      <c r="E26" s="1151">
        <v>440</v>
      </c>
      <c r="F26" s="1151">
        <v>800</v>
      </c>
      <c r="G26" s="1151">
        <v>2281</v>
      </c>
      <c r="H26" s="954">
        <v>679</v>
      </c>
    </row>
    <row r="27" spans="1:8" ht="12.75" customHeight="1">
      <c r="A27" s="1227">
        <v>2010</v>
      </c>
      <c r="B27" s="1355">
        <v>3845</v>
      </c>
      <c r="C27" s="1355">
        <v>2897</v>
      </c>
      <c r="D27" s="1355">
        <v>480</v>
      </c>
      <c r="E27" s="1355">
        <v>468</v>
      </c>
      <c r="F27" s="1355">
        <v>828</v>
      </c>
      <c r="G27" s="1355">
        <v>2318</v>
      </c>
      <c r="H27" s="1355">
        <v>699</v>
      </c>
    </row>
    <row r="28" spans="1:8" s="1295" customFormat="1" ht="12.75" customHeight="1">
      <c r="A28" s="1227">
        <v>2011</v>
      </c>
      <c r="B28" s="1355">
        <v>3859</v>
      </c>
      <c r="C28" s="1355">
        <v>2945</v>
      </c>
      <c r="D28" s="1355">
        <v>475</v>
      </c>
      <c r="E28" s="1355">
        <v>439</v>
      </c>
      <c r="F28" s="1355">
        <v>786</v>
      </c>
      <c r="G28" s="1355">
        <v>2360</v>
      </c>
      <c r="H28" s="1355">
        <v>713</v>
      </c>
    </row>
    <row r="29" spans="1:8" s="1295" customFormat="1" ht="12.75" customHeight="1">
      <c r="A29" s="1227">
        <v>2012</v>
      </c>
      <c r="B29" s="1355">
        <v>4103</v>
      </c>
      <c r="C29" s="1355">
        <v>3131</v>
      </c>
      <c r="D29" s="1355">
        <v>511</v>
      </c>
      <c r="E29" s="1355">
        <v>461</v>
      </c>
      <c r="F29" s="1355">
        <v>799</v>
      </c>
      <c r="G29" s="1355">
        <v>2581</v>
      </c>
      <c r="H29" s="1355">
        <v>723</v>
      </c>
    </row>
    <row r="30" spans="1:8" s="1295" customFormat="1" ht="12.75" customHeight="1">
      <c r="A30" s="1227">
        <v>2013</v>
      </c>
      <c r="B30" s="1355">
        <v>4308</v>
      </c>
      <c r="C30" s="1355">
        <v>3275</v>
      </c>
      <c r="D30" s="1355">
        <v>540</v>
      </c>
      <c r="E30" s="1355">
        <v>493</v>
      </c>
      <c r="F30" s="1355">
        <v>815</v>
      </c>
      <c r="G30" s="1355">
        <v>2756</v>
      </c>
      <c r="H30" s="1355">
        <v>737</v>
      </c>
    </row>
    <row r="31" spans="1:8" s="1295" customFormat="1" ht="12.75" customHeight="1">
      <c r="A31" s="1227">
        <v>2014</v>
      </c>
      <c r="B31" s="1144">
        <v>4413</v>
      </c>
      <c r="C31" s="1144">
        <v>3353</v>
      </c>
      <c r="D31" s="1144">
        <v>553</v>
      </c>
      <c r="E31" s="1144">
        <v>507</v>
      </c>
      <c r="F31" s="1144">
        <v>816</v>
      </c>
      <c r="G31" s="1144">
        <v>2837</v>
      </c>
      <c r="H31" s="1144">
        <v>760</v>
      </c>
    </row>
    <row r="32" spans="1:8" s="1295" customFormat="1" ht="12.75" customHeight="1">
      <c r="A32" s="1227">
        <v>2015</v>
      </c>
      <c r="B32" s="1144">
        <v>4451</v>
      </c>
      <c r="C32" s="1144">
        <v>3381</v>
      </c>
      <c r="D32" s="1144">
        <v>559</v>
      </c>
      <c r="E32" s="1144">
        <v>511</v>
      </c>
      <c r="F32" s="1144">
        <v>819</v>
      </c>
      <c r="G32" s="1144">
        <v>2859</v>
      </c>
      <c r="H32" s="1144">
        <v>773</v>
      </c>
    </row>
    <row r="33" spans="1:10" s="1295" customFormat="1" ht="12.75" customHeight="1">
      <c r="A33" s="1354" t="s">
        <v>1577</v>
      </c>
      <c r="B33" s="1353">
        <v>4486</v>
      </c>
      <c r="C33" s="1353">
        <v>3403</v>
      </c>
      <c r="D33" s="1353">
        <v>561</v>
      </c>
      <c r="E33" s="1353">
        <v>522</v>
      </c>
      <c r="F33" s="1353">
        <v>820</v>
      </c>
      <c r="G33" s="1353">
        <v>2871</v>
      </c>
      <c r="H33" s="1353">
        <v>795</v>
      </c>
    </row>
    <row r="34" spans="1:10" ht="12.75" customHeight="1">
      <c r="A34" s="1227">
        <v>2017</v>
      </c>
      <c r="B34" s="1352">
        <v>4521</v>
      </c>
      <c r="C34" s="1352">
        <v>3436</v>
      </c>
      <c r="D34" s="1352">
        <v>562</v>
      </c>
      <c r="E34" s="1352">
        <v>523</v>
      </c>
      <c r="F34" s="1352">
        <v>822</v>
      </c>
      <c r="G34" s="1352">
        <v>2885</v>
      </c>
      <c r="H34" s="954">
        <v>814</v>
      </c>
      <c r="J34" s="1331"/>
    </row>
    <row r="35" spans="1:10" s="1295" customFormat="1" ht="12.75" customHeight="1">
      <c r="A35" s="1227">
        <v>2018</v>
      </c>
      <c r="B35" s="1352">
        <v>4546</v>
      </c>
      <c r="C35" s="1352">
        <v>3456</v>
      </c>
      <c r="D35" s="1352">
        <v>564</v>
      </c>
      <c r="E35" s="1352">
        <v>526</v>
      </c>
      <c r="F35" s="1352">
        <v>824</v>
      </c>
      <c r="G35" s="1352">
        <v>2894</v>
      </c>
      <c r="H35" s="954">
        <v>828</v>
      </c>
      <c r="J35" s="1331"/>
    </row>
    <row r="36" spans="1:10" ht="12.75" customHeight="1">
      <c r="A36" s="1348">
        <v>2019</v>
      </c>
      <c r="B36" s="1352">
        <v>4568</v>
      </c>
      <c r="C36" s="1352">
        <v>3472</v>
      </c>
      <c r="D36" s="1352">
        <v>568</v>
      </c>
      <c r="E36" s="1352">
        <v>528</v>
      </c>
      <c r="F36" s="1353">
        <v>826</v>
      </c>
      <c r="G36" s="1352">
        <v>2902</v>
      </c>
      <c r="H36" s="954">
        <v>840</v>
      </c>
      <c r="J36" s="1331"/>
    </row>
    <row r="37" spans="1:10" s="1295" customFormat="1" ht="12.75" customHeight="1">
      <c r="A37" s="1348">
        <v>2020</v>
      </c>
      <c r="B37" s="1352">
        <v>4622</v>
      </c>
      <c r="C37" s="1351">
        <v>3519</v>
      </c>
      <c r="D37" s="1351">
        <v>573</v>
      </c>
      <c r="E37" s="1351">
        <v>530</v>
      </c>
      <c r="F37" s="1347">
        <v>826</v>
      </c>
      <c r="G37" s="1350">
        <v>2949</v>
      </c>
      <c r="H37" s="1349">
        <v>847</v>
      </c>
      <c r="I37" s="1331"/>
      <c r="J37" s="1331"/>
    </row>
    <row r="38" spans="1:10" ht="12.75" customHeight="1">
      <c r="A38" s="1348">
        <v>2021</v>
      </c>
      <c r="B38" s="1347">
        <v>4655</v>
      </c>
      <c r="C38" s="1347">
        <v>3543</v>
      </c>
      <c r="D38" s="1347">
        <v>576</v>
      </c>
      <c r="E38" s="1347">
        <v>536</v>
      </c>
      <c r="F38" s="1347">
        <v>831</v>
      </c>
      <c r="G38" s="1347">
        <v>2959</v>
      </c>
      <c r="H38" s="1347">
        <v>865</v>
      </c>
      <c r="I38" s="481"/>
      <c r="J38" s="1344"/>
    </row>
    <row r="39" spans="1:10" s="1305" customFormat="1" ht="12.75" customHeight="1">
      <c r="A39" s="1346">
        <v>2022</v>
      </c>
      <c r="B39" s="1345">
        <v>4714</v>
      </c>
      <c r="C39" s="1345">
        <v>3594</v>
      </c>
      <c r="D39" s="1345">
        <v>582</v>
      </c>
      <c r="E39" s="1345">
        <v>538</v>
      </c>
      <c r="F39" s="1345">
        <v>831</v>
      </c>
      <c r="G39" s="1345">
        <v>2959</v>
      </c>
      <c r="H39" s="1345">
        <v>865</v>
      </c>
      <c r="I39" s="481"/>
      <c r="J39" s="1344"/>
    </row>
    <row r="40" spans="1:10" s="1295" customFormat="1" ht="12.75" customHeight="1">
      <c r="A40" s="1343">
        <v>2023</v>
      </c>
      <c r="B40" s="1331"/>
      <c r="C40" s="1342"/>
      <c r="D40" s="1342"/>
      <c r="E40" s="1342"/>
      <c r="F40" s="1341"/>
      <c r="G40" s="1341"/>
      <c r="H40" s="1340"/>
      <c r="I40" s="511"/>
      <c r="J40" s="511"/>
    </row>
    <row r="41" spans="1:10" s="1295" customFormat="1" ht="12.75" customHeight="1">
      <c r="A41" s="1246" t="s">
        <v>21</v>
      </c>
      <c r="B41" s="1339">
        <v>4852</v>
      </c>
      <c r="C41" s="1339">
        <v>3708</v>
      </c>
      <c r="D41" s="1339">
        <v>578</v>
      </c>
      <c r="E41" s="1339">
        <v>566</v>
      </c>
      <c r="F41" s="1339">
        <v>867</v>
      </c>
      <c r="G41" s="1339">
        <v>3010</v>
      </c>
      <c r="H41" s="1339">
        <v>975</v>
      </c>
      <c r="J41" s="1331"/>
    </row>
    <row r="42" spans="1:10" s="1295" customFormat="1" ht="12.75" customHeight="1">
      <c r="A42" s="1245" t="s">
        <v>56</v>
      </c>
      <c r="B42" s="1337">
        <v>4340</v>
      </c>
      <c r="C42" s="1337">
        <v>3216</v>
      </c>
      <c r="D42" s="1337">
        <v>564</v>
      </c>
      <c r="E42" s="1337">
        <v>560</v>
      </c>
      <c r="F42" s="1338">
        <v>857</v>
      </c>
      <c r="G42" s="1338">
        <v>2782</v>
      </c>
      <c r="H42" s="1338">
        <v>701</v>
      </c>
      <c r="J42" s="1331"/>
    </row>
    <row r="43" spans="1:10" s="1295" customFormat="1" ht="12.75" customHeight="1">
      <c r="A43" s="1244" t="s">
        <v>1309</v>
      </c>
      <c r="B43" s="1337">
        <v>1468</v>
      </c>
      <c r="C43" s="1337">
        <v>1095</v>
      </c>
      <c r="D43" s="1337">
        <v>168</v>
      </c>
      <c r="E43" s="1337">
        <v>205</v>
      </c>
      <c r="F43" s="1337">
        <v>294</v>
      </c>
      <c r="G43" s="1337">
        <v>1025</v>
      </c>
      <c r="H43" s="1332">
        <v>149</v>
      </c>
      <c r="J43" s="1331"/>
    </row>
    <row r="44" spans="1:10" s="1295" customFormat="1" ht="12.75" customHeight="1">
      <c r="A44" s="1244" t="s">
        <v>1308</v>
      </c>
      <c r="B44" s="1335">
        <v>895</v>
      </c>
      <c r="C44" s="1335">
        <v>685</v>
      </c>
      <c r="D44" s="1335">
        <v>117</v>
      </c>
      <c r="E44" s="1335">
        <v>93</v>
      </c>
      <c r="F44" s="1337">
        <v>145</v>
      </c>
      <c r="G44" s="1337">
        <v>570</v>
      </c>
      <c r="H44" s="1332">
        <v>180</v>
      </c>
      <c r="J44" s="1331"/>
    </row>
    <row r="45" spans="1:10" s="1295" customFormat="1" ht="12.75" customHeight="1">
      <c r="A45" s="1336" t="s">
        <v>373</v>
      </c>
      <c r="B45" s="1335">
        <v>377</v>
      </c>
      <c r="C45" s="1335">
        <v>299</v>
      </c>
      <c r="D45" s="1335">
        <v>43</v>
      </c>
      <c r="E45" s="1335">
        <v>35</v>
      </c>
      <c r="F45" s="1337">
        <v>77</v>
      </c>
      <c r="G45" s="1337">
        <v>222</v>
      </c>
      <c r="H45" s="1332">
        <v>78</v>
      </c>
      <c r="J45" s="1331"/>
    </row>
    <row r="46" spans="1:10" s="1295" customFormat="1" ht="12.75" customHeight="1">
      <c r="A46" s="1336" t="s">
        <v>374</v>
      </c>
      <c r="B46" s="1335">
        <v>570</v>
      </c>
      <c r="C46" s="1335">
        <v>417</v>
      </c>
      <c r="D46" s="1335">
        <v>115</v>
      </c>
      <c r="E46" s="1335">
        <v>38</v>
      </c>
      <c r="F46" s="1337">
        <v>98</v>
      </c>
      <c r="G46" s="1337">
        <v>403</v>
      </c>
      <c r="H46" s="1332">
        <v>69</v>
      </c>
      <c r="J46" s="1331"/>
    </row>
    <row r="47" spans="1:10" ht="12.75" customHeight="1">
      <c r="A47" s="1336" t="s">
        <v>375</v>
      </c>
      <c r="B47" s="1333">
        <v>131</v>
      </c>
      <c r="C47" s="1333">
        <v>101</v>
      </c>
      <c r="D47" s="1333">
        <v>20</v>
      </c>
      <c r="E47" s="1333">
        <v>10</v>
      </c>
      <c r="F47" s="1335">
        <v>16</v>
      </c>
      <c r="G47" s="1335">
        <v>66</v>
      </c>
      <c r="H47" s="1332">
        <v>49</v>
      </c>
      <c r="J47" s="1331"/>
    </row>
    <row r="48" spans="1:10" ht="12.75" customHeight="1">
      <c r="A48" s="1334" t="s">
        <v>1307</v>
      </c>
      <c r="B48" s="1333">
        <v>693</v>
      </c>
      <c r="C48" s="1333">
        <v>463</v>
      </c>
      <c r="D48" s="1333">
        <v>78</v>
      </c>
      <c r="E48" s="1333">
        <v>152</v>
      </c>
      <c r="F48" s="1333">
        <v>200</v>
      </c>
      <c r="G48" s="1333">
        <v>383</v>
      </c>
      <c r="H48" s="1332">
        <v>110</v>
      </c>
      <c r="J48" s="1331"/>
    </row>
    <row r="49" spans="1:10" ht="12.75" customHeight="1">
      <c r="A49" s="1244" t="s">
        <v>1306</v>
      </c>
      <c r="B49" s="1333">
        <v>206</v>
      </c>
      <c r="C49" s="1333">
        <v>156</v>
      </c>
      <c r="D49" s="1333">
        <v>23</v>
      </c>
      <c r="E49" s="1333">
        <v>27</v>
      </c>
      <c r="F49" s="1333">
        <v>27</v>
      </c>
      <c r="G49" s="1333">
        <v>113</v>
      </c>
      <c r="H49" s="1332">
        <v>66</v>
      </c>
      <c r="J49" s="1331"/>
    </row>
    <row r="50" spans="1:10" ht="12.75" customHeight="1">
      <c r="A50" s="1243" t="s">
        <v>0</v>
      </c>
      <c r="B50" s="1333">
        <v>332</v>
      </c>
      <c r="C50" s="1333">
        <v>319</v>
      </c>
      <c r="D50" s="1333">
        <v>7</v>
      </c>
      <c r="E50" s="1333">
        <v>6</v>
      </c>
      <c r="F50" s="1333">
        <v>3</v>
      </c>
      <c r="G50" s="1333">
        <v>168</v>
      </c>
      <c r="H50" s="1332">
        <v>161</v>
      </c>
      <c r="J50" s="1331"/>
    </row>
    <row r="51" spans="1:10" ht="12.75" customHeight="1">
      <c r="A51" s="1243" t="s">
        <v>1</v>
      </c>
      <c r="B51" s="1333">
        <v>180</v>
      </c>
      <c r="C51" s="1333">
        <v>173</v>
      </c>
      <c r="D51" s="1333">
        <v>7</v>
      </c>
      <c r="E51" s="1333">
        <v>0</v>
      </c>
      <c r="F51" s="1333">
        <v>7</v>
      </c>
      <c r="G51" s="1333">
        <v>60</v>
      </c>
      <c r="H51" s="1332">
        <v>113</v>
      </c>
      <c r="J51" s="1331"/>
    </row>
    <row r="52" spans="1:10" ht="13.5" customHeight="1">
      <c r="A52" s="3896"/>
      <c r="B52" s="3992" t="s">
        <v>15</v>
      </c>
      <c r="C52" s="3989" t="s">
        <v>1576</v>
      </c>
      <c r="D52" s="3990"/>
      <c r="E52" s="3991"/>
      <c r="F52" s="3989" t="s">
        <v>1575</v>
      </c>
      <c r="G52" s="3990"/>
      <c r="H52" s="3991"/>
    </row>
    <row r="53" spans="1:10" ht="30.75" customHeight="1">
      <c r="A53" s="3896"/>
      <c r="B53" s="3993"/>
      <c r="C53" s="473" t="s">
        <v>1574</v>
      </c>
      <c r="D53" s="473" t="s">
        <v>1573</v>
      </c>
      <c r="E53" s="473" t="s">
        <v>1572</v>
      </c>
      <c r="F53" s="473" t="s">
        <v>1571</v>
      </c>
      <c r="G53" s="473" t="s">
        <v>1570</v>
      </c>
      <c r="H53" s="473" t="s">
        <v>1569</v>
      </c>
    </row>
    <row r="54" spans="1:10" ht="13.5" customHeight="1">
      <c r="A54" s="1272" t="s">
        <v>376</v>
      </c>
      <c r="B54" s="1272"/>
      <c r="C54" s="1272"/>
      <c r="D54" s="1272"/>
      <c r="E54" s="1272"/>
      <c r="F54" s="1272"/>
      <c r="G54" s="1272"/>
      <c r="H54" s="1272"/>
      <c r="I54" s="1272"/>
    </row>
    <row r="55" spans="1:10" s="1330" customFormat="1" ht="9.75" customHeight="1">
      <c r="A55" s="3995" t="s">
        <v>1568</v>
      </c>
      <c r="B55" s="3995"/>
      <c r="C55" s="3995"/>
      <c r="D55" s="3995"/>
      <c r="E55" s="3995"/>
      <c r="F55" s="3995"/>
      <c r="G55" s="3995"/>
      <c r="H55" s="3995"/>
    </row>
    <row r="56" spans="1:10" s="1329" customFormat="1" ht="9.75" customHeight="1">
      <c r="A56" s="3995" t="s">
        <v>1567</v>
      </c>
      <c r="B56" s="3995"/>
      <c r="C56" s="3995"/>
      <c r="D56" s="3995"/>
      <c r="E56" s="3995"/>
      <c r="F56" s="3995"/>
      <c r="G56" s="3995"/>
      <c r="H56" s="3995"/>
    </row>
    <row r="57" spans="1:10" ht="12.6" customHeight="1"/>
    <row r="58" spans="1:10" ht="30.75" customHeight="1">
      <c r="A58" s="3988" t="s">
        <v>1566</v>
      </c>
      <c r="B58" s="3988"/>
      <c r="C58" s="3988"/>
      <c r="D58" s="3988"/>
      <c r="E58" s="3988"/>
      <c r="F58" s="3988"/>
      <c r="G58" s="3988"/>
      <c r="H58" s="3988"/>
    </row>
    <row r="59" spans="1:10" ht="32.25" customHeight="1">
      <c r="A59" s="3988" t="s">
        <v>1565</v>
      </c>
      <c r="B59" s="3988"/>
      <c r="C59" s="3988"/>
      <c r="D59" s="3988"/>
      <c r="E59" s="3988"/>
      <c r="F59" s="3988"/>
      <c r="G59" s="3988"/>
      <c r="H59" s="3988"/>
    </row>
    <row r="60" spans="1:10" ht="15" customHeight="1">
      <c r="A60" s="1284"/>
      <c r="H60" s="1328"/>
    </row>
    <row r="61" spans="1:10" ht="15" customHeight="1">
      <c r="A61" s="1327" t="s">
        <v>178</v>
      </c>
    </row>
    <row r="62" spans="1:10" ht="15" customHeight="1">
      <c r="A62" s="1325" t="s">
        <v>1564</v>
      </c>
    </row>
    <row r="63" spans="1:10" ht="15" customHeight="1">
      <c r="A63" s="1326" t="s">
        <v>1563</v>
      </c>
    </row>
    <row r="64" spans="1:10" ht="15" customHeight="1">
      <c r="A64" s="1325" t="s">
        <v>1562</v>
      </c>
    </row>
    <row r="65" spans="1:1" ht="15" customHeight="1">
      <c r="A65" s="1325" t="s">
        <v>1562</v>
      </c>
    </row>
    <row r="66" spans="1:1" ht="15" customHeight="1">
      <c r="A66" s="1325" t="s">
        <v>1561</v>
      </c>
    </row>
    <row r="67" spans="1:1" ht="15" customHeight="1">
      <c r="A67" s="1325" t="s">
        <v>1560</v>
      </c>
    </row>
  </sheetData>
  <mergeCells count="15">
    <mergeCell ref="A58:H58"/>
    <mergeCell ref="A59:H59"/>
    <mergeCell ref="A1:H1"/>
    <mergeCell ref="A2:H2"/>
    <mergeCell ref="A4:A5"/>
    <mergeCell ref="C4:E4"/>
    <mergeCell ref="F4:H4"/>
    <mergeCell ref="B4:B5"/>
    <mergeCell ref="B6:E6"/>
    <mergeCell ref="A55:H55"/>
    <mergeCell ref="A56:H56"/>
    <mergeCell ref="A52:A53"/>
    <mergeCell ref="C52:E52"/>
    <mergeCell ref="F52:H52"/>
    <mergeCell ref="B52:B53"/>
  </mergeCells>
  <conditionalFormatting sqref="B7:H19">
    <cfRule type="cellIs" dxfId="145" priority="2" stopIfTrue="1" operator="between">
      <formula>0.000001</formula>
      <formula>0.05</formula>
    </cfRule>
  </conditionalFormatting>
  <conditionalFormatting sqref="B7:H32 B42:E51 F43:G51">
    <cfRule type="cellIs" dxfId="144" priority="1" stopIfTrue="1" operator="between">
      <formula>0.0001</formula>
      <formula>0.045</formula>
    </cfRule>
  </conditionalFormatting>
  <hyperlinks>
    <hyperlink ref="A67" r:id="rId1" xr:uid="{BDF0AA0D-DDF7-40AB-9EA5-8FAABFC708F3}"/>
    <hyperlink ref="B52:B53" r:id="rId2" display="Total" xr:uid="{EFDD2AC5-17CF-4FE2-B1A1-4B2B5926CA0A}"/>
    <hyperlink ref="A64" r:id="rId3" xr:uid="{C581CEFD-0ECB-4A49-9565-1A77709438D6}"/>
    <hyperlink ref="C52:E52" r:id="rId4" display="Type of cultural property" xr:uid="{7F9F716C-6F55-4418-A499-D46F9FB37631}"/>
    <hyperlink ref="F4:H4" r:id="rId5" display="Categoria de proteção" xr:uid="{37F0D5BD-969D-4315-9522-A3275348B057}"/>
    <hyperlink ref="F52:H52" r:id="rId6" display="Type of protection" xr:uid="{8D1AE819-84C6-4121-B73E-BE3C8ADA0759}"/>
    <hyperlink ref="A65:A66" r:id="rId7" display="http://www.ine.pt/xurl/ind/0008859" xr:uid="{F8DC1EE5-6552-4C24-B933-8E35F9F0BD4A}"/>
    <hyperlink ref="A65" r:id="rId8" xr:uid="{62EC0593-4F5A-4B94-9606-31F543C942C0}"/>
    <hyperlink ref="A66" r:id="rId9" xr:uid="{F5517AE8-76A4-4399-8999-2CEAC1C071D0}"/>
    <hyperlink ref="A62:A63" r:id="rId10" display="http://www.ine.pt/xurl/ind/0008859" xr:uid="{B979C09C-61EF-4331-BA03-E7E0FBB65020}"/>
    <hyperlink ref="A62" r:id="rId11" xr:uid="{ADFC9D61-1708-479F-BC35-47690D800AB8}"/>
    <hyperlink ref="A63" r:id="rId12" xr:uid="{2A4951ED-6F46-4CFB-9465-7B245EEBEC87}"/>
    <hyperlink ref="C4:E4" r:id="rId13" display="Categoria dos bens imóveis" xr:uid="{8AE08DAA-2616-484C-B00F-640C08A33D5E}"/>
  </hyperlinks>
  <pageMargins left="0.39370078740157483" right="0.39370078740157483" top="0.39370078740157483" bottom="0.39370078740157483" header="0.31496062992125984" footer="0.31496062992125984"/>
  <pageSetup paperSize="9" orientation="portrait" r:id="rId14"/>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DC088-B44C-4728-AFFA-7838D52F4075}">
  <sheetPr>
    <pageSetUpPr fitToPage="1"/>
  </sheetPr>
  <dimension ref="A1:AG68"/>
  <sheetViews>
    <sheetView showGridLines="0" zoomScaleNormal="100" workbookViewId="0">
      <selection sqref="A1:Z1"/>
    </sheetView>
  </sheetViews>
  <sheetFormatPr defaultColWidth="9.109375" defaultRowHeight="15" customHeight="1"/>
  <cols>
    <col min="1" max="1" width="21.109375" style="1200" customWidth="1"/>
    <col min="2" max="2" width="10.44140625" style="1200" customWidth="1"/>
    <col min="3" max="3" width="8.109375" style="1200" customWidth="1"/>
    <col min="4" max="5" width="7.5546875" style="1200" customWidth="1"/>
    <col min="6" max="6" width="8.109375" style="1200" customWidth="1"/>
    <col min="7" max="7" width="7.5546875" style="1200" customWidth="1"/>
    <col min="8" max="8" width="8.5546875" style="1200" customWidth="1"/>
    <col min="9" max="9" width="7.5546875" style="1200" customWidth="1"/>
    <col min="10" max="11" width="10.5546875" style="1200" customWidth="1"/>
    <col min="12" max="12" width="8" style="1200" customWidth="1"/>
    <col min="13" max="13" width="11.109375" style="1200" customWidth="1"/>
    <col min="14" max="17" width="9.109375" style="952"/>
    <col min="18" max="18" width="7" style="952" customWidth="1"/>
    <col min="19" max="16384" width="9.109375" style="952"/>
  </cols>
  <sheetData>
    <row r="1" spans="1:13" s="1020" customFormat="1" ht="30" customHeight="1">
      <c r="A1" s="3932" t="s">
        <v>1623</v>
      </c>
      <c r="B1" s="3932"/>
      <c r="C1" s="3932"/>
      <c r="D1" s="3932"/>
      <c r="E1" s="3932"/>
      <c r="F1" s="3932"/>
      <c r="G1" s="3932"/>
      <c r="H1" s="3932"/>
      <c r="I1" s="3932"/>
      <c r="J1" s="3932"/>
      <c r="K1" s="3932"/>
      <c r="L1" s="3932"/>
      <c r="M1" s="3932"/>
    </row>
    <row r="2" spans="1:13" s="1020" customFormat="1" ht="30" customHeight="1">
      <c r="A2" s="3933" t="s">
        <v>1622</v>
      </c>
      <c r="B2" s="3933"/>
      <c r="C2" s="3933"/>
      <c r="D2" s="3933"/>
      <c r="E2" s="3933"/>
      <c r="F2" s="3933"/>
      <c r="G2" s="3933"/>
      <c r="H2" s="3933"/>
      <c r="I2" s="3933"/>
      <c r="J2" s="3933"/>
      <c r="K2" s="3933"/>
      <c r="L2" s="3933"/>
      <c r="M2" s="3933"/>
    </row>
    <row r="3" spans="1:13" s="1381" customFormat="1" ht="9.75" customHeight="1">
      <c r="A3" s="1286" t="s">
        <v>1621</v>
      </c>
      <c r="B3" s="1286"/>
      <c r="C3" s="1382"/>
      <c r="D3" s="1382"/>
      <c r="E3" s="1382"/>
      <c r="F3" s="1382"/>
      <c r="G3" s="1382"/>
      <c r="H3" s="1382"/>
      <c r="I3" s="1286"/>
      <c r="J3" s="1286"/>
      <c r="K3" s="1382"/>
      <c r="L3" s="1382"/>
      <c r="M3" s="1357" t="s">
        <v>1620</v>
      </c>
    </row>
    <row r="4" spans="1:13" s="962" customFormat="1" ht="13.5" customHeight="1">
      <c r="A4" s="3896"/>
      <c r="B4" s="4010" t="s">
        <v>1619</v>
      </c>
      <c r="C4" s="3999" t="s">
        <v>1618</v>
      </c>
      <c r="D4" s="3999"/>
      <c r="E4" s="3999"/>
      <c r="F4" s="3999"/>
      <c r="G4" s="3999"/>
      <c r="H4" s="3999"/>
      <c r="I4" s="3999"/>
      <c r="J4" s="3999"/>
      <c r="K4" s="3999"/>
      <c r="L4" s="3999"/>
      <c r="M4" s="3999"/>
    </row>
    <row r="5" spans="1:13" s="962" customFormat="1" ht="13.5" customHeight="1">
      <c r="A5" s="3896"/>
      <c r="B5" s="4010"/>
      <c r="C5" s="4010" t="s">
        <v>15</v>
      </c>
      <c r="D5" s="3999" t="s">
        <v>600</v>
      </c>
      <c r="E5" s="3999"/>
      <c r="F5" s="3999"/>
      <c r="G5" s="3999"/>
      <c r="H5" s="3999"/>
      <c r="I5" s="3999"/>
      <c r="J5" s="3999"/>
      <c r="K5" s="3999"/>
      <c r="L5" s="3999"/>
      <c r="M5" s="3999"/>
    </row>
    <row r="6" spans="1:13" s="962" customFormat="1" ht="13.5" customHeight="1">
      <c r="A6" s="3896"/>
      <c r="B6" s="4010"/>
      <c r="C6" s="4010"/>
      <c r="D6" s="4011" t="s">
        <v>1617</v>
      </c>
      <c r="E6" s="4011"/>
      <c r="F6" s="4011" t="s">
        <v>1616</v>
      </c>
      <c r="G6" s="4011"/>
      <c r="H6" s="4012" t="s">
        <v>1615</v>
      </c>
      <c r="I6" s="4013"/>
      <c r="J6" s="4013"/>
      <c r="K6" s="4014"/>
      <c r="L6" s="4010" t="s">
        <v>1614</v>
      </c>
      <c r="M6" s="4010"/>
    </row>
    <row r="7" spans="1:13" s="962" customFormat="1" ht="51" customHeight="1">
      <c r="A7" s="3896"/>
      <c r="B7" s="4010"/>
      <c r="C7" s="4010"/>
      <c r="D7" s="145" t="s">
        <v>1613</v>
      </c>
      <c r="E7" s="1363" t="s">
        <v>1612</v>
      </c>
      <c r="F7" s="1363" t="s">
        <v>15</v>
      </c>
      <c r="G7" s="473" t="s">
        <v>1611</v>
      </c>
      <c r="H7" s="473" t="s">
        <v>15</v>
      </c>
      <c r="I7" s="473" t="s">
        <v>1610</v>
      </c>
      <c r="J7" s="473" t="s">
        <v>1609</v>
      </c>
      <c r="K7" s="473" t="s">
        <v>1608</v>
      </c>
      <c r="L7" s="145" t="s">
        <v>15</v>
      </c>
      <c r="M7" s="1380" t="s">
        <v>1607</v>
      </c>
    </row>
    <row r="8" spans="1:13" s="962" customFormat="1" ht="12.75" customHeight="1">
      <c r="A8" s="1002" t="s">
        <v>21</v>
      </c>
      <c r="B8" s="1002"/>
      <c r="C8" s="1379"/>
      <c r="D8" s="1379"/>
      <c r="E8" s="1378"/>
      <c r="F8" s="1378"/>
      <c r="G8" s="1378"/>
      <c r="H8" s="1378"/>
      <c r="I8" s="1378"/>
      <c r="J8" s="1378"/>
      <c r="K8" s="1378"/>
      <c r="L8" s="1377"/>
      <c r="M8" s="1377"/>
    </row>
    <row r="9" spans="1:13" s="962" customFormat="1" ht="12.75" customHeight="1">
      <c r="A9" s="1002">
        <v>1990</v>
      </c>
      <c r="B9" s="1375">
        <v>52693</v>
      </c>
      <c r="C9" s="1376">
        <v>34362</v>
      </c>
      <c r="D9" s="1376">
        <v>3962</v>
      </c>
      <c r="E9" s="1376">
        <v>2016</v>
      </c>
      <c r="F9" s="1374" t="s">
        <v>69</v>
      </c>
      <c r="G9" s="1376">
        <v>3365</v>
      </c>
      <c r="H9" s="1374" t="s">
        <v>69</v>
      </c>
      <c r="I9" s="1374" t="s">
        <v>69</v>
      </c>
      <c r="J9" s="1374" t="s">
        <v>69</v>
      </c>
      <c r="K9" s="1376">
        <v>584</v>
      </c>
      <c r="L9" s="1374" t="s">
        <v>69</v>
      </c>
      <c r="M9" s="1374" t="s">
        <v>69</v>
      </c>
    </row>
    <row r="10" spans="1:13" s="962" customFormat="1" ht="12.75" customHeight="1">
      <c r="A10" s="1002">
        <v>1991</v>
      </c>
      <c r="B10" s="1375">
        <v>71820</v>
      </c>
      <c r="C10" s="1376">
        <v>45013</v>
      </c>
      <c r="D10" s="1376">
        <v>4644</v>
      </c>
      <c r="E10" s="1376">
        <v>2799</v>
      </c>
      <c r="F10" s="1374" t="s">
        <v>69</v>
      </c>
      <c r="G10" s="1376">
        <v>4811</v>
      </c>
      <c r="H10" s="1374" t="s">
        <v>69</v>
      </c>
      <c r="I10" s="1374" t="s">
        <v>69</v>
      </c>
      <c r="J10" s="1374" t="s">
        <v>69</v>
      </c>
      <c r="K10" s="1376">
        <v>939</v>
      </c>
      <c r="L10" s="1374" t="s">
        <v>69</v>
      </c>
      <c r="M10" s="1374" t="s">
        <v>69</v>
      </c>
    </row>
    <row r="11" spans="1:13" s="962" customFormat="1" ht="12.75" customHeight="1">
      <c r="A11" s="1002">
        <v>1992</v>
      </c>
      <c r="B11" s="1375">
        <v>92235</v>
      </c>
      <c r="C11" s="1376">
        <v>56715</v>
      </c>
      <c r="D11" s="1376">
        <v>5845</v>
      </c>
      <c r="E11" s="1376">
        <v>2762</v>
      </c>
      <c r="F11" s="1374" t="s">
        <v>69</v>
      </c>
      <c r="G11" s="1376">
        <v>5996</v>
      </c>
      <c r="H11" s="1374" t="s">
        <v>69</v>
      </c>
      <c r="I11" s="1374" t="s">
        <v>69</v>
      </c>
      <c r="J11" s="1374" t="s">
        <v>69</v>
      </c>
      <c r="K11" s="1376">
        <v>1756</v>
      </c>
      <c r="L11" s="1374" t="s">
        <v>69</v>
      </c>
      <c r="M11" s="1374" t="s">
        <v>69</v>
      </c>
    </row>
    <row r="12" spans="1:13" s="962" customFormat="1" ht="12.75" customHeight="1">
      <c r="A12" s="1002">
        <v>1993</v>
      </c>
      <c r="B12" s="1375">
        <v>121095</v>
      </c>
      <c r="C12" s="1376">
        <v>69520</v>
      </c>
      <c r="D12" s="1376">
        <v>9112</v>
      </c>
      <c r="E12" s="1376">
        <v>4025</v>
      </c>
      <c r="F12" s="1374" t="s">
        <v>69</v>
      </c>
      <c r="G12" s="1376">
        <v>8348</v>
      </c>
      <c r="H12" s="1374" t="s">
        <v>69</v>
      </c>
      <c r="I12" s="1374" t="s">
        <v>69</v>
      </c>
      <c r="J12" s="1374" t="s">
        <v>69</v>
      </c>
      <c r="K12" s="1376">
        <v>2600</v>
      </c>
      <c r="L12" s="1374" t="s">
        <v>69</v>
      </c>
      <c r="M12" s="1374" t="s">
        <v>69</v>
      </c>
    </row>
    <row r="13" spans="1:13" s="962" customFormat="1" ht="12.75" customHeight="1">
      <c r="A13" s="1002">
        <v>1994</v>
      </c>
      <c r="B13" s="1375">
        <v>133639</v>
      </c>
      <c r="C13" s="1376">
        <v>83480</v>
      </c>
      <c r="D13" s="1376">
        <v>10260</v>
      </c>
      <c r="E13" s="1376">
        <v>4538</v>
      </c>
      <c r="F13" s="1374" t="s">
        <v>69</v>
      </c>
      <c r="G13" s="1376">
        <v>8660</v>
      </c>
      <c r="H13" s="1374" t="s">
        <v>69</v>
      </c>
      <c r="I13" s="1374" t="s">
        <v>69</v>
      </c>
      <c r="J13" s="1374" t="s">
        <v>69</v>
      </c>
      <c r="K13" s="1376">
        <v>3194</v>
      </c>
      <c r="L13" s="1374" t="s">
        <v>69</v>
      </c>
      <c r="M13" s="1374" t="s">
        <v>69</v>
      </c>
    </row>
    <row r="14" spans="1:13" s="962" customFormat="1" ht="12.75" customHeight="1">
      <c r="A14" s="1002">
        <v>1995</v>
      </c>
      <c r="B14" s="1375">
        <v>143881</v>
      </c>
      <c r="C14" s="1376">
        <v>89202</v>
      </c>
      <c r="D14" s="1376">
        <v>10987</v>
      </c>
      <c r="E14" s="1376">
        <v>4904</v>
      </c>
      <c r="F14" s="1374" t="s">
        <v>69</v>
      </c>
      <c r="G14" s="1376">
        <v>9583</v>
      </c>
      <c r="H14" s="1374" t="s">
        <v>69</v>
      </c>
      <c r="I14" s="1374" t="s">
        <v>69</v>
      </c>
      <c r="J14" s="1374" t="s">
        <v>69</v>
      </c>
      <c r="K14" s="1376">
        <v>3321</v>
      </c>
      <c r="L14" s="1374" t="s">
        <v>69</v>
      </c>
      <c r="M14" s="1374" t="s">
        <v>69</v>
      </c>
    </row>
    <row r="15" spans="1:13" s="962" customFormat="1" ht="12.75" customHeight="1">
      <c r="A15" s="1002">
        <v>1996</v>
      </c>
      <c r="B15" s="1375">
        <v>169436</v>
      </c>
      <c r="C15" s="1376">
        <v>108674</v>
      </c>
      <c r="D15" s="1376">
        <v>14183</v>
      </c>
      <c r="E15" s="1376">
        <v>6098</v>
      </c>
      <c r="F15" s="1374" t="s">
        <v>69</v>
      </c>
      <c r="G15" s="1376">
        <v>13975</v>
      </c>
      <c r="H15" s="1374" t="s">
        <v>69</v>
      </c>
      <c r="I15" s="1374" t="s">
        <v>69</v>
      </c>
      <c r="J15" s="1374" t="s">
        <v>69</v>
      </c>
      <c r="K15" s="1376">
        <v>4296</v>
      </c>
      <c r="L15" s="1374" t="s">
        <v>69</v>
      </c>
      <c r="M15" s="1374" t="s">
        <v>69</v>
      </c>
    </row>
    <row r="16" spans="1:13" s="962" customFormat="1" ht="12.75" customHeight="1">
      <c r="A16" s="1002">
        <v>1997</v>
      </c>
      <c r="B16" s="1375">
        <v>220192</v>
      </c>
      <c r="C16" s="1376">
        <v>125046</v>
      </c>
      <c r="D16" s="1376">
        <v>15658</v>
      </c>
      <c r="E16" s="1376">
        <v>6371</v>
      </c>
      <c r="F16" s="1374" t="s">
        <v>69</v>
      </c>
      <c r="G16" s="1376">
        <v>13968</v>
      </c>
      <c r="H16" s="1374" t="s">
        <v>69</v>
      </c>
      <c r="I16" s="1374" t="s">
        <v>69</v>
      </c>
      <c r="J16" s="1374" t="s">
        <v>69</v>
      </c>
      <c r="K16" s="1376">
        <v>2766</v>
      </c>
      <c r="L16" s="1374" t="s">
        <v>69</v>
      </c>
      <c r="M16" s="1374" t="s">
        <v>69</v>
      </c>
    </row>
    <row r="17" spans="1:13" s="962" customFormat="1" ht="12.75" customHeight="1">
      <c r="A17" s="1002">
        <v>1998</v>
      </c>
      <c r="B17" s="1375">
        <v>220701</v>
      </c>
      <c r="C17" s="1376">
        <v>136674</v>
      </c>
      <c r="D17" s="1376">
        <v>18719</v>
      </c>
      <c r="E17" s="1376">
        <v>8231</v>
      </c>
      <c r="F17" s="1374" t="s">
        <v>69</v>
      </c>
      <c r="G17" s="1376">
        <v>17982</v>
      </c>
      <c r="H17" s="1374" t="s">
        <v>69</v>
      </c>
      <c r="I17" s="1374" t="s">
        <v>69</v>
      </c>
      <c r="J17" s="1374" t="s">
        <v>69</v>
      </c>
      <c r="K17" s="1376">
        <v>3624</v>
      </c>
      <c r="L17" s="1374" t="s">
        <v>69</v>
      </c>
      <c r="M17" s="1374" t="s">
        <v>69</v>
      </c>
    </row>
    <row r="18" spans="1:13" s="962" customFormat="1" ht="12.75" customHeight="1">
      <c r="A18" s="1002" t="s">
        <v>1445</v>
      </c>
      <c r="B18" s="1375">
        <v>307885</v>
      </c>
      <c r="C18" s="1376">
        <v>193100</v>
      </c>
      <c r="D18" s="1376">
        <v>22890</v>
      </c>
      <c r="E18" s="1376">
        <v>10259</v>
      </c>
      <c r="F18" s="1374" t="s">
        <v>69</v>
      </c>
      <c r="G18" s="1376">
        <v>17970</v>
      </c>
      <c r="H18" s="1374" t="s">
        <v>69</v>
      </c>
      <c r="I18" s="1374" t="s">
        <v>69</v>
      </c>
      <c r="J18" s="1374" t="s">
        <v>69</v>
      </c>
      <c r="K18" s="1376">
        <v>7336</v>
      </c>
      <c r="L18" s="1374" t="s">
        <v>69</v>
      </c>
      <c r="M18" s="1374" t="s">
        <v>69</v>
      </c>
    </row>
    <row r="19" spans="1:13" s="962" customFormat="1" ht="12.75" customHeight="1">
      <c r="A19" s="1002">
        <v>2000</v>
      </c>
      <c r="B19" s="1375">
        <v>339878</v>
      </c>
      <c r="C19" s="1376">
        <v>204717</v>
      </c>
      <c r="D19" s="1376">
        <v>23898</v>
      </c>
      <c r="E19" s="1376">
        <v>12025</v>
      </c>
      <c r="F19" s="1374" t="s">
        <v>69</v>
      </c>
      <c r="G19" s="1376">
        <v>20201</v>
      </c>
      <c r="H19" s="1374" t="s">
        <v>69</v>
      </c>
      <c r="I19" s="1374" t="s">
        <v>69</v>
      </c>
      <c r="J19" s="1374" t="s">
        <v>69</v>
      </c>
      <c r="K19" s="1376">
        <v>5222</v>
      </c>
      <c r="L19" s="1374" t="s">
        <v>69</v>
      </c>
      <c r="M19" s="1374" t="s">
        <v>69</v>
      </c>
    </row>
    <row r="20" spans="1:13" s="962" customFormat="1" ht="12.75" customHeight="1">
      <c r="A20" s="1002">
        <v>2001</v>
      </c>
      <c r="B20" s="1375">
        <v>402115</v>
      </c>
      <c r="C20" s="1376">
        <v>241778</v>
      </c>
      <c r="D20" s="1376">
        <v>26561</v>
      </c>
      <c r="E20" s="1376">
        <v>14033</v>
      </c>
      <c r="F20" s="1374" t="s">
        <v>69</v>
      </c>
      <c r="G20" s="1376">
        <v>24226</v>
      </c>
      <c r="H20" s="1374" t="s">
        <v>69</v>
      </c>
      <c r="I20" s="1374" t="s">
        <v>69</v>
      </c>
      <c r="J20" s="1374" t="s">
        <v>69</v>
      </c>
      <c r="K20" s="1376">
        <v>6867</v>
      </c>
      <c r="L20" s="1374" t="s">
        <v>69</v>
      </c>
      <c r="M20" s="1374" t="s">
        <v>69</v>
      </c>
    </row>
    <row r="21" spans="1:13" s="962" customFormat="1" ht="12.75" customHeight="1">
      <c r="A21" s="1002">
        <v>2002</v>
      </c>
      <c r="B21" s="1375">
        <v>406606</v>
      </c>
      <c r="C21" s="1232">
        <v>245972</v>
      </c>
      <c r="D21" s="1232">
        <v>25058</v>
      </c>
      <c r="E21" s="1232">
        <v>13756</v>
      </c>
      <c r="F21" s="1374" t="s">
        <v>69</v>
      </c>
      <c r="G21" s="1232">
        <v>23482</v>
      </c>
      <c r="H21" s="1374" t="s">
        <v>69</v>
      </c>
      <c r="I21" s="1374" t="s">
        <v>69</v>
      </c>
      <c r="J21" s="1374" t="s">
        <v>69</v>
      </c>
      <c r="K21" s="1232">
        <v>8159</v>
      </c>
      <c r="L21" s="1374" t="s">
        <v>69</v>
      </c>
      <c r="M21" s="1374" t="s">
        <v>69</v>
      </c>
    </row>
    <row r="22" spans="1:13" s="962" customFormat="1" ht="12.75" customHeight="1">
      <c r="A22" s="1002">
        <v>2003</v>
      </c>
      <c r="B22" s="1375">
        <v>395884</v>
      </c>
      <c r="C22" s="1356">
        <v>251981</v>
      </c>
      <c r="D22" s="1356">
        <v>31930</v>
      </c>
      <c r="E22" s="1356">
        <v>17649</v>
      </c>
      <c r="F22" s="1374" t="s">
        <v>69</v>
      </c>
      <c r="G22" s="1356">
        <v>29248</v>
      </c>
      <c r="H22" s="1374" t="s">
        <v>69</v>
      </c>
      <c r="I22" s="1374" t="s">
        <v>69</v>
      </c>
      <c r="J22" s="1374" t="s">
        <v>69</v>
      </c>
      <c r="K22" s="1356">
        <v>9023</v>
      </c>
      <c r="L22" s="1374" t="s">
        <v>69</v>
      </c>
      <c r="M22" s="1374" t="s">
        <v>69</v>
      </c>
    </row>
    <row r="23" spans="1:13" s="962" customFormat="1" ht="12.75" customHeight="1">
      <c r="A23" s="1227">
        <v>2004</v>
      </c>
      <c r="B23" s="1375">
        <v>461477</v>
      </c>
      <c r="C23" s="1376">
        <v>271213</v>
      </c>
      <c r="D23" s="1376">
        <v>31603</v>
      </c>
      <c r="E23" s="1376">
        <v>18064</v>
      </c>
      <c r="F23" s="1374" t="s">
        <v>69</v>
      </c>
      <c r="G23" s="1376">
        <v>44979</v>
      </c>
      <c r="H23" s="1374" t="s">
        <v>69</v>
      </c>
      <c r="I23" s="1374" t="s">
        <v>69</v>
      </c>
      <c r="J23" s="1374" t="s">
        <v>69</v>
      </c>
      <c r="K23" s="1376">
        <v>7569</v>
      </c>
      <c r="L23" s="1374" t="s">
        <v>69</v>
      </c>
      <c r="M23" s="1374" t="s">
        <v>69</v>
      </c>
    </row>
    <row r="24" spans="1:13" s="983" customFormat="1" ht="12.75" customHeight="1">
      <c r="A24" s="1227">
        <v>2005</v>
      </c>
      <c r="B24" s="1375">
        <v>526706</v>
      </c>
      <c r="C24" s="1376">
        <v>316381</v>
      </c>
      <c r="D24" s="1376">
        <v>34610</v>
      </c>
      <c r="E24" s="1376">
        <v>18371</v>
      </c>
      <c r="F24" s="1374" t="s">
        <v>69</v>
      </c>
      <c r="G24" s="1376">
        <v>33567</v>
      </c>
      <c r="H24" s="1374" t="s">
        <v>69</v>
      </c>
      <c r="I24" s="1374" t="s">
        <v>69</v>
      </c>
      <c r="J24" s="1374" t="s">
        <v>69</v>
      </c>
      <c r="K24" s="1376">
        <v>10988</v>
      </c>
      <c r="L24" s="1374" t="s">
        <v>69</v>
      </c>
      <c r="M24" s="1374" t="s">
        <v>69</v>
      </c>
    </row>
    <row r="25" spans="1:13" s="983" customFormat="1" ht="12.75" customHeight="1">
      <c r="A25" s="1227">
        <v>2006</v>
      </c>
      <c r="B25" s="1375">
        <v>504005</v>
      </c>
      <c r="C25" s="1376">
        <v>307254</v>
      </c>
      <c r="D25" s="1376">
        <v>36947</v>
      </c>
      <c r="E25" s="1376">
        <v>18335</v>
      </c>
      <c r="F25" s="1374" t="s">
        <v>69</v>
      </c>
      <c r="G25" s="1376">
        <v>37315</v>
      </c>
      <c r="H25" s="1374" t="s">
        <v>69</v>
      </c>
      <c r="I25" s="1374" t="s">
        <v>69</v>
      </c>
      <c r="J25" s="1374" t="s">
        <v>69</v>
      </c>
      <c r="K25" s="1376">
        <v>12892</v>
      </c>
      <c r="L25" s="1374" t="s">
        <v>69</v>
      </c>
      <c r="M25" s="1374" t="s">
        <v>69</v>
      </c>
    </row>
    <row r="26" spans="1:13" s="983" customFormat="1" ht="12.75" customHeight="1">
      <c r="A26" s="1227">
        <v>2007</v>
      </c>
      <c r="B26" s="1375">
        <v>489429</v>
      </c>
      <c r="C26" s="1376">
        <v>319634</v>
      </c>
      <c r="D26" s="1376">
        <v>38637</v>
      </c>
      <c r="E26" s="1376">
        <v>20956</v>
      </c>
      <c r="F26" s="1374" t="s">
        <v>69</v>
      </c>
      <c r="G26" s="1376">
        <v>45250</v>
      </c>
      <c r="H26" s="1374" t="s">
        <v>69</v>
      </c>
      <c r="I26" s="1374" t="s">
        <v>69</v>
      </c>
      <c r="J26" s="1374" t="s">
        <v>69</v>
      </c>
      <c r="K26" s="1376">
        <v>14913</v>
      </c>
      <c r="L26" s="1374" t="s">
        <v>69</v>
      </c>
      <c r="M26" s="1374" t="s">
        <v>69</v>
      </c>
    </row>
    <row r="27" spans="1:13" s="962" customFormat="1" ht="12.75" customHeight="1">
      <c r="A27" s="1227">
        <v>2008</v>
      </c>
      <c r="B27" s="1375">
        <v>526015</v>
      </c>
      <c r="C27" s="1376">
        <v>362768</v>
      </c>
      <c r="D27" s="1376">
        <v>42668</v>
      </c>
      <c r="E27" s="1376">
        <v>25055</v>
      </c>
      <c r="F27" s="1374" t="s">
        <v>69</v>
      </c>
      <c r="G27" s="1376">
        <v>46626</v>
      </c>
      <c r="H27" s="1374" t="s">
        <v>69</v>
      </c>
      <c r="I27" s="1374" t="s">
        <v>69</v>
      </c>
      <c r="J27" s="1374" t="s">
        <v>69</v>
      </c>
      <c r="K27" s="1376">
        <v>16230</v>
      </c>
      <c r="L27" s="1374" t="s">
        <v>69</v>
      </c>
      <c r="M27" s="1374" t="s">
        <v>69</v>
      </c>
    </row>
    <row r="28" spans="1:13" s="983" customFormat="1" ht="12.75" customHeight="1">
      <c r="A28" s="1227">
        <v>2009</v>
      </c>
      <c r="B28" s="1375">
        <v>649782</v>
      </c>
      <c r="C28" s="1373">
        <v>531671</v>
      </c>
      <c r="D28" s="1373">
        <v>81935</v>
      </c>
      <c r="E28" s="1373">
        <v>60078</v>
      </c>
      <c r="F28" s="1374" t="s">
        <v>69</v>
      </c>
      <c r="G28" s="1373">
        <v>121406</v>
      </c>
      <c r="H28" s="1374" t="s">
        <v>69</v>
      </c>
      <c r="I28" s="1374" t="s">
        <v>69</v>
      </c>
      <c r="J28" s="1374" t="s">
        <v>69</v>
      </c>
      <c r="K28" s="1373">
        <v>18520</v>
      </c>
      <c r="L28" s="1374" t="s">
        <v>69</v>
      </c>
      <c r="M28" s="1374" t="s">
        <v>69</v>
      </c>
    </row>
    <row r="29" spans="1:13" s="983" customFormat="1" ht="12.75" customHeight="1">
      <c r="A29" s="1227">
        <v>2010</v>
      </c>
      <c r="B29" s="1375">
        <v>433943</v>
      </c>
      <c r="C29" s="1373">
        <v>348946</v>
      </c>
      <c r="D29" s="1373">
        <v>54794</v>
      </c>
      <c r="E29" s="1373">
        <v>31790</v>
      </c>
      <c r="F29" s="1374" t="s">
        <v>69</v>
      </c>
      <c r="G29" s="1373">
        <v>49135</v>
      </c>
      <c r="H29" s="1374" t="s">
        <v>69</v>
      </c>
      <c r="I29" s="1374" t="s">
        <v>69</v>
      </c>
      <c r="J29" s="1374" t="s">
        <v>69</v>
      </c>
      <c r="K29" s="1373">
        <v>17914</v>
      </c>
      <c r="L29" s="1374" t="s">
        <v>69</v>
      </c>
      <c r="M29" s="1374" t="s">
        <v>69</v>
      </c>
    </row>
    <row r="30" spans="1:13" s="983" customFormat="1" ht="12.75" customHeight="1">
      <c r="A30" s="1227">
        <v>2011</v>
      </c>
      <c r="B30" s="1375">
        <v>406833</v>
      </c>
      <c r="C30" s="1373">
        <v>320088</v>
      </c>
      <c r="D30" s="1373">
        <v>49670</v>
      </c>
      <c r="E30" s="1373">
        <v>25785</v>
      </c>
      <c r="F30" s="1374" t="s">
        <v>69</v>
      </c>
      <c r="G30" s="1373">
        <v>46855</v>
      </c>
      <c r="H30" s="1374" t="s">
        <v>69</v>
      </c>
      <c r="I30" s="1374" t="s">
        <v>69</v>
      </c>
      <c r="J30" s="1374" t="s">
        <v>69</v>
      </c>
      <c r="K30" s="1373">
        <v>18230</v>
      </c>
      <c r="L30" s="1374" t="s">
        <v>69</v>
      </c>
      <c r="M30" s="1374" t="s">
        <v>69</v>
      </c>
    </row>
    <row r="31" spans="1:13" s="983" customFormat="1" ht="12.75" customHeight="1">
      <c r="A31" s="1227">
        <v>2012</v>
      </c>
      <c r="B31" s="1375">
        <v>401544</v>
      </c>
      <c r="C31" s="1373">
        <v>291624</v>
      </c>
      <c r="D31" s="1373">
        <v>42853</v>
      </c>
      <c r="E31" s="1373">
        <v>22897</v>
      </c>
      <c r="F31" s="1374" t="s">
        <v>69</v>
      </c>
      <c r="G31" s="1373">
        <v>44149</v>
      </c>
      <c r="H31" s="1374" t="s">
        <v>69</v>
      </c>
      <c r="I31" s="1374" t="s">
        <v>69</v>
      </c>
      <c r="J31" s="1374" t="s">
        <v>69</v>
      </c>
      <c r="K31" s="1373">
        <v>17729</v>
      </c>
      <c r="L31" s="1374" t="s">
        <v>69</v>
      </c>
      <c r="M31" s="1374" t="s">
        <v>69</v>
      </c>
    </row>
    <row r="32" spans="1:13" s="983" customFormat="1" ht="12.75" customHeight="1">
      <c r="A32" s="1227" t="s">
        <v>1606</v>
      </c>
      <c r="B32" s="1375">
        <v>378408</v>
      </c>
      <c r="C32" s="1373">
        <v>280452</v>
      </c>
      <c r="D32" s="1373">
        <v>51539</v>
      </c>
      <c r="E32" s="1373">
        <v>28802</v>
      </c>
      <c r="F32" s="1374">
        <v>61835</v>
      </c>
      <c r="G32" s="1373">
        <v>50823</v>
      </c>
      <c r="H32" s="1374">
        <v>59010</v>
      </c>
      <c r="I32" s="1374">
        <v>16181</v>
      </c>
      <c r="J32" s="1374">
        <v>13363</v>
      </c>
      <c r="K32" s="1373">
        <v>9390</v>
      </c>
      <c r="L32" s="1374">
        <v>80590</v>
      </c>
      <c r="M32" s="1374">
        <v>39974</v>
      </c>
    </row>
    <row r="33" spans="1:33" s="983" customFormat="1" ht="12.75" customHeight="1">
      <c r="A33" s="1227">
        <v>2014</v>
      </c>
      <c r="B33" s="1375">
        <v>353379</v>
      </c>
      <c r="C33" s="1373">
        <v>289734</v>
      </c>
      <c r="D33" s="1373">
        <v>57980</v>
      </c>
      <c r="E33" s="1373">
        <v>34795</v>
      </c>
      <c r="F33" s="1374">
        <v>65015</v>
      </c>
      <c r="G33" s="1373">
        <v>52727</v>
      </c>
      <c r="H33" s="1374">
        <v>58158</v>
      </c>
      <c r="I33" s="1374">
        <v>18279</v>
      </c>
      <c r="J33" s="1374">
        <v>13514</v>
      </c>
      <c r="K33" s="1373">
        <v>9270</v>
      </c>
      <c r="L33" s="1374">
        <v>81096</v>
      </c>
      <c r="M33" s="1374">
        <v>43575</v>
      </c>
    </row>
    <row r="34" spans="1:33" s="983" customFormat="1" ht="12.75" customHeight="1">
      <c r="A34" s="1227">
        <v>2015</v>
      </c>
      <c r="B34" s="1375">
        <v>392211</v>
      </c>
      <c r="C34" s="1373">
        <v>302412</v>
      </c>
      <c r="D34" s="1373">
        <v>57332</v>
      </c>
      <c r="E34" s="1373">
        <v>37545</v>
      </c>
      <c r="F34" s="1374">
        <v>62985</v>
      </c>
      <c r="G34" s="1373">
        <v>49404</v>
      </c>
      <c r="H34" s="1374">
        <v>67009</v>
      </c>
      <c r="I34" s="1374">
        <v>21080</v>
      </c>
      <c r="J34" s="1374">
        <v>9466</v>
      </c>
      <c r="K34" s="1373">
        <v>9242</v>
      </c>
      <c r="L34" s="1374">
        <v>84375</v>
      </c>
      <c r="M34" s="1374">
        <v>42100</v>
      </c>
    </row>
    <row r="35" spans="1:33" s="962" customFormat="1" ht="12.75" customHeight="1">
      <c r="A35" s="1227">
        <v>2016</v>
      </c>
      <c r="B35" s="1373">
        <v>385661</v>
      </c>
      <c r="C35" s="1373">
        <v>342737</v>
      </c>
      <c r="D35" s="1373">
        <v>63338</v>
      </c>
      <c r="E35" s="1373">
        <v>37406</v>
      </c>
      <c r="F35" s="1373">
        <v>63724</v>
      </c>
      <c r="G35" s="1373">
        <v>50016</v>
      </c>
      <c r="H35" s="1373">
        <v>81133</v>
      </c>
      <c r="I35" s="1373">
        <v>26272</v>
      </c>
      <c r="J35" s="1373">
        <v>12123</v>
      </c>
      <c r="K35" s="1373">
        <v>10896</v>
      </c>
      <c r="L35" s="1373">
        <v>98878</v>
      </c>
      <c r="M35" s="1373">
        <v>51204</v>
      </c>
    </row>
    <row r="36" spans="1:33" s="983" customFormat="1" ht="12.75" customHeight="1">
      <c r="A36" s="1227">
        <v>2017</v>
      </c>
      <c r="B36" s="1373">
        <v>450127</v>
      </c>
      <c r="C36" s="1373">
        <v>391368</v>
      </c>
      <c r="D36" s="1373">
        <v>72530</v>
      </c>
      <c r="E36" s="1373">
        <v>42273</v>
      </c>
      <c r="F36" s="1373">
        <v>66873</v>
      </c>
      <c r="G36" s="1373">
        <v>51756</v>
      </c>
      <c r="H36" s="1373">
        <v>102938</v>
      </c>
      <c r="I36" s="1373">
        <v>37449</v>
      </c>
      <c r="J36" s="1373">
        <v>16219</v>
      </c>
      <c r="K36" s="1373">
        <v>12986</v>
      </c>
      <c r="L36" s="1373">
        <v>109279</v>
      </c>
      <c r="M36" s="1373">
        <v>58428</v>
      </c>
    </row>
    <row r="37" spans="1:33" s="962" customFormat="1" ht="12.75" customHeight="1">
      <c r="A37" s="1227">
        <v>2018</v>
      </c>
      <c r="B37" s="1373">
        <v>469778</v>
      </c>
      <c r="C37" s="1373">
        <v>414595</v>
      </c>
      <c r="D37" s="1373">
        <v>71740</v>
      </c>
      <c r="E37" s="1373">
        <v>43500</v>
      </c>
      <c r="F37" s="1373">
        <v>68267</v>
      </c>
      <c r="G37" s="1373">
        <v>53357</v>
      </c>
      <c r="H37" s="1373">
        <v>111640</v>
      </c>
      <c r="I37" s="1373">
        <v>39613</v>
      </c>
      <c r="J37" s="1373">
        <v>16719</v>
      </c>
      <c r="K37" s="1373">
        <v>11667</v>
      </c>
      <c r="L37" s="1373">
        <v>119052</v>
      </c>
      <c r="M37" s="1373">
        <v>62289</v>
      </c>
    </row>
    <row r="38" spans="1:33" s="962" customFormat="1" ht="12.75" customHeight="1">
      <c r="A38" s="1227">
        <v>2019</v>
      </c>
      <c r="B38" s="1371">
        <v>518960.41200000001</v>
      </c>
      <c r="C38" s="1371">
        <v>453706.13</v>
      </c>
      <c r="D38" s="1371">
        <v>80197.073999999993</v>
      </c>
      <c r="E38" s="1371">
        <v>46544.197</v>
      </c>
      <c r="F38" s="1371">
        <v>70039.724000000002</v>
      </c>
      <c r="G38" s="1371">
        <v>55124.894</v>
      </c>
      <c r="H38" s="1370">
        <v>118119.038</v>
      </c>
      <c r="I38" s="1370">
        <v>40834.311000000002</v>
      </c>
      <c r="J38" s="1370">
        <v>19970.427</v>
      </c>
      <c r="K38" s="1370">
        <v>16038.382</v>
      </c>
      <c r="L38" s="1370">
        <v>139373.158</v>
      </c>
      <c r="M38" s="1370">
        <v>68629.339000000007</v>
      </c>
    </row>
    <row r="39" spans="1:33" s="962" customFormat="1" ht="12.75" customHeight="1">
      <c r="A39" s="1227">
        <v>2020</v>
      </c>
      <c r="B39" s="1371">
        <v>470475.38</v>
      </c>
      <c r="C39" s="1371">
        <v>385558.30200000003</v>
      </c>
      <c r="D39" s="1371">
        <v>75925.803</v>
      </c>
      <c r="E39" s="1371">
        <v>45871.845999999998</v>
      </c>
      <c r="F39" s="1371">
        <v>69326.455000000002</v>
      </c>
      <c r="G39" s="1371">
        <v>54962.332000000002</v>
      </c>
      <c r="H39" s="1370">
        <v>68295.411999999997</v>
      </c>
      <c r="I39" s="1370">
        <v>18444.295999999998</v>
      </c>
      <c r="J39" s="1370">
        <v>17697.151000000002</v>
      </c>
      <c r="K39" s="1370">
        <v>11889.823</v>
      </c>
      <c r="L39" s="1370">
        <v>133322.27299999999</v>
      </c>
      <c r="M39" s="1370">
        <v>81887.074999999997</v>
      </c>
      <c r="O39" s="964"/>
      <c r="P39" s="964"/>
      <c r="Q39" s="964"/>
      <c r="R39" s="964"/>
      <c r="S39" s="964"/>
      <c r="T39" s="964"/>
      <c r="U39" s="964"/>
      <c r="V39" s="964"/>
      <c r="W39" s="964"/>
      <c r="X39" s="964"/>
      <c r="Y39" s="964"/>
      <c r="Z39" s="964"/>
      <c r="AA39" s="964"/>
      <c r="AB39" s="964"/>
      <c r="AC39" s="964"/>
      <c r="AD39" s="964"/>
      <c r="AE39" s="964"/>
      <c r="AF39" s="964"/>
      <c r="AG39" s="964"/>
    </row>
    <row r="40" spans="1:33" s="1368" customFormat="1" ht="12.75" customHeight="1">
      <c r="A40" s="1372">
        <v>2021</v>
      </c>
      <c r="B40" s="1371">
        <v>491449.66</v>
      </c>
      <c r="C40" s="1371">
        <v>396548.42800000001</v>
      </c>
      <c r="D40" s="1371">
        <v>81721.698999999993</v>
      </c>
      <c r="E40" s="1371">
        <v>47561.608999999997</v>
      </c>
      <c r="F40" s="1371">
        <v>72307.853000000003</v>
      </c>
      <c r="G40" s="1371">
        <v>56961.372000000003</v>
      </c>
      <c r="H40" s="1370">
        <v>79985.183000000005</v>
      </c>
      <c r="I40" s="1370">
        <v>22689.626</v>
      </c>
      <c r="J40" s="1370">
        <v>13422.638000000001</v>
      </c>
      <c r="K40" s="1370">
        <v>13675.11</v>
      </c>
      <c r="L40" s="1370">
        <v>117987.42200000001</v>
      </c>
      <c r="M40" s="1370">
        <v>61993.584000000003</v>
      </c>
      <c r="O40" s="1369"/>
      <c r="P40" s="1369"/>
      <c r="Q40" s="1369"/>
      <c r="R40" s="1369"/>
      <c r="S40" s="1369"/>
      <c r="T40" s="1369"/>
      <c r="U40" s="1369"/>
      <c r="V40" s="1369"/>
      <c r="W40" s="1369"/>
      <c r="X40" s="1369"/>
      <c r="Y40" s="1369"/>
      <c r="Z40" s="1369"/>
      <c r="AA40" s="1369"/>
      <c r="AB40" s="1369"/>
      <c r="AC40" s="1369"/>
      <c r="AD40" s="1369"/>
      <c r="AE40" s="1369"/>
      <c r="AF40" s="1369"/>
      <c r="AG40" s="1369"/>
    </row>
    <row r="41" spans="1:33" s="983" customFormat="1" ht="12.75" customHeight="1">
      <c r="A41" s="1247">
        <v>2022</v>
      </c>
      <c r="B41" s="1367"/>
      <c r="C41" s="1367"/>
      <c r="D41" s="1366"/>
      <c r="E41" s="1366"/>
      <c r="F41" s="1366"/>
      <c r="G41" s="1366"/>
      <c r="H41" s="1366"/>
      <c r="I41" s="1366"/>
      <c r="J41" s="1366"/>
      <c r="K41" s="1366"/>
      <c r="L41" s="1366"/>
      <c r="M41" s="1366"/>
      <c r="O41" s="968"/>
      <c r="P41" s="968"/>
      <c r="Q41" s="968"/>
      <c r="R41" s="968"/>
      <c r="S41" s="968"/>
      <c r="T41" s="968"/>
      <c r="U41" s="968"/>
      <c r="V41" s="968"/>
      <c r="W41" s="968"/>
      <c r="X41" s="968"/>
      <c r="Y41" s="968"/>
      <c r="Z41" s="968"/>
      <c r="AA41" s="968"/>
      <c r="AB41" s="968"/>
      <c r="AC41" s="968"/>
      <c r="AD41" s="968"/>
      <c r="AE41" s="968"/>
      <c r="AF41" s="968"/>
      <c r="AG41" s="968"/>
    </row>
    <row r="42" spans="1:33" s="983" customFormat="1" ht="12.75" customHeight="1">
      <c r="A42" s="1246" t="s">
        <v>21</v>
      </c>
      <c r="B42" s="1364">
        <v>582039.87699999998</v>
      </c>
      <c r="C42" s="1364">
        <v>492451.946</v>
      </c>
      <c r="D42" s="1364">
        <v>88020.001000000004</v>
      </c>
      <c r="E42" s="1364">
        <v>52798.186000000002</v>
      </c>
      <c r="F42" s="1364">
        <v>75420.214000000007</v>
      </c>
      <c r="G42" s="1364">
        <v>59325.934000000001</v>
      </c>
      <c r="H42" s="1365">
        <v>128945.143</v>
      </c>
      <c r="I42" s="1365">
        <v>44689.841999999997</v>
      </c>
      <c r="J42" s="1365">
        <v>23614.897000000001</v>
      </c>
      <c r="K42" s="1365">
        <v>15961.632</v>
      </c>
      <c r="L42" s="1365">
        <v>148735.14000000001</v>
      </c>
      <c r="M42" s="1365">
        <v>80991.773000000001</v>
      </c>
      <c r="O42" s="1364"/>
      <c r="P42" s="968"/>
      <c r="Q42" s="1364"/>
      <c r="R42" s="968"/>
      <c r="S42" s="968"/>
      <c r="T42" s="968"/>
      <c r="U42" s="968"/>
      <c r="V42" s="968"/>
      <c r="W42" s="968"/>
      <c r="X42" s="968"/>
      <c r="Y42" s="968"/>
      <c r="Z42" s="968"/>
      <c r="AA42" s="968"/>
      <c r="AB42" s="968"/>
      <c r="AC42" s="968"/>
      <c r="AD42" s="968"/>
      <c r="AE42" s="968"/>
      <c r="AF42" s="968"/>
      <c r="AG42" s="968"/>
    </row>
    <row r="43" spans="1:33" s="983" customFormat="1" ht="12.75" customHeight="1">
      <c r="A43" s="1245" t="s">
        <v>56</v>
      </c>
      <c r="B43" s="1364">
        <v>559690.12399999995</v>
      </c>
      <c r="C43" s="1364">
        <v>472917.103</v>
      </c>
      <c r="D43" s="1364">
        <v>86439.683000000005</v>
      </c>
      <c r="E43" s="1364">
        <v>51392.326000000001</v>
      </c>
      <c r="F43" s="1364">
        <v>72957.904999999999</v>
      </c>
      <c r="G43" s="1364">
        <v>57196.101000000002</v>
      </c>
      <c r="H43" s="1365">
        <v>121761.77</v>
      </c>
      <c r="I43" s="1365">
        <v>42833.542000000001</v>
      </c>
      <c r="J43" s="1365">
        <v>22131.839</v>
      </c>
      <c r="K43" s="1365">
        <v>15421.977999999999</v>
      </c>
      <c r="L43" s="1365">
        <v>142667.144</v>
      </c>
      <c r="M43" s="1365">
        <v>77452.975000000006</v>
      </c>
      <c r="O43" s="1364"/>
      <c r="P43" s="968"/>
      <c r="Q43" s="1364"/>
      <c r="R43" s="968"/>
      <c r="S43" s="968"/>
      <c r="T43" s="968"/>
      <c r="U43" s="968"/>
      <c r="V43" s="968"/>
      <c r="W43" s="968"/>
      <c r="X43" s="968"/>
      <c r="Y43" s="968"/>
      <c r="Z43" s="968"/>
      <c r="AA43" s="968"/>
      <c r="AB43" s="968"/>
      <c r="AC43" s="968"/>
      <c r="AD43" s="968"/>
      <c r="AE43" s="968"/>
      <c r="AF43" s="968"/>
      <c r="AG43" s="968"/>
    </row>
    <row r="44" spans="1:33" s="983" customFormat="1" ht="12.75" customHeight="1">
      <c r="A44" s="1244" t="s">
        <v>1309</v>
      </c>
      <c r="B44" s="1364">
        <v>169101.875</v>
      </c>
      <c r="C44" s="1364">
        <v>136016.166</v>
      </c>
      <c r="D44" s="1364">
        <v>21336.451000000001</v>
      </c>
      <c r="E44" s="1364">
        <v>13750.069</v>
      </c>
      <c r="F44" s="1364">
        <v>24591.06</v>
      </c>
      <c r="G44" s="1364">
        <v>17730.106</v>
      </c>
      <c r="H44" s="1365">
        <v>29542.86</v>
      </c>
      <c r="I44" s="1365">
        <v>10265.833000000001</v>
      </c>
      <c r="J44" s="1365">
        <v>5207.7730000000001</v>
      </c>
      <c r="K44" s="1365">
        <v>2820.491</v>
      </c>
      <c r="L44" s="1365">
        <v>44925.91</v>
      </c>
      <c r="M44" s="1365">
        <v>26698.94</v>
      </c>
      <c r="O44" s="1364"/>
      <c r="P44" s="968"/>
      <c r="Q44" s="1364"/>
      <c r="R44" s="968"/>
      <c r="S44" s="968"/>
      <c r="T44" s="968"/>
      <c r="U44" s="968"/>
      <c r="V44" s="968"/>
      <c r="W44" s="968"/>
      <c r="X44" s="968"/>
      <c r="Y44" s="968"/>
      <c r="Z44" s="968"/>
      <c r="AA44" s="968"/>
      <c r="AB44" s="968"/>
      <c r="AC44" s="968"/>
      <c r="AD44" s="968"/>
      <c r="AE44" s="968"/>
      <c r="AF44" s="968"/>
      <c r="AG44" s="968"/>
    </row>
    <row r="45" spans="1:33" s="983" customFormat="1" ht="12.75" customHeight="1">
      <c r="A45" s="1244" t="s">
        <v>1308</v>
      </c>
      <c r="B45" s="980" t="s">
        <v>69</v>
      </c>
      <c r="C45" s="980" t="s">
        <v>69</v>
      </c>
      <c r="D45" s="980" t="s">
        <v>69</v>
      </c>
      <c r="E45" s="980" t="s">
        <v>69</v>
      </c>
      <c r="F45" s="980" t="s">
        <v>69</v>
      </c>
      <c r="G45" s="980" t="s">
        <v>69</v>
      </c>
      <c r="H45" s="980" t="s">
        <v>69</v>
      </c>
      <c r="I45" s="980" t="s">
        <v>69</v>
      </c>
      <c r="J45" s="980" t="s">
        <v>69</v>
      </c>
      <c r="K45" s="980" t="s">
        <v>69</v>
      </c>
      <c r="L45" s="980" t="s">
        <v>69</v>
      </c>
      <c r="M45" s="980" t="s">
        <v>69</v>
      </c>
      <c r="O45" s="1364"/>
      <c r="P45" s="968"/>
      <c r="Q45" s="1364"/>
      <c r="R45" s="968"/>
      <c r="S45" s="968"/>
      <c r="T45" s="968"/>
      <c r="U45" s="968"/>
      <c r="V45" s="968"/>
      <c r="W45" s="968"/>
      <c r="X45" s="968"/>
      <c r="Y45" s="968"/>
      <c r="Z45" s="968"/>
      <c r="AA45" s="968"/>
      <c r="AB45" s="968"/>
      <c r="AC45" s="968"/>
      <c r="AD45" s="968"/>
      <c r="AE45" s="968"/>
      <c r="AF45" s="968"/>
      <c r="AG45" s="968"/>
    </row>
    <row r="46" spans="1:33" s="983" customFormat="1" ht="12.75" customHeight="1">
      <c r="A46" s="1244" t="s">
        <v>373</v>
      </c>
      <c r="B46" s="980" t="s">
        <v>69</v>
      </c>
      <c r="C46" s="980" t="s">
        <v>69</v>
      </c>
      <c r="D46" s="980" t="s">
        <v>69</v>
      </c>
      <c r="E46" s="980" t="s">
        <v>69</v>
      </c>
      <c r="F46" s="980" t="s">
        <v>69</v>
      </c>
      <c r="G46" s="980" t="s">
        <v>69</v>
      </c>
      <c r="H46" s="980" t="s">
        <v>69</v>
      </c>
      <c r="I46" s="980" t="s">
        <v>69</v>
      </c>
      <c r="J46" s="980" t="s">
        <v>69</v>
      </c>
      <c r="K46" s="980" t="s">
        <v>69</v>
      </c>
      <c r="L46" s="980" t="s">
        <v>69</v>
      </c>
      <c r="M46" s="980" t="s">
        <v>69</v>
      </c>
      <c r="O46" s="1364"/>
      <c r="P46" s="968"/>
      <c r="Q46" s="1364"/>
      <c r="R46" s="968"/>
      <c r="S46" s="968"/>
      <c r="T46" s="968"/>
      <c r="U46" s="968"/>
      <c r="V46" s="968"/>
      <c r="W46" s="968"/>
      <c r="X46" s="968"/>
      <c r="Y46" s="968"/>
      <c r="Z46" s="968"/>
      <c r="AA46" s="968"/>
      <c r="AB46" s="968"/>
      <c r="AC46" s="968"/>
      <c r="AD46" s="968"/>
      <c r="AE46" s="968"/>
      <c r="AF46" s="968"/>
      <c r="AG46" s="968"/>
    </row>
    <row r="47" spans="1:33" s="983" customFormat="1" ht="12.75" customHeight="1">
      <c r="A47" s="1244" t="s">
        <v>374</v>
      </c>
      <c r="B47" s="980" t="s">
        <v>69</v>
      </c>
      <c r="C47" s="980" t="s">
        <v>69</v>
      </c>
      <c r="D47" s="980" t="s">
        <v>69</v>
      </c>
      <c r="E47" s="980" t="s">
        <v>69</v>
      </c>
      <c r="F47" s="980" t="s">
        <v>69</v>
      </c>
      <c r="G47" s="980" t="s">
        <v>69</v>
      </c>
      <c r="H47" s="980" t="s">
        <v>69</v>
      </c>
      <c r="I47" s="980" t="s">
        <v>69</v>
      </c>
      <c r="J47" s="980" t="s">
        <v>69</v>
      </c>
      <c r="K47" s="980" t="s">
        <v>69</v>
      </c>
      <c r="L47" s="980" t="s">
        <v>69</v>
      </c>
      <c r="M47" s="980" t="s">
        <v>69</v>
      </c>
      <c r="O47" s="1364"/>
      <c r="P47" s="968"/>
      <c r="Q47" s="1364"/>
      <c r="R47" s="968"/>
      <c r="S47" s="968"/>
      <c r="T47" s="968"/>
      <c r="U47" s="968"/>
      <c r="V47" s="968"/>
      <c r="W47" s="968"/>
      <c r="X47" s="968"/>
      <c r="Y47" s="968"/>
      <c r="Z47" s="968"/>
      <c r="AA47" s="968"/>
      <c r="AB47" s="968"/>
      <c r="AC47" s="968"/>
      <c r="AD47" s="968"/>
      <c r="AE47" s="968"/>
      <c r="AF47" s="968"/>
      <c r="AG47" s="968"/>
    </row>
    <row r="48" spans="1:33" s="962" customFormat="1" ht="12.75" customHeight="1">
      <c r="A48" s="1244" t="s">
        <v>375</v>
      </c>
      <c r="B48" s="980" t="s">
        <v>69</v>
      </c>
      <c r="C48" s="980" t="s">
        <v>69</v>
      </c>
      <c r="D48" s="980" t="s">
        <v>69</v>
      </c>
      <c r="E48" s="980" t="s">
        <v>69</v>
      </c>
      <c r="F48" s="980" t="s">
        <v>69</v>
      </c>
      <c r="G48" s="980" t="s">
        <v>69</v>
      </c>
      <c r="H48" s="980" t="s">
        <v>69</v>
      </c>
      <c r="I48" s="980" t="s">
        <v>69</v>
      </c>
      <c r="J48" s="980" t="s">
        <v>69</v>
      </c>
      <c r="K48" s="980" t="s">
        <v>69</v>
      </c>
      <c r="L48" s="980" t="s">
        <v>69</v>
      </c>
      <c r="M48" s="980" t="s">
        <v>69</v>
      </c>
      <c r="N48" s="983"/>
      <c r="O48" s="1364"/>
      <c r="P48" s="968"/>
      <c r="Q48" s="1364"/>
      <c r="R48" s="968"/>
      <c r="S48" s="968"/>
      <c r="T48" s="968"/>
      <c r="U48" s="968"/>
      <c r="V48" s="968"/>
      <c r="W48" s="964"/>
      <c r="X48" s="964"/>
      <c r="Y48" s="964"/>
      <c r="Z48" s="964"/>
      <c r="AA48" s="964"/>
      <c r="AB48" s="964"/>
      <c r="AC48" s="964"/>
      <c r="AD48" s="964"/>
      <c r="AE48" s="964"/>
      <c r="AF48" s="964"/>
      <c r="AG48" s="964"/>
    </row>
    <row r="49" spans="1:33" s="962" customFormat="1" ht="12.75" customHeight="1">
      <c r="A49" s="1244" t="s">
        <v>1307</v>
      </c>
      <c r="B49" s="980" t="s">
        <v>69</v>
      </c>
      <c r="C49" s="980" t="s">
        <v>69</v>
      </c>
      <c r="D49" s="980" t="s">
        <v>69</v>
      </c>
      <c r="E49" s="980" t="s">
        <v>69</v>
      </c>
      <c r="F49" s="980" t="s">
        <v>69</v>
      </c>
      <c r="G49" s="980" t="s">
        <v>69</v>
      </c>
      <c r="H49" s="980" t="s">
        <v>69</v>
      </c>
      <c r="I49" s="980" t="s">
        <v>69</v>
      </c>
      <c r="J49" s="980" t="s">
        <v>69</v>
      </c>
      <c r="K49" s="980" t="s">
        <v>69</v>
      </c>
      <c r="L49" s="980" t="s">
        <v>69</v>
      </c>
      <c r="M49" s="980" t="s">
        <v>69</v>
      </c>
      <c r="N49" s="983"/>
      <c r="O49" s="1364"/>
      <c r="P49" s="968"/>
      <c r="Q49" s="1364"/>
      <c r="R49" s="968"/>
      <c r="S49" s="968"/>
      <c r="T49" s="968"/>
      <c r="U49" s="968"/>
      <c r="V49" s="968"/>
      <c r="W49" s="964"/>
      <c r="X49" s="964"/>
      <c r="Y49" s="964"/>
      <c r="Z49" s="964"/>
      <c r="AA49" s="964"/>
      <c r="AB49" s="964"/>
      <c r="AC49" s="964"/>
      <c r="AD49" s="964"/>
      <c r="AE49" s="964"/>
      <c r="AF49" s="964"/>
      <c r="AG49" s="964"/>
    </row>
    <row r="50" spans="1:33" s="962" customFormat="1" ht="12.75" customHeight="1">
      <c r="A50" s="1244" t="s">
        <v>1306</v>
      </c>
      <c r="B50" s="1364">
        <v>41591.909</v>
      </c>
      <c r="C50" s="1364">
        <v>34380.425000000003</v>
      </c>
      <c r="D50" s="1364">
        <v>5781.7309999999998</v>
      </c>
      <c r="E50" s="1364">
        <v>4200.4989999999998</v>
      </c>
      <c r="F50" s="1364">
        <v>5809.2250000000004</v>
      </c>
      <c r="G50" s="1364">
        <v>4218.9669999999996</v>
      </c>
      <c r="H50" s="1365">
        <v>10808.514999999999</v>
      </c>
      <c r="I50" s="1365">
        <v>4243.8220000000001</v>
      </c>
      <c r="J50" s="1365">
        <v>856.03899999999999</v>
      </c>
      <c r="K50" s="1365">
        <v>1808.9449999999999</v>
      </c>
      <c r="L50" s="1365">
        <v>9352.18</v>
      </c>
      <c r="M50" s="1365">
        <v>6403.3739999999998</v>
      </c>
      <c r="N50" s="983"/>
      <c r="O50" s="1364"/>
      <c r="P50" s="968"/>
      <c r="Q50" s="1364"/>
      <c r="R50" s="968"/>
      <c r="S50" s="968"/>
      <c r="T50" s="968"/>
      <c r="U50" s="968"/>
      <c r="V50" s="968"/>
      <c r="W50" s="964"/>
      <c r="X50" s="964"/>
      <c r="Y50" s="964"/>
      <c r="Z50" s="964"/>
      <c r="AA50" s="964"/>
      <c r="AB50" s="964"/>
      <c r="AC50" s="964"/>
      <c r="AD50" s="964"/>
      <c r="AE50" s="964"/>
      <c r="AF50" s="964"/>
      <c r="AG50" s="964"/>
    </row>
    <row r="51" spans="1:33" s="962" customFormat="1" ht="12.75" customHeight="1">
      <c r="A51" s="1243" t="s">
        <v>0</v>
      </c>
      <c r="B51" s="1364">
        <v>13594.858</v>
      </c>
      <c r="C51" s="1364">
        <v>11236.206</v>
      </c>
      <c r="D51" s="1364">
        <v>765.39800000000002</v>
      </c>
      <c r="E51" s="1364">
        <v>607.18299999999999</v>
      </c>
      <c r="F51" s="1364">
        <v>1269.124</v>
      </c>
      <c r="G51" s="1364">
        <v>937.65599999999995</v>
      </c>
      <c r="H51" s="1365">
        <v>4347.9340000000002</v>
      </c>
      <c r="I51" s="1365">
        <v>1369.144</v>
      </c>
      <c r="J51" s="1365">
        <v>340.98200000000003</v>
      </c>
      <c r="K51" s="1365">
        <v>537.86900000000003</v>
      </c>
      <c r="L51" s="1365">
        <v>3700.4070000000002</v>
      </c>
      <c r="M51" s="1365">
        <v>1956.6369999999999</v>
      </c>
      <c r="N51" s="983"/>
      <c r="O51" s="1364"/>
      <c r="P51" s="968"/>
      <c r="Q51" s="1364"/>
      <c r="R51" s="968"/>
      <c r="S51" s="968"/>
      <c r="T51" s="968"/>
      <c r="U51" s="968"/>
      <c r="V51" s="968"/>
      <c r="W51" s="964"/>
      <c r="X51" s="964"/>
      <c r="Y51" s="964"/>
      <c r="Z51" s="964"/>
      <c r="AA51" s="964"/>
      <c r="AB51" s="964"/>
      <c r="AC51" s="964"/>
      <c r="AD51" s="964"/>
      <c r="AE51" s="964"/>
      <c r="AF51" s="964"/>
      <c r="AG51" s="964"/>
    </row>
    <row r="52" spans="1:33" s="962" customFormat="1" ht="12.75" customHeight="1">
      <c r="A52" s="1243" t="s">
        <v>1</v>
      </c>
      <c r="B52" s="1364">
        <v>8754.8950000000004</v>
      </c>
      <c r="C52" s="1364">
        <v>8298.6370000000006</v>
      </c>
      <c r="D52" s="1364">
        <v>814.92</v>
      </c>
      <c r="E52" s="1364">
        <v>798.67700000000002</v>
      </c>
      <c r="F52" s="1364">
        <v>1193.1849999999999</v>
      </c>
      <c r="G52" s="1364">
        <v>1192.1769999999999</v>
      </c>
      <c r="H52" s="1365">
        <v>2835.4389999999999</v>
      </c>
      <c r="I52" s="1365">
        <v>487.15600000000001</v>
      </c>
      <c r="J52" s="1365">
        <v>1142.076</v>
      </c>
      <c r="K52" s="1365">
        <v>1.7849999999999999</v>
      </c>
      <c r="L52" s="1365">
        <v>2367.5889999999999</v>
      </c>
      <c r="M52" s="1365">
        <v>1582.1610000000001</v>
      </c>
      <c r="N52" s="983"/>
      <c r="O52" s="1364"/>
      <c r="P52" s="968"/>
      <c r="Q52" s="1364"/>
      <c r="R52" s="968"/>
      <c r="S52" s="968"/>
      <c r="T52" s="968"/>
      <c r="U52" s="968"/>
      <c r="V52" s="964"/>
      <c r="W52" s="964"/>
      <c r="X52" s="964"/>
      <c r="Y52" s="964"/>
      <c r="Z52" s="964"/>
      <c r="AA52" s="964"/>
      <c r="AB52" s="964"/>
      <c r="AC52" s="964"/>
      <c r="AD52" s="964"/>
      <c r="AE52" s="964"/>
      <c r="AF52" s="964"/>
      <c r="AG52" s="964"/>
    </row>
    <row r="53" spans="1:33" s="962" customFormat="1" ht="13.5" customHeight="1">
      <c r="A53" s="3982"/>
      <c r="B53" s="3973" t="s">
        <v>1605</v>
      </c>
      <c r="C53" s="3999" t="s">
        <v>1604</v>
      </c>
      <c r="D53" s="3999"/>
      <c r="E53" s="3999"/>
      <c r="F53" s="3999"/>
      <c r="G53" s="3999"/>
      <c r="H53" s="3999"/>
      <c r="I53" s="3999"/>
      <c r="J53" s="3999"/>
      <c r="K53" s="3999"/>
      <c r="L53" s="3999"/>
      <c r="M53" s="3999"/>
      <c r="O53" s="964"/>
      <c r="P53" s="964"/>
      <c r="Q53" s="964"/>
      <c r="R53" s="964"/>
      <c r="S53" s="964"/>
      <c r="T53" s="964"/>
      <c r="U53" s="964"/>
      <c r="V53" s="964"/>
      <c r="W53" s="964"/>
      <c r="X53" s="964"/>
      <c r="Y53" s="964"/>
      <c r="Z53" s="964"/>
      <c r="AA53" s="964"/>
      <c r="AB53" s="964"/>
      <c r="AC53" s="964"/>
      <c r="AD53" s="964"/>
      <c r="AE53" s="964"/>
      <c r="AF53" s="964"/>
      <c r="AG53" s="964"/>
    </row>
    <row r="54" spans="1:33" s="962" customFormat="1" ht="13.5" customHeight="1">
      <c r="A54" s="3982"/>
      <c r="B54" s="3973"/>
      <c r="C54" s="4000" t="s">
        <v>15</v>
      </c>
      <c r="D54" s="4003" t="s">
        <v>70</v>
      </c>
      <c r="E54" s="4004"/>
      <c r="F54" s="4004"/>
      <c r="G54" s="4004"/>
      <c r="H54" s="4004"/>
      <c r="I54" s="4004"/>
      <c r="J54" s="4004"/>
      <c r="K54" s="4004"/>
      <c r="L54" s="4004"/>
      <c r="M54" s="4005"/>
      <c r="O54" s="964"/>
      <c r="P54" s="964"/>
      <c r="Q54" s="964"/>
      <c r="R54" s="964"/>
      <c r="S54" s="964"/>
      <c r="T54" s="964"/>
      <c r="U54" s="964"/>
      <c r="V54" s="964"/>
      <c r="W54" s="964"/>
      <c r="X54" s="964"/>
      <c r="Y54" s="964"/>
      <c r="Z54" s="964"/>
      <c r="AA54" s="964"/>
      <c r="AB54" s="964"/>
      <c r="AC54" s="964"/>
      <c r="AD54" s="964"/>
      <c r="AE54" s="964"/>
      <c r="AF54" s="964"/>
      <c r="AG54" s="964"/>
    </row>
    <row r="55" spans="1:33" s="962" customFormat="1" ht="12.75" customHeight="1">
      <c r="A55" s="3982"/>
      <c r="B55" s="3973"/>
      <c r="C55" s="4001"/>
      <c r="D55" s="4006" t="s">
        <v>1603</v>
      </c>
      <c r="E55" s="4006"/>
      <c r="F55" s="4006" t="s">
        <v>1602</v>
      </c>
      <c r="G55" s="4006"/>
      <c r="H55" s="4007" t="s">
        <v>1601</v>
      </c>
      <c r="I55" s="4008"/>
      <c r="J55" s="4008"/>
      <c r="K55" s="4009"/>
      <c r="L55" s="3973" t="s">
        <v>1600</v>
      </c>
      <c r="M55" s="3973"/>
      <c r="O55" s="964"/>
      <c r="P55" s="964"/>
      <c r="Q55" s="964"/>
      <c r="R55" s="964"/>
      <c r="S55" s="964"/>
      <c r="T55" s="964"/>
      <c r="U55" s="964"/>
      <c r="V55" s="964"/>
      <c r="W55" s="964"/>
      <c r="X55" s="964"/>
      <c r="Y55" s="964"/>
      <c r="Z55" s="964"/>
      <c r="AA55" s="964"/>
      <c r="AB55" s="964"/>
      <c r="AC55" s="964"/>
      <c r="AD55" s="964"/>
      <c r="AE55" s="964"/>
      <c r="AF55" s="964"/>
      <c r="AG55" s="964"/>
    </row>
    <row r="56" spans="1:33" s="962" customFormat="1" ht="42" customHeight="1">
      <c r="A56" s="3982"/>
      <c r="B56" s="3973"/>
      <c r="C56" s="4002"/>
      <c r="D56" s="1287" t="s">
        <v>15</v>
      </c>
      <c r="E56" s="1362" t="s">
        <v>1342</v>
      </c>
      <c r="F56" s="1362" t="s">
        <v>15</v>
      </c>
      <c r="G56" s="1287" t="s">
        <v>1599</v>
      </c>
      <c r="H56" s="1287" t="s">
        <v>15</v>
      </c>
      <c r="I56" s="1287" t="s">
        <v>1598</v>
      </c>
      <c r="J56" s="1287" t="s">
        <v>1597</v>
      </c>
      <c r="K56" s="1287" t="s">
        <v>1596</v>
      </c>
      <c r="L56" s="1287" t="s">
        <v>15</v>
      </c>
      <c r="M56" s="1287" t="s">
        <v>1595</v>
      </c>
    </row>
    <row r="57" spans="1:33" s="954" customFormat="1" ht="13.5" customHeight="1">
      <c r="A57" s="3969" t="s">
        <v>376</v>
      </c>
      <c r="B57" s="3969"/>
      <c r="C57" s="3969"/>
      <c r="D57" s="3969"/>
      <c r="E57" s="3969"/>
      <c r="F57" s="3969"/>
      <c r="G57" s="3969"/>
      <c r="H57" s="3969"/>
      <c r="I57" s="3969"/>
      <c r="J57" s="3969"/>
      <c r="K57" s="3969"/>
      <c r="L57" s="3969"/>
      <c r="M57" s="1271"/>
    </row>
    <row r="58" spans="1:33" s="960" customFormat="1" ht="9.75" customHeight="1">
      <c r="A58" s="3922" t="s">
        <v>1298</v>
      </c>
      <c r="B58" s="3922"/>
      <c r="C58" s="3922"/>
      <c r="D58" s="3922"/>
      <c r="E58" s="3922"/>
      <c r="F58" s="3922"/>
      <c r="G58" s="3922"/>
      <c r="H58" s="3922"/>
      <c r="I58" s="3922"/>
      <c r="J58" s="3922"/>
      <c r="K58" s="3922"/>
      <c r="L58" s="3922"/>
      <c r="M58" s="3922"/>
    </row>
    <row r="59" spans="1:33" s="960" customFormat="1" ht="9.75" customHeight="1">
      <c r="A59" s="3996" t="s">
        <v>1464</v>
      </c>
      <c r="B59" s="3996"/>
      <c r="C59" s="3996"/>
      <c r="D59" s="3996"/>
      <c r="E59" s="3996"/>
      <c r="F59" s="3996"/>
      <c r="G59" s="3996"/>
      <c r="H59" s="3996"/>
      <c r="I59" s="3996"/>
      <c r="J59" s="3996"/>
      <c r="K59" s="3996"/>
      <c r="L59" s="3996"/>
      <c r="M59" s="3996"/>
    </row>
    <row r="60" spans="1:33" s="960" customFormat="1" ht="46.5" customHeight="1">
      <c r="A60" s="3997" t="s">
        <v>1594</v>
      </c>
      <c r="B60" s="3997"/>
      <c r="C60" s="3997"/>
      <c r="D60" s="3997"/>
      <c r="E60" s="3997"/>
      <c r="F60" s="3997"/>
      <c r="G60" s="3997"/>
      <c r="H60" s="3997"/>
      <c r="I60" s="3997"/>
      <c r="J60" s="3997"/>
      <c r="K60" s="3997"/>
      <c r="L60" s="3997"/>
      <c r="M60" s="3997"/>
    </row>
    <row r="61" spans="1:33" s="960" customFormat="1" ht="45.75" customHeight="1">
      <c r="A61" s="3998" t="s">
        <v>1593</v>
      </c>
      <c r="B61" s="3998"/>
      <c r="C61" s="3998"/>
      <c r="D61" s="3998"/>
      <c r="E61" s="3998"/>
      <c r="F61" s="3998"/>
      <c r="G61" s="3998"/>
      <c r="H61" s="3998"/>
      <c r="I61" s="3998"/>
      <c r="J61" s="3998"/>
      <c r="K61" s="3998"/>
      <c r="L61" s="3998"/>
      <c r="M61" s="3998"/>
    </row>
    <row r="62" spans="1:33" s="960" customFormat="1" ht="13.65" customHeight="1">
      <c r="A62" s="1360"/>
      <c r="B62" s="1360"/>
      <c r="C62" s="1360"/>
      <c r="D62" s="1360"/>
      <c r="E62" s="1360"/>
      <c r="F62" s="1360"/>
      <c r="G62" s="1360"/>
      <c r="H62" s="1360"/>
      <c r="I62" s="1360"/>
      <c r="J62" s="1360"/>
      <c r="K62" s="1360"/>
      <c r="L62" s="1360"/>
      <c r="M62" s="1360"/>
    </row>
    <row r="63" spans="1:33" s="960" customFormat="1" ht="13.65" customHeight="1">
      <c r="A63" s="101" t="s">
        <v>178</v>
      </c>
      <c r="B63" s="1360"/>
      <c r="C63" s="1360"/>
      <c r="D63" s="1360"/>
      <c r="E63" s="1360"/>
      <c r="F63" s="1360"/>
      <c r="G63" s="1360"/>
      <c r="H63" s="1360"/>
      <c r="I63" s="1360"/>
      <c r="J63" s="1360"/>
      <c r="K63" s="1360"/>
      <c r="L63" s="1360"/>
      <c r="M63" s="1360"/>
    </row>
    <row r="64" spans="1:33" s="960" customFormat="1" ht="13.65" customHeight="1">
      <c r="A64" s="1028" t="s">
        <v>1592</v>
      </c>
      <c r="B64" s="1028"/>
      <c r="D64" s="1360"/>
      <c r="E64" s="1360"/>
      <c r="F64" s="1360"/>
      <c r="G64" s="1360"/>
      <c r="H64" s="1360"/>
      <c r="I64" s="1360"/>
      <c r="J64" s="1360"/>
      <c r="K64" s="1360"/>
      <c r="L64" s="1360"/>
      <c r="M64" s="1360"/>
    </row>
    <row r="65" spans="1:13" s="960" customFormat="1" ht="13.65" customHeight="1">
      <c r="A65" s="1028" t="s">
        <v>1591</v>
      </c>
      <c r="B65" s="1028"/>
      <c r="C65" s="1360"/>
      <c r="D65" s="1360"/>
      <c r="E65" s="1360"/>
      <c r="F65" s="1360"/>
      <c r="G65" s="1360"/>
      <c r="H65" s="1360"/>
      <c r="I65" s="1360"/>
      <c r="J65" s="1360"/>
      <c r="K65" s="1360"/>
      <c r="L65" s="1360"/>
      <c r="M65" s="1360"/>
    </row>
    <row r="66" spans="1:13" s="960" customFormat="1" ht="13.65" customHeight="1">
      <c r="A66" s="1028" t="s">
        <v>1590</v>
      </c>
      <c r="B66" s="1359"/>
      <c r="C66" s="1329"/>
      <c r="D66" s="1329"/>
      <c r="E66" s="1329"/>
      <c r="F66" s="1329"/>
      <c r="G66" s="1329"/>
      <c r="H66" s="1329"/>
      <c r="I66" s="1329"/>
      <c r="J66" s="1329"/>
      <c r="K66" s="1329"/>
      <c r="L66" s="1329"/>
      <c r="M66" s="1329"/>
    </row>
    <row r="67" spans="1:13" s="957" customFormat="1" ht="13.65" customHeight="1">
      <c r="A67" s="1028" t="s">
        <v>1589</v>
      </c>
      <c r="B67" s="1359"/>
      <c r="C67" s="1329"/>
      <c r="D67" s="1329"/>
      <c r="E67" s="1329"/>
      <c r="F67" s="1329"/>
      <c r="G67" s="1329"/>
      <c r="H67" s="1329"/>
      <c r="I67" s="1329"/>
      <c r="J67" s="1329"/>
      <c r="K67" s="1329"/>
      <c r="L67" s="1329"/>
      <c r="M67" s="1329"/>
    </row>
    <row r="68" spans="1:13" ht="15" customHeight="1">
      <c r="A68" s="1028" t="s">
        <v>1588</v>
      </c>
    </row>
  </sheetData>
  <mergeCells count="25">
    <mergeCell ref="A1:M1"/>
    <mergeCell ref="A2:M2"/>
    <mergeCell ref="A4:A7"/>
    <mergeCell ref="B4:B7"/>
    <mergeCell ref="C4:M4"/>
    <mergeCell ref="C5:C7"/>
    <mergeCell ref="D5:M5"/>
    <mergeCell ref="D6:E6"/>
    <mergeCell ref="F6:G6"/>
    <mergeCell ref="H6:K6"/>
    <mergeCell ref="L6:M6"/>
    <mergeCell ref="A53:A56"/>
    <mergeCell ref="B53:B56"/>
    <mergeCell ref="C53:M53"/>
    <mergeCell ref="C54:C56"/>
    <mergeCell ref="D54:M54"/>
    <mergeCell ref="D55:E55"/>
    <mergeCell ref="F55:G55"/>
    <mergeCell ref="H55:K55"/>
    <mergeCell ref="L55:M55"/>
    <mergeCell ref="A58:M58"/>
    <mergeCell ref="A59:M59"/>
    <mergeCell ref="A60:M60"/>
    <mergeCell ref="A61:M61"/>
    <mergeCell ref="A57:L57"/>
  </mergeCells>
  <conditionalFormatting sqref="B45:B49">
    <cfRule type="cellIs" dxfId="143" priority="7" stopIfTrue="1" operator="between">
      <formula>0.0001</formula>
      <formula>0.05</formula>
    </cfRule>
    <cfRule type="cellIs" dxfId="142" priority="8" operator="between">
      <formula>0.000001</formula>
      <formula>0.05</formula>
    </cfRule>
    <cfRule type="cellIs" dxfId="141" priority="9" stopIfTrue="1" operator="between">
      <formula>0.0001</formula>
      <formula>0.045</formula>
    </cfRule>
    <cfRule type="cellIs" dxfId="140" priority="10" stopIfTrue="1" operator="between">
      <formula>0.0000001</formula>
      <formula>0.05</formula>
    </cfRule>
  </conditionalFormatting>
  <conditionalFormatting sqref="B35:M40">
    <cfRule type="cellIs" dxfId="139" priority="14" stopIfTrue="1" operator="between">
      <formula>0.0000000000000001</formula>
      <formula>0.45</formula>
    </cfRule>
  </conditionalFormatting>
  <conditionalFormatting sqref="B37:M40">
    <cfRule type="cellIs" dxfId="138" priority="13" stopIfTrue="1" operator="between">
      <formula>0.0000000001</formula>
      <formula>0.49</formula>
    </cfRule>
  </conditionalFormatting>
  <conditionalFormatting sqref="B42:M43">
    <cfRule type="cellIs" dxfId="137" priority="16" stopIfTrue="1" operator="between">
      <formula>0.0000000001</formula>
      <formula>0.49</formula>
    </cfRule>
  </conditionalFormatting>
  <conditionalFormatting sqref="B42:M44">
    <cfRule type="cellIs" dxfId="136" priority="17" stopIfTrue="1" operator="between">
      <formula>0.0000000000000001</formula>
      <formula>0.45</formula>
    </cfRule>
  </conditionalFormatting>
  <conditionalFormatting sqref="B45:M49">
    <cfRule type="cellIs" dxfId="135" priority="1" operator="between">
      <formula>"0,00001"</formula>
      <formula>"0,045"</formula>
    </cfRule>
    <cfRule type="cellIs" dxfId="134" priority="5" stopIfTrue="1" operator="between">
      <formula>0.0001</formula>
      <formula>0.045</formula>
    </cfRule>
  </conditionalFormatting>
  <conditionalFormatting sqref="B50:M52">
    <cfRule type="cellIs" dxfId="133" priority="15" stopIfTrue="1" operator="between">
      <formula>0.0000000000000001</formula>
      <formula>0.45</formula>
    </cfRule>
  </conditionalFormatting>
  <conditionalFormatting sqref="C9:E30 G9:G30 K9:K30 F9:F34 H9:J34 L9:M34">
    <cfRule type="cellIs" dxfId="132" priority="19" stopIfTrue="1" operator="between">
      <formula>0.0001</formula>
      <formula>0.045</formula>
    </cfRule>
    <cfRule type="cellIs" dxfId="131" priority="20" stopIfTrue="1" operator="between">
      <formula>0.0001</formula>
      <formula>0.0045</formula>
    </cfRule>
  </conditionalFormatting>
  <conditionalFormatting sqref="C9:M34">
    <cfRule type="cellIs" dxfId="130" priority="21" stopIfTrue="1" operator="between">
      <formula>0.0000000000000001</formula>
      <formula>0.45</formula>
    </cfRule>
  </conditionalFormatting>
  <conditionalFormatting sqref="C30:M30">
    <cfRule type="cellIs" dxfId="129" priority="18" stopIfTrue="1" operator="between">
      <formula>0.0001</formula>
      <formula>0.045</formula>
    </cfRule>
  </conditionalFormatting>
  <conditionalFormatting sqref="C45:M49">
    <cfRule type="cellIs" dxfId="128" priority="2" stopIfTrue="1" operator="between">
      <formula>0.0001</formula>
      <formula>0.045</formula>
    </cfRule>
    <cfRule type="cellIs" dxfId="127" priority="3" stopIfTrue="1" operator="between">
      <formula>0.0001</formula>
      <formula>0.05</formula>
    </cfRule>
    <cfRule type="cellIs" dxfId="126" priority="4" operator="between">
      <formula>0.000001</formula>
      <formula>0.05</formula>
    </cfRule>
    <cfRule type="cellIs" dxfId="125" priority="6" stopIfTrue="1" operator="between">
      <formula>0.0000001</formula>
      <formula>0.05</formula>
    </cfRule>
  </conditionalFormatting>
  <conditionalFormatting sqref="O42:O52 Q42:Q52">
    <cfRule type="cellIs" dxfId="124" priority="11" stopIfTrue="1" operator="between">
      <formula>0.0000000001</formula>
      <formula>0.49</formula>
    </cfRule>
    <cfRule type="cellIs" dxfId="123" priority="12" stopIfTrue="1" operator="between">
      <formula>0.0000000000000001</formula>
      <formula>0.45</formula>
    </cfRule>
  </conditionalFormatting>
  <hyperlinks>
    <hyperlink ref="A64" r:id="rId1" xr:uid="{B97CF084-0AB2-401B-B969-939B5964BBFA}"/>
    <hyperlink ref="A65" r:id="rId2" xr:uid="{C439882A-7117-4E7D-92AE-7AF13770524D}"/>
    <hyperlink ref="A66" r:id="rId3" xr:uid="{C2895D83-5B94-432E-A090-C0A81711C21D}"/>
    <hyperlink ref="A67" r:id="rId4" xr:uid="{B4655764-B7D5-4E1F-9D4B-3A52050D06BC}"/>
    <hyperlink ref="A68" r:id="rId5" xr:uid="{50CE8D4D-0723-497F-B648-D35DC4859807}"/>
    <hyperlink ref="B4:B7" r:id="rId6" display="Total de despesas em atividades culturais e criativas" xr:uid="{F6DFB329-926D-454D-879B-8EF4F11F6AD1}"/>
    <hyperlink ref="C5:C7" r:id="rId7" display="Total" xr:uid="{08580968-0270-47BA-B7F8-CED6E22F6977}"/>
    <hyperlink ref="D6:E6" r:id="rId8" display="Património" xr:uid="{6BDEF89A-2ED3-4DA3-8977-5E78EB1285A8}"/>
    <hyperlink ref="F6:G6" r:id="rId9" display="Bibliotecas e arquivos" xr:uid="{38B6557B-E413-4275-8995-892B5458E21D}"/>
    <hyperlink ref="L6:M6" r:id="rId10" display="Atividades interdisciplinares" xr:uid="{A459B310-D41C-4B1A-B6B3-E28E73CFD782}"/>
    <hyperlink ref="H6:K6" r:id="rId11" display="Artes do espetáculo" xr:uid="{020FA9AD-E9AE-46B8-8519-221B38C7DE62}"/>
    <hyperlink ref="B53:B56" r:id="rId12" display="Total expenditures on cultural and creative activities" xr:uid="{4DC603FA-9E2D-4E85-A719-729A09E7592B}"/>
    <hyperlink ref="C54:C56" r:id="rId13" display="Total" xr:uid="{B7EE6A47-9E5B-405F-9306-CD3DD7349341}"/>
    <hyperlink ref="D55:E55" r:id="rId14" display="Cultural heritage" xr:uid="{13E46032-2A8F-4A07-B4FE-2028FF69BDFD}"/>
    <hyperlink ref="F55:G55" r:id="rId15" display="Libraries and archives" xr:uid="{EA3EA190-5194-40A7-88C3-3932DA4AF6AD}"/>
    <hyperlink ref="L55:M55" r:id="rId16" display="Interdisciplinary activities " xr:uid="{9FD36C4B-5EA0-45EF-B2FA-F154F11A7966}"/>
    <hyperlink ref="H55:K55" r:id="rId17" display="Performing arts" xr:uid="{7E6581CE-50B6-4DAD-9347-7967CA3AE4B2}"/>
  </hyperlinks>
  <printOptions gridLines="1"/>
  <pageMargins left="0.23622047244094491" right="0.23622047244094491" top="0.39370078740157483" bottom="0.39370078740157483" header="0.15748031496062992" footer="0.15748031496062992"/>
  <pageSetup paperSize="9" scale="79" orientation="portrait" r:id="rId18"/>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2D16B-46A6-4F43-B61A-75818F2D4AA6}">
  <sheetPr>
    <pageSetUpPr fitToPage="1"/>
  </sheetPr>
  <dimension ref="A1:U68"/>
  <sheetViews>
    <sheetView showGridLines="0" zoomScaleNormal="100" workbookViewId="0">
      <selection sqref="A1:Z1"/>
    </sheetView>
  </sheetViews>
  <sheetFormatPr defaultColWidth="9.109375" defaultRowHeight="15" customHeight="1"/>
  <cols>
    <col min="1" max="1" width="18.5546875" style="1200" customWidth="1"/>
    <col min="2" max="3" width="7.5546875" style="1200" bestFit="1" customWidth="1"/>
    <col min="4" max="4" width="8.109375" style="1200" customWidth="1"/>
    <col min="5" max="5" width="8.88671875" style="1200" customWidth="1"/>
    <col min="6" max="6" width="7.88671875" style="1200" customWidth="1"/>
    <col min="7" max="7" width="7.5546875" style="1200" bestFit="1" customWidth="1"/>
    <col min="8" max="8" width="9.5546875" style="1200" customWidth="1"/>
    <col min="9" max="10" width="10.5546875" style="1200" customWidth="1"/>
    <col min="11" max="16384" width="9.109375" style="952"/>
  </cols>
  <sheetData>
    <row r="1" spans="1:12" s="1020" customFormat="1" ht="30" customHeight="1">
      <c r="A1" s="3932" t="s">
        <v>1629</v>
      </c>
      <c r="B1" s="3932"/>
      <c r="C1" s="3932"/>
      <c r="D1" s="3932"/>
      <c r="E1" s="3932"/>
      <c r="F1" s="3932"/>
      <c r="G1" s="3932"/>
      <c r="H1" s="3932"/>
      <c r="I1" s="3932"/>
      <c r="J1" s="3932"/>
      <c r="K1" s="3932"/>
      <c r="L1" s="3932"/>
    </row>
    <row r="2" spans="1:12" s="1020" customFormat="1" ht="30" customHeight="1">
      <c r="A2" s="3933" t="s">
        <v>1628</v>
      </c>
      <c r="B2" s="3933"/>
      <c r="C2" s="3933"/>
      <c r="D2" s="3933"/>
      <c r="E2" s="3933"/>
      <c r="F2" s="3933"/>
      <c r="G2" s="3933"/>
      <c r="H2" s="3933"/>
      <c r="I2" s="3933"/>
      <c r="J2" s="3933"/>
      <c r="K2" s="3933"/>
      <c r="L2" s="3933"/>
    </row>
    <row r="3" spans="1:12" s="1381" customFormat="1" ht="9.75" customHeight="1">
      <c r="A3" s="1286" t="s">
        <v>1621</v>
      </c>
      <c r="B3" s="1382"/>
      <c r="C3" s="1382"/>
      <c r="D3" s="1382"/>
      <c r="E3" s="1382"/>
      <c r="F3" s="1391"/>
      <c r="G3" s="1382"/>
      <c r="H3" s="1382"/>
      <c r="L3" s="1357" t="s">
        <v>1620</v>
      </c>
    </row>
    <row r="4" spans="1:12" s="962" customFormat="1" ht="13.5" customHeight="1">
      <c r="A4" s="3896"/>
      <c r="B4" s="4015" t="s">
        <v>1627</v>
      </c>
      <c r="C4" s="4016"/>
      <c r="D4" s="4016"/>
      <c r="E4" s="4016"/>
      <c r="F4" s="4016"/>
      <c r="G4" s="4016"/>
      <c r="H4" s="4016"/>
      <c r="I4" s="4016"/>
      <c r="J4" s="4016"/>
      <c r="K4" s="4016"/>
      <c r="L4" s="4016"/>
    </row>
    <row r="5" spans="1:12" s="962" customFormat="1" ht="13.5" customHeight="1">
      <c r="A5" s="3896"/>
      <c r="B5" s="4010" t="s">
        <v>15</v>
      </c>
      <c r="C5" s="4015" t="s">
        <v>1626</v>
      </c>
      <c r="D5" s="4016"/>
      <c r="E5" s="4016"/>
      <c r="F5" s="4016"/>
      <c r="G5" s="4016"/>
      <c r="H5" s="4016"/>
      <c r="I5" s="4016"/>
      <c r="J5" s="4016"/>
      <c r="K5" s="4016"/>
      <c r="L5" s="4016"/>
    </row>
    <row r="6" spans="1:12" s="962" customFormat="1" ht="13.5" customHeight="1">
      <c r="A6" s="3896"/>
      <c r="B6" s="4010"/>
      <c r="C6" s="4011" t="s">
        <v>1617</v>
      </c>
      <c r="D6" s="4011"/>
      <c r="E6" s="4011" t="s">
        <v>1616</v>
      </c>
      <c r="F6" s="4011"/>
      <c r="G6" s="4012" t="s">
        <v>1615</v>
      </c>
      <c r="H6" s="4013"/>
      <c r="I6" s="4013"/>
      <c r="J6" s="4014"/>
      <c r="K6" s="4010" t="s">
        <v>1614</v>
      </c>
      <c r="L6" s="4010"/>
    </row>
    <row r="7" spans="1:12" s="962" customFormat="1" ht="51" customHeight="1">
      <c r="A7" s="3896"/>
      <c r="B7" s="4010"/>
      <c r="C7" s="145" t="s">
        <v>15</v>
      </c>
      <c r="D7" s="1363" t="s">
        <v>1612</v>
      </c>
      <c r="E7" s="1390" t="s">
        <v>15</v>
      </c>
      <c r="F7" s="473" t="s">
        <v>1611</v>
      </c>
      <c r="G7" s="473" t="s">
        <v>15</v>
      </c>
      <c r="H7" s="473" t="s">
        <v>1610</v>
      </c>
      <c r="I7" s="473" t="s">
        <v>1609</v>
      </c>
      <c r="J7" s="473" t="s">
        <v>1608</v>
      </c>
      <c r="K7" s="145" t="s">
        <v>15</v>
      </c>
      <c r="L7" s="1380" t="s">
        <v>1607</v>
      </c>
    </row>
    <row r="8" spans="1:12" s="962" customFormat="1" ht="12.75" customHeight="1">
      <c r="A8" s="1002" t="s">
        <v>21</v>
      </c>
      <c r="B8" s="1389"/>
      <c r="C8" s="1389"/>
      <c r="D8" s="1253"/>
      <c r="E8" s="1253"/>
      <c r="F8" s="1253"/>
      <c r="G8" s="1253"/>
      <c r="H8" s="1253"/>
      <c r="I8" s="1388"/>
      <c r="J8" s="1388"/>
    </row>
    <row r="9" spans="1:12" s="962" customFormat="1" ht="12.75" customHeight="1">
      <c r="A9" s="1002">
        <v>1990</v>
      </c>
      <c r="B9" s="1387">
        <v>18331</v>
      </c>
      <c r="C9" s="1387">
        <v>2619</v>
      </c>
      <c r="D9" s="1387">
        <v>789</v>
      </c>
      <c r="E9" s="1003" t="s">
        <v>69</v>
      </c>
      <c r="F9" s="1387">
        <v>4026</v>
      </c>
      <c r="G9" s="1387" t="s">
        <v>69</v>
      </c>
      <c r="H9" s="1387" t="s">
        <v>69</v>
      </c>
      <c r="I9" s="1387" t="s">
        <v>69</v>
      </c>
      <c r="J9" s="1387">
        <v>7937</v>
      </c>
      <c r="K9" s="1003" t="s">
        <v>69</v>
      </c>
      <c r="L9" s="1003" t="s">
        <v>69</v>
      </c>
    </row>
    <row r="10" spans="1:12" s="962" customFormat="1" ht="12.75" customHeight="1">
      <c r="A10" s="1002">
        <v>1991</v>
      </c>
      <c r="B10" s="1387">
        <v>26807</v>
      </c>
      <c r="C10" s="1387">
        <v>5558</v>
      </c>
      <c r="D10" s="1387">
        <v>808</v>
      </c>
      <c r="E10" s="1003" t="s">
        <v>69</v>
      </c>
      <c r="F10" s="1387">
        <v>5156</v>
      </c>
      <c r="G10" s="1387" t="s">
        <v>69</v>
      </c>
      <c r="H10" s="1387" t="s">
        <v>69</v>
      </c>
      <c r="I10" s="1387" t="s">
        <v>69</v>
      </c>
      <c r="J10" s="1387">
        <v>11107</v>
      </c>
      <c r="K10" s="1003" t="s">
        <v>69</v>
      </c>
      <c r="L10" s="1003" t="s">
        <v>69</v>
      </c>
    </row>
    <row r="11" spans="1:12" s="962" customFormat="1" ht="12.75" customHeight="1">
      <c r="A11" s="1002">
        <v>1992</v>
      </c>
      <c r="B11" s="1387">
        <v>35520</v>
      </c>
      <c r="C11" s="1387">
        <v>10797</v>
      </c>
      <c r="D11" s="1387">
        <v>2265</v>
      </c>
      <c r="E11" s="1003" t="s">
        <v>69</v>
      </c>
      <c r="F11" s="1387">
        <v>5439</v>
      </c>
      <c r="G11" s="1387" t="s">
        <v>69</v>
      </c>
      <c r="H11" s="1387" t="s">
        <v>69</v>
      </c>
      <c r="I11" s="1387" t="s">
        <v>69</v>
      </c>
      <c r="J11" s="1387">
        <v>11885</v>
      </c>
      <c r="K11" s="1003" t="s">
        <v>69</v>
      </c>
      <c r="L11" s="1003" t="s">
        <v>69</v>
      </c>
    </row>
    <row r="12" spans="1:12" s="962" customFormat="1" ht="12.75" customHeight="1">
      <c r="A12" s="1002">
        <v>1993</v>
      </c>
      <c r="B12" s="1387">
        <v>51575</v>
      </c>
      <c r="C12" s="1387">
        <v>15238</v>
      </c>
      <c r="D12" s="1387">
        <v>2959</v>
      </c>
      <c r="E12" s="1003" t="s">
        <v>69</v>
      </c>
      <c r="F12" s="1387">
        <v>7359</v>
      </c>
      <c r="G12" s="1387" t="s">
        <v>69</v>
      </c>
      <c r="H12" s="1387" t="s">
        <v>69</v>
      </c>
      <c r="I12" s="1387" t="s">
        <v>69</v>
      </c>
      <c r="J12" s="1387">
        <v>19444</v>
      </c>
      <c r="K12" s="1003" t="s">
        <v>69</v>
      </c>
      <c r="L12" s="1003" t="s">
        <v>69</v>
      </c>
    </row>
    <row r="13" spans="1:12" s="962" customFormat="1" ht="12.75" customHeight="1">
      <c r="A13" s="1002">
        <v>1994</v>
      </c>
      <c r="B13" s="1387">
        <v>50159</v>
      </c>
      <c r="C13" s="1387">
        <v>17855</v>
      </c>
      <c r="D13" s="1387">
        <v>2916</v>
      </c>
      <c r="E13" s="1003" t="s">
        <v>69</v>
      </c>
      <c r="F13" s="1387">
        <v>6511</v>
      </c>
      <c r="G13" s="1387" t="s">
        <v>69</v>
      </c>
      <c r="H13" s="1387" t="s">
        <v>69</v>
      </c>
      <c r="I13" s="1387" t="s">
        <v>69</v>
      </c>
      <c r="J13" s="1387">
        <v>14033</v>
      </c>
      <c r="K13" s="1003" t="s">
        <v>69</v>
      </c>
      <c r="L13" s="1003" t="s">
        <v>69</v>
      </c>
    </row>
    <row r="14" spans="1:12" s="962" customFormat="1" ht="12.75" customHeight="1">
      <c r="A14" s="1002">
        <v>1995</v>
      </c>
      <c r="B14" s="1387">
        <v>54679</v>
      </c>
      <c r="C14" s="1387">
        <v>19524</v>
      </c>
      <c r="D14" s="1387">
        <v>1853</v>
      </c>
      <c r="E14" s="1003" t="s">
        <v>69</v>
      </c>
      <c r="F14" s="1387">
        <v>8472</v>
      </c>
      <c r="G14" s="1387" t="s">
        <v>69</v>
      </c>
      <c r="H14" s="1387" t="s">
        <v>69</v>
      </c>
      <c r="I14" s="1387" t="s">
        <v>69</v>
      </c>
      <c r="J14" s="1387">
        <v>15425</v>
      </c>
      <c r="K14" s="1003" t="s">
        <v>69</v>
      </c>
      <c r="L14" s="1003" t="s">
        <v>69</v>
      </c>
    </row>
    <row r="15" spans="1:12" s="962" customFormat="1" ht="12.75" customHeight="1">
      <c r="A15" s="1002">
        <v>1996</v>
      </c>
      <c r="B15" s="1387">
        <v>60762</v>
      </c>
      <c r="C15" s="1387">
        <v>17511</v>
      </c>
      <c r="D15" s="1387">
        <v>3387</v>
      </c>
      <c r="E15" s="1003" t="s">
        <v>69</v>
      </c>
      <c r="F15" s="1387">
        <v>12126</v>
      </c>
      <c r="G15" s="1387" t="s">
        <v>69</v>
      </c>
      <c r="H15" s="1387" t="s">
        <v>69</v>
      </c>
      <c r="I15" s="1387" t="s">
        <v>69</v>
      </c>
      <c r="J15" s="1387">
        <v>18622</v>
      </c>
      <c r="K15" s="1003" t="s">
        <v>69</v>
      </c>
      <c r="L15" s="1003" t="s">
        <v>69</v>
      </c>
    </row>
    <row r="16" spans="1:12" s="962" customFormat="1" ht="12.75" customHeight="1">
      <c r="A16" s="1002">
        <v>1997</v>
      </c>
      <c r="B16" s="1387">
        <v>95146</v>
      </c>
      <c r="C16" s="1387">
        <v>31947</v>
      </c>
      <c r="D16" s="1387">
        <v>8784</v>
      </c>
      <c r="E16" s="1003" t="s">
        <v>69</v>
      </c>
      <c r="F16" s="1387">
        <v>15054</v>
      </c>
      <c r="G16" s="1387" t="s">
        <v>69</v>
      </c>
      <c r="H16" s="1387" t="s">
        <v>69</v>
      </c>
      <c r="I16" s="1387" t="s">
        <v>69</v>
      </c>
      <c r="J16" s="1387">
        <v>29898</v>
      </c>
      <c r="K16" s="1003" t="s">
        <v>69</v>
      </c>
      <c r="L16" s="1003" t="s">
        <v>69</v>
      </c>
    </row>
    <row r="17" spans="1:12" s="962" customFormat="1" ht="12.75" customHeight="1">
      <c r="A17" s="1002">
        <v>1998</v>
      </c>
      <c r="B17" s="1387">
        <v>84027</v>
      </c>
      <c r="C17" s="1387">
        <v>29273</v>
      </c>
      <c r="D17" s="1387">
        <v>6161</v>
      </c>
      <c r="E17" s="1003" t="s">
        <v>69</v>
      </c>
      <c r="F17" s="1387">
        <v>11153</v>
      </c>
      <c r="G17" s="1387" t="s">
        <v>69</v>
      </c>
      <c r="H17" s="1387" t="s">
        <v>69</v>
      </c>
      <c r="I17" s="1387" t="s">
        <v>69</v>
      </c>
      <c r="J17" s="1387">
        <v>25876</v>
      </c>
      <c r="K17" s="1003" t="s">
        <v>69</v>
      </c>
      <c r="L17" s="1003" t="s">
        <v>69</v>
      </c>
    </row>
    <row r="18" spans="1:12" s="962" customFormat="1" ht="12.75" customHeight="1">
      <c r="A18" s="1002" t="s">
        <v>1445</v>
      </c>
      <c r="B18" s="1387">
        <v>114785</v>
      </c>
      <c r="C18" s="1387">
        <v>34476</v>
      </c>
      <c r="D18" s="1387">
        <v>6941</v>
      </c>
      <c r="E18" s="1003" t="s">
        <v>69</v>
      </c>
      <c r="F18" s="1387">
        <v>12776</v>
      </c>
      <c r="G18" s="1387" t="s">
        <v>69</v>
      </c>
      <c r="H18" s="1387" t="s">
        <v>69</v>
      </c>
      <c r="I18" s="1387" t="s">
        <v>69</v>
      </c>
      <c r="J18" s="1387">
        <v>36421</v>
      </c>
      <c r="K18" s="1003" t="s">
        <v>69</v>
      </c>
      <c r="L18" s="1003" t="s">
        <v>69</v>
      </c>
    </row>
    <row r="19" spans="1:12" s="962" customFormat="1" ht="12.75" customHeight="1">
      <c r="A19" s="1002">
        <v>2000</v>
      </c>
      <c r="B19" s="1387">
        <v>135161</v>
      </c>
      <c r="C19" s="1387">
        <v>45203</v>
      </c>
      <c r="D19" s="1387">
        <v>12235</v>
      </c>
      <c r="E19" s="1003" t="s">
        <v>69</v>
      </c>
      <c r="F19" s="1387">
        <v>12968</v>
      </c>
      <c r="G19" s="1387" t="s">
        <v>69</v>
      </c>
      <c r="H19" s="1387" t="s">
        <v>69</v>
      </c>
      <c r="I19" s="1387" t="s">
        <v>69</v>
      </c>
      <c r="J19" s="1387">
        <v>51731</v>
      </c>
      <c r="K19" s="1003" t="s">
        <v>69</v>
      </c>
      <c r="L19" s="1003" t="s">
        <v>69</v>
      </c>
    </row>
    <row r="20" spans="1:12" s="962" customFormat="1" ht="12.75" customHeight="1">
      <c r="A20" s="1002">
        <v>2001</v>
      </c>
      <c r="B20" s="1387">
        <v>160337</v>
      </c>
      <c r="C20" s="1387">
        <v>49287</v>
      </c>
      <c r="D20" s="1387">
        <v>18783</v>
      </c>
      <c r="E20" s="1003" t="s">
        <v>69</v>
      </c>
      <c r="F20" s="1387">
        <v>16559</v>
      </c>
      <c r="G20" s="1387" t="s">
        <v>69</v>
      </c>
      <c r="H20" s="1387" t="s">
        <v>69</v>
      </c>
      <c r="I20" s="1387" t="s">
        <v>69</v>
      </c>
      <c r="J20" s="1387">
        <v>60337</v>
      </c>
      <c r="K20" s="1003" t="s">
        <v>69</v>
      </c>
      <c r="L20" s="1003" t="s">
        <v>69</v>
      </c>
    </row>
    <row r="21" spans="1:12" s="962" customFormat="1" ht="12.75" customHeight="1">
      <c r="A21" s="1002">
        <v>2002</v>
      </c>
      <c r="B21" s="1387">
        <v>160634</v>
      </c>
      <c r="C21" s="1387">
        <v>44020</v>
      </c>
      <c r="D21" s="1387">
        <v>14952</v>
      </c>
      <c r="E21" s="1003" t="s">
        <v>69</v>
      </c>
      <c r="F21" s="1387">
        <v>17502</v>
      </c>
      <c r="G21" s="1387" t="s">
        <v>69</v>
      </c>
      <c r="H21" s="1387" t="s">
        <v>69</v>
      </c>
      <c r="I21" s="1387" t="s">
        <v>69</v>
      </c>
      <c r="J21" s="1387">
        <v>73326</v>
      </c>
      <c r="K21" s="1003" t="s">
        <v>69</v>
      </c>
      <c r="L21" s="1003" t="s">
        <v>69</v>
      </c>
    </row>
    <row r="22" spans="1:12" s="962" customFormat="1" ht="12.75" customHeight="1">
      <c r="A22" s="1002">
        <v>2003</v>
      </c>
      <c r="B22" s="1387">
        <v>143903</v>
      </c>
      <c r="C22" s="1387">
        <v>39362</v>
      </c>
      <c r="D22" s="1387">
        <v>13000</v>
      </c>
      <c r="E22" s="1003" t="s">
        <v>69</v>
      </c>
      <c r="F22" s="1387">
        <v>14020</v>
      </c>
      <c r="G22" s="1387" t="s">
        <v>69</v>
      </c>
      <c r="H22" s="1387" t="s">
        <v>69</v>
      </c>
      <c r="I22" s="1387" t="s">
        <v>69</v>
      </c>
      <c r="J22" s="1387">
        <v>66193</v>
      </c>
      <c r="K22" s="1003" t="s">
        <v>69</v>
      </c>
      <c r="L22" s="1003" t="s">
        <v>69</v>
      </c>
    </row>
    <row r="23" spans="1:12" s="962" customFormat="1" ht="12.75" customHeight="1">
      <c r="A23" s="1002">
        <v>2004</v>
      </c>
      <c r="B23" s="1387">
        <v>190264</v>
      </c>
      <c r="C23" s="1387">
        <v>55593</v>
      </c>
      <c r="D23" s="1387">
        <v>16007</v>
      </c>
      <c r="E23" s="1003" t="s">
        <v>69</v>
      </c>
      <c r="F23" s="1387">
        <v>18933</v>
      </c>
      <c r="G23" s="1387" t="s">
        <v>69</v>
      </c>
      <c r="H23" s="1387" t="s">
        <v>69</v>
      </c>
      <c r="I23" s="1387" t="s">
        <v>69</v>
      </c>
      <c r="J23" s="1387">
        <v>85469</v>
      </c>
      <c r="K23" s="1003" t="s">
        <v>69</v>
      </c>
      <c r="L23" s="1003" t="s">
        <v>69</v>
      </c>
    </row>
    <row r="24" spans="1:12" s="983" customFormat="1" ht="12.75" customHeight="1">
      <c r="A24" s="1002">
        <v>2005</v>
      </c>
      <c r="B24" s="1387">
        <v>210325</v>
      </c>
      <c r="C24" s="1387">
        <v>48827</v>
      </c>
      <c r="D24" s="1387">
        <v>20071</v>
      </c>
      <c r="E24" s="1003" t="s">
        <v>69</v>
      </c>
      <c r="F24" s="1387">
        <v>19686</v>
      </c>
      <c r="G24" s="1387" t="s">
        <v>69</v>
      </c>
      <c r="H24" s="1387" t="s">
        <v>69</v>
      </c>
      <c r="I24" s="1387" t="s">
        <v>69</v>
      </c>
      <c r="J24" s="1387">
        <v>103587</v>
      </c>
      <c r="K24" s="1003" t="s">
        <v>69</v>
      </c>
      <c r="L24" s="1003" t="s">
        <v>69</v>
      </c>
    </row>
    <row r="25" spans="1:12" s="983" customFormat="1" ht="12.75" customHeight="1">
      <c r="A25" s="1002">
        <v>2006</v>
      </c>
      <c r="B25" s="1387">
        <v>196751</v>
      </c>
      <c r="C25" s="1387">
        <v>48399</v>
      </c>
      <c r="D25" s="1387">
        <v>20946</v>
      </c>
      <c r="E25" s="1003" t="s">
        <v>69</v>
      </c>
      <c r="F25" s="1387">
        <v>26601</v>
      </c>
      <c r="G25" s="1387" t="s">
        <v>69</v>
      </c>
      <c r="H25" s="1387" t="s">
        <v>69</v>
      </c>
      <c r="I25" s="1387" t="s">
        <v>69</v>
      </c>
      <c r="J25" s="1387">
        <v>93845</v>
      </c>
      <c r="K25" s="1003" t="s">
        <v>69</v>
      </c>
      <c r="L25" s="1003" t="s">
        <v>69</v>
      </c>
    </row>
    <row r="26" spans="1:12" s="983" customFormat="1" ht="12.75" customHeight="1">
      <c r="A26" s="1002">
        <v>2007</v>
      </c>
      <c r="B26" s="1387">
        <v>169795</v>
      </c>
      <c r="C26" s="1387">
        <v>56223</v>
      </c>
      <c r="D26" s="1387">
        <v>18747</v>
      </c>
      <c r="E26" s="1003" t="s">
        <v>69</v>
      </c>
      <c r="F26" s="1387">
        <v>20857</v>
      </c>
      <c r="G26" s="1387" t="s">
        <v>69</v>
      </c>
      <c r="H26" s="1387" t="s">
        <v>69</v>
      </c>
      <c r="I26" s="1387" t="s">
        <v>69</v>
      </c>
      <c r="J26" s="1387">
        <v>68738</v>
      </c>
      <c r="K26" s="1003" t="s">
        <v>69</v>
      </c>
      <c r="L26" s="1003" t="s">
        <v>69</v>
      </c>
    </row>
    <row r="27" spans="1:12" s="962" customFormat="1" ht="12.75" customHeight="1">
      <c r="A27" s="1002">
        <v>2008</v>
      </c>
      <c r="B27" s="1387">
        <v>163247</v>
      </c>
      <c r="C27" s="1387">
        <v>53915</v>
      </c>
      <c r="D27" s="1387">
        <v>21685</v>
      </c>
      <c r="E27" s="1003" t="s">
        <v>69</v>
      </c>
      <c r="F27" s="1387">
        <v>19914</v>
      </c>
      <c r="G27" s="1387" t="s">
        <v>69</v>
      </c>
      <c r="H27" s="1387" t="s">
        <v>69</v>
      </c>
      <c r="I27" s="1387" t="s">
        <v>69</v>
      </c>
      <c r="J27" s="1387">
        <v>56796</v>
      </c>
      <c r="K27" s="1003" t="s">
        <v>69</v>
      </c>
      <c r="L27" s="1003" t="s">
        <v>69</v>
      </c>
    </row>
    <row r="28" spans="1:12" s="983" customFormat="1" ht="12.75" customHeight="1">
      <c r="A28" s="1002">
        <v>2009</v>
      </c>
      <c r="B28" s="1387">
        <v>118111</v>
      </c>
      <c r="C28" s="1387">
        <v>37671</v>
      </c>
      <c r="D28" s="1387">
        <v>17223</v>
      </c>
      <c r="E28" s="1003" t="s">
        <v>69</v>
      </c>
      <c r="F28" s="1387">
        <v>14064</v>
      </c>
      <c r="G28" s="1387" t="s">
        <v>69</v>
      </c>
      <c r="H28" s="1387" t="s">
        <v>69</v>
      </c>
      <c r="I28" s="1387" t="s">
        <v>69</v>
      </c>
      <c r="J28" s="1387">
        <v>41461</v>
      </c>
      <c r="K28" s="1003" t="s">
        <v>69</v>
      </c>
      <c r="L28" s="1003" t="s">
        <v>69</v>
      </c>
    </row>
    <row r="29" spans="1:12" s="983" customFormat="1" ht="12.75" customHeight="1">
      <c r="A29" s="1002">
        <v>2010</v>
      </c>
      <c r="B29" s="1387">
        <v>84997</v>
      </c>
      <c r="C29" s="1387">
        <v>30588</v>
      </c>
      <c r="D29" s="1387">
        <v>10621</v>
      </c>
      <c r="E29" s="1003" t="s">
        <v>69</v>
      </c>
      <c r="F29" s="1387">
        <v>7641</v>
      </c>
      <c r="G29" s="1387" t="s">
        <v>69</v>
      </c>
      <c r="H29" s="1387" t="s">
        <v>69</v>
      </c>
      <c r="I29" s="1387" t="s">
        <v>69</v>
      </c>
      <c r="J29" s="1387">
        <v>27639</v>
      </c>
      <c r="K29" s="1003" t="s">
        <v>69</v>
      </c>
      <c r="L29" s="1003" t="s">
        <v>69</v>
      </c>
    </row>
    <row r="30" spans="1:12" s="983" customFormat="1" ht="12.75" customHeight="1">
      <c r="A30" s="1002">
        <v>2011</v>
      </c>
      <c r="B30" s="1387">
        <v>86745</v>
      </c>
      <c r="C30" s="1387">
        <v>30441</v>
      </c>
      <c r="D30" s="1387">
        <v>12242</v>
      </c>
      <c r="E30" s="1003" t="s">
        <v>69</v>
      </c>
      <c r="F30" s="1387">
        <v>5448</v>
      </c>
      <c r="G30" s="1387" t="s">
        <v>69</v>
      </c>
      <c r="H30" s="1387" t="s">
        <v>69</v>
      </c>
      <c r="I30" s="1387" t="s">
        <v>69</v>
      </c>
      <c r="J30" s="1387">
        <v>31760</v>
      </c>
      <c r="K30" s="1003" t="s">
        <v>69</v>
      </c>
      <c r="L30" s="1003" t="s">
        <v>69</v>
      </c>
    </row>
    <row r="31" spans="1:12" s="983" customFormat="1" ht="12.75" customHeight="1">
      <c r="A31" s="1002">
        <v>2012</v>
      </c>
      <c r="B31" s="1386">
        <v>109920</v>
      </c>
      <c r="C31" s="1386">
        <v>28065</v>
      </c>
      <c r="D31" s="1386">
        <v>11024</v>
      </c>
      <c r="E31" s="1003" t="s">
        <v>69</v>
      </c>
      <c r="F31" s="1386">
        <v>6104</v>
      </c>
      <c r="G31" s="1386" t="s">
        <v>69</v>
      </c>
      <c r="H31" s="1386" t="s">
        <v>69</v>
      </c>
      <c r="I31" s="1386" t="s">
        <v>69</v>
      </c>
      <c r="J31" s="1386">
        <v>59189</v>
      </c>
      <c r="K31" s="1003" t="s">
        <v>69</v>
      </c>
      <c r="L31" s="1003" t="s">
        <v>69</v>
      </c>
    </row>
    <row r="32" spans="1:12" s="983" customFormat="1" ht="12.75" customHeight="1">
      <c r="A32" s="1002" t="s">
        <v>1606</v>
      </c>
      <c r="B32" s="1375">
        <v>97956</v>
      </c>
      <c r="C32" s="1373">
        <v>39389</v>
      </c>
      <c r="D32" s="1373">
        <v>14004</v>
      </c>
      <c r="E32" s="1373">
        <v>11925</v>
      </c>
      <c r="F32" s="1374">
        <v>6331</v>
      </c>
      <c r="G32" s="1373">
        <v>29480</v>
      </c>
      <c r="H32" s="1374">
        <v>566</v>
      </c>
      <c r="I32" s="1374">
        <v>169</v>
      </c>
      <c r="J32" s="1374">
        <v>28098</v>
      </c>
      <c r="K32" s="1373">
        <v>11443</v>
      </c>
      <c r="L32" s="1374">
        <v>6933</v>
      </c>
    </row>
    <row r="33" spans="1:12" s="983" customFormat="1" ht="12.75" customHeight="1">
      <c r="A33" s="1002">
        <v>2014</v>
      </c>
      <c r="B33" s="1375">
        <v>63645</v>
      </c>
      <c r="C33" s="1373">
        <v>24944</v>
      </c>
      <c r="D33" s="1373">
        <v>11441</v>
      </c>
      <c r="E33" s="1373">
        <v>10327</v>
      </c>
      <c r="F33" s="1374">
        <v>7631</v>
      </c>
      <c r="G33" s="1373">
        <v>15405</v>
      </c>
      <c r="H33" s="1374">
        <v>803</v>
      </c>
      <c r="I33" s="1374">
        <v>684</v>
      </c>
      <c r="J33" s="1374">
        <v>12888</v>
      </c>
      <c r="K33" s="1373">
        <v>8282</v>
      </c>
      <c r="L33" s="1374">
        <v>4819</v>
      </c>
    </row>
    <row r="34" spans="1:12" s="983" customFormat="1" ht="12.75" customHeight="1">
      <c r="A34" s="1002">
        <v>2015</v>
      </c>
      <c r="B34" s="1375">
        <v>89799</v>
      </c>
      <c r="C34" s="1373">
        <v>38923</v>
      </c>
      <c r="D34" s="1373">
        <v>17149</v>
      </c>
      <c r="E34" s="1373">
        <v>5492</v>
      </c>
      <c r="F34" s="1374">
        <v>4495</v>
      </c>
      <c r="G34" s="1373">
        <v>26878</v>
      </c>
      <c r="H34" s="1374">
        <v>757</v>
      </c>
      <c r="I34" s="1374">
        <v>6386</v>
      </c>
      <c r="J34" s="1374">
        <v>17319</v>
      </c>
      <c r="K34" s="1373">
        <v>13049</v>
      </c>
      <c r="L34" s="1374">
        <v>6342</v>
      </c>
    </row>
    <row r="35" spans="1:12" s="962" customFormat="1" ht="12.75" customHeight="1">
      <c r="A35" s="1002">
        <v>2016</v>
      </c>
      <c r="B35" s="1373">
        <v>42924</v>
      </c>
      <c r="C35" s="1373">
        <v>15593</v>
      </c>
      <c r="D35" s="1373">
        <v>7387</v>
      </c>
      <c r="E35" s="1373">
        <v>2723</v>
      </c>
      <c r="F35" s="1373">
        <v>2326</v>
      </c>
      <c r="G35" s="1373">
        <v>6773</v>
      </c>
      <c r="H35" s="1373">
        <v>1051</v>
      </c>
      <c r="I35" s="1373">
        <v>353</v>
      </c>
      <c r="J35" s="1373">
        <v>4225</v>
      </c>
      <c r="K35" s="1373">
        <v>12320</v>
      </c>
      <c r="L35" s="1373">
        <v>6249</v>
      </c>
    </row>
    <row r="36" spans="1:12" s="983" customFormat="1" ht="12.75" customHeight="1">
      <c r="A36" s="1002">
        <v>2017</v>
      </c>
      <c r="B36" s="1373">
        <v>58759</v>
      </c>
      <c r="C36" s="1373">
        <v>21684</v>
      </c>
      <c r="D36" s="1373">
        <v>9954</v>
      </c>
      <c r="E36" s="1373">
        <v>3775</v>
      </c>
      <c r="F36" s="1373">
        <v>3148</v>
      </c>
      <c r="G36" s="1373">
        <v>11954</v>
      </c>
      <c r="H36" s="1373">
        <v>1093</v>
      </c>
      <c r="I36" s="1373">
        <v>502</v>
      </c>
      <c r="J36" s="1373">
        <v>9251</v>
      </c>
      <c r="K36" s="1373">
        <v>15756</v>
      </c>
      <c r="L36" s="1373">
        <v>8090</v>
      </c>
    </row>
    <row r="37" spans="1:12" s="962" customFormat="1" ht="12.75" customHeight="1">
      <c r="A37" s="1002">
        <v>2018</v>
      </c>
      <c r="B37" s="1373">
        <v>55184</v>
      </c>
      <c r="C37" s="1373">
        <v>23233</v>
      </c>
      <c r="D37" s="1373">
        <v>8874</v>
      </c>
      <c r="E37" s="1373">
        <v>4098</v>
      </c>
      <c r="F37" s="1373">
        <v>3235</v>
      </c>
      <c r="G37" s="1373">
        <v>10495</v>
      </c>
      <c r="H37" s="1373">
        <v>2154</v>
      </c>
      <c r="I37" s="1373">
        <v>686</v>
      </c>
      <c r="J37" s="1373">
        <v>5797</v>
      </c>
      <c r="K37" s="1373">
        <v>13345</v>
      </c>
      <c r="L37" s="1373">
        <v>5454</v>
      </c>
    </row>
    <row r="38" spans="1:12" s="962" customFormat="1" ht="12.75" customHeight="1">
      <c r="A38" s="1002">
        <v>2019</v>
      </c>
      <c r="B38" s="1371">
        <v>65254.281999999999</v>
      </c>
      <c r="C38" s="1371">
        <v>31555.945</v>
      </c>
      <c r="D38" s="1371">
        <v>11299.703</v>
      </c>
      <c r="E38" s="1371">
        <v>4402.3119999999999</v>
      </c>
      <c r="F38" s="1371">
        <v>2840.953</v>
      </c>
      <c r="G38" s="1371">
        <v>15750.835999999999</v>
      </c>
      <c r="H38" s="1371">
        <v>2149.1579999999999</v>
      </c>
      <c r="I38" s="1371">
        <v>1612.0709999999999</v>
      </c>
      <c r="J38" s="1371">
        <v>9633.4580000000005</v>
      </c>
      <c r="K38" s="1371">
        <v>8802.98</v>
      </c>
      <c r="L38" s="1371">
        <v>5763.3149999999996</v>
      </c>
    </row>
    <row r="39" spans="1:12" s="962" customFormat="1" ht="12.75" customHeight="1">
      <c r="A39" s="1002">
        <v>2020</v>
      </c>
      <c r="B39" s="1371">
        <v>84917.077999999994</v>
      </c>
      <c r="C39" s="1371">
        <v>36723.095999999998</v>
      </c>
      <c r="D39" s="1371">
        <v>13501.433999999999</v>
      </c>
      <c r="E39" s="1371">
        <v>5701.433</v>
      </c>
      <c r="F39" s="1371">
        <v>4373.692</v>
      </c>
      <c r="G39" s="1371">
        <v>26206.785</v>
      </c>
      <c r="H39" s="1371">
        <v>181.614</v>
      </c>
      <c r="I39" s="1371">
        <v>2071.777</v>
      </c>
      <c r="J39" s="1371">
        <v>22977.917000000001</v>
      </c>
      <c r="K39" s="1371">
        <v>10231.557000000001</v>
      </c>
      <c r="L39" s="1371">
        <v>6035.7179999999998</v>
      </c>
    </row>
    <row r="40" spans="1:12" s="962" customFormat="1" ht="12.75" customHeight="1">
      <c r="A40" s="1002">
        <v>2021</v>
      </c>
      <c r="B40" s="1371">
        <v>94901.232000000004</v>
      </c>
      <c r="C40" s="1371">
        <v>43221.904999999999</v>
      </c>
      <c r="D40" s="1371">
        <v>14881.188</v>
      </c>
      <c r="E40" s="1371">
        <v>7737.1270000000004</v>
      </c>
      <c r="F40" s="1371">
        <v>3642.6990000000001</v>
      </c>
      <c r="G40" s="1371">
        <v>27065.934000000001</v>
      </c>
      <c r="H40" s="1371">
        <v>435.34500000000003</v>
      </c>
      <c r="I40" s="1371">
        <v>144.358</v>
      </c>
      <c r="J40" s="1371">
        <v>24808.71</v>
      </c>
      <c r="K40" s="1371">
        <v>11262.245999999999</v>
      </c>
      <c r="L40" s="1371">
        <v>7499.1570000000002</v>
      </c>
    </row>
    <row r="41" spans="1:12" s="983" customFormat="1" ht="12.75" customHeight="1">
      <c r="A41" s="997">
        <v>2022</v>
      </c>
      <c r="B41" s="1366"/>
      <c r="C41" s="1366"/>
      <c r="D41" s="1366"/>
      <c r="E41" s="1366"/>
      <c r="F41" s="1366"/>
      <c r="G41" s="1366"/>
      <c r="H41" s="1366"/>
      <c r="I41" s="1366"/>
      <c r="J41" s="1366"/>
      <c r="K41" s="1366"/>
      <c r="L41" s="1366"/>
    </row>
    <row r="42" spans="1:12" s="983" customFormat="1" ht="12.75" customHeight="1">
      <c r="A42" s="1246" t="s">
        <v>21</v>
      </c>
      <c r="B42" s="1364">
        <v>89587.930999999997</v>
      </c>
      <c r="C42" s="1364">
        <v>41497.464999999997</v>
      </c>
      <c r="D42" s="1364">
        <v>14460.786</v>
      </c>
      <c r="E42" s="1364">
        <v>6053.5479999999998</v>
      </c>
      <c r="F42" s="1364">
        <v>4230.18</v>
      </c>
      <c r="G42" s="1364">
        <v>26526.550999999999</v>
      </c>
      <c r="H42" s="1364">
        <v>1839.7139999999999</v>
      </c>
      <c r="I42" s="1364">
        <v>3184.4430000000002</v>
      </c>
      <c r="J42" s="1364">
        <v>20579.095000000001</v>
      </c>
      <c r="K42" s="1364">
        <v>9077.8430000000008</v>
      </c>
      <c r="L42" s="1364">
        <v>6014.9279999999999</v>
      </c>
    </row>
    <row r="43" spans="1:12" s="983" customFormat="1" ht="12.75" customHeight="1">
      <c r="A43" s="1245" t="s">
        <v>56</v>
      </c>
      <c r="B43" s="1364">
        <v>86773.020999999993</v>
      </c>
      <c r="C43" s="1364">
        <v>41128.567999999999</v>
      </c>
      <c r="D43" s="1364">
        <v>14366.34</v>
      </c>
      <c r="E43" s="1364">
        <v>5937.1660000000002</v>
      </c>
      <c r="F43" s="1364">
        <v>4116.0429999999997</v>
      </c>
      <c r="G43" s="1364">
        <v>25992.370999999999</v>
      </c>
      <c r="H43" s="1364">
        <v>1676.7760000000001</v>
      </c>
      <c r="I43" s="1364">
        <v>3159.7249999999999</v>
      </c>
      <c r="J43" s="1364">
        <v>20322.867999999999</v>
      </c>
      <c r="K43" s="1364">
        <v>7412.01</v>
      </c>
      <c r="L43" s="1364">
        <v>4500.5990000000002</v>
      </c>
    </row>
    <row r="44" spans="1:12" s="983" customFormat="1" ht="12.75" customHeight="1">
      <c r="A44" s="1244" t="s">
        <v>1309</v>
      </c>
      <c r="B44" s="1364">
        <v>33085.709000000003</v>
      </c>
      <c r="C44" s="1364">
        <v>12245.157999999999</v>
      </c>
      <c r="D44" s="1364">
        <v>5661.81</v>
      </c>
      <c r="E44" s="1364">
        <v>2721.6370000000002</v>
      </c>
      <c r="F44" s="1364">
        <v>1878.866</v>
      </c>
      <c r="G44" s="1364">
        <v>14297.335999999999</v>
      </c>
      <c r="H44" s="1364">
        <v>881.91200000000003</v>
      </c>
      <c r="I44" s="1364">
        <v>157.31200000000001</v>
      </c>
      <c r="J44" s="1364">
        <v>13186.562</v>
      </c>
      <c r="K44" s="1364">
        <v>1247.6310000000001</v>
      </c>
      <c r="L44" s="1364">
        <v>973.87099999999998</v>
      </c>
    </row>
    <row r="45" spans="1:12" s="983" customFormat="1" ht="12.75" customHeight="1">
      <c r="A45" s="1244" t="s">
        <v>1308</v>
      </c>
      <c r="B45" s="980" t="s">
        <v>69</v>
      </c>
      <c r="C45" s="980" t="s">
        <v>69</v>
      </c>
      <c r="D45" s="980" t="s">
        <v>69</v>
      </c>
      <c r="E45" s="980" t="s">
        <v>69</v>
      </c>
      <c r="F45" s="980" t="s">
        <v>69</v>
      </c>
      <c r="G45" s="980" t="s">
        <v>69</v>
      </c>
      <c r="H45" s="980" t="s">
        <v>69</v>
      </c>
      <c r="I45" s="980" t="s">
        <v>69</v>
      </c>
      <c r="J45" s="980" t="s">
        <v>69</v>
      </c>
      <c r="K45" s="980" t="s">
        <v>69</v>
      </c>
      <c r="L45" s="980" t="s">
        <v>69</v>
      </c>
    </row>
    <row r="46" spans="1:12" s="983" customFormat="1" ht="12.75" customHeight="1">
      <c r="A46" s="1244" t="s">
        <v>373</v>
      </c>
      <c r="B46" s="980" t="s">
        <v>69</v>
      </c>
      <c r="C46" s="980" t="s">
        <v>69</v>
      </c>
      <c r="D46" s="980" t="s">
        <v>69</v>
      </c>
      <c r="E46" s="980" t="s">
        <v>69</v>
      </c>
      <c r="F46" s="980" t="s">
        <v>69</v>
      </c>
      <c r="G46" s="980" t="s">
        <v>69</v>
      </c>
      <c r="H46" s="980" t="s">
        <v>69</v>
      </c>
      <c r="I46" s="980" t="s">
        <v>69</v>
      </c>
      <c r="J46" s="980" t="s">
        <v>69</v>
      </c>
      <c r="K46" s="980" t="s">
        <v>69</v>
      </c>
      <c r="L46" s="980" t="s">
        <v>69</v>
      </c>
    </row>
    <row r="47" spans="1:12" s="983" customFormat="1" ht="12.75" customHeight="1">
      <c r="A47" s="1244" t="s">
        <v>374</v>
      </c>
      <c r="B47" s="980" t="s">
        <v>69</v>
      </c>
      <c r="C47" s="980" t="s">
        <v>69</v>
      </c>
      <c r="D47" s="980" t="s">
        <v>69</v>
      </c>
      <c r="E47" s="980" t="s">
        <v>69</v>
      </c>
      <c r="F47" s="980" t="s">
        <v>69</v>
      </c>
      <c r="G47" s="980" t="s">
        <v>69</v>
      </c>
      <c r="H47" s="980" t="s">
        <v>69</v>
      </c>
      <c r="I47" s="980" t="s">
        <v>69</v>
      </c>
      <c r="J47" s="980" t="s">
        <v>69</v>
      </c>
      <c r="K47" s="980" t="s">
        <v>69</v>
      </c>
      <c r="L47" s="980" t="s">
        <v>69</v>
      </c>
    </row>
    <row r="48" spans="1:12" s="983" customFormat="1" ht="12.75" customHeight="1">
      <c r="A48" s="1244" t="s">
        <v>375</v>
      </c>
      <c r="B48" s="980" t="s">
        <v>69</v>
      </c>
      <c r="C48" s="980" t="s">
        <v>69</v>
      </c>
      <c r="D48" s="980" t="s">
        <v>69</v>
      </c>
      <c r="E48" s="980" t="s">
        <v>69</v>
      </c>
      <c r="F48" s="980" t="s">
        <v>69</v>
      </c>
      <c r="G48" s="980" t="s">
        <v>69</v>
      </c>
      <c r="H48" s="980" t="s">
        <v>69</v>
      </c>
      <c r="I48" s="980" t="s">
        <v>69</v>
      </c>
      <c r="J48" s="980" t="s">
        <v>69</v>
      </c>
      <c r="K48" s="980" t="s">
        <v>69</v>
      </c>
      <c r="L48" s="980" t="s">
        <v>69</v>
      </c>
    </row>
    <row r="49" spans="1:21" s="962" customFormat="1" ht="12.75" customHeight="1">
      <c r="A49" s="1244" t="s">
        <v>1307</v>
      </c>
      <c r="B49" s="980" t="s">
        <v>69</v>
      </c>
      <c r="C49" s="980" t="s">
        <v>69</v>
      </c>
      <c r="D49" s="980" t="s">
        <v>69</v>
      </c>
      <c r="E49" s="980" t="s">
        <v>69</v>
      </c>
      <c r="F49" s="980" t="s">
        <v>69</v>
      </c>
      <c r="G49" s="980" t="s">
        <v>69</v>
      </c>
      <c r="H49" s="980" t="s">
        <v>69</v>
      </c>
      <c r="I49" s="980" t="s">
        <v>69</v>
      </c>
      <c r="J49" s="980" t="s">
        <v>69</v>
      </c>
      <c r="K49" s="980" t="s">
        <v>69</v>
      </c>
      <c r="L49" s="980" t="s">
        <v>69</v>
      </c>
      <c r="M49" s="983"/>
      <c r="O49" s="983"/>
      <c r="Q49" s="983"/>
      <c r="R49" s="983"/>
      <c r="S49" s="983"/>
      <c r="T49" s="983"/>
      <c r="U49" s="983"/>
    </row>
    <row r="50" spans="1:21" s="962" customFormat="1" ht="12.75" customHeight="1">
      <c r="A50" s="1244" t="s">
        <v>1306</v>
      </c>
      <c r="B50" s="1364">
        <v>7211.4840000000004</v>
      </c>
      <c r="C50" s="1364">
        <v>3604.201</v>
      </c>
      <c r="D50" s="1364">
        <v>2164.3719999999998</v>
      </c>
      <c r="E50" s="1364">
        <v>151.084</v>
      </c>
      <c r="F50" s="1364">
        <v>147.22499999999999</v>
      </c>
      <c r="G50" s="1364">
        <v>2809.0770000000002</v>
      </c>
      <c r="H50" s="1364">
        <v>0</v>
      </c>
      <c r="I50" s="1364">
        <v>2502.3850000000002</v>
      </c>
      <c r="J50" s="1364">
        <v>306.69200000000001</v>
      </c>
      <c r="K50" s="1364">
        <v>138.268</v>
      </c>
      <c r="L50" s="1364">
        <v>125.108</v>
      </c>
      <c r="M50" s="983"/>
      <c r="O50" s="983"/>
      <c r="Q50" s="983"/>
      <c r="R50" s="983"/>
      <c r="S50" s="983"/>
      <c r="T50" s="983"/>
      <c r="U50" s="983"/>
    </row>
    <row r="51" spans="1:21" s="962" customFormat="1" ht="12.75" customHeight="1">
      <c r="A51" s="1243" t="s">
        <v>0</v>
      </c>
      <c r="B51" s="1364">
        <v>2358.652</v>
      </c>
      <c r="C51" s="1364">
        <v>190.024</v>
      </c>
      <c r="D51" s="1364">
        <v>28.382000000000001</v>
      </c>
      <c r="E51" s="1364">
        <v>97.554000000000002</v>
      </c>
      <c r="F51" s="1364">
        <v>96.603999999999999</v>
      </c>
      <c r="G51" s="1364">
        <v>436.82499999999999</v>
      </c>
      <c r="H51" s="1364">
        <v>162.93799999999999</v>
      </c>
      <c r="I51" s="1364">
        <v>0</v>
      </c>
      <c r="J51" s="1364">
        <v>253.83799999999999</v>
      </c>
      <c r="K51" s="1364">
        <v>1602.0239999999999</v>
      </c>
      <c r="L51" s="1364">
        <v>1450.52</v>
      </c>
      <c r="M51" s="983"/>
      <c r="O51" s="983"/>
      <c r="Q51" s="983"/>
      <c r="R51" s="983"/>
      <c r="S51" s="983"/>
      <c r="T51" s="983"/>
      <c r="U51" s="983"/>
    </row>
    <row r="52" spans="1:21" s="962" customFormat="1" ht="12.75" customHeight="1">
      <c r="A52" s="1243" t="s">
        <v>1</v>
      </c>
      <c r="B52" s="1364">
        <v>456.25799999999998</v>
      </c>
      <c r="C52" s="1364">
        <v>178.87299999999999</v>
      </c>
      <c r="D52" s="1364">
        <v>66.063999999999993</v>
      </c>
      <c r="E52" s="1364">
        <v>18.827999999999999</v>
      </c>
      <c r="F52" s="1364">
        <v>17.533000000000001</v>
      </c>
      <c r="G52" s="1364">
        <v>97.355000000000004</v>
      </c>
      <c r="H52" s="1364">
        <v>0</v>
      </c>
      <c r="I52" s="1385">
        <v>24.718</v>
      </c>
      <c r="J52" s="1364">
        <v>2.3889999999999998</v>
      </c>
      <c r="K52" s="1364">
        <v>63.808999999999997</v>
      </c>
      <c r="L52" s="1364">
        <v>63.808999999999997</v>
      </c>
      <c r="M52" s="983"/>
      <c r="O52" s="983"/>
      <c r="Q52" s="983"/>
      <c r="R52" s="983"/>
      <c r="S52" s="983"/>
      <c r="T52" s="983"/>
      <c r="U52" s="983"/>
    </row>
    <row r="53" spans="1:21" s="962" customFormat="1" ht="13.5" customHeight="1">
      <c r="A53" s="3982"/>
      <c r="B53" s="3999" t="s">
        <v>1625</v>
      </c>
      <c r="C53" s="3999"/>
      <c r="D53" s="3999"/>
      <c r="E53" s="3999"/>
      <c r="F53" s="3999"/>
      <c r="G53" s="3999"/>
      <c r="H53" s="3999"/>
      <c r="I53" s="3999"/>
      <c r="J53" s="3999"/>
      <c r="K53" s="3999"/>
      <c r="L53" s="3999"/>
    </row>
    <row r="54" spans="1:21" s="962" customFormat="1" ht="13.5" customHeight="1">
      <c r="A54" s="3982"/>
      <c r="B54" s="4010" t="s">
        <v>15</v>
      </c>
      <c r="C54" s="3999" t="s">
        <v>70</v>
      </c>
      <c r="D54" s="3999"/>
      <c r="E54" s="3999"/>
      <c r="F54" s="3999"/>
      <c r="G54" s="3999"/>
      <c r="H54" s="3999"/>
      <c r="I54" s="3999"/>
      <c r="J54" s="3999"/>
      <c r="K54" s="3999"/>
      <c r="L54" s="3999"/>
    </row>
    <row r="55" spans="1:21" s="962" customFormat="1" ht="12.75" customHeight="1">
      <c r="A55" s="3982"/>
      <c r="B55" s="4010"/>
      <c r="C55" s="4006" t="s">
        <v>1603</v>
      </c>
      <c r="D55" s="4006"/>
      <c r="E55" s="4006" t="s">
        <v>1602</v>
      </c>
      <c r="F55" s="4006"/>
      <c r="G55" s="4007" t="s">
        <v>1601</v>
      </c>
      <c r="H55" s="4008"/>
      <c r="I55" s="4008"/>
      <c r="J55" s="4009"/>
      <c r="K55" s="3973" t="s">
        <v>1600</v>
      </c>
      <c r="L55" s="3973"/>
    </row>
    <row r="56" spans="1:21" s="962" customFormat="1" ht="40.799999999999997">
      <c r="A56" s="3982"/>
      <c r="B56" s="4010"/>
      <c r="C56" s="1384" t="s">
        <v>15</v>
      </c>
      <c r="D56" s="1383" t="s">
        <v>1624</v>
      </c>
      <c r="E56" s="1383" t="s">
        <v>15</v>
      </c>
      <c r="F56" s="1287" t="s">
        <v>1599</v>
      </c>
      <c r="G56" s="1287" t="s">
        <v>15</v>
      </c>
      <c r="H56" s="1287" t="s">
        <v>1598</v>
      </c>
      <c r="I56" s="1287" t="s">
        <v>1597</v>
      </c>
      <c r="J56" s="1287" t="s">
        <v>1596</v>
      </c>
      <c r="K56" s="1287" t="s">
        <v>15</v>
      </c>
      <c r="L56" s="1287" t="s">
        <v>1595</v>
      </c>
    </row>
    <row r="57" spans="1:21" s="954" customFormat="1" ht="13.5" customHeight="1">
      <c r="A57" s="3969" t="s">
        <v>376</v>
      </c>
      <c r="B57" s="3969"/>
      <c r="C57" s="3969"/>
      <c r="D57" s="3969"/>
      <c r="E57" s="3969"/>
      <c r="F57" s="3969"/>
      <c r="G57" s="3969"/>
      <c r="H57" s="3969"/>
      <c r="I57" s="3969"/>
      <c r="J57" s="3969"/>
      <c r="K57" s="3969"/>
      <c r="L57" s="3969"/>
    </row>
    <row r="58" spans="1:21" s="960" customFormat="1" ht="9.75" customHeight="1">
      <c r="A58" s="3922" t="s">
        <v>1298</v>
      </c>
      <c r="B58" s="3922"/>
      <c r="C58" s="3922"/>
      <c r="D58" s="3922"/>
      <c r="E58" s="3922"/>
      <c r="F58" s="3922"/>
      <c r="G58" s="3922"/>
      <c r="H58" s="3922"/>
      <c r="I58" s="3922"/>
      <c r="J58" s="205"/>
    </row>
    <row r="59" spans="1:21" s="960" customFormat="1" ht="9.75" customHeight="1">
      <c r="A59" s="3996" t="s">
        <v>1464</v>
      </c>
      <c r="B59" s="3996"/>
      <c r="C59" s="3996"/>
      <c r="D59" s="3996"/>
      <c r="E59" s="3996"/>
      <c r="F59" s="3996"/>
      <c r="G59" s="3996"/>
      <c r="H59" s="3996"/>
      <c r="I59" s="3996"/>
      <c r="J59" s="1361"/>
    </row>
    <row r="60" spans="1:21" s="957" customFormat="1" ht="47.25" customHeight="1">
      <c r="A60" s="3997" t="s">
        <v>1594</v>
      </c>
      <c r="B60" s="3997"/>
      <c r="C60" s="3997"/>
      <c r="D60" s="3997"/>
      <c r="E60" s="3997"/>
      <c r="F60" s="3997"/>
      <c r="G60" s="3997"/>
      <c r="H60" s="3997"/>
      <c r="I60" s="3997"/>
      <c r="J60" s="3997"/>
      <c r="K60" s="3997"/>
      <c r="L60" s="3997"/>
    </row>
    <row r="61" spans="1:21" ht="48" customHeight="1">
      <c r="A61" s="3998" t="s">
        <v>1593</v>
      </c>
      <c r="B61" s="3998"/>
      <c r="C61" s="3998"/>
      <c r="D61" s="3998"/>
      <c r="E61" s="3998"/>
      <c r="F61" s="3998"/>
      <c r="G61" s="3998"/>
      <c r="H61" s="3998"/>
      <c r="I61" s="3998"/>
      <c r="J61" s="3998"/>
      <c r="K61" s="3998"/>
      <c r="L61" s="3998"/>
    </row>
    <row r="62" spans="1:21" ht="12.6">
      <c r="A62" s="1360"/>
      <c r="B62" s="1360"/>
      <c r="C62" s="1360"/>
      <c r="D62" s="1360"/>
      <c r="E62" s="1360"/>
      <c r="F62" s="1360"/>
      <c r="G62" s="1360"/>
      <c r="H62" s="1360"/>
      <c r="I62" s="1360"/>
      <c r="J62" s="1360"/>
      <c r="K62" s="1360"/>
      <c r="L62" s="1360"/>
    </row>
    <row r="63" spans="1:21" ht="12.6">
      <c r="A63" s="101" t="s">
        <v>178</v>
      </c>
      <c r="B63" s="1360"/>
      <c r="C63" s="1360"/>
      <c r="E63" s="1360"/>
      <c r="F63" s="1360"/>
      <c r="G63" s="1360"/>
      <c r="H63" s="1360"/>
      <c r="I63" s="1360"/>
      <c r="J63" s="1360"/>
      <c r="K63" s="1360"/>
      <c r="L63" s="1360"/>
    </row>
    <row r="64" spans="1:21" ht="12.6">
      <c r="A64" s="1028" t="s">
        <v>1592</v>
      </c>
      <c r="B64" s="1028"/>
      <c r="C64" s="960"/>
      <c r="E64" s="1360"/>
      <c r="F64" s="1360"/>
      <c r="G64" s="1360"/>
      <c r="H64" s="1360"/>
      <c r="I64" s="1360"/>
      <c r="J64" s="1360"/>
      <c r="K64" s="1360"/>
      <c r="L64" s="1360"/>
    </row>
    <row r="65" spans="1:12" ht="12.6">
      <c r="A65" s="1028" t="s">
        <v>1591</v>
      </c>
      <c r="B65" s="1028"/>
      <c r="C65" s="1360"/>
      <c r="E65" s="1360"/>
      <c r="F65" s="1360"/>
      <c r="G65" s="1360"/>
      <c r="H65" s="1360"/>
      <c r="I65" s="1360"/>
      <c r="J65" s="1360"/>
      <c r="K65" s="1360"/>
      <c r="L65" s="1360"/>
    </row>
    <row r="66" spans="1:12" ht="12.6">
      <c r="A66" s="1028" t="s">
        <v>1590</v>
      </c>
      <c r="B66" s="1359"/>
      <c r="C66" s="1329"/>
      <c r="E66" s="1360"/>
      <c r="F66" s="1360"/>
      <c r="G66" s="1360"/>
      <c r="H66" s="1360"/>
      <c r="I66" s="1360"/>
      <c r="J66" s="1360"/>
      <c r="K66" s="1360"/>
      <c r="L66" s="1360"/>
    </row>
    <row r="67" spans="1:12" ht="15" customHeight="1">
      <c r="A67" s="1028" t="s">
        <v>1589</v>
      </c>
      <c r="B67" s="1111"/>
      <c r="C67" s="1111"/>
      <c r="D67" s="1111"/>
      <c r="E67" s="1111"/>
      <c r="F67" s="1111"/>
      <c r="G67" s="1111"/>
      <c r="H67" s="1111"/>
      <c r="I67" s="1111"/>
      <c r="J67" s="1111"/>
    </row>
    <row r="68" spans="1:12" ht="15" customHeight="1">
      <c r="A68" s="1028" t="s">
        <v>1588</v>
      </c>
    </row>
  </sheetData>
  <mergeCells count="23">
    <mergeCell ref="A1:L1"/>
    <mergeCell ref="A2:L2"/>
    <mergeCell ref="A4:A7"/>
    <mergeCell ref="B4:L4"/>
    <mergeCell ref="B5:B7"/>
    <mergeCell ref="C5:L5"/>
    <mergeCell ref="C6:D6"/>
    <mergeCell ref="E6:F6"/>
    <mergeCell ref="G6:J6"/>
    <mergeCell ref="K6:L6"/>
    <mergeCell ref="A53:A56"/>
    <mergeCell ref="B53:L53"/>
    <mergeCell ref="B54:B56"/>
    <mergeCell ref="C54:L54"/>
    <mergeCell ref="C55:D55"/>
    <mergeCell ref="E55:F55"/>
    <mergeCell ref="G55:J55"/>
    <mergeCell ref="K55:L55"/>
    <mergeCell ref="A58:I58"/>
    <mergeCell ref="A59:I59"/>
    <mergeCell ref="A60:L60"/>
    <mergeCell ref="A61:L61"/>
    <mergeCell ref="A57:L57"/>
  </mergeCells>
  <conditionalFormatting sqref="B45:B49">
    <cfRule type="cellIs" dxfId="122" priority="7" stopIfTrue="1" operator="between">
      <formula>0.0001</formula>
      <formula>0.05</formula>
    </cfRule>
    <cfRule type="cellIs" dxfId="121" priority="8" operator="between">
      <formula>0.000001</formula>
      <formula>0.05</formula>
    </cfRule>
    <cfRule type="cellIs" dxfId="120" priority="9" stopIfTrue="1" operator="between">
      <formula>0.0001</formula>
      <formula>0.045</formula>
    </cfRule>
    <cfRule type="cellIs" dxfId="119" priority="10" stopIfTrue="1" operator="between">
      <formula>0.0000001</formula>
      <formula>0.05</formula>
    </cfRule>
  </conditionalFormatting>
  <conditionalFormatting sqref="B32:D34 F32:F34 J32:J34 J52:L52">
    <cfRule type="cellIs" dxfId="118" priority="29" stopIfTrue="1" operator="between">
      <formula>0.0000000001</formula>
      <formula>0.49</formula>
    </cfRule>
  </conditionalFormatting>
  <conditionalFormatting sqref="B52:I52">
    <cfRule type="cellIs" dxfId="117" priority="17" stopIfTrue="1" operator="between">
      <formula>0.0000000000000001</formula>
      <formula>0.45</formula>
    </cfRule>
    <cfRule type="cellIs" dxfId="116" priority="18" stopIfTrue="1" operator="between">
      <formula>0.0000000001</formula>
      <formula>0.49</formula>
    </cfRule>
  </conditionalFormatting>
  <conditionalFormatting sqref="B35:J35">
    <cfRule type="cellIs" dxfId="115" priority="23" stopIfTrue="1" operator="between">
      <formula>0.0000000001</formula>
      <formula>0.49</formula>
    </cfRule>
  </conditionalFormatting>
  <conditionalFormatting sqref="B35:J36">
    <cfRule type="cellIs" dxfId="114" priority="25" stopIfTrue="1" operator="between">
      <formula>0.0000000001</formula>
      <formula>0.49</formula>
    </cfRule>
  </conditionalFormatting>
  <conditionalFormatting sqref="B35:L35">
    <cfRule type="cellIs" dxfId="113" priority="22" stopIfTrue="1" operator="between">
      <formula>0.0000000000000001</formula>
      <formula>0.45</formula>
    </cfRule>
  </conditionalFormatting>
  <conditionalFormatting sqref="B35:L36">
    <cfRule type="cellIs" dxfId="112" priority="24" stopIfTrue="1" operator="between">
      <formula>0.0000000000000001</formula>
      <formula>0.45</formula>
    </cfRule>
  </conditionalFormatting>
  <conditionalFormatting sqref="B37:L39">
    <cfRule type="cellIs" dxfId="111" priority="15" stopIfTrue="1" operator="between">
      <formula>0.0000000000000001</formula>
      <formula>0.45</formula>
    </cfRule>
    <cfRule type="cellIs" dxfId="110" priority="16" stopIfTrue="1" operator="between">
      <formula>0.0000000001</formula>
      <formula>0.49</formula>
    </cfRule>
  </conditionalFormatting>
  <conditionalFormatting sqref="B40:L40">
    <cfRule type="cellIs" dxfId="109" priority="12" stopIfTrue="1" operator="between">
      <formula>0.0000000000000001</formula>
      <formula>0.45</formula>
    </cfRule>
    <cfRule type="cellIs" dxfId="108" priority="13" stopIfTrue="1" operator="between">
      <formula>0.0000000001</formula>
      <formula>0.49</formula>
    </cfRule>
  </conditionalFormatting>
  <conditionalFormatting sqref="B42:L44 B50:L51">
    <cfRule type="cellIs" dxfId="107" priority="20" stopIfTrue="1" operator="between">
      <formula>0.0000000000000001</formula>
      <formula>0.45</formula>
    </cfRule>
    <cfRule type="cellIs" dxfId="106" priority="21" stopIfTrue="1" operator="between">
      <formula>0.0000000001</formula>
      <formula>0.49</formula>
    </cfRule>
  </conditionalFormatting>
  <conditionalFormatting sqref="B45:L49">
    <cfRule type="cellIs" dxfId="105" priority="1" operator="between">
      <formula>"0,00001"</formula>
      <formula>"0,045"</formula>
    </cfRule>
    <cfRule type="cellIs" dxfId="104" priority="5" stopIfTrue="1" operator="between">
      <formula>0.0001</formula>
      <formula>0.045</formula>
    </cfRule>
  </conditionalFormatting>
  <conditionalFormatting sqref="C32:L34 J52:L52">
    <cfRule type="cellIs" dxfId="103" priority="28" stopIfTrue="1" operator="between">
      <formula>0.0000000000000001</formula>
      <formula>0.45</formula>
    </cfRule>
  </conditionalFormatting>
  <conditionalFormatting sqref="C45:L49">
    <cfRule type="cellIs" dxfId="102" priority="2" stopIfTrue="1" operator="between">
      <formula>0.0001</formula>
      <formula>0.045</formula>
    </cfRule>
    <cfRule type="cellIs" dxfId="101" priority="3" stopIfTrue="1" operator="between">
      <formula>0.0001</formula>
      <formula>0.05</formula>
    </cfRule>
    <cfRule type="cellIs" dxfId="100" priority="4" operator="between">
      <formula>0.000001</formula>
      <formula>0.05</formula>
    </cfRule>
    <cfRule type="cellIs" dxfId="99" priority="6" stopIfTrue="1" operator="between">
      <formula>0.0000001</formula>
      <formula>0.05</formula>
    </cfRule>
  </conditionalFormatting>
  <conditionalFormatting sqref="F32:F34 H32:J34 L32:L34">
    <cfRule type="cellIs" dxfId="98" priority="26" stopIfTrue="1" operator="between">
      <formula>0.0001</formula>
      <formula>0.045</formula>
    </cfRule>
    <cfRule type="cellIs" dxfId="97" priority="27" stopIfTrue="1" operator="between">
      <formula>0.0001</formula>
      <formula>0.0045</formula>
    </cfRule>
  </conditionalFormatting>
  <conditionalFormatting sqref="K37:L38">
    <cfRule type="cellIs" dxfId="96" priority="14" stopIfTrue="1" operator="between">
      <formula>0.0000000001</formula>
      <formula>0.49</formula>
    </cfRule>
  </conditionalFormatting>
  <conditionalFormatting sqref="K40:L40">
    <cfRule type="cellIs" dxfId="95" priority="11" stopIfTrue="1" operator="between">
      <formula>0.0000000001</formula>
      <formula>0.49</formula>
    </cfRule>
  </conditionalFormatting>
  <conditionalFormatting sqref="K42:L44 K50:L52">
    <cfRule type="cellIs" dxfId="94" priority="19" stopIfTrue="1" operator="between">
      <formula>0.0000000001</formula>
      <formula>0.49</formula>
    </cfRule>
  </conditionalFormatting>
  <hyperlinks>
    <hyperlink ref="A64" r:id="rId1" xr:uid="{D3E7ED76-21CC-4140-864E-EBA53139FEB3}"/>
    <hyperlink ref="A65" r:id="rId2" xr:uid="{D5D44544-1D69-489F-87DB-C12F78187923}"/>
    <hyperlink ref="A66" r:id="rId3" xr:uid="{D5415E8F-2D81-4ED4-ABDC-1575E45E3A82}"/>
    <hyperlink ref="A67" r:id="rId4" xr:uid="{CE0D3D01-F64D-4F0B-911E-91F46A1177C2}"/>
    <hyperlink ref="A68" r:id="rId5" xr:uid="{1B1D1282-E038-4C6F-8DE2-646EE5DF0DFD}"/>
    <hyperlink ref="B5:B7" r:id="rId6" display="Total" xr:uid="{C373F34F-1328-47FB-AC55-235E9EC5973C}"/>
    <hyperlink ref="C6:D6" r:id="rId7" display="Património" xr:uid="{3C667061-9364-45A3-A666-7CBA410D3B2A}"/>
    <hyperlink ref="E6:F6" r:id="rId8" display="Bibliotecas e arquivos" xr:uid="{E8BA0112-F97E-4AE2-8C42-BF1A1FF01ED2}"/>
    <hyperlink ref="K6:L6" r:id="rId9" display="Atividades interdisciplinares" xr:uid="{0EBECABB-B53B-41E2-A392-9DE72B5F95EB}"/>
    <hyperlink ref="G6:J6" r:id="rId10" display="Artes do espetáculo" xr:uid="{4C2CC9B9-4FE9-4D52-A1AF-D87E42E718AA}"/>
    <hyperlink ref="B54:B56" r:id="rId11" display="Total" xr:uid="{EA6FAA59-7B12-4B44-9BF6-A3BFB4331A18}"/>
    <hyperlink ref="C55:D55" r:id="rId12" display="Cultural heritage" xr:uid="{C1516C6A-EF5D-4C8F-A27F-DB1D94C27B76}"/>
    <hyperlink ref="E55:F55" r:id="rId13" display="Libraries and archives" xr:uid="{1B661CF3-0554-4BA1-867B-D3CADEEC6A7B}"/>
    <hyperlink ref="K55:L55" r:id="rId14" display="Interdisciplinary activities " xr:uid="{6C842084-7D4E-4611-A2DB-437CADEA8CEF}"/>
    <hyperlink ref="G55:J55" r:id="rId15" display="Performing arts" xr:uid="{CA4284D4-448F-4CA2-B80D-B49D7033EF7B}"/>
  </hyperlinks>
  <printOptions gridLines="1"/>
  <pageMargins left="0.23622047244094491" right="0.39370078740157483" top="0.39370078740157483" bottom="0.39370078740157483" header="0.15748031496062992" footer="0.15748031496062992"/>
  <pageSetup paperSize="9" scale="82" orientation="portrait" r:id="rId16"/>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A3A0D-2804-41E7-8727-08A3D0E986C0}">
  <sheetPr>
    <pageSetUpPr fitToPage="1"/>
  </sheetPr>
  <dimension ref="A1:S64"/>
  <sheetViews>
    <sheetView showGridLines="0" zoomScaleNormal="100" workbookViewId="0">
      <selection sqref="A1:Z1"/>
    </sheetView>
  </sheetViews>
  <sheetFormatPr defaultColWidth="9.109375" defaultRowHeight="15" customHeight="1"/>
  <cols>
    <col min="1" max="1" width="14.5546875" style="1200" customWidth="1"/>
    <col min="2" max="2" width="9.44140625" style="1200" customWidth="1"/>
    <col min="3" max="5" width="9.5546875" style="1200" customWidth="1"/>
    <col min="6" max="6" width="14.5546875" style="1200" customWidth="1"/>
    <col min="7" max="7" width="7.5546875" style="1200" customWidth="1"/>
    <col min="8" max="9" width="9.5546875" style="1200" customWidth="1"/>
    <col min="10" max="10" width="12.5546875" style="1200" customWidth="1"/>
    <col min="11" max="16384" width="9.109375" style="952"/>
  </cols>
  <sheetData>
    <row r="1" spans="1:11" s="1020" customFormat="1" ht="30" customHeight="1">
      <c r="A1" s="3932" t="s">
        <v>1646</v>
      </c>
      <c r="B1" s="3932"/>
      <c r="C1" s="3932"/>
      <c r="D1" s="3932"/>
      <c r="E1" s="3932"/>
      <c r="F1" s="3932"/>
      <c r="G1" s="3932"/>
      <c r="H1" s="3932"/>
      <c r="I1" s="3932"/>
      <c r="J1" s="3932"/>
    </row>
    <row r="2" spans="1:11" s="1020" customFormat="1" ht="30" customHeight="1">
      <c r="A2" s="3933" t="s">
        <v>1645</v>
      </c>
      <c r="B2" s="3933"/>
      <c r="C2" s="3933"/>
      <c r="D2" s="3933"/>
      <c r="E2" s="3933"/>
      <c r="F2" s="3933"/>
      <c r="G2" s="3933"/>
      <c r="H2" s="3933"/>
      <c r="I2" s="3933"/>
      <c r="J2" s="3933"/>
    </row>
    <row r="3" spans="1:11" s="1381" customFormat="1" ht="9.75" customHeight="1">
      <c r="A3" s="1286" t="s">
        <v>1621</v>
      </c>
      <c r="B3" s="1382"/>
      <c r="C3" s="1382"/>
      <c r="D3" s="1382"/>
      <c r="E3" s="1382"/>
      <c r="F3" s="1382"/>
      <c r="G3" s="1391"/>
      <c r="H3" s="1382"/>
      <c r="I3" s="1382"/>
      <c r="J3" s="1357" t="s">
        <v>1620</v>
      </c>
    </row>
    <row r="4" spans="1:11" s="962" customFormat="1" ht="12.75" customHeight="1">
      <c r="A4" s="3896"/>
      <c r="B4" s="4010" t="s">
        <v>1644</v>
      </c>
      <c r="C4" s="4010" t="s">
        <v>1643</v>
      </c>
      <c r="D4" s="4010"/>
      <c r="E4" s="4010"/>
      <c r="F4" s="4010"/>
      <c r="G4" s="4010" t="s">
        <v>1627</v>
      </c>
      <c r="H4" s="4010"/>
      <c r="I4" s="4010"/>
      <c r="J4" s="4010"/>
    </row>
    <row r="5" spans="1:11" s="962" customFormat="1" ht="13.5" customHeight="1">
      <c r="A5" s="3896"/>
      <c r="B5" s="4010"/>
      <c r="C5" s="3935" t="s">
        <v>15</v>
      </c>
      <c r="D5" s="4016" t="s">
        <v>600</v>
      </c>
      <c r="E5" s="4016"/>
      <c r="F5" s="4016"/>
      <c r="G5" s="3935" t="s">
        <v>15</v>
      </c>
      <c r="H5" s="4016" t="s">
        <v>600</v>
      </c>
      <c r="I5" s="4016"/>
      <c r="J5" s="4016"/>
    </row>
    <row r="6" spans="1:11" s="962" customFormat="1" ht="38.25" customHeight="1">
      <c r="A6" s="3896"/>
      <c r="B6" s="4010"/>
      <c r="C6" s="3935"/>
      <c r="D6" s="1380" t="s">
        <v>1642</v>
      </c>
      <c r="E6" s="1380" t="s">
        <v>1641</v>
      </c>
      <c r="F6" s="1380" t="s">
        <v>1640</v>
      </c>
      <c r="G6" s="3935"/>
      <c r="H6" s="1380" t="s">
        <v>1642</v>
      </c>
      <c r="I6" s="1380" t="s">
        <v>1641</v>
      </c>
      <c r="J6" s="1380" t="s">
        <v>1640</v>
      </c>
      <c r="K6" s="1373"/>
    </row>
    <row r="7" spans="1:11" s="962" customFormat="1" ht="12.75" customHeight="1">
      <c r="A7" s="1002" t="s">
        <v>21</v>
      </c>
      <c r="B7" s="1389"/>
      <c r="C7" s="1389"/>
      <c r="D7" s="1389"/>
      <c r="E7" s="1253"/>
      <c r="F7" s="1253"/>
      <c r="G7" s="1253"/>
      <c r="H7" s="1253"/>
      <c r="I7" s="1253"/>
      <c r="J7" s="1388"/>
    </row>
    <row r="8" spans="1:11" s="962" customFormat="1" ht="12.75" customHeight="1">
      <c r="A8" s="1002">
        <v>1990</v>
      </c>
      <c r="B8" s="1374">
        <v>36714</v>
      </c>
      <c r="C8" s="1374">
        <v>15326</v>
      </c>
      <c r="D8" s="1374">
        <v>4181</v>
      </c>
      <c r="E8" s="1374">
        <v>7147</v>
      </c>
      <c r="F8" s="1374">
        <v>3365</v>
      </c>
      <c r="G8" s="1374">
        <v>21389</v>
      </c>
      <c r="H8" s="1374">
        <v>389</v>
      </c>
      <c r="I8" s="1374">
        <v>2391</v>
      </c>
      <c r="J8" s="1374">
        <v>17259</v>
      </c>
    </row>
    <row r="9" spans="1:11" s="962" customFormat="1" ht="12.75" customHeight="1">
      <c r="A9" s="1002">
        <v>1991</v>
      </c>
      <c r="B9" s="1374">
        <v>57011</v>
      </c>
      <c r="C9" s="1374">
        <v>20045</v>
      </c>
      <c r="D9" s="1374">
        <v>4181</v>
      </c>
      <c r="E9" s="1374">
        <v>7172</v>
      </c>
      <c r="F9" s="1374">
        <v>3883</v>
      </c>
      <c r="G9" s="1374">
        <v>36966</v>
      </c>
      <c r="H9" s="1374">
        <v>389</v>
      </c>
      <c r="I9" s="1374">
        <v>2391</v>
      </c>
      <c r="J9" s="1374">
        <v>33183</v>
      </c>
    </row>
    <row r="10" spans="1:11" s="962" customFormat="1" ht="12.75" customHeight="1">
      <c r="A10" s="1002">
        <v>1992</v>
      </c>
      <c r="B10" s="1374">
        <v>78408</v>
      </c>
      <c r="C10" s="1374">
        <v>23354</v>
      </c>
      <c r="D10" s="1374">
        <v>6336</v>
      </c>
      <c r="E10" s="1374">
        <v>11597</v>
      </c>
      <c r="F10" s="1374">
        <v>4438</v>
      </c>
      <c r="G10" s="1374">
        <v>55054</v>
      </c>
      <c r="H10" s="1374">
        <v>1146</v>
      </c>
      <c r="I10" s="1374">
        <v>4201</v>
      </c>
      <c r="J10" s="1374">
        <v>49549</v>
      </c>
    </row>
    <row r="11" spans="1:11" s="962" customFormat="1" ht="12.75" customHeight="1">
      <c r="A11" s="1002">
        <v>1993</v>
      </c>
      <c r="B11" s="1374">
        <v>95043</v>
      </c>
      <c r="C11" s="1374">
        <v>33004</v>
      </c>
      <c r="D11" s="1374">
        <v>11771.181452698995</v>
      </c>
      <c r="E11" s="1374">
        <v>13008.125417743238</v>
      </c>
      <c r="F11" s="1374">
        <v>5996</v>
      </c>
      <c r="G11" s="1374">
        <v>62039</v>
      </c>
      <c r="H11" s="1374">
        <v>978</v>
      </c>
      <c r="I11" s="1374">
        <v>5912</v>
      </c>
      <c r="J11" s="1374">
        <v>54706</v>
      </c>
    </row>
    <row r="12" spans="1:11" s="962" customFormat="1" ht="12.75" customHeight="1">
      <c r="A12" s="1002">
        <v>1994</v>
      </c>
      <c r="B12" s="1374">
        <v>91992</v>
      </c>
      <c r="C12" s="1374">
        <v>34414</v>
      </c>
      <c r="D12" s="1374">
        <v>9882</v>
      </c>
      <c r="E12" s="1374">
        <v>15200</v>
      </c>
      <c r="F12" s="1374">
        <v>6740</v>
      </c>
      <c r="G12" s="1374">
        <v>57577</v>
      </c>
      <c r="H12" s="1374">
        <v>989</v>
      </c>
      <c r="I12" s="1374">
        <v>5690</v>
      </c>
      <c r="J12" s="1374">
        <v>49641</v>
      </c>
    </row>
    <row r="13" spans="1:11" s="962" customFormat="1" ht="12.75" customHeight="1">
      <c r="A13" s="1002">
        <v>1995</v>
      </c>
      <c r="B13" s="1374">
        <v>98772</v>
      </c>
      <c r="C13" s="1374">
        <v>42821</v>
      </c>
      <c r="D13" s="1374">
        <v>11771</v>
      </c>
      <c r="E13" s="1374">
        <v>13008</v>
      </c>
      <c r="F13" s="1374">
        <v>7415</v>
      </c>
      <c r="G13" s="1374">
        <v>55950</v>
      </c>
      <c r="H13" s="1374">
        <v>578</v>
      </c>
      <c r="I13" s="1374">
        <v>4532</v>
      </c>
      <c r="J13" s="1374">
        <v>49444</v>
      </c>
    </row>
    <row r="14" spans="1:11" s="962" customFormat="1" ht="12.75" customHeight="1">
      <c r="A14" s="1002">
        <v>1996</v>
      </c>
      <c r="B14" s="1374">
        <v>126112</v>
      </c>
      <c r="C14" s="1374">
        <v>47913</v>
      </c>
      <c r="D14" s="1374">
        <v>12313</v>
      </c>
      <c r="E14" s="1374">
        <v>24145</v>
      </c>
      <c r="F14" s="1374">
        <v>8390</v>
      </c>
      <c r="G14" s="1374">
        <v>78199</v>
      </c>
      <c r="H14" s="1374">
        <v>1429</v>
      </c>
      <c r="I14" s="1374">
        <v>7185</v>
      </c>
      <c r="J14" s="1374">
        <v>68290</v>
      </c>
    </row>
    <row r="15" spans="1:11" s="962" customFormat="1" ht="12.75" customHeight="1">
      <c r="A15" s="1002">
        <v>1997</v>
      </c>
      <c r="B15" s="1401">
        <v>159617</v>
      </c>
      <c r="C15" s="1401">
        <v>56829</v>
      </c>
      <c r="D15" s="1401">
        <v>14703</v>
      </c>
      <c r="E15" s="1401">
        <v>26272</v>
      </c>
      <c r="F15" s="1401">
        <v>10366</v>
      </c>
      <c r="G15" s="1401">
        <v>102788</v>
      </c>
      <c r="H15" s="1401">
        <v>1266</v>
      </c>
      <c r="I15" s="1401">
        <v>8852</v>
      </c>
      <c r="J15" s="1401">
        <v>91473</v>
      </c>
    </row>
    <row r="16" spans="1:11" s="962" customFormat="1" ht="12.75" customHeight="1">
      <c r="A16" s="1002">
        <v>1998</v>
      </c>
      <c r="B16" s="1401">
        <v>174893</v>
      </c>
      <c r="C16" s="1401">
        <v>65575</v>
      </c>
      <c r="D16" s="1401">
        <v>19187</v>
      </c>
      <c r="E16" s="1401">
        <v>31188</v>
      </c>
      <c r="F16" s="1401">
        <v>10682</v>
      </c>
      <c r="G16" s="1401">
        <v>109318</v>
      </c>
      <c r="H16" s="1401">
        <v>888</v>
      </c>
      <c r="I16" s="1401">
        <v>10701</v>
      </c>
      <c r="J16" s="1401">
        <v>95427</v>
      </c>
    </row>
    <row r="17" spans="1:10" s="962" customFormat="1" ht="12.75" customHeight="1">
      <c r="A17" s="1002" t="s">
        <v>1445</v>
      </c>
      <c r="B17" s="1401">
        <v>215717</v>
      </c>
      <c r="C17" s="1401">
        <v>84508</v>
      </c>
      <c r="D17" s="1401">
        <v>29753</v>
      </c>
      <c r="E17" s="1401">
        <v>34108</v>
      </c>
      <c r="F17" s="1401">
        <v>13508</v>
      </c>
      <c r="G17" s="1401">
        <v>131208</v>
      </c>
      <c r="H17" s="1401">
        <v>1883</v>
      </c>
      <c r="I17" s="1401">
        <v>16981</v>
      </c>
      <c r="J17" s="1401">
        <v>106781</v>
      </c>
    </row>
    <row r="18" spans="1:10" s="962" customFormat="1" ht="12.75" customHeight="1">
      <c r="A18" s="1002">
        <v>2000</v>
      </c>
      <c r="B18" s="1401">
        <v>220033</v>
      </c>
      <c r="C18" s="1401">
        <v>89125</v>
      </c>
      <c r="D18" s="1401">
        <v>27968</v>
      </c>
      <c r="E18" s="1401">
        <v>40924</v>
      </c>
      <c r="F18" s="1401">
        <v>12966</v>
      </c>
      <c r="G18" s="1401">
        <v>130908</v>
      </c>
      <c r="H18" s="1401">
        <v>3254</v>
      </c>
      <c r="I18" s="1401">
        <v>13503</v>
      </c>
      <c r="J18" s="1401">
        <v>100062</v>
      </c>
    </row>
    <row r="19" spans="1:10" s="962" customFormat="1" ht="12.75" customHeight="1">
      <c r="A19" s="1002">
        <v>2001</v>
      </c>
      <c r="B19" s="1401">
        <v>270229</v>
      </c>
      <c r="C19" s="1401">
        <v>110445</v>
      </c>
      <c r="D19" s="1401">
        <v>35399</v>
      </c>
      <c r="E19" s="1401">
        <v>50073</v>
      </c>
      <c r="F19" s="1401">
        <v>13943</v>
      </c>
      <c r="G19" s="1401">
        <v>159783</v>
      </c>
      <c r="H19" s="1401">
        <v>3470</v>
      </c>
      <c r="I19" s="1401">
        <v>19748</v>
      </c>
      <c r="J19" s="1401">
        <v>133113</v>
      </c>
    </row>
    <row r="20" spans="1:10" s="962" customFormat="1" ht="12.75" customHeight="1">
      <c r="A20" s="1002">
        <v>2002</v>
      </c>
      <c r="B20" s="1401">
        <v>361484</v>
      </c>
      <c r="C20" s="1401">
        <v>113842</v>
      </c>
      <c r="D20" s="1401">
        <v>34667</v>
      </c>
      <c r="E20" s="1401">
        <v>51978</v>
      </c>
      <c r="F20" s="1401">
        <v>15391</v>
      </c>
      <c r="G20" s="1401">
        <v>247642</v>
      </c>
      <c r="H20" s="1401">
        <v>3911</v>
      </c>
      <c r="I20" s="1401">
        <v>22337</v>
      </c>
      <c r="J20" s="1401">
        <v>219764</v>
      </c>
    </row>
    <row r="21" spans="1:10" s="962" customFormat="1" ht="12.75" customHeight="1">
      <c r="A21" s="1002">
        <v>2003</v>
      </c>
      <c r="B21" s="1401">
        <v>388004</v>
      </c>
      <c r="C21" s="1401">
        <v>123420</v>
      </c>
      <c r="D21" s="1401">
        <v>37323</v>
      </c>
      <c r="E21" s="1401">
        <v>50744</v>
      </c>
      <c r="F21" s="1401">
        <v>22672</v>
      </c>
      <c r="G21" s="1401">
        <v>264584</v>
      </c>
      <c r="H21" s="1401">
        <v>2612</v>
      </c>
      <c r="I21" s="1401">
        <v>30911</v>
      </c>
      <c r="J21" s="1401">
        <v>228299</v>
      </c>
    </row>
    <row r="22" spans="1:10" s="962" customFormat="1" ht="12.75" customHeight="1">
      <c r="A22" s="1002">
        <v>2004</v>
      </c>
      <c r="B22" s="1374">
        <v>334259</v>
      </c>
      <c r="C22" s="1374">
        <v>133008</v>
      </c>
      <c r="D22" s="1374">
        <v>41541</v>
      </c>
      <c r="E22" s="1374">
        <v>56480</v>
      </c>
      <c r="F22" s="1374">
        <v>23829</v>
      </c>
      <c r="G22" s="1374">
        <v>201251</v>
      </c>
      <c r="H22" s="1374">
        <v>2743</v>
      </c>
      <c r="I22" s="1374">
        <v>21659</v>
      </c>
      <c r="J22" s="1374">
        <v>172858</v>
      </c>
    </row>
    <row r="23" spans="1:10" s="983" customFormat="1" ht="12.75" customHeight="1">
      <c r="A23" s="1002">
        <v>2005</v>
      </c>
      <c r="B23" s="1374">
        <v>387104</v>
      </c>
      <c r="C23" s="1374">
        <v>145380</v>
      </c>
      <c r="D23" s="1374">
        <v>49347</v>
      </c>
      <c r="E23" s="1374">
        <v>54309</v>
      </c>
      <c r="F23" s="1374">
        <v>28658</v>
      </c>
      <c r="G23" s="1374">
        <v>241725</v>
      </c>
      <c r="H23" s="1374">
        <v>2740</v>
      </c>
      <c r="I23" s="1374">
        <v>23597</v>
      </c>
      <c r="J23" s="1374">
        <v>211319</v>
      </c>
    </row>
    <row r="24" spans="1:10" s="983" customFormat="1" ht="12.75" customHeight="1">
      <c r="A24" s="1002">
        <v>2006</v>
      </c>
      <c r="B24" s="1374">
        <v>298852</v>
      </c>
      <c r="C24" s="1374">
        <v>145986</v>
      </c>
      <c r="D24" s="1374">
        <v>47808</v>
      </c>
      <c r="E24" s="1374">
        <v>54878</v>
      </c>
      <c r="F24" s="1374">
        <v>28221</v>
      </c>
      <c r="G24" s="1374">
        <v>152866</v>
      </c>
      <c r="H24" s="1374">
        <v>2939</v>
      </c>
      <c r="I24" s="1374">
        <v>17307</v>
      </c>
      <c r="J24" s="1374">
        <v>130763</v>
      </c>
    </row>
    <row r="25" spans="1:10" s="983" customFormat="1" ht="12.75" customHeight="1">
      <c r="A25" s="1002">
        <v>2007</v>
      </c>
      <c r="B25" s="1374">
        <v>301650</v>
      </c>
      <c r="C25" s="1374">
        <v>160796</v>
      </c>
      <c r="D25" s="1374">
        <v>59347</v>
      </c>
      <c r="E25" s="1374">
        <v>50561</v>
      </c>
      <c r="F25" s="1374">
        <v>38093</v>
      </c>
      <c r="G25" s="1374">
        <v>140854</v>
      </c>
      <c r="H25" s="1374">
        <v>2105</v>
      </c>
      <c r="I25" s="1374">
        <v>16283</v>
      </c>
      <c r="J25" s="1374">
        <v>120097</v>
      </c>
    </row>
    <row r="26" spans="1:10" s="962" customFormat="1" ht="12.75" customHeight="1">
      <c r="A26" s="1002">
        <v>2008</v>
      </c>
      <c r="B26" s="1374">
        <v>337793</v>
      </c>
      <c r="C26" s="1374">
        <v>183251</v>
      </c>
      <c r="D26" s="1374">
        <v>61103</v>
      </c>
      <c r="E26" s="1374">
        <v>57290</v>
      </c>
      <c r="F26" s="1374">
        <v>38830</v>
      </c>
      <c r="G26" s="1374">
        <v>154542</v>
      </c>
      <c r="H26" s="1374">
        <v>3749</v>
      </c>
      <c r="I26" s="1374">
        <v>18311</v>
      </c>
      <c r="J26" s="1374">
        <v>124935</v>
      </c>
    </row>
    <row r="27" spans="1:10" s="983" customFormat="1" ht="12.75" customHeight="1">
      <c r="A27" s="1002">
        <v>2009</v>
      </c>
      <c r="B27" s="1374">
        <v>347922</v>
      </c>
      <c r="C27" s="1374">
        <v>201097</v>
      </c>
      <c r="D27" s="1374">
        <v>69149</v>
      </c>
      <c r="E27" s="1374">
        <v>63212</v>
      </c>
      <c r="F27" s="1374">
        <v>42334</v>
      </c>
      <c r="G27" s="1374">
        <v>146825</v>
      </c>
      <c r="H27" s="1374">
        <v>7045</v>
      </c>
      <c r="I27" s="1374">
        <v>17528</v>
      </c>
      <c r="J27" s="1374">
        <v>117497</v>
      </c>
    </row>
    <row r="28" spans="1:10" s="983" customFormat="1" ht="12.75" customHeight="1">
      <c r="A28" s="1002">
        <v>2010</v>
      </c>
      <c r="B28" s="1374">
        <v>287148</v>
      </c>
      <c r="C28" s="1374">
        <v>176859</v>
      </c>
      <c r="D28" s="1374">
        <v>61284</v>
      </c>
      <c r="E28" s="1374">
        <v>49145</v>
      </c>
      <c r="F28" s="1374">
        <v>45964</v>
      </c>
      <c r="G28" s="1374">
        <v>110289</v>
      </c>
      <c r="H28" s="1374">
        <v>4537</v>
      </c>
      <c r="I28" s="1374">
        <v>14364</v>
      </c>
      <c r="J28" s="1374">
        <v>85888</v>
      </c>
    </row>
    <row r="29" spans="1:10" s="983" customFormat="1" ht="12.75" customHeight="1">
      <c r="A29" s="1002">
        <v>2011</v>
      </c>
      <c r="B29" s="1374">
        <v>272563</v>
      </c>
      <c r="C29" s="1374">
        <v>172437</v>
      </c>
      <c r="D29" s="1374">
        <v>64738</v>
      </c>
      <c r="E29" s="1374">
        <v>48288</v>
      </c>
      <c r="F29" s="1374">
        <v>41748</v>
      </c>
      <c r="G29" s="1374">
        <v>100126</v>
      </c>
      <c r="H29" s="1374">
        <v>4422</v>
      </c>
      <c r="I29" s="1374">
        <v>12964</v>
      </c>
      <c r="J29" s="1374">
        <v>78523</v>
      </c>
    </row>
    <row r="30" spans="1:10" s="983" customFormat="1" ht="12.75" customHeight="1">
      <c r="A30" s="1002">
        <v>2012</v>
      </c>
      <c r="B30" s="1374">
        <v>229575</v>
      </c>
      <c r="C30" s="1374">
        <v>151638</v>
      </c>
      <c r="D30" s="1374">
        <v>56403</v>
      </c>
      <c r="E30" s="1374">
        <v>43527</v>
      </c>
      <c r="F30" s="1374">
        <v>40203</v>
      </c>
      <c r="G30" s="1374">
        <v>77937</v>
      </c>
      <c r="H30" s="1374">
        <v>3493</v>
      </c>
      <c r="I30" s="1374">
        <v>12379</v>
      </c>
      <c r="J30" s="1374">
        <v>57839</v>
      </c>
    </row>
    <row r="31" spans="1:10" s="983" customFormat="1" ht="12.75" customHeight="1">
      <c r="A31" s="1002" t="s">
        <v>1606</v>
      </c>
      <c r="B31" s="1374">
        <v>257113</v>
      </c>
      <c r="C31" s="1374">
        <v>176808</v>
      </c>
      <c r="D31" s="1374">
        <v>73159</v>
      </c>
      <c r="E31" s="1374">
        <v>41346</v>
      </c>
      <c r="F31" s="1374">
        <v>33845</v>
      </c>
      <c r="G31" s="1374">
        <v>80304</v>
      </c>
      <c r="H31" s="1374">
        <v>3316</v>
      </c>
      <c r="I31" s="1374">
        <v>11708</v>
      </c>
      <c r="J31" s="1374">
        <v>44877</v>
      </c>
    </row>
    <row r="32" spans="1:10" s="983" customFormat="1" ht="12.75" customHeight="1">
      <c r="A32" s="1002">
        <v>2014</v>
      </c>
      <c r="B32" s="1374">
        <v>215463</v>
      </c>
      <c r="C32" s="1374">
        <v>162306</v>
      </c>
      <c r="D32" s="1374">
        <v>69126</v>
      </c>
      <c r="E32" s="1374">
        <v>40086</v>
      </c>
      <c r="F32" s="1374">
        <v>34849</v>
      </c>
      <c r="G32" s="1374">
        <v>53157</v>
      </c>
      <c r="H32" s="1374">
        <v>2262</v>
      </c>
      <c r="I32" s="1374">
        <v>9068</v>
      </c>
      <c r="J32" s="1374">
        <v>21657</v>
      </c>
    </row>
    <row r="33" spans="1:19" s="983" customFormat="1" ht="12.75" customHeight="1">
      <c r="A33" s="1002">
        <v>2015</v>
      </c>
      <c r="B33" s="1398">
        <v>246255</v>
      </c>
      <c r="C33" s="1398">
        <v>177300</v>
      </c>
      <c r="D33" s="1400">
        <v>77358</v>
      </c>
      <c r="E33" s="1400">
        <v>39924</v>
      </c>
      <c r="F33" s="1399">
        <v>38181</v>
      </c>
      <c r="G33" s="1398">
        <v>68955</v>
      </c>
      <c r="H33" s="1374">
        <v>1230</v>
      </c>
      <c r="I33" s="1397">
        <v>8501</v>
      </c>
      <c r="J33" s="1396">
        <v>28759</v>
      </c>
    </row>
    <row r="34" spans="1:19" s="962" customFormat="1" ht="12.75" customHeight="1">
      <c r="A34" s="1002">
        <v>2016</v>
      </c>
      <c r="B34" s="1373">
        <v>261169</v>
      </c>
      <c r="C34" s="1373">
        <v>210346</v>
      </c>
      <c r="D34" s="1373">
        <v>81718</v>
      </c>
      <c r="E34" s="1373">
        <v>50578</v>
      </c>
      <c r="F34" s="1373">
        <v>41847</v>
      </c>
      <c r="G34" s="1373">
        <v>50823</v>
      </c>
      <c r="H34" s="1373">
        <v>1921</v>
      </c>
      <c r="I34" s="1373">
        <v>11470</v>
      </c>
      <c r="J34" s="1373">
        <v>16353</v>
      </c>
    </row>
    <row r="35" spans="1:19" s="983" customFormat="1" ht="12.75" customHeight="1">
      <c r="A35" s="1002">
        <v>2017</v>
      </c>
      <c r="B35" s="1373">
        <v>296265</v>
      </c>
      <c r="C35" s="1373">
        <v>216902</v>
      </c>
      <c r="D35" s="1373">
        <v>82255</v>
      </c>
      <c r="E35" s="1373">
        <v>56453</v>
      </c>
      <c r="F35" s="1373">
        <v>43705</v>
      </c>
      <c r="G35" s="1373">
        <v>79363</v>
      </c>
      <c r="H35" s="1373">
        <v>3909</v>
      </c>
      <c r="I35" s="1373">
        <v>16705</v>
      </c>
      <c r="J35" s="1373">
        <v>29716</v>
      </c>
    </row>
    <row r="36" spans="1:19" s="962" customFormat="1" ht="12.75" customHeight="1">
      <c r="A36" s="1002">
        <v>2018</v>
      </c>
      <c r="B36" s="1373">
        <v>290718</v>
      </c>
      <c r="C36" s="1373">
        <v>230993</v>
      </c>
      <c r="D36" s="1373">
        <v>96239</v>
      </c>
      <c r="E36" s="1373">
        <v>61027</v>
      </c>
      <c r="F36" s="1373">
        <v>44461</v>
      </c>
      <c r="G36" s="1373">
        <v>59725</v>
      </c>
      <c r="H36" s="1373">
        <v>5060</v>
      </c>
      <c r="I36" s="1373">
        <v>13988</v>
      </c>
      <c r="J36" s="1373">
        <v>16848</v>
      </c>
    </row>
    <row r="37" spans="1:19" s="962" customFormat="1" ht="12.75" customHeight="1">
      <c r="A37" s="1002">
        <v>2019</v>
      </c>
      <c r="B37" s="1370">
        <v>320286.66600000003</v>
      </c>
      <c r="C37" s="1370">
        <v>257337.21400000001</v>
      </c>
      <c r="D37" s="1370">
        <v>109940.452</v>
      </c>
      <c r="E37" s="1370">
        <v>67552.369000000006</v>
      </c>
      <c r="F37" s="1370">
        <v>48754.572</v>
      </c>
      <c r="G37" s="1370">
        <v>62949.451999999997</v>
      </c>
      <c r="H37" s="1370">
        <v>4318.549</v>
      </c>
      <c r="I37" s="1370">
        <v>11464.733</v>
      </c>
      <c r="J37" s="1370">
        <v>25485.543000000001</v>
      </c>
    </row>
    <row r="38" spans="1:19" s="962" customFormat="1" ht="12.75" customHeight="1">
      <c r="A38" s="1002">
        <v>2020</v>
      </c>
      <c r="B38" s="1370">
        <v>301008.38699999999</v>
      </c>
      <c r="C38" s="1370">
        <v>226647.76800000001</v>
      </c>
      <c r="D38" s="1370">
        <v>85214.334000000003</v>
      </c>
      <c r="E38" s="1370">
        <v>63864.184999999998</v>
      </c>
      <c r="F38" s="1370">
        <v>45608.851000000002</v>
      </c>
      <c r="G38" s="1370">
        <v>74360.619000000006</v>
      </c>
      <c r="H38" s="1370">
        <v>6426.9830000000002</v>
      </c>
      <c r="I38" s="1370">
        <v>9158.4110000000001</v>
      </c>
      <c r="J38" s="1370">
        <v>30369.293000000001</v>
      </c>
    </row>
    <row r="39" spans="1:19" s="962" customFormat="1" ht="12.75" customHeight="1">
      <c r="A39" s="1002">
        <v>2021</v>
      </c>
      <c r="B39" s="1370">
        <v>323347.18599999999</v>
      </c>
      <c r="C39" s="1370">
        <v>233104.82500000001</v>
      </c>
      <c r="D39" s="1370">
        <v>86725.710999999996</v>
      </c>
      <c r="E39" s="1370">
        <v>65929.75</v>
      </c>
      <c r="F39" s="1370">
        <v>40511.879999999997</v>
      </c>
      <c r="G39" s="1370">
        <v>90242.361000000004</v>
      </c>
      <c r="H39" s="1370">
        <v>3197.377</v>
      </c>
      <c r="I39" s="1370">
        <v>11840.714</v>
      </c>
      <c r="J39" s="1370">
        <v>35855.065999999999</v>
      </c>
    </row>
    <row r="40" spans="1:19" s="983" customFormat="1" ht="12.75" customHeight="1">
      <c r="A40" s="997">
        <v>2022</v>
      </c>
      <c r="B40" s="1395"/>
      <c r="C40" s="1394"/>
      <c r="D40" s="1394"/>
      <c r="E40" s="1394"/>
      <c r="F40" s="1394"/>
      <c r="G40" s="1394"/>
      <c r="H40" s="1394"/>
      <c r="I40" s="1394"/>
      <c r="J40" s="1394"/>
    </row>
    <row r="41" spans="1:19" s="983" customFormat="1" ht="12.75" customHeight="1">
      <c r="A41" s="1246" t="s">
        <v>21</v>
      </c>
      <c r="B41" s="1365">
        <v>367740.23499999999</v>
      </c>
      <c r="C41" s="1365">
        <v>273437.66800000001</v>
      </c>
      <c r="D41" s="1365">
        <v>99761.264999999999</v>
      </c>
      <c r="E41" s="1365">
        <v>79422.36</v>
      </c>
      <c r="F41" s="1365">
        <v>51372.972999999998</v>
      </c>
      <c r="G41" s="1365">
        <v>94302.566999999995</v>
      </c>
      <c r="H41" s="1365">
        <v>3287.2040000000002</v>
      </c>
      <c r="I41" s="1365">
        <v>17183.22</v>
      </c>
      <c r="J41" s="1365">
        <v>47656.661999999997</v>
      </c>
      <c r="K41" s="1394"/>
      <c r="L41" s="1394"/>
      <c r="M41" s="1394"/>
      <c r="O41" s="1394"/>
      <c r="Q41" s="1394"/>
      <c r="S41" s="1394"/>
    </row>
    <row r="42" spans="1:19" s="983" customFormat="1" ht="12.75" customHeight="1">
      <c r="A42" s="1245" t="s">
        <v>56</v>
      </c>
      <c r="B42" s="1365">
        <v>357221.935</v>
      </c>
      <c r="C42" s="1365">
        <v>266083.32199999999</v>
      </c>
      <c r="D42" s="1365">
        <v>97745.687999999995</v>
      </c>
      <c r="E42" s="1365">
        <v>75893.508000000002</v>
      </c>
      <c r="F42" s="1365">
        <v>51146.550999999999</v>
      </c>
      <c r="G42" s="1365">
        <v>91138.612999999998</v>
      </c>
      <c r="H42" s="1365">
        <v>3274.8380000000002</v>
      </c>
      <c r="I42" s="1365">
        <v>16472.656999999999</v>
      </c>
      <c r="J42" s="1365">
        <v>46712.034</v>
      </c>
      <c r="M42" s="1394"/>
      <c r="O42" s="1394"/>
      <c r="Q42" s="1394"/>
      <c r="S42" s="1394"/>
    </row>
    <row r="43" spans="1:19" s="983" customFormat="1" ht="12.75" customHeight="1">
      <c r="A43" s="1244" t="s">
        <v>1309</v>
      </c>
      <c r="B43" s="1365">
        <v>134759.4</v>
      </c>
      <c r="C43" s="1365">
        <v>97419.98</v>
      </c>
      <c r="D43" s="1365">
        <v>41455.307000000001</v>
      </c>
      <c r="E43" s="1365">
        <v>27529.534</v>
      </c>
      <c r="F43" s="1365">
        <v>12026.877</v>
      </c>
      <c r="G43" s="1365">
        <v>37339.42</v>
      </c>
      <c r="H43" s="1365">
        <v>2509.0659999999998</v>
      </c>
      <c r="I43" s="1365">
        <v>7658.14</v>
      </c>
      <c r="J43" s="1365">
        <v>21037.837</v>
      </c>
      <c r="M43" s="1394"/>
      <c r="O43" s="1394"/>
      <c r="Q43" s="1394"/>
      <c r="S43" s="1394"/>
    </row>
    <row r="44" spans="1:19" s="983" customFormat="1" ht="12.75" customHeight="1">
      <c r="A44" s="1244" t="s">
        <v>1308</v>
      </c>
      <c r="B44" s="980" t="s">
        <v>69</v>
      </c>
      <c r="C44" s="980" t="s">
        <v>69</v>
      </c>
      <c r="D44" s="980" t="s">
        <v>69</v>
      </c>
      <c r="E44" s="980" t="s">
        <v>69</v>
      </c>
      <c r="F44" s="980" t="s">
        <v>69</v>
      </c>
      <c r="G44" s="980" t="s">
        <v>69</v>
      </c>
      <c r="H44" s="980" t="s">
        <v>69</v>
      </c>
      <c r="I44" s="980" t="s">
        <v>69</v>
      </c>
      <c r="J44" s="980" t="s">
        <v>69</v>
      </c>
      <c r="M44" s="1394"/>
      <c r="O44" s="1394"/>
      <c r="Q44" s="1394"/>
      <c r="S44" s="1394"/>
    </row>
    <row r="45" spans="1:19" s="983" customFormat="1" ht="12.75" customHeight="1">
      <c r="A45" s="1244" t="s">
        <v>373</v>
      </c>
      <c r="B45" s="980" t="s">
        <v>69</v>
      </c>
      <c r="C45" s="980" t="s">
        <v>69</v>
      </c>
      <c r="D45" s="980" t="s">
        <v>69</v>
      </c>
      <c r="E45" s="980" t="s">
        <v>69</v>
      </c>
      <c r="F45" s="980" t="s">
        <v>69</v>
      </c>
      <c r="G45" s="980" t="s">
        <v>69</v>
      </c>
      <c r="H45" s="980" t="s">
        <v>69</v>
      </c>
      <c r="I45" s="980" t="s">
        <v>69</v>
      </c>
      <c r="J45" s="980" t="s">
        <v>69</v>
      </c>
      <c r="M45" s="1394"/>
      <c r="O45" s="1394"/>
      <c r="Q45" s="1394"/>
      <c r="S45" s="1394"/>
    </row>
    <row r="46" spans="1:19" s="983" customFormat="1" ht="12.75" customHeight="1">
      <c r="A46" s="1244" t="s">
        <v>374</v>
      </c>
      <c r="B46" s="980" t="s">
        <v>69</v>
      </c>
      <c r="C46" s="980" t="s">
        <v>69</v>
      </c>
      <c r="D46" s="980" t="s">
        <v>69</v>
      </c>
      <c r="E46" s="980" t="s">
        <v>69</v>
      </c>
      <c r="F46" s="980" t="s">
        <v>69</v>
      </c>
      <c r="G46" s="980" t="s">
        <v>69</v>
      </c>
      <c r="H46" s="980" t="s">
        <v>69</v>
      </c>
      <c r="I46" s="980" t="s">
        <v>69</v>
      </c>
      <c r="J46" s="980" t="s">
        <v>69</v>
      </c>
      <c r="M46" s="1394"/>
      <c r="O46" s="1394"/>
      <c r="Q46" s="1394"/>
      <c r="S46" s="1394"/>
    </row>
    <row r="47" spans="1:19" s="962" customFormat="1" ht="12.75" customHeight="1">
      <c r="A47" s="1244" t="s">
        <v>375</v>
      </c>
      <c r="B47" s="980" t="s">
        <v>69</v>
      </c>
      <c r="C47" s="980" t="s">
        <v>69</v>
      </c>
      <c r="D47" s="980" t="s">
        <v>69</v>
      </c>
      <c r="E47" s="980" t="s">
        <v>69</v>
      </c>
      <c r="F47" s="980" t="s">
        <v>69</v>
      </c>
      <c r="G47" s="980" t="s">
        <v>69</v>
      </c>
      <c r="H47" s="980" t="s">
        <v>69</v>
      </c>
      <c r="I47" s="980" t="s">
        <v>69</v>
      </c>
      <c r="J47" s="980" t="s">
        <v>69</v>
      </c>
      <c r="K47" s="983"/>
      <c r="M47" s="1394"/>
      <c r="O47" s="1394"/>
      <c r="Q47" s="1394"/>
      <c r="S47" s="1394"/>
    </row>
    <row r="48" spans="1:19" s="962" customFormat="1" ht="12.75" customHeight="1">
      <c r="A48" s="1244" t="s">
        <v>1307</v>
      </c>
      <c r="B48" s="980" t="s">
        <v>69</v>
      </c>
      <c r="C48" s="980" t="s">
        <v>69</v>
      </c>
      <c r="D48" s="980" t="s">
        <v>69</v>
      </c>
      <c r="E48" s="980" t="s">
        <v>69</v>
      </c>
      <c r="F48" s="980" t="s">
        <v>69</v>
      </c>
      <c r="G48" s="980" t="s">
        <v>69</v>
      </c>
      <c r="H48" s="980" t="s">
        <v>69</v>
      </c>
      <c r="I48" s="980" t="s">
        <v>69</v>
      </c>
      <c r="J48" s="980" t="s">
        <v>69</v>
      </c>
      <c r="K48" s="983"/>
      <c r="M48" s="1394"/>
      <c r="O48" s="1394"/>
      <c r="Q48" s="1394"/>
      <c r="S48" s="1394"/>
    </row>
    <row r="49" spans="1:19" s="962" customFormat="1" ht="12.75" customHeight="1">
      <c r="A49" s="1244" t="s">
        <v>1306</v>
      </c>
      <c r="B49" s="1365">
        <v>31618.44</v>
      </c>
      <c r="C49" s="1365">
        <v>21551.088</v>
      </c>
      <c r="D49" s="1365">
        <v>6314.0860000000002</v>
      </c>
      <c r="E49" s="1365">
        <v>7688.9809999999998</v>
      </c>
      <c r="F49" s="1365">
        <v>5201.3500000000004</v>
      </c>
      <c r="G49" s="1365">
        <v>10067.352000000001</v>
      </c>
      <c r="H49" s="1365">
        <v>48.27</v>
      </c>
      <c r="I49" s="1365">
        <v>313.88900000000001</v>
      </c>
      <c r="J49" s="1365">
        <v>7026.4470000000001</v>
      </c>
      <c r="K49" s="983"/>
      <c r="M49" s="1394"/>
      <c r="O49" s="1394"/>
      <c r="Q49" s="1394"/>
      <c r="S49" s="1394"/>
    </row>
    <row r="50" spans="1:19" s="962" customFormat="1" ht="12.75" customHeight="1">
      <c r="A50" s="1243" t="s">
        <v>0</v>
      </c>
      <c r="B50" s="1365">
        <v>7324.5029999999997</v>
      </c>
      <c r="C50" s="1365">
        <v>4190.7190000000001</v>
      </c>
      <c r="D50" s="1365">
        <v>694.19500000000005</v>
      </c>
      <c r="E50" s="1365">
        <v>2059.4650000000001</v>
      </c>
      <c r="F50" s="1365">
        <v>218.41300000000001</v>
      </c>
      <c r="G50" s="1365">
        <v>3133.7840000000001</v>
      </c>
      <c r="H50" s="1365">
        <v>0</v>
      </c>
      <c r="I50" s="1365">
        <v>710.56299999999999</v>
      </c>
      <c r="J50" s="1365">
        <v>936.69799999999998</v>
      </c>
      <c r="K50" s="983"/>
      <c r="M50" s="1394"/>
      <c r="O50" s="1394"/>
      <c r="Q50" s="1394"/>
      <c r="S50" s="1394"/>
    </row>
    <row r="51" spans="1:19" s="962" customFormat="1" ht="12.75" customHeight="1">
      <c r="A51" s="1243" t="s">
        <v>1</v>
      </c>
      <c r="B51" s="1365">
        <v>3193.797</v>
      </c>
      <c r="C51" s="1365">
        <v>3163.627</v>
      </c>
      <c r="D51" s="1365">
        <v>1321.3820000000001</v>
      </c>
      <c r="E51" s="1365">
        <v>1469.3869999999999</v>
      </c>
      <c r="F51" s="1365">
        <v>8.0090000000000003</v>
      </c>
      <c r="G51" s="1365">
        <v>30.17</v>
      </c>
      <c r="H51" s="1365">
        <v>12.366</v>
      </c>
      <c r="I51" s="1365">
        <v>0</v>
      </c>
      <c r="J51" s="1365">
        <v>7.93</v>
      </c>
      <c r="K51" s="983"/>
      <c r="M51" s="1394"/>
      <c r="O51" s="1394"/>
      <c r="Q51" s="1394"/>
      <c r="S51" s="1394"/>
    </row>
    <row r="52" spans="1:19" s="962" customFormat="1" ht="12.75" customHeight="1">
      <c r="A52" s="3982"/>
      <c r="B52" s="4010" t="s">
        <v>1639</v>
      </c>
      <c r="C52" s="4006" t="s">
        <v>1604</v>
      </c>
      <c r="D52" s="4006"/>
      <c r="E52" s="4006"/>
      <c r="F52" s="4006"/>
      <c r="G52" s="3973" t="s">
        <v>1625</v>
      </c>
      <c r="H52" s="3973"/>
      <c r="I52" s="3973"/>
      <c r="J52" s="3973"/>
    </row>
    <row r="53" spans="1:19" s="962" customFormat="1" ht="12.75" customHeight="1">
      <c r="A53" s="3982"/>
      <c r="B53" s="4010"/>
      <c r="C53" s="3935" t="s">
        <v>15</v>
      </c>
      <c r="D53" s="4018" t="s">
        <v>70</v>
      </c>
      <c r="E53" s="4018"/>
      <c r="F53" s="4018"/>
      <c r="G53" s="3935" t="s">
        <v>15</v>
      </c>
      <c r="H53" s="4018" t="s">
        <v>70</v>
      </c>
      <c r="I53" s="4018"/>
      <c r="J53" s="4018"/>
    </row>
    <row r="54" spans="1:19" s="962" customFormat="1" ht="39" customHeight="1">
      <c r="A54" s="3982"/>
      <c r="B54" s="4010"/>
      <c r="C54" s="3935"/>
      <c r="D54" s="1393" t="s">
        <v>1638</v>
      </c>
      <c r="E54" s="1393" t="s">
        <v>1637</v>
      </c>
      <c r="F54" s="1393" t="s">
        <v>1636</v>
      </c>
      <c r="G54" s="3935"/>
      <c r="H54" s="1393" t="s">
        <v>1638</v>
      </c>
      <c r="I54" s="1393" t="s">
        <v>1637</v>
      </c>
      <c r="J54" s="1393" t="s">
        <v>1636</v>
      </c>
    </row>
    <row r="55" spans="1:19" s="954" customFormat="1" ht="13.5" customHeight="1">
      <c r="A55" s="4019" t="s">
        <v>376</v>
      </c>
      <c r="B55" s="4019"/>
      <c r="C55" s="4019"/>
      <c r="D55" s="4019"/>
      <c r="E55" s="4019"/>
      <c r="F55" s="4019"/>
      <c r="G55" s="4019"/>
      <c r="H55" s="4019"/>
      <c r="I55" s="4019"/>
      <c r="J55" s="4019"/>
    </row>
    <row r="56" spans="1:19" s="960" customFormat="1" ht="9.75" customHeight="1">
      <c r="A56" s="3922" t="s">
        <v>1298</v>
      </c>
      <c r="B56" s="3922"/>
      <c r="C56" s="3922"/>
      <c r="D56" s="3922"/>
      <c r="E56" s="3922"/>
      <c r="F56" s="3922"/>
      <c r="G56" s="3922"/>
      <c r="H56" s="3922"/>
      <c r="I56" s="3922"/>
      <c r="J56" s="3922"/>
    </row>
    <row r="57" spans="1:19" s="960" customFormat="1" ht="9.75" customHeight="1">
      <c r="A57" s="3996" t="s">
        <v>1464</v>
      </c>
      <c r="B57" s="3996"/>
      <c r="C57" s="3996"/>
      <c r="D57" s="3996"/>
      <c r="E57" s="3996"/>
      <c r="F57" s="3996"/>
      <c r="G57" s="3996"/>
      <c r="H57" s="3996"/>
      <c r="I57" s="3996"/>
      <c r="J57" s="3996"/>
    </row>
    <row r="58" spans="1:19" ht="21.75" customHeight="1">
      <c r="A58" s="4017" t="s">
        <v>1635</v>
      </c>
      <c r="B58" s="4017"/>
      <c r="C58" s="4017"/>
      <c r="D58" s="4017"/>
      <c r="E58" s="4017"/>
      <c r="F58" s="4017"/>
      <c r="G58" s="4017"/>
      <c r="H58" s="4017"/>
      <c r="I58" s="4017"/>
      <c r="J58" s="4017"/>
    </row>
    <row r="59" spans="1:19" ht="22.5" customHeight="1">
      <c r="A59" s="4017" t="s">
        <v>1634</v>
      </c>
      <c r="B59" s="4017"/>
      <c r="C59" s="4017"/>
      <c r="D59" s="4017"/>
      <c r="E59" s="4017"/>
      <c r="F59" s="4017"/>
      <c r="G59" s="4017"/>
      <c r="H59" s="4017"/>
      <c r="I59" s="4017"/>
      <c r="J59" s="4017"/>
    </row>
    <row r="60" spans="1:19" ht="15" customHeight="1">
      <c r="A60" s="4017" t="s">
        <v>1633</v>
      </c>
      <c r="B60" s="4017"/>
      <c r="C60" s="4017"/>
      <c r="D60" s="4017"/>
      <c r="E60" s="4017"/>
      <c r="F60" s="4017"/>
      <c r="G60" s="4017"/>
      <c r="H60" s="4017"/>
      <c r="I60" s="4017"/>
      <c r="J60" s="4017"/>
    </row>
    <row r="61" spans="1:19" ht="15" customHeight="1">
      <c r="A61" s="4017" t="s">
        <v>1632</v>
      </c>
      <c r="B61" s="4017"/>
      <c r="C61" s="4017"/>
      <c r="D61" s="4017"/>
      <c r="E61" s="4017"/>
      <c r="F61" s="4017"/>
      <c r="G61" s="4017"/>
      <c r="H61" s="4017"/>
      <c r="I61" s="4017"/>
      <c r="J61" s="4017"/>
    </row>
    <row r="62" spans="1:19" s="1381" customFormat="1" ht="15" customHeight="1">
      <c r="A62" s="101" t="s">
        <v>178</v>
      </c>
      <c r="B62" s="1200"/>
      <c r="C62" s="1200"/>
      <c r="D62" s="1200"/>
      <c r="E62" s="1200"/>
      <c r="F62" s="1200"/>
      <c r="G62" s="1200"/>
      <c r="H62" s="1200"/>
      <c r="I62" s="1200"/>
      <c r="J62" s="1200"/>
    </row>
    <row r="63" spans="1:19" s="1381" customFormat="1" ht="15" customHeight="1">
      <c r="A63" s="1028" t="s">
        <v>1631</v>
      </c>
      <c r="B63" s="1392"/>
      <c r="C63" s="1392"/>
      <c r="D63" s="1392"/>
      <c r="E63" s="1392"/>
      <c r="F63" s="1392"/>
      <c r="G63" s="1392"/>
      <c r="H63" s="1392"/>
      <c r="I63" s="1392"/>
      <c r="J63" s="1392"/>
    </row>
    <row r="64" spans="1:19" ht="15" customHeight="1">
      <c r="A64" s="1028" t="s">
        <v>1630</v>
      </c>
      <c r="B64" s="1392"/>
      <c r="C64" s="1392"/>
      <c r="D64" s="1392"/>
      <c r="E64" s="1392"/>
      <c r="F64" s="1392"/>
      <c r="G64" s="1392"/>
      <c r="H64" s="1392"/>
      <c r="I64" s="1392"/>
      <c r="J64" s="1392"/>
    </row>
  </sheetData>
  <mergeCells count="25">
    <mergeCell ref="A60:J60"/>
    <mergeCell ref="A61:J61"/>
    <mergeCell ref="A1:J1"/>
    <mergeCell ref="A2:J2"/>
    <mergeCell ref="A4:A6"/>
    <mergeCell ref="B4:B6"/>
    <mergeCell ref="C4:F4"/>
    <mergeCell ref="G4:J4"/>
    <mergeCell ref="C5:C6"/>
    <mergeCell ref="D5:F5"/>
    <mergeCell ref="A59:J59"/>
    <mergeCell ref="A55:J55"/>
    <mergeCell ref="A52:A54"/>
    <mergeCell ref="B52:B54"/>
    <mergeCell ref="C52:F52"/>
    <mergeCell ref="G5:G6"/>
    <mergeCell ref="H5:J5"/>
    <mergeCell ref="A56:J56"/>
    <mergeCell ref="A57:J57"/>
    <mergeCell ref="A58:J58"/>
    <mergeCell ref="G52:J52"/>
    <mergeCell ref="C53:C54"/>
    <mergeCell ref="D53:F53"/>
    <mergeCell ref="G53:G54"/>
    <mergeCell ref="H53:J53"/>
  </mergeCells>
  <conditionalFormatting sqref="B44:B48">
    <cfRule type="cellIs" dxfId="93" priority="7" stopIfTrue="1" operator="between">
      <formula>0.0001</formula>
      <formula>0.05</formula>
    </cfRule>
    <cfRule type="cellIs" dxfId="92" priority="8" operator="between">
      <formula>0.000001</formula>
      <formula>0.05</formula>
    </cfRule>
    <cfRule type="cellIs" dxfId="91" priority="9" stopIfTrue="1" operator="between">
      <formula>0.0001</formula>
      <formula>0.045</formula>
    </cfRule>
    <cfRule type="cellIs" dxfId="90" priority="10" stopIfTrue="1" operator="between">
      <formula>0.0000001</formula>
      <formula>0.05</formula>
    </cfRule>
  </conditionalFormatting>
  <conditionalFormatting sqref="B30:C32 F30:F32">
    <cfRule type="cellIs" dxfId="89" priority="15" stopIfTrue="1" operator="between">
      <formula>0.0000000000000001</formula>
      <formula>0.45</formula>
    </cfRule>
  </conditionalFormatting>
  <conditionalFormatting sqref="B30:C32 F30:G32 J30:J32">
    <cfRule type="cellIs" dxfId="88" priority="14" stopIfTrue="1" operator="between">
      <formula>0.0000000001</formula>
      <formula>0.49</formula>
    </cfRule>
  </conditionalFormatting>
  <conditionalFormatting sqref="B34:J43 B49:J51">
    <cfRule type="cellIs" dxfId="87" priority="11" operator="between">
      <formula>0.001</formula>
      <formula>0.449</formula>
    </cfRule>
    <cfRule type="cellIs" dxfId="86" priority="12" stopIfTrue="1" operator="between">
      <formula>0.0000000001</formula>
      <formula>0.49</formula>
    </cfRule>
    <cfRule type="cellIs" dxfId="85" priority="13" stopIfTrue="1" operator="between">
      <formula>0.0000000000000001</formula>
      <formula>0.45</formula>
    </cfRule>
  </conditionalFormatting>
  <conditionalFormatting sqref="B44:J48">
    <cfRule type="cellIs" dxfId="84" priority="1" operator="between">
      <formula>"0,00001"</formula>
      <formula>"0,045"</formula>
    </cfRule>
    <cfRule type="cellIs" dxfId="83" priority="5" stopIfTrue="1" operator="between">
      <formula>0.0001</formula>
      <formula>0.045</formula>
    </cfRule>
  </conditionalFormatting>
  <conditionalFormatting sqref="C8:C29 B18:B29 F8:F29">
    <cfRule type="cellIs" dxfId="82" priority="18" stopIfTrue="1" operator="between">
      <formula>0.0001</formula>
      <formula>0.0045</formula>
    </cfRule>
  </conditionalFormatting>
  <conditionalFormatting sqref="C8:C29 B18:B29">
    <cfRule type="cellIs" dxfId="81" priority="17" stopIfTrue="1" operator="between">
      <formula>0.0001</formula>
      <formula>0.045</formula>
    </cfRule>
  </conditionalFormatting>
  <conditionalFormatting sqref="C44:J48">
    <cfRule type="cellIs" dxfId="80" priority="2" stopIfTrue="1" operator="between">
      <formula>0.0001</formula>
      <formula>0.045</formula>
    </cfRule>
    <cfRule type="cellIs" dxfId="79" priority="3" stopIfTrue="1" operator="between">
      <formula>0.0001</formula>
      <formula>0.05</formula>
    </cfRule>
    <cfRule type="cellIs" dxfId="78" priority="4" operator="between">
      <formula>0.000001</formula>
      <formula>0.05</formula>
    </cfRule>
    <cfRule type="cellIs" dxfId="77" priority="6" stopIfTrue="1" operator="between">
      <formula>0.0000001</formula>
      <formula>0.05</formula>
    </cfRule>
  </conditionalFormatting>
  <conditionalFormatting sqref="F8:F29 B29:C29">
    <cfRule type="cellIs" dxfId="76" priority="16" stopIfTrue="1" operator="between">
      <formula>0.0001</formula>
      <formula>0.045</formula>
    </cfRule>
  </conditionalFormatting>
  <hyperlinks>
    <hyperlink ref="A64" r:id="rId1" xr:uid="{8B71C5A9-B026-441B-9ED0-FAB64797B810}"/>
    <hyperlink ref="A63" r:id="rId2" xr:uid="{D6399E4E-86A6-46BE-AEAB-A482469D6DC1}"/>
    <hyperlink ref="B4:B6" r:id="rId3" display="Total de despesas em atividades e equipamentos desportivos" xr:uid="{F540A659-671C-470C-A8DC-5C0821983802}"/>
    <hyperlink ref="C4:F4" r:id="rId4" display="Despesas correntes " xr:uid="{344755BC-D2FD-4089-AC08-DCAC380E90EB}"/>
    <hyperlink ref="G4:J4" r:id="rId5" display="Despesas de capital" xr:uid="{9A5F2B83-0A13-4CF9-A0BA-B0E99BD0B347}"/>
    <hyperlink ref="B52:B54" r:id="rId6" display="Total expenditures on sports activities and equipments" xr:uid="{153AD80E-21DE-466D-A208-2516D742519A}"/>
    <hyperlink ref="C52:F52" r:id="rId7" display="Current expenditures" xr:uid="{C04CC30D-5320-4A60-AA8F-B39D68AB2A75}"/>
    <hyperlink ref="G52:J52" r:id="rId8" display="Capital expenditures" xr:uid="{8F773995-A429-4E21-8D27-FAD5BE7C24DF}"/>
  </hyperlinks>
  <printOptions gridLines="1"/>
  <pageMargins left="0.24" right="0.39" top="0.39370078740157483" bottom="0.39370078740157483" header="0.15748031496062992" footer="0.15748031496062992"/>
  <pageSetup paperSize="9" scale="93" orientation="portrait" r:id="rId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BC3F-7C99-46CA-8DE1-9882317A07E3}">
  <dimension ref="A1:N60"/>
  <sheetViews>
    <sheetView showGridLines="0" zoomScaleNormal="100" workbookViewId="0">
      <selection sqref="A1:Z1"/>
    </sheetView>
  </sheetViews>
  <sheetFormatPr defaultColWidth="7.88671875" defaultRowHeight="10.199999999999999"/>
  <cols>
    <col min="1" max="1" width="17.44140625" style="1402" customWidth="1"/>
    <col min="2" max="4" width="11.5546875" style="1402" customWidth="1"/>
    <col min="5" max="5" width="14.44140625" style="1402" customWidth="1"/>
    <col min="6" max="6" width="19.44140625" style="1402" customWidth="1"/>
    <col min="7" max="16384" width="7.88671875" style="1402"/>
  </cols>
  <sheetData>
    <row r="1" spans="1:8" s="1238" customFormat="1" ht="42.75" customHeight="1">
      <c r="A1" s="4020" t="s">
        <v>1674</v>
      </c>
      <c r="B1" s="4020"/>
      <c r="C1" s="4020"/>
      <c r="D1" s="4020"/>
      <c r="E1" s="4020"/>
      <c r="F1" s="4020"/>
    </row>
    <row r="2" spans="1:8" s="1236" customFormat="1" ht="14.25" customHeight="1">
      <c r="A2" s="4021" t="s">
        <v>1673</v>
      </c>
      <c r="B2" s="4021"/>
      <c r="C2" s="4021"/>
      <c r="D2" s="4021"/>
      <c r="E2" s="4021"/>
      <c r="F2" s="4021"/>
    </row>
    <row r="3" spans="1:8" s="1446" customFormat="1" ht="20.25" customHeight="1">
      <c r="A3" s="1448" t="s">
        <v>63</v>
      </c>
      <c r="B3" s="1447"/>
      <c r="C3" s="1447"/>
      <c r="D3" s="1447"/>
      <c r="E3" s="1447"/>
      <c r="F3" s="1447"/>
    </row>
    <row r="4" spans="1:8" s="1408" customFormat="1" ht="13.5" customHeight="1">
      <c r="A4" s="4024" t="s">
        <v>21</v>
      </c>
      <c r="B4" s="4025" t="s">
        <v>15</v>
      </c>
      <c r="C4" s="4022" t="s">
        <v>700</v>
      </c>
      <c r="D4" s="4022"/>
      <c r="E4" s="4022" t="s">
        <v>1672</v>
      </c>
      <c r="F4" s="4022"/>
    </row>
    <row r="5" spans="1:8" s="1408" customFormat="1" ht="22.5" customHeight="1">
      <c r="A5" s="4024"/>
      <c r="B5" s="4025"/>
      <c r="C5" s="4023" t="s">
        <v>303</v>
      </c>
      <c r="D5" s="4023" t="s">
        <v>304</v>
      </c>
      <c r="E5" s="4023" t="s">
        <v>1671</v>
      </c>
      <c r="F5" s="4023" t="s">
        <v>1670</v>
      </c>
    </row>
    <row r="6" spans="1:8" s="1408" customFormat="1" ht="13.5" customHeight="1">
      <c r="A6" s="4024"/>
      <c r="B6" s="1410"/>
      <c r="C6" s="4023"/>
      <c r="D6" s="4023"/>
      <c r="E6" s="4023"/>
      <c r="F6" s="4023"/>
    </row>
    <row r="7" spans="1:8" ht="12.75" customHeight="1">
      <c r="A7" s="1445"/>
      <c r="B7" s="1444"/>
      <c r="C7" s="1442"/>
      <c r="D7" s="1442"/>
      <c r="E7" s="1443"/>
      <c r="F7" s="1442"/>
    </row>
    <row r="8" spans="1:8" s="1418" customFormat="1" ht="12.75" customHeight="1">
      <c r="A8" s="1430">
        <v>1990</v>
      </c>
      <c r="B8" s="1441">
        <v>78155</v>
      </c>
      <c r="C8" s="1434" t="s">
        <v>69</v>
      </c>
      <c r="D8" s="1434" t="s">
        <v>69</v>
      </c>
      <c r="E8" s="1434" t="s">
        <v>69</v>
      </c>
      <c r="F8" s="1434" t="s">
        <v>69</v>
      </c>
      <c r="G8" s="1412"/>
      <c r="H8" s="1441"/>
    </row>
    <row r="9" spans="1:8" s="1418" customFormat="1" ht="12.75" customHeight="1">
      <c r="A9" s="1430">
        <v>1991</v>
      </c>
      <c r="B9" s="1441" t="s">
        <v>69</v>
      </c>
      <c r="C9" s="1434" t="s">
        <v>69</v>
      </c>
      <c r="D9" s="1434" t="s">
        <v>69</v>
      </c>
      <c r="E9" s="1434" t="s">
        <v>69</v>
      </c>
      <c r="F9" s="1434" t="s">
        <v>69</v>
      </c>
      <c r="G9" s="1412"/>
      <c r="H9" s="1441"/>
    </row>
    <row r="10" spans="1:8" s="1418" customFormat="1" ht="12.75" customHeight="1">
      <c r="A10" s="1430">
        <v>1992</v>
      </c>
      <c r="B10" s="1441">
        <v>75652</v>
      </c>
      <c r="C10" s="1434" t="s">
        <v>69</v>
      </c>
      <c r="D10" s="1434" t="s">
        <v>69</v>
      </c>
      <c r="E10" s="1434" t="s">
        <v>69</v>
      </c>
      <c r="F10" s="1434" t="s">
        <v>69</v>
      </c>
      <c r="G10" s="1412"/>
      <c r="H10" s="1441"/>
    </row>
    <row r="11" spans="1:8" s="1418" customFormat="1" ht="12.75" customHeight="1">
      <c r="A11" s="1430">
        <v>1993</v>
      </c>
      <c r="B11" s="1441">
        <v>77225</v>
      </c>
      <c r="C11" s="1434" t="s">
        <v>69</v>
      </c>
      <c r="D11" s="1434" t="s">
        <v>69</v>
      </c>
      <c r="E11" s="1434" t="s">
        <v>69</v>
      </c>
      <c r="F11" s="1434" t="s">
        <v>69</v>
      </c>
      <c r="G11" s="1412"/>
      <c r="H11" s="1441"/>
    </row>
    <row r="12" spans="1:8" s="1418" customFormat="1" ht="12.75" customHeight="1">
      <c r="A12" s="1430">
        <v>1994</v>
      </c>
      <c r="B12" s="1441">
        <v>80299</v>
      </c>
      <c r="C12" s="1434" t="s">
        <v>69</v>
      </c>
      <c r="D12" s="1434" t="s">
        <v>69</v>
      </c>
      <c r="E12" s="1434" t="s">
        <v>69</v>
      </c>
      <c r="F12" s="1434" t="s">
        <v>69</v>
      </c>
      <c r="G12" s="1412"/>
      <c r="H12" s="1441"/>
    </row>
    <row r="13" spans="1:8" s="1418" customFormat="1" ht="12.75" customHeight="1">
      <c r="A13" s="1430">
        <v>1995</v>
      </c>
      <c r="B13" s="1441">
        <v>85170</v>
      </c>
      <c r="C13" s="1434" t="s">
        <v>69</v>
      </c>
      <c r="D13" s="1434" t="s">
        <v>69</v>
      </c>
      <c r="E13" s="1434" t="s">
        <v>69</v>
      </c>
      <c r="F13" s="1434" t="s">
        <v>69</v>
      </c>
      <c r="G13" s="1412"/>
      <c r="H13" s="1441"/>
    </row>
    <row r="14" spans="1:8" s="1418" customFormat="1" ht="12.75" customHeight="1">
      <c r="A14" s="1430">
        <v>1996</v>
      </c>
      <c r="B14" s="1441">
        <v>89768</v>
      </c>
      <c r="C14" s="1434" t="s">
        <v>69</v>
      </c>
      <c r="D14" s="1434" t="s">
        <v>69</v>
      </c>
      <c r="E14" s="1434" t="s">
        <v>69</v>
      </c>
      <c r="F14" s="1434" t="s">
        <v>69</v>
      </c>
      <c r="G14" s="1412"/>
      <c r="H14" s="1441"/>
    </row>
    <row r="15" spans="1:8" s="1418" customFormat="1" ht="12.75" customHeight="1">
      <c r="A15" s="1430">
        <v>1997</v>
      </c>
      <c r="B15" s="1441">
        <v>91274</v>
      </c>
      <c r="C15" s="1434" t="s">
        <v>69</v>
      </c>
      <c r="D15" s="1434" t="s">
        <v>69</v>
      </c>
      <c r="E15" s="1434" t="s">
        <v>69</v>
      </c>
      <c r="F15" s="1434" t="s">
        <v>69</v>
      </c>
      <c r="G15" s="1412"/>
      <c r="H15" s="1441"/>
    </row>
    <row r="16" spans="1:8" s="1418" customFormat="1" ht="12.75" customHeight="1">
      <c r="A16" s="1430">
        <v>1998</v>
      </c>
      <c r="B16" s="1441">
        <v>96015</v>
      </c>
      <c r="C16" s="1434" t="s">
        <v>69</v>
      </c>
      <c r="D16" s="1434" t="s">
        <v>69</v>
      </c>
      <c r="E16" s="1434" t="s">
        <v>69</v>
      </c>
      <c r="F16" s="1434" t="s">
        <v>69</v>
      </c>
      <c r="G16" s="1412"/>
      <c r="H16" s="1441"/>
    </row>
    <row r="17" spans="1:11" s="1418" customFormat="1" ht="12.75" customHeight="1">
      <c r="A17" s="1430">
        <v>1999</v>
      </c>
      <c r="B17" s="1441">
        <v>96642</v>
      </c>
      <c r="C17" s="1434" t="s">
        <v>69</v>
      </c>
      <c r="D17" s="1434" t="s">
        <v>69</v>
      </c>
      <c r="E17" s="1434" t="s">
        <v>69</v>
      </c>
      <c r="F17" s="1434" t="s">
        <v>69</v>
      </c>
      <c r="G17" s="1412"/>
      <c r="H17" s="1441"/>
    </row>
    <row r="18" spans="1:11" s="1418" customFormat="1" ht="12.75" customHeight="1">
      <c r="A18" s="1430">
        <v>2000</v>
      </c>
      <c r="B18" s="1441">
        <v>97903</v>
      </c>
      <c r="C18" s="1434" t="s">
        <v>69</v>
      </c>
      <c r="D18" s="1434" t="s">
        <v>69</v>
      </c>
      <c r="E18" s="1434" t="s">
        <v>69</v>
      </c>
      <c r="F18" s="1434" t="s">
        <v>69</v>
      </c>
      <c r="G18" s="1412"/>
      <c r="H18" s="1441"/>
    </row>
    <row r="19" spans="1:11" s="1418" customFormat="1" ht="12.75" customHeight="1">
      <c r="A19" s="1430">
        <v>2001</v>
      </c>
      <c r="B19" s="1441">
        <v>89956</v>
      </c>
      <c r="C19" s="1434" t="s">
        <v>69</v>
      </c>
      <c r="D19" s="1434" t="s">
        <v>69</v>
      </c>
      <c r="E19" s="1434" t="s">
        <v>69</v>
      </c>
      <c r="F19" s="1434" t="s">
        <v>69</v>
      </c>
      <c r="G19" s="1412"/>
      <c r="H19" s="1441"/>
    </row>
    <row r="20" spans="1:11" s="1418" customFormat="1" ht="12.75" customHeight="1">
      <c r="A20" s="1430">
        <v>2002</v>
      </c>
      <c r="B20" s="1440">
        <v>120010</v>
      </c>
      <c r="C20" s="1434" t="s">
        <v>69</v>
      </c>
      <c r="D20" s="1434" t="s">
        <v>69</v>
      </c>
      <c r="E20" s="1434" t="s">
        <v>69</v>
      </c>
      <c r="F20" s="1434" t="s">
        <v>69</v>
      </c>
      <c r="G20" s="1412"/>
      <c r="H20" s="1440"/>
    </row>
    <row r="21" spans="1:11" s="1418" customFormat="1" ht="12.75" customHeight="1">
      <c r="A21" s="1430">
        <v>2003</v>
      </c>
      <c r="B21" s="1440">
        <v>128471</v>
      </c>
      <c r="C21" s="1434" t="s">
        <v>69</v>
      </c>
      <c r="D21" s="1434" t="s">
        <v>69</v>
      </c>
      <c r="E21" s="1434" t="s">
        <v>69</v>
      </c>
      <c r="F21" s="1434" t="s">
        <v>69</v>
      </c>
      <c r="G21" s="1412"/>
      <c r="H21" s="1440"/>
    </row>
    <row r="22" spans="1:11" ht="12.75" customHeight="1">
      <c r="A22" s="1430">
        <v>2004</v>
      </c>
      <c r="B22" s="1439">
        <v>133511</v>
      </c>
      <c r="C22" s="1434" t="s">
        <v>69</v>
      </c>
      <c r="D22" s="1434" t="s">
        <v>69</v>
      </c>
      <c r="E22" s="1434" t="s">
        <v>69</v>
      </c>
      <c r="F22" s="1434" t="s">
        <v>69</v>
      </c>
      <c r="G22" s="1412"/>
      <c r="H22" s="1414"/>
      <c r="I22" s="1438"/>
      <c r="J22" s="1412"/>
      <c r="K22" s="1412"/>
    </row>
    <row r="23" spans="1:11" s="1418" customFormat="1" ht="12.75" customHeight="1">
      <c r="A23" s="1430" t="s">
        <v>1669</v>
      </c>
      <c r="B23" s="1437">
        <v>131835</v>
      </c>
      <c r="C23" s="1434">
        <v>126341</v>
      </c>
      <c r="D23" s="1434">
        <v>5494</v>
      </c>
      <c r="E23" s="1434">
        <v>92913</v>
      </c>
      <c r="F23" s="1434">
        <v>38922</v>
      </c>
      <c r="G23" s="1412"/>
      <c r="H23" s="1414"/>
      <c r="I23" s="1413"/>
      <c r="J23" s="1412"/>
      <c r="K23" s="1412"/>
    </row>
    <row r="24" spans="1:11" s="1418" customFormat="1" ht="12.75" customHeight="1">
      <c r="A24" s="1430" t="s">
        <v>1668</v>
      </c>
      <c r="B24" s="1436">
        <v>133360</v>
      </c>
      <c r="C24" s="1434">
        <v>128060</v>
      </c>
      <c r="D24" s="1434">
        <v>5300</v>
      </c>
      <c r="E24" s="1434">
        <v>95618</v>
      </c>
      <c r="F24" s="1434">
        <v>37742</v>
      </c>
      <c r="G24" s="1412"/>
      <c r="H24" s="1414"/>
      <c r="I24" s="1413"/>
      <c r="J24" s="1412"/>
      <c r="K24" s="1412"/>
    </row>
    <row r="25" spans="1:11" s="1418" customFormat="1" ht="12.75" customHeight="1">
      <c r="A25" s="1433" t="s">
        <v>1667</v>
      </c>
      <c r="B25" s="1436">
        <v>136387</v>
      </c>
      <c r="C25" s="1434">
        <v>130788</v>
      </c>
      <c r="D25" s="1434">
        <v>5599</v>
      </c>
      <c r="E25" s="1434">
        <v>100537</v>
      </c>
      <c r="F25" s="1434">
        <v>35850</v>
      </c>
      <c r="G25" s="1412"/>
      <c r="H25" s="1414"/>
      <c r="I25" s="1413"/>
      <c r="J25" s="1412"/>
      <c r="K25" s="1412"/>
    </row>
    <row r="26" spans="1:11" ht="12.75" customHeight="1">
      <c r="A26" s="1433" t="s">
        <v>1666</v>
      </c>
      <c r="B26" s="1437">
        <v>141958</v>
      </c>
      <c r="C26" s="1434">
        <v>136111</v>
      </c>
      <c r="D26" s="1434">
        <v>5847</v>
      </c>
      <c r="E26" s="1434">
        <v>105885</v>
      </c>
      <c r="F26" s="1434">
        <v>36073</v>
      </c>
      <c r="G26" s="1412"/>
      <c r="H26" s="1414"/>
      <c r="I26" s="1413"/>
      <c r="J26" s="1412"/>
      <c r="K26" s="1412"/>
    </row>
    <row r="27" spans="1:11" s="1418" customFormat="1" ht="12.75" customHeight="1">
      <c r="A27" s="1433" t="s">
        <v>1665</v>
      </c>
      <c r="B27" s="1436">
        <v>144106</v>
      </c>
      <c r="C27" s="1434">
        <v>138280</v>
      </c>
      <c r="D27" s="1434">
        <v>5826</v>
      </c>
      <c r="E27" s="1434">
        <v>108707</v>
      </c>
      <c r="F27" s="1434">
        <v>35399</v>
      </c>
      <c r="G27" s="1412"/>
      <c r="H27" s="1414"/>
      <c r="I27" s="1413"/>
      <c r="J27" s="1412"/>
      <c r="K27" s="1412"/>
    </row>
    <row r="28" spans="1:11" ht="12.75" customHeight="1">
      <c r="A28" s="1433" t="s">
        <v>1664</v>
      </c>
      <c r="B28" s="1435">
        <v>148106</v>
      </c>
      <c r="C28" s="1434">
        <v>141946</v>
      </c>
      <c r="D28" s="1434">
        <v>6160</v>
      </c>
      <c r="E28" s="1434">
        <v>112392</v>
      </c>
      <c r="F28" s="1434">
        <v>35714</v>
      </c>
      <c r="G28" s="1412"/>
      <c r="H28" s="1414"/>
      <c r="I28" s="1413"/>
      <c r="J28" s="1412"/>
      <c r="K28" s="1412"/>
    </row>
    <row r="29" spans="1:11" s="1418" customFormat="1" ht="12.75" customHeight="1">
      <c r="A29" s="1433" t="s">
        <v>1663</v>
      </c>
      <c r="B29" s="1435">
        <v>151572</v>
      </c>
      <c r="C29" s="1434">
        <v>145782</v>
      </c>
      <c r="D29" s="1434">
        <v>5790</v>
      </c>
      <c r="E29" s="1434">
        <v>119159</v>
      </c>
      <c r="F29" s="1434">
        <v>32413</v>
      </c>
      <c r="G29" s="1412"/>
      <c r="H29" s="1414"/>
      <c r="I29" s="1413"/>
      <c r="J29" s="1412"/>
      <c r="K29" s="1412"/>
    </row>
    <row r="30" spans="1:11" s="1418" customFormat="1" ht="12.75" customHeight="1">
      <c r="A30" s="1433" t="s">
        <v>1662</v>
      </c>
      <c r="B30" s="1432">
        <v>153530</v>
      </c>
      <c r="C30" s="1434">
        <v>147985</v>
      </c>
      <c r="D30" s="1434">
        <v>5545</v>
      </c>
      <c r="E30" s="1434">
        <v>121363</v>
      </c>
      <c r="F30" s="1434">
        <v>32167</v>
      </c>
      <c r="G30" s="1412"/>
      <c r="H30" s="1414"/>
      <c r="I30" s="1413"/>
      <c r="J30" s="1412"/>
      <c r="K30" s="1412"/>
    </row>
    <row r="31" spans="1:11" s="1418" customFormat="1" ht="12.75" customHeight="1">
      <c r="A31" s="1433" t="s">
        <v>1661</v>
      </c>
      <c r="B31" s="1432">
        <v>153462</v>
      </c>
      <c r="C31" s="1432">
        <v>147716</v>
      </c>
      <c r="D31" s="1432">
        <v>5746</v>
      </c>
      <c r="E31" s="1432">
        <v>123744</v>
      </c>
      <c r="F31" s="1432">
        <v>29718</v>
      </c>
      <c r="G31" s="1412"/>
      <c r="H31" s="1414"/>
      <c r="I31" s="1413"/>
      <c r="J31" s="1412"/>
      <c r="K31" s="1412"/>
    </row>
    <row r="32" spans="1:11" s="1418" customFormat="1" ht="12.75" customHeight="1">
      <c r="A32" s="1433" t="s">
        <v>1660</v>
      </c>
      <c r="B32" s="1432">
        <v>155968</v>
      </c>
      <c r="C32" s="1432">
        <v>149961</v>
      </c>
      <c r="D32" s="1432">
        <v>6007</v>
      </c>
      <c r="E32" s="1432">
        <v>125816</v>
      </c>
      <c r="F32" s="1432">
        <v>30152</v>
      </c>
      <c r="G32" s="1412"/>
      <c r="H32" s="1414"/>
      <c r="I32" s="1413"/>
      <c r="J32" s="1412"/>
      <c r="K32" s="1412"/>
    </row>
    <row r="33" spans="1:14" s="1418" customFormat="1" ht="12.75" customHeight="1">
      <c r="A33" s="1433" t="s">
        <v>1659</v>
      </c>
      <c r="B33" s="1432">
        <v>161167</v>
      </c>
      <c r="C33" s="1432">
        <v>155401</v>
      </c>
      <c r="D33" s="1432">
        <v>5766</v>
      </c>
      <c r="E33" s="1432">
        <v>130849</v>
      </c>
      <c r="F33" s="1432">
        <v>30318</v>
      </c>
      <c r="G33" s="1412"/>
      <c r="H33" s="1414"/>
      <c r="I33" s="1413"/>
      <c r="J33" s="1412"/>
      <c r="K33" s="1412"/>
    </row>
    <row r="34" spans="1:14" s="1418" customFormat="1" ht="12.75" customHeight="1">
      <c r="A34" s="1430" t="s">
        <v>1658</v>
      </c>
      <c r="B34" s="1431">
        <v>168097</v>
      </c>
      <c r="C34" s="1422">
        <v>160834</v>
      </c>
      <c r="D34" s="1422">
        <v>7263</v>
      </c>
      <c r="E34" s="1422">
        <v>135886</v>
      </c>
      <c r="F34" s="1422">
        <v>32211</v>
      </c>
      <c r="G34" s="1412"/>
      <c r="H34" s="1414"/>
      <c r="I34" s="1413"/>
      <c r="J34" s="1412"/>
      <c r="K34" s="1412"/>
    </row>
    <row r="35" spans="1:14" s="1418" customFormat="1" ht="12.75" customHeight="1">
      <c r="A35" s="1430" t="s">
        <v>1657</v>
      </c>
      <c r="B35" s="1431">
        <v>176349</v>
      </c>
      <c r="C35" s="1422">
        <v>167986</v>
      </c>
      <c r="D35" s="1422">
        <v>8363</v>
      </c>
      <c r="E35" s="1422">
        <v>142976</v>
      </c>
      <c r="F35" s="1422">
        <v>33373</v>
      </c>
      <c r="G35" s="1412"/>
      <c r="H35" s="1414"/>
      <c r="I35" s="1413"/>
      <c r="J35" s="1412"/>
      <c r="K35" s="1412"/>
    </row>
    <row r="36" spans="1:14" ht="12.75" customHeight="1">
      <c r="A36" s="1430" t="s">
        <v>1656</v>
      </c>
      <c r="B36" s="1422">
        <v>189417</v>
      </c>
      <c r="C36" s="1422">
        <v>179595</v>
      </c>
      <c r="D36" s="1422">
        <v>9822</v>
      </c>
      <c r="E36" s="1422">
        <v>153240</v>
      </c>
      <c r="F36" s="1422">
        <v>36177</v>
      </c>
      <c r="G36" s="1412"/>
      <c r="H36" s="1414"/>
      <c r="I36" s="1413"/>
      <c r="J36" s="1412"/>
      <c r="K36" s="1412"/>
    </row>
    <row r="37" spans="1:14" ht="12.75" customHeight="1">
      <c r="A37" s="1428" t="s">
        <v>1655</v>
      </c>
      <c r="B37" s="1429">
        <v>184391</v>
      </c>
      <c r="C37" s="1429">
        <v>174397</v>
      </c>
      <c r="D37" s="1429">
        <v>9994</v>
      </c>
      <c r="E37" s="1429">
        <v>154464</v>
      </c>
      <c r="F37" s="1429">
        <v>29927</v>
      </c>
      <c r="H37" s="1414"/>
    </row>
    <row r="38" spans="1:14" ht="12.75" customHeight="1">
      <c r="A38" s="1428">
        <v>2020</v>
      </c>
      <c r="B38" s="1426">
        <v>190865</v>
      </c>
      <c r="C38" s="1426">
        <v>179648</v>
      </c>
      <c r="D38" s="1426">
        <v>11217</v>
      </c>
      <c r="E38" s="1426">
        <v>153298</v>
      </c>
      <c r="F38" s="1426">
        <v>37567</v>
      </c>
      <c r="H38" s="1414"/>
    </row>
    <row r="39" spans="1:14" ht="12.75" customHeight="1">
      <c r="A39" s="1428">
        <v>2021</v>
      </c>
      <c r="B39" s="1427">
        <v>126006</v>
      </c>
      <c r="C39" s="1427">
        <v>117615</v>
      </c>
      <c r="D39" s="1427">
        <v>8391</v>
      </c>
      <c r="E39" s="1426">
        <v>89468</v>
      </c>
      <c r="F39" s="1426">
        <v>36538</v>
      </c>
      <c r="H39" s="1414"/>
    </row>
    <row r="40" spans="1:14" s="1418" customFormat="1" ht="12.75" customHeight="1">
      <c r="A40" s="1425">
        <v>2022</v>
      </c>
      <c r="B40" s="1424"/>
      <c r="C40" s="1423"/>
      <c r="D40" s="1422"/>
      <c r="E40" s="1422"/>
      <c r="F40" s="1422"/>
      <c r="H40" s="1414"/>
    </row>
    <row r="41" spans="1:14" s="1418" customFormat="1" ht="12.75" customHeight="1">
      <c r="A41" s="1421" t="s">
        <v>21</v>
      </c>
      <c r="B41" s="1420">
        <v>195332</v>
      </c>
      <c r="C41" s="1420">
        <v>176521</v>
      </c>
      <c r="D41" s="1420">
        <v>18811</v>
      </c>
      <c r="E41" s="1419">
        <v>157228</v>
      </c>
      <c r="F41" s="1419">
        <v>38102</v>
      </c>
      <c r="G41" s="1412"/>
      <c r="H41" s="1414"/>
      <c r="I41" s="1413"/>
      <c r="J41" s="1412"/>
      <c r="K41" s="1412"/>
    </row>
    <row r="42" spans="1:14" s="1411" customFormat="1" ht="12.75" customHeight="1">
      <c r="A42" s="1417" t="s">
        <v>56</v>
      </c>
      <c r="B42" s="1416">
        <v>181944</v>
      </c>
      <c r="C42" s="1416">
        <v>165961</v>
      </c>
      <c r="D42" s="1416">
        <v>15983</v>
      </c>
      <c r="E42" s="1415" t="s">
        <v>69</v>
      </c>
      <c r="F42" s="1415" t="s">
        <v>69</v>
      </c>
      <c r="G42" s="1412"/>
      <c r="H42" s="1414"/>
      <c r="I42" s="1413"/>
      <c r="J42" s="1412"/>
      <c r="K42" s="1412"/>
    </row>
    <row r="43" spans="1:14" s="1411" customFormat="1" ht="12.75" customHeight="1">
      <c r="A43" s="1417" t="s">
        <v>0</v>
      </c>
      <c r="B43" s="1416">
        <v>8550</v>
      </c>
      <c r="C43" s="1416">
        <v>6051</v>
      </c>
      <c r="D43" s="1416">
        <v>2499</v>
      </c>
      <c r="E43" s="1415" t="s">
        <v>69</v>
      </c>
      <c r="F43" s="1415" t="s">
        <v>69</v>
      </c>
      <c r="G43" s="1412"/>
      <c r="H43" s="1414"/>
      <c r="I43" s="1413"/>
      <c r="J43" s="1412"/>
      <c r="K43" s="1412"/>
    </row>
    <row r="44" spans="1:14" s="1411" customFormat="1" ht="12.75" customHeight="1">
      <c r="A44" s="1417" t="s">
        <v>1</v>
      </c>
      <c r="B44" s="1416">
        <v>4838</v>
      </c>
      <c r="C44" s="1416">
        <v>4509</v>
      </c>
      <c r="D44" s="1416">
        <v>329</v>
      </c>
      <c r="E44" s="1415" t="s">
        <v>69</v>
      </c>
      <c r="F44" s="1415" t="s">
        <v>69</v>
      </c>
      <c r="G44" s="1412"/>
      <c r="H44" s="1414"/>
      <c r="I44" s="1413"/>
      <c r="J44" s="1412"/>
      <c r="K44" s="1412"/>
    </row>
    <row r="45" spans="1:14" s="1408" customFormat="1" ht="13.5" customHeight="1">
      <c r="A45" s="4029"/>
      <c r="B45" s="4025" t="s">
        <v>15</v>
      </c>
      <c r="C45" s="4026" t="s">
        <v>699</v>
      </c>
      <c r="D45" s="4026"/>
      <c r="E45" s="4026" t="s">
        <v>1654</v>
      </c>
      <c r="F45" s="4026"/>
    </row>
    <row r="46" spans="1:14" s="1408" customFormat="1" ht="24.75" customHeight="1">
      <c r="A46" s="4029"/>
      <c r="B46" s="4025"/>
      <c r="C46" s="1409" t="s">
        <v>1653</v>
      </c>
      <c r="D46" s="1409" t="s">
        <v>1652</v>
      </c>
      <c r="E46" s="1409" t="s">
        <v>1651</v>
      </c>
      <c r="F46" s="1409" t="s">
        <v>1650</v>
      </c>
    </row>
    <row r="47" spans="1:14" s="954" customFormat="1" ht="13.5" customHeight="1">
      <c r="A47" s="1272" t="s">
        <v>376</v>
      </c>
      <c r="B47" s="1272"/>
      <c r="C47" s="1272"/>
      <c r="D47" s="1272"/>
      <c r="E47" s="1272"/>
      <c r="F47" s="1272"/>
      <c r="G47" s="1272"/>
      <c r="H47" s="1272"/>
      <c r="I47" s="1272"/>
      <c r="J47" s="1272"/>
      <c r="K47" s="1272"/>
      <c r="L47" s="1272"/>
      <c r="M47" s="1271"/>
      <c r="N47" s="953"/>
    </row>
    <row r="48" spans="1:14" s="1407" customFormat="1" ht="9.75" customHeight="1">
      <c r="A48" s="4027" t="s">
        <v>1649</v>
      </c>
      <c r="B48" s="4027"/>
      <c r="C48" s="4027"/>
      <c r="D48" s="4027"/>
      <c r="E48" s="4027"/>
      <c r="F48" s="4027"/>
      <c r="G48" s="4027"/>
      <c r="H48" s="4027"/>
      <c r="I48" s="4027"/>
    </row>
    <row r="49" spans="1:11" ht="12.75" customHeight="1">
      <c r="A49" s="4027" t="s">
        <v>1648</v>
      </c>
      <c r="B49" s="4027"/>
      <c r="C49" s="4027"/>
      <c r="D49" s="4027"/>
      <c r="E49" s="4027"/>
      <c r="F49" s="4027"/>
      <c r="G49" s="4027"/>
      <c r="H49" s="4027"/>
      <c r="I49" s="4027"/>
      <c r="J49" s="1402" t="s">
        <v>284</v>
      </c>
    </row>
    <row r="50" spans="1:11" ht="15" customHeight="1">
      <c r="A50" s="4028"/>
      <c r="B50" s="4028"/>
      <c r="C50" s="4028"/>
      <c r="D50" s="4028"/>
      <c r="E50" s="4028"/>
      <c r="F50" s="4028"/>
      <c r="G50" s="4028"/>
      <c r="H50" s="4028"/>
      <c r="I50" s="4028"/>
      <c r="J50" s="4028"/>
      <c r="K50" s="4028"/>
    </row>
    <row r="51" spans="1:11" ht="10.8">
      <c r="A51" s="101" t="s">
        <v>178</v>
      </c>
      <c r="B51" s="1406"/>
      <c r="C51" s="1406"/>
      <c r="D51" s="1406"/>
      <c r="E51" s="1406"/>
      <c r="F51" s="1406"/>
      <c r="G51" s="1406"/>
      <c r="H51" s="1406"/>
      <c r="I51" s="1406"/>
      <c r="J51" s="1406"/>
      <c r="K51" s="1406"/>
    </row>
    <row r="52" spans="1:11" ht="10.8">
      <c r="A52" s="1028" t="s">
        <v>1647</v>
      </c>
    </row>
    <row r="53" spans="1:11" ht="12.6">
      <c r="B53" s="1405"/>
      <c r="C53" s="1405"/>
      <c r="D53" s="1405"/>
      <c r="E53" s="1405"/>
      <c r="F53" s="1405"/>
      <c r="G53" s="1403"/>
    </row>
    <row r="54" spans="1:11" ht="12.6">
      <c r="B54" s="1404"/>
      <c r="C54" s="1404"/>
      <c r="D54" s="1404"/>
      <c r="E54" s="1404"/>
      <c r="F54" s="1404"/>
      <c r="G54" s="1403"/>
    </row>
    <row r="55" spans="1:11" ht="12.6">
      <c r="B55" s="1404"/>
      <c r="C55" s="1404"/>
      <c r="D55" s="1404"/>
      <c r="E55" s="1404"/>
      <c r="F55" s="1404"/>
      <c r="G55" s="1403"/>
    </row>
    <row r="56" spans="1:11" ht="12.75" customHeight="1">
      <c r="B56" s="1403"/>
      <c r="C56" s="1403"/>
      <c r="D56" s="1403"/>
      <c r="E56" s="1403"/>
      <c r="F56" s="1403"/>
      <c r="G56" s="1403"/>
    </row>
    <row r="57" spans="1:11" ht="12.6">
      <c r="B57" s="1404"/>
      <c r="C57" s="1404"/>
      <c r="D57" s="1404"/>
      <c r="E57" s="1404"/>
      <c r="F57" s="1404"/>
      <c r="G57" s="1403"/>
    </row>
    <row r="58" spans="1:11" ht="12.6">
      <c r="B58" s="1404"/>
      <c r="C58" s="1404"/>
      <c r="D58" s="1404"/>
      <c r="E58" s="1404"/>
      <c r="F58" s="1404"/>
      <c r="G58" s="1403"/>
    </row>
    <row r="59" spans="1:11" ht="12.6">
      <c r="B59" s="1404"/>
      <c r="C59" s="1404"/>
      <c r="D59" s="1404"/>
      <c r="E59" s="1404"/>
      <c r="F59" s="1404"/>
      <c r="G59" s="1403"/>
    </row>
    <row r="60" spans="1:11">
      <c r="B60" s="1403"/>
      <c r="C60" s="1403"/>
      <c r="D60" s="1403"/>
      <c r="E60" s="1403"/>
      <c r="F60" s="1403"/>
      <c r="G60" s="1403"/>
    </row>
  </sheetData>
  <mergeCells count="17">
    <mergeCell ref="E45:F45"/>
    <mergeCell ref="A48:I48"/>
    <mergeCell ref="A49:I49"/>
    <mergeCell ref="A50:K50"/>
    <mergeCell ref="A45:A46"/>
    <mergeCell ref="B45:B46"/>
    <mergeCell ref="C45:D45"/>
    <mergeCell ref="A1:F1"/>
    <mergeCell ref="A2:F2"/>
    <mergeCell ref="C4:D4"/>
    <mergeCell ref="E5:E6"/>
    <mergeCell ref="A4:A6"/>
    <mergeCell ref="C5:C6"/>
    <mergeCell ref="D5:D6"/>
    <mergeCell ref="F5:F6"/>
    <mergeCell ref="E4:F4"/>
    <mergeCell ref="B4:B5"/>
  </mergeCells>
  <hyperlinks>
    <hyperlink ref="B45:B46" r:id="rId1" display="Total" xr:uid="{E15A94C1-7AD1-40F6-A0C6-743B42D39944}"/>
    <hyperlink ref="B4:B6" r:id="rId2" display="Total" xr:uid="{ECA0A8A4-9DA8-47EB-B5C5-EFE3F9520539}"/>
    <hyperlink ref="A52" r:id="rId3" xr:uid="{9CDDE611-F685-4A07-AA14-6BAD258D68A8}"/>
  </hyperlinks>
  <pageMargins left="0.7" right="0.7" top="0.75" bottom="0.75" header="0.3" footer="0.3"/>
  <pageSetup paperSize="9" orientation="portrait"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511B3-B311-4694-9CF4-B6D7EEC87092}">
  <sheetPr>
    <pageSetUpPr fitToPage="1"/>
  </sheetPr>
  <dimension ref="A1:L47"/>
  <sheetViews>
    <sheetView showGridLines="0" zoomScaleNormal="100" workbookViewId="0">
      <selection sqref="A1:Z1"/>
    </sheetView>
  </sheetViews>
  <sheetFormatPr defaultColWidth="9.109375" defaultRowHeight="10.199999999999999"/>
  <cols>
    <col min="1" max="1" width="14.44140625" style="1402" customWidth="1"/>
    <col min="2" max="2" width="10.88671875" style="1402" customWidth="1"/>
    <col min="3" max="3" width="10.5546875" style="1402" customWidth="1"/>
    <col min="4" max="4" width="10.109375" style="1402" customWidth="1"/>
    <col min="5" max="5" width="10.5546875" style="1402" customWidth="1"/>
    <col min="6" max="7" width="10.44140625" style="1402" customWidth="1"/>
    <col min="8" max="8" width="10.109375" style="1402" customWidth="1"/>
    <col min="9" max="9" width="9.5546875" style="1402" customWidth="1"/>
    <col min="10" max="10" width="6" style="1402" customWidth="1"/>
    <col min="11" max="16384" width="9.109375" style="1402"/>
  </cols>
  <sheetData>
    <row r="1" spans="1:12" s="1238" customFormat="1" ht="30" customHeight="1">
      <c r="A1" s="3909" t="s">
        <v>1693</v>
      </c>
      <c r="B1" s="3909"/>
      <c r="C1" s="3909"/>
      <c r="D1" s="3909"/>
      <c r="E1" s="3909"/>
      <c r="F1" s="3909"/>
      <c r="G1" s="3909"/>
      <c r="H1" s="3909"/>
      <c r="I1" s="3909"/>
    </row>
    <row r="2" spans="1:12" s="1236" customFormat="1" ht="30" customHeight="1">
      <c r="A2" s="3910" t="s">
        <v>1692</v>
      </c>
      <c r="B2" s="3910"/>
      <c r="C2" s="3910"/>
      <c r="D2" s="3910"/>
      <c r="E2" s="3910"/>
      <c r="F2" s="3910"/>
      <c r="G2" s="3910"/>
      <c r="H2" s="3910"/>
      <c r="I2" s="3910"/>
    </row>
    <row r="3" spans="1:12" s="1465" customFormat="1" ht="9.75" customHeight="1">
      <c r="A3" s="1468" t="s">
        <v>63</v>
      </c>
      <c r="B3" s="1467"/>
      <c r="C3" s="1467"/>
      <c r="D3" s="1467"/>
      <c r="E3" s="1467"/>
      <c r="F3" s="1467"/>
      <c r="G3" s="1467"/>
      <c r="H3" s="1467"/>
      <c r="I3" s="1466" t="s">
        <v>13</v>
      </c>
    </row>
    <row r="4" spans="1:12" ht="25.5" customHeight="1">
      <c r="A4" s="1452"/>
      <c r="B4" s="1410" t="s">
        <v>15</v>
      </c>
      <c r="C4" s="1410" t="s">
        <v>1691</v>
      </c>
      <c r="D4" s="1410" t="s">
        <v>1690</v>
      </c>
      <c r="E4" s="1410" t="s">
        <v>1689</v>
      </c>
      <c r="F4" s="1410" t="s">
        <v>1688</v>
      </c>
      <c r="G4" s="1410" t="s">
        <v>1687</v>
      </c>
      <c r="H4" s="1410" t="s">
        <v>1679</v>
      </c>
      <c r="I4" s="1410" t="s">
        <v>1686</v>
      </c>
    </row>
    <row r="5" spans="1:12" s="1418" customFormat="1" ht="12.75" customHeight="1">
      <c r="A5" s="1464" t="s">
        <v>21</v>
      </c>
      <c r="B5" s="1463"/>
      <c r="C5" s="1463"/>
      <c r="D5" s="1463"/>
      <c r="E5" s="1463"/>
      <c r="F5" s="1463"/>
      <c r="G5" s="1463"/>
      <c r="H5" s="1463"/>
      <c r="I5" s="1463"/>
    </row>
    <row r="6" spans="1:12" s="1418" customFormat="1" ht="12.75" customHeight="1">
      <c r="A6" s="1462">
        <v>1996</v>
      </c>
      <c r="B6" s="1459">
        <v>265588</v>
      </c>
      <c r="C6" s="1459">
        <v>17386</v>
      </c>
      <c r="D6" s="1459">
        <v>11107</v>
      </c>
      <c r="E6" s="1459">
        <v>18050</v>
      </c>
      <c r="F6" s="1459">
        <v>95746</v>
      </c>
      <c r="G6" s="1459">
        <v>4520</v>
      </c>
      <c r="H6" s="1459">
        <v>6896</v>
      </c>
      <c r="I6" s="1459">
        <v>4317</v>
      </c>
    </row>
    <row r="7" spans="1:12" s="1418" customFormat="1" ht="12.75" customHeight="1">
      <c r="A7" s="1462">
        <v>1997</v>
      </c>
      <c r="B7" s="1459">
        <v>271470</v>
      </c>
      <c r="C7" s="1459">
        <v>19501</v>
      </c>
      <c r="D7" s="1459">
        <v>11977</v>
      </c>
      <c r="E7" s="1459">
        <v>19138</v>
      </c>
      <c r="F7" s="1459">
        <v>97252</v>
      </c>
      <c r="G7" s="1459">
        <v>5519</v>
      </c>
      <c r="H7" s="1459">
        <v>7362</v>
      </c>
      <c r="I7" s="1459">
        <v>4981</v>
      </c>
    </row>
    <row r="8" spans="1:12" s="1418" customFormat="1" ht="12.75" customHeight="1">
      <c r="A8" s="1462">
        <v>1998</v>
      </c>
      <c r="B8" s="1459">
        <v>308233</v>
      </c>
      <c r="C8" s="1459">
        <v>20306</v>
      </c>
      <c r="D8" s="1459">
        <v>12420</v>
      </c>
      <c r="E8" s="1459">
        <v>19831</v>
      </c>
      <c r="F8" s="1459">
        <v>106051</v>
      </c>
      <c r="G8" s="1459">
        <v>6307</v>
      </c>
      <c r="H8" s="1459">
        <v>8386</v>
      </c>
      <c r="I8" s="1459">
        <v>5405</v>
      </c>
    </row>
    <row r="9" spans="1:12" s="1418" customFormat="1" ht="12.75" customHeight="1">
      <c r="A9" s="1462">
        <v>1999</v>
      </c>
      <c r="B9" s="1459">
        <v>321723</v>
      </c>
      <c r="C9" s="1459">
        <v>21731</v>
      </c>
      <c r="D9" s="1459">
        <v>12776</v>
      </c>
      <c r="E9" s="1459">
        <v>20869</v>
      </c>
      <c r="F9" s="1459">
        <v>110822</v>
      </c>
      <c r="G9" s="1459">
        <v>7548</v>
      </c>
      <c r="H9" s="1459">
        <v>9259</v>
      </c>
      <c r="I9" s="1459">
        <v>6138</v>
      </c>
    </row>
    <row r="10" spans="1:12" s="1418" customFormat="1" ht="12.75" customHeight="1">
      <c r="A10" s="1462">
        <v>2000</v>
      </c>
      <c r="B10" s="1459">
        <v>322761</v>
      </c>
      <c r="C10" s="1459">
        <v>22032</v>
      </c>
      <c r="D10" s="1459">
        <v>12524</v>
      </c>
      <c r="E10" s="1459">
        <v>20278</v>
      </c>
      <c r="F10" s="1459">
        <v>113895</v>
      </c>
      <c r="G10" s="1459">
        <v>9438</v>
      </c>
      <c r="H10" s="1459">
        <v>10352</v>
      </c>
      <c r="I10" s="1459">
        <v>5630</v>
      </c>
    </row>
    <row r="11" spans="1:12" s="1418" customFormat="1" ht="12.75" customHeight="1">
      <c r="A11" s="1462">
        <v>2001</v>
      </c>
      <c r="B11" s="1459">
        <v>334968</v>
      </c>
      <c r="C11" s="1459">
        <v>22152</v>
      </c>
      <c r="D11" s="1459">
        <v>12085</v>
      </c>
      <c r="E11" s="1459">
        <v>19994</v>
      </c>
      <c r="F11" s="1459">
        <v>115283</v>
      </c>
      <c r="G11" s="1459">
        <v>12111</v>
      </c>
      <c r="H11" s="1459">
        <v>11736</v>
      </c>
      <c r="I11" s="1459">
        <v>6108</v>
      </c>
    </row>
    <row r="12" spans="1:12" s="1418" customFormat="1" ht="12.75" customHeight="1">
      <c r="A12" s="1462">
        <v>2002</v>
      </c>
      <c r="B12" s="1439">
        <v>368684</v>
      </c>
      <c r="C12" s="1439">
        <v>24537</v>
      </c>
      <c r="D12" s="1439">
        <v>12532</v>
      </c>
      <c r="E12" s="1439">
        <v>20878</v>
      </c>
      <c r="F12" s="1439">
        <v>120003</v>
      </c>
      <c r="G12" s="1439">
        <v>13065</v>
      </c>
      <c r="H12" s="1439">
        <v>11881</v>
      </c>
      <c r="I12" s="1459">
        <v>6350</v>
      </c>
    </row>
    <row r="13" spans="1:12" s="1418" customFormat="1" ht="12.75" customHeight="1">
      <c r="A13" s="1462">
        <v>2003</v>
      </c>
      <c r="B13" s="1439">
        <v>362744</v>
      </c>
      <c r="C13" s="1439">
        <v>27294</v>
      </c>
      <c r="D13" s="1439">
        <v>12063</v>
      </c>
      <c r="E13" s="1439">
        <v>19364</v>
      </c>
      <c r="F13" s="1439">
        <v>128471</v>
      </c>
      <c r="G13" s="1439">
        <v>14271</v>
      </c>
      <c r="H13" s="1439">
        <v>12156</v>
      </c>
      <c r="I13" s="1459">
        <v>7138</v>
      </c>
    </row>
    <row r="14" spans="1:12" ht="12.75" customHeight="1">
      <c r="A14" s="1428" t="s">
        <v>1685</v>
      </c>
      <c r="B14" s="1439">
        <v>401890</v>
      </c>
      <c r="C14" s="1439">
        <v>30994</v>
      </c>
      <c r="D14" s="1439">
        <v>12289</v>
      </c>
      <c r="E14" s="1439">
        <v>17269</v>
      </c>
      <c r="F14" s="1439">
        <v>133511</v>
      </c>
      <c r="G14" s="1459">
        <v>15711</v>
      </c>
      <c r="H14" s="1439">
        <v>8539</v>
      </c>
      <c r="I14" s="1459">
        <v>6880</v>
      </c>
      <c r="K14" s="1439"/>
      <c r="L14" s="1459"/>
    </row>
    <row r="15" spans="1:12" ht="12.75" customHeight="1">
      <c r="A15" s="1428" t="s">
        <v>1669</v>
      </c>
      <c r="B15" s="1439">
        <v>454651</v>
      </c>
      <c r="C15" s="1439">
        <v>30760</v>
      </c>
      <c r="D15" s="1439">
        <v>10760</v>
      </c>
      <c r="E15" s="1439">
        <v>17694</v>
      </c>
      <c r="F15" s="1439">
        <v>131835</v>
      </c>
      <c r="G15" s="1459">
        <v>15852</v>
      </c>
      <c r="H15" s="1439">
        <v>11588</v>
      </c>
      <c r="I15" s="1459">
        <v>7284</v>
      </c>
      <c r="K15" s="1439"/>
      <c r="L15" s="1459"/>
    </row>
    <row r="16" spans="1:12" ht="12.75" customHeight="1">
      <c r="A16" s="1428" t="s">
        <v>1668</v>
      </c>
      <c r="B16" s="1436">
        <v>449006</v>
      </c>
      <c r="C16" s="1436">
        <v>30524</v>
      </c>
      <c r="D16" s="1436">
        <v>11468</v>
      </c>
      <c r="E16" s="1436">
        <v>18690</v>
      </c>
      <c r="F16" s="1436">
        <v>133360</v>
      </c>
      <c r="G16" s="1191">
        <v>13668</v>
      </c>
      <c r="H16" s="1436">
        <v>11381</v>
      </c>
      <c r="I16" s="1191">
        <v>7938</v>
      </c>
      <c r="K16" s="1439"/>
      <c r="L16" s="1191"/>
    </row>
    <row r="17" spans="1:12" ht="12.75" customHeight="1">
      <c r="A17" s="1428" t="s">
        <v>1667</v>
      </c>
      <c r="B17" s="1436">
        <v>484090</v>
      </c>
      <c r="C17" s="1436">
        <v>32257</v>
      </c>
      <c r="D17" s="1436">
        <v>11954</v>
      </c>
      <c r="E17" s="1436">
        <v>34026</v>
      </c>
      <c r="F17" s="1436">
        <v>136387</v>
      </c>
      <c r="G17" s="1191">
        <v>14342</v>
      </c>
      <c r="H17" s="1436">
        <v>11783</v>
      </c>
      <c r="I17" s="1191">
        <v>8276</v>
      </c>
      <c r="K17" s="1439"/>
      <c r="L17" s="1191"/>
    </row>
    <row r="18" spans="1:12" ht="12.75" customHeight="1">
      <c r="A18" s="1428" t="s">
        <v>1666</v>
      </c>
      <c r="B18" s="1439">
        <v>489428</v>
      </c>
      <c r="C18" s="1439">
        <v>33902</v>
      </c>
      <c r="D18" s="1439">
        <v>13576</v>
      </c>
      <c r="E18" s="1439">
        <v>36320</v>
      </c>
      <c r="F18" s="1439">
        <v>141958</v>
      </c>
      <c r="G18" s="1459">
        <v>14769</v>
      </c>
      <c r="H18" s="1439">
        <v>12313</v>
      </c>
      <c r="I18" s="1459">
        <v>9259</v>
      </c>
      <c r="K18" s="1439"/>
      <c r="L18" s="1459"/>
    </row>
    <row r="19" spans="1:12" ht="12.75" customHeight="1">
      <c r="A19" s="1428" t="s">
        <v>1665</v>
      </c>
      <c r="B19" s="1436">
        <v>513005</v>
      </c>
      <c r="C19" s="1436">
        <v>37562</v>
      </c>
      <c r="D19" s="1436">
        <v>14500</v>
      </c>
      <c r="E19" s="1436">
        <v>40250</v>
      </c>
      <c r="F19" s="1436">
        <v>144106</v>
      </c>
      <c r="G19" s="1191">
        <v>14545</v>
      </c>
      <c r="H19" s="1436">
        <v>11669</v>
      </c>
      <c r="I19" s="1191">
        <v>10127</v>
      </c>
      <c r="K19" s="1439"/>
      <c r="L19" s="1191"/>
    </row>
    <row r="20" spans="1:12" ht="12.75" customHeight="1">
      <c r="A20" s="1428" t="s">
        <v>1664</v>
      </c>
      <c r="B20" s="1436">
        <v>522433</v>
      </c>
      <c r="C20" s="1436">
        <v>39708</v>
      </c>
      <c r="D20" s="1436">
        <v>14998</v>
      </c>
      <c r="E20" s="1436">
        <v>41830</v>
      </c>
      <c r="F20" s="1436">
        <v>148106</v>
      </c>
      <c r="G20" s="1191">
        <v>14656</v>
      </c>
      <c r="H20" s="1436">
        <v>12576</v>
      </c>
      <c r="I20" s="1191">
        <v>11380</v>
      </c>
      <c r="K20" s="1439"/>
      <c r="L20" s="1191"/>
    </row>
    <row r="21" spans="1:12" ht="12.75" customHeight="1">
      <c r="A21" s="1428" t="s">
        <v>1663</v>
      </c>
      <c r="B21" s="1436">
        <v>523168</v>
      </c>
      <c r="C21" s="1436">
        <v>39877</v>
      </c>
      <c r="D21" s="1436">
        <v>14565</v>
      </c>
      <c r="E21" s="1436">
        <v>40241</v>
      </c>
      <c r="F21" s="1436">
        <v>151572</v>
      </c>
      <c r="G21" s="1191">
        <v>14655</v>
      </c>
      <c r="H21" s="1436">
        <v>12498</v>
      </c>
      <c r="I21" s="1191">
        <v>11277</v>
      </c>
      <c r="K21" s="1439"/>
      <c r="L21" s="1191"/>
    </row>
    <row r="22" spans="1:12" ht="12.75" customHeight="1">
      <c r="A22" s="1428" t="s">
        <v>1662</v>
      </c>
      <c r="B22" s="1422">
        <v>524093</v>
      </c>
      <c r="C22" s="1436">
        <v>40373</v>
      </c>
      <c r="D22" s="1436">
        <v>14484</v>
      </c>
      <c r="E22" s="1436">
        <v>39996</v>
      </c>
      <c r="F22" s="1422">
        <v>153530</v>
      </c>
      <c r="G22" s="1191">
        <v>14198</v>
      </c>
      <c r="H22" s="1436">
        <v>12265</v>
      </c>
      <c r="I22" s="1191">
        <v>11232</v>
      </c>
      <c r="K22" s="1439"/>
      <c r="L22" s="1191"/>
    </row>
    <row r="23" spans="1:12" ht="12.75" customHeight="1">
      <c r="A23" s="1428" t="s">
        <v>1661</v>
      </c>
      <c r="B23" s="1422">
        <v>523995</v>
      </c>
      <c r="C23" s="1436">
        <v>46405</v>
      </c>
      <c r="D23" s="1436">
        <v>14991</v>
      </c>
      <c r="E23" s="1436">
        <v>38347</v>
      </c>
      <c r="F23" s="1422">
        <v>153462</v>
      </c>
      <c r="G23" s="1191">
        <v>13825</v>
      </c>
      <c r="H23" s="1436">
        <v>13135</v>
      </c>
      <c r="I23" s="1436">
        <v>11651</v>
      </c>
      <c r="K23" s="1439"/>
      <c r="L23" s="1436"/>
    </row>
    <row r="24" spans="1:12" ht="12.75" customHeight="1">
      <c r="A24" s="1428" t="s">
        <v>1660</v>
      </c>
      <c r="B24" s="1422">
        <v>543578</v>
      </c>
      <c r="C24" s="1436">
        <v>50114</v>
      </c>
      <c r="D24" s="1436">
        <v>14835</v>
      </c>
      <c r="E24" s="1436">
        <v>35590</v>
      </c>
      <c r="F24" s="1422">
        <v>155968</v>
      </c>
      <c r="G24" s="1191">
        <v>14094</v>
      </c>
      <c r="H24" s="1436">
        <v>12460</v>
      </c>
      <c r="I24" s="1436">
        <v>21695</v>
      </c>
      <c r="K24" s="1439"/>
      <c r="L24" s="1436"/>
    </row>
    <row r="25" spans="1:12" ht="12.75" customHeight="1">
      <c r="A25" s="1428" t="s">
        <v>1659</v>
      </c>
      <c r="B25" s="1422">
        <v>566366</v>
      </c>
      <c r="C25" s="1422">
        <v>50244</v>
      </c>
      <c r="D25" s="1422">
        <v>15284</v>
      </c>
      <c r="E25" s="1422">
        <v>36688</v>
      </c>
      <c r="F25" s="1439">
        <v>161167</v>
      </c>
      <c r="G25" s="1423">
        <v>14248</v>
      </c>
      <c r="H25" s="1431">
        <v>12208</v>
      </c>
      <c r="I25" s="1422">
        <v>43083</v>
      </c>
      <c r="K25" s="1439"/>
      <c r="L25" s="1422"/>
    </row>
    <row r="26" spans="1:12" ht="12.75" customHeight="1">
      <c r="A26" s="1428" t="s">
        <v>1658</v>
      </c>
      <c r="B26" s="1422">
        <v>594795</v>
      </c>
      <c r="C26" s="1422">
        <v>49981</v>
      </c>
      <c r="D26" s="1422">
        <v>14542</v>
      </c>
      <c r="E26" s="1422">
        <v>40135</v>
      </c>
      <c r="F26" s="1422">
        <v>168097</v>
      </c>
      <c r="G26" s="1423">
        <v>14659</v>
      </c>
      <c r="H26" s="1422">
        <v>12302</v>
      </c>
      <c r="I26" s="1422">
        <v>52355</v>
      </c>
      <c r="K26" s="1439"/>
      <c r="L26" s="1422"/>
    </row>
    <row r="27" spans="1:12" ht="12.75" customHeight="1">
      <c r="A27" s="1428" t="s">
        <v>1657</v>
      </c>
      <c r="B27" s="1422">
        <v>624001</v>
      </c>
      <c r="C27" s="1422">
        <v>49812</v>
      </c>
      <c r="D27" s="1422">
        <v>18766</v>
      </c>
      <c r="E27" s="1422">
        <v>41807</v>
      </c>
      <c r="F27" s="1439">
        <v>176349</v>
      </c>
      <c r="G27" s="1423">
        <v>15847</v>
      </c>
      <c r="H27" s="1431">
        <v>12702</v>
      </c>
      <c r="I27" s="1422">
        <v>65499</v>
      </c>
      <c r="K27" s="1439"/>
      <c r="L27" s="1422"/>
    </row>
    <row r="28" spans="1:12" ht="12.75" customHeight="1">
      <c r="A28" s="1428" t="s">
        <v>1656</v>
      </c>
      <c r="B28" s="1439">
        <v>667715</v>
      </c>
      <c r="C28" s="1439">
        <v>49661</v>
      </c>
      <c r="D28" s="1439">
        <v>18147</v>
      </c>
      <c r="E28" s="1439">
        <v>39247</v>
      </c>
      <c r="F28" s="1439">
        <v>189417</v>
      </c>
      <c r="G28" s="1459">
        <v>15257</v>
      </c>
      <c r="H28" s="1459">
        <v>14363</v>
      </c>
      <c r="I28" s="1459">
        <v>89755</v>
      </c>
      <c r="K28" s="1439"/>
      <c r="L28" s="1459"/>
    </row>
    <row r="29" spans="1:12" ht="12.75" customHeight="1">
      <c r="A29" s="1428" t="s">
        <v>1655</v>
      </c>
      <c r="B29" s="1461">
        <v>688894</v>
      </c>
      <c r="C29" s="1461">
        <v>49192</v>
      </c>
      <c r="D29" s="1461">
        <v>19439</v>
      </c>
      <c r="E29" s="1461">
        <v>31546</v>
      </c>
      <c r="F29" s="1461">
        <v>184391</v>
      </c>
      <c r="G29" s="1461">
        <v>15519</v>
      </c>
      <c r="H29" s="1461">
        <v>15518</v>
      </c>
      <c r="I29" s="1461">
        <v>106127</v>
      </c>
    </row>
    <row r="30" spans="1:12" ht="12.75" customHeight="1">
      <c r="A30" s="1428">
        <v>2020</v>
      </c>
      <c r="B30" s="1460">
        <v>587812</v>
      </c>
      <c r="C30" s="1460">
        <v>45394</v>
      </c>
      <c r="D30" s="1460">
        <v>19217</v>
      </c>
      <c r="E30" s="1460">
        <v>26608</v>
      </c>
      <c r="F30" s="1460">
        <v>190865</v>
      </c>
      <c r="G30" s="1460">
        <v>15292</v>
      </c>
      <c r="H30" s="1460">
        <v>14056</v>
      </c>
      <c r="I30" s="1460">
        <v>21479</v>
      </c>
    </row>
    <row r="31" spans="1:12" ht="12.75" customHeight="1">
      <c r="A31" s="1428">
        <v>2021</v>
      </c>
      <c r="B31" s="1460">
        <v>483829</v>
      </c>
      <c r="C31" s="1460">
        <v>31447</v>
      </c>
      <c r="D31" s="1460">
        <v>17396</v>
      </c>
      <c r="E31" s="1460">
        <v>18020</v>
      </c>
      <c r="F31" s="1460">
        <v>126006</v>
      </c>
      <c r="G31" s="1460">
        <v>15579</v>
      </c>
      <c r="H31" s="1460">
        <v>12857</v>
      </c>
      <c r="I31" s="1460">
        <v>46980</v>
      </c>
    </row>
    <row r="32" spans="1:12" ht="12.75" customHeight="1">
      <c r="A32" s="1425">
        <v>2022</v>
      </c>
      <c r="B32" s="1424"/>
      <c r="C32" s="1423"/>
      <c r="D32" s="1423"/>
      <c r="E32" s="1423"/>
      <c r="F32" s="1459"/>
      <c r="G32" s="1423"/>
      <c r="H32" s="1423"/>
      <c r="I32" s="1423"/>
    </row>
    <row r="33" spans="1:11" s="1418" customFormat="1" ht="12.75" customHeight="1">
      <c r="A33" s="1458" t="s">
        <v>21</v>
      </c>
      <c r="B33" s="1457">
        <v>686214</v>
      </c>
      <c r="C33" s="1457">
        <v>42809</v>
      </c>
      <c r="D33" s="1457">
        <v>20384</v>
      </c>
      <c r="E33" s="1457">
        <v>27519</v>
      </c>
      <c r="F33" s="1457">
        <v>195332</v>
      </c>
      <c r="G33" s="1457">
        <v>17252</v>
      </c>
      <c r="H33" s="1457">
        <v>17455</v>
      </c>
      <c r="I33" s="1457">
        <v>76833</v>
      </c>
      <c r="J33" s="1412"/>
      <c r="K33" s="1412"/>
    </row>
    <row r="34" spans="1:11" s="1453" customFormat="1" ht="12.75" customHeight="1">
      <c r="A34" s="1456" t="s">
        <v>56</v>
      </c>
      <c r="B34" s="1454">
        <v>637434</v>
      </c>
      <c r="C34" s="1454">
        <v>41325</v>
      </c>
      <c r="D34" s="1454">
        <v>17065</v>
      </c>
      <c r="E34" s="1454">
        <v>24022</v>
      </c>
      <c r="F34" s="1454">
        <v>181944</v>
      </c>
      <c r="G34" s="1454">
        <v>16373</v>
      </c>
      <c r="H34" s="1454">
        <v>15591</v>
      </c>
      <c r="I34" s="1454">
        <v>72628</v>
      </c>
      <c r="J34" s="1412"/>
      <c r="K34" s="1412"/>
    </row>
    <row r="35" spans="1:11" s="1453" customFormat="1" ht="12.75" customHeight="1">
      <c r="A35" s="1456" t="s">
        <v>0</v>
      </c>
      <c r="B35" s="1454">
        <v>26166</v>
      </c>
      <c r="C35" s="1454">
        <v>537</v>
      </c>
      <c r="D35" s="1454">
        <v>1371</v>
      </c>
      <c r="E35" s="1455">
        <v>1418</v>
      </c>
      <c r="F35" s="1454">
        <v>8550</v>
      </c>
      <c r="G35" s="1454">
        <v>459</v>
      </c>
      <c r="H35" s="1454">
        <v>1405</v>
      </c>
      <c r="I35" s="1454">
        <v>1764</v>
      </c>
      <c r="J35" s="1412"/>
      <c r="K35" s="1412"/>
    </row>
    <row r="36" spans="1:11" s="1453" customFormat="1" ht="12.75" customHeight="1">
      <c r="A36" s="1456" t="s">
        <v>1</v>
      </c>
      <c r="B36" s="1454">
        <v>22311</v>
      </c>
      <c r="C36" s="1454">
        <v>947</v>
      </c>
      <c r="D36" s="1454">
        <v>1948</v>
      </c>
      <c r="E36" s="1455">
        <v>2075</v>
      </c>
      <c r="F36" s="1454">
        <v>4838</v>
      </c>
      <c r="G36" s="1454">
        <v>420</v>
      </c>
      <c r="H36" s="1454">
        <v>459</v>
      </c>
      <c r="I36" s="1454">
        <v>2441</v>
      </c>
      <c r="J36" s="1412"/>
      <c r="K36" s="1412"/>
    </row>
    <row r="37" spans="1:11" ht="25.5" customHeight="1">
      <c r="A37" s="1452"/>
      <c r="B37" s="1410" t="s">
        <v>15</v>
      </c>
      <c r="C37" s="1410" t="s">
        <v>1684</v>
      </c>
      <c r="D37" s="1410" t="s">
        <v>1683</v>
      </c>
      <c r="E37" s="1410" t="s">
        <v>1682</v>
      </c>
      <c r="F37" s="1410" t="s">
        <v>1681</v>
      </c>
      <c r="G37" s="1410" t="s">
        <v>1680</v>
      </c>
      <c r="H37" s="1410" t="s">
        <v>1679</v>
      </c>
      <c r="I37" s="1410" t="s">
        <v>1678</v>
      </c>
      <c r="J37" s="1451"/>
    </row>
    <row r="38" spans="1:11" s="954" customFormat="1" ht="13.5" customHeight="1">
      <c r="A38" s="1272" t="s">
        <v>376</v>
      </c>
      <c r="B38" s="1272"/>
      <c r="C38" s="1272"/>
      <c r="D38" s="1272"/>
      <c r="E38" s="1272"/>
      <c r="F38" s="1272"/>
      <c r="G38" s="1272"/>
      <c r="H38" s="1272"/>
      <c r="I38" s="1272"/>
      <c r="J38" s="1272"/>
    </row>
    <row r="39" spans="1:11" ht="9.75" customHeight="1">
      <c r="A39" s="4031" t="s">
        <v>1649</v>
      </c>
      <c r="B39" s="4031"/>
      <c r="C39" s="4031"/>
      <c r="D39" s="4031"/>
      <c r="E39" s="4031"/>
      <c r="F39" s="4031"/>
      <c r="G39" s="4031"/>
      <c r="H39" s="4031"/>
      <c r="I39" s="4031"/>
      <c r="J39" s="1451"/>
      <c r="K39" s="1451"/>
    </row>
    <row r="40" spans="1:11" ht="10.5" customHeight="1">
      <c r="A40" s="4027" t="s">
        <v>1648</v>
      </c>
      <c r="B40" s="4027"/>
      <c r="C40" s="4027"/>
      <c r="D40" s="4027"/>
      <c r="E40" s="4027"/>
      <c r="F40" s="4027"/>
      <c r="G40" s="4027"/>
      <c r="H40" s="4027"/>
      <c r="I40" s="4027"/>
    </row>
    <row r="41" spans="1:11" ht="40.5" customHeight="1">
      <c r="A41" s="4030" t="s">
        <v>1677</v>
      </c>
      <c r="B41" s="4030"/>
      <c r="C41" s="4030"/>
      <c r="D41" s="4030"/>
      <c r="E41" s="4030"/>
      <c r="F41" s="4030"/>
      <c r="G41" s="4030"/>
      <c r="H41" s="4030"/>
      <c r="I41" s="4030"/>
    </row>
    <row r="42" spans="1:11" ht="33" customHeight="1">
      <c r="A42" s="4030" t="s">
        <v>1676</v>
      </c>
      <c r="B42" s="4030"/>
      <c r="C42" s="4030"/>
      <c r="D42" s="4030"/>
      <c r="E42" s="4030"/>
      <c r="F42" s="4030"/>
      <c r="G42" s="4030"/>
      <c r="H42" s="4030"/>
      <c r="I42" s="4030"/>
    </row>
    <row r="43" spans="1:11" ht="12.75" customHeight="1">
      <c r="A43" s="1032" t="s">
        <v>178</v>
      </c>
    </row>
    <row r="44" spans="1:11" ht="12.75" customHeight="1">
      <c r="A44" s="1450" t="s">
        <v>1675</v>
      </c>
      <c r="B44" s="1449"/>
      <c r="C44" s="1449"/>
      <c r="D44" s="1449"/>
      <c r="E44" s="1449"/>
      <c r="F44" s="1449"/>
      <c r="G44" s="1449"/>
      <c r="H44" s="1449"/>
      <c r="I44" s="1449"/>
    </row>
    <row r="45" spans="1:11" ht="12.75" customHeight="1">
      <c r="A45" s="1449"/>
      <c r="B45" s="1449"/>
      <c r="C45" s="1449"/>
      <c r="D45" s="1449"/>
      <c r="E45" s="1449"/>
      <c r="F45" s="1449"/>
      <c r="G45" s="1449"/>
      <c r="H45" s="1449"/>
      <c r="I45" s="1449"/>
    </row>
    <row r="46" spans="1:11" ht="12.75" customHeight="1">
      <c r="A46" s="1449"/>
      <c r="B46" s="1449"/>
      <c r="C46" s="1449"/>
      <c r="D46" s="1449"/>
      <c r="E46" s="1449"/>
      <c r="F46" s="1449"/>
      <c r="G46" s="1449"/>
      <c r="H46" s="1449"/>
      <c r="I46" s="1449"/>
    </row>
    <row r="47" spans="1:11">
      <c r="D47" s="1402" t="s">
        <v>284</v>
      </c>
    </row>
  </sheetData>
  <mergeCells count="6">
    <mergeCell ref="A42:I42"/>
    <mergeCell ref="A1:I1"/>
    <mergeCell ref="A2:I2"/>
    <mergeCell ref="A39:I39"/>
    <mergeCell ref="A40:I40"/>
    <mergeCell ref="A41:I41"/>
  </mergeCells>
  <hyperlinks>
    <hyperlink ref="A44" r:id="rId1" xr:uid="{9D396FCE-9522-4B34-9012-2B3FD3D7B96A}"/>
    <hyperlink ref="B4" r:id="rId2" xr:uid="{0FFF0464-4F95-41CA-A882-5FCABE3602E4}"/>
    <hyperlink ref="C4" r:id="rId3" xr:uid="{B5BDE43F-A4F6-4BE8-81E8-0A06B23325E2}"/>
    <hyperlink ref="D4" r:id="rId4" xr:uid="{5DA67AFF-F325-493E-AE22-CECF4887B8C9}"/>
    <hyperlink ref="E4" r:id="rId5" xr:uid="{EF17ED71-C3D6-4D9A-A5A9-69EAC78E7F42}"/>
    <hyperlink ref="F4" r:id="rId6" xr:uid="{C34E040B-6EBA-48F7-9A6F-855D56146A98}"/>
    <hyperlink ref="G4" r:id="rId7" xr:uid="{D19247E2-6435-4718-9B8F-5DFE219BDF74}"/>
    <hyperlink ref="H4" r:id="rId8" xr:uid="{E065705E-1D16-41D9-97C4-C6CECCAB01D4}"/>
    <hyperlink ref="I4" r:id="rId9" xr:uid="{F92CF2DA-ECBA-485F-A7C1-54E6467D6038}"/>
    <hyperlink ref="B37" r:id="rId10" xr:uid="{A1C9DF1D-92D2-4F04-A30B-F9B16EA3249E}"/>
    <hyperlink ref="C37" r:id="rId11" xr:uid="{AF0E2C19-5398-4ABB-9FC0-79E64598CEC8}"/>
    <hyperlink ref="D37" r:id="rId12" xr:uid="{0CE879B0-3BFB-4F66-B5E3-6166C657DF9C}"/>
    <hyperlink ref="E37" r:id="rId13" xr:uid="{9E9611B2-33F2-44CE-A7D9-1A11D3F54E15}"/>
    <hyperlink ref="F37" r:id="rId14" xr:uid="{EAD17D3B-6119-41B7-AA22-36030E9F7675}"/>
    <hyperlink ref="G37" r:id="rId15" xr:uid="{8342B48E-2DE7-4D7D-9030-809798B7C493}"/>
    <hyperlink ref="H37" r:id="rId16" xr:uid="{AD303945-750B-49D9-B7A3-9A2C81E48886}"/>
    <hyperlink ref="I37" r:id="rId17" xr:uid="{661F5E09-D896-4253-BDF2-23491F58285F}"/>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44B7-B88E-4F4F-8C54-32E3E4C560A0}">
  <sheetPr>
    <pageSetUpPr fitToPage="1"/>
  </sheetPr>
  <dimension ref="A1:O48"/>
  <sheetViews>
    <sheetView showGridLines="0" zoomScaleNormal="100" workbookViewId="0">
      <selection sqref="A1:Z1"/>
    </sheetView>
  </sheetViews>
  <sheetFormatPr defaultColWidth="9.109375" defaultRowHeight="10.199999999999999"/>
  <cols>
    <col min="1" max="1" width="16" style="1402" customWidth="1"/>
    <col min="2" max="2" width="10.88671875" style="1402" customWidth="1"/>
    <col min="3" max="7" width="9.109375" style="1402"/>
    <col min="8" max="8" width="11.5546875" style="1402" customWidth="1"/>
    <col min="9" max="9" width="12.44140625" style="1402" customWidth="1"/>
    <col min="10" max="10" width="3.44140625" style="1402" customWidth="1"/>
    <col min="11" max="16384" width="9.109375" style="1402"/>
  </cols>
  <sheetData>
    <row r="1" spans="1:9" s="1238" customFormat="1" ht="30" customHeight="1">
      <c r="A1" s="3909" t="s">
        <v>1710</v>
      </c>
      <c r="B1" s="3909"/>
      <c r="C1" s="3909"/>
      <c r="D1" s="3909"/>
      <c r="E1" s="3909"/>
      <c r="F1" s="3909"/>
      <c r="G1" s="3909"/>
      <c r="H1" s="3909"/>
      <c r="I1" s="3909"/>
    </row>
    <row r="2" spans="1:9" s="1236" customFormat="1" ht="30" customHeight="1">
      <c r="A2" s="3910" t="s">
        <v>1709</v>
      </c>
      <c r="B2" s="3910"/>
      <c r="C2" s="3910"/>
      <c r="D2" s="3910"/>
      <c r="E2" s="3910"/>
      <c r="F2" s="3910"/>
      <c r="G2" s="3910"/>
      <c r="H2" s="3910"/>
      <c r="I2" s="3910"/>
    </row>
    <row r="3" spans="1:9" s="1465" customFormat="1" ht="9.75" customHeight="1">
      <c r="A3" s="1468" t="s">
        <v>63</v>
      </c>
      <c r="B3" s="1467"/>
      <c r="I3" s="1466" t="s">
        <v>13</v>
      </c>
    </row>
    <row r="4" spans="1:9" ht="25.5" customHeight="1">
      <c r="A4" s="1452"/>
      <c r="B4" s="1410" t="s">
        <v>15</v>
      </c>
      <c r="C4" s="1410" t="s">
        <v>1708</v>
      </c>
      <c r="D4" s="1470" t="s">
        <v>1701</v>
      </c>
      <c r="E4" s="1470" t="s">
        <v>1707</v>
      </c>
      <c r="F4" s="1470" t="s">
        <v>1706</v>
      </c>
      <c r="G4" s="1470" t="s">
        <v>1705</v>
      </c>
      <c r="H4" s="1470" t="s">
        <v>1704</v>
      </c>
      <c r="I4" s="1470" t="s">
        <v>1703</v>
      </c>
    </row>
    <row r="5" spans="1:9" s="1418" customFormat="1" ht="12.75" customHeight="1">
      <c r="A5" s="1464" t="s">
        <v>21</v>
      </c>
      <c r="B5" s="1463"/>
      <c r="C5" s="1490"/>
      <c r="D5" s="1489"/>
      <c r="E5" s="1489"/>
      <c r="F5" s="1489"/>
      <c r="G5" s="1489"/>
      <c r="H5" s="1489"/>
      <c r="I5" s="1489"/>
    </row>
    <row r="6" spans="1:9" s="1418" customFormat="1" ht="12.75" customHeight="1">
      <c r="A6" s="1462">
        <v>1996</v>
      </c>
      <c r="B6" s="1459">
        <v>265588</v>
      </c>
      <c r="C6" s="1461">
        <v>12537</v>
      </c>
      <c r="D6" s="1461">
        <v>2946</v>
      </c>
      <c r="E6" s="1461">
        <v>7957</v>
      </c>
      <c r="F6" s="1461">
        <v>4078</v>
      </c>
      <c r="G6" s="1461">
        <v>1878</v>
      </c>
      <c r="H6" s="1461">
        <v>6199</v>
      </c>
      <c r="I6" s="1441">
        <v>71971</v>
      </c>
    </row>
    <row r="7" spans="1:9" s="1418" customFormat="1" ht="12.75" customHeight="1">
      <c r="A7" s="1462">
        <v>1997</v>
      </c>
      <c r="B7" s="1459">
        <v>271470</v>
      </c>
      <c r="C7" s="1461">
        <v>8091</v>
      </c>
      <c r="D7" s="1461">
        <v>3126</v>
      </c>
      <c r="E7" s="1461">
        <v>7940</v>
      </c>
      <c r="F7" s="1461">
        <v>4456</v>
      </c>
      <c r="G7" s="1461">
        <v>2399</v>
      </c>
      <c r="H7" s="1461">
        <v>7278</v>
      </c>
      <c r="I7" s="1441">
        <v>72450</v>
      </c>
    </row>
    <row r="8" spans="1:9" s="1418" customFormat="1" ht="12.75" customHeight="1">
      <c r="A8" s="1462">
        <v>1998</v>
      </c>
      <c r="B8" s="1459">
        <v>308233</v>
      </c>
      <c r="C8" s="1461">
        <v>10141</v>
      </c>
      <c r="D8" s="1441">
        <v>3584</v>
      </c>
      <c r="E8" s="1441">
        <v>8903</v>
      </c>
      <c r="F8" s="1441">
        <v>4441</v>
      </c>
      <c r="G8" s="1441">
        <v>2435</v>
      </c>
      <c r="H8" s="1441">
        <v>8028</v>
      </c>
      <c r="I8" s="1441">
        <v>91995</v>
      </c>
    </row>
    <row r="9" spans="1:9" s="1418" customFormat="1" ht="12.75" customHeight="1">
      <c r="A9" s="1462">
        <v>1999</v>
      </c>
      <c r="B9" s="1459">
        <v>321723</v>
      </c>
      <c r="C9" s="1461">
        <v>10005</v>
      </c>
      <c r="D9" s="1441">
        <v>3727</v>
      </c>
      <c r="E9" s="1441">
        <v>9185</v>
      </c>
      <c r="F9" s="1441">
        <v>4320</v>
      </c>
      <c r="G9" s="1441">
        <v>2469</v>
      </c>
      <c r="H9" s="1441">
        <v>8140</v>
      </c>
      <c r="I9" s="1441">
        <v>94734</v>
      </c>
    </row>
    <row r="10" spans="1:9" s="1418" customFormat="1" ht="12.75" customHeight="1">
      <c r="A10" s="1462">
        <v>2000</v>
      </c>
      <c r="B10" s="1459">
        <v>322761</v>
      </c>
      <c r="C10" s="1461">
        <v>10319</v>
      </c>
      <c r="D10" s="1441">
        <v>3721</v>
      </c>
      <c r="E10" s="1441">
        <v>10204</v>
      </c>
      <c r="F10" s="1441">
        <v>4593</v>
      </c>
      <c r="G10" s="1441">
        <v>2712</v>
      </c>
      <c r="H10" s="1441">
        <v>9813</v>
      </c>
      <c r="I10" s="1441">
        <v>87250</v>
      </c>
    </row>
    <row r="11" spans="1:9" s="1418" customFormat="1" ht="12.75" customHeight="1">
      <c r="A11" s="1462">
        <v>2001</v>
      </c>
      <c r="B11" s="1459">
        <v>334968</v>
      </c>
      <c r="C11" s="1461">
        <v>10029</v>
      </c>
      <c r="D11" s="1441">
        <v>3615</v>
      </c>
      <c r="E11" s="1441">
        <v>11425</v>
      </c>
      <c r="F11" s="1441">
        <v>4867</v>
      </c>
      <c r="G11" s="1441">
        <v>2761</v>
      </c>
      <c r="H11" s="1441">
        <v>12286</v>
      </c>
      <c r="I11" s="1441">
        <v>90516</v>
      </c>
    </row>
    <row r="12" spans="1:9" s="1418" customFormat="1" ht="12.75" customHeight="1">
      <c r="A12" s="1462">
        <v>2002</v>
      </c>
      <c r="B12" s="1439">
        <v>368684</v>
      </c>
      <c r="C12" s="1461">
        <v>9979</v>
      </c>
      <c r="D12" s="1441">
        <v>3636</v>
      </c>
      <c r="E12" s="1441">
        <v>12438</v>
      </c>
      <c r="F12" s="1441">
        <v>4640</v>
      </c>
      <c r="G12" s="1441">
        <v>2671</v>
      </c>
      <c r="H12" s="1441">
        <v>15746</v>
      </c>
      <c r="I12" s="1441">
        <v>110328</v>
      </c>
    </row>
    <row r="13" spans="1:9" s="1418" customFormat="1" ht="12.75" customHeight="1">
      <c r="A13" s="1462">
        <v>2003</v>
      </c>
      <c r="B13" s="1439">
        <v>362744</v>
      </c>
      <c r="C13" s="1461">
        <v>10593</v>
      </c>
      <c r="D13" s="1441">
        <v>3919</v>
      </c>
      <c r="E13" s="1441">
        <v>12368</v>
      </c>
      <c r="F13" s="1441">
        <v>4470</v>
      </c>
      <c r="G13" s="1441">
        <v>2917</v>
      </c>
      <c r="H13" s="1441">
        <v>16408</v>
      </c>
      <c r="I13" s="1441">
        <v>91312</v>
      </c>
    </row>
    <row r="14" spans="1:9" ht="12.75" customHeight="1">
      <c r="A14" s="1485" t="s">
        <v>1685</v>
      </c>
      <c r="B14" s="1439">
        <v>401890</v>
      </c>
      <c r="C14" s="1439">
        <v>10356</v>
      </c>
      <c r="D14" s="1439">
        <v>3820</v>
      </c>
      <c r="E14" s="1439">
        <v>11536</v>
      </c>
      <c r="F14" s="1439">
        <v>4320</v>
      </c>
      <c r="G14" s="1439">
        <v>2972</v>
      </c>
      <c r="H14" s="1439">
        <v>27003</v>
      </c>
      <c r="I14" s="1439">
        <v>116690</v>
      </c>
    </row>
    <row r="15" spans="1:9" ht="12.75" customHeight="1">
      <c r="A15" s="1485" t="s">
        <v>1669</v>
      </c>
      <c r="B15" s="1439">
        <v>449543</v>
      </c>
      <c r="C15" s="1488">
        <v>9976</v>
      </c>
      <c r="D15" s="1488">
        <v>2543</v>
      </c>
      <c r="E15" s="1488">
        <v>14175</v>
      </c>
      <c r="F15" s="1488">
        <v>3975</v>
      </c>
      <c r="G15" s="1488">
        <v>2664</v>
      </c>
      <c r="H15" s="1488">
        <v>27740</v>
      </c>
      <c r="I15" s="1488">
        <v>167805</v>
      </c>
    </row>
    <row r="16" spans="1:9" ht="12.75" customHeight="1">
      <c r="A16" s="1485" t="s">
        <v>1668</v>
      </c>
      <c r="B16" s="1436">
        <v>443047</v>
      </c>
      <c r="C16" s="1436">
        <v>9812</v>
      </c>
      <c r="D16" s="1436">
        <v>2745</v>
      </c>
      <c r="E16" s="1436">
        <v>13955</v>
      </c>
      <c r="F16" s="1436">
        <v>4143</v>
      </c>
      <c r="G16" s="1436">
        <v>2636</v>
      </c>
      <c r="H16" s="1436">
        <v>29135</v>
      </c>
      <c r="I16" s="1436">
        <v>159551</v>
      </c>
    </row>
    <row r="17" spans="1:15" ht="12.75" customHeight="1">
      <c r="A17" s="1485" t="s">
        <v>1667</v>
      </c>
      <c r="B17" s="1436">
        <v>484702</v>
      </c>
      <c r="C17" s="1436">
        <v>10368</v>
      </c>
      <c r="D17" s="1436">
        <v>3410</v>
      </c>
      <c r="E17" s="1436">
        <v>17786</v>
      </c>
      <c r="F17" s="1436">
        <v>3445</v>
      </c>
      <c r="G17" s="1436">
        <v>3043</v>
      </c>
      <c r="H17" s="1436">
        <v>36244</v>
      </c>
      <c r="I17" s="1436">
        <v>160769</v>
      </c>
    </row>
    <row r="18" spans="1:15" ht="12.75" customHeight="1">
      <c r="A18" s="1485" t="s">
        <v>1666</v>
      </c>
      <c r="B18" s="1439">
        <v>489283</v>
      </c>
      <c r="C18" s="1486">
        <v>10402</v>
      </c>
      <c r="D18" s="1486">
        <v>4727</v>
      </c>
      <c r="E18" s="1486">
        <v>18971</v>
      </c>
      <c r="F18" s="1486">
        <v>3142</v>
      </c>
      <c r="G18" s="1486">
        <v>2887</v>
      </c>
      <c r="H18" s="1486">
        <v>40898</v>
      </c>
      <c r="I18" s="1486">
        <v>146304</v>
      </c>
    </row>
    <row r="19" spans="1:15" ht="12.75" customHeight="1">
      <c r="A19" s="1485" t="s">
        <v>1665</v>
      </c>
      <c r="B19" s="1436">
        <v>513009</v>
      </c>
      <c r="C19" s="1436">
        <v>10765</v>
      </c>
      <c r="D19" s="1436">
        <v>4879</v>
      </c>
      <c r="E19" s="1436">
        <v>25550</v>
      </c>
      <c r="F19" s="1436">
        <v>3205</v>
      </c>
      <c r="G19" s="1436">
        <v>2868</v>
      </c>
      <c r="H19" s="1436">
        <v>40090</v>
      </c>
      <c r="I19" s="1436">
        <v>152889</v>
      </c>
    </row>
    <row r="20" spans="1:15" ht="12.75" customHeight="1">
      <c r="A20" s="1485" t="s">
        <v>1664</v>
      </c>
      <c r="B20" s="1436">
        <v>519359</v>
      </c>
      <c r="C20" s="1436">
        <v>10269</v>
      </c>
      <c r="D20" s="1436">
        <v>5224</v>
      </c>
      <c r="E20" s="1436">
        <v>25941</v>
      </c>
      <c r="F20" s="1436">
        <v>3282</v>
      </c>
      <c r="G20" s="1487">
        <v>2659</v>
      </c>
      <c r="H20" s="1436">
        <v>42386</v>
      </c>
      <c r="I20" s="1436">
        <v>149418</v>
      </c>
    </row>
    <row r="21" spans="1:15" ht="12.75" customHeight="1">
      <c r="A21" s="1485" t="s">
        <v>1663</v>
      </c>
      <c r="B21" s="1436">
        <v>524250</v>
      </c>
      <c r="C21" s="1436">
        <v>11151</v>
      </c>
      <c r="D21" s="1436">
        <v>5465</v>
      </c>
      <c r="E21" s="1436">
        <v>25491</v>
      </c>
      <c r="F21" s="1436">
        <v>3042</v>
      </c>
      <c r="G21" s="1436">
        <v>2051</v>
      </c>
      <c r="H21" s="1436">
        <v>43240</v>
      </c>
      <c r="I21" s="1436">
        <v>148043</v>
      </c>
    </row>
    <row r="22" spans="1:15" ht="12.75" customHeight="1">
      <c r="A22" s="1485" t="s">
        <v>1662</v>
      </c>
      <c r="B22" s="1422">
        <v>525238</v>
      </c>
      <c r="C22" s="1436">
        <v>11000</v>
      </c>
      <c r="D22" s="1436">
        <v>6180</v>
      </c>
      <c r="E22" s="1436">
        <v>25768</v>
      </c>
      <c r="F22" s="1436">
        <v>3050</v>
      </c>
      <c r="G22" s="1487">
        <v>1914</v>
      </c>
      <c r="H22" s="1436">
        <v>43061</v>
      </c>
      <c r="I22" s="1486">
        <v>147042</v>
      </c>
    </row>
    <row r="23" spans="1:15" ht="12.75" customHeight="1">
      <c r="A23" s="1485" t="s">
        <v>1661</v>
      </c>
      <c r="B23" s="1422">
        <v>525072</v>
      </c>
      <c r="C23" s="1436">
        <v>11807</v>
      </c>
      <c r="D23" s="1436">
        <v>6449</v>
      </c>
      <c r="E23" s="1436">
        <v>18459</v>
      </c>
      <c r="F23" s="1436">
        <v>2987</v>
      </c>
      <c r="G23" s="1487">
        <v>1874</v>
      </c>
      <c r="H23" s="1436">
        <v>43023</v>
      </c>
      <c r="I23" s="1486">
        <v>147580</v>
      </c>
    </row>
    <row r="24" spans="1:15" ht="12.75" customHeight="1">
      <c r="A24" s="1485" t="s">
        <v>1660</v>
      </c>
      <c r="B24" s="1422">
        <v>544513</v>
      </c>
      <c r="C24" s="1436">
        <v>11810</v>
      </c>
      <c r="D24" s="1436">
        <v>6683</v>
      </c>
      <c r="E24" s="1436">
        <v>19276</v>
      </c>
      <c r="F24" s="1436">
        <v>3286</v>
      </c>
      <c r="G24" s="1436">
        <v>1841</v>
      </c>
      <c r="H24" s="1436">
        <v>43076</v>
      </c>
      <c r="I24" s="1436">
        <v>152850</v>
      </c>
    </row>
    <row r="25" spans="1:15" ht="12.75" customHeight="1">
      <c r="A25" s="1485" t="s">
        <v>1659</v>
      </c>
      <c r="B25" s="1422">
        <v>567787</v>
      </c>
      <c r="C25" s="1422">
        <v>12270</v>
      </c>
      <c r="D25" s="1422">
        <v>6324</v>
      </c>
      <c r="E25" s="1422">
        <v>16159</v>
      </c>
      <c r="F25" s="1422">
        <v>3426</v>
      </c>
      <c r="G25" s="1422">
        <v>2225</v>
      </c>
      <c r="H25" s="1422">
        <v>43120</v>
      </c>
      <c r="I25" s="1422">
        <v>149920</v>
      </c>
    </row>
    <row r="26" spans="1:15" ht="12.75" customHeight="1">
      <c r="A26" s="1485" t="s">
        <v>1658</v>
      </c>
      <c r="B26" s="1422">
        <v>590668</v>
      </c>
      <c r="C26" s="1436">
        <v>13423</v>
      </c>
      <c r="D26" s="1436">
        <v>6480</v>
      </c>
      <c r="E26" s="1436">
        <v>15755</v>
      </c>
      <c r="F26" s="1436">
        <v>3656</v>
      </c>
      <c r="G26" s="1436">
        <v>2377</v>
      </c>
      <c r="H26" s="1436">
        <v>43625</v>
      </c>
      <c r="I26" s="1436">
        <v>157408</v>
      </c>
    </row>
    <row r="27" spans="1:15" ht="12.75" customHeight="1">
      <c r="A27" s="1485" t="s">
        <v>1657</v>
      </c>
      <c r="B27" s="1422">
        <v>624001</v>
      </c>
      <c r="C27" s="1422">
        <v>15892</v>
      </c>
      <c r="D27" s="1422">
        <v>6460</v>
      </c>
      <c r="E27" s="1422">
        <v>16139</v>
      </c>
      <c r="F27" s="1422">
        <v>3581</v>
      </c>
      <c r="G27" s="1422">
        <v>2367</v>
      </c>
      <c r="H27" s="1422">
        <v>44208</v>
      </c>
      <c r="I27" s="1422">
        <v>154572</v>
      </c>
    </row>
    <row r="28" spans="1:15" ht="12.75" customHeight="1">
      <c r="A28" s="1428" t="s">
        <v>1656</v>
      </c>
      <c r="B28" s="1459">
        <v>667715</v>
      </c>
      <c r="C28" s="1191">
        <v>16587</v>
      </c>
      <c r="D28" s="1484">
        <v>6573</v>
      </c>
      <c r="E28" s="1484">
        <v>18839</v>
      </c>
      <c r="F28" s="1484">
        <v>3710</v>
      </c>
      <c r="G28" s="1281">
        <v>1649</v>
      </c>
      <c r="H28" s="1191">
        <v>44739</v>
      </c>
      <c r="I28" s="1431">
        <v>159771</v>
      </c>
    </row>
    <row r="29" spans="1:15" ht="12.75" customHeight="1">
      <c r="A29" s="1428" t="s">
        <v>1655</v>
      </c>
      <c r="B29" s="1461">
        <v>688894</v>
      </c>
      <c r="C29" s="1191">
        <v>17043</v>
      </c>
      <c r="D29" s="1483">
        <v>6718</v>
      </c>
      <c r="E29" s="1483">
        <v>18731</v>
      </c>
      <c r="F29" s="1483">
        <v>3698</v>
      </c>
      <c r="G29" s="1281">
        <v>2004</v>
      </c>
      <c r="H29" s="1191">
        <v>48791</v>
      </c>
      <c r="I29" s="1429">
        <v>170177</v>
      </c>
    </row>
    <row r="30" spans="1:15" s="1479" customFormat="1" ht="12.75" customHeight="1">
      <c r="A30" s="1482">
        <v>2020</v>
      </c>
      <c r="B30" s="1460">
        <v>587812</v>
      </c>
      <c r="C30" s="1280">
        <v>15431</v>
      </c>
      <c r="D30" s="1481">
        <v>5699</v>
      </c>
      <c r="E30" s="1481">
        <v>19243</v>
      </c>
      <c r="F30" s="1481">
        <v>3539</v>
      </c>
      <c r="G30" s="1480">
        <v>1978</v>
      </c>
      <c r="H30" s="1280">
        <v>53316</v>
      </c>
      <c r="I30" s="1427">
        <v>155695</v>
      </c>
    </row>
    <row r="31" spans="1:15" ht="12.75" customHeight="1">
      <c r="A31" s="1428">
        <v>2021</v>
      </c>
      <c r="B31" s="1423">
        <v>483829</v>
      </c>
      <c r="C31" s="1191">
        <v>13476</v>
      </c>
      <c r="D31" s="1191">
        <v>3354</v>
      </c>
      <c r="E31" s="1191">
        <v>21784</v>
      </c>
      <c r="F31" s="1191">
        <v>2537</v>
      </c>
      <c r="G31" s="1191">
        <v>3747</v>
      </c>
      <c r="H31" s="1191">
        <v>40771</v>
      </c>
      <c r="I31" s="1191">
        <v>129875</v>
      </c>
    </row>
    <row r="32" spans="1:15" ht="12.75" customHeight="1">
      <c r="A32" s="1425">
        <v>2022</v>
      </c>
      <c r="B32" s="1424"/>
      <c r="C32" s="1191"/>
      <c r="D32" s="1191"/>
      <c r="E32" s="1191"/>
      <c r="F32" s="1191"/>
      <c r="G32" s="1191"/>
      <c r="H32" s="1191"/>
      <c r="I32" s="1191"/>
      <c r="O32" s="1402" t="s">
        <v>284</v>
      </c>
    </row>
    <row r="33" spans="1:15" s="1418" customFormat="1" ht="12.75" customHeight="1">
      <c r="A33" s="1458" t="s">
        <v>21</v>
      </c>
      <c r="B33" s="1457">
        <v>686214</v>
      </c>
      <c r="C33" s="1476">
        <v>16077</v>
      </c>
      <c r="D33" s="1478">
        <v>6546</v>
      </c>
      <c r="E33" s="1478">
        <v>26390</v>
      </c>
      <c r="F33" s="1478">
        <v>2835</v>
      </c>
      <c r="G33" s="1477">
        <v>3879</v>
      </c>
      <c r="H33" s="1476">
        <v>51280</v>
      </c>
      <c r="I33" s="1419">
        <v>181623</v>
      </c>
      <c r="J33" s="1412"/>
      <c r="K33" s="1412"/>
      <c r="L33" s="1471"/>
      <c r="M33" s="1412"/>
      <c r="N33" s="1412"/>
      <c r="O33" s="1412"/>
    </row>
    <row r="34" spans="1:15" s="1453" customFormat="1" ht="12.75" customHeight="1">
      <c r="A34" s="1456" t="s">
        <v>56</v>
      </c>
      <c r="B34" s="1454">
        <v>637434</v>
      </c>
      <c r="C34" s="1475">
        <v>14760</v>
      </c>
      <c r="D34" s="1473">
        <v>6546</v>
      </c>
      <c r="E34" s="1473">
        <v>24970</v>
      </c>
      <c r="F34" s="1473">
        <v>1973</v>
      </c>
      <c r="G34" s="1415">
        <v>3055</v>
      </c>
      <c r="H34" s="1475">
        <v>46565</v>
      </c>
      <c r="I34" s="1419">
        <v>170617</v>
      </c>
      <c r="J34" s="1412"/>
      <c r="K34" s="1412"/>
      <c r="L34" s="1471"/>
      <c r="M34" s="1412"/>
      <c r="N34" s="1412"/>
    </row>
    <row r="35" spans="1:15" s="1453" customFormat="1" ht="12.75" customHeight="1">
      <c r="A35" s="1456" t="s">
        <v>0</v>
      </c>
      <c r="B35" s="1454">
        <v>26166</v>
      </c>
      <c r="C35" s="1475">
        <v>620</v>
      </c>
      <c r="D35" s="1474">
        <v>0</v>
      </c>
      <c r="E35" s="1474">
        <v>837</v>
      </c>
      <c r="F35" s="1474">
        <v>490</v>
      </c>
      <c r="G35" s="1415">
        <v>501</v>
      </c>
      <c r="H35" s="1473">
        <v>3103</v>
      </c>
      <c r="I35" s="1472">
        <v>5111</v>
      </c>
      <c r="J35" s="1412"/>
      <c r="K35" s="1412"/>
      <c r="L35" s="1471"/>
      <c r="M35" s="1412"/>
      <c r="N35" s="1412"/>
    </row>
    <row r="36" spans="1:15" s="1453" customFormat="1" ht="12.75" customHeight="1">
      <c r="A36" s="1456" t="s">
        <v>1</v>
      </c>
      <c r="B36" s="1454">
        <v>22311</v>
      </c>
      <c r="C36" s="1474">
        <v>697</v>
      </c>
      <c r="D36" s="1473">
        <v>0</v>
      </c>
      <c r="E36" s="1473">
        <v>583</v>
      </c>
      <c r="F36" s="1473">
        <v>359</v>
      </c>
      <c r="G36" s="1415">
        <v>323</v>
      </c>
      <c r="H36" s="1473">
        <v>1612</v>
      </c>
      <c r="I36" s="1472">
        <v>5609</v>
      </c>
      <c r="J36" s="1412"/>
      <c r="K36" s="1412"/>
      <c r="L36" s="1471"/>
      <c r="M36" s="1412"/>
      <c r="N36" s="1412"/>
    </row>
    <row r="37" spans="1:15" ht="25.5" customHeight="1">
      <c r="A37" s="1452"/>
      <c r="B37" s="1410" t="s">
        <v>15</v>
      </c>
      <c r="C37" s="1410" t="s">
        <v>1702</v>
      </c>
      <c r="D37" s="1470" t="s">
        <v>1701</v>
      </c>
      <c r="E37" s="1470" t="s">
        <v>1700</v>
      </c>
      <c r="F37" s="1470" t="s">
        <v>1699</v>
      </c>
      <c r="G37" s="1470" t="s">
        <v>1698</v>
      </c>
      <c r="H37" s="1470" t="s">
        <v>1697</v>
      </c>
      <c r="I37" s="1470" t="s">
        <v>1696</v>
      </c>
      <c r="J37" s="1451"/>
    </row>
    <row r="38" spans="1:15" ht="10.8">
      <c r="A38" s="1273" t="s">
        <v>376</v>
      </c>
      <c r="B38" s="1273"/>
      <c r="C38" s="1273"/>
      <c r="D38" s="1273"/>
      <c r="E38" s="1273"/>
      <c r="F38" s="1273"/>
      <c r="G38" s="1273"/>
      <c r="H38" s="1273"/>
      <c r="I38" s="1273"/>
      <c r="J38" s="1272"/>
    </row>
    <row r="39" spans="1:15" ht="9.75" customHeight="1">
      <c r="A39" s="4031" t="s">
        <v>1649</v>
      </c>
      <c r="B39" s="4031"/>
      <c r="C39" s="4031"/>
      <c r="D39" s="4031"/>
      <c r="E39" s="4031"/>
      <c r="F39" s="4031"/>
      <c r="G39" s="4031"/>
      <c r="H39" s="4031"/>
      <c r="I39" s="4031"/>
      <c r="J39" s="1451"/>
    </row>
    <row r="40" spans="1:15" ht="10.5" customHeight="1">
      <c r="A40" s="4027" t="s">
        <v>1648</v>
      </c>
      <c r="B40" s="4027"/>
      <c r="C40" s="4027"/>
      <c r="D40" s="4027"/>
      <c r="E40" s="4027"/>
      <c r="F40" s="4027"/>
      <c r="G40" s="4027"/>
      <c r="H40" s="4027"/>
      <c r="I40" s="4027"/>
    </row>
    <row r="41" spans="1:15" ht="12.75" customHeight="1">
      <c r="A41" s="4030" t="s">
        <v>1695</v>
      </c>
      <c r="B41" s="4030"/>
      <c r="C41" s="4030"/>
      <c r="D41" s="4030"/>
      <c r="E41" s="4030"/>
      <c r="F41" s="4030"/>
      <c r="G41" s="4030"/>
      <c r="H41" s="4030"/>
      <c r="I41" s="4030"/>
    </row>
    <row r="42" spans="1:15" ht="12.75" customHeight="1">
      <c r="A42" s="4030" t="s">
        <v>1694</v>
      </c>
      <c r="B42" s="4030"/>
      <c r="C42" s="4030"/>
      <c r="D42" s="4030"/>
      <c r="E42" s="4030"/>
      <c r="F42" s="4030"/>
      <c r="G42" s="4030"/>
      <c r="H42" s="4030"/>
      <c r="I42" s="4030"/>
    </row>
    <row r="43" spans="1:15" ht="8.25" customHeight="1">
      <c r="A43" s="1469"/>
      <c r="B43" s="1469"/>
      <c r="C43" s="1469"/>
      <c r="D43" s="1469"/>
      <c r="E43" s="1469"/>
      <c r="F43" s="1469"/>
      <c r="G43" s="1469"/>
      <c r="H43" s="1469"/>
      <c r="I43" s="1469"/>
    </row>
    <row r="44" spans="1:15" ht="10.8">
      <c r="A44" s="4032"/>
      <c r="B44" s="4032"/>
      <c r="C44" s="4032"/>
      <c r="D44" s="4032"/>
      <c r="E44" s="4032"/>
      <c r="F44" s="4032"/>
      <c r="G44" s="4032"/>
      <c r="H44" s="4032"/>
      <c r="I44" s="4032"/>
    </row>
    <row r="45" spans="1:15" ht="12.75" customHeight="1">
      <c r="A45" s="1032" t="s">
        <v>178</v>
      </c>
      <c r="C45" s="1449"/>
    </row>
    <row r="46" spans="1:15" ht="12.75" customHeight="1">
      <c r="A46" s="1450" t="s">
        <v>1675</v>
      </c>
      <c r="B46" s="1449"/>
      <c r="C46" s="1449"/>
    </row>
    <row r="47" spans="1:15" ht="12.75" customHeight="1">
      <c r="A47" s="1449"/>
      <c r="B47" s="1449"/>
      <c r="C47" s="1449"/>
    </row>
    <row r="48" spans="1:15" ht="12.75" customHeight="1">
      <c r="A48" s="1449"/>
      <c r="B48" s="1449"/>
      <c r="C48" s="1449"/>
    </row>
  </sheetData>
  <mergeCells count="7">
    <mergeCell ref="A42:I42"/>
    <mergeCell ref="A44:I44"/>
    <mergeCell ref="A1:I1"/>
    <mergeCell ref="A2:I2"/>
    <mergeCell ref="A39:I39"/>
    <mergeCell ref="A40:I40"/>
    <mergeCell ref="A41:I41"/>
  </mergeCells>
  <hyperlinks>
    <hyperlink ref="A46" r:id="rId1" xr:uid="{FDD1D563-B092-4B89-B51C-E9DAB4012DD9}"/>
    <hyperlink ref="B4" r:id="rId2" xr:uid="{2C6CE027-6759-4750-B26D-8D1FC5D6EB6E}"/>
    <hyperlink ref="C4" r:id="rId3" xr:uid="{394AAB1E-8C44-4F22-8BB9-661EE35053D4}"/>
    <hyperlink ref="D4" r:id="rId4" xr:uid="{7182A365-3ADF-4BCF-8DE7-FE74275B3962}"/>
    <hyperlink ref="E4" r:id="rId5" xr:uid="{663CBCF6-0DB4-4352-9297-0297AD50C94B}"/>
    <hyperlink ref="F4" r:id="rId6" xr:uid="{83485319-835C-4CA4-8E60-48D881251599}"/>
    <hyperlink ref="G4" r:id="rId7" xr:uid="{19EF5B62-410C-4580-B794-8B757684C5B3}"/>
    <hyperlink ref="H4" r:id="rId8" xr:uid="{03C280EF-B075-4DD7-B355-B9FB6CD3790D}"/>
    <hyperlink ref="I4" r:id="rId9" xr:uid="{A75C654E-9AE5-41EE-ABB9-8F43C6909399}"/>
    <hyperlink ref="C37" r:id="rId10" xr:uid="{523E9905-96F3-470C-8433-D2CA7D2C5058}"/>
    <hyperlink ref="D37" r:id="rId11" xr:uid="{096EEE39-4187-44E3-BC33-C32EECCBDAE3}"/>
    <hyperlink ref="E37" r:id="rId12" xr:uid="{801A3B56-97AF-4862-9893-D3ADEF0A0F69}"/>
    <hyperlink ref="F37" r:id="rId13" xr:uid="{BAD969CD-A894-4FBD-B7D6-2E77640C230A}"/>
    <hyperlink ref="G37" r:id="rId14" xr:uid="{046E6849-AD91-4B6F-A9F7-4610AE2CE558}"/>
    <hyperlink ref="H37" r:id="rId15" xr:uid="{5DEF8D1F-A260-431E-BEAA-0AE17347BF8F}"/>
    <hyperlink ref="I37" r:id="rId16" xr:uid="{729C0EF0-707D-4862-B290-CF17E97C7DBF}"/>
    <hyperlink ref="B37" r:id="rId17" xr:uid="{46CFBA3B-7CCF-478F-AABB-F4E5F1ECE57C}"/>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Q67"/>
  <sheetViews>
    <sheetView showGridLines="0" zoomScaleNormal="100" workbookViewId="0">
      <selection sqref="A1:J1"/>
    </sheetView>
  </sheetViews>
  <sheetFormatPr defaultColWidth="9.109375" defaultRowHeight="10.199999999999999"/>
  <cols>
    <col min="1" max="1" width="19.109375" style="19" customWidth="1"/>
    <col min="2" max="2" width="8.33203125" style="37" customWidth="1"/>
    <col min="3" max="3" width="8.88671875" style="37" bestFit="1" customWidth="1"/>
    <col min="4" max="10" width="8.5546875" style="37" customWidth="1"/>
    <col min="11" max="11" width="16.6640625" style="19" customWidth="1"/>
    <col min="12" max="16384" width="9.109375" style="19"/>
  </cols>
  <sheetData>
    <row r="1" spans="1:11" ht="30" customHeight="1">
      <c r="A1" s="3556" t="s">
        <v>336</v>
      </c>
      <c r="B1" s="3556"/>
      <c r="C1" s="3556"/>
      <c r="D1" s="3556"/>
      <c r="E1" s="3556"/>
      <c r="F1" s="3556"/>
      <c r="G1" s="3556"/>
      <c r="H1" s="3556"/>
      <c r="I1" s="3556"/>
      <c r="J1" s="3556"/>
      <c r="K1" s="18"/>
    </row>
    <row r="2" spans="1:11" ht="30" customHeight="1">
      <c r="A2" s="3557" t="s">
        <v>337</v>
      </c>
      <c r="B2" s="3557"/>
      <c r="C2" s="3557"/>
      <c r="D2" s="3557"/>
      <c r="E2" s="3557"/>
      <c r="F2" s="3557"/>
      <c r="G2" s="3557"/>
      <c r="H2" s="3557"/>
      <c r="I2" s="3557"/>
      <c r="J2" s="3557"/>
      <c r="K2" s="18"/>
    </row>
    <row r="3" spans="1:11" s="9" customFormat="1" ht="9" customHeight="1">
      <c r="A3" s="6" t="s">
        <v>63</v>
      </c>
      <c r="B3" s="13"/>
      <c r="C3" s="13"/>
      <c r="D3" s="13"/>
      <c r="E3" s="13"/>
      <c r="F3" s="13"/>
      <c r="G3" s="13"/>
      <c r="H3" s="13"/>
      <c r="I3" s="13"/>
      <c r="J3" s="14" t="s">
        <v>13</v>
      </c>
    </row>
    <row r="4" spans="1:11" ht="13.5" customHeight="1">
      <c r="A4" s="3560"/>
      <c r="B4" s="3558" t="s">
        <v>15</v>
      </c>
      <c r="C4" s="3559"/>
      <c r="D4" s="3559"/>
      <c r="E4" s="3558" t="s">
        <v>16</v>
      </c>
      <c r="F4" s="3559"/>
      <c r="G4" s="3559"/>
      <c r="H4" s="3561" t="s">
        <v>17</v>
      </c>
      <c r="I4" s="3561"/>
      <c r="J4" s="3561"/>
    </row>
    <row r="5" spans="1:11" ht="25.5" customHeight="1">
      <c r="A5" s="3560"/>
      <c r="B5" s="375" t="s">
        <v>18</v>
      </c>
      <c r="C5" s="375" t="s">
        <v>20</v>
      </c>
      <c r="D5" s="375" t="s">
        <v>19</v>
      </c>
      <c r="E5" s="375" t="s">
        <v>18</v>
      </c>
      <c r="F5" s="375" t="s">
        <v>20</v>
      </c>
      <c r="G5" s="375" t="s">
        <v>19</v>
      </c>
      <c r="H5" s="431" t="s">
        <v>18</v>
      </c>
      <c r="I5" s="431" t="s">
        <v>20</v>
      </c>
      <c r="J5" s="428" t="s">
        <v>19</v>
      </c>
    </row>
    <row r="6" spans="1:11" s="3" customFormat="1" ht="12.75" customHeight="1">
      <c r="A6" s="274" t="s">
        <v>21</v>
      </c>
      <c r="B6" s="29"/>
      <c r="C6" s="29"/>
      <c r="D6" s="29"/>
      <c r="E6" s="29"/>
      <c r="F6" s="29"/>
      <c r="G6" s="29"/>
      <c r="H6" s="29"/>
      <c r="I6" s="29"/>
      <c r="J6" s="29"/>
      <c r="K6" s="30"/>
    </row>
    <row r="7" spans="1:11" s="1" customFormat="1" ht="12.75" customHeight="1">
      <c r="A7" s="7">
        <v>1990</v>
      </c>
      <c r="B7" s="39">
        <v>9970441</v>
      </c>
      <c r="C7" s="39">
        <v>4806553</v>
      </c>
      <c r="D7" s="39">
        <v>5163888</v>
      </c>
      <c r="E7" s="39">
        <v>1993079</v>
      </c>
      <c r="F7" s="39">
        <v>1019199</v>
      </c>
      <c r="G7" s="39">
        <v>973880</v>
      </c>
      <c r="H7" s="39">
        <v>1627716</v>
      </c>
      <c r="I7" s="39">
        <v>823428</v>
      </c>
      <c r="J7" s="39">
        <v>804288</v>
      </c>
      <c r="K7" s="2"/>
    </row>
    <row r="8" spans="1:11" s="1" customFormat="1" ht="12.75" customHeight="1">
      <c r="A8" s="7">
        <v>1991</v>
      </c>
      <c r="B8" s="95">
        <v>9950029</v>
      </c>
      <c r="C8" s="95">
        <v>4795177</v>
      </c>
      <c r="D8" s="95">
        <v>5154852</v>
      </c>
      <c r="E8" s="95">
        <v>1926263</v>
      </c>
      <c r="F8" s="95">
        <v>985526</v>
      </c>
      <c r="G8" s="95">
        <v>940737</v>
      </c>
      <c r="H8" s="95">
        <v>1628229</v>
      </c>
      <c r="I8" s="95">
        <v>824056</v>
      </c>
      <c r="J8" s="95">
        <v>804173</v>
      </c>
      <c r="K8" s="2"/>
    </row>
    <row r="9" spans="1:11" s="1" customFormat="1" ht="12.75" customHeight="1">
      <c r="A9" s="7">
        <v>1992</v>
      </c>
      <c r="B9" s="95">
        <v>9954958</v>
      </c>
      <c r="C9" s="95">
        <v>4796090</v>
      </c>
      <c r="D9" s="95">
        <v>5158868</v>
      </c>
      <c r="E9" s="95">
        <v>1873574</v>
      </c>
      <c r="F9" s="95">
        <v>958824</v>
      </c>
      <c r="G9" s="95">
        <v>914750</v>
      </c>
      <c r="H9" s="95">
        <v>1625533</v>
      </c>
      <c r="I9" s="95">
        <v>822948</v>
      </c>
      <c r="J9" s="95">
        <v>802585</v>
      </c>
      <c r="K9" s="2"/>
    </row>
    <row r="10" spans="1:11" s="1" customFormat="1" ht="12.75" customHeight="1">
      <c r="A10" s="7">
        <v>1993</v>
      </c>
      <c r="B10" s="95">
        <v>9974391</v>
      </c>
      <c r="C10" s="95">
        <v>4804894</v>
      </c>
      <c r="D10" s="95">
        <v>5169497</v>
      </c>
      <c r="E10" s="95">
        <v>1835581</v>
      </c>
      <c r="F10" s="95">
        <v>939435</v>
      </c>
      <c r="G10" s="95">
        <v>896146</v>
      </c>
      <c r="H10" s="95">
        <v>1616807</v>
      </c>
      <c r="I10" s="95">
        <v>818638</v>
      </c>
      <c r="J10" s="95">
        <v>798169</v>
      </c>
      <c r="K10" s="2"/>
    </row>
    <row r="11" spans="1:11" s="1" customFormat="1" ht="12.75" customHeight="1">
      <c r="A11" s="7">
        <v>1994</v>
      </c>
      <c r="B11" s="95">
        <v>10008659</v>
      </c>
      <c r="C11" s="95">
        <v>4821929</v>
      </c>
      <c r="D11" s="95">
        <v>5186730</v>
      </c>
      <c r="E11" s="95">
        <v>1799243</v>
      </c>
      <c r="F11" s="95">
        <v>921580</v>
      </c>
      <c r="G11" s="95">
        <v>877663</v>
      </c>
      <c r="H11" s="95">
        <v>1607326</v>
      </c>
      <c r="I11" s="95">
        <v>813666</v>
      </c>
      <c r="J11" s="95">
        <v>793660</v>
      </c>
      <c r="K11" s="2"/>
    </row>
    <row r="12" spans="1:11" s="1" customFormat="1" ht="12.75" customHeight="1">
      <c r="A12" s="7">
        <v>1995</v>
      </c>
      <c r="B12" s="95">
        <v>10043693</v>
      </c>
      <c r="C12" s="95">
        <v>4839946</v>
      </c>
      <c r="D12" s="95">
        <v>5203747</v>
      </c>
      <c r="E12" s="95">
        <v>1763991</v>
      </c>
      <c r="F12" s="95">
        <v>904452</v>
      </c>
      <c r="G12" s="95">
        <v>859539</v>
      </c>
      <c r="H12" s="95">
        <v>1594489</v>
      </c>
      <c r="I12" s="95">
        <v>806814</v>
      </c>
      <c r="J12" s="95">
        <v>787675</v>
      </c>
      <c r="K12" s="2"/>
    </row>
    <row r="13" spans="1:11" s="1" customFormat="1" ht="12.75" customHeight="1">
      <c r="A13" s="7">
        <v>1996</v>
      </c>
      <c r="B13" s="95">
        <v>10084196</v>
      </c>
      <c r="C13" s="95">
        <v>4860523</v>
      </c>
      <c r="D13" s="95">
        <v>5223673</v>
      </c>
      <c r="E13" s="95">
        <v>1737474</v>
      </c>
      <c r="F13" s="95">
        <v>891885</v>
      </c>
      <c r="G13" s="95">
        <v>845589</v>
      </c>
      <c r="H13" s="95">
        <v>1575171</v>
      </c>
      <c r="I13" s="95">
        <v>797218</v>
      </c>
      <c r="J13" s="95">
        <v>777953</v>
      </c>
      <c r="K13" s="2"/>
    </row>
    <row r="14" spans="1:11" s="1" customFormat="1" ht="12.75" customHeight="1">
      <c r="A14" s="7">
        <v>1997</v>
      </c>
      <c r="B14" s="95">
        <v>10133758</v>
      </c>
      <c r="C14" s="95">
        <v>4885382</v>
      </c>
      <c r="D14" s="95">
        <v>5248376</v>
      </c>
      <c r="E14" s="95">
        <v>1714943</v>
      </c>
      <c r="F14" s="95">
        <v>880735</v>
      </c>
      <c r="G14" s="95">
        <v>834208</v>
      </c>
      <c r="H14" s="95">
        <v>1554964</v>
      </c>
      <c r="I14" s="95">
        <v>787293</v>
      </c>
      <c r="J14" s="95">
        <v>767671</v>
      </c>
      <c r="K14" s="2"/>
    </row>
    <row r="15" spans="1:11" s="1" customFormat="1" ht="12.75" customHeight="1">
      <c r="A15" s="7">
        <v>1998</v>
      </c>
      <c r="B15" s="95">
        <v>10186634</v>
      </c>
      <c r="C15" s="95">
        <v>4912169</v>
      </c>
      <c r="D15" s="95">
        <v>5274465</v>
      </c>
      <c r="E15" s="95">
        <v>1699675</v>
      </c>
      <c r="F15" s="95">
        <v>872935</v>
      </c>
      <c r="G15" s="95">
        <v>826740</v>
      </c>
      <c r="H15" s="95">
        <v>1531950</v>
      </c>
      <c r="I15" s="95">
        <v>776420</v>
      </c>
      <c r="J15" s="95">
        <v>755530</v>
      </c>
      <c r="K15" s="2"/>
    </row>
    <row r="16" spans="1:11" s="1" customFormat="1" ht="12.75" customHeight="1">
      <c r="A16" s="7">
        <v>1999</v>
      </c>
      <c r="B16" s="95">
        <v>10249022</v>
      </c>
      <c r="C16" s="95">
        <v>4944150</v>
      </c>
      <c r="D16" s="95">
        <v>5304872</v>
      </c>
      <c r="E16" s="95">
        <v>1691266</v>
      </c>
      <c r="F16" s="95">
        <v>868683</v>
      </c>
      <c r="G16" s="95">
        <v>822583</v>
      </c>
      <c r="H16" s="95">
        <v>1503213</v>
      </c>
      <c r="I16" s="95">
        <v>762555</v>
      </c>
      <c r="J16" s="95">
        <v>740658</v>
      </c>
      <c r="K16" s="2"/>
    </row>
    <row r="17" spans="1:11" s="1" customFormat="1" ht="12.75" customHeight="1">
      <c r="A17" s="7">
        <v>2000</v>
      </c>
      <c r="B17" s="95">
        <v>10330774</v>
      </c>
      <c r="C17" s="95">
        <v>4986458</v>
      </c>
      <c r="D17" s="95">
        <v>5344316</v>
      </c>
      <c r="E17" s="95">
        <v>1678890</v>
      </c>
      <c r="F17" s="95">
        <v>862786</v>
      </c>
      <c r="G17" s="95">
        <v>816104</v>
      </c>
      <c r="H17" s="95">
        <v>1479528</v>
      </c>
      <c r="I17" s="95">
        <v>750953</v>
      </c>
      <c r="J17" s="95">
        <v>728575</v>
      </c>
      <c r="K17" s="2"/>
    </row>
    <row r="18" spans="1:11" s="1" customFormat="1" ht="12.75" customHeight="1">
      <c r="A18" s="7">
        <v>2001</v>
      </c>
      <c r="B18" s="95">
        <v>10394669</v>
      </c>
      <c r="C18" s="95">
        <v>5019374</v>
      </c>
      <c r="D18" s="95">
        <v>5375295</v>
      </c>
      <c r="E18" s="95">
        <v>1679492</v>
      </c>
      <c r="F18" s="95">
        <v>864135</v>
      </c>
      <c r="G18" s="95">
        <v>815357</v>
      </c>
      <c r="H18" s="95">
        <v>1434795</v>
      </c>
      <c r="I18" s="95">
        <v>728950</v>
      </c>
      <c r="J18" s="95">
        <v>705845</v>
      </c>
      <c r="K18" s="2"/>
    </row>
    <row r="19" spans="1:11" s="1" customFormat="1" ht="12.75" customHeight="1">
      <c r="A19" s="7">
        <v>2002</v>
      </c>
      <c r="B19" s="95">
        <v>10444592</v>
      </c>
      <c r="C19" s="95">
        <v>5037340</v>
      </c>
      <c r="D19" s="95">
        <v>5407252</v>
      </c>
      <c r="E19" s="95">
        <v>1682761</v>
      </c>
      <c r="F19" s="95">
        <v>865375</v>
      </c>
      <c r="G19" s="95">
        <v>817386</v>
      </c>
      <c r="H19" s="95">
        <v>1387101</v>
      </c>
      <c r="I19" s="95">
        <v>703878</v>
      </c>
      <c r="J19" s="95">
        <v>683223</v>
      </c>
      <c r="K19" s="2"/>
    </row>
    <row r="20" spans="1:11" s="1" customFormat="1" ht="12.75" customHeight="1">
      <c r="A20" s="7">
        <v>2003</v>
      </c>
      <c r="B20" s="95">
        <v>10473050</v>
      </c>
      <c r="C20" s="95">
        <v>5047329</v>
      </c>
      <c r="D20" s="95">
        <v>5425721</v>
      </c>
      <c r="E20" s="95">
        <v>1680841</v>
      </c>
      <c r="F20" s="95">
        <v>864185</v>
      </c>
      <c r="G20" s="95">
        <v>816656</v>
      </c>
      <c r="H20" s="95">
        <v>1346348</v>
      </c>
      <c r="I20" s="95">
        <v>683587</v>
      </c>
      <c r="J20" s="95">
        <v>662761</v>
      </c>
    </row>
    <row r="21" spans="1:11" s="1" customFormat="1" ht="12.75" customHeight="1">
      <c r="A21" s="7">
        <v>2004</v>
      </c>
      <c r="B21" s="95">
        <v>10494672</v>
      </c>
      <c r="C21" s="95">
        <v>5053722</v>
      </c>
      <c r="D21" s="95">
        <v>5440950</v>
      </c>
      <c r="E21" s="95">
        <v>1675752</v>
      </c>
      <c r="F21" s="95">
        <v>861336</v>
      </c>
      <c r="G21" s="95">
        <v>814416</v>
      </c>
      <c r="H21" s="95">
        <v>1305852</v>
      </c>
      <c r="I21" s="95">
        <v>663436</v>
      </c>
      <c r="J21" s="95">
        <v>642416</v>
      </c>
    </row>
    <row r="22" spans="1:11" s="1" customFormat="1" ht="12.75" customHeight="1">
      <c r="A22" s="7">
        <v>2005</v>
      </c>
      <c r="B22" s="96">
        <v>10511988</v>
      </c>
      <c r="C22" s="96">
        <v>5058813</v>
      </c>
      <c r="D22" s="96">
        <v>5453175</v>
      </c>
      <c r="E22" s="96">
        <v>1668980</v>
      </c>
      <c r="F22" s="96">
        <v>857923</v>
      </c>
      <c r="G22" s="96">
        <v>811057</v>
      </c>
      <c r="H22" s="96">
        <v>1267409</v>
      </c>
      <c r="I22" s="96">
        <v>644639</v>
      </c>
      <c r="J22" s="96">
        <v>622770</v>
      </c>
    </row>
    <row r="23" spans="1:11" s="1" customFormat="1" ht="12.75" customHeight="1">
      <c r="A23" s="7">
        <v>2006</v>
      </c>
      <c r="B23" s="36">
        <v>10532588</v>
      </c>
      <c r="C23" s="36">
        <v>5064395</v>
      </c>
      <c r="D23" s="36">
        <v>5468193</v>
      </c>
      <c r="E23" s="36">
        <v>1656988</v>
      </c>
      <c r="F23" s="36">
        <v>851050</v>
      </c>
      <c r="G23" s="36">
        <v>805938</v>
      </c>
      <c r="H23" s="36">
        <v>1237839</v>
      </c>
      <c r="I23" s="36">
        <v>630464</v>
      </c>
      <c r="J23" s="36">
        <v>607375</v>
      </c>
    </row>
    <row r="24" spans="1:11" s="1" customFormat="1" ht="12.75" customHeight="1">
      <c r="A24" s="7">
        <v>2007</v>
      </c>
      <c r="B24" s="36">
        <v>10553339</v>
      </c>
      <c r="C24" s="36">
        <v>5069747</v>
      </c>
      <c r="D24" s="36">
        <v>5483592</v>
      </c>
      <c r="E24" s="36">
        <v>1643835</v>
      </c>
      <c r="F24" s="36">
        <v>844026</v>
      </c>
      <c r="G24" s="36">
        <v>799809</v>
      </c>
      <c r="H24" s="36">
        <v>1211155</v>
      </c>
      <c r="I24" s="36">
        <v>616917</v>
      </c>
      <c r="J24" s="36">
        <v>594238</v>
      </c>
    </row>
    <row r="25" spans="1:11" s="1" customFormat="1" ht="12.75" customHeight="1">
      <c r="A25" s="7">
        <v>2008</v>
      </c>
      <c r="B25" s="49">
        <v>10563014</v>
      </c>
      <c r="C25" s="49">
        <v>5066239</v>
      </c>
      <c r="D25" s="49">
        <v>5496775</v>
      </c>
      <c r="E25" s="49">
        <v>1630985</v>
      </c>
      <c r="F25" s="49">
        <v>836586</v>
      </c>
      <c r="G25" s="49">
        <v>794399</v>
      </c>
      <c r="H25" s="49">
        <v>1187837</v>
      </c>
      <c r="I25" s="49">
        <v>603754</v>
      </c>
      <c r="J25" s="49">
        <v>584083</v>
      </c>
    </row>
    <row r="26" spans="1:11" s="1" customFormat="1" ht="12.75" customHeight="1">
      <c r="A26" s="7">
        <v>2009</v>
      </c>
      <c r="B26" s="54">
        <v>10573479</v>
      </c>
      <c r="C26" s="54">
        <v>5063745</v>
      </c>
      <c r="D26" s="54">
        <v>5509734</v>
      </c>
      <c r="E26" s="54">
        <v>1617993</v>
      </c>
      <c r="F26" s="54">
        <v>828310</v>
      </c>
      <c r="G26" s="54">
        <v>789683</v>
      </c>
      <c r="H26" s="54">
        <v>1166055</v>
      </c>
      <c r="I26" s="54">
        <v>592165</v>
      </c>
      <c r="J26" s="54">
        <v>573890</v>
      </c>
    </row>
    <row r="27" spans="1:11" s="1" customFormat="1" ht="12.75" customHeight="1">
      <c r="A27" s="7">
        <v>2010</v>
      </c>
      <c r="B27" s="54">
        <v>10572721</v>
      </c>
      <c r="C27" s="54">
        <v>5053543</v>
      </c>
      <c r="D27" s="54">
        <v>5519178</v>
      </c>
      <c r="E27" s="54">
        <v>1595173</v>
      </c>
      <c r="F27" s="54">
        <v>816684</v>
      </c>
      <c r="G27" s="54">
        <v>778489</v>
      </c>
      <c r="H27" s="54">
        <v>1151168</v>
      </c>
      <c r="I27" s="54">
        <v>583653</v>
      </c>
      <c r="J27" s="54">
        <v>567515</v>
      </c>
      <c r="K27" s="34"/>
    </row>
    <row r="28" spans="1:11" s="1" customFormat="1" ht="12.75" customHeight="1">
      <c r="A28" s="345">
        <v>2011</v>
      </c>
      <c r="B28" s="113">
        <v>10558950</v>
      </c>
      <c r="C28" s="113">
        <v>5038389</v>
      </c>
      <c r="D28" s="113">
        <v>5511961</v>
      </c>
      <c r="E28" s="54">
        <v>1582153</v>
      </c>
      <c r="F28" s="54">
        <v>810002</v>
      </c>
      <c r="G28" s="54">
        <v>772151</v>
      </c>
      <c r="H28" s="54">
        <v>5815794</v>
      </c>
      <c r="I28" s="54">
        <v>2812337</v>
      </c>
      <c r="J28" s="54">
        <v>3003457</v>
      </c>
      <c r="K28" s="34"/>
    </row>
    <row r="29" spans="1:11" s="1" customFormat="1" ht="12.75" customHeight="1">
      <c r="A29" s="322">
        <v>2012</v>
      </c>
      <c r="B29" s="286">
        <v>10503889</v>
      </c>
      <c r="C29" s="286">
        <v>5003294</v>
      </c>
      <c r="D29" s="286">
        <v>5500595</v>
      </c>
      <c r="E29" s="54">
        <v>1560006</v>
      </c>
      <c r="F29" s="54">
        <v>799433</v>
      </c>
      <c r="G29" s="54">
        <v>760573</v>
      </c>
      <c r="H29" s="54">
        <v>5772209</v>
      </c>
      <c r="I29" s="54">
        <v>2784881</v>
      </c>
      <c r="J29" s="54">
        <v>2987328</v>
      </c>
      <c r="K29" s="34"/>
    </row>
    <row r="30" spans="1:11" s="3" customFormat="1" ht="12.75" customHeight="1">
      <c r="A30" s="322">
        <v>2013</v>
      </c>
      <c r="B30" s="286">
        <v>10444092</v>
      </c>
      <c r="C30" s="286">
        <v>4965345</v>
      </c>
      <c r="D30" s="286">
        <v>5478747</v>
      </c>
      <c r="E30" s="54">
        <v>1531002</v>
      </c>
      <c r="F30" s="54">
        <v>784652</v>
      </c>
      <c r="G30" s="54">
        <v>746350</v>
      </c>
      <c r="H30" s="54">
        <v>5715710</v>
      </c>
      <c r="I30" s="54">
        <v>2751134</v>
      </c>
      <c r="J30" s="54">
        <v>2964576</v>
      </c>
      <c r="K30" s="62"/>
    </row>
    <row r="31" spans="1:11" s="1" customFormat="1" ht="12.75" customHeight="1">
      <c r="A31" s="322">
        <v>2014</v>
      </c>
      <c r="B31" s="286">
        <v>10395121</v>
      </c>
      <c r="C31" s="286">
        <v>4934668</v>
      </c>
      <c r="D31" s="286">
        <v>5460453</v>
      </c>
      <c r="E31" s="54">
        <v>1498345</v>
      </c>
      <c r="F31" s="54">
        <v>768321</v>
      </c>
      <c r="G31" s="54">
        <v>730024</v>
      </c>
      <c r="H31" s="54">
        <v>5666393</v>
      </c>
      <c r="I31" s="54">
        <v>2721350</v>
      </c>
      <c r="J31" s="54">
        <v>2945043</v>
      </c>
    </row>
    <row r="32" spans="1:11" s="1" customFormat="1" ht="12.75" customHeight="1">
      <c r="A32" s="322">
        <v>2015</v>
      </c>
      <c r="B32" s="286">
        <v>10368554</v>
      </c>
      <c r="C32" s="286">
        <v>4919465</v>
      </c>
      <c r="D32" s="286">
        <v>5449089</v>
      </c>
      <c r="E32" s="54">
        <v>1467263</v>
      </c>
      <c r="F32" s="54">
        <v>752038</v>
      </c>
      <c r="G32" s="54">
        <v>715225</v>
      </c>
      <c r="H32" s="54">
        <v>5630198</v>
      </c>
      <c r="I32" s="54">
        <v>2701566</v>
      </c>
      <c r="J32" s="54">
        <v>2928632</v>
      </c>
    </row>
    <row r="33" spans="1:14" s="1" customFormat="1" ht="12.75" customHeight="1">
      <c r="A33" s="322">
        <v>2016</v>
      </c>
      <c r="B33" s="286">
        <v>10344478</v>
      </c>
      <c r="C33" s="286">
        <v>4907936</v>
      </c>
      <c r="D33" s="286">
        <v>5436542</v>
      </c>
      <c r="E33" s="54">
        <v>1446824</v>
      </c>
      <c r="F33" s="54">
        <v>741374</v>
      </c>
      <c r="G33" s="54">
        <v>705450</v>
      </c>
      <c r="H33" s="54">
        <v>5593607</v>
      </c>
      <c r="I33" s="54">
        <v>2683348</v>
      </c>
      <c r="J33" s="54">
        <v>2910259</v>
      </c>
    </row>
    <row r="34" spans="1:14" s="1" customFormat="1" ht="12.75" customHeight="1">
      <c r="A34" s="322">
        <v>2017</v>
      </c>
      <c r="B34" s="286">
        <v>10335770</v>
      </c>
      <c r="C34" s="286">
        <v>4902631</v>
      </c>
      <c r="D34" s="286">
        <v>5433139</v>
      </c>
      <c r="E34" s="54">
        <v>1425820</v>
      </c>
      <c r="F34" s="54">
        <v>729990</v>
      </c>
      <c r="G34" s="54">
        <v>695830</v>
      </c>
      <c r="H34" s="54">
        <v>5564273</v>
      </c>
      <c r="I34" s="54">
        <v>2668777</v>
      </c>
      <c r="J34" s="54">
        <v>2895496</v>
      </c>
      <c r="K34" s="285"/>
    </row>
    <row r="35" spans="1:14" s="1" customFormat="1" ht="12.75" customHeight="1">
      <c r="A35" s="322">
        <v>2018</v>
      </c>
      <c r="B35" s="286">
        <v>10333496</v>
      </c>
      <c r="C35" s="286">
        <v>4898614</v>
      </c>
      <c r="D35" s="286">
        <v>5434882</v>
      </c>
      <c r="E35" s="54">
        <v>1406939</v>
      </c>
      <c r="F35" s="54">
        <v>719372</v>
      </c>
      <c r="G35" s="54">
        <v>687567</v>
      </c>
      <c r="H35" s="54">
        <v>5540663</v>
      </c>
      <c r="I35" s="54">
        <v>2655574</v>
      </c>
      <c r="J35" s="54">
        <v>2885089</v>
      </c>
      <c r="K35" s="285"/>
    </row>
    <row r="36" spans="1:14" s="1" customFormat="1" ht="12.75" customHeight="1">
      <c r="A36" s="322">
        <v>2019</v>
      </c>
      <c r="B36" s="286">
        <v>10375395</v>
      </c>
      <c r="C36" s="286">
        <v>4926990</v>
      </c>
      <c r="D36" s="286">
        <v>5448405</v>
      </c>
      <c r="E36" s="54">
        <v>1392316</v>
      </c>
      <c r="F36" s="54">
        <v>711348</v>
      </c>
      <c r="G36" s="54">
        <v>680968</v>
      </c>
      <c r="H36" s="54">
        <v>5533538</v>
      </c>
      <c r="I36" s="54">
        <v>2656762</v>
      </c>
      <c r="J36" s="54">
        <v>2876776</v>
      </c>
      <c r="K36" s="285"/>
    </row>
    <row r="37" spans="1:14" s="1" customFormat="1" ht="12.75" customHeight="1">
      <c r="A37" s="322">
        <v>2020</v>
      </c>
      <c r="B37" s="286">
        <v>10394297</v>
      </c>
      <c r="C37" s="286">
        <v>4942871</v>
      </c>
      <c r="D37" s="286">
        <v>5451426</v>
      </c>
      <c r="E37" s="54">
        <v>1374057</v>
      </c>
      <c r="F37" s="54">
        <v>701458</v>
      </c>
      <c r="G37" s="54">
        <v>672599</v>
      </c>
      <c r="H37" s="54">
        <v>5516637</v>
      </c>
      <c r="I37" s="54">
        <v>2653259</v>
      </c>
      <c r="J37" s="54">
        <v>2863378</v>
      </c>
      <c r="K37" s="285"/>
    </row>
    <row r="38" spans="1:14" s="1" customFormat="1" ht="12.75" customHeight="1">
      <c r="A38" s="15">
        <v>2021</v>
      </c>
      <c r="B38" s="286">
        <v>10421117</v>
      </c>
      <c r="C38" s="286">
        <v>4967262</v>
      </c>
      <c r="D38" s="286">
        <v>5453855</v>
      </c>
      <c r="E38" s="286">
        <v>1357823</v>
      </c>
      <c r="F38" s="286">
        <v>694420</v>
      </c>
      <c r="G38" s="286">
        <v>663403</v>
      </c>
      <c r="H38" s="286">
        <v>1089641</v>
      </c>
      <c r="I38" s="286">
        <v>557017</v>
      </c>
      <c r="J38" s="286">
        <v>532624</v>
      </c>
      <c r="K38" s="285"/>
    </row>
    <row r="39" spans="1:14" s="164" customFormat="1" ht="12.75" customHeight="1">
      <c r="A39" s="322" t="s">
        <v>385</v>
      </c>
      <c r="B39" s="303">
        <v>10516621</v>
      </c>
      <c r="C39" s="303">
        <v>5020648</v>
      </c>
      <c r="D39" s="303">
        <v>5495973</v>
      </c>
      <c r="E39" s="303">
        <v>1361472</v>
      </c>
      <c r="F39" s="303">
        <v>697236</v>
      </c>
      <c r="G39" s="303">
        <v>664236</v>
      </c>
      <c r="H39" s="303">
        <v>1090952</v>
      </c>
      <c r="I39" s="303">
        <v>557463</v>
      </c>
      <c r="J39" s="303">
        <v>533489</v>
      </c>
      <c r="K39" s="422"/>
    </row>
    <row r="40" spans="1:14" s="3" customFormat="1" ht="12.75" customHeight="1">
      <c r="A40" s="462">
        <v>2023</v>
      </c>
      <c r="B40" s="381"/>
      <c r="C40" s="381"/>
      <c r="D40" s="381"/>
      <c r="E40" s="381"/>
      <c r="F40" s="381"/>
      <c r="G40" s="381"/>
      <c r="H40" s="381"/>
      <c r="I40" s="381"/>
      <c r="J40" s="381"/>
      <c r="K40" s="254"/>
    </row>
    <row r="41" spans="1:14" s="3" customFormat="1" ht="12.75" customHeight="1">
      <c r="A41" s="463" t="s">
        <v>21</v>
      </c>
      <c r="B41" s="281">
        <v>10639726</v>
      </c>
      <c r="C41" s="281">
        <v>5083568</v>
      </c>
      <c r="D41" s="281">
        <v>5556158</v>
      </c>
      <c r="E41" s="281">
        <v>1363768</v>
      </c>
      <c r="F41" s="281">
        <v>698284</v>
      </c>
      <c r="G41" s="281">
        <v>665484</v>
      </c>
      <c r="H41" s="281">
        <v>1098757</v>
      </c>
      <c r="I41" s="281">
        <v>559767</v>
      </c>
      <c r="J41" s="281">
        <v>538990</v>
      </c>
      <c r="K41" s="254"/>
      <c r="M41" s="332"/>
      <c r="N41" s="332"/>
    </row>
    <row r="42" spans="1:14" s="3" customFormat="1" ht="12.75" customHeight="1">
      <c r="A42" s="464" t="s">
        <v>324</v>
      </c>
      <c r="B42" s="281">
        <v>10142079</v>
      </c>
      <c r="C42" s="281">
        <v>4844936</v>
      </c>
      <c r="D42" s="281">
        <v>5297143</v>
      </c>
      <c r="E42" s="281">
        <v>1298062</v>
      </c>
      <c r="F42" s="281">
        <v>664667</v>
      </c>
      <c r="G42" s="281">
        <v>633395</v>
      </c>
      <c r="H42" s="281">
        <v>1041625</v>
      </c>
      <c r="I42" s="281">
        <v>530585</v>
      </c>
      <c r="J42" s="281">
        <v>511040</v>
      </c>
      <c r="K42" s="55"/>
      <c r="N42" s="332"/>
    </row>
    <row r="43" spans="1:14" s="3" customFormat="1" ht="12.75" customHeight="1">
      <c r="A43" s="464" t="s">
        <v>325</v>
      </c>
      <c r="B43" s="281">
        <v>3673861</v>
      </c>
      <c r="C43" s="281">
        <v>1759847</v>
      </c>
      <c r="D43" s="281">
        <v>1914014</v>
      </c>
      <c r="E43" s="281">
        <v>442627</v>
      </c>
      <c r="F43" s="281">
        <v>226691</v>
      </c>
      <c r="G43" s="281">
        <v>215936</v>
      </c>
      <c r="H43" s="281">
        <v>379966</v>
      </c>
      <c r="I43" s="281">
        <v>193883</v>
      </c>
      <c r="J43" s="281">
        <v>186083</v>
      </c>
      <c r="K43" s="55"/>
      <c r="N43" s="332"/>
    </row>
    <row r="44" spans="1:14" s="3" customFormat="1" ht="12.75" customHeight="1">
      <c r="A44" s="464" t="s">
        <v>326</v>
      </c>
      <c r="B44" s="281">
        <v>1695635</v>
      </c>
      <c r="C44" s="281">
        <v>811187</v>
      </c>
      <c r="D44" s="281">
        <v>884448</v>
      </c>
      <c r="E44" s="281">
        <v>195365</v>
      </c>
      <c r="F44" s="281">
        <v>100435</v>
      </c>
      <c r="G44" s="281">
        <v>94930</v>
      </c>
      <c r="H44" s="281">
        <v>163762</v>
      </c>
      <c r="I44" s="281">
        <v>83303</v>
      </c>
      <c r="J44" s="281">
        <v>80459</v>
      </c>
      <c r="K44" s="56"/>
      <c r="N44" s="332"/>
    </row>
    <row r="45" spans="1:14" s="3" customFormat="1" ht="12.75" customHeight="1">
      <c r="A45" s="420" t="s">
        <v>373</v>
      </c>
      <c r="B45" s="281">
        <v>852583</v>
      </c>
      <c r="C45" s="281">
        <v>410180</v>
      </c>
      <c r="D45" s="281">
        <v>442403</v>
      </c>
      <c r="E45" s="281">
        <v>106995</v>
      </c>
      <c r="F45" s="281">
        <v>54659</v>
      </c>
      <c r="G45" s="281">
        <v>52336</v>
      </c>
      <c r="H45" s="281">
        <v>88752</v>
      </c>
      <c r="I45" s="281">
        <v>45383</v>
      </c>
      <c r="J45" s="281">
        <v>43369</v>
      </c>
      <c r="K45" s="56"/>
      <c r="N45" s="332"/>
    </row>
    <row r="46" spans="1:14" s="3" customFormat="1" ht="12.75" customHeight="1">
      <c r="A46" s="420" t="s">
        <v>374</v>
      </c>
      <c r="B46" s="281">
        <v>2126578</v>
      </c>
      <c r="C46" s="281">
        <v>1000333</v>
      </c>
      <c r="D46" s="281">
        <v>1126245</v>
      </c>
      <c r="E46" s="281">
        <v>308442</v>
      </c>
      <c r="F46" s="281">
        <v>157839</v>
      </c>
      <c r="G46" s="281">
        <v>150603</v>
      </c>
      <c r="H46" s="281">
        <v>224740</v>
      </c>
      <c r="I46" s="281">
        <v>113734</v>
      </c>
      <c r="J46" s="281">
        <v>111006</v>
      </c>
      <c r="K46" s="56"/>
      <c r="N46" s="332"/>
    </row>
    <row r="47" spans="1:14" s="135" customFormat="1" ht="12.75" customHeight="1">
      <c r="A47" s="421" t="s">
        <v>375</v>
      </c>
      <c r="B47" s="281">
        <v>834599</v>
      </c>
      <c r="C47" s="281">
        <v>395983</v>
      </c>
      <c r="D47" s="281">
        <v>438616</v>
      </c>
      <c r="E47" s="281">
        <v>120087</v>
      </c>
      <c r="F47" s="281">
        <v>61308</v>
      </c>
      <c r="G47" s="281">
        <v>58779</v>
      </c>
      <c r="H47" s="281">
        <v>90556</v>
      </c>
      <c r="I47" s="281">
        <v>45993</v>
      </c>
      <c r="J47" s="281">
        <v>44563</v>
      </c>
      <c r="K47" s="56"/>
      <c r="N47" s="332"/>
    </row>
    <row r="48" spans="1:14" s="135" customFormat="1" ht="12.75" customHeight="1">
      <c r="A48" s="464" t="s">
        <v>328</v>
      </c>
      <c r="B48" s="281">
        <v>474701</v>
      </c>
      <c r="C48" s="281">
        <v>232363</v>
      </c>
      <c r="D48" s="281">
        <v>242338</v>
      </c>
      <c r="E48" s="281">
        <v>58054</v>
      </c>
      <c r="F48" s="281">
        <v>29781</v>
      </c>
      <c r="G48" s="281">
        <v>28273</v>
      </c>
      <c r="H48" s="281">
        <v>45551</v>
      </c>
      <c r="I48" s="281">
        <v>23480</v>
      </c>
      <c r="J48" s="281">
        <v>22071</v>
      </c>
      <c r="K48" s="56"/>
      <c r="N48" s="332"/>
    </row>
    <row r="49" spans="1:17" s="135" customFormat="1" ht="12.75" customHeight="1">
      <c r="A49" s="464" t="s">
        <v>329</v>
      </c>
      <c r="B49" s="281">
        <v>484122</v>
      </c>
      <c r="C49" s="281">
        <v>235043</v>
      </c>
      <c r="D49" s="281">
        <v>249079</v>
      </c>
      <c r="E49" s="281">
        <v>66492</v>
      </c>
      <c r="F49" s="281">
        <v>33954</v>
      </c>
      <c r="G49" s="281">
        <v>32538</v>
      </c>
      <c r="H49" s="281">
        <v>48298</v>
      </c>
      <c r="I49" s="281">
        <v>24809</v>
      </c>
      <c r="J49" s="281">
        <v>23489</v>
      </c>
      <c r="K49" s="56"/>
      <c r="N49" s="332"/>
    </row>
    <row r="50" spans="1:17" s="135" customFormat="1" ht="12.75" customHeight="1">
      <c r="A50" s="464" t="s">
        <v>330</v>
      </c>
      <c r="B50" s="281">
        <v>241025</v>
      </c>
      <c r="C50" s="281">
        <v>117636</v>
      </c>
      <c r="D50" s="281">
        <v>123389</v>
      </c>
      <c r="E50" s="281">
        <v>34426</v>
      </c>
      <c r="F50" s="281">
        <v>17673</v>
      </c>
      <c r="G50" s="281">
        <v>16753</v>
      </c>
      <c r="H50" s="281">
        <v>28154</v>
      </c>
      <c r="I50" s="281">
        <v>14374</v>
      </c>
      <c r="J50" s="281">
        <v>13780</v>
      </c>
      <c r="K50" s="55"/>
      <c r="N50" s="332"/>
    </row>
    <row r="51" spans="1:17" s="135" customFormat="1" ht="12.75" customHeight="1">
      <c r="A51" s="464" t="s">
        <v>331</v>
      </c>
      <c r="B51" s="281">
        <v>256622</v>
      </c>
      <c r="C51" s="281">
        <v>120996</v>
      </c>
      <c r="D51" s="281">
        <v>135626</v>
      </c>
      <c r="E51" s="281">
        <v>31280</v>
      </c>
      <c r="F51" s="281">
        <v>15944</v>
      </c>
      <c r="G51" s="281">
        <v>15336</v>
      </c>
      <c r="H51" s="465">
        <v>28978</v>
      </c>
      <c r="I51" s="465">
        <v>14808</v>
      </c>
      <c r="J51" s="465">
        <v>14170</v>
      </c>
      <c r="K51" s="55"/>
      <c r="N51" s="332"/>
    </row>
    <row r="52" spans="1:17" ht="13.5" customHeight="1">
      <c r="A52" s="3567"/>
      <c r="B52" s="3563" t="s">
        <v>15</v>
      </c>
      <c r="C52" s="3564"/>
      <c r="D52" s="3564"/>
      <c r="E52" s="3563" t="s">
        <v>35</v>
      </c>
      <c r="F52" s="3564"/>
      <c r="G52" s="3564"/>
      <c r="H52" s="3566" t="s">
        <v>36</v>
      </c>
      <c r="I52" s="3566"/>
      <c r="J52" s="3566"/>
    </row>
    <row r="53" spans="1:17" ht="25.5" customHeight="1">
      <c r="A53" s="3567"/>
      <c r="B53" s="430" t="s">
        <v>43</v>
      </c>
      <c r="C53" s="430" t="s">
        <v>19</v>
      </c>
      <c r="D53" s="430" t="s">
        <v>42</v>
      </c>
      <c r="E53" s="430" t="s">
        <v>43</v>
      </c>
      <c r="F53" s="430" t="s">
        <v>19</v>
      </c>
      <c r="G53" s="430" t="s">
        <v>42</v>
      </c>
      <c r="H53" s="432" t="s">
        <v>43</v>
      </c>
      <c r="I53" s="432" t="s">
        <v>19</v>
      </c>
      <c r="J53" s="432" t="s">
        <v>42</v>
      </c>
    </row>
    <row r="54" spans="1:17" ht="12.6">
      <c r="A54" s="3562" t="s">
        <v>384</v>
      </c>
      <c r="B54" s="3562"/>
      <c r="C54" s="3562"/>
      <c r="D54" s="3562"/>
      <c r="E54" s="3562"/>
      <c r="F54" s="3562"/>
      <c r="G54" s="3562"/>
      <c r="H54" s="3562"/>
      <c r="I54" s="3562"/>
      <c r="J54" s="3562"/>
    </row>
    <row r="55" spans="1:17" s="4" customFormat="1" ht="15" customHeight="1">
      <c r="A55" s="3516" t="s">
        <v>377</v>
      </c>
      <c r="B55" s="3516"/>
      <c r="C55" s="3516"/>
      <c r="D55" s="3516"/>
      <c r="E55" s="3516"/>
      <c r="F55" s="3516"/>
      <c r="G55" s="3516"/>
      <c r="H55" s="3516"/>
      <c r="I55" s="3516"/>
      <c r="J55" s="3516"/>
      <c r="K55" s="144"/>
    </row>
    <row r="56" spans="1:17" s="4" customFormat="1" ht="22.5" customHeight="1">
      <c r="A56" s="3516" t="s">
        <v>378</v>
      </c>
      <c r="B56" s="3516"/>
      <c r="C56" s="3516"/>
      <c r="D56" s="3516"/>
      <c r="E56" s="3516"/>
      <c r="F56" s="3516"/>
      <c r="G56" s="3516"/>
      <c r="H56" s="3516"/>
      <c r="I56" s="3516"/>
      <c r="J56" s="3516"/>
      <c r="K56" s="60"/>
    </row>
    <row r="57" spans="1:17" s="4" customFormat="1" ht="29.25" customHeight="1">
      <c r="A57" s="3516" t="s">
        <v>379</v>
      </c>
      <c r="B57" s="3516"/>
      <c r="C57" s="3516"/>
      <c r="D57" s="3516"/>
      <c r="E57" s="3516"/>
      <c r="F57" s="3516"/>
      <c r="G57" s="3516"/>
      <c r="H57" s="3516"/>
      <c r="I57" s="3516"/>
      <c r="J57" s="3516"/>
      <c r="K57" s="333"/>
      <c r="L57" s="333"/>
      <c r="M57" s="333"/>
      <c r="N57" s="333"/>
      <c r="O57" s="333"/>
      <c r="P57" s="333"/>
      <c r="Q57" s="333"/>
    </row>
    <row r="58" spans="1:17" s="4" customFormat="1" ht="33.75" customHeight="1">
      <c r="A58" s="3516" t="s">
        <v>380</v>
      </c>
      <c r="B58" s="3516"/>
      <c r="C58" s="3516"/>
      <c r="D58" s="3516"/>
      <c r="E58" s="3516"/>
      <c r="F58" s="3516"/>
      <c r="G58" s="3516"/>
      <c r="H58" s="3516"/>
      <c r="I58" s="3516"/>
      <c r="J58" s="3516"/>
      <c r="K58" s="333"/>
      <c r="L58" s="333"/>
      <c r="M58" s="333"/>
      <c r="N58" s="333"/>
      <c r="O58" s="333"/>
      <c r="P58" s="333"/>
      <c r="Q58" s="333"/>
    </row>
    <row r="59" spans="1:17" s="4" customFormat="1" ht="12" customHeight="1">
      <c r="A59" s="169"/>
      <c r="B59" s="169"/>
      <c r="C59" s="169"/>
      <c r="D59" s="169"/>
      <c r="E59" s="169"/>
      <c r="F59" s="169"/>
      <c r="G59" s="169"/>
      <c r="H59" s="169"/>
      <c r="I59" s="169"/>
      <c r="J59" s="169"/>
      <c r="K59" s="60"/>
    </row>
    <row r="60" spans="1:17" s="4" customFormat="1" ht="12.75" customHeight="1">
      <c r="A60" s="101" t="s">
        <v>178</v>
      </c>
      <c r="B60" s="87"/>
      <c r="C60" s="139"/>
      <c r="D60" s="140"/>
      <c r="E60" s="87"/>
      <c r="F60" s="141"/>
      <c r="G60" s="87"/>
      <c r="H60" s="87"/>
      <c r="I60" s="87"/>
      <c r="J60" s="87"/>
    </row>
    <row r="61" spans="1:17" s="67" customFormat="1" ht="9.75" customHeight="1">
      <c r="A61" s="66" t="s">
        <v>164</v>
      </c>
      <c r="B61" s="66"/>
      <c r="C61" s="66"/>
      <c r="J61" s="66"/>
      <c r="K61" s="119"/>
    </row>
    <row r="62" spans="1:17" ht="10.8">
      <c r="A62" s="66" t="s">
        <v>211</v>
      </c>
      <c r="B62" s="138"/>
      <c r="C62" s="138"/>
      <c r="D62" s="138"/>
      <c r="E62" s="138"/>
      <c r="J62" s="138"/>
    </row>
    <row r="63" spans="1:17" ht="12.75" customHeight="1">
      <c r="B63" s="1"/>
      <c r="C63" s="1"/>
      <c r="D63" s="1"/>
      <c r="E63" s="1"/>
      <c r="J63" s="1"/>
    </row>
    <row r="64" spans="1:17" ht="12.75" customHeight="1">
      <c r="B64" s="4"/>
      <c r="C64" s="4"/>
      <c r="D64" s="4"/>
      <c r="E64" s="4"/>
      <c r="F64" s="4"/>
      <c r="G64" s="4"/>
      <c r="H64" s="4"/>
      <c r="I64" s="4"/>
      <c r="J64" s="4"/>
    </row>
    <row r="65" spans="1:10">
      <c r="A65" s="3565"/>
      <c r="B65" s="3565"/>
      <c r="C65" s="3565"/>
      <c r="D65" s="3565"/>
      <c r="E65" s="3565"/>
      <c r="F65" s="4"/>
      <c r="G65" s="4"/>
      <c r="H65" s="4"/>
      <c r="I65" s="4"/>
      <c r="J65" s="4"/>
    </row>
    <row r="66" spans="1:10">
      <c r="A66" s="3565"/>
      <c r="B66" s="3565"/>
      <c r="C66" s="3565"/>
      <c r="D66" s="3565"/>
      <c r="E66" s="3565"/>
    </row>
    <row r="67" spans="1:10" ht="46.5" customHeight="1">
      <c r="A67" s="3565"/>
      <c r="B67" s="3565"/>
      <c r="C67" s="3565"/>
      <c r="D67" s="3565"/>
      <c r="E67" s="3565"/>
    </row>
  </sheetData>
  <mergeCells count="16">
    <mergeCell ref="A54:J54"/>
    <mergeCell ref="B52:D52"/>
    <mergeCell ref="E52:G52"/>
    <mergeCell ref="A65:E67"/>
    <mergeCell ref="A57:J57"/>
    <mergeCell ref="A58:J58"/>
    <mergeCell ref="A55:J55"/>
    <mergeCell ref="A56:J56"/>
    <mergeCell ref="H52:J52"/>
    <mergeCell ref="A52:A53"/>
    <mergeCell ref="A1:J1"/>
    <mergeCell ref="A2:J2"/>
    <mergeCell ref="B4:D4"/>
    <mergeCell ref="E4:G4"/>
    <mergeCell ref="A4:A5"/>
    <mergeCell ref="H4:J4"/>
  </mergeCells>
  <phoneticPr fontId="0" type="noConversion"/>
  <hyperlinks>
    <hyperlink ref="B52:D52" r:id="rId1" display="Total" xr:uid="{00000000-0004-0000-0300-000000000000}"/>
    <hyperlink ref="E52:G52" r:id="rId2" display="0 - 14 years" xr:uid="{00000000-0004-0000-0300-000001000000}"/>
    <hyperlink ref="H52:J52" r:id="rId3" display="15 - 24 years" xr:uid="{00000000-0004-0000-0300-000002000000}"/>
    <hyperlink ref="H4:J4" r:id="rId4" display="15 a 24 anos" xr:uid="{00000000-0004-0000-0300-000003000000}"/>
    <hyperlink ref="E4:G4" r:id="rId5" display="0 a 14 anos" xr:uid="{00000000-0004-0000-0300-000004000000}"/>
    <hyperlink ref="B4:D4" r:id="rId6" display="Total" xr:uid="{00000000-0004-0000-0300-000005000000}"/>
    <hyperlink ref="A62" r:id="rId7" xr:uid="{00000000-0004-0000-0300-000006000000}"/>
    <hyperlink ref="A61" r:id="rId8" xr:uid="{00000000-0004-0000-0300-000007000000}"/>
    <hyperlink ref="H4:J4" r:id="rId9" display="15 a 24 anos" xr:uid="{EAD3D3B9-3633-4B17-8A34-18B4A4608D73}"/>
    <hyperlink ref="B52:D52" r:id="rId10" display="Total" xr:uid="{FF6A4B75-0269-48BE-AED2-2C385085BFDE}"/>
    <hyperlink ref="E52:G52" r:id="rId11" display="0 - 14 years" xr:uid="{8F9F45A8-D2C2-4586-9A40-8553ABEC9E12}"/>
    <hyperlink ref="H52:J52" r:id="rId12" display="15 - 24 years" xr:uid="{9E24B319-9B16-4DAE-B77E-8E63D0355B17}"/>
  </hyperlinks>
  <printOptions horizontalCentered="1"/>
  <pageMargins left="0.78740157480314998" right="0.78740157480314998" top="0.78740157480314998" bottom="0.78740157480314998" header="0" footer="0"/>
  <pageSetup paperSize="9" orientation="portrait" horizontalDpi="300" verticalDpi="300" r:id="rId1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1A0A5-A793-4DDD-9803-2D1062F2C84F}">
  <sheetPr>
    <pageSetUpPr fitToPage="1"/>
  </sheetPr>
  <dimension ref="A1:N34"/>
  <sheetViews>
    <sheetView showGridLines="0" zoomScaleNormal="100" workbookViewId="0">
      <selection sqref="A1:Z1"/>
    </sheetView>
  </sheetViews>
  <sheetFormatPr defaultColWidth="9.109375" defaultRowHeight="10.199999999999999"/>
  <cols>
    <col min="1" max="1" width="20.5546875" style="1491" customWidth="1"/>
    <col min="2" max="4" width="11" style="1491" customWidth="1"/>
    <col min="5" max="7" width="9.44140625" style="1491" customWidth="1"/>
    <col min="8" max="8" width="20.5546875" style="1491" customWidth="1"/>
    <col min="9" max="9" width="9.44140625" style="1491" customWidth="1"/>
    <col min="10" max="16384" width="9.109375" style="1491"/>
  </cols>
  <sheetData>
    <row r="1" spans="1:14" s="1521" customFormat="1" ht="30" customHeight="1">
      <c r="A1" s="4035" t="s">
        <v>1744</v>
      </c>
      <c r="B1" s="4035"/>
      <c r="C1" s="4035"/>
      <c r="D1" s="4035"/>
      <c r="E1" s="4035"/>
      <c r="F1" s="4035"/>
      <c r="G1" s="4035"/>
      <c r="H1" s="4035"/>
      <c r="I1" s="1523"/>
    </row>
    <row r="2" spans="1:14" s="1521" customFormat="1" ht="30" customHeight="1">
      <c r="A2" s="4036" t="s">
        <v>1743</v>
      </c>
      <c r="B2" s="4036"/>
      <c r="C2" s="4036"/>
      <c r="D2" s="4036"/>
      <c r="E2" s="4036"/>
      <c r="F2" s="4036"/>
      <c r="G2" s="4036"/>
      <c r="H2" s="4036"/>
      <c r="I2" s="1522"/>
    </row>
    <row r="3" spans="1:14" s="1516" customFormat="1" ht="9.75" customHeight="1">
      <c r="A3" s="1520" t="s">
        <v>1742</v>
      </c>
      <c r="G3" s="1519"/>
      <c r="H3" s="1518" t="s">
        <v>1741</v>
      </c>
      <c r="I3" s="1517"/>
    </row>
    <row r="4" spans="1:14" s="1515" customFormat="1" ht="20.399999999999999">
      <c r="A4" s="1496" t="s">
        <v>1735</v>
      </c>
      <c r="B4" s="1496" t="s">
        <v>15</v>
      </c>
      <c r="C4" s="1498" t="s">
        <v>1740</v>
      </c>
      <c r="D4" s="1498" t="s">
        <v>1739</v>
      </c>
      <c r="E4" s="1496" t="s">
        <v>1738</v>
      </c>
      <c r="F4" s="1498" t="s">
        <v>1737</v>
      </c>
      <c r="G4" s="1496" t="s">
        <v>1736</v>
      </c>
      <c r="H4" s="1496" t="s">
        <v>1735</v>
      </c>
      <c r="I4" s="1495"/>
    </row>
    <row r="5" spans="1:14" s="1402" customFormat="1" ht="12.75" customHeight="1">
      <c r="A5" s="1514">
        <v>2022</v>
      </c>
      <c r="B5" s="1513"/>
      <c r="C5" s="1513"/>
      <c r="D5" s="1513"/>
      <c r="E5" s="1513"/>
      <c r="F5" s="1513"/>
      <c r="G5" s="1513"/>
      <c r="H5" s="1512">
        <v>2022</v>
      </c>
      <c r="I5" s="1511"/>
    </row>
    <row r="6" spans="1:14" s="1402" customFormat="1" ht="12.75" customHeight="1">
      <c r="A6" s="1510" t="s">
        <v>15</v>
      </c>
      <c r="B6" s="1454">
        <v>44126.37438999999</v>
      </c>
      <c r="C6" s="1454">
        <v>20810.510340000001</v>
      </c>
      <c r="D6" s="1454">
        <v>18206.976999999999</v>
      </c>
      <c r="E6" s="1454">
        <v>3579.3710499999997</v>
      </c>
      <c r="F6" s="1454">
        <v>685</v>
      </c>
      <c r="G6" s="1454">
        <v>844.51599999999996</v>
      </c>
      <c r="H6" s="1509" t="s">
        <v>15</v>
      </c>
      <c r="I6" s="1500"/>
      <c r="J6" s="1500"/>
      <c r="K6" s="1500"/>
      <c r="L6" s="1500"/>
      <c r="M6" s="1500"/>
      <c r="N6" s="1500"/>
    </row>
    <row r="7" spans="1:14" s="1402" customFormat="1" ht="12.75" customHeight="1">
      <c r="A7" s="1505" t="s">
        <v>1691</v>
      </c>
      <c r="B7" s="1454">
        <v>2894.9577100000001</v>
      </c>
      <c r="C7" s="1441">
        <v>1807.5177099999999</v>
      </c>
      <c r="D7" s="1441">
        <v>705.5</v>
      </c>
      <c r="E7" s="1441">
        <v>280</v>
      </c>
      <c r="F7" s="1441">
        <v>60</v>
      </c>
      <c r="G7" s="1441">
        <v>41.94</v>
      </c>
      <c r="H7" s="1504" t="s">
        <v>1684</v>
      </c>
      <c r="I7" s="1500"/>
      <c r="J7" s="1500"/>
      <c r="K7" s="1500"/>
      <c r="L7" s="1500"/>
      <c r="M7" s="1500"/>
      <c r="N7" s="1500"/>
    </row>
    <row r="8" spans="1:14" s="1402" customFormat="1" ht="12.75" customHeight="1">
      <c r="A8" s="1505" t="s">
        <v>1690</v>
      </c>
      <c r="B8" s="1454">
        <v>3246.2036400000002</v>
      </c>
      <c r="C8" s="1441">
        <v>1906.5</v>
      </c>
      <c r="D8" s="1441">
        <v>1095.76</v>
      </c>
      <c r="E8" s="1441">
        <v>89.443639999999988</v>
      </c>
      <c r="F8" s="1441">
        <v>67</v>
      </c>
      <c r="G8" s="1441">
        <v>87.5</v>
      </c>
      <c r="H8" s="1504" t="s">
        <v>1683</v>
      </c>
      <c r="I8" s="1500"/>
      <c r="J8" s="1500"/>
      <c r="K8" s="1500"/>
      <c r="L8" s="1500"/>
      <c r="M8" s="1500"/>
      <c r="N8" s="1500"/>
    </row>
    <row r="9" spans="1:14" s="1402" customFormat="1" ht="12.75" customHeight="1">
      <c r="A9" s="1505" t="s">
        <v>1689</v>
      </c>
      <c r="B9" s="1454">
        <v>2412.00083</v>
      </c>
      <c r="C9" s="1441">
        <v>1608.1098300000001</v>
      </c>
      <c r="D9" s="1441">
        <v>592.66</v>
      </c>
      <c r="E9" s="1441">
        <v>100</v>
      </c>
      <c r="F9" s="1441">
        <v>82</v>
      </c>
      <c r="G9" s="1441">
        <v>29.231000000000002</v>
      </c>
      <c r="H9" s="1504" t="s">
        <v>1682</v>
      </c>
      <c r="I9" s="1500"/>
      <c r="J9" s="1500"/>
      <c r="K9" s="1500"/>
      <c r="L9" s="1500"/>
      <c r="M9" s="1500"/>
      <c r="N9" s="1500"/>
    </row>
    <row r="10" spans="1:14" s="1402" customFormat="1" ht="12.75" customHeight="1">
      <c r="A10" s="1507" t="s">
        <v>1734</v>
      </c>
      <c r="B10" s="1454">
        <v>689.5</v>
      </c>
      <c r="C10" s="1441">
        <v>229.5</v>
      </c>
      <c r="D10" s="1441">
        <v>352.5</v>
      </c>
      <c r="E10" s="1441">
        <v>85</v>
      </c>
      <c r="F10" s="1441">
        <v>10</v>
      </c>
      <c r="G10" s="1441">
        <v>12.5</v>
      </c>
      <c r="H10" s="1508" t="s">
        <v>1733</v>
      </c>
      <c r="I10" s="1500"/>
      <c r="J10" s="1500"/>
      <c r="K10" s="1500"/>
      <c r="L10" s="1500"/>
      <c r="M10" s="1500"/>
      <c r="N10" s="1500"/>
    </row>
    <row r="11" spans="1:14" s="1402" customFormat="1" ht="12.75" customHeight="1">
      <c r="A11" s="1505" t="s">
        <v>1732</v>
      </c>
      <c r="B11" s="1454">
        <v>1339.5</v>
      </c>
      <c r="C11" s="1441">
        <v>768</v>
      </c>
      <c r="D11" s="1441">
        <v>281.5</v>
      </c>
      <c r="E11" s="1441">
        <v>220</v>
      </c>
      <c r="F11" s="1441">
        <v>44</v>
      </c>
      <c r="G11" s="1441">
        <v>26</v>
      </c>
      <c r="H11" s="1504" t="s">
        <v>1731</v>
      </c>
      <c r="I11" s="1500"/>
      <c r="J11" s="1500"/>
      <c r="K11" s="1500"/>
      <c r="L11" s="1500"/>
      <c r="M11" s="1500"/>
      <c r="N11" s="1500"/>
    </row>
    <row r="12" spans="1:14" s="1402" customFormat="1" ht="12.75" customHeight="1">
      <c r="A12" s="1507" t="s">
        <v>1730</v>
      </c>
      <c r="B12" s="1454">
        <v>429.5</v>
      </c>
      <c r="C12" s="1441">
        <v>293.185</v>
      </c>
      <c r="D12" s="1441">
        <v>127.315</v>
      </c>
      <c r="E12" s="1441">
        <v>0</v>
      </c>
      <c r="F12" s="1441">
        <v>9</v>
      </c>
      <c r="G12" s="1441">
        <v>0</v>
      </c>
      <c r="H12" s="1506" t="s">
        <v>1729</v>
      </c>
      <c r="I12" s="1500"/>
      <c r="J12" s="1500"/>
      <c r="K12" s="1500"/>
      <c r="L12" s="1500"/>
      <c r="M12" s="1500"/>
      <c r="N12" s="1500"/>
    </row>
    <row r="13" spans="1:14" s="1402" customFormat="1" ht="12.75" customHeight="1">
      <c r="A13" s="1505" t="s">
        <v>1688</v>
      </c>
      <c r="B13" s="1454">
        <v>3366.2138399999999</v>
      </c>
      <c r="C13" s="1441">
        <v>2756.7138399999999</v>
      </c>
      <c r="D13" s="1441">
        <v>590</v>
      </c>
      <c r="E13" s="1441">
        <v>19.5</v>
      </c>
      <c r="F13" s="1441">
        <v>0</v>
      </c>
      <c r="G13" s="1441">
        <v>0</v>
      </c>
      <c r="H13" s="1504" t="s">
        <v>1681</v>
      </c>
      <c r="I13" s="1500"/>
      <c r="J13" s="1500"/>
      <c r="K13" s="1500"/>
      <c r="L13" s="1500"/>
      <c r="M13" s="1500"/>
      <c r="N13" s="1500"/>
    </row>
    <row r="14" spans="1:14" s="1402" customFormat="1" ht="12.75" customHeight="1">
      <c r="A14" s="1505" t="s">
        <v>1728</v>
      </c>
      <c r="B14" s="1454">
        <v>1462.99</v>
      </c>
      <c r="C14" s="1441">
        <v>645.75</v>
      </c>
      <c r="D14" s="1441">
        <v>637.24</v>
      </c>
      <c r="E14" s="1441">
        <v>130</v>
      </c>
      <c r="F14" s="1441">
        <v>45</v>
      </c>
      <c r="G14" s="1441">
        <v>5</v>
      </c>
      <c r="H14" s="1504" t="s">
        <v>1727</v>
      </c>
      <c r="I14" s="1500"/>
      <c r="J14" s="1500"/>
      <c r="K14" s="1500"/>
      <c r="L14" s="1500"/>
      <c r="M14" s="1500"/>
      <c r="N14" s="1500"/>
    </row>
    <row r="15" spans="1:14" s="1402" customFormat="1" ht="12.75" customHeight="1">
      <c r="A15" s="1505" t="s">
        <v>1687</v>
      </c>
      <c r="B15" s="1454">
        <v>436</v>
      </c>
      <c r="C15" s="1441">
        <v>240.5</v>
      </c>
      <c r="D15" s="1441">
        <v>128</v>
      </c>
      <c r="E15" s="1441">
        <v>67.5</v>
      </c>
      <c r="F15" s="1441">
        <v>0</v>
      </c>
      <c r="G15" s="1441">
        <v>0</v>
      </c>
      <c r="H15" s="1504" t="s">
        <v>1680</v>
      </c>
      <c r="I15" s="1500"/>
      <c r="J15" s="1500"/>
      <c r="K15" s="1500"/>
      <c r="L15" s="1500"/>
      <c r="M15" s="1500"/>
      <c r="N15" s="1500"/>
    </row>
    <row r="16" spans="1:14" s="1402" customFormat="1" ht="12.75" customHeight="1">
      <c r="A16" s="1505" t="s">
        <v>1679</v>
      </c>
      <c r="B16" s="1454">
        <v>1489.24</v>
      </c>
      <c r="C16" s="1441">
        <v>595.25</v>
      </c>
      <c r="D16" s="1441">
        <v>679.99</v>
      </c>
      <c r="E16" s="1441">
        <v>175</v>
      </c>
      <c r="F16" s="1441">
        <v>30</v>
      </c>
      <c r="G16" s="1441">
        <v>9</v>
      </c>
      <c r="H16" s="1504" t="s">
        <v>1679</v>
      </c>
      <c r="I16" s="1500"/>
      <c r="J16" s="1500"/>
      <c r="K16" s="1500"/>
      <c r="L16" s="1500"/>
      <c r="M16" s="1500"/>
      <c r="N16" s="1500"/>
    </row>
    <row r="17" spans="1:14" s="1402" customFormat="1" ht="12.75" customHeight="1">
      <c r="A17" s="1505" t="s">
        <v>1686</v>
      </c>
      <c r="B17" s="1454">
        <v>2616.6789900000003</v>
      </c>
      <c r="C17" s="1441">
        <v>1055.76</v>
      </c>
      <c r="D17" s="1441">
        <v>673.04</v>
      </c>
      <c r="E17" s="1441">
        <v>354.87898999999999</v>
      </c>
      <c r="F17" s="1441">
        <v>52</v>
      </c>
      <c r="G17" s="1441">
        <v>481</v>
      </c>
      <c r="H17" s="1504" t="s">
        <v>1678</v>
      </c>
      <c r="I17" s="1500"/>
      <c r="J17" s="1500"/>
      <c r="K17" s="1500"/>
      <c r="L17" s="1500"/>
      <c r="M17" s="1500"/>
      <c r="N17" s="1500"/>
    </row>
    <row r="18" spans="1:14" s="1402" customFormat="1" ht="12.75" customHeight="1">
      <c r="A18" s="1505" t="s">
        <v>1708</v>
      </c>
      <c r="B18" s="1454">
        <v>1327.0934</v>
      </c>
      <c r="C18" s="1441">
        <v>636.6934</v>
      </c>
      <c r="D18" s="1441">
        <v>623.4</v>
      </c>
      <c r="E18" s="1441">
        <v>5</v>
      </c>
      <c r="F18" s="1441">
        <v>22</v>
      </c>
      <c r="G18" s="1441">
        <v>40</v>
      </c>
      <c r="H18" s="1504" t="s">
        <v>1702</v>
      </c>
      <c r="I18" s="1500"/>
      <c r="J18" s="1500"/>
      <c r="K18" s="1500"/>
      <c r="L18" s="1500"/>
      <c r="M18" s="1500"/>
      <c r="N18" s="1500"/>
    </row>
    <row r="19" spans="1:14" s="1402" customFormat="1" ht="12.75" customHeight="1">
      <c r="A19" s="1507" t="s">
        <v>1726</v>
      </c>
      <c r="B19" s="1454">
        <v>500</v>
      </c>
      <c r="C19" s="1441">
        <v>246.15</v>
      </c>
      <c r="D19" s="1441">
        <v>236.85</v>
      </c>
      <c r="E19" s="1441">
        <v>0</v>
      </c>
      <c r="F19" s="1441">
        <v>6</v>
      </c>
      <c r="G19" s="1441">
        <v>11</v>
      </c>
      <c r="H19" s="1506" t="s">
        <v>1725</v>
      </c>
      <c r="I19" s="1500"/>
      <c r="J19" s="1500"/>
      <c r="K19" s="1500"/>
      <c r="L19" s="1500"/>
      <c r="M19" s="1500"/>
      <c r="N19" s="1500"/>
    </row>
    <row r="20" spans="1:14" s="1402" customFormat="1" ht="12.75" customHeight="1">
      <c r="A20" s="1505" t="s">
        <v>1701</v>
      </c>
      <c r="B20" s="1454">
        <v>1130.6041399999999</v>
      </c>
      <c r="C20" s="1441">
        <v>399.78</v>
      </c>
      <c r="D20" s="1441">
        <v>594.62</v>
      </c>
      <c r="E20" s="1441">
        <v>130.20414</v>
      </c>
      <c r="F20" s="1441">
        <v>6</v>
      </c>
      <c r="G20" s="1441">
        <v>0</v>
      </c>
      <c r="H20" s="1504" t="s">
        <v>1724</v>
      </c>
      <c r="I20" s="1500"/>
      <c r="J20" s="1500"/>
      <c r="K20" s="1500"/>
      <c r="L20" s="1500"/>
      <c r="M20" s="1500"/>
      <c r="N20" s="1500"/>
    </row>
    <row r="21" spans="1:14" s="1402" customFormat="1" ht="12.75" customHeight="1">
      <c r="A21" s="1507" t="s">
        <v>1707</v>
      </c>
      <c r="B21" s="1454">
        <v>855.2</v>
      </c>
      <c r="C21" s="1441">
        <v>310</v>
      </c>
      <c r="D21" s="1441">
        <v>385.2</v>
      </c>
      <c r="E21" s="1441">
        <v>145</v>
      </c>
      <c r="F21" s="1441">
        <v>15</v>
      </c>
      <c r="G21" s="1441">
        <v>0</v>
      </c>
      <c r="H21" s="1504" t="s">
        <v>1700</v>
      </c>
      <c r="I21" s="1500"/>
      <c r="J21" s="1500"/>
      <c r="K21" s="1500"/>
      <c r="L21" s="1500"/>
      <c r="M21" s="1500"/>
      <c r="N21" s="1500"/>
    </row>
    <row r="22" spans="1:14" s="1402" customFormat="1" ht="12.75" customHeight="1">
      <c r="A22" s="1505" t="s">
        <v>1706</v>
      </c>
      <c r="B22" s="1454">
        <v>594.34500000000003</v>
      </c>
      <c r="C22" s="1441">
        <v>358.5</v>
      </c>
      <c r="D22" s="1441">
        <v>160</v>
      </c>
      <c r="E22" s="1441">
        <v>25.5</v>
      </c>
      <c r="F22" s="1441">
        <v>17</v>
      </c>
      <c r="G22" s="1441">
        <v>33.344999999999999</v>
      </c>
      <c r="H22" s="1504" t="s">
        <v>1699</v>
      </c>
      <c r="I22" s="1500"/>
      <c r="J22" s="1500"/>
      <c r="K22" s="1500"/>
      <c r="L22" s="1500"/>
      <c r="M22" s="1500"/>
      <c r="N22" s="1500"/>
    </row>
    <row r="23" spans="1:14" s="1402" customFormat="1" ht="12.75" customHeight="1">
      <c r="A23" s="1507" t="s">
        <v>1723</v>
      </c>
      <c r="B23" s="1454">
        <v>802.46</v>
      </c>
      <c r="C23" s="1441">
        <v>392.02</v>
      </c>
      <c r="D23" s="1441">
        <v>320.44</v>
      </c>
      <c r="E23" s="1441">
        <v>65</v>
      </c>
      <c r="F23" s="1441">
        <v>17</v>
      </c>
      <c r="G23" s="1441">
        <v>8</v>
      </c>
      <c r="H23" s="1506" t="s">
        <v>1722</v>
      </c>
      <c r="I23" s="1500"/>
      <c r="J23" s="1500"/>
      <c r="K23" s="1500"/>
      <c r="L23" s="1500"/>
      <c r="M23" s="1500"/>
      <c r="N23" s="1500"/>
    </row>
    <row r="24" spans="1:14" s="1402" customFormat="1" ht="12.75" customHeight="1">
      <c r="A24" s="1505" t="s">
        <v>1705</v>
      </c>
      <c r="B24" s="1454">
        <v>1003.34</v>
      </c>
      <c r="C24" s="1441">
        <v>391</v>
      </c>
      <c r="D24" s="1441">
        <v>483.34</v>
      </c>
      <c r="E24" s="1441">
        <v>107.5</v>
      </c>
      <c r="F24" s="1441">
        <v>11</v>
      </c>
      <c r="G24" s="1441">
        <v>10.5</v>
      </c>
      <c r="H24" s="1504" t="s">
        <v>1698</v>
      </c>
      <c r="I24" s="1500"/>
      <c r="J24" s="1500"/>
      <c r="K24" s="1500"/>
      <c r="L24" s="1500"/>
      <c r="M24" s="1500"/>
      <c r="N24" s="1500"/>
    </row>
    <row r="25" spans="1:14" s="1402" customFormat="1" ht="12.75" customHeight="1">
      <c r="A25" s="1505" t="s">
        <v>1704</v>
      </c>
      <c r="B25" s="1454">
        <v>2133.08356</v>
      </c>
      <c r="C25" s="1441">
        <v>1440.08356</v>
      </c>
      <c r="D25" s="1441">
        <v>545</v>
      </c>
      <c r="E25" s="1441">
        <v>90</v>
      </c>
      <c r="F25" s="1441">
        <v>58</v>
      </c>
      <c r="G25" s="1441">
        <v>0</v>
      </c>
      <c r="H25" s="1504" t="s">
        <v>1697</v>
      </c>
      <c r="I25" s="1500"/>
      <c r="J25" s="1500"/>
      <c r="K25" s="1500"/>
      <c r="L25" s="1500"/>
      <c r="M25" s="1500"/>
      <c r="N25" s="1500"/>
    </row>
    <row r="26" spans="1:14" s="1402" customFormat="1" ht="12.75" customHeight="1">
      <c r="A26" s="1505" t="s">
        <v>1703</v>
      </c>
      <c r="B26" s="1454">
        <v>7743.4632799999999</v>
      </c>
      <c r="C26" s="1441">
        <v>3904.4969999999998</v>
      </c>
      <c r="D26" s="1441">
        <v>2165.6219999999998</v>
      </c>
      <c r="E26" s="1441">
        <v>1489.84428</v>
      </c>
      <c r="F26" s="1441">
        <v>134</v>
      </c>
      <c r="G26" s="1441">
        <v>49.5</v>
      </c>
      <c r="H26" s="1504" t="s">
        <v>1696</v>
      </c>
      <c r="I26" s="1500"/>
      <c r="J26" s="1500"/>
      <c r="K26" s="1500"/>
      <c r="L26" s="1500"/>
      <c r="M26" s="1500"/>
      <c r="N26" s="1500"/>
    </row>
    <row r="27" spans="1:14" s="1402" customFormat="1" ht="20.399999999999999">
      <c r="A27" s="1503" t="s">
        <v>1721</v>
      </c>
      <c r="B27" s="1454">
        <v>6149</v>
      </c>
      <c r="C27" s="1502">
        <v>675</v>
      </c>
      <c r="D27" s="1502">
        <v>5474</v>
      </c>
      <c r="E27" s="1441">
        <v>0</v>
      </c>
      <c r="F27" s="1441">
        <v>0</v>
      </c>
      <c r="G27" s="1441">
        <v>0</v>
      </c>
      <c r="H27" s="1501" t="s">
        <v>1720</v>
      </c>
      <c r="I27" s="1500"/>
      <c r="J27" s="1500"/>
      <c r="K27" s="1500"/>
      <c r="L27" s="1500"/>
      <c r="M27" s="1500"/>
      <c r="N27" s="1500"/>
    </row>
    <row r="28" spans="1:14" s="1499" customFormat="1" ht="24.75" customHeight="1">
      <c r="A28" s="1503" t="s">
        <v>1719</v>
      </c>
      <c r="B28" s="1454">
        <v>1505</v>
      </c>
      <c r="C28" s="1502">
        <v>150</v>
      </c>
      <c r="D28" s="1502">
        <v>1355</v>
      </c>
      <c r="E28" s="1441">
        <v>0</v>
      </c>
      <c r="F28" s="1441">
        <v>0</v>
      </c>
      <c r="G28" s="1441">
        <v>0</v>
      </c>
      <c r="H28" s="1501" t="s">
        <v>1718</v>
      </c>
      <c r="I28" s="1500"/>
      <c r="J28" s="1500"/>
      <c r="K28" s="1500"/>
      <c r="L28" s="1500"/>
      <c r="M28" s="1500"/>
      <c r="N28" s="1500"/>
    </row>
    <row r="29" spans="1:14" ht="38.25" customHeight="1">
      <c r="A29" s="1496" t="s">
        <v>1713</v>
      </c>
      <c r="B29" s="1496" t="s">
        <v>15</v>
      </c>
      <c r="C29" s="1496" t="s">
        <v>1717</v>
      </c>
      <c r="D29" s="1498" t="s">
        <v>1716</v>
      </c>
      <c r="E29" s="1496" t="s">
        <v>1715</v>
      </c>
      <c r="F29" s="1497" t="s">
        <v>1714</v>
      </c>
      <c r="G29" s="1496" t="s">
        <v>1696</v>
      </c>
      <c r="H29" s="1496" t="s">
        <v>1713</v>
      </c>
      <c r="I29" s="1495"/>
      <c r="L29" s="1491" t="s">
        <v>284</v>
      </c>
    </row>
    <row r="30" spans="1:14" ht="10.8">
      <c r="A30" s="1273" t="s">
        <v>376</v>
      </c>
      <c r="B30" s="1273"/>
      <c r="C30" s="1273"/>
      <c r="D30" s="1273"/>
      <c r="E30" s="1273"/>
      <c r="F30" s="1273"/>
      <c r="G30" s="1273"/>
      <c r="H30" s="1273"/>
      <c r="I30" s="1272"/>
      <c r="J30" s="1272"/>
      <c r="K30" s="1272"/>
      <c r="L30" s="1272"/>
    </row>
    <row r="31" spans="1:14" ht="9.75" customHeight="1">
      <c r="A31" s="4037" t="s">
        <v>1649</v>
      </c>
      <c r="B31" s="4038"/>
      <c r="C31" s="4038"/>
      <c r="D31" s="4038"/>
      <c r="E31" s="4038"/>
      <c r="F31" s="4038"/>
      <c r="G31" s="4038"/>
      <c r="H31" s="4038"/>
      <c r="I31" s="1494"/>
    </row>
    <row r="32" spans="1:14" ht="9.75" customHeight="1">
      <c r="A32" s="4039" t="s">
        <v>1648</v>
      </c>
      <c r="B32" s="4039"/>
      <c r="C32" s="4039"/>
      <c r="D32" s="4039"/>
      <c r="E32" s="4039"/>
      <c r="F32" s="4039"/>
      <c r="G32" s="4039"/>
      <c r="H32" s="4039"/>
      <c r="I32" s="1493"/>
    </row>
    <row r="33" spans="1:9" ht="44.25" customHeight="1">
      <c r="A33" s="4033" t="s">
        <v>1712</v>
      </c>
      <c r="B33" s="4034"/>
      <c r="C33" s="4034"/>
      <c r="D33" s="4034"/>
      <c r="E33" s="4034"/>
      <c r="F33" s="4034"/>
      <c r="G33" s="4034"/>
      <c r="H33" s="4034"/>
      <c r="I33" s="1492"/>
    </row>
    <row r="34" spans="1:9" ht="46.5" customHeight="1">
      <c r="A34" s="4033" t="s">
        <v>1711</v>
      </c>
      <c r="B34" s="4034"/>
      <c r="C34" s="4034"/>
      <c r="D34" s="4034"/>
      <c r="E34" s="4034"/>
      <c r="F34" s="4034"/>
      <c r="G34" s="4034"/>
      <c r="H34" s="4034"/>
      <c r="I34" s="1492"/>
    </row>
  </sheetData>
  <mergeCells count="6">
    <mergeCell ref="A34:H34"/>
    <mergeCell ref="A33:H33"/>
    <mergeCell ref="A1:H1"/>
    <mergeCell ref="A2:H2"/>
    <mergeCell ref="A31:H31"/>
    <mergeCell ref="A32:H32"/>
  </mergeCells>
  <pageMargins left="0.39370078740157483" right="0.39370078740157483" top="0.39370078740157483" bottom="0.39370078740157483" header="0.15748031496062992" footer="0.15748031496062992"/>
  <pageSetup paperSize="9" scale="94"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82D47-3EA9-48AF-9B1F-B384C17F7F85}">
  <sheetPr>
    <pageSetUpPr fitToPage="1"/>
  </sheetPr>
  <dimension ref="A1:D14"/>
  <sheetViews>
    <sheetView showGridLines="0" zoomScaleNormal="100" workbookViewId="0">
      <selection sqref="A1:Z1"/>
    </sheetView>
  </sheetViews>
  <sheetFormatPr defaultColWidth="42" defaultRowHeight="16.5" customHeight="1"/>
  <cols>
    <col min="1" max="4" width="43.5546875" style="1524" customWidth="1"/>
    <col min="5" max="16384" width="42" style="1524"/>
  </cols>
  <sheetData>
    <row r="1" spans="1:4" ht="16.5" customHeight="1">
      <c r="A1" s="1531" t="s">
        <v>1786</v>
      </c>
    </row>
    <row r="2" spans="1:4" ht="16.5" customHeight="1">
      <c r="A2" s="1530" t="s">
        <v>1785</v>
      </c>
    </row>
    <row r="3" spans="1:4" s="1528" customFormat="1" ht="16.5" customHeight="1">
      <c r="A3" s="1529" t="s">
        <v>83</v>
      </c>
      <c r="B3" s="1529" t="s">
        <v>84</v>
      </c>
      <c r="C3" s="1529" t="s">
        <v>90</v>
      </c>
      <c r="D3" s="1529" t="s">
        <v>1784</v>
      </c>
    </row>
    <row r="4" spans="1:4" ht="34.5" customHeight="1">
      <c r="A4" s="1525" t="s">
        <v>1783</v>
      </c>
      <c r="B4" s="1525" t="s">
        <v>1782</v>
      </c>
      <c r="C4" s="1525" t="s">
        <v>1781</v>
      </c>
      <c r="D4" s="1525" t="s">
        <v>1780</v>
      </c>
    </row>
    <row r="5" spans="1:4" ht="34.5" customHeight="1">
      <c r="A5" s="1525" t="s">
        <v>1347</v>
      </c>
      <c r="B5" s="1527" t="s">
        <v>1779</v>
      </c>
      <c r="C5" s="1527" t="s">
        <v>1778</v>
      </c>
      <c r="D5" s="1527" t="s">
        <v>1777</v>
      </c>
    </row>
    <row r="6" spans="1:4" ht="34.5" customHeight="1">
      <c r="A6" s="1525" t="s">
        <v>1346</v>
      </c>
      <c r="B6" s="1527" t="s">
        <v>1776</v>
      </c>
      <c r="C6" s="1527" t="s">
        <v>1775</v>
      </c>
      <c r="D6" s="1527" t="s">
        <v>1774</v>
      </c>
    </row>
    <row r="7" spans="1:4" ht="34.5" customHeight="1">
      <c r="A7" s="1525" t="s">
        <v>1773</v>
      </c>
      <c r="B7" s="1527" t="s">
        <v>1772</v>
      </c>
      <c r="C7" s="1527" t="s">
        <v>1771</v>
      </c>
      <c r="D7" s="1527" t="s">
        <v>1770</v>
      </c>
    </row>
    <row r="8" spans="1:4" ht="34.5" customHeight="1">
      <c r="A8" s="1525" t="s">
        <v>1769</v>
      </c>
      <c r="B8" s="1525" t="s">
        <v>1768</v>
      </c>
      <c r="C8" s="1525" t="s">
        <v>1767</v>
      </c>
      <c r="D8" s="1525" t="s">
        <v>1766</v>
      </c>
    </row>
    <row r="9" spans="1:4" ht="34.5" customHeight="1">
      <c r="A9" s="1525" t="s">
        <v>1765</v>
      </c>
      <c r="B9" s="1525" t="s">
        <v>1764</v>
      </c>
      <c r="C9" s="1526" t="s">
        <v>1763</v>
      </c>
      <c r="D9" s="1525" t="s">
        <v>1762</v>
      </c>
    </row>
    <row r="10" spans="1:4" ht="34.5" customHeight="1">
      <c r="A10" s="1525" t="s">
        <v>1761</v>
      </c>
      <c r="B10" s="1525" t="s">
        <v>1760</v>
      </c>
      <c r="C10" s="1526" t="s">
        <v>1759</v>
      </c>
      <c r="D10" s="1525" t="s">
        <v>1758</v>
      </c>
    </row>
    <row r="11" spans="1:4" ht="34.5" customHeight="1">
      <c r="A11" s="1525" t="s">
        <v>1343</v>
      </c>
      <c r="B11" s="1525" t="s">
        <v>1337</v>
      </c>
      <c r="C11" s="1525" t="s">
        <v>1757</v>
      </c>
      <c r="D11" s="1525" t="s">
        <v>1756</v>
      </c>
    </row>
    <row r="12" spans="1:4" ht="34.5" customHeight="1">
      <c r="A12" s="1525" t="s">
        <v>1755</v>
      </c>
      <c r="B12" s="1525" t="s">
        <v>1754</v>
      </c>
      <c r="C12" s="1525" t="s">
        <v>1753</v>
      </c>
      <c r="D12" s="1525" t="s">
        <v>1752</v>
      </c>
    </row>
    <row r="13" spans="1:4" ht="34.5" customHeight="1">
      <c r="A13" s="1525" t="s">
        <v>1751</v>
      </c>
      <c r="B13" s="1525" t="s">
        <v>1750</v>
      </c>
      <c r="C13" s="1525" t="s">
        <v>1749</v>
      </c>
      <c r="D13" s="1525" t="s">
        <v>1748</v>
      </c>
    </row>
    <row r="14" spans="1:4" ht="34.5" customHeight="1">
      <c r="A14" s="1525" t="s">
        <v>1747</v>
      </c>
      <c r="B14" s="1525" t="s">
        <v>1338</v>
      </c>
      <c r="C14" s="1525" t="s">
        <v>1746</v>
      </c>
      <c r="D14" s="1525" t="s">
        <v>1745</v>
      </c>
    </row>
  </sheetData>
  <pageMargins left="0.39370078740157483" right="0.39370078740157483" top="0.39370078740157483" bottom="0.39370078740157483" header="0.15748031496062992" footer="0.15748031496062992"/>
  <pageSetup paperSize="9" scale="5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00B82-1E43-46A5-9DF9-1B59B324F490}">
  <sheetPr>
    <pageSetUpPr fitToPage="1"/>
  </sheetPr>
  <dimension ref="A1:A19"/>
  <sheetViews>
    <sheetView showGridLines="0" zoomScaleNormal="100" workbookViewId="0">
      <selection sqref="A1:Z1"/>
    </sheetView>
  </sheetViews>
  <sheetFormatPr defaultColWidth="9.109375" defaultRowHeight="13.8"/>
  <cols>
    <col min="1" max="1" width="63.5546875" style="1532" bestFit="1" customWidth="1"/>
    <col min="2" max="16384" width="9.109375" style="1532"/>
  </cols>
  <sheetData>
    <row r="1" spans="1:1">
      <c r="A1" s="278" t="s">
        <v>1791</v>
      </c>
    </row>
    <row r="2" spans="1:1">
      <c r="A2" s="279" t="s">
        <v>1790</v>
      </c>
    </row>
    <row r="3" spans="1:1">
      <c r="A3" s="24"/>
    </row>
    <row r="4" spans="1:1">
      <c r="A4" s="278" t="s">
        <v>71</v>
      </c>
    </row>
    <row r="5" spans="1:1">
      <c r="A5" s="1535"/>
    </row>
    <row r="6" spans="1:1">
      <c r="A6" s="1536" t="s">
        <v>1789</v>
      </c>
    </row>
    <row r="7" spans="1:1">
      <c r="A7" s="26" t="s">
        <v>75</v>
      </c>
    </row>
    <row r="8" spans="1:1">
      <c r="A8" s="26" t="s">
        <v>76</v>
      </c>
    </row>
    <row r="9" spans="1:1">
      <c r="A9" s="26" t="s">
        <v>77</v>
      </c>
    </row>
    <row r="10" spans="1:1">
      <c r="A10" s="26" t="s">
        <v>78</v>
      </c>
    </row>
    <row r="11" spans="1:1">
      <c r="A11" s="26"/>
    </row>
    <row r="12" spans="1:1">
      <c r="A12" s="278" t="s">
        <v>81</v>
      </c>
    </row>
    <row r="13" spans="1:1">
      <c r="A13" s="1535"/>
    </row>
    <row r="14" spans="1:1">
      <c r="A14" s="1533" t="s">
        <v>244</v>
      </c>
    </row>
    <row r="15" spans="1:1">
      <c r="A15" s="1533" t="s">
        <v>118</v>
      </c>
    </row>
    <row r="16" spans="1:1" s="26" customFormat="1">
      <c r="A16" s="1534" t="s">
        <v>119</v>
      </c>
    </row>
    <row r="17" spans="1:1" s="26" customFormat="1">
      <c r="A17" s="1533" t="s">
        <v>1788</v>
      </c>
    </row>
    <row r="18" spans="1:1" s="26" customFormat="1">
      <c r="A18" s="1533" t="s">
        <v>1787</v>
      </c>
    </row>
    <row r="19" spans="1:1" s="26" customFormat="1">
      <c r="A19" s="1533" t="s">
        <v>82</v>
      </c>
    </row>
  </sheetData>
  <pageMargins left="0.39370078740157483" right="0.39370078740157483" top="0.39370078740157483" bottom="0.39370078740157483" header="0.15748031496062992" footer="0.1574803149606299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17AE4-E562-4AAD-8C8F-D62099652411}">
  <dimension ref="A1:M5"/>
  <sheetViews>
    <sheetView showGridLines="0" zoomScaleNormal="100" workbookViewId="0">
      <selection sqref="A1:Z1"/>
    </sheetView>
  </sheetViews>
  <sheetFormatPr defaultColWidth="9.33203125" defaultRowHeight="13.2"/>
  <cols>
    <col min="1" max="16384" width="9.33203125" style="1537"/>
  </cols>
  <sheetData>
    <row r="1" spans="1:13" ht="15.6">
      <c r="A1" s="4040" t="s">
        <v>1795</v>
      </c>
      <c r="B1" s="4040"/>
      <c r="C1" s="4040"/>
      <c r="D1" s="4040"/>
      <c r="E1" s="4040"/>
      <c r="F1" s="4040"/>
      <c r="G1" s="4040"/>
      <c r="H1" s="4040"/>
      <c r="I1" s="4040"/>
      <c r="J1" s="4040"/>
      <c r="K1" s="4040"/>
      <c r="L1" s="4040"/>
      <c r="M1" s="4040"/>
    </row>
    <row r="2" spans="1:13" ht="16.2" thickBot="1">
      <c r="A2" s="4042" t="s">
        <v>1794</v>
      </c>
      <c r="B2" s="4042"/>
      <c r="C2" s="4042"/>
      <c r="D2" s="4042"/>
      <c r="E2" s="4042"/>
      <c r="F2" s="4042"/>
      <c r="G2" s="4042"/>
      <c r="H2" s="4042"/>
      <c r="I2" s="4042"/>
      <c r="J2" s="4042"/>
      <c r="K2" s="4042"/>
      <c r="L2" s="4042"/>
      <c r="M2" s="4042"/>
    </row>
    <row r="3" spans="1:13" ht="83.25" customHeight="1" thickTop="1" thickBot="1">
      <c r="A3" s="4041" t="s">
        <v>1793</v>
      </c>
      <c r="B3" s="4041"/>
      <c r="C3" s="4041"/>
      <c r="D3" s="4041"/>
      <c r="E3" s="4041"/>
      <c r="F3" s="4041"/>
      <c r="G3" s="4041"/>
      <c r="H3" s="4041"/>
      <c r="I3" s="4041"/>
      <c r="J3" s="4041"/>
      <c r="K3" s="4041"/>
      <c r="L3" s="4041"/>
      <c r="M3" s="4041"/>
    </row>
    <row r="4" spans="1:13" ht="79.5" customHeight="1" thickTop="1" thickBot="1">
      <c r="A4" s="4043" t="s">
        <v>1792</v>
      </c>
      <c r="B4" s="4043"/>
      <c r="C4" s="4043"/>
      <c r="D4" s="4043"/>
      <c r="E4" s="4043"/>
      <c r="F4" s="4043"/>
      <c r="G4" s="4043"/>
      <c r="H4" s="4043"/>
      <c r="I4" s="4043"/>
      <c r="J4" s="4043"/>
      <c r="K4" s="4043"/>
      <c r="L4" s="4043"/>
      <c r="M4" s="4043"/>
    </row>
    <row r="5" spans="1:13" ht="13.8" thickTop="1"/>
  </sheetData>
  <mergeCells count="4">
    <mergeCell ref="A1:M1"/>
    <mergeCell ref="A3:M3"/>
    <mergeCell ref="A2:M2"/>
    <mergeCell ref="A4:M4"/>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CC9D8-3716-478F-B767-E316072DC0B7}">
  <dimension ref="A1:HH149"/>
  <sheetViews>
    <sheetView showGridLines="0" zoomScaleNormal="100" workbookViewId="0">
      <selection sqref="A1:Z1"/>
    </sheetView>
  </sheetViews>
  <sheetFormatPr defaultColWidth="9.33203125" defaultRowHeight="10.199999999999999"/>
  <cols>
    <col min="1" max="1" width="17.5546875" style="1538" customWidth="1"/>
    <col min="2" max="2" width="10" style="1538" customWidth="1"/>
    <col min="3" max="3" width="2.5546875" style="1538" customWidth="1"/>
    <col min="4" max="4" width="8.44140625" style="1538" customWidth="1"/>
    <col min="5" max="5" width="2.33203125" style="1538" customWidth="1"/>
    <col min="6" max="6" width="9" style="1538" customWidth="1"/>
    <col min="7" max="7" width="2.33203125" style="1538" customWidth="1"/>
    <col min="8" max="8" width="10" style="1538" customWidth="1"/>
    <col min="9" max="9" width="4.33203125" style="1538" customWidth="1"/>
    <col min="10" max="10" width="14" style="1538" customWidth="1"/>
    <col min="11" max="11" width="4.33203125" style="1538" customWidth="1"/>
    <col min="12" max="12" width="11.6640625" style="1538" customWidth="1"/>
    <col min="13" max="13" width="4.33203125" style="1538" customWidth="1"/>
    <col min="14" max="14" width="10.33203125" style="1539" customWidth="1"/>
    <col min="15" max="15" width="4.33203125" style="1539" customWidth="1"/>
    <col min="16" max="16" width="9.33203125" style="1539" customWidth="1"/>
    <col min="17" max="17" width="4.33203125" style="1539" customWidth="1"/>
    <col min="18" max="18" width="8.44140625" style="1539" customWidth="1"/>
    <col min="19" max="16384" width="9.33203125" style="1538"/>
  </cols>
  <sheetData>
    <row r="1" spans="1:24" ht="30" customHeight="1">
      <c r="A1" s="1620" t="s">
        <v>1838</v>
      </c>
      <c r="B1" s="1620"/>
      <c r="C1" s="1620"/>
      <c r="D1" s="1620"/>
      <c r="E1" s="1620"/>
      <c r="F1" s="1620"/>
      <c r="G1" s="1620"/>
      <c r="H1" s="1620"/>
      <c r="I1" s="1620"/>
      <c r="J1" s="1620"/>
      <c r="K1" s="1620"/>
      <c r="L1" s="1620"/>
      <c r="M1" s="1620"/>
      <c r="N1" s="1620"/>
      <c r="O1" s="1620"/>
      <c r="P1" s="1620"/>
      <c r="Q1" s="1620"/>
      <c r="R1" s="1620"/>
      <c r="S1" s="1619"/>
      <c r="T1" s="1619"/>
      <c r="U1" s="1619"/>
      <c r="V1" s="1619"/>
      <c r="W1" s="1619"/>
      <c r="X1" s="1619"/>
    </row>
    <row r="2" spans="1:24" s="1619" customFormat="1" ht="30" customHeight="1">
      <c r="A2" s="4044" t="s">
        <v>1837</v>
      </c>
      <c r="B2" s="4044"/>
      <c r="C2" s="4044"/>
      <c r="D2" s="4044"/>
      <c r="E2" s="4044"/>
      <c r="F2" s="4044"/>
      <c r="G2" s="4044"/>
      <c r="H2" s="4044"/>
      <c r="I2" s="4044"/>
      <c r="J2" s="4044"/>
      <c r="K2" s="4044"/>
      <c r="L2" s="4044"/>
      <c r="M2" s="4044"/>
      <c r="N2" s="4044"/>
      <c r="O2" s="4044"/>
      <c r="P2" s="4044"/>
      <c r="Q2" s="4044"/>
      <c r="R2" s="1618"/>
    </row>
    <row r="3" spans="1:24" ht="69" customHeight="1">
      <c r="A3" s="4046"/>
      <c r="B3" s="4045" t="s">
        <v>1836</v>
      </c>
      <c r="C3" s="4045"/>
      <c r="D3" s="4045" t="s">
        <v>1835</v>
      </c>
      <c r="E3" s="4045"/>
      <c r="F3" s="4045" t="s">
        <v>1834</v>
      </c>
      <c r="G3" s="4045"/>
      <c r="H3" s="4045" t="s">
        <v>1833</v>
      </c>
      <c r="I3" s="4045"/>
      <c r="J3" s="4045" t="s">
        <v>1832</v>
      </c>
      <c r="K3" s="4045"/>
      <c r="L3" s="4045" t="s">
        <v>1831</v>
      </c>
      <c r="M3" s="4045"/>
      <c r="N3" s="4045" t="s">
        <v>1830</v>
      </c>
      <c r="O3" s="4045"/>
      <c r="P3" s="4045" t="s">
        <v>1829</v>
      </c>
      <c r="Q3" s="4045"/>
      <c r="R3" s="1618"/>
    </row>
    <row r="4" spans="1:24" ht="13.5" customHeight="1">
      <c r="A4" s="4046"/>
      <c r="B4" s="4047" t="s">
        <v>62</v>
      </c>
      <c r="C4" s="4048"/>
      <c r="D4" s="4048"/>
      <c r="E4" s="4048"/>
      <c r="F4" s="4048"/>
      <c r="G4" s="4048"/>
      <c r="H4" s="4048"/>
      <c r="I4" s="4048"/>
      <c r="J4" s="4048"/>
      <c r="K4" s="4048"/>
      <c r="L4" s="4048"/>
      <c r="M4" s="4048"/>
      <c r="N4" s="4048"/>
      <c r="O4" s="4049"/>
      <c r="P4" s="4050" t="s">
        <v>55</v>
      </c>
      <c r="Q4" s="4050"/>
      <c r="R4" s="1560"/>
    </row>
    <row r="5" spans="1:24" s="1553" customFormat="1" ht="13.5" customHeight="1">
      <c r="A5" s="1588" t="s">
        <v>21</v>
      </c>
      <c r="B5" s="1616"/>
      <c r="C5" s="1616"/>
      <c r="D5" s="1616"/>
      <c r="E5" s="1616"/>
      <c r="F5" s="1616"/>
      <c r="G5" s="1614"/>
      <c r="H5" s="1614"/>
      <c r="I5" s="1614"/>
      <c r="J5" s="1615"/>
      <c r="K5" s="1615"/>
      <c r="L5" s="1614"/>
      <c r="M5" s="1614"/>
      <c r="N5" s="1614"/>
      <c r="O5" s="1614"/>
      <c r="P5" s="1614"/>
      <c r="Q5" s="1614"/>
      <c r="R5" s="1613"/>
    </row>
    <row r="6" spans="1:24" s="1553" customFormat="1" ht="13.5" customHeight="1">
      <c r="A6" s="1588">
        <v>1990</v>
      </c>
      <c r="B6" s="1610" t="s">
        <v>69</v>
      </c>
      <c r="C6" s="1610"/>
      <c r="D6" s="1612">
        <v>2.8</v>
      </c>
      <c r="E6" s="1612"/>
      <c r="F6" s="1612">
        <v>0.3</v>
      </c>
      <c r="G6" s="1612"/>
      <c r="H6" s="1612" t="s">
        <v>69</v>
      </c>
      <c r="I6" s="1612"/>
      <c r="J6" s="1610" t="s">
        <v>69</v>
      </c>
      <c r="K6" s="1610"/>
      <c r="L6" s="1612" t="s">
        <v>69</v>
      </c>
      <c r="M6" s="1612"/>
      <c r="N6" s="1612" t="s">
        <v>69</v>
      </c>
      <c r="O6" s="1612"/>
      <c r="P6" s="1610" t="s">
        <v>69</v>
      </c>
      <c r="Q6" s="1611"/>
      <c r="R6" s="1563"/>
    </row>
    <row r="7" spans="1:24" ht="13.5" customHeight="1">
      <c r="A7" s="1588">
        <v>1991</v>
      </c>
      <c r="B7" s="1610" t="s">
        <v>69</v>
      </c>
      <c r="C7" s="1610"/>
      <c r="D7" s="1612">
        <v>2.8</v>
      </c>
      <c r="E7" s="1612"/>
      <c r="F7" s="1612">
        <v>0.3</v>
      </c>
      <c r="G7" s="1612"/>
      <c r="H7" s="1612" t="s">
        <v>69</v>
      </c>
      <c r="I7" s="1612"/>
      <c r="J7" s="1610" t="s">
        <v>69</v>
      </c>
      <c r="K7" s="1610"/>
      <c r="L7" s="1612" t="s">
        <v>69</v>
      </c>
      <c r="M7" s="1612"/>
      <c r="N7" s="1612" t="s">
        <v>69</v>
      </c>
      <c r="O7" s="1612"/>
      <c r="P7" s="1610" t="s">
        <v>69</v>
      </c>
      <c r="Q7" s="1611"/>
      <c r="R7" s="1563"/>
    </row>
    <row r="8" spans="1:24" ht="13.5" customHeight="1">
      <c r="A8" s="1588">
        <v>1992</v>
      </c>
      <c r="B8" s="1610" t="s">
        <v>69</v>
      </c>
      <c r="C8" s="1610"/>
      <c r="D8" s="1612">
        <v>2.9</v>
      </c>
      <c r="E8" s="1612"/>
      <c r="F8" s="1612">
        <v>0.3</v>
      </c>
      <c r="G8" s="1612"/>
      <c r="H8" s="1612" t="s">
        <v>69</v>
      </c>
      <c r="I8" s="1612"/>
      <c r="J8" s="1610" t="s">
        <v>69</v>
      </c>
      <c r="K8" s="1610"/>
      <c r="L8" s="1612" t="s">
        <v>69</v>
      </c>
      <c r="M8" s="1612"/>
      <c r="N8" s="1612" t="s">
        <v>69</v>
      </c>
      <c r="O8" s="1612"/>
      <c r="P8" s="1610" t="s">
        <v>69</v>
      </c>
      <c r="Q8" s="1611"/>
      <c r="R8" s="1563"/>
    </row>
    <row r="9" spans="1:24" ht="13.5" customHeight="1">
      <c r="A9" s="1588">
        <v>1993</v>
      </c>
      <c r="B9" s="1610" t="s">
        <v>69</v>
      </c>
      <c r="C9" s="1610"/>
      <c r="D9" s="1612">
        <v>2.9</v>
      </c>
      <c r="E9" s="1612"/>
      <c r="F9" s="1612">
        <v>0.3</v>
      </c>
      <c r="G9" s="1612"/>
      <c r="H9" s="1612" t="s">
        <v>69</v>
      </c>
      <c r="I9" s="1612"/>
      <c r="J9" s="1610" t="s">
        <v>69</v>
      </c>
      <c r="K9" s="1610"/>
      <c r="L9" s="1612" t="s">
        <v>69</v>
      </c>
      <c r="M9" s="1612"/>
      <c r="N9" s="1612" t="s">
        <v>69</v>
      </c>
      <c r="O9" s="1612"/>
      <c r="P9" s="1610" t="s">
        <v>69</v>
      </c>
      <c r="Q9" s="1611"/>
      <c r="R9" s="1563"/>
    </row>
    <row r="10" spans="1:24" ht="13.5" customHeight="1">
      <c r="A10" s="1588">
        <v>1994</v>
      </c>
      <c r="B10" s="1610" t="s">
        <v>69</v>
      </c>
      <c r="C10" s="1610"/>
      <c r="D10" s="1612">
        <v>2.9</v>
      </c>
      <c r="E10" s="1612"/>
      <c r="F10" s="1612">
        <v>0.3</v>
      </c>
      <c r="G10" s="1612"/>
      <c r="H10" s="1612">
        <v>108.6</v>
      </c>
      <c r="I10" s="1612"/>
      <c r="J10" s="1610">
        <v>1064.8</v>
      </c>
      <c r="K10" s="1610"/>
      <c r="L10" s="1612">
        <v>0.7</v>
      </c>
      <c r="M10" s="1612"/>
      <c r="N10" s="1612">
        <v>3.8</v>
      </c>
      <c r="O10" s="1612"/>
      <c r="P10" s="1610">
        <v>73.400000000000006</v>
      </c>
      <c r="Q10" s="1611"/>
      <c r="R10" s="1563"/>
    </row>
    <row r="11" spans="1:24" ht="13.5" customHeight="1">
      <c r="A11" s="1588">
        <v>1995</v>
      </c>
      <c r="B11" s="1610" t="s">
        <v>69</v>
      </c>
      <c r="C11" s="1610"/>
      <c r="D11" s="1612">
        <v>2.9</v>
      </c>
      <c r="E11" s="1612"/>
      <c r="F11" s="1612">
        <v>0.3</v>
      </c>
      <c r="G11" s="1612"/>
      <c r="H11" s="1612">
        <v>111.4</v>
      </c>
      <c r="I11" s="1612"/>
      <c r="J11" s="1610">
        <v>1093.5999999999999</v>
      </c>
      <c r="K11" s="1610"/>
      <c r="L11" s="1612">
        <v>0.7</v>
      </c>
      <c r="M11" s="1612"/>
      <c r="N11" s="1612">
        <v>3.8</v>
      </c>
      <c r="O11" s="1612"/>
      <c r="P11" s="1610">
        <v>74.900000000000006</v>
      </c>
      <c r="Q11" s="1611"/>
      <c r="R11" s="1563"/>
    </row>
    <row r="12" spans="1:24" ht="13.5" customHeight="1">
      <c r="A12" s="1588">
        <v>1996</v>
      </c>
      <c r="B12" s="1610" t="s">
        <v>69</v>
      </c>
      <c r="C12" s="1610"/>
      <c r="D12" s="1612">
        <v>3</v>
      </c>
      <c r="E12" s="1612"/>
      <c r="F12" s="1612">
        <v>0.3</v>
      </c>
      <c r="G12" s="1612"/>
      <c r="H12" s="1612">
        <v>114.5</v>
      </c>
      <c r="I12" s="1612"/>
      <c r="J12" s="1610">
        <v>1161.5999999999999</v>
      </c>
      <c r="K12" s="1610"/>
      <c r="L12" s="1612">
        <v>0.7</v>
      </c>
      <c r="M12" s="1612"/>
      <c r="N12" s="1612">
        <v>3.9</v>
      </c>
      <c r="O12" s="1612"/>
      <c r="P12" s="1610">
        <v>74.3</v>
      </c>
      <c r="Q12" s="1611"/>
      <c r="R12" s="1563"/>
    </row>
    <row r="13" spans="1:24" ht="13.5" customHeight="1">
      <c r="A13" s="1588">
        <v>1997</v>
      </c>
      <c r="B13" s="1610" t="s">
        <v>69</v>
      </c>
      <c r="C13" s="1610"/>
      <c r="D13" s="1612">
        <v>3</v>
      </c>
      <c r="E13" s="1612"/>
      <c r="F13" s="1612">
        <v>0.3</v>
      </c>
      <c r="G13" s="1612"/>
      <c r="H13" s="1612">
        <v>115.4</v>
      </c>
      <c r="I13" s="1612"/>
      <c r="J13" s="1610">
        <v>1240.4000000000001</v>
      </c>
      <c r="K13" s="1610"/>
      <c r="L13" s="1612">
        <v>0.7</v>
      </c>
      <c r="M13" s="1612"/>
      <c r="N13" s="1612">
        <v>3.8</v>
      </c>
      <c r="O13" s="1612"/>
      <c r="P13" s="1610">
        <v>74.2</v>
      </c>
      <c r="Q13" s="1611"/>
      <c r="R13" s="1563"/>
    </row>
    <row r="14" spans="1:24" ht="13.5" customHeight="1">
      <c r="A14" s="1588">
        <v>1998</v>
      </c>
      <c r="B14" s="1610" t="s">
        <v>69</v>
      </c>
      <c r="C14" s="1610"/>
      <c r="D14" s="1612">
        <v>3.1</v>
      </c>
      <c r="E14" s="1612"/>
      <c r="F14" s="1612">
        <v>0.3</v>
      </c>
      <c r="G14" s="1612"/>
      <c r="H14" s="1612">
        <v>117.7</v>
      </c>
      <c r="I14" s="1612"/>
      <c r="J14" s="1610">
        <v>1235.5</v>
      </c>
      <c r="K14" s="1610"/>
      <c r="L14" s="1612">
        <v>0.8</v>
      </c>
      <c r="M14" s="1612"/>
      <c r="N14" s="1612">
        <v>3.8</v>
      </c>
      <c r="O14" s="1612"/>
      <c r="P14" s="1610">
        <v>74.599999999999994</v>
      </c>
      <c r="Q14" s="1611"/>
      <c r="R14" s="1563"/>
    </row>
    <row r="15" spans="1:24" ht="13.5" customHeight="1">
      <c r="A15" s="1588">
        <v>1999</v>
      </c>
      <c r="B15" s="1612">
        <v>3.2</v>
      </c>
      <c r="C15" s="1612"/>
      <c r="D15" s="1612">
        <v>3.1</v>
      </c>
      <c r="E15" s="1612"/>
      <c r="F15" s="1612">
        <v>0.3</v>
      </c>
      <c r="G15" s="1612"/>
      <c r="H15" s="1612">
        <v>109.2</v>
      </c>
      <c r="I15" s="1612"/>
      <c r="J15" s="1610">
        <v>1484.5</v>
      </c>
      <c r="K15" s="1610"/>
      <c r="L15" s="1612">
        <v>0.8</v>
      </c>
      <c r="M15" s="1612"/>
      <c r="N15" s="1612">
        <v>3.7</v>
      </c>
      <c r="O15" s="1612"/>
      <c r="P15" s="1610">
        <v>73.400000000000006</v>
      </c>
      <c r="Q15" s="1611"/>
      <c r="R15" s="1563"/>
    </row>
    <row r="16" spans="1:24" ht="13.5" customHeight="1">
      <c r="A16" s="1588">
        <v>2000</v>
      </c>
      <c r="B16" s="1612">
        <v>3.7</v>
      </c>
      <c r="C16" s="1612"/>
      <c r="D16" s="1612">
        <v>3.2</v>
      </c>
      <c r="E16" s="1612"/>
      <c r="F16" s="1612">
        <v>0.3</v>
      </c>
      <c r="G16" s="1612"/>
      <c r="H16" s="1612">
        <v>111.6</v>
      </c>
      <c r="I16" s="1612"/>
      <c r="J16" s="1610">
        <v>1590.9</v>
      </c>
      <c r="K16" s="1610"/>
      <c r="L16" s="1610">
        <v>0.9</v>
      </c>
      <c r="M16" s="1610"/>
      <c r="N16" s="1612">
        <v>3.7</v>
      </c>
      <c r="O16" s="1612"/>
      <c r="P16" s="1610">
        <v>75.8</v>
      </c>
      <c r="Q16" s="1611"/>
      <c r="R16" s="1563"/>
    </row>
    <row r="17" spans="1:18" ht="13.5" customHeight="1">
      <c r="A17" s="1588">
        <v>2001</v>
      </c>
      <c r="B17" s="1612">
        <v>3.8</v>
      </c>
      <c r="C17" s="1612"/>
      <c r="D17" s="1612">
        <v>3.2</v>
      </c>
      <c r="E17" s="1612"/>
      <c r="F17" s="1612">
        <v>0.3</v>
      </c>
      <c r="G17" s="1612"/>
      <c r="H17" s="1612">
        <v>114.8</v>
      </c>
      <c r="I17" s="1612"/>
      <c r="J17" s="1610">
        <v>1663.5</v>
      </c>
      <c r="K17" s="1610"/>
      <c r="L17" s="1612">
        <v>0.9</v>
      </c>
      <c r="M17" s="1612"/>
      <c r="N17" s="1612">
        <v>3.6</v>
      </c>
      <c r="O17" s="1612"/>
      <c r="P17" s="1610">
        <v>74</v>
      </c>
      <c r="Q17" s="1611"/>
      <c r="R17" s="1563"/>
    </row>
    <row r="18" spans="1:18" ht="13.5" customHeight="1">
      <c r="A18" s="1588">
        <v>2002</v>
      </c>
      <c r="B18" s="1612">
        <v>4</v>
      </c>
      <c r="C18" s="1612"/>
      <c r="D18" s="1612">
        <v>3.2</v>
      </c>
      <c r="E18" s="1612"/>
      <c r="F18" s="1612">
        <v>0.3</v>
      </c>
      <c r="G18" s="1612"/>
      <c r="H18" s="1612">
        <v>115.3</v>
      </c>
      <c r="I18" s="1612"/>
      <c r="J18" s="1610">
        <v>1716.6</v>
      </c>
      <c r="K18" s="1610"/>
      <c r="L18" s="1612">
        <v>0.9</v>
      </c>
      <c r="M18" s="1612"/>
      <c r="N18" s="1612">
        <v>3.6</v>
      </c>
      <c r="O18" s="1612"/>
      <c r="P18" s="1610">
        <v>74.900000000000006</v>
      </c>
      <c r="Q18" s="1611"/>
      <c r="R18" s="1563"/>
    </row>
    <row r="19" spans="1:18" ht="13.5" customHeight="1">
      <c r="A19" s="1588">
        <v>2003</v>
      </c>
      <c r="B19" s="1610">
        <v>4.2</v>
      </c>
      <c r="C19" s="1610"/>
      <c r="D19" s="1610">
        <v>3.3</v>
      </c>
      <c r="E19" s="1610"/>
      <c r="F19" s="1610">
        <v>0.3</v>
      </c>
      <c r="G19" s="1610"/>
      <c r="H19" s="1612">
        <v>116.3</v>
      </c>
      <c r="I19" s="1612"/>
      <c r="J19" s="1610">
        <v>1856.2</v>
      </c>
      <c r="K19" s="1610"/>
      <c r="L19" s="1612">
        <v>1</v>
      </c>
      <c r="M19" s="1612"/>
      <c r="N19" s="1612">
        <v>3.6</v>
      </c>
      <c r="O19" s="1612"/>
      <c r="P19" s="1610">
        <v>74.2</v>
      </c>
      <c r="Q19" s="1611"/>
      <c r="R19" s="1563"/>
    </row>
    <row r="20" spans="1:18" ht="13.5" customHeight="1">
      <c r="A20" s="1588">
        <v>2004</v>
      </c>
      <c r="B20" s="1570">
        <v>4.3</v>
      </c>
      <c r="C20" s="1570"/>
      <c r="D20" s="1570">
        <v>3.3</v>
      </c>
      <c r="E20" s="1570"/>
      <c r="F20" s="1570">
        <v>0.3</v>
      </c>
      <c r="G20" s="1570"/>
      <c r="H20" s="1612">
        <v>114.6</v>
      </c>
      <c r="I20" s="1612"/>
      <c r="J20" s="1610">
        <v>1947.9</v>
      </c>
      <c r="K20" s="1610"/>
      <c r="L20" s="1570">
        <v>1.1000000000000001</v>
      </c>
      <c r="M20" s="1570"/>
      <c r="N20" s="1570">
        <v>3.6</v>
      </c>
      <c r="O20" s="1570"/>
      <c r="P20" s="1570">
        <v>74.5</v>
      </c>
      <c r="Q20" s="1611"/>
      <c r="R20" s="1563"/>
    </row>
    <row r="21" spans="1:18" ht="13.5" customHeight="1">
      <c r="A21" s="1588">
        <v>2005</v>
      </c>
      <c r="B21" s="1610">
        <v>4.5999999999999996</v>
      </c>
      <c r="C21" s="1610"/>
      <c r="D21" s="1570">
        <v>3.4</v>
      </c>
      <c r="E21" s="1570"/>
      <c r="F21" s="1570">
        <v>0.3</v>
      </c>
      <c r="G21" s="1570"/>
      <c r="H21" s="1612">
        <v>115.6</v>
      </c>
      <c r="I21" s="1612"/>
      <c r="J21" s="1610">
        <v>1934.9</v>
      </c>
      <c r="K21" s="1610"/>
      <c r="L21" s="1570">
        <v>1.1000000000000001</v>
      </c>
      <c r="M21" s="1570"/>
      <c r="N21" s="1570">
        <v>3.6</v>
      </c>
      <c r="O21" s="1570"/>
      <c r="P21" s="1570">
        <v>75.7</v>
      </c>
      <c r="Q21" s="1611"/>
      <c r="R21" s="1563"/>
    </row>
    <row r="22" spans="1:18" ht="13.5" customHeight="1">
      <c r="A22" s="1588">
        <v>2006</v>
      </c>
      <c r="B22" s="1570">
        <v>4.8</v>
      </c>
      <c r="C22" s="1570"/>
      <c r="D22" s="1570">
        <v>3.5</v>
      </c>
      <c r="E22" s="1570"/>
      <c r="F22" s="1570">
        <v>0.3</v>
      </c>
      <c r="G22" s="1570"/>
      <c r="H22" s="1612">
        <v>114.8</v>
      </c>
      <c r="I22" s="1612"/>
      <c r="J22" s="1610">
        <v>2085.1</v>
      </c>
      <c r="K22" s="1610"/>
      <c r="L22" s="1570">
        <v>1.2</v>
      </c>
      <c r="M22" s="1570"/>
      <c r="N22" s="1570">
        <v>3.5</v>
      </c>
      <c r="O22" s="1570"/>
      <c r="P22" s="1570">
        <v>76.3</v>
      </c>
      <c r="Q22" s="1611"/>
      <c r="R22" s="1563"/>
    </row>
    <row r="23" spans="1:18" ht="13.5" customHeight="1">
      <c r="A23" s="1588">
        <v>2007</v>
      </c>
      <c r="B23" s="1610">
        <v>5.0999999999999996</v>
      </c>
      <c r="C23" s="1610"/>
      <c r="D23" s="1570">
        <v>3.6</v>
      </c>
      <c r="E23" s="1570"/>
      <c r="F23" s="1570">
        <v>0.3</v>
      </c>
      <c r="G23" s="1570"/>
      <c r="H23" s="1612">
        <v>117.7</v>
      </c>
      <c r="I23" s="1612"/>
      <c r="J23" s="1610">
        <v>2219.1</v>
      </c>
      <c r="K23" s="1610"/>
      <c r="L23" s="1570">
        <v>1.3</v>
      </c>
      <c r="M23" s="1570"/>
      <c r="N23" s="1570">
        <v>3.4</v>
      </c>
      <c r="O23" s="1570"/>
      <c r="P23" s="1570">
        <v>77.099999999999994</v>
      </c>
      <c r="Q23" s="1611"/>
      <c r="R23" s="1563"/>
    </row>
    <row r="24" spans="1:18" ht="13.5" customHeight="1">
      <c r="A24" s="1588">
        <v>2008</v>
      </c>
      <c r="B24" s="1610">
        <v>5.3</v>
      </c>
      <c r="C24" s="1610"/>
      <c r="D24" s="1570">
        <v>3.7</v>
      </c>
      <c r="E24" s="1570"/>
      <c r="F24" s="1570">
        <v>0.3</v>
      </c>
      <c r="G24" s="1570"/>
      <c r="H24" s="1612">
        <v>116.7</v>
      </c>
      <c r="I24" s="1612"/>
      <c r="J24" s="1610">
        <v>2420.1</v>
      </c>
      <c r="K24" s="1610"/>
      <c r="L24" s="1570">
        <v>1.5</v>
      </c>
      <c r="M24" s="1570"/>
      <c r="N24" s="1612">
        <v>3.4</v>
      </c>
      <c r="O24" s="1612"/>
      <c r="P24" s="1570">
        <v>77.3</v>
      </c>
      <c r="Q24" s="1611"/>
      <c r="R24" s="1563"/>
    </row>
    <row r="25" spans="1:18" ht="13.5" customHeight="1">
      <c r="A25" s="1588">
        <v>2009</v>
      </c>
      <c r="B25" s="1610">
        <v>5.6</v>
      </c>
      <c r="C25" s="1610"/>
      <c r="D25" s="1570">
        <v>3.8</v>
      </c>
      <c r="E25" s="1570"/>
      <c r="F25" s="1570">
        <v>0.3</v>
      </c>
      <c r="G25" s="1570"/>
      <c r="H25" s="1612">
        <v>114.1</v>
      </c>
      <c r="I25" s="1612"/>
      <c r="J25" s="1570">
        <v>2513.6</v>
      </c>
      <c r="K25" s="1570"/>
      <c r="L25" s="1570">
        <v>1.4</v>
      </c>
      <c r="M25" s="1570"/>
      <c r="N25" s="1570">
        <v>3.4</v>
      </c>
      <c r="O25" s="1570"/>
      <c r="P25" s="1570">
        <v>77.8</v>
      </c>
      <c r="Q25" s="1611"/>
      <c r="R25" s="1563"/>
    </row>
    <row r="26" spans="1:18" ht="13.5" customHeight="1">
      <c r="A26" s="1588">
        <v>2010</v>
      </c>
      <c r="B26" s="1610">
        <v>5.9</v>
      </c>
      <c r="C26" s="1610"/>
      <c r="D26" s="1610">
        <v>3.9</v>
      </c>
      <c r="E26" s="1610"/>
      <c r="F26" s="1610">
        <v>0.3</v>
      </c>
      <c r="G26" s="1610"/>
      <c r="H26" s="1570">
        <v>113.2</v>
      </c>
      <c r="I26" s="1570"/>
      <c r="J26" s="1570">
        <v>2510.9</v>
      </c>
      <c r="K26" s="1570"/>
      <c r="L26" s="1570">
        <v>1.5</v>
      </c>
      <c r="M26" s="1570"/>
      <c r="N26" s="1570">
        <v>3.4</v>
      </c>
      <c r="O26" s="1570"/>
      <c r="P26" s="1570">
        <v>78.2</v>
      </c>
      <c r="Q26" s="1608"/>
      <c r="R26" s="1563"/>
    </row>
    <row r="27" spans="1:18" ht="13.5" customHeight="1">
      <c r="A27" s="1588">
        <v>2011</v>
      </c>
      <c r="B27" s="1570">
        <v>6.1</v>
      </c>
      <c r="C27" s="1570" t="s">
        <v>117</v>
      </c>
      <c r="D27" s="1570">
        <v>4.0999999999999996</v>
      </c>
      <c r="E27" s="1570" t="s">
        <v>117</v>
      </c>
      <c r="F27" s="1570">
        <v>0.3</v>
      </c>
      <c r="G27" s="1570" t="s">
        <v>117</v>
      </c>
      <c r="H27" s="1570">
        <v>111.5</v>
      </c>
      <c r="I27" s="1570"/>
      <c r="J27" s="1570">
        <v>2441.8000000000002</v>
      </c>
      <c r="K27" s="1570"/>
      <c r="L27" s="1570">
        <v>1.5</v>
      </c>
      <c r="M27" s="1570"/>
      <c r="N27" s="1570">
        <v>3.4</v>
      </c>
      <c r="O27" s="1570"/>
      <c r="P27" s="1570">
        <v>78.599999999999994</v>
      </c>
      <c r="Q27" s="1609"/>
      <c r="R27" s="1563"/>
    </row>
    <row r="28" spans="1:18" ht="13.5" customHeight="1">
      <c r="A28" s="1588">
        <v>2012</v>
      </c>
      <c r="B28" s="1570">
        <v>6.2</v>
      </c>
      <c r="C28" s="1570"/>
      <c r="D28" s="1570">
        <v>4.2</v>
      </c>
      <c r="E28" s="1570"/>
      <c r="F28" s="1570">
        <v>0.3</v>
      </c>
      <c r="G28" s="1570"/>
      <c r="H28" s="1570">
        <v>112</v>
      </c>
      <c r="I28" s="1570"/>
      <c r="J28" s="1570">
        <v>2433.9</v>
      </c>
      <c r="K28" s="1570"/>
      <c r="L28" s="1570">
        <v>1.6</v>
      </c>
      <c r="M28" s="1570"/>
      <c r="N28" s="1570">
        <v>3.4</v>
      </c>
      <c r="O28" s="1570"/>
      <c r="P28" s="1570">
        <v>79</v>
      </c>
      <c r="Q28" s="1608"/>
      <c r="R28" s="1563"/>
    </row>
    <row r="29" spans="1:18" s="1562" customFormat="1" ht="13.5" customHeight="1">
      <c r="A29" s="1588">
        <v>2013</v>
      </c>
      <c r="B29" s="1604">
        <v>6.3</v>
      </c>
      <c r="C29" s="1604"/>
      <c r="D29" s="1604">
        <v>4.3</v>
      </c>
      <c r="E29" s="1604"/>
      <c r="F29" s="1604">
        <v>0.3</v>
      </c>
      <c r="G29" s="1607"/>
      <c r="H29" s="1606">
        <v>111.2</v>
      </c>
      <c r="I29" s="1606"/>
      <c r="J29" s="1606">
        <v>2501.5</v>
      </c>
      <c r="K29" s="1606"/>
      <c r="L29" s="1606">
        <v>1.7</v>
      </c>
      <c r="M29" s="1606"/>
      <c r="N29" s="1606">
        <v>3.4</v>
      </c>
      <c r="O29" s="1606"/>
      <c r="P29" s="1606">
        <v>78.5</v>
      </c>
      <c r="Q29" s="1605"/>
      <c r="R29" s="1563"/>
    </row>
    <row r="30" spans="1:18" s="1562" customFormat="1" ht="13.5" customHeight="1">
      <c r="A30" s="1588">
        <v>2014</v>
      </c>
      <c r="B30" s="1606">
        <v>6.4</v>
      </c>
      <c r="C30" s="1606"/>
      <c r="D30" s="1606">
        <v>4.5</v>
      </c>
      <c r="E30" s="1606"/>
      <c r="F30" s="1606">
        <v>0.3</v>
      </c>
      <c r="G30" s="1570"/>
      <c r="H30" s="1606">
        <v>110.9</v>
      </c>
      <c r="I30" s="1606"/>
      <c r="J30" s="1606">
        <v>2482.9</v>
      </c>
      <c r="K30" s="1606"/>
      <c r="L30" s="1606">
        <v>1.7</v>
      </c>
      <c r="M30" s="1606"/>
      <c r="N30" s="1606">
        <v>3.3</v>
      </c>
      <c r="O30" s="1606"/>
      <c r="P30" s="1606">
        <v>79.8</v>
      </c>
      <c r="Q30" s="1605"/>
      <c r="R30" s="1563"/>
    </row>
    <row r="31" spans="1:18" s="1562" customFormat="1" ht="13.5" customHeight="1">
      <c r="A31" s="1588">
        <v>2015</v>
      </c>
      <c r="B31" s="1606">
        <v>6.5</v>
      </c>
      <c r="C31" s="1606"/>
      <c r="D31" s="1606">
        <v>4.7</v>
      </c>
      <c r="E31" s="1606"/>
      <c r="F31" s="1606">
        <v>0.3</v>
      </c>
      <c r="G31" s="1570"/>
      <c r="H31" s="1606">
        <v>111.3</v>
      </c>
      <c r="I31" s="1606"/>
      <c r="J31" s="1604">
        <v>2494.8000000000002</v>
      </c>
      <c r="K31" s="1606"/>
      <c r="L31" s="1606">
        <v>1.8</v>
      </c>
      <c r="M31" s="1606"/>
      <c r="N31" s="1606">
        <v>3.4</v>
      </c>
      <c r="O31" s="1606"/>
      <c r="P31" s="1606">
        <v>79</v>
      </c>
      <c r="Q31" s="1605"/>
      <c r="R31" s="1563"/>
    </row>
    <row r="32" spans="1:18" ht="13.5" customHeight="1">
      <c r="A32" s="1588">
        <v>2016</v>
      </c>
      <c r="B32" s="1598">
        <v>6.7</v>
      </c>
      <c r="C32" s="1597"/>
      <c r="D32" s="1597">
        <v>4.9000000000000004</v>
      </c>
      <c r="E32" s="1597"/>
      <c r="F32" s="1597">
        <v>0.3</v>
      </c>
      <c r="G32" s="1597"/>
      <c r="H32" s="1603">
        <v>111.9</v>
      </c>
      <c r="I32" s="1602"/>
      <c r="J32" s="1604">
        <v>2550.1999999999998</v>
      </c>
      <c r="K32" s="1599" t="s">
        <v>386</v>
      </c>
      <c r="L32" s="1603">
        <v>1.9</v>
      </c>
      <c r="M32" s="1602"/>
      <c r="N32" s="1597">
        <v>3.4</v>
      </c>
      <c r="O32" s="1601"/>
      <c r="P32" s="1600">
        <v>79.7</v>
      </c>
      <c r="Q32" s="1599" t="s">
        <v>386</v>
      </c>
      <c r="R32" s="1563"/>
    </row>
    <row r="33" spans="1:19" ht="13.5" customHeight="1">
      <c r="A33" s="1588">
        <v>2017</v>
      </c>
      <c r="B33" s="1598">
        <v>7</v>
      </c>
      <c r="C33" s="1570" t="s">
        <v>117</v>
      </c>
      <c r="D33" s="1598">
        <v>5</v>
      </c>
      <c r="E33" s="1570"/>
      <c r="F33" s="1597">
        <v>0.3</v>
      </c>
      <c r="G33" s="1597"/>
      <c r="H33" s="1592">
        <v>112.5</v>
      </c>
      <c r="I33" s="1584"/>
      <c r="J33" s="1587">
        <v>2580.1</v>
      </c>
      <c r="K33" s="1584"/>
      <c r="L33" s="1592">
        <v>1.9</v>
      </c>
      <c r="M33" s="1584"/>
      <c r="N33" s="1592">
        <v>3.4</v>
      </c>
      <c r="O33" s="1584"/>
      <c r="P33" s="1592">
        <v>80.400000000000006</v>
      </c>
      <c r="Q33" s="1597"/>
      <c r="R33" s="1563"/>
    </row>
    <row r="34" spans="1:19" ht="13.5" customHeight="1">
      <c r="A34" s="1588">
        <v>2018</v>
      </c>
      <c r="B34" s="1598">
        <v>7.2</v>
      </c>
      <c r="C34" s="1570"/>
      <c r="D34" s="1598">
        <v>5.2</v>
      </c>
      <c r="E34" s="1570"/>
      <c r="F34" s="1597">
        <v>0.3</v>
      </c>
      <c r="G34" s="1597"/>
      <c r="H34" s="1592">
        <v>112.3</v>
      </c>
      <c r="I34" s="1584"/>
      <c r="J34" s="1587">
        <v>2658.6</v>
      </c>
      <c r="K34" s="1584"/>
      <c r="L34" s="1592">
        <v>2</v>
      </c>
      <c r="M34" s="1584"/>
      <c r="N34" s="1592">
        <v>3.4</v>
      </c>
      <c r="O34" s="1584"/>
      <c r="P34" s="1592">
        <v>79.7</v>
      </c>
      <c r="Q34" s="1584"/>
      <c r="R34" s="1563"/>
    </row>
    <row r="35" spans="1:19" ht="13.5" customHeight="1">
      <c r="A35" s="1588">
        <v>2019</v>
      </c>
      <c r="B35" s="1596">
        <v>7.4</v>
      </c>
      <c r="C35" s="1595"/>
      <c r="D35" s="1596">
        <v>5.4</v>
      </c>
      <c r="E35" s="1595"/>
      <c r="F35" s="1594">
        <v>0.3</v>
      </c>
      <c r="G35" s="1593"/>
      <c r="H35" s="1591">
        <v>111.1</v>
      </c>
      <c r="I35" s="1589" t="s">
        <v>386</v>
      </c>
      <c r="J35" s="1587">
        <v>2833.3</v>
      </c>
      <c r="K35" s="1584"/>
      <c r="L35" s="1591">
        <v>2</v>
      </c>
      <c r="M35" s="1589" t="s">
        <v>386</v>
      </c>
      <c r="N35" s="1592">
        <v>3.5</v>
      </c>
      <c r="O35" s="1589"/>
      <c r="P35" s="1591">
        <v>78.8</v>
      </c>
      <c r="Q35" s="1589"/>
      <c r="R35" s="1563"/>
    </row>
    <row r="36" spans="1:19" ht="13.5" customHeight="1">
      <c r="A36" s="1588">
        <v>2020</v>
      </c>
      <c r="B36" s="1585">
        <v>7.6</v>
      </c>
      <c r="C36" s="1585"/>
      <c r="D36" s="1585">
        <v>5.6</v>
      </c>
      <c r="E36" s="1585"/>
      <c r="F36" s="1590">
        <v>0.3</v>
      </c>
      <c r="G36" s="1585"/>
      <c r="H36" s="1585">
        <v>94.3</v>
      </c>
      <c r="I36" s="1589" t="s">
        <v>386</v>
      </c>
      <c r="J36" s="1587">
        <v>2351.1</v>
      </c>
      <c r="K36" s="1584"/>
      <c r="L36" s="1585">
        <v>1.8</v>
      </c>
      <c r="M36" s="1584"/>
      <c r="N36" s="1585">
        <v>3.5</v>
      </c>
      <c r="O36" s="1584"/>
      <c r="P36" s="1586">
        <v>72</v>
      </c>
      <c r="Q36" s="1589"/>
      <c r="R36" s="1563"/>
    </row>
    <row r="37" spans="1:19" ht="13.5" customHeight="1">
      <c r="A37" s="1588">
        <v>2021</v>
      </c>
      <c r="B37" s="1585">
        <v>7.8</v>
      </c>
      <c r="C37" s="1585"/>
      <c r="D37" s="1585">
        <v>5.7</v>
      </c>
      <c r="E37" s="1585"/>
      <c r="F37" s="1582">
        <v>0.3</v>
      </c>
      <c r="G37" s="1585"/>
      <c r="H37" s="1585">
        <v>103.4</v>
      </c>
      <c r="I37" s="1584"/>
      <c r="J37" s="1587">
        <v>2794.9</v>
      </c>
      <c r="K37" s="1584"/>
      <c r="L37" s="1586">
        <v>2</v>
      </c>
      <c r="M37" s="1584"/>
      <c r="N37" s="1585">
        <v>3.5</v>
      </c>
      <c r="O37" s="1584"/>
      <c r="P37" s="1585">
        <v>74</v>
      </c>
      <c r="Q37" s="1584"/>
      <c r="R37" s="1563"/>
    </row>
    <row r="38" spans="1:19" ht="13.5" customHeight="1">
      <c r="A38" s="1583">
        <v>2022</v>
      </c>
      <c r="B38" s="1569"/>
      <c r="C38" s="1569"/>
      <c r="D38" s="1569"/>
      <c r="E38" s="1569"/>
      <c r="F38" s="1582"/>
      <c r="G38" s="1569"/>
      <c r="H38" s="1569"/>
      <c r="I38" s="1574"/>
      <c r="J38" s="1575"/>
      <c r="K38" s="1574"/>
      <c r="L38" s="1569"/>
      <c r="M38" s="1574"/>
      <c r="N38" s="1569"/>
      <c r="O38" s="1574"/>
      <c r="P38" s="1569"/>
      <c r="Q38" s="1574"/>
      <c r="R38" s="1563"/>
    </row>
    <row r="39" spans="1:19" ht="13.5" customHeight="1">
      <c r="A39" s="1581" t="s">
        <v>21</v>
      </c>
      <c r="B39" s="1571">
        <v>7.8</v>
      </c>
      <c r="C39" s="1569"/>
      <c r="D39" s="1571">
        <v>5.8</v>
      </c>
      <c r="E39" s="1569"/>
      <c r="F39" s="1569">
        <v>0.3</v>
      </c>
      <c r="G39" s="1569"/>
      <c r="H39" s="1569">
        <v>105.9</v>
      </c>
      <c r="I39" s="1574" t="s">
        <v>1828</v>
      </c>
      <c r="J39" s="1575">
        <v>2989.7</v>
      </c>
      <c r="K39" s="1574" t="s">
        <v>1828</v>
      </c>
      <c r="L39" s="1569">
        <v>2.1</v>
      </c>
      <c r="M39" s="1574" t="s">
        <v>1828</v>
      </c>
      <c r="N39" s="1569">
        <v>3.5</v>
      </c>
      <c r="O39" s="1574" t="s">
        <v>1828</v>
      </c>
      <c r="P39" s="1569">
        <v>76.8</v>
      </c>
      <c r="Q39" s="1574" t="s">
        <v>1828</v>
      </c>
      <c r="R39" s="1580"/>
      <c r="S39" s="1580"/>
    </row>
    <row r="40" spans="1:19" ht="13.5" customHeight="1">
      <c r="A40" s="1573" t="s">
        <v>324</v>
      </c>
      <c r="B40" s="1571">
        <v>7.7</v>
      </c>
      <c r="C40" s="1569"/>
      <c r="D40" s="1571">
        <v>5.8</v>
      </c>
      <c r="E40" s="1569"/>
      <c r="F40" s="1569">
        <v>0.3</v>
      </c>
      <c r="G40" s="1569"/>
      <c r="H40" s="1569">
        <v>105.3</v>
      </c>
      <c r="I40" s="1574" t="s">
        <v>1828</v>
      </c>
      <c r="J40" s="1575">
        <v>2896.4</v>
      </c>
      <c r="K40" s="1574" t="s">
        <v>1828</v>
      </c>
      <c r="L40" s="1569">
        <v>2.1</v>
      </c>
      <c r="M40" s="1574" t="s">
        <v>1828</v>
      </c>
      <c r="N40" s="1569">
        <v>3.3</v>
      </c>
      <c r="O40" s="1574" t="s">
        <v>1828</v>
      </c>
      <c r="P40" s="1569">
        <v>76.599999999999994</v>
      </c>
      <c r="Q40" s="1574" t="s">
        <v>1828</v>
      </c>
      <c r="R40" s="1563"/>
    </row>
    <row r="41" spans="1:19" ht="13.5" customHeight="1">
      <c r="A41" s="1573" t="s">
        <v>325</v>
      </c>
      <c r="B41" s="1571">
        <v>7.9</v>
      </c>
      <c r="C41" s="1569"/>
      <c r="D41" s="1571">
        <v>5.9</v>
      </c>
      <c r="E41" s="1569"/>
      <c r="F41" s="1569">
        <v>0.3</v>
      </c>
      <c r="G41" s="1569"/>
      <c r="H41" s="1569">
        <v>108.8</v>
      </c>
      <c r="I41" s="1574" t="s">
        <v>1828</v>
      </c>
      <c r="J41" s="1575">
        <v>1227.5999999999999</v>
      </c>
      <c r="K41" s="1574" t="s">
        <v>1828</v>
      </c>
      <c r="L41" s="1569">
        <v>2.4</v>
      </c>
      <c r="M41" s="1574" t="s">
        <v>1828</v>
      </c>
      <c r="N41" s="1569">
        <v>3.4</v>
      </c>
      <c r="O41" s="1574" t="s">
        <v>1828</v>
      </c>
      <c r="P41" s="1569">
        <v>72.7</v>
      </c>
      <c r="Q41" s="1574" t="s">
        <v>1828</v>
      </c>
      <c r="R41" s="1563"/>
    </row>
    <row r="42" spans="1:19" ht="13.5" customHeight="1">
      <c r="A42" s="1573" t="s">
        <v>326</v>
      </c>
      <c r="B42" s="1571">
        <v>9.1999999999999993</v>
      </c>
      <c r="C42" s="1569"/>
      <c r="D42" s="1571">
        <v>6.6</v>
      </c>
      <c r="E42" s="1569"/>
      <c r="F42" s="1569">
        <v>0.4</v>
      </c>
      <c r="G42" s="1569"/>
      <c r="H42" s="1569">
        <v>104.8</v>
      </c>
      <c r="I42" s="1574" t="s">
        <v>1828</v>
      </c>
      <c r="J42" s="1575">
        <v>478.8</v>
      </c>
      <c r="K42" s="1574" t="s">
        <v>1828</v>
      </c>
      <c r="L42" s="1569">
        <v>1.9</v>
      </c>
      <c r="M42" s="1574" t="s">
        <v>1828</v>
      </c>
      <c r="N42" s="1577">
        <v>3.5</v>
      </c>
      <c r="O42" s="1574" t="s">
        <v>1828</v>
      </c>
      <c r="P42" s="1569">
        <v>77.400000000000006</v>
      </c>
      <c r="Q42" s="1574" t="s">
        <v>1828</v>
      </c>
      <c r="R42" s="1563"/>
    </row>
    <row r="43" spans="1:19" ht="13.5" customHeight="1">
      <c r="A43" s="1579" t="s">
        <v>373</v>
      </c>
      <c r="B43" s="1571">
        <v>4.9000000000000004</v>
      </c>
      <c r="C43" s="1569"/>
      <c r="D43" s="1571">
        <v>2.5</v>
      </c>
      <c r="E43" s="1569"/>
      <c r="F43" s="1578">
        <v>0.3</v>
      </c>
      <c r="G43" s="1569"/>
      <c r="H43" s="1569">
        <v>62.7</v>
      </c>
      <c r="I43" s="1574" t="s">
        <v>1828</v>
      </c>
      <c r="J43" s="1575">
        <v>99.5</v>
      </c>
      <c r="K43" s="1574" t="s">
        <v>1828</v>
      </c>
      <c r="L43" s="1577">
        <v>1</v>
      </c>
      <c r="M43" s="1574" t="s">
        <v>1828</v>
      </c>
      <c r="N43" s="1577">
        <v>1.7</v>
      </c>
      <c r="O43" s="1574" t="s">
        <v>1828</v>
      </c>
      <c r="P43" s="1569">
        <v>83.8</v>
      </c>
      <c r="Q43" s="1574" t="s">
        <v>1828</v>
      </c>
      <c r="R43" s="1563"/>
    </row>
    <row r="44" spans="1:19" ht="13.5" customHeight="1">
      <c r="A44" s="1579" t="s">
        <v>374</v>
      </c>
      <c r="B44" s="1571">
        <v>8.6</v>
      </c>
      <c r="C44" s="1569"/>
      <c r="D44" s="1571">
        <v>8.3000000000000007</v>
      </c>
      <c r="E44" s="1569"/>
      <c r="F44" s="1578">
        <v>0.3</v>
      </c>
      <c r="G44" s="1569"/>
      <c r="H44" s="1569">
        <v>144.5</v>
      </c>
      <c r="I44" s="1574" t="s">
        <v>1828</v>
      </c>
      <c r="J44" s="1575">
        <v>785.2</v>
      </c>
      <c r="K44" s="1574" t="s">
        <v>1828</v>
      </c>
      <c r="L44" s="1577">
        <v>3</v>
      </c>
      <c r="M44" s="1574" t="s">
        <v>1828</v>
      </c>
      <c r="N44" s="1577">
        <v>4.4000000000000004</v>
      </c>
      <c r="O44" s="1574" t="s">
        <v>1828</v>
      </c>
      <c r="P44" s="1569">
        <v>79.2</v>
      </c>
      <c r="Q44" s="1574" t="s">
        <v>1828</v>
      </c>
      <c r="R44" s="1563"/>
    </row>
    <row r="45" spans="1:19" ht="13.5" customHeight="1">
      <c r="A45" s="421" t="s">
        <v>375</v>
      </c>
      <c r="B45" s="1571">
        <v>5.5</v>
      </c>
      <c r="C45" s="1569"/>
      <c r="D45" s="1571">
        <v>3.5</v>
      </c>
      <c r="E45" s="1569"/>
      <c r="F45" s="1578">
        <v>0.2</v>
      </c>
      <c r="G45" s="1569"/>
      <c r="H45" s="1577">
        <v>65</v>
      </c>
      <c r="I45" s="1574" t="s">
        <v>1828</v>
      </c>
      <c r="J45" s="1575">
        <v>124.9</v>
      </c>
      <c r="K45" s="1574" t="s">
        <v>1828</v>
      </c>
      <c r="L45" s="1569">
        <v>1.1000000000000001</v>
      </c>
      <c r="M45" s="1574" t="s">
        <v>1828</v>
      </c>
      <c r="N45" s="1569">
        <v>1.9</v>
      </c>
      <c r="O45" s="1574" t="s">
        <v>1828</v>
      </c>
      <c r="P45" s="1569">
        <v>80.2</v>
      </c>
      <c r="Q45" s="1574" t="s">
        <v>1828</v>
      </c>
      <c r="R45" s="1563"/>
    </row>
    <row r="46" spans="1:19" ht="13.5" customHeight="1">
      <c r="A46" s="1573" t="s">
        <v>328</v>
      </c>
      <c r="B46" s="1571">
        <v>7.4</v>
      </c>
      <c r="C46" s="1569"/>
      <c r="D46" s="1571">
        <v>3.5</v>
      </c>
      <c r="E46" s="1569"/>
      <c r="F46" s="1569">
        <v>0.5</v>
      </c>
      <c r="G46" s="1569"/>
      <c r="H46" s="1569">
        <v>66.599999999999994</v>
      </c>
      <c r="I46" s="1574" t="s">
        <v>1828</v>
      </c>
      <c r="J46" s="1575">
        <v>92.4</v>
      </c>
      <c r="K46" s="1574" t="s">
        <v>1828</v>
      </c>
      <c r="L46" s="1569">
        <v>1.1000000000000001</v>
      </c>
      <c r="M46" s="1574" t="s">
        <v>1828</v>
      </c>
      <c r="N46" s="1569">
        <v>2.2000000000000002</v>
      </c>
      <c r="O46" s="1574" t="s">
        <v>1828</v>
      </c>
      <c r="P46" s="1569">
        <v>79.400000000000006</v>
      </c>
      <c r="Q46" s="1574" t="s">
        <v>1828</v>
      </c>
      <c r="R46" s="1563"/>
    </row>
    <row r="47" spans="1:19" ht="13.5" customHeight="1">
      <c r="A47" s="1573" t="s">
        <v>329</v>
      </c>
      <c r="B47" s="1571">
        <v>6.1</v>
      </c>
      <c r="C47" s="1569"/>
      <c r="D47" s="1571">
        <v>4.3</v>
      </c>
      <c r="E47" s="1569"/>
      <c r="F47" s="1569">
        <v>0.3</v>
      </c>
      <c r="G47" s="1569"/>
      <c r="H47" s="1569">
        <v>91.5</v>
      </c>
      <c r="I47" s="1574" t="s">
        <v>1828</v>
      </c>
      <c r="J47" s="1575">
        <v>88</v>
      </c>
      <c r="K47" s="1574" t="s">
        <v>1828</v>
      </c>
      <c r="L47" s="1569">
        <v>1.5</v>
      </c>
      <c r="M47" s="1574" t="s">
        <v>1828</v>
      </c>
      <c r="N47" s="1569">
        <v>2.4</v>
      </c>
      <c r="O47" s="1574" t="s">
        <v>1828</v>
      </c>
      <c r="P47" s="1569">
        <v>77.599999999999994</v>
      </c>
      <c r="Q47" s="1574" t="s">
        <v>1828</v>
      </c>
      <c r="R47" s="1563"/>
    </row>
    <row r="48" spans="1:19" ht="13.5" customHeight="1">
      <c r="A48" s="1573" t="s">
        <v>330</v>
      </c>
      <c r="B48" s="1571">
        <v>9.8000000000000007</v>
      </c>
      <c r="C48" s="1569"/>
      <c r="D48" s="1576">
        <v>4</v>
      </c>
      <c r="E48" s="1569"/>
      <c r="F48" s="1569">
        <v>0.3</v>
      </c>
      <c r="G48" s="1569"/>
      <c r="H48" s="1569">
        <v>139.6</v>
      </c>
      <c r="I48" s="1574" t="s">
        <v>1828</v>
      </c>
      <c r="J48" s="1575">
        <v>47.5</v>
      </c>
      <c r="K48" s="1574" t="s">
        <v>1828</v>
      </c>
      <c r="L48" s="1569">
        <v>1.5</v>
      </c>
      <c r="M48" s="1574" t="s">
        <v>1828</v>
      </c>
      <c r="N48" s="1569">
        <v>6.5</v>
      </c>
      <c r="O48" s="1574" t="s">
        <v>1828</v>
      </c>
      <c r="P48" s="1569">
        <v>79.8</v>
      </c>
      <c r="Q48" s="1574" t="s">
        <v>1828</v>
      </c>
      <c r="R48" s="1563"/>
    </row>
    <row r="49" spans="1:216" s="1562" customFormat="1" ht="13.5" customHeight="1">
      <c r="A49" s="1573" t="s">
        <v>331</v>
      </c>
      <c r="B49" s="1571">
        <v>10.1</v>
      </c>
      <c r="C49" s="1572"/>
      <c r="D49" s="1571">
        <v>5.2</v>
      </c>
      <c r="E49" s="1570"/>
      <c r="F49" s="1569">
        <v>0.3</v>
      </c>
      <c r="G49" s="1568"/>
      <c r="H49" s="1565">
        <v>97</v>
      </c>
      <c r="I49" s="1564" t="s">
        <v>1828</v>
      </c>
      <c r="J49" s="1565">
        <v>45.8</v>
      </c>
      <c r="K49" s="1564" t="s">
        <v>1828</v>
      </c>
      <c r="L49" s="1565">
        <v>1.3</v>
      </c>
      <c r="M49" s="1564" t="s">
        <v>1828</v>
      </c>
      <c r="N49" s="1567">
        <v>8.3000000000000007</v>
      </c>
      <c r="O49" s="1566" t="s">
        <v>1828</v>
      </c>
      <c r="P49" s="1565">
        <v>78.400000000000006</v>
      </c>
      <c r="Q49" s="1564" t="s">
        <v>1828</v>
      </c>
      <c r="R49" s="1563"/>
    </row>
    <row r="50" spans="1:216" ht="78.75" customHeight="1">
      <c r="A50" s="4054"/>
      <c r="B50" s="4056" t="s">
        <v>1827</v>
      </c>
      <c r="C50" s="4057"/>
      <c r="D50" s="4056" t="s">
        <v>1826</v>
      </c>
      <c r="E50" s="4057"/>
      <c r="F50" s="4056" t="s">
        <v>1825</v>
      </c>
      <c r="G50" s="4057"/>
      <c r="H50" s="4056" t="s">
        <v>1824</v>
      </c>
      <c r="I50" s="4057"/>
      <c r="J50" s="4056" t="s">
        <v>1823</v>
      </c>
      <c r="K50" s="4057"/>
      <c r="L50" s="4056" t="s">
        <v>1822</v>
      </c>
      <c r="M50" s="4057"/>
      <c r="N50" s="4056" t="s">
        <v>1821</v>
      </c>
      <c r="O50" s="4057"/>
      <c r="P50" s="4056" t="s">
        <v>1820</v>
      </c>
      <c r="Q50" s="4057"/>
      <c r="R50" s="1561"/>
    </row>
    <row r="51" spans="1:216" ht="13.5" customHeight="1">
      <c r="A51" s="4055"/>
      <c r="B51" s="4047" t="s">
        <v>41</v>
      </c>
      <c r="C51" s="4048"/>
      <c r="D51" s="4048"/>
      <c r="E51" s="4048"/>
      <c r="F51" s="4048"/>
      <c r="G51" s="4048"/>
      <c r="H51" s="4048"/>
      <c r="I51" s="4048"/>
      <c r="J51" s="4048"/>
      <c r="K51" s="4048"/>
      <c r="L51" s="4048"/>
      <c r="M51" s="4048"/>
      <c r="N51" s="4048"/>
      <c r="O51" s="4049"/>
      <c r="P51" s="4058" t="s">
        <v>55</v>
      </c>
      <c r="Q51" s="4059"/>
      <c r="R51" s="1560"/>
    </row>
    <row r="52" spans="1:216" ht="13.5" customHeight="1">
      <c r="A52" s="4060" t="s">
        <v>376</v>
      </c>
      <c r="B52" s="4061"/>
      <c r="C52" s="4061"/>
      <c r="D52" s="4061"/>
      <c r="E52" s="4061"/>
      <c r="F52" s="4061"/>
      <c r="G52" s="4061"/>
      <c r="H52" s="4061"/>
      <c r="I52" s="4061"/>
      <c r="J52" s="4061"/>
      <c r="K52" s="4061"/>
      <c r="L52" s="4061"/>
      <c r="M52" s="4061"/>
      <c r="N52" s="4061"/>
      <c r="O52" s="4061"/>
      <c r="P52" s="4061"/>
      <c r="Q52" s="4061"/>
      <c r="R52" s="1560"/>
    </row>
    <row r="53" spans="1:216" ht="9.75" customHeight="1">
      <c r="A53" s="4053" t="s">
        <v>1819</v>
      </c>
      <c r="B53" s="4053"/>
      <c r="C53" s="4053"/>
      <c r="D53" s="4053"/>
      <c r="E53" s="4053"/>
      <c r="F53" s="4053"/>
      <c r="G53" s="4053"/>
      <c r="H53" s="4053"/>
      <c r="I53" s="4053"/>
      <c r="J53" s="4053"/>
      <c r="K53" s="4053"/>
      <c r="L53" s="4053"/>
      <c r="M53" s="4053"/>
      <c r="N53" s="4053"/>
      <c r="O53" s="4053"/>
      <c r="P53" s="4053"/>
      <c r="Q53" s="1559"/>
      <c r="R53" s="1559"/>
      <c r="S53" s="1557"/>
      <c r="T53" s="1557"/>
      <c r="U53" s="1557"/>
      <c r="V53" s="1557"/>
      <c r="W53" s="1557"/>
      <c r="X53" s="1557"/>
      <c r="Y53" s="1557"/>
      <c r="Z53" s="1557"/>
      <c r="AA53" s="1557"/>
      <c r="AB53" s="1557"/>
      <c r="AC53" s="1557"/>
      <c r="AD53" s="1557"/>
      <c r="AE53" s="1557"/>
      <c r="AF53" s="1557"/>
      <c r="AG53" s="1557"/>
      <c r="AH53" s="1557"/>
      <c r="AI53" s="1557"/>
      <c r="AJ53" s="1557"/>
      <c r="AK53" s="1557"/>
      <c r="AL53" s="1557"/>
      <c r="AM53" s="1557"/>
      <c r="AN53" s="1557"/>
      <c r="AO53" s="1557"/>
      <c r="AP53" s="1557"/>
      <c r="AQ53" s="1557"/>
      <c r="AR53" s="1557"/>
      <c r="AS53" s="1557"/>
      <c r="AT53" s="1557"/>
      <c r="AU53" s="1557"/>
      <c r="AV53" s="1557"/>
      <c r="AW53" s="1557"/>
      <c r="AX53" s="1557"/>
      <c r="AY53" s="1557"/>
      <c r="AZ53" s="1557"/>
      <c r="BA53" s="1557"/>
      <c r="BB53" s="1557"/>
      <c r="BC53" s="1557"/>
      <c r="BD53" s="1557"/>
      <c r="BE53" s="1557"/>
      <c r="BF53" s="1557"/>
      <c r="BG53" s="1557"/>
      <c r="BH53" s="1557"/>
      <c r="BI53" s="1557"/>
      <c r="BJ53" s="1557"/>
      <c r="BK53" s="1557"/>
      <c r="BL53" s="1557"/>
      <c r="BM53" s="1557"/>
      <c r="BN53" s="1557"/>
      <c r="BO53" s="1557"/>
      <c r="BP53" s="1557"/>
      <c r="BQ53" s="1557"/>
      <c r="BR53" s="1557"/>
      <c r="BS53" s="1557"/>
      <c r="BT53" s="1557"/>
      <c r="BU53" s="1557"/>
      <c r="BV53" s="1557"/>
      <c r="BW53" s="1557"/>
      <c r="BX53" s="1557"/>
      <c r="BY53" s="1557"/>
      <c r="BZ53" s="1557"/>
      <c r="CA53" s="1557"/>
      <c r="CB53" s="1557"/>
      <c r="CC53" s="1557"/>
      <c r="CD53" s="1557"/>
      <c r="CE53" s="1557"/>
      <c r="CF53" s="1557"/>
      <c r="CG53" s="1557"/>
      <c r="CH53" s="1557"/>
      <c r="CI53" s="1557"/>
      <c r="CJ53" s="1557"/>
      <c r="CK53" s="1557"/>
      <c r="CL53" s="1557"/>
      <c r="CM53" s="1557"/>
      <c r="CN53" s="1557"/>
      <c r="CO53" s="1557"/>
      <c r="CP53" s="1557"/>
      <c r="CQ53" s="1557"/>
      <c r="CR53" s="1557"/>
      <c r="CS53" s="1557"/>
      <c r="CT53" s="1557"/>
      <c r="CU53" s="1557"/>
      <c r="CV53" s="1557"/>
      <c r="CW53" s="1557"/>
      <c r="CX53" s="1557"/>
      <c r="CY53" s="1557"/>
      <c r="CZ53" s="1557"/>
      <c r="DA53" s="1557"/>
      <c r="DB53" s="1557"/>
      <c r="DC53" s="1557"/>
      <c r="DD53" s="1557"/>
      <c r="DE53" s="1557"/>
      <c r="DF53" s="1557"/>
      <c r="DG53" s="1557"/>
      <c r="DH53" s="1557"/>
      <c r="DI53" s="1557"/>
      <c r="DJ53" s="1557"/>
      <c r="DK53" s="1557"/>
      <c r="DL53" s="1557"/>
      <c r="DM53" s="1557"/>
      <c r="DN53" s="1557"/>
      <c r="DO53" s="1557"/>
      <c r="DP53" s="1557"/>
      <c r="DQ53" s="1557"/>
      <c r="DR53" s="1557"/>
      <c r="DS53" s="1557"/>
      <c r="DT53" s="1557"/>
      <c r="DU53" s="1557"/>
      <c r="DV53" s="1557"/>
      <c r="DW53" s="1557"/>
      <c r="DX53" s="1557"/>
      <c r="DY53" s="1557"/>
      <c r="DZ53" s="1557"/>
      <c r="EA53" s="1557"/>
      <c r="EB53" s="1557"/>
      <c r="EC53" s="1557"/>
      <c r="ED53" s="1557"/>
      <c r="EE53" s="1557"/>
      <c r="EF53" s="1557"/>
      <c r="EG53" s="1557"/>
      <c r="EH53" s="1557"/>
      <c r="EI53" s="1557"/>
      <c r="EJ53" s="1557"/>
      <c r="EK53" s="1557"/>
      <c r="EL53" s="1557"/>
      <c r="EM53" s="1557"/>
      <c r="EN53" s="1557"/>
      <c r="EO53" s="1557"/>
      <c r="EP53" s="1557"/>
      <c r="EQ53" s="1557"/>
      <c r="ER53" s="1557"/>
      <c r="ES53" s="1557"/>
      <c r="ET53" s="1557"/>
      <c r="EU53" s="1557"/>
      <c r="EV53" s="1557"/>
      <c r="EW53" s="1557"/>
      <c r="EX53" s="1557"/>
      <c r="EY53" s="1557"/>
      <c r="EZ53" s="1557"/>
      <c r="FA53" s="1557"/>
      <c r="FB53" s="1557"/>
      <c r="FC53" s="1557"/>
      <c r="FD53" s="1557"/>
      <c r="FE53" s="1557"/>
      <c r="FF53" s="1557"/>
      <c r="FG53" s="1557"/>
      <c r="FH53" s="1557"/>
      <c r="FI53" s="1557"/>
      <c r="FJ53" s="1557"/>
      <c r="FK53" s="1557"/>
      <c r="FL53" s="1557"/>
      <c r="FM53" s="1557"/>
      <c r="FN53" s="1557"/>
      <c r="FO53" s="1557"/>
      <c r="FP53" s="1557"/>
      <c r="FQ53" s="1557"/>
      <c r="FR53" s="1557"/>
      <c r="FS53" s="1557"/>
      <c r="FT53" s="1557"/>
      <c r="FU53" s="1557"/>
      <c r="FV53" s="1557"/>
      <c r="FW53" s="1557"/>
      <c r="FX53" s="1557"/>
      <c r="FY53" s="1557"/>
      <c r="FZ53" s="1557"/>
      <c r="GA53" s="1557"/>
      <c r="GB53" s="1557"/>
      <c r="GC53" s="1557"/>
      <c r="GD53" s="1557"/>
      <c r="GE53" s="1557"/>
      <c r="GF53" s="1557"/>
      <c r="GG53" s="1557"/>
      <c r="GH53" s="1557"/>
      <c r="GI53" s="1557"/>
      <c r="GJ53" s="1557"/>
      <c r="GK53" s="1557"/>
      <c r="GL53" s="1557"/>
      <c r="GM53" s="1557"/>
      <c r="GN53" s="1557"/>
      <c r="GO53" s="1557"/>
      <c r="GP53" s="1557"/>
      <c r="GQ53" s="1557"/>
      <c r="GR53" s="1557"/>
      <c r="GS53" s="1557"/>
      <c r="GT53" s="1557"/>
      <c r="GU53" s="1557"/>
      <c r="GV53" s="1557"/>
      <c r="GW53" s="1557"/>
      <c r="GX53" s="1557"/>
      <c r="GY53" s="1557"/>
      <c r="GZ53" s="1557"/>
      <c r="HA53" s="1557"/>
      <c r="HB53" s="1557"/>
      <c r="HC53" s="1557"/>
      <c r="HD53" s="1557"/>
      <c r="HE53" s="1557"/>
      <c r="HF53" s="1557"/>
      <c r="HG53" s="1557"/>
      <c r="HH53" s="1557"/>
    </row>
    <row r="54" spans="1:216" s="1557" customFormat="1" ht="9.75" customHeight="1">
      <c r="A54" s="4053" t="s">
        <v>1818</v>
      </c>
      <c r="B54" s="4053"/>
      <c r="C54" s="4053"/>
      <c r="D54" s="4053"/>
      <c r="E54" s="4053"/>
      <c r="F54" s="4053"/>
      <c r="G54" s="4053"/>
      <c r="H54" s="4053"/>
      <c r="I54" s="4053"/>
      <c r="J54" s="4053"/>
      <c r="K54" s="4053"/>
      <c r="L54" s="4053"/>
      <c r="M54" s="4053"/>
      <c r="N54" s="4053"/>
      <c r="O54" s="4053"/>
      <c r="P54" s="4053"/>
      <c r="Q54" s="1558"/>
      <c r="R54" s="1558"/>
    </row>
    <row r="55" spans="1:216" s="1553" customFormat="1" ht="47.25" customHeight="1">
      <c r="A55" s="4051" t="s">
        <v>1817</v>
      </c>
      <c r="B55" s="4051"/>
      <c r="C55" s="4051"/>
      <c r="D55" s="4051"/>
      <c r="E55" s="4051"/>
      <c r="F55" s="4051"/>
      <c r="G55" s="4051"/>
      <c r="H55" s="4051"/>
      <c r="I55" s="4051"/>
      <c r="J55" s="4051"/>
      <c r="K55" s="4051"/>
      <c r="L55" s="4051"/>
      <c r="M55" s="4051"/>
      <c r="N55" s="4051"/>
      <c r="O55" s="4051"/>
      <c r="P55" s="4051"/>
      <c r="Q55" s="1556"/>
      <c r="R55" s="1556"/>
    </row>
    <row r="56" spans="1:216" s="1553" customFormat="1" ht="45" customHeight="1">
      <c r="A56" s="4052" t="s">
        <v>1816</v>
      </c>
      <c r="B56" s="4052"/>
      <c r="C56" s="4052"/>
      <c r="D56" s="4052"/>
      <c r="E56" s="4052"/>
      <c r="F56" s="4052"/>
      <c r="G56" s="4052"/>
      <c r="H56" s="4052"/>
      <c r="I56" s="4052"/>
      <c r="J56" s="4052"/>
      <c r="K56" s="4052"/>
      <c r="L56" s="4052"/>
      <c r="M56" s="4052"/>
      <c r="N56" s="4052"/>
      <c r="O56" s="4052"/>
      <c r="P56" s="4052"/>
      <c r="Q56" s="1554"/>
      <c r="R56" s="1554"/>
    </row>
    <row r="57" spans="1:216" s="1553" customFormat="1" ht="13.2">
      <c r="A57" s="1555"/>
      <c r="B57" s="1555"/>
      <c r="C57" s="1555"/>
      <c r="D57" s="1555"/>
      <c r="E57" s="1555"/>
      <c r="F57" s="1555"/>
      <c r="G57" s="1555"/>
      <c r="H57" s="1555"/>
      <c r="I57" s="1555"/>
      <c r="J57" s="1555"/>
      <c r="K57" s="1555"/>
      <c r="L57" s="1555"/>
      <c r="M57" s="1555"/>
      <c r="N57" s="1555"/>
      <c r="O57" s="1555"/>
      <c r="P57" s="1555"/>
      <c r="Q57" s="1554"/>
      <c r="R57" s="1554"/>
    </row>
    <row r="58" spans="1:216" s="1549" customFormat="1" ht="9.75" customHeight="1">
      <c r="A58" s="1552" t="s">
        <v>178</v>
      </c>
      <c r="B58" s="1551"/>
      <c r="C58" s="1551"/>
      <c r="D58" s="1551"/>
      <c r="E58" s="1551"/>
      <c r="F58" s="1551"/>
      <c r="G58" s="1551"/>
      <c r="H58" s="1551"/>
      <c r="I58" s="1551"/>
      <c r="J58" s="1550"/>
      <c r="K58" s="1550"/>
      <c r="L58" s="1550"/>
      <c r="M58" s="1550"/>
      <c r="N58" s="1550"/>
      <c r="O58" s="1550"/>
      <c r="P58" s="1550"/>
    </row>
    <row r="59" spans="1:216" ht="10.8">
      <c r="A59" s="1542" t="s">
        <v>1815</v>
      </c>
      <c r="B59" s="1548"/>
      <c r="C59" s="1548"/>
      <c r="D59" s="1546"/>
      <c r="E59" s="1546"/>
      <c r="F59" s="1546"/>
      <c r="G59" s="1546"/>
      <c r="I59" s="1542"/>
      <c r="J59" s="1546"/>
      <c r="K59" s="1546"/>
      <c r="M59" s="1542"/>
      <c r="N59" s="1545"/>
      <c r="O59" s="1545"/>
      <c r="P59" s="1538"/>
      <c r="Q59" s="1543"/>
      <c r="R59" s="1543"/>
    </row>
    <row r="60" spans="1:216" ht="10.8">
      <c r="A60" s="1542" t="s">
        <v>1814</v>
      </c>
      <c r="B60" s="1547"/>
      <c r="C60" s="1547"/>
      <c r="D60" s="1546"/>
      <c r="E60" s="1546"/>
      <c r="F60" s="1546"/>
      <c r="G60" s="1546"/>
      <c r="I60" s="1542"/>
      <c r="J60" s="1546"/>
      <c r="K60" s="1546"/>
      <c r="M60" s="1542"/>
      <c r="N60" s="1545"/>
      <c r="O60" s="1545"/>
      <c r="P60" s="1545"/>
      <c r="Q60" s="1543"/>
      <c r="R60" s="1543"/>
    </row>
    <row r="61" spans="1:216" ht="10.8">
      <c r="A61" s="1541" t="s">
        <v>1813</v>
      </c>
      <c r="B61" s="1544"/>
      <c r="C61" s="1544"/>
      <c r="D61" s="1544"/>
      <c r="E61" s="1544"/>
      <c r="F61" s="1544"/>
      <c r="G61" s="1544"/>
      <c r="H61" s="1544"/>
      <c r="I61" s="1544"/>
      <c r="J61" s="1544"/>
      <c r="K61" s="1544"/>
      <c r="M61" s="1544"/>
      <c r="N61" s="1543"/>
      <c r="O61" s="1543"/>
      <c r="P61" s="1543"/>
      <c r="Q61" s="1543"/>
      <c r="R61" s="1543"/>
    </row>
    <row r="62" spans="1:216" ht="10.8">
      <c r="A62" s="1541" t="s">
        <v>1807</v>
      </c>
      <c r="B62" s="1539"/>
      <c r="C62" s="1539"/>
      <c r="D62" s="1539"/>
      <c r="E62" s="1539"/>
    </row>
    <row r="63" spans="1:216" ht="10.8">
      <c r="A63" s="1541" t="s">
        <v>1812</v>
      </c>
      <c r="B63" s="1539"/>
      <c r="C63" s="1539"/>
      <c r="D63" s="1539"/>
      <c r="E63" s="1539"/>
      <c r="H63" s="1539"/>
      <c r="I63" s="1539"/>
      <c r="J63" s="1539"/>
      <c r="K63" s="1539"/>
      <c r="L63" s="1539"/>
    </row>
    <row r="64" spans="1:216" ht="10.8">
      <c r="A64" s="1542" t="s">
        <v>1811</v>
      </c>
      <c r="B64" s="1539"/>
      <c r="C64" s="1539"/>
      <c r="D64" s="1539"/>
      <c r="E64" s="1539"/>
      <c r="H64" s="1539"/>
      <c r="I64" s="1539"/>
      <c r="J64" s="1539"/>
      <c r="K64" s="1539"/>
      <c r="L64" s="1539"/>
    </row>
    <row r="65" spans="1:12" ht="10.8">
      <c r="A65" s="1542" t="s">
        <v>1810</v>
      </c>
      <c r="B65" s="1539"/>
      <c r="C65" s="1539"/>
      <c r="D65" s="1539"/>
      <c r="E65" s="1539"/>
      <c r="H65" s="1539"/>
      <c r="I65" s="1539"/>
      <c r="J65" s="1539"/>
      <c r="K65" s="1539"/>
      <c r="L65" s="1539"/>
    </row>
    <row r="66" spans="1:12" ht="10.8">
      <c r="A66" s="1542" t="s">
        <v>1809</v>
      </c>
      <c r="B66" s="1539"/>
      <c r="C66" s="1539"/>
      <c r="D66" s="1539"/>
      <c r="E66" s="1539"/>
      <c r="H66" s="1539"/>
      <c r="I66" s="1539"/>
      <c r="J66" s="1539"/>
      <c r="K66" s="1539"/>
      <c r="L66" s="1539"/>
    </row>
    <row r="67" spans="1:12" ht="10.8">
      <c r="A67" s="1542" t="s">
        <v>1808</v>
      </c>
      <c r="B67" s="1539"/>
      <c r="C67" s="1539"/>
      <c r="D67" s="1539"/>
      <c r="E67" s="1539"/>
      <c r="H67" s="1539"/>
      <c r="I67" s="1539"/>
      <c r="J67" s="1539"/>
      <c r="K67" s="1539"/>
      <c r="L67" s="1539"/>
    </row>
    <row r="68" spans="1:12" ht="10.8">
      <c r="A68" s="1541" t="s">
        <v>1807</v>
      </c>
      <c r="B68" s="1539"/>
      <c r="C68" s="1539"/>
      <c r="D68" s="1539"/>
      <c r="E68" s="1539"/>
      <c r="H68" s="1539"/>
      <c r="I68" s="1539"/>
      <c r="J68" s="1539"/>
      <c r="K68" s="1539"/>
      <c r="L68" s="1539"/>
    </row>
    <row r="69" spans="1:12" ht="10.8">
      <c r="A69" s="1541" t="s">
        <v>1806</v>
      </c>
      <c r="B69" s="1539"/>
      <c r="C69" s="1539"/>
      <c r="D69" s="1539"/>
      <c r="E69" s="1539"/>
      <c r="H69" s="1539"/>
      <c r="I69" s="1539"/>
      <c r="J69" s="1539"/>
      <c r="K69" s="1539"/>
      <c r="L69" s="1539"/>
    </row>
    <row r="70" spans="1:12" ht="10.8">
      <c r="A70" s="1541" t="s">
        <v>1805</v>
      </c>
      <c r="B70" s="1539"/>
      <c r="C70" s="1539"/>
      <c r="D70" s="1539"/>
      <c r="E70" s="1539"/>
      <c r="H70" s="1539"/>
      <c r="I70" s="1539"/>
      <c r="J70" s="1539"/>
      <c r="K70" s="1539"/>
      <c r="L70" s="1539"/>
    </row>
    <row r="71" spans="1:12" ht="10.8">
      <c r="A71" s="1541" t="s">
        <v>1804</v>
      </c>
      <c r="B71" s="1539"/>
      <c r="C71" s="1539"/>
      <c r="D71" s="1539"/>
      <c r="E71" s="1539"/>
      <c r="H71" s="1539"/>
      <c r="I71" s="1539"/>
      <c r="J71" s="1539"/>
      <c r="K71" s="1539"/>
      <c r="L71" s="1539"/>
    </row>
    <row r="72" spans="1:12" ht="10.8">
      <c r="A72" s="1541" t="s">
        <v>1803</v>
      </c>
      <c r="B72" s="1539"/>
      <c r="C72" s="1539"/>
      <c r="D72" s="1539"/>
      <c r="E72" s="1539"/>
      <c r="H72" s="1539"/>
      <c r="I72" s="1539"/>
      <c r="J72" s="1539"/>
      <c r="K72" s="1539"/>
      <c r="L72" s="1539"/>
    </row>
    <row r="73" spans="1:12" ht="10.8">
      <c r="A73" s="1541" t="s">
        <v>1802</v>
      </c>
      <c r="B73" s="1539"/>
      <c r="C73" s="1539"/>
      <c r="D73" s="1539"/>
      <c r="E73" s="1539"/>
      <c r="H73" s="1539"/>
      <c r="I73" s="1539"/>
      <c r="J73" s="1539"/>
      <c r="K73" s="1539"/>
      <c r="L73" s="1539"/>
    </row>
    <row r="74" spans="1:12" ht="10.8">
      <c r="A74" s="1541" t="s">
        <v>1801</v>
      </c>
      <c r="B74" s="1539"/>
      <c r="C74" s="1539"/>
      <c r="D74" s="1539"/>
      <c r="E74" s="1539"/>
      <c r="H74" s="1539"/>
      <c r="I74" s="1539"/>
      <c r="J74" s="1539"/>
      <c r="K74" s="1539"/>
      <c r="L74" s="1539"/>
    </row>
    <row r="75" spans="1:12" ht="10.8">
      <c r="A75" s="1541" t="s">
        <v>1800</v>
      </c>
      <c r="B75" s="1539"/>
      <c r="C75" s="1539"/>
      <c r="D75" s="1539"/>
      <c r="E75" s="1539"/>
    </row>
    <row r="76" spans="1:12" ht="10.8">
      <c r="A76" s="1541" t="s">
        <v>1799</v>
      </c>
      <c r="B76" s="1539"/>
      <c r="C76" s="1539"/>
      <c r="D76" s="1539"/>
      <c r="E76" s="1539"/>
    </row>
    <row r="77" spans="1:12" ht="10.8">
      <c r="A77" s="1541" t="s">
        <v>1798</v>
      </c>
      <c r="B77" s="1539"/>
      <c r="C77" s="1539"/>
      <c r="D77" s="1539"/>
      <c r="E77" s="1539"/>
    </row>
    <row r="78" spans="1:12" ht="10.8">
      <c r="A78" s="1541" t="s">
        <v>1797</v>
      </c>
      <c r="B78" s="1539"/>
      <c r="C78" s="1539"/>
      <c r="D78" s="1539"/>
      <c r="E78" s="1539"/>
    </row>
    <row r="79" spans="1:12" ht="24.6">
      <c r="A79" s="1540" t="s">
        <v>1796</v>
      </c>
      <c r="B79" s="1539"/>
      <c r="C79" s="1539"/>
      <c r="D79" s="1539"/>
      <c r="E79" s="1539"/>
    </row>
    <row r="80" spans="1:12">
      <c r="A80" s="1539"/>
      <c r="B80" s="1539"/>
      <c r="C80" s="1539"/>
      <c r="D80" s="1539"/>
      <c r="E80" s="1539"/>
    </row>
    <row r="81" spans="1:5">
      <c r="A81" s="1539"/>
      <c r="B81" s="1539"/>
      <c r="C81" s="1539"/>
      <c r="D81" s="1539"/>
      <c r="E81" s="1539"/>
    </row>
    <row r="82" spans="1:5">
      <c r="A82" s="1539"/>
      <c r="B82" s="1539"/>
      <c r="C82" s="1539"/>
      <c r="D82" s="1539"/>
      <c r="E82" s="1539"/>
    </row>
    <row r="83" spans="1:5">
      <c r="A83" s="1539"/>
      <c r="B83" s="1539"/>
      <c r="C83" s="1539"/>
      <c r="D83" s="1539"/>
      <c r="E83" s="1539"/>
    </row>
    <row r="84" spans="1:5">
      <c r="A84" s="1539"/>
      <c r="B84" s="1539"/>
      <c r="C84" s="1539"/>
      <c r="D84" s="1539"/>
      <c r="E84" s="1539"/>
    </row>
    <row r="85" spans="1:5">
      <c r="A85" s="1539"/>
      <c r="B85" s="1539"/>
      <c r="C85" s="1539"/>
      <c r="D85" s="1539"/>
      <c r="E85" s="1539"/>
    </row>
    <row r="86" spans="1:5">
      <c r="A86" s="1539"/>
      <c r="B86" s="1539"/>
      <c r="C86" s="1539"/>
      <c r="D86" s="1539"/>
      <c r="E86" s="1539"/>
    </row>
    <row r="87" spans="1:5">
      <c r="A87" s="1539"/>
      <c r="B87" s="1539"/>
      <c r="C87" s="1539"/>
      <c r="D87" s="1539"/>
      <c r="E87" s="1539"/>
    </row>
    <row r="88" spans="1:5">
      <c r="A88" s="1539"/>
      <c r="B88" s="1539"/>
      <c r="C88" s="1539"/>
      <c r="D88" s="1539"/>
      <c r="E88" s="1539"/>
    </row>
    <row r="89" spans="1:5">
      <c r="A89" s="1539"/>
      <c r="B89" s="1539"/>
      <c r="C89" s="1539"/>
      <c r="D89" s="1539"/>
      <c r="E89" s="1539"/>
    </row>
    <row r="90" spans="1:5">
      <c r="A90" s="1539"/>
      <c r="B90" s="1539"/>
      <c r="C90" s="1539"/>
      <c r="D90" s="1539"/>
      <c r="E90" s="1539"/>
    </row>
    <row r="91" spans="1:5">
      <c r="A91" s="1539"/>
      <c r="B91" s="1539"/>
      <c r="C91" s="1539"/>
      <c r="D91" s="1539"/>
      <c r="E91" s="1539"/>
    </row>
    <row r="92" spans="1:5">
      <c r="A92" s="1539"/>
      <c r="B92" s="1539"/>
      <c r="C92" s="1539"/>
      <c r="D92" s="1539"/>
      <c r="E92" s="1539"/>
    </row>
    <row r="93" spans="1:5">
      <c r="A93" s="1539"/>
      <c r="B93" s="1539"/>
      <c r="C93" s="1539"/>
      <c r="D93" s="1539"/>
      <c r="E93" s="1539"/>
    </row>
    <row r="94" spans="1:5">
      <c r="A94" s="1539"/>
      <c r="B94" s="1539"/>
      <c r="C94" s="1539"/>
      <c r="D94" s="1539"/>
      <c r="E94" s="1539"/>
    </row>
    <row r="95" spans="1:5">
      <c r="A95" s="1539"/>
      <c r="B95" s="1539"/>
      <c r="C95" s="1539"/>
      <c r="D95" s="1539"/>
      <c r="E95" s="1539"/>
    </row>
    <row r="96" spans="1:5">
      <c r="A96" s="1539"/>
      <c r="B96" s="1539"/>
      <c r="C96" s="1539"/>
      <c r="D96" s="1539"/>
      <c r="E96" s="1539"/>
    </row>
    <row r="97" spans="1:5">
      <c r="A97" s="1539"/>
      <c r="B97" s="1539"/>
      <c r="C97" s="1539"/>
      <c r="D97" s="1539"/>
      <c r="E97" s="1539"/>
    </row>
    <row r="98" spans="1:5">
      <c r="A98" s="1539"/>
      <c r="B98" s="1539"/>
      <c r="C98" s="1539"/>
      <c r="D98" s="1539"/>
      <c r="E98" s="1539"/>
    </row>
    <row r="99" spans="1:5">
      <c r="A99" s="1539"/>
      <c r="B99" s="1539"/>
      <c r="C99" s="1539"/>
      <c r="D99" s="1539"/>
      <c r="E99" s="1539"/>
    </row>
    <row r="100" spans="1:5">
      <c r="A100" s="1539"/>
      <c r="B100" s="1539"/>
      <c r="C100" s="1539"/>
      <c r="D100" s="1539"/>
      <c r="E100" s="1539"/>
    </row>
    <row r="101" spans="1:5">
      <c r="A101" s="1539"/>
      <c r="B101" s="1539"/>
      <c r="C101" s="1539"/>
      <c r="D101" s="1539"/>
      <c r="E101" s="1539"/>
    </row>
    <row r="102" spans="1:5">
      <c r="A102" s="1539"/>
      <c r="B102" s="1539"/>
      <c r="C102" s="1539"/>
      <c r="D102" s="1539"/>
      <c r="E102" s="1539"/>
    </row>
    <row r="103" spans="1:5">
      <c r="A103" s="1539"/>
      <c r="B103" s="1539"/>
      <c r="C103" s="1539"/>
      <c r="D103" s="1539"/>
      <c r="E103" s="1539"/>
    </row>
    <row r="104" spans="1:5">
      <c r="A104" s="1539"/>
      <c r="B104" s="1539"/>
      <c r="C104" s="1539"/>
      <c r="D104" s="1539"/>
      <c r="E104" s="1539"/>
    </row>
    <row r="105" spans="1:5">
      <c r="A105" s="1539"/>
      <c r="B105" s="1539"/>
      <c r="C105" s="1539"/>
      <c r="D105" s="1539"/>
      <c r="E105" s="1539"/>
    </row>
    <row r="106" spans="1:5">
      <c r="A106" s="1539"/>
      <c r="B106" s="1539"/>
      <c r="C106" s="1539"/>
      <c r="D106" s="1539"/>
      <c r="E106" s="1539"/>
    </row>
    <row r="107" spans="1:5">
      <c r="A107" s="1539"/>
      <c r="B107" s="1539"/>
      <c r="C107" s="1539"/>
      <c r="D107" s="1539"/>
      <c r="E107" s="1539"/>
    </row>
    <row r="108" spans="1:5">
      <c r="A108" s="1539"/>
      <c r="B108" s="1539"/>
      <c r="C108" s="1539"/>
      <c r="D108" s="1539"/>
      <c r="E108" s="1539"/>
    </row>
    <row r="109" spans="1:5">
      <c r="A109" s="1539"/>
      <c r="B109" s="1539"/>
      <c r="C109" s="1539"/>
      <c r="D109" s="1539"/>
      <c r="E109" s="1539"/>
    </row>
    <row r="110" spans="1:5">
      <c r="A110" s="1539"/>
      <c r="B110" s="1539"/>
      <c r="C110" s="1539"/>
      <c r="D110" s="1539"/>
      <c r="E110" s="1539"/>
    </row>
    <row r="111" spans="1:5">
      <c r="A111" s="1539"/>
      <c r="B111" s="1539"/>
      <c r="C111" s="1539"/>
      <c r="D111" s="1539"/>
      <c r="E111" s="1539"/>
    </row>
    <row r="112" spans="1:5">
      <c r="A112" s="1539"/>
      <c r="B112" s="1539"/>
      <c r="C112" s="1539"/>
      <c r="D112" s="1539"/>
      <c r="E112" s="1539"/>
    </row>
    <row r="113" spans="1:5">
      <c r="A113" s="1539"/>
      <c r="B113" s="1539"/>
      <c r="C113" s="1539"/>
      <c r="D113" s="1539"/>
      <c r="E113" s="1539"/>
    </row>
    <row r="114" spans="1:5">
      <c r="A114" s="1539"/>
      <c r="B114" s="1539"/>
      <c r="C114" s="1539"/>
      <c r="D114" s="1539"/>
      <c r="E114" s="1539"/>
    </row>
    <row r="115" spans="1:5">
      <c r="A115" s="1539"/>
      <c r="B115" s="1539"/>
      <c r="C115" s="1539"/>
      <c r="D115" s="1539"/>
      <c r="E115" s="1539"/>
    </row>
    <row r="116" spans="1:5">
      <c r="A116" s="1539"/>
      <c r="B116" s="1539"/>
      <c r="C116" s="1539"/>
      <c r="D116" s="1539"/>
      <c r="E116" s="1539"/>
    </row>
    <row r="117" spans="1:5">
      <c r="A117" s="1539"/>
      <c r="B117" s="1539"/>
      <c r="C117" s="1539"/>
      <c r="D117" s="1539"/>
      <c r="E117" s="1539"/>
    </row>
    <row r="118" spans="1:5">
      <c r="A118" s="1539"/>
      <c r="B118" s="1539"/>
      <c r="C118" s="1539"/>
      <c r="D118" s="1539"/>
      <c r="E118" s="1539"/>
    </row>
    <row r="119" spans="1:5">
      <c r="A119" s="1539"/>
      <c r="B119" s="1539"/>
      <c r="C119" s="1539"/>
      <c r="D119" s="1539"/>
      <c r="E119" s="1539"/>
    </row>
    <row r="120" spans="1:5">
      <c r="A120" s="1539"/>
      <c r="B120" s="1539"/>
      <c r="C120" s="1539"/>
      <c r="D120" s="1539"/>
      <c r="E120" s="1539"/>
    </row>
    <row r="121" spans="1:5">
      <c r="A121" s="1539"/>
      <c r="B121" s="1539"/>
      <c r="C121" s="1539"/>
      <c r="D121" s="1539"/>
      <c r="E121" s="1539"/>
    </row>
    <row r="122" spans="1:5">
      <c r="A122" s="1539"/>
      <c r="B122" s="1539"/>
      <c r="C122" s="1539"/>
      <c r="D122" s="1539"/>
      <c r="E122" s="1539"/>
    </row>
    <row r="123" spans="1:5">
      <c r="A123" s="1539"/>
      <c r="B123" s="1539"/>
      <c r="C123" s="1539"/>
      <c r="D123" s="1539"/>
      <c r="E123" s="1539"/>
    </row>
    <row r="124" spans="1:5">
      <c r="A124" s="1539"/>
      <c r="B124" s="1539"/>
      <c r="C124" s="1539"/>
      <c r="D124" s="1539"/>
      <c r="E124" s="1539"/>
    </row>
    <row r="125" spans="1:5">
      <c r="A125" s="1539"/>
      <c r="B125" s="1539"/>
      <c r="C125" s="1539"/>
      <c r="D125" s="1539"/>
      <c r="E125" s="1539"/>
    </row>
    <row r="126" spans="1:5">
      <c r="A126" s="1539"/>
      <c r="B126" s="1539"/>
      <c r="C126" s="1539"/>
      <c r="D126" s="1539"/>
      <c r="E126" s="1539"/>
    </row>
    <row r="127" spans="1:5">
      <c r="A127" s="1539"/>
      <c r="B127" s="1539"/>
      <c r="C127" s="1539"/>
      <c r="D127" s="1539"/>
      <c r="E127" s="1539"/>
    </row>
    <row r="128" spans="1:5">
      <c r="A128" s="1539"/>
      <c r="B128" s="1539"/>
      <c r="C128" s="1539"/>
      <c r="D128" s="1539"/>
      <c r="E128" s="1539"/>
    </row>
    <row r="129" spans="1:5">
      <c r="A129" s="1539"/>
      <c r="B129" s="1539"/>
      <c r="C129" s="1539"/>
      <c r="D129" s="1539"/>
      <c r="E129" s="1539"/>
    </row>
    <row r="130" spans="1:5">
      <c r="A130" s="1539"/>
      <c r="B130" s="1539"/>
      <c r="C130" s="1539"/>
      <c r="D130" s="1539"/>
      <c r="E130" s="1539"/>
    </row>
    <row r="131" spans="1:5">
      <c r="A131" s="1539"/>
      <c r="B131" s="1539"/>
      <c r="C131" s="1539"/>
      <c r="D131" s="1539"/>
      <c r="E131" s="1539"/>
    </row>
    <row r="132" spans="1:5">
      <c r="A132" s="1539"/>
      <c r="B132" s="1539"/>
      <c r="C132" s="1539"/>
      <c r="D132" s="1539"/>
      <c r="E132" s="1539"/>
    </row>
    <row r="133" spans="1:5">
      <c r="A133" s="1539"/>
      <c r="B133" s="1539"/>
      <c r="C133" s="1539"/>
      <c r="D133" s="1539"/>
      <c r="E133" s="1539"/>
    </row>
    <row r="134" spans="1:5">
      <c r="A134" s="1539"/>
      <c r="B134" s="1539"/>
      <c r="C134" s="1539"/>
      <c r="D134" s="1539"/>
      <c r="E134" s="1539"/>
    </row>
    <row r="135" spans="1:5">
      <c r="A135" s="1539"/>
      <c r="B135" s="1539"/>
      <c r="C135" s="1539"/>
      <c r="D135" s="1539"/>
      <c r="E135" s="1539"/>
    </row>
    <row r="136" spans="1:5">
      <c r="A136" s="1539"/>
      <c r="B136" s="1539"/>
      <c r="C136" s="1539"/>
      <c r="D136" s="1539"/>
      <c r="E136" s="1539"/>
    </row>
    <row r="137" spans="1:5">
      <c r="A137" s="1539"/>
      <c r="B137" s="1539"/>
      <c r="C137" s="1539"/>
      <c r="D137" s="1539"/>
      <c r="E137" s="1539"/>
    </row>
    <row r="138" spans="1:5">
      <c r="A138" s="1539"/>
      <c r="B138" s="1539"/>
      <c r="C138" s="1539"/>
      <c r="D138" s="1539"/>
      <c r="E138" s="1539"/>
    </row>
    <row r="139" spans="1:5">
      <c r="A139" s="1539"/>
      <c r="B139" s="1539"/>
      <c r="C139" s="1539"/>
      <c r="D139" s="1539"/>
      <c r="E139" s="1539"/>
    </row>
    <row r="140" spans="1:5">
      <c r="A140" s="1539"/>
      <c r="B140" s="1539"/>
      <c r="C140" s="1539"/>
      <c r="D140" s="1539"/>
      <c r="E140" s="1539"/>
    </row>
    <row r="141" spans="1:5">
      <c r="A141" s="1539"/>
      <c r="B141" s="1539"/>
      <c r="C141" s="1539"/>
      <c r="D141" s="1539"/>
      <c r="E141" s="1539"/>
    </row>
    <row r="142" spans="1:5">
      <c r="A142" s="1539"/>
      <c r="B142" s="1539"/>
      <c r="C142" s="1539"/>
      <c r="D142" s="1539"/>
      <c r="E142" s="1539"/>
    </row>
    <row r="143" spans="1:5">
      <c r="A143" s="1539"/>
      <c r="B143" s="1539"/>
      <c r="C143" s="1539"/>
      <c r="D143" s="1539"/>
      <c r="E143" s="1539"/>
    </row>
    <row r="144" spans="1:5">
      <c r="A144" s="1539"/>
      <c r="B144" s="1539"/>
      <c r="C144" s="1539"/>
      <c r="D144" s="1539"/>
      <c r="E144" s="1539"/>
    </row>
    <row r="145" spans="1:5">
      <c r="A145" s="1539"/>
      <c r="B145" s="1539"/>
      <c r="C145" s="1539"/>
      <c r="D145" s="1539"/>
      <c r="E145" s="1539"/>
    </row>
    <row r="146" spans="1:5">
      <c r="A146" s="1539"/>
      <c r="B146" s="1539"/>
      <c r="C146" s="1539"/>
      <c r="D146" s="1539"/>
      <c r="E146" s="1539"/>
    </row>
    <row r="147" spans="1:5">
      <c r="A147" s="1539"/>
      <c r="B147" s="1539"/>
      <c r="C147" s="1539"/>
      <c r="D147" s="1539"/>
      <c r="E147" s="1539"/>
    </row>
    <row r="148" spans="1:5">
      <c r="A148" s="1539"/>
      <c r="B148" s="1539"/>
      <c r="C148" s="1539"/>
      <c r="D148" s="1539"/>
      <c r="E148" s="1539"/>
    </row>
    <row r="149" spans="1:5">
      <c r="A149" s="1539"/>
      <c r="B149" s="1539"/>
      <c r="C149" s="1539"/>
      <c r="D149" s="1539"/>
      <c r="E149" s="1539"/>
    </row>
  </sheetData>
  <mergeCells count="28">
    <mergeCell ref="A55:P55"/>
    <mergeCell ref="A56:P56"/>
    <mergeCell ref="A53:P53"/>
    <mergeCell ref="A54:P54"/>
    <mergeCell ref="A50:A51"/>
    <mergeCell ref="J50:K50"/>
    <mergeCell ref="D50:E50"/>
    <mergeCell ref="F50:G50"/>
    <mergeCell ref="P50:Q50"/>
    <mergeCell ref="P51:Q51"/>
    <mergeCell ref="B50:C50"/>
    <mergeCell ref="H50:I50"/>
    <mergeCell ref="A52:Q52"/>
    <mergeCell ref="N50:O50"/>
    <mergeCell ref="B51:O51"/>
    <mergeCell ref="L50:M50"/>
    <mergeCell ref="A2:Q2"/>
    <mergeCell ref="B3:C3"/>
    <mergeCell ref="A3:A4"/>
    <mergeCell ref="D3:E3"/>
    <mergeCell ref="F3:G3"/>
    <mergeCell ref="J3:K3"/>
    <mergeCell ref="H3:I3"/>
    <mergeCell ref="L3:M3"/>
    <mergeCell ref="B4:O4"/>
    <mergeCell ref="P3:Q3"/>
    <mergeCell ref="P4:Q4"/>
    <mergeCell ref="N3:O3"/>
  </mergeCells>
  <hyperlinks>
    <hyperlink ref="B50" r:id="rId1" display="Nurses per 1 000 inhabitants" xr:uid="{E84B4627-46D6-43AC-84E1-6C78E4C613EF}"/>
    <hyperlink ref="D50:E50" r:id="rId2" display="Medical doctors per 1 000 inhabitants" xr:uid="{B91B6BD1-EC0C-419B-8CD0-982CDA893AFF}"/>
    <hyperlink ref="F50:G50" r:id="rId3" display="Pharmacies and mobile medicine depots per 1000 inhabitants" xr:uid="{B53BC979-346E-4552-B8B9-25EC0349F9ED}"/>
    <hyperlink ref="A60" r:id="rId4" xr:uid="{E4F7B79A-26C4-4A76-ADAE-B881F8599846}"/>
    <hyperlink ref="A64" r:id="rId5" xr:uid="{AB3A237F-657A-4F67-8BBD-01D9D9C75FC6}"/>
    <hyperlink ref="A65" r:id="rId6" xr:uid="{00A11BF8-7A9B-4223-8489-00660F18F111}"/>
    <hyperlink ref="A66" r:id="rId7" xr:uid="{FF9EC47B-84D4-49EF-B6B3-D1A47A0B6CC0}"/>
    <hyperlink ref="A67" r:id="rId8" xr:uid="{73CF34BD-D526-418E-91F3-83D856F1BE84}"/>
    <hyperlink ref="A59" r:id="rId9" xr:uid="{99AABC93-2752-4CA3-A007-A4709AE30165}"/>
    <hyperlink ref="B3" r:id="rId10" xr:uid="{EE675F9F-3E2D-4398-9F66-614FF84C4DBA}"/>
    <hyperlink ref="D3:E3" r:id="rId11" display="http://www.ine.pt/xurl/ind/0012837" xr:uid="{C0789DED-AC9F-4FF9-BF62-3EDDB1A23A07}"/>
    <hyperlink ref="F3:G3" r:id="rId12" display="Farmácias e postos farmacêuticos móveis por 1 000 habitantes" xr:uid="{746D6483-BAFD-49A4-AD0D-2BEB2B525270}"/>
    <hyperlink ref="A61" r:id="rId13" xr:uid="{DDCAFAF8-B38E-44AC-AF92-FEBD4378F99B}"/>
    <hyperlink ref="A63" r:id="rId14" xr:uid="{8B255BBF-ECF9-4C50-B955-AC236C61DD09}"/>
    <hyperlink ref="A69" r:id="rId15" xr:uid="{82BD2BCB-07E5-4575-8F94-FEE1CC307DDA}"/>
    <hyperlink ref="A70" r:id="rId16" xr:uid="{BB9FFC82-DC36-4550-8D28-33995A12A7FA}"/>
    <hyperlink ref="A71" r:id="rId17" xr:uid="{17374EA9-DA9E-4AAC-BDB2-6B7B94512EE0}"/>
    <hyperlink ref="J3" r:id="rId18" display="Intervenções de grande e média cirurgia por dia nos hospitais" xr:uid="{CE7B5D07-6EA7-4CA7-B217-752896C4D013}"/>
    <hyperlink ref="J3:K3" r:id="rId19" display="Cirurgias (exceto pequenas cirurgias) por dia nos hospitais " xr:uid="{0AE2A650-6F06-468B-A20D-139AACDD0B5C}"/>
    <hyperlink ref="N3" r:id="rId20" display="Camas (lotação praticada) nos hospitais por 1 000 habitantes " xr:uid="{860D606D-4C5A-42AD-9A47-768AC51748C6}"/>
    <hyperlink ref="H3:I3" r:id="rId21" display="Internamentos nos hospitais por 1 000 habitantes " xr:uid="{A3FC0D09-D214-4E9E-8E58-2EAF9ADB742E}"/>
    <hyperlink ref="L3:M3" r:id="rId22" display="Consultas médicas nos hospitais por habitante" xr:uid="{4572AF0E-2CC7-452A-9FEA-F1350A1F26F0}"/>
    <hyperlink ref="P3:Q3" r:id="rId23" display="Taxa de ocupação de camas nos hospitais" xr:uid="{1860F02B-4E29-43A8-BF2C-E3E02DA76C2A}"/>
    <hyperlink ref="N3:O3" r:id="rId24" display="Camas (lotação praticada) nos hospitais por 1 000 habitantes" xr:uid="{C0881506-8EB9-438F-A4B1-8CFDD6BD284A}"/>
    <hyperlink ref="J50" r:id="rId25" display="Major and medium surgeries per day in hospitals" xr:uid="{59B2071D-92AF-4D1A-BAAC-DA96A959C30D}"/>
    <hyperlink ref="N50" r:id="rId26" xr:uid="{7A0D4EC3-82B3-47CA-91BA-FE0109F619BD}"/>
    <hyperlink ref="H50:I50" r:id="rId27" display="Hospitalisations in hospitals per 1 000 inhabitants " xr:uid="{E6AB3B0C-D408-4595-874C-901853FA9E02}"/>
    <hyperlink ref="L50:M50" r:id="rId28" display="Medical appointments in hospitals per inhabitant" xr:uid="{15F86238-00CE-4FAE-A9D9-1B3D5E69ABBA}"/>
    <hyperlink ref="P50:Q50" r:id="rId29" display="Annual bed-occupancy rate in hospitals" xr:uid="{159A0A43-342F-4772-8163-6C35DE03231D}"/>
    <hyperlink ref="J50:K50" r:id="rId30" display="Surgeries (except minor surgeries) per day in hospitals" xr:uid="{6178CF71-7EC1-401B-AA9E-5D463B9B6F03}"/>
    <hyperlink ref="N50:O50" r:id="rId31" display="Beds (practised allotment) per 1 000 inhabitants in hospitals" xr:uid="{737C856D-F040-4ACC-BC86-7492BE04F055}"/>
    <hyperlink ref="A72" r:id="rId32" xr:uid="{6AB237A0-5489-4B59-9573-54725B8C3A12}"/>
    <hyperlink ref="A73" r:id="rId33" xr:uid="{084BCE7F-999D-44B9-BD98-01F492978BA8}"/>
    <hyperlink ref="A74" r:id="rId34" xr:uid="{9BDB1A4D-64AA-4722-B030-EB8435D60D71}"/>
    <hyperlink ref="A75" r:id="rId35" xr:uid="{4CB2914A-7F86-40AA-BE0B-F3A756D6CB4B}"/>
    <hyperlink ref="A76" r:id="rId36" xr:uid="{D58C3FC7-1358-4F4C-BBD7-7B454045D233}"/>
    <hyperlink ref="A77" r:id="rId37" xr:uid="{21643104-E3D4-4AD6-88AF-C5F8FCA412E9}"/>
    <hyperlink ref="A78" r:id="rId38" xr:uid="{5563B7AB-D4C3-4F51-9556-D5A532CBF8EB}"/>
    <hyperlink ref="B3:C3" r:id="rId39" display="Enfermeiras/os por 1 000 habitantes" xr:uid="{7E43E453-B3DC-45E8-8E96-F97726267B96}"/>
    <hyperlink ref="B50:C50" r:id="rId40" display="Nurses per 1 000 inhabitants " xr:uid="{76B6E634-04FA-4B96-9FBA-6B68550F466D}"/>
    <hyperlink ref="A79" r:id="rId41" xr:uid="{576F4D74-C223-4B07-AC3E-8EC1AD78167E}"/>
  </hyperlinks>
  <printOptions horizontalCentered="1"/>
  <pageMargins left="0.39370078740157483" right="0.39370078740157483" top="0.39370078740157483" bottom="0.39370078740157483" header="0" footer="0"/>
  <pageSetup paperSize="9" fitToHeight="10" orientation="landscape" verticalDpi="4294967292" r:id="rId42"/>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9F42-2D72-46A2-A703-C6BB2D96764D}">
  <dimension ref="A1:S1407"/>
  <sheetViews>
    <sheetView showGridLines="0" zoomScaleNormal="100" workbookViewId="0">
      <selection sqref="A1:Z1"/>
    </sheetView>
  </sheetViews>
  <sheetFormatPr defaultColWidth="9.33203125" defaultRowHeight="10.199999999999999"/>
  <cols>
    <col min="1" max="1" width="16" style="1597" customWidth="1"/>
    <col min="2" max="2" width="14" style="1597" customWidth="1"/>
    <col min="3" max="3" width="4.44140625" style="1621" customWidth="1"/>
    <col min="4" max="4" width="14" style="1597" customWidth="1"/>
    <col min="5" max="5" width="3.5546875" style="1597" customWidth="1"/>
    <col min="6" max="6" width="15.44140625" style="1597" customWidth="1"/>
    <col min="7" max="7" width="2.6640625" style="1597" customWidth="1"/>
    <col min="8" max="8" width="15.44140625" style="1597" customWidth="1"/>
    <col min="9" max="9" width="2.44140625" style="1597" customWidth="1"/>
    <col min="10" max="16384" width="9.33203125" style="1597"/>
  </cols>
  <sheetData>
    <row r="1" spans="1:9" ht="23.25" customHeight="1">
      <c r="A1" s="4064" t="s">
        <v>1862</v>
      </c>
      <c r="B1" s="4064"/>
      <c r="C1" s="4064"/>
      <c r="D1" s="4064"/>
      <c r="E1" s="4064"/>
      <c r="F1" s="4064"/>
      <c r="G1" s="4064"/>
      <c r="H1" s="4064"/>
      <c r="I1" s="4064"/>
    </row>
    <row r="2" spans="1:9" s="1690" customFormat="1" ht="20.25" customHeight="1">
      <c r="A2" s="4065" t="s">
        <v>1861</v>
      </c>
      <c r="B2" s="4065"/>
      <c r="C2" s="4065"/>
      <c r="D2" s="4065"/>
      <c r="E2" s="4065"/>
      <c r="F2" s="4065"/>
      <c r="G2" s="4065"/>
      <c r="H2" s="4065"/>
      <c r="I2" s="4065"/>
    </row>
    <row r="3" spans="1:9" s="1685" customFormat="1" ht="9" customHeight="1">
      <c r="A3" s="1689" t="s">
        <v>1860</v>
      </c>
      <c r="B3" s="1687"/>
      <c r="C3" s="1688"/>
      <c r="D3" s="1687"/>
      <c r="E3" s="1687"/>
      <c r="F3" s="1687"/>
      <c r="G3" s="1687"/>
      <c r="H3" s="1687"/>
      <c r="I3" s="1686" t="s">
        <v>1859</v>
      </c>
    </row>
    <row r="4" spans="1:9" ht="48.75" customHeight="1">
      <c r="A4" s="1617"/>
      <c r="B4" s="4056" t="s">
        <v>1858</v>
      </c>
      <c r="C4" s="4057"/>
      <c r="D4" s="4056" t="s">
        <v>1857</v>
      </c>
      <c r="E4" s="4057"/>
      <c r="F4" s="4056" t="s">
        <v>1856</v>
      </c>
      <c r="G4" s="4057"/>
      <c r="H4" s="4045" t="s">
        <v>1855</v>
      </c>
      <c r="I4" s="4045"/>
    </row>
    <row r="5" spans="1:9" ht="12.75" customHeight="1">
      <c r="A5" s="1588" t="s">
        <v>21</v>
      </c>
      <c r="B5" s="1683"/>
      <c r="C5" s="1684"/>
      <c r="D5" s="1683"/>
      <c r="E5" s="1683"/>
      <c r="F5" s="1683"/>
      <c r="G5" s="1683"/>
      <c r="H5" s="1683"/>
      <c r="I5" s="1682"/>
    </row>
    <row r="6" spans="1:9" ht="12" customHeight="1">
      <c r="A6" s="1588">
        <v>1990</v>
      </c>
      <c r="B6" s="1677">
        <v>10.9</v>
      </c>
      <c r="C6" s="1678"/>
      <c r="D6" s="1677">
        <v>6.9</v>
      </c>
      <c r="E6" s="1677"/>
      <c r="F6" s="1674">
        <v>4.5999999999999996</v>
      </c>
      <c r="G6" s="1674"/>
      <c r="H6" s="1674">
        <v>1.8</v>
      </c>
      <c r="I6" s="1676"/>
    </row>
    <row r="7" spans="1:9" ht="12" customHeight="1">
      <c r="A7" s="1588">
        <v>1991</v>
      </c>
      <c r="B7" s="1677">
        <v>10.8</v>
      </c>
      <c r="C7" s="1678"/>
      <c r="D7" s="1677">
        <v>6.9</v>
      </c>
      <c r="E7" s="1677"/>
      <c r="F7" s="1674">
        <v>4.7</v>
      </c>
      <c r="G7" s="1674"/>
      <c r="H7" s="1674">
        <v>1.8</v>
      </c>
      <c r="I7" s="1676"/>
    </row>
    <row r="8" spans="1:9" ht="12" customHeight="1">
      <c r="A8" s="1588">
        <v>1992</v>
      </c>
      <c r="B8" s="1677">
        <v>9.1999999999999993</v>
      </c>
      <c r="C8" s="1678"/>
      <c r="D8" s="1677">
        <v>5.9</v>
      </c>
      <c r="E8" s="1677"/>
      <c r="F8" s="1674">
        <v>4.4000000000000004</v>
      </c>
      <c r="G8" s="1674"/>
      <c r="H8" s="1674">
        <v>1.9</v>
      </c>
      <c r="I8" s="1676"/>
    </row>
    <row r="9" spans="1:9" ht="12" customHeight="1">
      <c r="A9" s="1588">
        <v>1993</v>
      </c>
      <c r="B9" s="1677">
        <v>8.6</v>
      </c>
      <c r="C9" s="1678"/>
      <c r="D9" s="1677">
        <v>5.5</v>
      </c>
      <c r="E9" s="1677"/>
      <c r="F9" s="1674">
        <v>4.5999999999999996</v>
      </c>
      <c r="G9" s="1674"/>
      <c r="H9" s="1674">
        <v>1.9</v>
      </c>
      <c r="I9" s="1676"/>
    </row>
    <row r="10" spans="1:9" ht="12" customHeight="1">
      <c r="A10" s="1588">
        <v>1994</v>
      </c>
      <c r="B10" s="1677">
        <v>7.9</v>
      </c>
      <c r="C10" s="1678"/>
      <c r="D10" s="1677">
        <v>4.7</v>
      </c>
      <c r="E10" s="1677"/>
      <c r="F10" s="1674">
        <v>4.3</v>
      </c>
      <c r="G10" s="1674"/>
      <c r="H10" s="1674">
        <v>1.9</v>
      </c>
      <c r="I10" s="1676"/>
    </row>
    <row r="11" spans="1:9" ht="12" customHeight="1">
      <c r="A11" s="1588">
        <v>1995</v>
      </c>
      <c r="B11" s="1677">
        <v>7.4</v>
      </c>
      <c r="C11" s="1678"/>
      <c r="D11" s="1677">
        <v>4.7</v>
      </c>
      <c r="E11" s="1677"/>
      <c r="F11" s="1674">
        <v>4.3</v>
      </c>
      <c r="G11" s="1674"/>
      <c r="H11" s="1674">
        <v>2</v>
      </c>
      <c r="I11" s="1676"/>
    </row>
    <row r="12" spans="1:9" ht="12" customHeight="1">
      <c r="A12" s="1588">
        <v>1996</v>
      </c>
      <c r="B12" s="1681">
        <v>6.8</v>
      </c>
      <c r="C12" s="1680"/>
      <c r="D12" s="1677">
        <v>4.0999999999999996</v>
      </c>
      <c r="E12" s="1677"/>
      <c r="F12" s="1674">
        <v>4.4000000000000004</v>
      </c>
      <c r="G12" s="1674"/>
      <c r="H12" s="1674">
        <v>2</v>
      </c>
      <c r="I12" s="1676"/>
    </row>
    <row r="13" spans="1:9" ht="12" customHeight="1">
      <c r="A13" s="1588">
        <v>1997</v>
      </c>
      <c r="B13" s="1677">
        <v>6.4</v>
      </c>
      <c r="C13" s="1678"/>
      <c r="D13" s="1677">
        <v>4.0999999999999996</v>
      </c>
      <c r="E13" s="1677"/>
      <c r="F13" s="1674">
        <v>4.2</v>
      </c>
      <c r="G13" s="1674"/>
      <c r="H13" s="1674">
        <v>2</v>
      </c>
      <c r="I13" s="1676"/>
    </row>
    <row r="14" spans="1:9" ht="12" customHeight="1">
      <c r="A14" s="1588">
        <v>1998</v>
      </c>
      <c r="B14" s="1677">
        <v>6</v>
      </c>
      <c r="C14" s="1678"/>
      <c r="D14" s="1677">
        <v>3.7</v>
      </c>
      <c r="E14" s="1677"/>
      <c r="F14" s="1674">
        <v>4.2</v>
      </c>
      <c r="G14" s="1674"/>
      <c r="H14" s="1674">
        <v>2.1</v>
      </c>
      <c r="I14" s="1676"/>
    </row>
    <row r="15" spans="1:9" ht="12" customHeight="1">
      <c r="A15" s="1588">
        <v>1999</v>
      </c>
      <c r="B15" s="1677">
        <v>5.6</v>
      </c>
      <c r="C15" s="1678"/>
      <c r="D15" s="1677">
        <v>3.6</v>
      </c>
      <c r="E15" s="1677"/>
      <c r="F15" s="1674">
        <v>4.0999999999999996</v>
      </c>
      <c r="G15" s="1674"/>
      <c r="H15" s="1674">
        <v>2.1</v>
      </c>
      <c r="I15" s="1676"/>
    </row>
    <row r="16" spans="1:9" ht="12" customHeight="1">
      <c r="A16" s="1588">
        <v>2000</v>
      </c>
      <c r="B16" s="1677">
        <v>5.5</v>
      </c>
      <c r="C16" s="1678"/>
      <c r="D16" s="1677">
        <v>3.4</v>
      </c>
      <c r="E16" s="1677"/>
      <c r="F16" s="1674">
        <v>4</v>
      </c>
      <c r="G16" s="1674"/>
      <c r="H16" s="1674">
        <v>2.1</v>
      </c>
      <c r="I16" s="1676"/>
    </row>
    <row r="17" spans="1:9" ht="12" customHeight="1">
      <c r="A17" s="1588">
        <v>2001</v>
      </c>
      <c r="B17" s="1677">
        <v>5</v>
      </c>
      <c r="C17" s="1678"/>
      <c r="D17" s="1677">
        <v>2.9</v>
      </c>
      <c r="E17" s="1677"/>
      <c r="F17" s="1679">
        <v>3.9</v>
      </c>
      <c r="G17" s="1674"/>
      <c r="H17" s="1674">
        <v>2.1</v>
      </c>
      <c r="I17" s="1676"/>
    </row>
    <row r="18" spans="1:9" ht="12" customHeight="1">
      <c r="A18" s="1588">
        <v>2002</v>
      </c>
      <c r="B18" s="1677">
        <v>5</v>
      </c>
      <c r="C18" s="1678"/>
      <c r="D18" s="1677">
        <v>3.4</v>
      </c>
      <c r="E18" s="1677"/>
      <c r="F18" s="1674">
        <v>4</v>
      </c>
      <c r="G18" s="1674"/>
      <c r="H18" s="1674">
        <v>2.1</v>
      </c>
      <c r="I18" s="1676"/>
    </row>
    <row r="19" spans="1:9" ht="12" customHeight="1">
      <c r="A19" s="1588">
        <v>2003</v>
      </c>
      <c r="B19" s="1658">
        <v>4.0999999999999996</v>
      </c>
      <c r="C19" s="1660"/>
      <c r="D19" s="1658">
        <v>2.7</v>
      </c>
      <c r="E19" s="1658"/>
      <c r="F19" s="1669">
        <v>3.9</v>
      </c>
      <c r="G19" s="1669"/>
      <c r="H19" s="1669">
        <v>2.2000000000000002</v>
      </c>
      <c r="I19" s="1675"/>
    </row>
    <row r="20" spans="1:9" ht="12" customHeight="1">
      <c r="A20" s="1588">
        <v>2004</v>
      </c>
      <c r="B20" s="1658">
        <v>3.8</v>
      </c>
      <c r="C20" s="1660"/>
      <c r="D20" s="1658">
        <v>2.6</v>
      </c>
      <c r="E20" s="1658"/>
      <c r="F20" s="1658">
        <v>3.5</v>
      </c>
      <c r="G20" s="1658"/>
      <c r="H20" s="1658">
        <v>2.1</v>
      </c>
      <c r="I20" s="1671"/>
    </row>
    <row r="21" spans="1:9" ht="12" customHeight="1">
      <c r="A21" s="1588">
        <v>2005</v>
      </c>
      <c r="B21" s="1658">
        <v>3.5</v>
      </c>
      <c r="C21" s="1660"/>
      <c r="D21" s="1658">
        <v>2.2000000000000002</v>
      </c>
      <c r="E21" s="1658"/>
      <c r="F21" s="1658">
        <v>3.5</v>
      </c>
      <c r="G21" s="1658"/>
      <c r="H21" s="1658">
        <v>2.2000000000000002</v>
      </c>
      <c r="I21" s="1661"/>
    </row>
    <row r="22" spans="1:9" ht="12" customHeight="1">
      <c r="A22" s="1588">
        <v>2006</v>
      </c>
      <c r="B22" s="1658">
        <v>3.3</v>
      </c>
      <c r="C22" s="1660"/>
      <c r="D22" s="1658">
        <v>2.1</v>
      </c>
      <c r="E22" s="1658"/>
      <c r="F22" s="1658">
        <v>3.1</v>
      </c>
      <c r="G22" s="1658"/>
      <c r="H22" s="1658">
        <v>2.1</v>
      </c>
      <c r="I22" s="1661"/>
    </row>
    <row r="23" spans="1:9" ht="12" customHeight="1">
      <c r="A23" s="1588">
        <v>2007</v>
      </c>
      <c r="B23" s="1658">
        <v>3.4</v>
      </c>
      <c r="C23" s="1660"/>
      <c r="D23" s="1658">
        <v>2.1</v>
      </c>
      <c r="E23" s="1658"/>
      <c r="F23" s="1674">
        <v>3.2</v>
      </c>
      <c r="G23" s="1674"/>
      <c r="H23" s="1674">
        <v>2.2000000000000002</v>
      </c>
      <c r="I23" s="1673"/>
    </row>
    <row r="24" spans="1:9" ht="12" customHeight="1">
      <c r="A24" s="1588">
        <v>2008</v>
      </c>
      <c r="B24" s="1658">
        <v>3.3</v>
      </c>
      <c r="C24" s="1660"/>
      <c r="D24" s="1658">
        <v>2.1</v>
      </c>
      <c r="E24" s="1658"/>
      <c r="F24" s="1658">
        <v>3.2</v>
      </c>
      <c r="G24" s="1658"/>
      <c r="H24" s="1658">
        <v>2.2999999999999998</v>
      </c>
      <c r="I24" s="1672"/>
    </row>
    <row r="25" spans="1:9" ht="12" customHeight="1">
      <c r="A25" s="1588">
        <v>2009</v>
      </c>
      <c r="B25" s="1658">
        <v>3.6</v>
      </c>
      <c r="C25" s="1660"/>
      <c r="D25" s="1658">
        <v>2.5</v>
      </c>
      <c r="E25" s="1658"/>
      <c r="F25" s="1658">
        <v>3.1</v>
      </c>
      <c r="G25" s="1658"/>
      <c r="H25" s="1658">
        <v>2.2999999999999998</v>
      </c>
      <c r="I25" s="1671"/>
    </row>
    <row r="26" spans="1:9" ht="12" customHeight="1">
      <c r="A26" s="1663">
        <v>2010</v>
      </c>
      <c r="B26" s="1670">
        <v>2.5</v>
      </c>
      <c r="C26" s="1666"/>
      <c r="D26" s="1658">
        <v>1.7</v>
      </c>
      <c r="E26" s="1658"/>
      <c r="F26" s="1669">
        <v>3.2</v>
      </c>
      <c r="G26" s="1669"/>
      <c r="H26" s="1669">
        <v>2.2999999999999998</v>
      </c>
      <c r="I26" s="1668"/>
    </row>
    <row r="27" spans="1:9" ht="12" customHeight="1">
      <c r="A27" s="1663">
        <v>2011</v>
      </c>
      <c r="B27" s="1667">
        <v>3.1</v>
      </c>
      <c r="C27" s="1666"/>
      <c r="D27" s="1658">
        <v>2.4</v>
      </c>
      <c r="E27" s="1658"/>
      <c r="F27" s="1665">
        <v>3</v>
      </c>
      <c r="G27" s="1665" t="s">
        <v>117</v>
      </c>
      <c r="H27" s="1665">
        <v>2.4</v>
      </c>
      <c r="I27" s="1664" t="s">
        <v>117</v>
      </c>
    </row>
    <row r="28" spans="1:9" ht="12" customHeight="1">
      <c r="A28" s="1663">
        <v>2012</v>
      </c>
      <c r="B28" s="1658">
        <v>3.4</v>
      </c>
      <c r="C28" s="1660"/>
      <c r="D28" s="1658">
        <v>2.2000000000000002</v>
      </c>
      <c r="E28" s="1658"/>
      <c r="F28" s="1662">
        <v>3.1</v>
      </c>
      <c r="G28" s="1615"/>
      <c r="H28" s="1662">
        <v>2.4</v>
      </c>
      <c r="I28" s="1661"/>
    </row>
    <row r="29" spans="1:9" ht="12" customHeight="1">
      <c r="A29" s="1663">
        <v>2013</v>
      </c>
      <c r="B29" s="1658">
        <v>2.9</v>
      </c>
      <c r="C29" s="1660"/>
      <c r="D29" s="1658">
        <v>1.9</v>
      </c>
      <c r="E29" s="1658"/>
      <c r="F29" s="1662">
        <v>3</v>
      </c>
      <c r="G29" s="1615"/>
      <c r="H29" s="1662">
        <v>2.5</v>
      </c>
      <c r="I29" s="1661"/>
    </row>
    <row r="30" spans="1:9" ht="12" customHeight="1">
      <c r="A30" s="1663">
        <v>2014</v>
      </c>
      <c r="B30" s="1597">
        <v>2.9</v>
      </c>
      <c r="D30" s="1597">
        <v>2.1</v>
      </c>
      <c r="F30" s="1662">
        <v>3.1</v>
      </c>
      <c r="G30" s="1615"/>
      <c r="H30" s="1662">
        <v>2.5</v>
      </c>
      <c r="I30" s="1661"/>
    </row>
    <row r="31" spans="1:9" ht="12" customHeight="1">
      <c r="A31" s="1663">
        <v>2015</v>
      </c>
      <c r="B31" s="1597">
        <v>2.9</v>
      </c>
      <c r="D31" s="1598">
        <v>2</v>
      </c>
      <c r="E31" s="1598"/>
      <c r="F31" s="1662">
        <v>3.1</v>
      </c>
      <c r="G31" s="1615"/>
      <c r="H31" s="1662">
        <v>2.6</v>
      </c>
      <c r="I31" s="1661"/>
    </row>
    <row r="32" spans="1:9" ht="12" customHeight="1">
      <c r="A32" s="325">
        <v>2016</v>
      </c>
      <c r="B32" s="1657">
        <v>3.2</v>
      </c>
      <c r="D32" s="1597">
        <v>2.2999999999999998</v>
      </c>
      <c r="F32" s="1658">
        <v>3.2</v>
      </c>
      <c r="G32" s="1643"/>
      <c r="H32" s="1658">
        <v>2.6</v>
      </c>
      <c r="I32" s="1643"/>
    </row>
    <row r="33" spans="1:19" ht="12" customHeight="1">
      <c r="A33" s="325">
        <v>2017</v>
      </c>
      <c r="B33" s="1658">
        <v>2.7</v>
      </c>
      <c r="C33" s="1660"/>
      <c r="D33" s="1658">
        <v>1.8</v>
      </c>
      <c r="E33" s="1658"/>
      <c r="F33" s="1658">
        <v>3.1</v>
      </c>
      <c r="G33" s="1643"/>
      <c r="H33" s="1658">
        <v>2.7</v>
      </c>
      <c r="I33" s="1643"/>
    </row>
    <row r="34" spans="1:19" ht="12" customHeight="1">
      <c r="A34" s="325">
        <v>2018</v>
      </c>
      <c r="B34" s="1658">
        <v>3.3</v>
      </c>
      <c r="C34" s="1660"/>
      <c r="D34" s="1658">
        <v>2.2000000000000002</v>
      </c>
      <c r="F34" s="1658">
        <v>3.2</v>
      </c>
      <c r="G34" s="1659"/>
      <c r="H34" s="1658">
        <v>2.7</v>
      </c>
      <c r="I34" s="1643"/>
    </row>
    <row r="35" spans="1:19" ht="12" customHeight="1">
      <c r="A35" s="325">
        <v>2019</v>
      </c>
      <c r="B35" s="1657">
        <v>2.9</v>
      </c>
      <c r="C35" s="1597"/>
      <c r="D35" s="1597">
        <v>1.9</v>
      </c>
      <c r="F35" s="1585">
        <v>3.2</v>
      </c>
      <c r="G35" s="1656"/>
      <c r="H35" s="1585">
        <v>2.8</v>
      </c>
      <c r="I35" s="1643"/>
    </row>
    <row r="36" spans="1:19" ht="12" customHeight="1">
      <c r="A36" s="325">
        <v>2020</v>
      </c>
      <c r="B36" s="1594">
        <v>2.4</v>
      </c>
      <c r="C36" s="1594"/>
      <c r="D36" s="1594">
        <v>1.7</v>
      </c>
      <c r="E36" s="1594"/>
      <c r="F36" s="1585">
        <v>3.3</v>
      </c>
      <c r="G36" s="1585"/>
      <c r="H36" s="1585">
        <v>2.8</v>
      </c>
      <c r="I36" s="1643"/>
    </row>
    <row r="37" spans="1:19" ht="12" customHeight="1">
      <c r="A37" s="1654">
        <v>2021</v>
      </c>
      <c r="B37" s="1648">
        <v>2.4</v>
      </c>
      <c r="C37" s="1636"/>
      <c r="D37" s="1648">
        <v>1.7</v>
      </c>
      <c r="E37" s="1636"/>
      <c r="F37" s="1655">
        <v>3.1</v>
      </c>
      <c r="G37" s="1562"/>
      <c r="H37" s="1655">
        <v>2.6</v>
      </c>
      <c r="I37" s="1640"/>
    </row>
    <row r="38" spans="1:19" ht="12" customHeight="1">
      <c r="A38" s="1654">
        <v>2022</v>
      </c>
      <c r="B38" s="1652"/>
      <c r="C38" s="1538"/>
      <c r="D38" s="1652"/>
      <c r="E38" s="1538"/>
      <c r="F38" s="1647"/>
      <c r="G38" s="1647"/>
      <c r="H38" s="1647"/>
      <c r="I38" s="1640"/>
      <c r="P38" s="1644"/>
      <c r="Q38" s="1645"/>
      <c r="R38" s="1644"/>
      <c r="S38" s="1643"/>
    </row>
    <row r="39" spans="1:19" ht="12" customHeight="1">
      <c r="A39" s="1646" t="s">
        <v>21</v>
      </c>
      <c r="B39" s="1652">
        <v>2.6</v>
      </c>
      <c r="C39" s="1538" t="s">
        <v>357</v>
      </c>
      <c r="D39" s="1652">
        <v>1.6</v>
      </c>
      <c r="E39" s="1538" t="s">
        <v>357</v>
      </c>
      <c r="F39" s="1650">
        <v>3.2</v>
      </c>
      <c r="G39" s="1651"/>
      <c r="H39" s="1650">
        <v>2.7</v>
      </c>
      <c r="I39" s="1640"/>
      <c r="P39" s="1644"/>
      <c r="Q39" s="1645"/>
      <c r="R39" s="1644"/>
      <c r="S39" s="1643"/>
    </row>
    <row r="40" spans="1:19" ht="12" customHeight="1">
      <c r="A40" s="1639" t="s">
        <v>56</v>
      </c>
      <c r="B40" s="1652">
        <v>2.6</v>
      </c>
      <c r="C40" s="1538" t="s">
        <v>357</v>
      </c>
      <c r="D40" s="1652">
        <v>1.6</v>
      </c>
      <c r="E40" s="1538" t="s">
        <v>357</v>
      </c>
      <c r="F40" s="1650">
        <v>3.2</v>
      </c>
      <c r="G40" s="1651"/>
      <c r="H40" s="1650">
        <v>2.7</v>
      </c>
      <c r="I40" s="1640"/>
      <c r="P40" s="1644"/>
      <c r="Q40" s="1645"/>
      <c r="R40" s="1644"/>
      <c r="S40" s="1643"/>
    </row>
    <row r="41" spans="1:19" ht="12" customHeight="1">
      <c r="A41" s="1641" t="s">
        <v>1309</v>
      </c>
      <c r="B41" s="1652">
        <v>2.4</v>
      </c>
      <c r="C41" s="1538" t="s">
        <v>357</v>
      </c>
      <c r="D41" s="1652">
        <v>1.6</v>
      </c>
      <c r="E41" s="1538" t="s">
        <v>357</v>
      </c>
      <c r="F41" s="1650">
        <v>2.7</v>
      </c>
      <c r="G41" s="1651"/>
      <c r="H41" s="1650">
        <v>2.5</v>
      </c>
      <c r="I41" s="1640"/>
      <c r="P41" s="1644"/>
      <c r="Q41" s="1645"/>
      <c r="R41" s="1644"/>
      <c r="S41" s="1643"/>
    </row>
    <row r="42" spans="1:19" ht="12" customHeight="1">
      <c r="A42" s="1641" t="s">
        <v>1308</v>
      </c>
      <c r="B42" s="1652">
        <v>2.6</v>
      </c>
      <c r="C42" s="1538" t="s">
        <v>357</v>
      </c>
      <c r="D42" s="1652">
        <v>1.5</v>
      </c>
      <c r="E42" s="1538" t="s">
        <v>357</v>
      </c>
      <c r="F42" s="1650">
        <v>3.6</v>
      </c>
      <c r="G42" s="1651"/>
      <c r="H42" s="1650">
        <v>2.9</v>
      </c>
      <c r="I42" s="1640"/>
      <c r="P42" s="1644"/>
      <c r="Q42" s="1645"/>
      <c r="R42" s="1644"/>
      <c r="S42" s="1643"/>
    </row>
    <row r="43" spans="1:19" ht="12" customHeight="1">
      <c r="A43" s="1642" t="s">
        <v>373</v>
      </c>
      <c r="B43" s="1652">
        <v>3.4</v>
      </c>
      <c r="C43" s="1538" t="s">
        <v>357</v>
      </c>
      <c r="D43" s="1652">
        <v>1.5</v>
      </c>
      <c r="E43" s="1538" t="s">
        <v>357</v>
      </c>
      <c r="F43" s="1650">
        <v>3.8</v>
      </c>
      <c r="G43" s="1562"/>
      <c r="H43" s="1650">
        <v>2.8</v>
      </c>
      <c r="I43" s="1640"/>
      <c r="P43" s="1644"/>
      <c r="Q43" s="1645"/>
      <c r="R43" s="1644"/>
      <c r="S43" s="1643"/>
    </row>
    <row r="44" spans="1:19" ht="12" customHeight="1">
      <c r="A44" s="1642" t="s">
        <v>374</v>
      </c>
      <c r="B44" s="1652">
        <v>2.5</v>
      </c>
      <c r="C44" s="1538" t="s">
        <v>357</v>
      </c>
      <c r="D44" s="1652">
        <v>1.6</v>
      </c>
      <c r="E44" s="1538" t="s">
        <v>357</v>
      </c>
      <c r="F44" s="1653">
        <v>3</v>
      </c>
      <c r="G44" s="1562"/>
      <c r="H44" s="1650">
        <v>2.6</v>
      </c>
      <c r="I44" s="1640"/>
      <c r="P44" s="1644"/>
      <c r="Q44" s="1645"/>
      <c r="R44" s="1644"/>
      <c r="S44" s="1643"/>
    </row>
    <row r="45" spans="1:19" ht="12" customHeight="1">
      <c r="A45" s="1641" t="s">
        <v>375</v>
      </c>
      <c r="B45" s="1652">
        <v>3.1</v>
      </c>
      <c r="C45" s="1538" t="s">
        <v>357</v>
      </c>
      <c r="D45" s="1652">
        <v>1.7</v>
      </c>
      <c r="E45" s="1538" t="s">
        <v>357</v>
      </c>
      <c r="F45" s="1650">
        <v>3.1</v>
      </c>
      <c r="G45" s="1562"/>
      <c r="H45" s="1650">
        <v>2.7</v>
      </c>
      <c r="I45" s="1640"/>
      <c r="P45" s="1644"/>
      <c r="Q45" s="1645"/>
      <c r="R45" s="1644"/>
      <c r="S45" s="1643"/>
    </row>
    <row r="46" spans="1:19" ht="12" customHeight="1">
      <c r="A46" s="1641" t="s">
        <v>1307</v>
      </c>
      <c r="B46" s="1652">
        <v>3.7</v>
      </c>
      <c r="C46" s="1538" t="s">
        <v>357</v>
      </c>
      <c r="D46" s="1652">
        <v>2</v>
      </c>
      <c r="E46" s="1538" t="s">
        <v>357</v>
      </c>
      <c r="F46" s="1650">
        <v>4.8</v>
      </c>
      <c r="G46" s="1651"/>
      <c r="H46" s="1650">
        <v>3.3</v>
      </c>
      <c r="I46" s="1640"/>
      <c r="P46" s="1644"/>
      <c r="Q46" s="1645"/>
      <c r="R46" s="1644"/>
      <c r="S46" s="1643"/>
    </row>
    <row r="47" spans="1:19" ht="12" customHeight="1">
      <c r="A47" s="1641" t="s">
        <v>1306</v>
      </c>
      <c r="B47" s="1652">
        <v>2</v>
      </c>
      <c r="C47" s="1538" t="s">
        <v>357</v>
      </c>
      <c r="D47" s="1652">
        <v>1.2</v>
      </c>
      <c r="E47" s="1538" t="s">
        <v>357</v>
      </c>
      <c r="F47" s="1653">
        <v>3</v>
      </c>
      <c r="G47" s="1651"/>
      <c r="H47" s="1650">
        <v>2.7</v>
      </c>
      <c r="I47" s="1640"/>
      <c r="P47" s="1644"/>
      <c r="Q47" s="1645"/>
      <c r="R47" s="1644"/>
      <c r="S47" s="1643"/>
    </row>
    <row r="48" spans="1:19" ht="12" customHeight="1">
      <c r="A48" s="1639" t="s">
        <v>0</v>
      </c>
      <c r="B48" s="1652">
        <v>2.9</v>
      </c>
      <c r="C48" s="1538" t="s">
        <v>357</v>
      </c>
      <c r="D48" s="1652">
        <v>1.9</v>
      </c>
      <c r="E48" s="1538" t="s">
        <v>357</v>
      </c>
      <c r="F48" s="1650">
        <v>3.2</v>
      </c>
      <c r="G48" s="1651"/>
      <c r="H48" s="1650">
        <v>2.8</v>
      </c>
      <c r="I48" s="1640"/>
      <c r="P48" s="1644"/>
      <c r="Q48" s="1645"/>
      <c r="R48" s="1644"/>
      <c r="S48" s="1643"/>
    </row>
    <row r="49" spans="1:19" ht="12" customHeight="1">
      <c r="A49" s="1639" t="s">
        <v>1</v>
      </c>
      <c r="B49" s="1652">
        <v>1.7</v>
      </c>
      <c r="C49" s="1538" t="s">
        <v>357</v>
      </c>
      <c r="D49" s="1652">
        <v>1.1000000000000001</v>
      </c>
      <c r="E49" s="1538" t="s">
        <v>357</v>
      </c>
      <c r="F49" s="1650">
        <v>3.1</v>
      </c>
      <c r="G49" s="1651"/>
      <c r="H49" s="1650">
        <v>2.6</v>
      </c>
      <c r="I49" s="1640"/>
      <c r="P49" s="1644"/>
      <c r="Q49" s="1645"/>
      <c r="R49" s="1644"/>
      <c r="S49" s="1643"/>
    </row>
    <row r="50" spans="1:19" ht="12" customHeight="1">
      <c r="A50" s="1649">
        <v>2023</v>
      </c>
      <c r="B50" s="1648"/>
      <c r="C50" s="1636"/>
      <c r="D50" s="1648"/>
      <c r="E50" s="1636"/>
      <c r="F50" s="1647"/>
      <c r="G50" s="1647"/>
      <c r="H50" s="1647"/>
      <c r="I50" s="1640"/>
      <c r="P50" s="1644"/>
      <c r="Q50" s="1645"/>
      <c r="R50" s="1644"/>
      <c r="S50" s="1643"/>
    </row>
    <row r="51" spans="1:19" ht="12" customHeight="1">
      <c r="A51" s="1646" t="s">
        <v>21</v>
      </c>
      <c r="B51" s="1638">
        <v>2.5</v>
      </c>
      <c r="C51" s="1636"/>
      <c r="D51" s="1637">
        <v>1.6</v>
      </c>
      <c r="E51" s="1636"/>
      <c r="F51" s="1635" t="s">
        <v>69</v>
      </c>
      <c r="G51" s="1635"/>
      <c r="H51" s="1635" t="s">
        <v>69</v>
      </c>
      <c r="I51" s="1640"/>
      <c r="P51" s="1644"/>
      <c r="Q51" s="1645"/>
      <c r="R51" s="1644"/>
      <c r="S51" s="1643"/>
    </row>
    <row r="52" spans="1:19" ht="12" customHeight="1">
      <c r="A52" s="1639" t="s">
        <v>56</v>
      </c>
      <c r="B52" s="1638">
        <v>2.5</v>
      </c>
      <c r="C52" s="1636"/>
      <c r="D52" s="1637">
        <v>1.6</v>
      </c>
      <c r="E52" s="1636"/>
      <c r="F52" s="1635" t="s">
        <v>69</v>
      </c>
      <c r="G52" s="1635"/>
      <c r="H52" s="1635" t="s">
        <v>69</v>
      </c>
      <c r="I52" s="1640"/>
      <c r="P52" s="1644"/>
      <c r="Q52" s="1645"/>
      <c r="R52" s="1644"/>
      <c r="S52" s="1643"/>
    </row>
    <row r="53" spans="1:19" ht="12" customHeight="1">
      <c r="A53" s="1641" t="s">
        <v>1309</v>
      </c>
      <c r="B53" s="1638">
        <v>2</v>
      </c>
      <c r="C53" s="1636"/>
      <c r="D53" s="1637">
        <v>1.6</v>
      </c>
      <c r="E53" s="1636"/>
      <c r="F53" s="1635" t="s">
        <v>69</v>
      </c>
      <c r="G53" s="1635"/>
      <c r="H53" s="1635" t="s">
        <v>69</v>
      </c>
      <c r="I53" s="1640"/>
      <c r="P53" s="1644"/>
      <c r="R53" s="1644"/>
      <c r="S53" s="1643"/>
    </row>
    <row r="54" spans="1:19" ht="12" customHeight="1">
      <c r="A54" s="1641" t="s">
        <v>1308</v>
      </c>
      <c r="B54" s="1638">
        <v>2.2999999999999998</v>
      </c>
      <c r="C54" s="1636"/>
      <c r="D54" s="1637">
        <v>1.2</v>
      </c>
      <c r="E54" s="1636"/>
      <c r="F54" s="1635" t="s">
        <v>69</v>
      </c>
      <c r="G54" s="1635"/>
      <c r="H54" s="1635" t="s">
        <v>69</v>
      </c>
      <c r="I54" s="1640"/>
      <c r="P54" s="1644"/>
      <c r="R54" s="1644"/>
      <c r="S54" s="1643"/>
    </row>
    <row r="55" spans="1:19" ht="12" customHeight="1">
      <c r="A55" s="1642" t="s">
        <v>373</v>
      </c>
      <c r="B55" s="1638">
        <v>2</v>
      </c>
      <c r="C55" s="1636"/>
      <c r="D55" s="1637">
        <v>1.2</v>
      </c>
      <c r="E55" s="1636"/>
      <c r="F55" s="1635" t="s">
        <v>69</v>
      </c>
      <c r="G55" s="1635"/>
      <c r="H55" s="1635" t="s">
        <v>69</v>
      </c>
      <c r="I55" s="1640"/>
    </row>
    <row r="56" spans="1:19" ht="12" customHeight="1">
      <c r="A56" s="1642" t="s">
        <v>374</v>
      </c>
      <c r="B56" s="1638">
        <v>2.6</v>
      </c>
      <c r="C56" s="1636"/>
      <c r="D56" s="1637">
        <v>1.5</v>
      </c>
      <c r="E56" s="1636"/>
      <c r="F56" s="1635" t="s">
        <v>69</v>
      </c>
      <c r="G56" s="1635"/>
      <c r="H56" s="1635" t="s">
        <v>69</v>
      </c>
      <c r="I56" s="1640"/>
    </row>
    <row r="57" spans="1:19" ht="12" customHeight="1">
      <c r="A57" s="1641" t="s">
        <v>375</v>
      </c>
      <c r="B57" s="1638">
        <v>3.7</v>
      </c>
      <c r="C57" s="1636"/>
      <c r="D57" s="1637">
        <v>2.4</v>
      </c>
      <c r="E57" s="1636"/>
      <c r="F57" s="1635" t="s">
        <v>69</v>
      </c>
      <c r="G57" s="1635"/>
      <c r="H57" s="1635" t="s">
        <v>69</v>
      </c>
      <c r="I57" s="1640"/>
    </row>
    <row r="58" spans="1:19" ht="12" customHeight="1">
      <c r="A58" s="1641" t="s">
        <v>1307</v>
      </c>
      <c r="B58" s="1637">
        <v>2.8</v>
      </c>
      <c r="C58" s="1636"/>
      <c r="D58" s="1637">
        <v>1.7</v>
      </c>
      <c r="E58" s="1636"/>
      <c r="F58" s="1635" t="s">
        <v>69</v>
      </c>
      <c r="G58" s="1635"/>
      <c r="H58" s="1635" t="s">
        <v>69</v>
      </c>
      <c r="I58" s="1640"/>
    </row>
    <row r="59" spans="1:19" ht="12" customHeight="1">
      <c r="A59" s="1641" t="s">
        <v>1306</v>
      </c>
      <c r="B59" s="1637">
        <v>3.4</v>
      </c>
      <c r="C59" s="1636"/>
      <c r="D59" s="1637">
        <v>1.6</v>
      </c>
      <c r="E59" s="1636"/>
      <c r="F59" s="1635" t="s">
        <v>69</v>
      </c>
      <c r="G59" s="1635"/>
      <c r="H59" s="1635" t="s">
        <v>69</v>
      </c>
      <c r="I59" s="1640"/>
    </row>
    <row r="60" spans="1:19" ht="12" customHeight="1">
      <c r="A60" s="1639" t="s">
        <v>0</v>
      </c>
      <c r="B60" s="1638">
        <v>2.9</v>
      </c>
      <c r="C60" s="1636"/>
      <c r="D60" s="1637">
        <v>2.9</v>
      </c>
      <c r="E60" s="1636"/>
      <c r="F60" s="1635" t="s">
        <v>69</v>
      </c>
      <c r="G60" s="1635"/>
      <c r="H60" s="1635" t="s">
        <v>69</v>
      </c>
      <c r="I60" s="1640"/>
    </row>
    <row r="61" spans="1:19" ht="12" customHeight="1">
      <c r="A61" s="1639" t="s">
        <v>1</v>
      </c>
      <c r="B61" s="1638">
        <v>0.6</v>
      </c>
      <c r="C61" s="1636"/>
      <c r="D61" s="1637">
        <v>0.6</v>
      </c>
      <c r="E61" s="1636"/>
      <c r="F61" s="1635" t="s">
        <v>69</v>
      </c>
      <c r="G61" s="1635"/>
      <c r="H61" s="1635" t="s">
        <v>69</v>
      </c>
      <c r="I61" s="1634"/>
    </row>
    <row r="62" spans="1:19" ht="53.25" customHeight="1">
      <c r="A62" s="1617"/>
      <c r="B62" s="4056" t="s">
        <v>1854</v>
      </c>
      <c r="C62" s="4057"/>
      <c r="D62" s="4056" t="s">
        <v>1853</v>
      </c>
      <c r="E62" s="4057"/>
      <c r="F62" s="4056" t="s">
        <v>1852</v>
      </c>
      <c r="G62" s="4057"/>
      <c r="H62" s="4045" t="s">
        <v>1851</v>
      </c>
      <c r="I62" s="4045"/>
    </row>
    <row r="63" spans="1:19" ht="10.8">
      <c r="A63" s="4063" t="s">
        <v>376</v>
      </c>
      <c r="B63" s="4063"/>
      <c r="C63" s="4063"/>
      <c r="D63" s="4063"/>
      <c r="E63" s="4063"/>
      <c r="F63" s="4063"/>
      <c r="G63" s="4063"/>
      <c r="H63" s="4063"/>
      <c r="I63" s="4063"/>
    </row>
    <row r="64" spans="1:19" ht="11.25" customHeight="1">
      <c r="A64" s="4062" t="s">
        <v>1850</v>
      </c>
      <c r="B64" s="4062"/>
      <c r="C64" s="4062"/>
      <c r="D64" s="4062"/>
      <c r="E64" s="4062"/>
      <c r="F64" s="4062"/>
      <c r="G64" s="4062"/>
      <c r="H64" s="4062"/>
      <c r="I64" s="4062"/>
    </row>
    <row r="65" spans="1:9" ht="14.25" customHeight="1">
      <c r="A65" s="4062" t="s">
        <v>1849</v>
      </c>
      <c r="B65" s="4062"/>
      <c r="C65" s="4062"/>
      <c r="D65" s="4062"/>
      <c r="E65" s="4062"/>
      <c r="F65" s="4062"/>
      <c r="G65" s="4062"/>
      <c r="H65" s="4062"/>
      <c r="I65" s="4062"/>
    </row>
    <row r="66" spans="1:9" ht="10.8">
      <c r="A66" s="1633"/>
      <c r="B66" s="1633"/>
      <c r="C66" s="1633"/>
      <c r="D66" s="1633"/>
      <c r="E66" s="1633"/>
      <c r="F66" s="1633"/>
      <c r="G66" s="1633"/>
      <c r="H66" s="1633"/>
      <c r="I66" s="1633"/>
    </row>
    <row r="67" spans="1:9" ht="10.8">
      <c r="A67" s="64" t="s">
        <v>178</v>
      </c>
      <c r="B67" s="1625"/>
      <c r="C67" s="1632"/>
      <c r="D67" s="1625"/>
      <c r="E67" s="1625"/>
      <c r="F67" s="1624"/>
      <c r="G67" s="1624"/>
      <c r="H67" s="1624"/>
      <c r="I67" s="1624"/>
    </row>
    <row r="68" spans="1:9" ht="10.8">
      <c r="A68" s="1623" t="s">
        <v>1848</v>
      </c>
      <c r="B68" s="1624"/>
      <c r="C68" s="1623"/>
      <c r="F68" s="1623"/>
      <c r="G68" s="1624"/>
      <c r="H68" s="1624"/>
      <c r="I68" s="1624"/>
    </row>
    <row r="69" spans="1:9" s="1631" customFormat="1" ht="10.8">
      <c r="A69" s="1623" t="s">
        <v>1847</v>
      </c>
      <c r="B69" s="1624"/>
      <c r="C69" s="1623"/>
      <c r="F69" s="1624"/>
      <c r="G69" s="1624"/>
      <c r="H69" s="1624"/>
      <c r="I69" s="1624"/>
    </row>
    <row r="70" spans="1:9" ht="10.8">
      <c r="A70" s="1623" t="s">
        <v>1846</v>
      </c>
      <c r="B70" s="1630"/>
      <c r="C70" s="1623"/>
      <c r="D70" s="1630"/>
      <c r="E70" s="1630"/>
      <c r="F70" s="1629"/>
      <c r="G70" s="1629"/>
      <c r="H70" s="1629"/>
      <c r="I70" s="1629"/>
    </row>
    <row r="71" spans="1:9" ht="10.8">
      <c r="A71" s="1623" t="s">
        <v>1845</v>
      </c>
      <c r="B71" s="1630"/>
      <c r="C71" s="1623"/>
      <c r="D71" s="1630"/>
      <c r="E71" s="1630"/>
      <c r="F71" s="1629"/>
      <c r="G71" s="1629"/>
      <c r="H71" s="1629"/>
      <c r="I71" s="1629"/>
    </row>
    <row r="72" spans="1:9" s="1626" customFormat="1" ht="10.8">
      <c r="A72" s="1623" t="s">
        <v>1844</v>
      </c>
      <c r="B72" s="1628"/>
      <c r="C72" s="1623"/>
      <c r="F72" s="1627"/>
      <c r="G72" s="1627"/>
      <c r="H72" s="1627"/>
      <c r="I72" s="1627"/>
    </row>
    <row r="73" spans="1:9" ht="10.8">
      <c r="A73" s="1623" t="s">
        <v>1843</v>
      </c>
      <c r="B73" s="1625"/>
      <c r="C73" s="1623"/>
      <c r="D73" s="1625"/>
      <c r="E73" s="1625"/>
      <c r="F73" s="1624"/>
      <c r="G73" s="1624"/>
      <c r="H73" s="1624"/>
      <c r="I73" s="1624"/>
    </row>
    <row r="74" spans="1:9" ht="10.8">
      <c r="A74" s="1623" t="s">
        <v>1842</v>
      </c>
      <c r="B74" s="1625"/>
      <c r="C74" s="1623"/>
      <c r="D74" s="1625"/>
      <c r="E74" s="1625"/>
      <c r="F74" s="1624"/>
      <c r="G74" s="1624"/>
      <c r="H74" s="1624"/>
      <c r="I74" s="1624"/>
    </row>
    <row r="75" spans="1:9" ht="10.8">
      <c r="A75" s="1623" t="s">
        <v>1841</v>
      </c>
      <c r="B75" s="1625"/>
      <c r="C75" s="1623"/>
      <c r="D75" s="1625"/>
      <c r="E75" s="1625"/>
      <c r="F75" s="1624"/>
      <c r="G75" s="1624"/>
      <c r="H75" s="1624"/>
      <c r="I75" s="1624"/>
    </row>
    <row r="76" spans="1:9" ht="10.8">
      <c r="A76" s="1623" t="s">
        <v>1840</v>
      </c>
      <c r="B76" s="1622"/>
      <c r="D76" s="1622"/>
      <c r="E76" s="1622"/>
    </row>
    <row r="77" spans="1:9" ht="10.8">
      <c r="A77" s="1623" t="s">
        <v>1839</v>
      </c>
      <c r="B77" s="1622"/>
      <c r="D77" s="1622"/>
      <c r="E77" s="1622"/>
    </row>
    <row r="78" spans="1:9">
      <c r="B78" s="1622"/>
      <c r="D78" s="1622"/>
      <c r="E78" s="1622"/>
    </row>
    <row r="79" spans="1:9">
      <c r="B79" s="1622"/>
      <c r="D79" s="1622"/>
      <c r="E79" s="1622"/>
    </row>
    <row r="80" spans="1:9">
      <c r="B80" s="1622"/>
      <c r="D80" s="1622"/>
      <c r="E80" s="1622"/>
    </row>
    <row r="81" spans="2:5">
      <c r="B81" s="1622"/>
      <c r="D81" s="1622"/>
      <c r="E81" s="1622"/>
    </row>
    <row r="82" spans="2:5">
      <c r="B82" s="1622"/>
      <c r="D82" s="1622"/>
      <c r="E82" s="1622"/>
    </row>
    <row r="83" spans="2:5">
      <c r="B83" s="1622"/>
      <c r="D83" s="1622"/>
      <c r="E83" s="1622"/>
    </row>
    <row r="84" spans="2:5">
      <c r="B84" s="1622"/>
      <c r="D84" s="1622"/>
      <c r="E84" s="1622"/>
    </row>
    <row r="85" spans="2:5">
      <c r="B85" s="1622"/>
      <c r="D85" s="1622"/>
      <c r="E85" s="1622"/>
    </row>
    <row r="86" spans="2:5">
      <c r="B86" s="1622"/>
      <c r="D86" s="1622"/>
      <c r="E86" s="1622"/>
    </row>
    <row r="87" spans="2:5">
      <c r="B87" s="1622"/>
      <c r="D87" s="1622"/>
      <c r="E87" s="1622"/>
    </row>
    <row r="88" spans="2:5">
      <c r="B88" s="1622"/>
      <c r="D88" s="1622"/>
      <c r="E88" s="1622"/>
    </row>
    <row r="89" spans="2:5">
      <c r="B89" s="1622"/>
      <c r="D89" s="1622"/>
      <c r="E89" s="1622"/>
    </row>
    <row r="90" spans="2:5">
      <c r="B90" s="1622"/>
      <c r="D90" s="1622"/>
      <c r="E90" s="1622"/>
    </row>
    <row r="91" spans="2:5">
      <c r="B91" s="1622"/>
      <c r="D91" s="1622"/>
      <c r="E91" s="1622"/>
    </row>
    <row r="92" spans="2:5">
      <c r="B92" s="1622"/>
      <c r="D92" s="1622"/>
      <c r="E92" s="1622"/>
    </row>
    <row r="93" spans="2:5">
      <c r="B93" s="1622"/>
      <c r="D93" s="1622"/>
      <c r="E93" s="1622"/>
    </row>
    <row r="94" spans="2:5">
      <c r="B94" s="1622"/>
      <c r="D94" s="1622"/>
      <c r="E94" s="1622"/>
    </row>
    <row r="95" spans="2:5">
      <c r="B95" s="1622"/>
      <c r="D95" s="1622"/>
      <c r="E95" s="1622"/>
    </row>
    <row r="96" spans="2:5">
      <c r="B96" s="1622"/>
      <c r="D96" s="1622"/>
      <c r="E96" s="1622"/>
    </row>
    <row r="97" spans="2:5">
      <c r="B97" s="1622"/>
      <c r="D97" s="1622"/>
      <c r="E97" s="1622"/>
    </row>
    <row r="98" spans="2:5">
      <c r="B98" s="1622"/>
      <c r="D98" s="1622"/>
      <c r="E98" s="1622"/>
    </row>
    <row r="99" spans="2:5">
      <c r="B99" s="1622"/>
      <c r="D99" s="1622"/>
      <c r="E99" s="1622"/>
    </row>
    <row r="100" spans="2:5">
      <c r="B100" s="1622"/>
      <c r="D100" s="1622"/>
      <c r="E100" s="1622"/>
    </row>
    <row r="101" spans="2:5">
      <c r="B101" s="1622"/>
      <c r="D101" s="1622"/>
      <c r="E101" s="1622"/>
    </row>
    <row r="102" spans="2:5">
      <c r="B102" s="1622"/>
      <c r="D102" s="1622"/>
      <c r="E102" s="1622"/>
    </row>
    <row r="103" spans="2:5">
      <c r="B103" s="1622"/>
      <c r="D103" s="1622"/>
      <c r="E103" s="1622"/>
    </row>
    <row r="104" spans="2:5">
      <c r="B104" s="1622"/>
      <c r="D104" s="1622"/>
      <c r="E104" s="1622"/>
    </row>
    <row r="105" spans="2:5">
      <c r="B105" s="1622"/>
      <c r="D105" s="1622"/>
      <c r="E105" s="1622"/>
    </row>
    <row r="106" spans="2:5">
      <c r="B106" s="1622"/>
      <c r="D106" s="1622"/>
      <c r="E106" s="1622"/>
    </row>
    <row r="107" spans="2:5">
      <c r="B107" s="1622"/>
      <c r="D107" s="1622"/>
      <c r="E107" s="1622"/>
    </row>
    <row r="108" spans="2:5">
      <c r="B108" s="1622"/>
      <c r="D108" s="1622"/>
      <c r="E108" s="1622"/>
    </row>
    <row r="109" spans="2:5">
      <c r="B109" s="1622"/>
      <c r="D109" s="1622"/>
      <c r="E109" s="1622"/>
    </row>
    <row r="110" spans="2:5">
      <c r="B110" s="1622"/>
      <c r="D110" s="1622"/>
      <c r="E110" s="1622"/>
    </row>
    <row r="111" spans="2:5">
      <c r="B111" s="1622"/>
      <c r="D111" s="1622"/>
      <c r="E111" s="1622"/>
    </row>
    <row r="112" spans="2:5">
      <c r="B112" s="1622"/>
      <c r="D112" s="1622"/>
      <c r="E112" s="1622"/>
    </row>
    <row r="113" spans="2:5">
      <c r="B113" s="1622"/>
      <c r="D113" s="1622"/>
      <c r="E113" s="1622"/>
    </row>
    <row r="114" spans="2:5">
      <c r="B114" s="1622"/>
      <c r="D114" s="1622"/>
      <c r="E114" s="1622"/>
    </row>
    <row r="115" spans="2:5">
      <c r="B115" s="1622"/>
      <c r="D115" s="1622"/>
      <c r="E115" s="1622"/>
    </row>
    <row r="116" spans="2:5">
      <c r="B116" s="1622"/>
      <c r="D116" s="1622"/>
      <c r="E116" s="1622"/>
    </row>
    <row r="117" spans="2:5">
      <c r="B117" s="1622"/>
      <c r="D117" s="1622"/>
      <c r="E117" s="1622"/>
    </row>
    <row r="118" spans="2:5">
      <c r="B118" s="1622"/>
      <c r="D118" s="1622"/>
      <c r="E118" s="1622"/>
    </row>
    <row r="119" spans="2:5">
      <c r="B119" s="1622"/>
      <c r="D119" s="1622"/>
      <c r="E119" s="1622"/>
    </row>
    <row r="120" spans="2:5">
      <c r="B120" s="1622"/>
      <c r="D120" s="1622"/>
      <c r="E120" s="1622"/>
    </row>
    <row r="121" spans="2:5">
      <c r="B121" s="1622"/>
      <c r="D121" s="1622"/>
      <c r="E121" s="1622"/>
    </row>
    <row r="122" spans="2:5">
      <c r="B122" s="1622"/>
      <c r="D122" s="1622"/>
      <c r="E122" s="1622"/>
    </row>
    <row r="123" spans="2:5">
      <c r="B123" s="1622"/>
      <c r="D123" s="1622"/>
      <c r="E123" s="1622"/>
    </row>
    <row r="124" spans="2:5">
      <c r="B124" s="1622"/>
      <c r="D124" s="1622"/>
      <c r="E124" s="1622"/>
    </row>
    <row r="125" spans="2:5">
      <c r="B125" s="1622"/>
      <c r="D125" s="1622"/>
      <c r="E125" s="1622"/>
    </row>
    <row r="126" spans="2:5">
      <c r="B126" s="1622"/>
      <c r="D126" s="1622"/>
      <c r="E126" s="1622"/>
    </row>
    <row r="127" spans="2:5">
      <c r="B127" s="1622"/>
      <c r="D127" s="1622"/>
      <c r="E127" s="1622"/>
    </row>
    <row r="128" spans="2:5">
      <c r="B128" s="1622"/>
      <c r="D128" s="1622"/>
      <c r="E128" s="1622"/>
    </row>
    <row r="129" spans="2:5">
      <c r="B129" s="1622"/>
      <c r="D129" s="1622"/>
      <c r="E129" s="1622"/>
    </row>
    <row r="130" spans="2:5">
      <c r="B130" s="1622"/>
      <c r="D130" s="1622"/>
      <c r="E130" s="1622"/>
    </row>
    <row r="131" spans="2:5">
      <c r="B131" s="1622"/>
      <c r="D131" s="1622"/>
      <c r="E131" s="1622"/>
    </row>
    <row r="132" spans="2:5">
      <c r="B132" s="1622"/>
      <c r="D132" s="1622"/>
      <c r="E132" s="1622"/>
    </row>
    <row r="133" spans="2:5">
      <c r="B133" s="1622"/>
      <c r="D133" s="1622"/>
      <c r="E133" s="1622"/>
    </row>
    <row r="134" spans="2:5">
      <c r="B134" s="1622"/>
      <c r="D134" s="1622"/>
      <c r="E134" s="1622"/>
    </row>
    <row r="135" spans="2:5">
      <c r="B135" s="1622"/>
      <c r="D135" s="1622"/>
      <c r="E135" s="1622"/>
    </row>
    <row r="136" spans="2:5">
      <c r="B136" s="1622"/>
      <c r="D136" s="1622"/>
      <c r="E136" s="1622"/>
    </row>
    <row r="137" spans="2:5">
      <c r="B137" s="1622"/>
      <c r="D137" s="1622"/>
      <c r="E137" s="1622"/>
    </row>
    <row r="138" spans="2:5">
      <c r="B138" s="1622"/>
      <c r="D138" s="1622"/>
      <c r="E138" s="1622"/>
    </row>
    <row r="139" spans="2:5">
      <c r="B139" s="1622"/>
      <c r="D139" s="1622"/>
      <c r="E139" s="1622"/>
    </row>
    <row r="140" spans="2:5">
      <c r="B140" s="1622"/>
      <c r="D140" s="1622"/>
      <c r="E140" s="1622"/>
    </row>
    <row r="141" spans="2:5">
      <c r="B141" s="1622"/>
      <c r="D141" s="1622"/>
      <c r="E141" s="1622"/>
    </row>
    <row r="142" spans="2:5">
      <c r="B142" s="1622"/>
      <c r="D142" s="1622"/>
      <c r="E142" s="1622"/>
    </row>
    <row r="143" spans="2:5">
      <c r="B143" s="1622"/>
      <c r="D143" s="1622"/>
      <c r="E143" s="1622"/>
    </row>
    <row r="144" spans="2:5">
      <c r="B144" s="1622"/>
      <c r="D144" s="1622"/>
      <c r="E144" s="1622"/>
    </row>
    <row r="145" spans="2:5">
      <c r="B145" s="1622"/>
      <c r="D145" s="1622"/>
      <c r="E145" s="1622"/>
    </row>
    <row r="146" spans="2:5">
      <c r="B146" s="1622"/>
      <c r="D146" s="1622"/>
      <c r="E146" s="1622"/>
    </row>
    <row r="147" spans="2:5">
      <c r="B147" s="1622"/>
      <c r="D147" s="1622"/>
      <c r="E147" s="1622"/>
    </row>
    <row r="148" spans="2:5">
      <c r="B148" s="1622"/>
      <c r="D148" s="1622"/>
      <c r="E148" s="1622"/>
    </row>
    <row r="149" spans="2:5">
      <c r="B149" s="1622"/>
      <c r="D149" s="1622"/>
      <c r="E149" s="1622"/>
    </row>
    <row r="150" spans="2:5">
      <c r="B150" s="1622"/>
      <c r="D150" s="1622"/>
      <c r="E150" s="1622"/>
    </row>
    <row r="151" spans="2:5">
      <c r="B151" s="1622"/>
      <c r="D151" s="1622"/>
      <c r="E151" s="1622"/>
    </row>
    <row r="152" spans="2:5">
      <c r="B152" s="1622"/>
      <c r="D152" s="1622"/>
      <c r="E152" s="1622"/>
    </row>
    <row r="153" spans="2:5">
      <c r="B153" s="1622"/>
      <c r="D153" s="1622"/>
      <c r="E153" s="1622"/>
    </row>
    <row r="154" spans="2:5">
      <c r="B154" s="1622"/>
      <c r="D154" s="1622"/>
      <c r="E154" s="1622"/>
    </row>
    <row r="155" spans="2:5">
      <c r="B155" s="1622"/>
      <c r="D155" s="1622"/>
      <c r="E155" s="1622"/>
    </row>
    <row r="156" spans="2:5">
      <c r="B156" s="1622"/>
      <c r="D156" s="1622"/>
      <c r="E156" s="1622"/>
    </row>
    <row r="157" spans="2:5">
      <c r="B157" s="1622"/>
      <c r="D157" s="1622"/>
      <c r="E157" s="1622"/>
    </row>
    <row r="158" spans="2:5">
      <c r="B158" s="1622"/>
      <c r="D158" s="1622"/>
      <c r="E158" s="1622"/>
    </row>
    <row r="159" spans="2:5">
      <c r="B159" s="1622"/>
      <c r="D159" s="1622"/>
      <c r="E159" s="1622"/>
    </row>
    <row r="160" spans="2:5">
      <c r="B160" s="1622"/>
      <c r="D160" s="1622"/>
      <c r="E160" s="1622"/>
    </row>
    <row r="161" spans="2:5">
      <c r="B161" s="1622"/>
      <c r="D161" s="1622"/>
      <c r="E161" s="1622"/>
    </row>
    <row r="162" spans="2:5">
      <c r="B162" s="1622"/>
      <c r="D162" s="1622"/>
      <c r="E162" s="1622"/>
    </row>
    <row r="163" spans="2:5">
      <c r="B163" s="1622"/>
      <c r="D163" s="1622"/>
      <c r="E163" s="1622"/>
    </row>
    <row r="164" spans="2:5">
      <c r="B164" s="1622"/>
      <c r="D164" s="1622"/>
      <c r="E164" s="1622"/>
    </row>
    <row r="165" spans="2:5">
      <c r="B165" s="1622"/>
      <c r="D165" s="1622"/>
      <c r="E165" s="1622"/>
    </row>
    <row r="166" spans="2:5">
      <c r="B166" s="1622"/>
      <c r="D166" s="1622"/>
      <c r="E166" s="1622"/>
    </row>
    <row r="167" spans="2:5">
      <c r="B167" s="1622"/>
      <c r="D167" s="1622"/>
      <c r="E167" s="1622"/>
    </row>
    <row r="168" spans="2:5">
      <c r="B168" s="1622"/>
      <c r="D168" s="1622"/>
      <c r="E168" s="1622"/>
    </row>
    <row r="169" spans="2:5">
      <c r="B169" s="1622"/>
      <c r="D169" s="1622"/>
      <c r="E169" s="1622"/>
    </row>
    <row r="170" spans="2:5">
      <c r="B170" s="1622"/>
      <c r="D170" s="1622"/>
      <c r="E170" s="1622"/>
    </row>
    <row r="171" spans="2:5">
      <c r="B171" s="1622"/>
      <c r="D171" s="1622"/>
      <c r="E171" s="1622"/>
    </row>
    <row r="172" spans="2:5">
      <c r="B172" s="1622"/>
      <c r="D172" s="1622"/>
      <c r="E172" s="1622"/>
    </row>
    <row r="173" spans="2:5">
      <c r="B173" s="1622"/>
      <c r="D173" s="1622"/>
      <c r="E173" s="1622"/>
    </row>
    <row r="174" spans="2:5">
      <c r="B174" s="1622"/>
      <c r="D174" s="1622"/>
      <c r="E174" s="1622"/>
    </row>
    <row r="175" spans="2:5">
      <c r="B175" s="1622"/>
      <c r="D175" s="1622"/>
      <c r="E175" s="1622"/>
    </row>
    <row r="176" spans="2:5">
      <c r="B176" s="1622"/>
      <c r="D176" s="1622"/>
      <c r="E176" s="1622"/>
    </row>
    <row r="177" spans="2:5">
      <c r="B177" s="1622"/>
      <c r="D177" s="1622"/>
      <c r="E177" s="1622"/>
    </row>
    <row r="178" spans="2:5">
      <c r="B178" s="1622"/>
      <c r="D178" s="1622"/>
      <c r="E178" s="1622"/>
    </row>
    <row r="179" spans="2:5">
      <c r="B179" s="1622"/>
      <c r="D179" s="1622"/>
      <c r="E179" s="1622"/>
    </row>
    <row r="180" spans="2:5">
      <c r="B180" s="1622"/>
      <c r="D180" s="1622"/>
      <c r="E180" s="1622"/>
    </row>
    <row r="181" spans="2:5">
      <c r="B181" s="1622"/>
      <c r="D181" s="1622"/>
      <c r="E181" s="1622"/>
    </row>
    <row r="182" spans="2:5">
      <c r="B182" s="1622"/>
      <c r="D182" s="1622"/>
      <c r="E182" s="1622"/>
    </row>
    <row r="183" spans="2:5">
      <c r="B183" s="1622"/>
      <c r="D183" s="1622"/>
      <c r="E183" s="1622"/>
    </row>
    <row r="184" spans="2:5">
      <c r="B184" s="1622"/>
      <c r="D184" s="1622"/>
      <c r="E184" s="1622"/>
    </row>
    <row r="185" spans="2:5">
      <c r="B185" s="1622"/>
      <c r="D185" s="1622"/>
      <c r="E185" s="1622"/>
    </row>
    <row r="186" spans="2:5">
      <c r="B186" s="1622"/>
      <c r="D186" s="1622"/>
      <c r="E186" s="1622"/>
    </row>
    <row r="187" spans="2:5">
      <c r="B187" s="1622"/>
      <c r="D187" s="1622"/>
      <c r="E187" s="1622"/>
    </row>
    <row r="188" spans="2:5">
      <c r="B188" s="1622"/>
      <c r="D188" s="1622"/>
      <c r="E188" s="1622"/>
    </row>
    <row r="189" spans="2:5">
      <c r="B189" s="1622"/>
      <c r="D189" s="1622"/>
      <c r="E189" s="1622"/>
    </row>
    <row r="190" spans="2:5">
      <c r="B190" s="1622"/>
      <c r="D190" s="1622"/>
      <c r="E190" s="1622"/>
    </row>
    <row r="191" spans="2:5">
      <c r="B191" s="1622"/>
      <c r="D191" s="1622"/>
      <c r="E191" s="1622"/>
    </row>
    <row r="192" spans="2:5">
      <c r="B192" s="1622"/>
      <c r="D192" s="1622"/>
      <c r="E192" s="1622"/>
    </row>
    <row r="193" spans="2:5">
      <c r="B193" s="1622"/>
      <c r="D193" s="1622"/>
      <c r="E193" s="1622"/>
    </row>
    <row r="194" spans="2:5">
      <c r="B194" s="1622"/>
      <c r="D194" s="1622"/>
      <c r="E194" s="1622"/>
    </row>
    <row r="195" spans="2:5">
      <c r="B195" s="1622"/>
      <c r="D195" s="1622"/>
      <c r="E195" s="1622"/>
    </row>
    <row r="196" spans="2:5">
      <c r="B196" s="1622"/>
      <c r="D196" s="1622"/>
      <c r="E196" s="1622"/>
    </row>
    <row r="197" spans="2:5">
      <c r="B197" s="1622"/>
      <c r="D197" s="1622"/>
      <c r="E197" s="1622"/>
    </row>
    <row r="198" spans="2:5">
      <c r="B198" s="1622"/>
      <c r="D198" s="1622"/>
      <c r="E198" s="1622"/>
    </row>
    <row r="199" spans="2:5">
      <c r="B199" s="1622"/>
      <c r="D199" s="1622"/>
      <c r="E199" s="1622"/>
    </row>
    <row r="200" spans="2:5">
      <c r="B200" s="1622"/>
      <c r="D200" s="1622"/>
      <c r="E200" s="1622"/>
    </row>
    <row r="201" spans="2:5">
      <c r="B201" s="1622"/>
      <c r="D201" s="1622"/>
      <c r="E201" s="1622"/>
    </row>
    <row r="202" spans="2:5">
      <c r="B202" s="1622"/>
      <c r="D202" s="1622"/>
      <c r="E202" s="1622"/>
    </row>
    <row r="203" spans="2:5">
      <c r="B203" s="1622"/>
      <c r="D203" s="1622"/>
      <c r="E203" s="1622"/>
    </row>
    <row r="204" spans="2:5">
      <c r="B204" s="1622"/>
      <c r="D204" s="1622"/>
      <c r="E204" s="1622"/>
    </row>
    <row r="205" spans="2:5">
      <c r="B205" s="1622"/>
      <c r="D205" s="1622"/>
      <c r="E205" s="1622"/>
    </row>
    <row r="206" spans="2:5">
      <c r="B206" s="1622"/>
      <c r="D206" s="1622"/>
      <c r="E206" s="1622"/>
    </row>
    <row r="207" spans="2:5">
      <c r="B207" s="1622"/>
      <c r="D207" s="1622"/>
      <c r="E207" s="1622"/>
    </row>
    <row r="208" spans="2:5">
      <c r="B208" s="1622"/>
      <c r="D208" s="1622"/>
      <c r="E208" s="1622"/>
    </row>
    <row r="209" spans="2:5">
      <c r="B209" s="1622"/>
      <c r="D209" s="1622"/>
      <c r="E209" s="1622"/>
    </row>
    <row r="210" spans="2:5">
      <c r="B210" s="1622"/>
      <c r="D210" s="1622"/>
      <c r="E210" s="1622"/>
    </row>
    <row r="211" spans="2:5">
      <c r="B211" s="1622"/>
      <c r="D211" s="1622"/>
      <c r="E211" s="1622"/>
    </row>
    <row r="212" spans="2:5">
      <c r="B212" s="1622"/>
      <c r="D212" s="1622"/>
      <c r="E212" s="1622"/>
    </row>
    <row r="213" spans="2:5">
      <c r="B213" s="1622"/>
      <c r="D213" s="1622"/>
      <c r="E213" s="1622"/>
    </row>
    <row r="214" spans="2:5">
      <c r="B214" s="1622"/>
      <c r="D214" s="1622"/>
      <c r="E214" s="1622"/>
    </row>
    <row r="215" spans="2:5">
      <c r="B215" s="1622"/>
      <c r="D215" s="1622"/>
      <c r="E215" s="1622"/>
    </row>
    <row r="216" spans="2:5">
      <c r="B216" s="1622"/>
      <c r="D216" s="1622"/>
      <c r="E216" s="1622"/>
    </row>
    <row r="217" spans="2:5">
      <c r="B217" s="1622"/>
      <c r="D217" s="1622"/>
      <c r="E217" s="1622"/>
    </row>
    <row r="218" spans="2:5">
      <c r="B218" s="1622"/>
      <c r="D218" s="1622"/>
      <c r="E218" s="1622"/>
    </row>
    <row r="219" spans="2:5">
      <c r="B219" s="1622"/>
      <c r="D219" s="1622"/>
      <c r="E219" s="1622"/>
    </row>
    <row r="220" spans="2:5">
      <c r="B220" s="1622"/>
      <c r="D220" s="1622"/>
      <c r="E220" s="1622"/>
    </row>
    <row r="221" spans="2:5">
      <c r="B221" s="1622"/>
      <c r="D221" s="1622"/>
      <c r="E221" s="1622"/>
    </row>
    <row r="222" spans="2:5">
      <c r="B222" s="1622"/>
      <c r="D222" s="1622"/>
      <c r="E222" s="1622"/>
    </row>
    <row r="223" spans="2:5">
      <c r="B223" s="1622"/>
      <c r="D223" s="1622"/>
      <c r="E223" s="1622"/>
    </row>
    <row r="224" spans="2:5">
      <c r="B224" s="1622"/>
      <c r="D224" s="1622"/>
      <c r="E224" s="1622"/>
    </row>
    <row r="225" spans="2:5">
      <c r="B225" s="1622"/>
      <c r="D225" s="1622"/>
      <c r="E225" s="1622"/>
    </row>
    <row r="226" spans="2:5">
      <c r="B226" s="1622"/>
      <c r="D226" s="1622"/>
      <c r="E226" s="1622"/>
    </row>
    <row r="227" spans="2:5">
      <c r="B227" s="1622"/>
      <c r="D227" s="1622"/>
      <c r="E227" s="1622"/>
    </row>
    <row r="228" spans="2:5">
      <c r="B228" s="1622"/>
      <c r="D228" s="1622"/>
      <c r="E228" s="1622"/>
    </row>
    <row r="229" spans="2:5">
      <c r="B229" s="1622"/>
      <c r="D229" s="1622"/>
      <c r="E229" s="1622"/>
    </row>
    <row r="230" spans="2:5">
      <c r="B230" s="1622"/>
      <c r="D230" s="1622"/>
      <c r="E230" s="1622"/>
    </row>
    <row r="231" spans="2:5">
      <c r="B231" s="1622"/>
      <c r="D231" s="1622"/>
      <c r="E231" s="1622"/>
    </row>
    <row r="232" spans="2:5">
      <c r="B232" s="1622"/>
      <c r="D232" s="1622"/>
      <c r="E232" s="1622"/>
    </row>
    <row r="233" spans="2:5">
      <c r="B233" s="1622"/>
      <c r="D233" s="1622"/>
      <c r="E233" s="1622"/>
    </row>
    <row r="234" spans="2:5">
      <c r="B234" s="1622"/>
      <c r="D234" s="1622"/>
      <c r="E234" s="1622"/>
    </row>
    <row r="235" spans="2:5">
      <c r="B235" s="1622"/>
      <c r="D235" s="1622"/>
      <c r="E235" s="1622"/>
    </row>
    <row r="236" spans="2:5">
      <c r="B236" s="1622"/>
      <c r="D236" s="1622"/>
      <c r="E236" s="1622"/>
    </row>
    <row r="237" spans="2:5">
      <c r="B237" s="1622"/>
      <c r="D237" s="1622"/>
      <c r="E237" s="1622"/>
    </row>
    <row r="238" spans="2:5">
      <c r="B238" s="1622"/>
      <c r="D238" s="1622"/>
      <c r="E238" s="1622"/>
    </row>
    <row r="239" spans="2:5">
      <c r="B239" s="1622"/>
      <c r="D239" s="1622"/>
      <c r="E239" s="1622"/>
    </row>
    <row r="240" spans="2:5">
      <c r="B240" s="1622"/>
      <c r="D240" s="1622"/>
      <c r="E240" s="1622"/>
    </row>
    <row r="241" spans="2:5">
      <c r="B241" s="1622"/>
      <c r="D241" s="1622"/>
      <c r="E241" s="1622"/>
    </row>
    <row r="242" spans="2:5">
      <c r="B242" s="1622"/>
      <c r="D242" s="1622"/>
      <c r="E242" s="1622"/>
    </row>
    <row r="243" spans="2:5">
      <c r="B243" s="1622"/>
      <c r="D243" s="1622"/>
      <c r="E243" s="1622"/>
    </row>
    <row r="244" spans="2:5">
      <c r="B244" s="1622"/>
      <c r="D244" s="1622"/>
      <c r="E244" s="1622"/>
    </row>
    <row r="245" spans="2:5">
      <c r="B245" s="1622"/>
      <c r="D245" s="1622"/>
      <c r="E245" s="1622"/>
    </row>
    <row r="246" spans="2:5">
      <c r="B246" s="1622"/>
      <c r="D246" s="1622"/>
      <c r="E246" s="1622"/>
    </row>
    <row r="247" spans="2:5">
      <c r="B247" s="1622"/>
      <c r="D247" s="1622"/>
      <c r="E247" s="1622"/>
    </row>
    <row r="248" spans="2:5">
      <c r="B248" s="1622"/>
      <c r="D248" s="1622"/>
      <c r="E248" s="1622"/>
    </row>
    <row r="249" spans="2:5">
      <c r="B249" s="1622"/>
      <c r="D249" s="1622"/>
      <c r="E249" s="1622"/>
    </row>
    <row r="250" spans="2:5">
      <c r="B250" s="1622"/>
      <c r="D250" s="1622"/>
      <c r="E250" s="1622"/>
    </row>
    <row r="251" spans="2:5">
      <c r="B251" s="1622"/>
      <c r="D251" s="1622"/>
      <c r="E251" s="1622"/>
    </row>
    <row r="252" spans="2:5">
      <c r="B252" s="1622"/>
      <c r="D252" s="1622"/>
      <c r="E252" s="1622"/>
    </row>
    <row r="253" spans="2:5">
      <c r="B253" s="1622"/>
      <c r="D253" s="1622"/>
      <c r="E253" s="1622"/>
    </row>
    <row r="254" spans="2:5">
      <c r="B254" s="1622"/>
      <c r="D254" s="1622"/>
      <c r="E254" s="1622"/>
    </row>
    <row r="255" spans="2:5">
      <c r="B255" s="1622"/>
      <c r="D255" s="1622"/>
      <c r="E255" s="1622"/>
    </row>
    <row r="256" spans="2:5">
      <c r="B256" s="1622"/>
      <c r="D256" s="1622"/>
      <c r="E256" s="1622"/>
    </row>
    <row r="257" spans="2:5">
      <c r="B257" s="1622"/>
      <c r="D257" s="1622"/>
      <c r="E257" s="1622"/>
    </row>
    <row r="258" spans="2:5">
      <c r="B258" s="1622"/>
      <c r="D258" s="1622"/>
      <c r="E258" s="1622"/>
    </row>
    <row r="259" spans="2:5">
      <c r="B259" s="1622"/>
      <c r="D259" s="1622"/>
      <c r="E259" s="1622"/>
    </row>
    <row r="260" spans="2:5">
      <c r="B260" s="1622"/>
      <c r="D260" s="1622"/>
      <c r="E260" s="1622"/>
    </row>
    <row r="261" spans="2:5">
      <c r="B261" s="1622"/>
      <c r="D261" s="1622"/>
      <c r="E261" s="1622"/>
    </row>
    <row r="262" spans="2:5">
      <c r="B262" s="1622"/>
      <c r="D262" s="1622"/>
      <c r="E262" s="1622"/>
    </row>
    <row r="263" spans="2:5">
      <c r="B263" s="1622"/>
      <c r="D263" s="1622"/>
      <c r="E263" s="1622"/>
    </row>
    <row r="264" spans="2:5">
      <c r="B264" s="1622"/>
      <c r="D264" s="1622"/>
      <c r="E264" s="1622"/>
    </row>
    <row r="265" spans="2:5">
      <c r="B265" s="1622"/>
      <c r="D265" s="1622"/>
      <c r="E265" s="1622"/>
    </row>
    <row r="266" spans="2:5">
      <c r="B266" s="1622"/>
      <c r="D266" s="1622"/>
      <c r="E266" s="1622"/>
    </row>
    <row r="267" spans="2:5">
      <c r="B267" s="1622"/>
      <c r="D267" s="1622"/>
      <c r="E267" s="1622"/>
    </row>
    <row r="268" spans="2:5">
      <c r="B268" s="1622"/>
      <c r="D268" s="1622"/>
      <c r="E268" s="1622"/>
    </row>
    <row r="269" spans="2:5">
      <c r="B269" s="1622"/>
      <c r="D269" s="1622"/>
      <c r="E269" s="1622"/>
    </row>
    <row r="270" spans="2:5">
      <c r="B270" s="1622"/>
      <c r="D270" s="1622"/>
      <c r="E270" s="1622"/>
    </row>
    <row r="271" spans="2:5">
      <c r="B271" s="1622"/>
      <c r="D271" s="1622"/>
      <c r="E271" s="1622"/>
    </row>
    <row r="272" spans="2:5">
      <c r="B272" s="1622"/>
      <c r="D272" s="1622"/>
      <c r="E272" s="1622"/>
    </row>
    <row r="273" spans="2:5">
      <c r="B273" s="1622"/>
      <c r="D273" s="1622"/>
      <c r="E273" s="1622"/>
    </row>
    <row r="274" spans="2:5">
      <c r="B274" s="1622"/>
      <c r="D274" s="1622"/>
      <c r="E274" s="1622"/>
    </row>
    <row r="275" spans="2:5">
      <c r="B275" s="1622"/>
      <c r="D275" s="1622"/>
      <c r="E275" s="1622"/>
    </row>
    <row r="276" spans="2:5">
      <c r="B276" s="1622"/>
      <c r="D276" s="1622"/>
      <c r="E276" s="1622"/>
    </row>
    <row r="277" spans="2:5">
      <c r="B277" s="1622"/>
      <c r="D277" s="1622"/>
      <c r="E277" s="1622"/>
    </row>
    <row r="278" spans="2:5">
      <c r="B278" s="1622"/>
      <c r="D278" s="1622"/>
      <c r="E278" s="1622"/>
    </row>
    <row r="279" spans="2:5">
      <c r="B279" s="1622"/>
      <c r="D279" s="1622"/>
      <c r="E279" s="1622"/>
    </row>
    <row r="280" spans="2:5">
      <c r="B280" s="1622"/>
      <c r="D280" s="1622"/>
      <c r="E280" s="1622"/>
    </row>
    <row r="281" spans="2:5">
      <c r="B281" s="1622"/>
      <c r="D281" s="1622"/>
      <c r="E281" s="1622"/>
    </row>
    <row r="282" spans="2:5">
      <c r="B282" s="1622"/>
      <c r="D282" s="1622"/>
      <c r="E282" s="1622"/>
    </row>
    <row r="283" spans="2:5">
      <c r="B283" s="1622"/>
      <c r="D283" s="1622"/>
      <c r="E283" s="1622"/>
    </row>
    <row r="284" spans="2:5">
      <c r="B284" s="1622"/>
      <c r="D284" s="1622"/>
      <c r="E284" s="1622"/>
    </row>
    <row r="285" spans="2:5">
      <c r="B285" s="1622"/>
      <c r="D285" s="1622"/>
      <c r="E285" s="1622"/>
    </row>
    <row r="286" spans="2:5">
      <c r="B286" s="1622"/>
      <c r="D286" s="1622"/>
      <c r="E286" s="1622"/>
    </row>
    <row r="287" spans="2:5">
      <c r="B287" s="1622"/>
      <c r="D287" s="1622"/>
      <c r="E287" s="1622"/>
    </row>
    <row r="288" spans="2:5">
      <c r="B288" s="1622"/>
      <c r="D288" s="1622"/>
      <c r="E288" s="1622"/>
    </row>
    <row r="289" spans="2:5">
      <c r="B289" s="1622"/>
      <c r="D289" s="1622"/>
      <c r="E289" s="1622"/>
    </row>
    <row r="290" spans="2:5">
      <c r="B290" s="1622"/>
      <c r="D290" s="1622"/>
      <c r="E290" s="1622"/>
    </row>
    <row r="291" spans="2:5">
      <c r="B291" s="1622"/>
      <c r="D291" s="1622"/>
      <c r="E291" s="1622"/>
    </row>
    <row r="292" spans="2:5">
      <c r="B292" s="1622"/>
      <c r="D292" s="1622"/>
      <c r="E292" s="1622"/>
    </row>
    <row r="293" spans="2:5">
      <c r="B293" s="1622"/>
      <c r="D293" s="1622"/>
      <c r="E293" s="1622"/>
    </row>
    <row r="294" spans="2:5">
      <c r="B294" s="1622"/>
      <c r="D294" s="1622"/>
      <c r="E294" s="1622"/>
    </row>
    <row r="295" spans="2:5">
      <c r="B295" s="1622"/>
      <c r="D295" s="1622"/>
      <c r="E295" s="1622"/>
    </row>
    <row r="296" spans="2:5">
      <c r="B296" s="1622"/>
      <c r="D296" s="1622"/>
      <c r="E296" s="1622"/>
    </row>
    <row r="297" spans="2:5">
      <c r="B297" s="1622"/>
      <c r="D297" s="1622"/>
      <c r="E297" s="1622"/>
    </row>
    <row r="298" spans="2:5">
      <c r="B298" s="1622"/>
      <c r="D298" s="1622"/>
      <c r="E298" s="1622"/>
    </row>
    <row r="299" spans="2:5">
      <c r="B299" s="1622"/>
      <c r="D299" s="1622"/>
      <c r="E299" s="1622"/>
    </row>
    <row r="300" spans="2:5">
      <c r="B300" s="1622"/>
      <c r="D300" s="1622"/>
      <c r="E300" s="1622"/>
    </row>
    <row r="301" spans="2:5">
      <c r="B301" s="1622"/>
      <c r="D301" s="1622"/>
      <c r="E301" s="1622"/>
    </row>
    <row r="302" spans="2:5">
      <c r="B302" s="1622"/>
      <c r="D302" s="1622"/>
      <c r="E302" s="1622"/>
    </row>
    <row r="303" spans="2:5">
      <c r="B303" s="1622"/>
      <c r="D303" s="1622"/>
      <c r="E303" s="1622"/>
    </row>
    <row r="304" spans="2:5">
      <c r="B304" s="1622"/>
      <c r="D304" s="1622"/>
      <c r="E304" s="1622"/>
    </row>
    <row r="305" spans="2:5">
      <c r="B305" s="1622"/>
      <c r="D305" s="1622"/>
      <c r="E305" s="1622"/>
    </row>
    <row r="306" spans="2:5">
      <c r="B306" s="1622"/>
      <c r="D306" s="1622"/>
      <c r="E306" s="1622"/>
    </row>
    <row r="307" spans="2:5">
      <c r="B307" s="1622"/>
      <c r="D307" s="1622"/>
      <c r="E307" s="1622"/>
    </row>
    <row r="308" spans="2:5">
      <c r="B308" s="1622"/>
      <c r="D308" s="1622"/>
      <c r="E308" s="1622"/>
    </row>
    <row r="309" spans="2:5">
      <c r="B309" s="1622"/>
      <c r="D309" s="1622"/>
      <c r="E309" s="1622"/>
    </row>
    <row r="310" spans="2:5">
      <c r="B310" s="1622"/>
      <c r="D310" s="1622"/>
      <c r="E310" s="1622"/>
    </row>
    <row r="311" spans="2:5">
      <c r="B311" s="1622"/>
      <c r="D311" s="1622"/>
      <c r="E311" s="1622"/>
    </row>
    <row r="312" spans="2:5">
      <c r="B312" s="1622"/>
      <c r="D312" s="1622"/>
      <c r="E312" s="1622"/>
    </row>
    <row r="313" spans="2:5">
      <c r="B313" s="1622"/>
      <c r="D313" s="1622"/>
      <c r="E313" s="1622"/>
    </row>
    <row r="314" spans="2:5">
      <c r="B314" s="1622"/>
      <c r="D314" s="1622"/>
      <c r="E314" s="1622"/>
    </row>
    <row r="315" spans="2:5">
      <c r="B315" s="1622"/>
      <c r="D315" s="1622"/>
      <c r="E315" s="1622"/>
    </row>
    <row r="316" spans="2:5">
      <c r="B316" s="1622"/>
      <c r="D316" s="1622"/>
      <c r="E316" s="1622"/>
    </row>
    <row r="317" spans="2:5">
      <c r="B317" s="1622"/>
      <c r="D317" s="1622"/>
      <c r="E317" s="1622"/>
    </row>
    <row r="318" spans="2:5">
      <c r="B318" s="1622"/>
      <c r="D318" s="1622"/>
      <c r="E318" s="1622"/>
    </row>
    <row r="319" spans="2:5">
      <c r="B319" s="1622"/>
      <c r="D319" s="1622"/>
      <c r="E319" s="1622"/>
    </row>
    <row r="320" spans="2:5">
      <c r="B320" s="1622"/>
      <c r="D320" s="1622"/>
      <c r="E320" s="1622"/>
    </row>
    <row r="321" spans="2:5">
      <c r="B321" s="1622"/>
      <c r="D321" s="1622"/>
      <c r="E321" s="1622"/>
    </row>
    <row r="322" spans="2:5">
      <c r="B322" s="1622"/>
      <c r="D322" s="1622"/>
      <c r="E322" s="1622"/>
    </row>
    <row r="323" spans="2:5">
      <c r="B323" s="1622"/>
      <c r="D323" s="1622"/>
      <c r="E323" s="1622"/>
    </row>
    <row r="324" spans="2:5">
      <c r="B324" s="1622"/>
      <c r="D324" s="1622"/>
      <c r="E324" s="1622"/>
    </row>
    <row r="325" spans="2:5">
      <c r="B325" s="1622"/>
      <c r="D325" s="1622"/>
      <c r="E325" s="1622"/>
    </row>
    <row r="326" spans="2:5">
      <c r="B326" s="1622"/>
      <c r="D326" s="1622"/>
      <c r="E326" s="1622"/>
    </row>
    <row r="327" spans="2:5">
      <c r="B327" s="1622"/>
      <c r="D327" s="1622"/>
      <c r="E327" s="1622"/>
    </row>
    <row r="328" spans="2:5">
      <c r="B328" s="1622"/>
      <c r="D328" s="1622"/>
      <c r="E328" s="1622"/>
    </row>
    <row r="329" spans="2:5">
      <c r="B329" s="1622"/>
      <c r="D329" s="1622"/>
      <c r="E329" s="1622"/>
    </row>
    <row r="330" spans="2:5">
      <c r="B330" s="1622"/>
      <c r="D330" s="1622"/>
      <c r="E330" s="1622"/>
    </row>
    <row r="331" spans="2:5">
      <c r="B331" s="1622"/>
      <c r="D331" s="1622"/>
      <c r="E331" s="1622"/>
    </row>
    <row r="332" spans="2:5">
      <c r="B332" s="1622"/>
      <c r="D332" s="1622"/>
      <c r="E332" s="1622"/>
    </row>
    <row r="333" spans="2:5">
      <c r="B333" s="1622"/>
      <c r="D333" s="1622"/>
      <c r="E333" s="1622"/>
    </row>
    <row r="334" spans="2:5">
      <c r="B334" s="1622"/>
      <c r="D334" s="1622"/>
      <c r="E334" s="1622"/>
    </row>
    <row r="335" spans="2:5">
      <c r="B335" s="1622"/>
      <c r="D335" s="1622"/>
      <c r="E335" s="1622"/>
    </row>
    <row r="336" spans="2:5">
      <c r="B336" s="1622"/>
      <c r="D336" s="1622"/>
      <c r="E336" s="1622"/>
    </row>
    <row r="337" spans="2:5">
      <c r="B337" s="1622"/>
      <c r="D337" s="1622"/>
      <c r="E337" s="1622"/>
    </row>
    <row r="338" spans="2:5">
      <c r="B338" s="1622"/>
      <c r="D338" s="1622"/>
      <c r="E338" s="1622"/>
    </row>
    <row r="339" spans="2:5">
      <c r="B339" s="1622"/>
      <c r="D339" s="1622"/>
      <c r="E339" s="1622"/>
    </row>
    <row r="340" spans="2:5">
      <c r="B340" s="1622"/>
      <c r="D340" s="1622"/>
      <c r="E340" s="1622"/>
    </row>
    <row r="341" spans="2:5">
      <c r="B341" s="1622"/>
      <c r="D341" s="1622"/>
      <c r="E341" s="1622"/>
    </row>
    <row r="342" spans="2:5">
      <c r="B342" s="1622"/>
      <c r="D342" s="1622"/>
      <c r="E342" s="1622"/>
    </row>
    <row r="343" spans="2:5">
      <c r="B343" s="1622"/>
      <c r="D343" s="1622"/>
      <c r="E343" s="1622"/>
    </row>
    <row r="344" spans="2:5">
      <c r="B344" s="1622"/>
      <c r="D344" s="1622"/>
      <c r="E344" s="1622"/>
    </row>
    <row r="345" spans="2:5">
      <c r="B345" s="1622"/>
      <c r="D345" s="1622"/>
      <c r="E345" s="1622"/>
    </row>
    <row r="346" spans="2:5">
      <c r="B346" s="1622"/>
      <c r="D346" s="1622"/>
      <c r="E346" s="1622"/>
    </row>
    <row r="347" spans="2:5">
      <c r="B347" s="1622"/>
      <c r="D347" s="1622"/>
      <c r="E347" s="1622"/>
    </row>
    <row r="348" spans="2:5">
      <c r="B348" s="1622"/>
      <c r="D348" s="1622"/>
      <c r="E348" s="1622"/>
    </row>
    <row r="349" spans="2:5">
      <c r="B349" s="1622"/>
      <c r="D349" s="1622"/>
      <c r="E349" s="1622"/>
    </row>
    <row r="350" spans="2:5">
      <c r="B350" s="1622"/>
      <c r="D350" s="1622"/>
      <c r="E350" s="1622"/>
    </row>
    <row r="351" spans="2:5">
      <c r="B351" s="1622"/>
      <c r="D351" s="1622"/>
      <c r="E351" s="1622"/>
    </row>
    <row r="352" spans="2:5">
      <c r="B352" s="1622"/>
      <c r="D352" s="1622"/>
      <c r="E352" s="1622"/>
    </row>
    <row r="353" spans="2:5">
      <c r="B353" s="1622"/>
      <c r="D353" s="1622"/>
      <c r="E353" s="1622"/>
    </row>
    <row r="354" spans="2:5">
      <c r="B354" s="1622"/>
      <c r="D354" s="1622"/>
      <c r="E354" s="1622"/>
    </row>
    <row r="355" spans="2:5">
      <c r="B355" s="1622"/>
      <c r="D355" s="1622"/>
      <c r="E355" s="1622"/>
    </row>
    <row r="356" spans="2:5">
      <c r="B356" s="1622"/>
      <c r="D356" s="1622"/>
      <c r="E356" s="1622"/>
    </row>
    <row r="357" spans="2:5">
      <c r="B357" s="1622"/>
      <c r="D357" s="1622"/>
      <c r="E357" s="1622"/>
    </row>
    <row r="358" spans="2:5">
      <c r="B358" s="1622"/>
      <c r="D358" s="1622"/>
      <c r="E358" s="1622"/>
    </row>
    <row r="359" spans="2:5">
      <c r="B359" s="1622"/>
      <c r="D359" s="1622"/>
      <c r="E359" s="1622"/>
    </row>
    <row r="360" spans="2:5">
      <c r="B360" s="1622"/>
      <c r="D360" s="1622"/>
      <c r="E360" s="1622"/>
    </row>
    <row r="361" spans="2:5">
      <c r="B361" s="1622"/>
      <c r="D361" s="1622"/>
      <c r="E361" s="1622"/>
    </row>
    <row r="362" spans="2:5">
      <c r="B362" s="1622"/>
      <c r="D362" s="1622"/>
      <c r="E362" s="1622"/>
    </row>
    <row r="363" spans="2:5">
      <c r="B363" s="1622"/>
      <c r="D363" s="1622"/>
      <c r="E363" s="1622"/>
    </row>
    <row r="364" spans="2:5">
      <c r="B364" s="1622"/>
      <c r="D364" s="1622"/>
      <c r="E364" s="1622"/>
    </row>
    <row r="365" spans="2:5">
      <c r="B365" s="1622"/>
      <c r="D365" s="1622"/>
      <c r="E365" s="1622"/>
    </row>
    <row r="366" spans="2:5">
      <c r="B366" s="1622"/>
      <c r="D366" s="1622"/>
      <c r="E366" s="1622"/>
    </row>
    <row r="367" spans="2:5">
      <c r="B367" s="1622"/>
      <c r="D367" s="1622"/>
      <c r="E367" s="1622"/>
    </row>
    <row r="368" spans="2:5">
      <c r="B368" s="1622"/>
      <c r="D368" s="1622"/>
      <c r="E368" s="1622"/>
    </row>
    <row r="369" spans="2:5">
      <c r="B369" s="1622"/>
      <c r="D369" s="1622"/>
      <c r="E369" s="1622"/>
    </row>
    <row r="370" spans="2:5">
      <c r="B370" s="1622"/>
      <c r="D370" s="1622"/>
      <c r="E370" s="1622"/>
    </row>
    <row r="371" spans="2:5">
      <c r="B371" s="1622"/>
      <c r="D371" s="1622"/>
      <c r="E371" s="1622"/>
    </row>
    <row r="372" spans="2:5">
      <c r="B372" s="1622"/>
      <c r="D372" s="1622"/>
      <c r="E372" s="1622"/>
    </row>
    <row r="373" spans="2:5">
      <c r="B373" s="1622"/>
      <c r="D373" s="1622"/>
      <c r="E373" s="1622"/>
    </row>
    <row r="374" spans="2:5">
      <c r="B374" s="1622"/>
      <c r="D374" s="1622"/>
      <c r="E374" s="1622"/>
    </row>
    <row r="375" spans="2:5">
      <c r="B375" s="1622"/>
      <c r="D375" s="1622"/>
      <c r="E375" s="1622"/>
    </row>
    <row r="376" spans="2:5">
      <c r="B376" s="1622"/>
      <c r="D376" s="1622"/>
      <c r="E376" s="1622"/>
    </row>
    <row r="377" spans="2:5">
      <c r="B377" s="1622"/>
      <c r="D377" s="1622"/>
      <c r="E377" s="1622"/>
    </row>
    <row r="378" spans="2:5">
      <c r="B378" s="1622"/>
      <c r="D378" s="1622"/>
      <c r="E378" s="1622"/>
    </row>
    <row r="379" spans="2:5">
      <c r="B379" s="1622"/>
      <c r="D379" s="1622"/>
      <c r="E379" s="1622"/>
    </row>
    <row r="380" spans="2:5">
      <c r="B380" s="1622"/>
      <c r="D380" s="1622"/>
      <c r="E380" s="1622"/>
    </row>
    <row r="381" spans="2:5">
      <c r="B381" s="1622"/>
      <c r="D381" s="1622"/>
      <c r="E381" s="1622"/>
    </row>
    <row r="382" spans="2:5">
      <c r="B382" s="1622"/>
      <c r="D382" s="1622"/>
      <c r="E382" s="1622"/>
    </row>
    <row r="383" spans="2:5">
      <c r="B383" s="1622"/>
      <c r="D383" s="1622"/>
      <c r="E383" s="1622"/>
    </row>
    <row r="384" spans="2:5">
      <c r="B384" s="1622"/>
      <c r="D384" s="1622"/>
      <c r="E384" s="1622"/>
    </row>
    <row r="385" spans="2:5">
      <c r="B385" s="1622"/>
      <c r="D385" s="1622"/>
      <c r="E385" s="1622"/>
    </row>
    <row r="386" spans="2:5">
      <c r="B386" s="1622"/>
      <c r="D386" s="1622"/>
      <c r="E386" s="1622"/>
    </row>
    <row r="387" spans="2:5">
      <c r="B387" s="1622"/>
      <c r="D387" s="1622"/>
      <c r="E387" s="1622"/>
    </row>
    <row r="388" spans="2:5">
      <c r="B388" s="1622"/>
      <c r="D388" s="1622"/>
      <c r="E388" s="1622"/>
    </row>
    <row r="389" spans="2:5">
      <c r="B389" s="1622"/>
      <c r="D389" s="1622"/>
      <c r="E389" s="1622"/>
    </row>
    <row r="390" spans="2:5">
      <c r="B390" s="1622"/>
      <c r="D390" s="1622"/>
      <c r="E390" s="1622"/>
    </row>
    <row r="391" spans="2:5">
      <c r="B391" s="1622"/>
      <c r="D391" s="1622"/>
      <c r="E391" s="1622"/>
    </row>
    <row r="392" spans="2:5">
      <c r="B392" s="1622"/>
      <c r="D392" s="1622"/>
      <c r="E392" s="1622"/>
    </row>
    <row r="393" spans="2:5">
      <c r="B393" s="1622"/>
      <c r="D393" s="1622"/>
      <c r="E393" s="1622"/>
    </row>
    <row r="394" spans="2:5">
      <c r="B394" s="1622"/>
      <c r="D394" s="1622"/>
      <c r="E394" s="1622"/>
    </row>
    <row r="395" spans="2:5">
      <c r="B395" s="1622"/>
      <c r="D395" s="1622"/>
      <c r="E395" s="1622"/>
    </row>
    <row r="396" spans="2:5">
      <c r="B396" s="1622"/>
      <c r="D396" s="1622"/>
      <c r="E396" s="1622"/>
    </row>
    <row r="397" spans="2:5">
      <c r="B397" s="1622"/>
      <c r="D397" s="1622"/>
      <c r="E397" s="1622"/>
    </row>
    <row r="398" spans="2:5">
      <c r="B398" s="1622"/>
      <c r="D398" s="1622"/>
      <c r="E398" s="1622"/>
    </row>
    <row r="399" spans="2:5">
      <c r="B399" s="1622"/>
      <c r="D399" s="1622"/>
      <c r="E399" s="1622"/>
    </row>
    <row r="400" spans="2:5">
      <c r="B400" s="1622"/>
      <c r="D400" s="1622"/>
      <c r="E400" s="1622"/>
    </row>
    <row r="401" spans="2:5">
      <c r="B401" s="1622"/>
      <c r="D401" s="1622"/>
      <c r="E401" s="1622"/>
    </row>
    <row r="402" spans="2:5">
      <c r="B402" s="1622"/>
      <c r="D402" s="1622"/>
      <c r="E402" s="1622"/>
    </row>
    <row r="403" spans="2:5">
      <c r="B403" s="1622"/>
      <c r="D403" s="1622"/>
      <c r="E403" s="1622"/>
    </row>
    <row r="404" spans="2:5">
      <c r="B404" s="1622"/>
      <c r="D404" s="1622"/>
      <c r="E404" s="1622"/>
    </row>
    <row r="405" spans="2:5">
      <c r="B405" s="1622"/>
      <c r="D405" s="1622"/>
      <c r="E405" s="1622"/>
    </row>
    <row r="406" spans="2:5">
      <c r="B406" s="1622"/>
      <c r="D406" s="1622"/>
      <c r="E406" s="1622"/>
    </row>
    <row r="407" spans="2:5">
      <c r="B407" s="1622"/>
      <c r="D407" s="1622"/>
      <c r="E407" s="1622"/>
    </row>
    <row r="408" spans="2:5">
      <c r="B408" s="1622"/>
      <c r="D408" s="1622"/>
      <c r="E408" s="1622"/>
    </row>
    <row r="409" spans="2:5">
      <c r="B409" s="1622"/>
      <c r="D409" s="1622"/>
      <c r="E409" s="1622"/>
    </row>
    <row r="410" spans="2:5">
      <c r="B410" s="1622"/>
      <c r="D410" s="1622"/>
      <c r="E410" s="1622"/>
    </row>
    <row r="411" spans="2:5">
      <c r="B411" s="1622"/>
      <c r="D411" s="1622"/>
      <c r="E411" s="1622"/>
    </row>
    <row r="412" spans="2:5">
      <c r="B412" s="1622"/>
      <c r="D412" s="1622"/>
      <c r="E412" s="1622"/>
    </row>
    <row r="413" spans="2:5">
      <c r="B413" s="1622"/>
      <c r="D413" s="1622"/>
      <c r="E413" s="1622"/>
    </row>
    <row r="414" spans="2:5">
      <c r="B414" s="1622"/>
      <c r="D414" s="1622"/>
      <c r="E414" s="1622"/>
    </row>
    <row r="415" spans="2:5">
      <c r="B415" s="1622"/>
      <c r="D415" s="1622"/>
      <c r="E415" s="1622"/>
    </row>
    <row r="416" spans="2:5">
      <c r="B416" s="1622"/>
      <c r="D416" s="1622"/>
      <c r="E416" s="1622"/>
    </row>
    <row r="417" spans="2:5">
      <c r="B417" s="1622"/>
      <c r="D417" s="1622"/>
      <c r="E417" s="1622"/>
    </row>
    <row r="418" spans="2:5">
      <c r="B418" s="1622"/>
      <c r="D418" s="1622"/>
      <c r="E418" s="1622"/>
    </row>
    <row r="419" spans="2:5">
      <c r="B419" s="1622"/>
      <c r="D419" s="1622"/>
      <c r="E419" s="1622"/>
    </row>
    <row r="420" spans="2:5">
      <c r="B420" s="1622"/>
      <c r="D420" s="1622"/>
      <c r="E420" s="1622"/>
    </row>
    <row r="421" spans="2:5">
      <c r="B421" s="1622"/>
      <c r="D421" s="1622"/>
      <c r="E421" s="1622"/>
    </row>
    <row r="422" spans="2:5">
      <c r="B422" s="1622"/>
      <c r="D422" s="1622"/>
      <c r="E422" s="1622"/>
    </row>
    <row r="423" spans="2:5">
      <c r="B423" s="1622"/>
      <c r="D423" s="1622"/>
      <c r="E423" s="1622"/>
    </row>
    <row r="424" spans="2:5">
      <c r="B424" s="1622"/>
      <c r="D424" s="1622"/>
      <c r="E424" s="1622"/>
    </row>
    <row r="425" spans="2:5">
      <c r="B425" s="1622"/>
      <c r="D425" s="1622"/>
      <c r="E425" s="1622"/>
    </row>
    <row r="426" spans="2:5">
      <c r="B426" s="1622"/>
      <c r="D426" s="1622"/>
      <c r="E426" s="1622"/>
    </row>
    <row r="427" spans="2:5">
      <c r="B427" s="1622"/>
      <c r="D427" s="1622"/>
      <c r="E427" s="1622"/>
    </row>
    <row r="428" spans="2:5">
      <c r="B428" s="1622"/>
      <c r="D428" s="1622"/>
      <c r="E428" s="1622"/>
    </row>
    <row r="429" spans="2:5">
      <c r="B429" s="1622"/>
      <c r="D429" s="1622"/>
      <c r="E429" s="1622"/>
    </row>
    <row r="430" spans="2:5">
      <c r="B430" s="1622"/>
      <c r="D430" s="1622"/>
      <c r="E430" s="1622"/>
    </row>
    <row r="431" spans="2:5">
      <c r="B431" s="1622"/>
      <c r="D431" s="1622"/>
      <c r="E431" s="1622"/>
    </row>
    <row r="432" spans="2:5">
      <c r="B432" s="1622"/>
      <c r="D432" s="1622"/>
      <c r="E432" s="1622"/>
    </row>
    <row r="433" spans="2:5">
      <c r="B433" s="1622"/>
      <c r="D433" s="1622"/>
      <c r="E433" s="1622"/>
    </row>
    <row r="434" spans="2:5">
      <c r="B434" s="1622"/>
      <c r="D434" s="1622"/>
      <c r="E434" s="1622"/>
    </row>
    <row r="435" spans="2:5">
      <c r="B435" s="1622"/>
      <c r="D435" s="1622"/>
      <c r="E435" s="1622"/>
    </row>
    <row r="436" spans="2:5">
      <c r="B436" s="1622"/>
      <c r="D436" s="1622"/>
      <c r="E436" s="1622"/>
    </row>
    <row r="437" spans="2:5">
      <c r="B437" s="1622"/>
      <c r="D437" s="1622"/>
      <c r="E437" s="1622"/>
    </row>
    <row r="438" spans="2:5">
      <c r="B438" s="1622"/>
      <c r="D438" s="1622"/>
      <c r="E438" s="1622"/>
    </row>
    <row r="439" spans="2:5">
      <c r="B439" s="1622"/>
      <c r="D439" s="1622"/>
      <c r="E439" s="1622"/>
    </row>
    <row r="440" spans="2:5">
      <c r="B440" s="1622"/>
      <c r="D440" s="1622"/>
      <c r="E440" s="1622"/>
    </row>
    <row r="441" spans="2:5">
      <c r="B441" s="1622"/>
      <c r="D441" s="1622"/>
      <c r="E441" s="1622"/>
    </row>
    <row r="442" spans="2:5">
      <c r="B442" s="1622"/>
      <c r="D442" s="1622"/>
      <c r="E442" s="1622"/>
    </row>
    <row r="443" spans="2:5">
      <c r="B443" s="1622"/>
      <c r="D443" s="1622"/>
      <c r="E443" s="1622"/>
    </row>
    <row r="444" spans="2:5">
      <c r="B444" s="1622"/>
      <c r="D444" s="1622"/>
      <c r="E444" s="1622"/>
    </row>
    <row r="445" spans="2:5">
      <c r="B445" s="1622"/>
      <c r="D445" s="1622"/>
      <c r="E445" s="1622"/>
    </row>
    <row r="446" spans="2:5">
      <c r="B446" s="1622"/>
      <c r="D446" s="1622"/>
      <c r="E446" s="1622"/>
    </row>
    <row r="447" spans="2:5">
      <c r="B447" s="1622"/>
      <c r="D447" s="1622"/>
      <c r="E447" s="1622"/>
    </row>
    <row r="448" spans="2:5">
      <c r="B448" s="1622"/>
      <c r="D448" s="1622"/>
      <c r="E448" s="1622"/>
    </row>
    <row r="449" spans="2:5">
      <c r="B449" s="1622"/>
      <c r="D449" s="1622"/>
      <c r="E449" s="1622"/>
    </row>
    <row r="450" spans="2:5">
      <c r="B450" s="1622"/>
      <c r="D450" s="1622"/>
      <c r="E450" s="1622"/>
    </row>
    <row r="451" spans="2:5">
      <c r="B451" s="1622"/>
      <c r="D451" s="1622"/>
      <c r="E451" s="1622"/>
    </row>
    <row r="452" spans="2:5">
      <c r="B452" s="1622"/>
      <c r="D452" s="1622"/>
      <c r="E452" s="1622"/>
    </row>
    <row r="453" spans="2:5">
      <c r="B453" s="1622"/>
      <c r="D453" s="1622"/>
      <c r="E453" s="1622"/>
    </row>
    <row r="454" spans="2:5">
      <c r="B454" s="1622"/>
      <c r="D454" s="1622"/>
      <c r="E454" s="1622"/>
    </row>
    <row r="455" spans="2:5">
      <c r="B455" s="1622"/>
      <c r="D455" s="1622"/>
      <c r="E455" s="1622"/>
    </row>
    <row r="456" spans="2:5">
      <c r="B456" s="1622"/>
      <c r="D456" s="1622"/>
      <c r="E456" s="1622"/>
    </row>
    <row r="457" spans="2:5">
      <c r="B457" s="1622"/>
      <c r="D457" s="1622"/>
      <c r="E457" s="1622"/>
    </row>
    <row r="458" spans="2:5">
      <c r="B458" s="1622"/>
      <c r="D458" s="1622"/>
      <c r="E458" s="1622"/>
    </row>
    <row r="459" spans="2:5">
      <c r="B459" s="1622"/>
      <c r="D459" s="1622"/>
      <c r="E459" s="1622"/>
    </row>
    <row r="460" spans="2:5">
      <c r="B460" s="1622"/>
      <c r="D460" s="1622"/>
      <c r="E460" s="1622"/>
    </row>
    <row r="461" spans="2:5">
      <c r="B461" s="1622"/>
      <c r="D461" s="1622"/>
      <c r="E461" s="1622"/>
    </row>
    <row r="462" spans="2:5">
      <c r="B462" s="1622"/>
      <c r="D462" s="1622"/>
      <c r="E462" s="1622"/>
    </row>
    <row r="463" spans="2:5">
      <c r="B463" s="1622"/>
      <c r="D463" s="1622"/>
      <c r="E463" s="1622"/>
    </row>
    <row r="464" spans="2:5">
      <c r="B464" s="1622"/>
      <c r="D464" s="1622"/>
      <c r="E464" s="1622"/>
    </row>
    <row r="465" spans="2:5">
      <c r="B465" s="1622"/>
      <c r="D465" s="1622"/>
      <c r="E465" s="1622"/>
    </row>
    <row r="466" spans="2:5">
      <c r="B466" s="1622"/>
      <c r="D466" s="1622"/>
      <c r="E466" s="1622"/>
    </row>
    <row r="467" spans="2:5">
      <c r="B467" s="1622"/>
      <c r="D467" s="1622"/>
      <c r="E467" s="1622"/>
    </row>
    <row r="468" spans="2:5">
      <c r="B468" s="1622"/>
      <c r="D468" s="1622"/>
      <c r="E468" s="1622"/>
    </row>
    <row r="469" spans="2:5">
      <c r="B469" s="1622"/>
      <c r="D469" s="1622"/>
      <c r="E469" s="1622"/>
    </row>
    <row r="470" spans="2:5">
      <c r="B470" s="1622"/>
      <c r="D470" s="1622"/>
      <c r="E470" s="1622"/>
    </row>
    <row r="471" spans="2:5">
      <c r="B471" s="1622"/>
      <c r="D471" s="1622"/>
      <c r="E471" s="1622"/>
    </row>
    <row r="472" spans="2:5">
      <c r="B472" s="1622"/>
      <c r="D472" s="1622"/>
      <c r="E472" s="1622"/>
    </row>
    <row r="473" spans="2:5">
      <c r="B473" s="1622"/>
      <c r="D473" s="1622"/>
      <c r="E473" s="1622"/>
    </row>
    <row r="474" spans="2:5">
      <c r="B474" s="1622"/>
      <c r="D474" s="1622"/>
      <c r="E474" s="1622"/>
    </row>
    <row r="475" spans="2:5">
      <c r="B475" s="1622"/>
      <c r="D475" s="1622"/>
      <c r="E475" s="1622"/>
    </row>
    <row r="476" spans="2:5">
      <c r="B476" s="1622"/>
      <c r="D476" s="1622"/>
      <c r="E476" s="1622"/>
    </row>
    <row r="477" spans="2:5">
      <c r="B477" s="1622"/>
      <c r="D477" s="1622"/>
      <c r="E477" s="1622"/>
    </row>
    <row r="478" spans="2:5">
      <c r="B478" s="1622"/>
      <c r="D478" s="1622"/>
      <c r="E478" s="1622"/>
    </row>
    <row r="479" spans="2:5">
      <c r="B479" s="1622"/>
      <c r="D479" s="1622"/>
      <c r="E479" s="1622"/>
    </row>
    <row r="480" spans="2:5">
      <c r="B480" s="1622"/>
      <c r="D480" s="1622"/>
      <c r="E480" s="1622"/>
    </row>
    <row r="481" spans="2:5">
      <c r="B481" s="1622"/>
      <c r="D481" s="1622"/>
      <c r="E481" s="1622"/>
    </row>
    <row r="482" spans="2:5">
      <c r="B482" s="1622"/>
      <c r="D482" s="1622"/>
      <c r="E482" s="1622"/>
    </row>
    <row r="483" spans="2:5">
      <c r="B483" s="1622"/>
      <c r="D483" s="1622"/>
      <c r="E483" s="1622"/>
    </row>
    <row r="484" spans="2:5">
      <c r="B484" s="1622"/>
      <c r="D484" s="1622"/>
      <c r="E484" s="1622"/>
    </row>
    <row r="485" spans="2:5">
      <c r="B485" s="1622"/>
      <c r="D485" s="1622"/>
      <c r="E485" s="1622"/>
    </row>
    <row r="486" spans="2:5">
      <c r="B486" s="1622"/>
      <c r="D486" s="1622"/>
      <c r="E486" s="1622"/>
    </row>
    <row r="487" spans="2:5">
      <c r="B487" s="1622"/>
      <c r="D487" s="1622"/>
      <c r="E487" s="1622"/>
    </row>
    <row r="488" spans="2:5">
      <c r="B488" s="1622"/>
      <c r="D488" s="1622"/>
      <c r="E488" s="1622"/>
    </row>
    <row r="489" spans="2:5">
      <c r="B489" s="1622"/>
      <c r="D489" s="1622"/>
      <c r="E489" s="1622"/>
    </row>
    <row r="490" spans="2:5">
      <c r="B490" s="1622"/>
      <c r="D490" s="1622"/>
      <c r="E490" s="1622"/>
    </row>
    <row r="491" spans="2:5">
      <c r="B491" s="1622"/>
      <c r="D491" s="1622"/>
      <c r="E491" s="1622"/>
    </row>
    <row r="492" spans="2:5">
      <c r="B492" s="1622"/>
      <c r="D492" s="1622"/>
      <c r="E492" s="1622"/>
    </row>
    <row r="493" spans="2:5">
      <c r="B493" s="1622"/>
      <c r="D493" s="1622"/>
      <c r="E493" s="1622"/>
    </row>
    <row r="494" spans="2:5">
      <c r="B494" s="1622"/>
      <c r="D494" s="1622"/>
      <c r="E494" s="1622"/>
    </row>
    <row r="495" spans="2:5">
      <c r="B495" s="1622"/>
      <c r="D495" s="1622"/>
      <c r="E495" s="1622"/>
    </row>
    <row r="496" spans="2:5">
      <c r="B496" s="1622"/>
      <c r="D496" s="1622"/>
      <c r="E496" s="1622"/>
    </row>
    <row r="497" spans="2:5">
      <c r="B497" s="1622"/>
      <c r="D497" s="1622"/>
      <c r="E497" s="1622"/>
    </row>
    <row r="498" spans="2:5">
      <c r="B498" s="1622"/>
      <c r="D498" s="1622"/>
      <c r="E498" s="1622"/>
    </row>
    <row r="499" spans="2:5">
      <c r="B499" s="1622"/>
      <c r="D499" s="1622"/>
      <c r="E499" s="1622"/>
    </row>
    <row r="500" spans="2:5">
      <c r="B500" s="1622"/>
      <c r="D500" s="1622"/>
      <c r="E500" s="1622"/>
    </row>
    <row r="501" spans="2:5">
      <c r="B501" s="1622"/>
      <c r="D501" s="1622"/>
      <c r="E501" s="1622"/>
    </row>
    <row r="502" spans="2:5">
      <c r="B502" s="1622"/>
      <c r="D502" s="1622"/>
      <c r="E502" s="1622"/>
    </row>
    <row r="503" spans="2:5">
      <c r="B503" s="1622"/>
      <c r="D503" s="1622"/>
      <c r="E503" s="1622"/>
    </row>
    <row r="504" spans="2:5">
      <c r="B504" s="1622"/>
      <c r="D504" s="1622"/>
      <c r="E504" s="1622"/>
    </row>
    <row r="505" spans="2:5">
      <c r="B505" s="1622"/>
      <c r="D505" s="1622"/>
      <c r="E505" s="1622"/>
    </row>
    <row r="506" spans="2:5">
      <c r="B506" s="1622"/>
      <c r="D506" s="1622"/>
      <c r="E506" s="1622"/>
    </row>
    <row r="507" spans="2:5">
      <c r="B507" s="1622"/>
      <c r="D507" s="1622"/>
      <c r="E507" s="1622"/>
    </row>
    <row r="508" spans="2:5">
      <c r="B508" s="1622"/>
      <c r="D508" s="1622"/>
      <c r="E508" s="1622"/>
    </row>
    <row r="509" spans="2:5">
      <c r="B509" s="1622"/>
      <c r="D509" s="1622"/>
      <c r="E509" s="1622"/>
    </row>
    <row r="510" spans="2:5">
      <c r="B510" s="1622"/>
      <c r="D510" s="1622"/>
      <c r="E510" s="1622"/>
    </row>
    <row r="511" spans="2:5">
      <c r="B511" s="1622"/>
      <c r="D511" s="1622"/>
      <c r="E511" s="1622"/>
    </row>
    <row r="512" spans="2:5">
      <c r="B512" s="1622"/>
      <c r="D512" s="1622"/>
      <c r="E512" s="1622"/>
    </row>
    <row r="513" spans="2:5">
      <c r="B513" s="1622"/>
      <c r="D513" s="1622"/>
      <c r="E513" s="1622"/>
    </row>
    <row r="514" spans="2:5">
      <c r="B514" s="1622"/>
      <c r="D514" s="1622"/>
      <c r="E514" s="1622"/>
    </row>
    <row r="515" spans="2:5">
      <c r="B515" s="1622"/>
      <c r="D515" s="1622"/>
      <c r="E515" s="1622"/>
    </row>
    <row r="516" spans="2:5">
      <c r="B516" s="1622"/>
      <c r="D516" s="1622"/>
      <c r="E516" s="1622"/>
    </row>
    <row r="517" spans="2:5">
      <c r="B517" s="1622"/>
      <c r="D517" s="1622"/>
      <c r="E517" s="1622"/>
    </row>
    <row r="518" spans="2:5">
      <c r="B518" s="1622"/>
      <c r="D518" s="1622"/>
      <c r="E518" s="1622"/>
    </row>
    <row r="519" spans="2:5">
      <c r="B519" s="1622"/>
      <c r="D519" s="1622"/>
      <c r="E519" s="1622"/>
    </row>
    <row r="520" spans="2:5">
      <c r="B520" s="1622"/>
      <c r="D520" s="1622"/>
      <c r="E520" s="1622"/>
    </row>
    <row r="521" spans="2:5">
      <c r="B521" s="1622"/>
      <c r="D521" s="1622"/>
      <c r="E521" s="1622"/>
    </row>
    <row r="522" spans="2:5">
      <c r="B522" s="1622"/>
      <c r="D522" s="1622"/>
      <c r="E522" s="1622"/>
    </row>
    <row r="523" spans="2:5">
      <c r="B523" s="1622"/>
      <c r="D523" s="1622"/>
      <c r="E523" s="1622"/>
    </row>
    <row r="524" spans="2:5">
      <c r="B524" s="1622"/>
      <c r="D524" s="1622"/>
      <c r="E524" s="1622"/>
    </row>
    <row r="525" spans="2:5">
      <c r="B525" s="1622"/>
      <c r="D525" s="1622"/>
      <c r="E525" s="1622"/>
    </row>
    <row r="526" spans="2:5">
      <c r="B526" s="1622"/>
      <c r="D526" s="1622"/>
      <c r="E526" s="1622"/>
    </row>
    <row r="527" spans="2:5">
      <c r="B527" s="1622"/>
      <c r="D527" s="1622"/>
      <c r="E527" s="1622"/>
    </row>
    <row r="528" spans="2:5">
      <c r="B528" s="1622"/>
      <c r="D528" s="1622"/>
      <c r="E528" s="1622"/>
    </row>
    <row r="529" spans="2:5">
      <c r="B529" s="1622"/>
      <c r="D529" s="1622"/>
      <c r="E529" s="1622"/>
    </row>
    <row r="530" spans="2:5">
      <c r="B530" s="1622"/>
      <c r="D530" s="1622"/>
      <c r="E530" s="1622"/>
    </row>
    <row r="531" spans="2:5">
      <c r="B531" s="1622"/>
      <c r="D531" s="1622"/>
      <c r="E531" s="1622"/>
    </row>
    <row r="532" spans="2:5">
      <c r="B532" s="1622"/>
      <c r="D532" s="1622"/>
      <c r="E532" s="1622"/>
    </row>
    <row r="533" spans="2:5">
      <c r="B533" s="1622"/>
      <c r="D533" s="1622"/>
      <c r="E533" s="1622"/>
    </row>
    <row r="534" spans="2:5">
      <c r="B534" s="1622"/>
      <c r="D534" s="1622"/>
      <c r="E534" s="1622"/>
    </row>
    <row r="535" spans="2:5">
      <c r="B535" s="1622"/>
      <c r="D535" s="1622"/>
      <c r="E535" s="1622"/>
    </row>
    <row r="536" spans="2:5">
      <c r="B536" s="1622"/>
      <c r="D536" s="1622"/>
      <c r="E536" s="1622"/>
    </row>
    <row r="537" spans="2:5">
      <c r="B537" s="1622"/>
      <c r="D537" s="1622"/>
      <c r="E537" s="1622"/>
    </row>
    <row r="538" spans="2:5">
      <c r="B538" s="1622"/>
      <c r="D538" s="1622"/>
      <c r="E538" s="1622"/>
    </row>
    <row r="539" spans="2:5">
      <c r="B539" s="1622"/>
      <c r="D539" s="1622"/>
      <c r="E539" s="1622"/>
    </row>
    <row r="540" spans="2:5">
      <c r="B540" s="1622"/>
      <c r="D540" s="1622"/>
      <c r="E540" s="1622"/>
    </row>
    <row r="541" spans="2:5">
      <c r="B541" s="1622"/>
      <c r="D541" s="1622"/>
      <c r="E541" s="1622"/>
    </row>
    <row r="542" spans="2:5">
      <c r="B542" s="1622"/>
      <c r="D542" s="1622"/>
      <c r="E542" s="1622"/>
    </row>
    <row r="543" spans="2:5">
      <c r="B543" s="1622"/>
      <c r="D543" s="1622"/>
      <c r="E543" s="1622"/>
    </row>
    <row r="544" spans="2:5">
      <c r="B544" s="1622"/>
      <c r="D544" s="1622"/>
      <c r="E544" s="1622"/>
    </row>
    <row r="545" spans="2:5">
      <c r="B545" s="1622"/>
      <c r="D545" s="1622"/>
      <c r="E545" s="1622"/>
    </row>
    <row r="546" spans="2:5">
      <c r="B546" s="1622"/>
      <c r="D546" s="1622"/>
      <c r="E546" s="1622"/>
    </row>
    <row r="547" spans="2:5">
      <c r="B547" s="1622"/>
      <c r="D547" s="1622"/>
      <c r="E547" s="1622"/>
    </row>
    <row r="548" spans="2:5">
      <c r="B548" s="1622"/>
      <c r="D548" s="1622"/>
      <c r="E548" s="1622"/>
    </row>
    <row r="549" spans="2:5">
      <c r="B549" s="1622"/>
      <c r="D549" s="1622"/>
      <c r="E549" s="1622"/>
    </row>
    <row r="550" spans="2:5">
      <c r="B550" s="1622"/>
      <c r="D550" s="1622"/>
      <c r="E550" s="1622"/>
    </row>
    <row r="551" spans="2:5">
      <c r="B551" s="1622"/>
      <c r="D551" s="1622"/>
      <c r="E551" s="1622"/>
    </row>
    <row r="552" spans="2:5">
      <c r="B552" s="1622"/>
      <c r="D552" s="1622"/>
      <c r="E552" s="1622"/>
    </row>
    <row r="553" spans="2:5">
      <c r="B553" s="1622"/>
      <c r="D553" s="1622"/>
      <c r="E553" s="1622"/>
    </row>
    <row r="554" spans="2:5">
      <c r="B554" s="1622"/>
      <c r="D554" s="1622"/>
      <c r="E554" s="1622"/>
    </row>
    <row r="555" spans="2:5">
      <c r="B555" s="1622"/>
      <c r="D555" s="1622"/>
      <c r="E555" s="1622"/>
    </row>
    <row r="556" spans="2:5">
      <c r="B556" s="1622"/>
      <c r="D556" s="1622"/>
      <c r="E556" s="1622"/>
    </row>
    <row r="557" spans="2:5">
      <c r="B557" s="1622"/>
      <c r="D557" s="1622"/>
      <c r="E557" s="1622"/>
    </row>
    <row r="558" spans="2:5">
      <c r="B558" s="1622"/>
      <c r="D558" s="1622"/>
      <c r="E558" s="1622"/>
    </row>
    <row r="559" spans="2:5">
      <c r="B559" s="1622"/>
      <c r="D559" s="1622"/>
      <c r="E559" s="1622"/>
    </row>
    <row r="560" spans="2:5">
      <c r="B560" s="1622"/>
      <c r="D560" s="1622"/>
      <c r="E560" s="1622"/>
    </row>
    <row r="561" spans="2:5">
      <c r="B561" s="1622"/>
      <c r="D561" s="1622"/>
      <c r="E561" s="1622"/>
    </row>
    <row r="562" spans="2:5">
      <c r="B562" s="1622"/>
      <c r="D562" s="1622"/>
      <c r="E562" s="1622"/>
    </row>
    <row r="563" spans="2:5">
      <c r="B563" s="1622"/>
      <c r="D563" s="1622"/>
      <c r="E563" s="1622"/>
    </row>
    <row r="564" spans="2:5">
      <c r="B564" s="1622"/>
      <c r="D564" s="1622"/>
      <c r="E564" s="1622"/>
    </row>
    <row r="565" spans="2:5">
      <c r="B565" s="1622"/>
      <c r="D565" s="1622"/>
      <c r="E565" s="1622"/>
    </row>
    <row r="566" spans="2:5">
      <c r="B566" s="1622"/>
      <c r="D566" s="1622"/>
      <c r="E566" s="1622"/>
    </row>
    <row r="567" spans="2:5">
      <c r="B567" s="1622"/>
      <c r="D567" s="1622"/>
      <c r="E567" s="1622"/>
    </row>
    <row r="568" spans="2:5">
      <c r="B568" s="1622"/>
      <c r="D568" s="1622"/>
      <c r="E568" s="1622"/>
    </row>
    <row r="569" spans="2:5">
      <c r="B569" s="1622"/>
      <c r="D569" s="1622"/>
      <c r="E569" s="1622"/>
    </row>
    <row r="570" spans="2:5">
      <c r="B570" s="1622"/>
      <c r="D570" s="1622"/>
      <c r="E570" s="1622"/>
    </row>
    <row r="571" spans="2:5">
      <c r="B571" s="1622"/>
      <c r="D571" s="1622"/>
      <c r="E571" s="1622"/>
    </row>
    <row r="572" spans="2:5">
      <c r="B572" s="1622"/>
      <c r="D572" s="1622"/>
      <c r="E572" s="1622"/>
    </row>
    <row r="573" spans="2:5">
      <c r="B573" s="1622"/>
      <c r="D573" s="1622"/>
      <c r="E573" s="1622"/>
    </row>
    <row r="574" spans="2:5">
      <c r="B574" s="1622"/>
      <c r="D574" s="1622"/>
      <c r="E574" s="1622"/>
    </row>
    <row r="575" spans="2:5">
      <c r="B575" s="1622"/>
      <c r="D575" s="1622"/>
      <c r="E575" s="1622"/>
    </row>
    <row r="576" spans="2:5">
      <c r="B576" s="1622"/>
      <c r="D576" s="1622"/>
      <c r="E576" s="1622"/>
    </row>
    <row r="577" spans="2:5">
      <c r="B577" s="1622"/>
      <c r="D577" s="1622"/>
      <c r="E577" s="1622"/>
    </row>
    <row r="578" spans="2:5">
      <c r="B578" s="1622"/>
      <c r="D578" s="1622"/>
      <c r="E578" s="1622"/>
    </row>
    <row r="579" spans="2:5">
      <c r="B579" s="1622"/>
      <c r="D579" s="1622"/>
      <c r="E579" s="1622"/>
    </row>
    <row r="580" spans="2:5">
      <c r="B580" s="1622"/>
      <c r="D580" s="1622"/>
      <c r="E580" s="1622"/>
    </row>
    <row r="581" spans="2:5">
      <c r="B581" s="1622"/>
      <c r="D581" s="1622"/>
      <c r="E581" s="1622"/>
    </row>
    <row r="582" spans="2:5">
      <c r="B582" s="1622"/>
      <c r="D582" s="1622"/>
      <c r="E582" s="1622"/>
    </row>
    <row r="583" spans="2:5">
      <c r="B583" s="1622"/>
      <c r="D583" s="1622"/>
      <c r="E583" s="1622"/>
    </row>
    <row r="584" spans="2:5">
      <c r="B584" s="1622"/>
      <c r="D584" s="1622"/>
      <c r="E584" s="1622"/>
    </row>
    <row r="585" spans="2:5">
      <c r="B585" s="1622"/>
      <c r="D585" s="1622"/>
      <c r="E585" s="1622"/>
    </row>
    <row r="586" spans="2:5">
      <c r="B586" s="1622"/>
      <c r="D586" s="1622"/>
      <c r="E586" s="1622"/>
    </row>
    <row r="587" spans="2:5">
      <c r="B587" s="1622"/>
      <c r="D587" s="1622"/>
      <c r="E587" s="1622"/>
    </row>
    <row r="588" spans="2:5">
      <c r="B588" s="1622"/>
      <c r="D588" s="1622"/>
      <c r="E588" s="1622"/>
    </row>
    <row r="589" spans="2:5">
      <c r="B589" s="1622"/>
      <c r="D589" s="1622"/>
      <c r="E589" s="1622"/>
    </row>
    <row r="590" spans="2:5">
      <c r="B590" s="1622"/>
      <c r="D590" s="1622"/>
      <c r="E590" s="1622"/>
    </row>
    <row r="591" spans="2:5">
      <c r="B591" s="1622"/>
      <c r="D591" s="1622"/>
      <c r="E591" s="1622"/>
    </row>
    <row r="592" spans="2:5">
      <c r="B592" s="1622"/>
      <c r="D592" s="1622"/>
      <c r="E592" s="1622"/>
    </row>
    <row r="593" spans="2:5">
      <c r="B593" s="1622"/>
      <c r="D593" s="1622"/>
      <c r="E593" s="1622"/>
    </row>
    <row r="594" spans="2:5">
      <c r="B594" s="1622"/>
      <c r="D594" s="1622"/>
      <c r="E594" s="1622"/>
    </row>
    <row r="595" spans="2:5">
      <c r="B595" s="1622"/>
      <c r="D595" s="1622"/>
      <c r="E595" s="1622"/>
    </row>
    <row r="596" spans="2:5">
      <c r="B596" s="1622"/>
      <c r="D596" s="1622"/>
      <c r="E596" s="1622"/>
    </row>
    <row r="597" spans="2:5">
      <c r="B597" s="1622"/>
      <c r="D597" s="1622"/>
      <c r="E597" s="1622"/>
    </row>
    <row r="598" spans="2:5">
      <c r="B598" s="1622"/>
      <c r="D598" s="1622"/>
      <c r="E598" s="1622"/>
    </row>
    <row r="599" spans="2:5">
      <c r="B599" s="1622"/>
      <c r="D599" s="1622"/>
      <c r="E599" s="1622"/>
    </row>
    <row r="600" spans="2:5">
      <c r="B600" s="1622"/>
      <c r="D600" s="1622"/>
      <c r="E600" s="1622"/>
    </row>
    <row r="601" spans="2:5">
      <c r="B601" s="1622"/>
      <c r="D601" s="1622"/>
      <c r="E601" s="1622"/>
    </row>
    <row r="602" spans="2:5">
      <c r="B602" s="1622"/>
      <c r="D602" s="1622"/>
      <c r="E602" s="1622"/>
    </row>
    <row r="603" spans="2:5">
      <c r="B603" s="1622"/>
      <c r="D603" s="1622"/>
      <c r="E603" s="1622"/>
    </row>
    <row r="604" spans="2:5">
      <c r="B604" s="1622"/>
      <c r="D604" s="1622"/>
      <c r="E604" s="1622"/>
    </row>
    <row r="605" spans="2:5">
      <c r="B605" s="1622"/>
      <c r="D605" s="1622"/>
      <c r="E605" s="1622"/>
    </row>
    <row r="606" spans="2:5">
      <c r="B606" s="1622"/>
      <c r="D606" s="1622"/>
      <c r="E606" s="1622"/>
    </row>
    <row r="607" spans="2:5">
      <c r="B607" s="1622"/>
      <c r="D607" s="1622"/>
      <c r="E607" s="1622"/>
    </row>
    <row r="608" spans="2:5">
      <c r="B608" s="1622"/>
      <c r="D608" s="1622"/>
      <c r="E608" s="1622"/>
    </row>
    <row r="609" spans="2:5">
      <c r="B609" s="1622"/>
      <c r="D609" s="1622"/>
      <c r="E609" s="1622"/>
    </row>
    <row r="610" spans="2:5">
      <c r="B610" s="1622"/>
      <c r="D610" s="1622"/>
      <c r="E610" s="1622"/>
    </row>
    <row r="611" spans="2:5">
      <c r="B611" s="1622"/>
      <c r="D611" s="1622"/>
      <c r="E611" s="1622"/>
    </row>
    <row r="612" spans="2:5">
      <c r="B612" s="1622"/>
      <c r="D612" s="1622"/>
      <c r="E612" s="1622"/>
    </row>
    <row r="613" spans="2:5">
      <c r="B613" s="1622"/>
      <c r="D613" s="1622"/>
      <c r="E613" s="1622"/>
    </row>
    <row r="614" spans="2:5">
      <c r="B614" s="1622"/>
      <c r="D614" s="1622"/>
      <c r="E614" s="1622"/>
    </row>
    <row r="615" spans="2:5">
      <c r="B615" s="1622"/>
      <c r="D615" s="1622"/>
      <c r="E615" s="1622"/>
    </row>
    <row r="616" spans="2:5">
      <c r="B616" s="1622"/>
      <c r="D616" s="1622"/>
      <c r="E616" s="1622"/>
    </row>
    <row r="617" spans="2:5">
      <c r="B617" s="1622"/>
      <c r="D617" s="1622"/>
      <c r="E617" s="1622"/>
    </row>
    <row r="618" spans="2:5">
      <c r="B618" s="1622"/>
      <c r="D618" s="1622"/>
      <c r="E618" s="1622"/>
    </row>
    <row r="619" spans="2:5">
      <c r="B619" s="1622"/>
      <c r="D619" s="1622"/>
      <c r="E619" s="1622"/>
    </row>
    <row r="620" spans="2:5">
      <c r="B620" s="1622"/>
      <c r="D620" s="1622"/>
      <c r="E620" s="1622"/>
    </row>
    <row r="621" spans="2:5">
      <c r="B621" s="1622"/>
      <c r="D621" s="1622"/>
      <c r="E621" s="1622"/>
    </row>
    <row r="622" spans="2:5">
      <c r="B622" s="1622"/>
      <c r="D622" s="1622"/>
      <c r="E622" s="1622"/>
    </row>
    <row r="623" spans="2:5">
      <c r="B623" s="1622"/>
      <c r="D623" s="1622"/>
      <c r="E623" s="1622"/>
    </row>
    <row r="624" spans="2:5">
      <c r="B624" s="1622"/>
      <c r="D624" s="1622"/>
      <c r="E624" s="1622"/>
    </row>
    <row r="625" spans="2:5">
      <c r="B625" s="1622"/>
      <c r="D625" s="1622"/>
      <c r="E625" s="1622"/>
    </row>
    <row r="626" spans="2:5">
      <c r="B626" s="1622"/>
      <c r="D626" s="1622"/>
      <c r="E626" s="1622"/>
    </row>
    <row r="627" spans="2:5">
      <c r="B627" s="1622"/>
      <c r="D627" s="1622"/>
      <c r="E627" s="1622"/>
    </row>
    <row r="628" spans="2:5">
      <c r="B628" s="1622"/>
      <c r="D628" s="1622"/>
      <c r="E628" s="1622"/>
    </row>
    <row r="629" spans="2:5">
      <c r="B629" s="1622"/>
      <c r="D629" s="1622"/>
      <c r="E629" s="1622"/>
    </row>
    <row r="630" spans="2:5">
      <c r="B630" s="1622"/>
      <c r="D630" s="1622"/>
      <c r="E630" s="1622"/>
    </row>
    <row r="631" spans="2:5">
      <c r="B631" s="1622"/>
      <c r="D631" s="1622"/>
      <c r="E631" s="1622"/>
    </row>
    <row r="632" spans="2:5">
      <c r="B632" s="1622"/>
      <c r="D632" s="1622"/>
      <c r="E632" s="1622"/>
    </row>
    <row r="633" spans="2:5">
      <c r="B633" s="1622"/>
      <c r="D633" s="1622"/>
      <c r="E633" s="1622"/>
    </row>
    <row r="634" spans="2:5">
      <c r="B634" s="1622"/>
      <c r="D634" s="1622"/>
      <c r="E634" s="1622"/>
    </row>
    <row r="635" spans="2:5">
      <c r="B635" s="1622"/>
      <c r="D635" s="1622"/>
      <c r="E635" s="1622"/>
    </row>
    <row r="636" spans="2:5">
      <c r="B636" s="1622"/>
      <c r="D636" s="1622"/>
      <c r="E636" s="1622"/>
    </row>
    <row r="637" spans="2:5">
      <c r="B637" s="1622"/>
      <c r="D637" s="1622"/>
      <c r="E637" s="1622"/>
    </row>
    <row r="638" spans="2:5">
      <c r="B638" s="1622"/>
      <c r="D638" s="1622"/>
      <c r="E638" s="1622"/>
    </row>
    <row r="639" spans="2:5">
      <c r="B639" s="1622"/>
      <c r="D639" s="1622"/>
      <c r="E639" s="1622"/>
    </row>
    <row r="640" spans="2:5">
      <c r="B640" s="1622"/>
      <c r="D640" s="1622"/>
      <c r="E640" s="1622"/>
    </row>
    <row r="641" spans="2:5">
      <c r="B641" s="1622"/>
      <c r="D641" s="1622"/>
      <c r="E641" s="1622"/>
    </row>
    <row r="642" spans="2:5">
      <c r="B642" s="1622"/>
      <c r="D642" s="1622"/>
      <c r="E642" s="1622"/>
    </row>
    <row r="643" spans="2:5">
      <c r="B643" s="1622"/>
      <c r="D643" s="1622"/>
      <c r="E643" s="1622"/>
    </row>
    <row r="644" spans="2:5">
      <c r="B644" s="1622"/>
      <c r="D644" s="1622"/>
      <c r="E644" s="1622"/>
    </row>
    <row r="645" spans="2:5">
      <c r="B645" s="1622"/>
      <c r="D645" s="1622"/>
      <c r="E645" s="1622"/>
    </row>
    <row r="646" spans="2:5">
      <c r="B646" s="1622"/>
      <c r="D646" s="1622"/>
      <c r="E646" s="1622"/>
    </row>
    <row r="647" spans="2:5">
      <c r="B647" s="1622"/>
      <c r="D647" s="1622"/>
      <c r="E647" s="1622"/>
    </row>
    <row r="648" spans="2:5">
      <c r="B648" s="1622"/>
      <c r="D648" s="1622"/>
      <c r="E648" s="1622"/>
    </row>
    <row r="649" spans="2:5">
      <c r="B649" s="1622"/>
      <c r="D649" s="1622"/>
      <c r="E649" s="1622"/>
    </row>
    <row r="650" spans="2:5">
      <c r="B650" s="1622"/>
      <c r="D650" s="1622"/>
      <c r="E650" s="1622"/>
    </row>
    <row r="651" spans="2:5">
      <c r="B651" s="1622"/>
      <c r="D651" s="1622"/>
      <c r="E651" s="1622"/>
    </row>
    <row r="652" spans="2:5">
      <c r="B652" s="1622"/>
      <c r="D652" s="1622"/>
      <c r="E652" s="1622"/>
    </row>
    <row r="653" spans="2:5">
      <c r="B653" s="1622"/>
      <c r="D653" s="1622"/>
      <c r="E653" s="1622"/>
    </row>
    <row r="654" spans="2:5">
      <c r="B654" s="1622"/>
      <c r="D654" s="1622"/>
      <c r="E654" s="1622"/>
    </row>
    <row r="655" spans="2:5">
      <c r="B655" s="1622"/>
      <c r="D655" s="1622"/>
      <c r="E655" s="1622"/>
    </row>
    <row r="656" spans="2:5">
      <c r="B656" s="1622"/>
      <c r="D656" s="1622"/>
      <c r="E656" s="1622"/>
    </row>
    <row r="657" spans="2:5">
      <c r="B657" s="1622"/>
      <c r="D657" s="1622"/>
      <c r="E657" s="1622"/>
    </row>
    <row r="658" spans="2:5">
      <c r="B658" s="1622"/>
      <c r="D658" s="1622"/>
      <c r="E658" s="1622"/>
    </row>
    <row r="659" spans="2:5">
      <c r="B659" s="1622"/>
      <c r="D659" s="1622"/>
      <c r="E659" s="1622"/>
    </row>
    <row r="660" spans="2:5">
      <c r="B660" s="1622"/>
      <c r="D660" s="1622"/>
      <c r="E660" s="1622"/>
    </row>
    <row r="661" spans="2:5">
      <c r="B661" s="1622"/>
      <c r="D661" s="1622"/>
      <c r="E661" s="1622"/>
    </row>
    <row r="662" spans="2:5">
      <c r="B662" s="1622"/>
      <c r="D662" s="1622"/>
      <c r="E662" s="1622"/>
    </row>
    <row r="663" spans="2:5">
      <c r="B663" s="1622"/>
      <c r="D663" s="1622"/>
      <c r="E663" s="1622"/>
    </row>
    <row r="664" spans="2:5">
      <c r="B664" s="1622"/>
      <c r="D664" s="1622"/>
      <c r="E664" s="1622"/>
    </row>
    <row r="665" spans="2:5">
      <c r="B665" s="1622"/>
      <c r="D665" s="1622"/>
      <c r="E665" s="1622"/>
    </row>
    <row r="666" spans="2:5">
      <c r="B666" s="1622"/>
      <c r="D666" s="1622"/>
      <c r="E666" s="1622"/>
    </row>
    <row r="667" spans="2:5">
      <c r="B667" s="1622"/>
      <c r="D667" s="1622"/>
      <c r="E667" s="1622"/>
    </row>
    <row r="668" spans="2:5">
      <c r="B668" s="1622"/>
      <c r="D668" s="1622"/>
      <c r="E668" s="1622"/>
    </row>
    <row r="669" spans="2:5">
      <c r="B669" s="1622"/>
      <c r="D669" s="1622"/>
      <c r="E669" s="1622"/>
    </row>
    <row r="670" spans="2:5">
      <c r="B670" s="1622"/>
      <c r="D670" s="1622"/>
      <c r="E670" s="1622"/>
    </row>
    <row r="671" spans="2:5">
      <c r="B671" s="1622"/>
      <c r="D671" s="1622"/>
      <c r="E671" s="1622"/>
    </row>
    <row r="672" spans="2:5">
      <c r="B672" s="1622"/>
      <c r="D672" s="1622"/>
      <c r="E672" s="1622"/>
    </row>
    <row r="673" spans="2:5">
      <c r="B673" s="1622"/>
      <c r="D673" s="1622"/>
      <c r="E673" s="1622"/>
    </row>
    <row r="674" spans="2:5">
      <c r="B674" s="1622"/>
      <c r="D674" s="1622"/>
      <c r="E674" s="1622"/>
    </row>
    <row r="675" spans="2:5">
      <c r="B675" s="1622"/>
      <c r="D675" s="1622"/>
      <c r="E675" s="1622"/>
    </row>
    <row r="676" spans="2:5">
      <c r="B676" s="1622"/>
      <c r="D676" s="1622"/>
      <c r="E676" s="1622"/>
    </row>
    <row r="677" spans="2:5">
      <c r="B677" s="1622"/>
      <c r="D677" s="1622"/>
      <c r="E677" s="1622"/>
    </row>
    <row r="678" spans="2:5">
      <c r="B678" s="1622"/>
      <c r="D678" s="1622"/>
      <c r="E678" s="1622"/>
    </row>
    <row r="679" spans="2:5">
      <c r="B679" s="1622"/>
      <c r="D679" s="1622"/>
      <c r="E679" s="1622"/>
    </row>
    <row r="680" spans="2:5">
      <c r="B680" s="1622"/>
      <c r="D680" s="1622"/>
      <c r="E680" s="1622"/>
    </row>
    <row r="681" spans="2:5">
      <c r="B681" s="1622"/>
      <c r="D681" s="1622"/>
      <c r="E681" s="1622"/>
    </row>
    <row r="682" spans="2:5">
      <c r="B682" s="1622"/>
      <c r="D682" s="1622"/>
      <c r="E682" s="1622"/>
    </row>
    <row r="683" spans="2:5">
      <c r="B683" s="1622"/>
      <c r="D683" s="1622"/>
      <c r="E683" s="1622"/>
    </row>
    <row r="684" spans="2:5">
      <c r="B684" s="1622"/>
      <c r="D684" s="1622"/>
      <c r="E684" s="1622"/>
    </row>
    <row r="685" spans="2:5">
      <c r="B685" s="1622"/>
      <c r="D685" s="1622"/>
      <c r="E685" s="1622"/>
    </row>
    <row r="686" spans="2:5">
      <c r="B686" s="1622"/>
      <c r="D686" s="1622"/>
      <c r="E686" s="1622"/>
    </row>
    <row r="687" spans="2:5">
      <c r="B687" s="1622"/>
      <c r="D687" s="1622"/>
      <c r="E687" s="1622"/>
    </row>
    <row r="688" spans="2:5">
      <c r="B688" s="1622"/>
      <c r="D688" s="1622"/>
      <c r="E688" s="1622"/>
    </row>
    <row r="689" spans="2:5">
      <c r="B689" s="1622"/>
      <c r="D689" s="1622"/>
      <c r="E689" s="1622"/>
    </row>
    <row r="690" spans="2:5">
      <c r="B690" s="1622"/>
      <c r="D690" s="1622"/>
      <c r="E690" s="1622"/>
    </row>
    <row r="691" spans="2:5">
      <c r="B691" s="1622"/>
      <c r="D691" s="1622"/>
      <c r="E691" s="1622"/>
    </row>
    <row r="692" spans="2:5">
      <c r="B692" s="1622"/>
      <c r="D692" s="1622"/>
      <c r="E692" s="1622"/>
    </row>
    <row r="693" spans="2:5">
      <c r="B693" s="1622"/>
      <c r="D693" s="1622"/>
      <c r="E693" s="1622"/>
    </row>
    <row r="694" spans="2:5">
      <c r="B694" s="1622"/>
      <c r="D694" s="1622"/>
      <c r="E694" s="1622"/>
    </row>
    <row r="695" spans="2:5">
      <c r="B695" s="1622"/>
      <c r="D695" s="1622"/>
      <c r="E695" s="1622"/>
    </row>
    <row r="696" spans="2:5">
      <c r="B696" s="1622"/>
      <c r="D696" s="1622"/>
      <c r="E696" s="1622"/>
    </row>
    <row r="697" spans="2:5">
      <c r="B697" s="1622"/>
      <c r="D697" s="1622"/>
      <c r="E697" s="1622"/>
    </row>
    <row r="698" spans="2:5">
      <c r="B698" s="1622"/>
      <c r="D698" s="1622"/>
      <c r="E698" s="1622"/>
    </row>
    <row r="699" spans="2:5">
      <c r="B699" s="1622"/>
      <c r="D699" s="1622"/>
      <c r="E699" s="1622"/>
    </row>
    <row r="700" spans="2:5">
      <c r="B700" s="1622"/>
      <c r="D700" s="1622"/>
      <c r="E700" s="1622"/>
    </row>
    <row r="701" spans="2:5">
      <c r="B701" s="1622"/>
      <c r="D701" s="1622"/>
      <c r="E701" s="1622"/>
    </row>
    <row r="702" spans="2:5">
      <c r="B702" s="1622"/>
      <c r="D702" s="1622"/>
      <c r="E702" s="1622"/>
    </row>
    <row r="703" spans="2:5">
      <c r="B703" s="1622"/>
      <c r="D703" s="1622"/>
      <c r="E703" s="1622"/>
    </row>
    <row r="704" spans="2:5">
      <c r="B704" s="1622"/>
      <c r="D704" s="1622"/>
      <c r="E704" s="1622"/>
    </row>
    <row r="705" spans="2:5">
      <c r="B705" s="1622"/>
      <c r="D705" s="1622"/>
      <c r="E705" s="1622"/>
    </row>
    <row r="706" spans="2:5">
      <c r="B706" s="1622"/>
      <c r="D706" s="1622"/>
      <c r="E706" s="1622"/>
    </row>
    <row r="707" spans="2:5">
      <c r="B707" s="1622"/>
      <c r="D707" s="1622"/>
      <c r="E707" s="1622"/>
    </row>
    <row r="708" spans="2:5">
      <c r="B708" s="1622"/>
      <c r="D708" s="1622"/>
      <c r="E708" s="1622"/>
    </row>
    <row r="709" spans="2:5">
      <c r="B709" s="1622"/>
      <c r="D709" s="1622"/>
      <c r="E709" s="1622"/>
    </row>
    <row r="710" spans="2:5">
      <c r="B710" s="1622"/>
      <c r="D710" s="1622"/>
      <c r="E710" s="1622"/>
    </row>
    <row r="711" spans="2:5">
      <c r="B711" s="1622"/>
      <c r="D711" s="1622"/>
      <c r="E711" s="1622"/>
    </row>
    <row r="712" spans="2:5">
      <c r="B712" s="1622"/>
      <c r="D712" s="1622"/>
      <c r="E712" s="1622"/>
    </row>
    <row r="713" spans="2:5">
      <c r="B713" s="1622"/>
      <c r="D713" s="1622"/>
      <c r="E713" s="1622"/>
    </row>
    <row r="714" spans="2:5">
      <c r="B714" s="1622"/>
      <c r="D714" s="1622"/>
      <c r="E714" s="1622"/>
    </row>
    <row r="715" spans="2:5">
      <c r="B715" s="1622"/>
      <c r="D715" s="1622"/>
      <c r="E715" s="1622"/>
    </row>
    <row r="716" spans="2:5">
      <c r="B716" s="1622"/>
      <c r="D716" s="1622"/>
      <c r="E716" s="1622"/>
    </row>
    <row r="717" spans="2:5">
      <c r="B717" s="1622"/>
      <c r="D717" s="1622"/>
      <c r="E717" s="1622"/>
    </row>
    <row r="718" spans="2:5">
      <c r="B718" s="1622"/>
      <c r="D718" s="1622"/>
      <c r="E718" s="1622"/>
    </row>
    <row r="719" spans="2:5">
      <c r="B719" s="1622"/>
      <c r="D719" s="1622"/>
      <c r="E719" s="1622"/>
    </row>
    <row r="720" spans="2:5">
      <c r="B720" s="1622"/>
      <c r="D720" s="1622"/>
      <c r="E720" s="1622"/>
    </row>
    <row r="721" spans="2:5">
      <c r="B721" s="1622"/>
      <c r="D721" s="1622"/>
      <c r="E721" s="1622"/>
    </row>
    <row r="722" spans="2:5">
      <c r="B722" s="1622"/>
      <c r="D722" s="1622"/>
      <c r="E722" s="1622"/>
    </row>
    <row r="723" spans="2:5">
      <c r="B723" s="1622"/>
      <c r="D723" s="1622"/>
      <c r="E723" s="1622"/>
    </row>
    <row r="724" spans="2:5">
      <c r="B724" s="1622"/>
      <c r="D724" s="1622"/>
      <c r="E724" s="1622"/>
    </row>
    <row r="725" spans="2:5">
      <c r="B725" s="1622"/>
      <c r="D725" s="1622"/>
      <c r="E725" s="1622"/>
    </row>
    <row r="726" spans="2:5">
      <c r="B726" s="1622"/>
      <c r="D726" s="1622"/>
      <c r="E726" s="1622"/>
    </row>
    <row r="727" spans="2:5">
      <c r="B727" s="1622"/>
      <c r="D727" s="1622"/>
      <c r="E727" s="1622"/>
    </row>
    <row r="728" spans="2:5">
      <c r="B728" s="1622"/>
      <c r="D728" s="1622"/>
      <c r="E728" s="1622"/>
    </row>
    <row r="729" spans="2:5">
      <c r="B729" s="1622"/>
      <c r="D729" s="1622"/>
      <c r="E729" s="1622"/>
    </row>
    <row r="730" spans="2:5">
      <c r="B730" s="1622"/>
      <c r="D730" s="1622"/>
      <c r="E730" s="1622"/>
    </row>
    <row r="731" spans="2:5">
      <c r="B731" s="1622"/>
      <c r="D731" s="1622"/>
      <c r="E731" s="1622"/>
    </row>
    <row r="732" spans="2:5">
      <c r="B732" s="1622"/>
      <c r="D732" s="1622"/>
      <c r="E732" s="1622"/>
    </row>
    <row r="733" spans="2:5">
      <c r="B733" s="1622"/>
      <c r="D733" s="1622"/>
      <c r="E733" s="1622"/>
    </row>
    <row r="734" spans="2:5">
      <c r="B734" s="1622"/>
      <c r="D734" s="1622"/>
      <c r="E734" s="1622"/>
    </row>
    <row r="735" spans="2:5">
      <c r="B735" s="1622"/>
      <c r="D735" s="1622"/>
      <c r="E735" s="1622"/>
    </row>
    <row r="736" spans="2:5">
      <c r="B736" s="1622"/>
      <c r="D736" s="1622"/>
      <c r="E736" s="1622"/>
    </row>
    <row r="737" spans="2:5">
      <c r="B737" s="1622"/>
      <c r="D737" s="1622"/>
      <c r="E737" s="1622"/>
    </row>
    <row r="738" spans="2:5">
      <c r="B738" s="1622"/>
      <c r="D738" s="1622"/>
      <c r="E738" s="1622"/>
    </row>
    <row r="739" spans="2:5">
      <c r="B739" s="1622"/>
      <c r="D739" s="1622"/>
      <c r="E739" s="1622"/>
    </row>
    <row r="740" spans="2:5">
      <c r="B740" s="1622"/>
      <c r="D740" s="1622"/>
      <c r="E740" s="1622"/>
    </row>
    <row r="741" spans="2:5">
      <c r="B741" s="1622"/>
      <c r="D741" s="1622"/>
      <c r="E741" s="1622"/>
    </row>
    <row r="742" spans="2:5">
      <c r="B742" s="1622"/>
      <c r="D742" s="1622"/>
      <c r="E742" s="1622"/>
    </row>
    <row r="743" spans="2:5">
      <c r="B743" s="1622"/>
      <c r="D743" s="1622"/>
      <c r="E743" s="1622"/>
    </row>
    <row r="744" spans="2:5">
      <c r="B744" s="1622"/>
      <c r="D744" s="1622"/>
      <c r="E744" s="1622"/>
    </row>
    <row r="745" spans="2:5">
      <c r="B745" s="1622"/>
      <c r="D745" s="1622"/>
      <c r="E745" s="1622"/>
    </row>
    <row r="746" spans="2:5">
      <c r="B746" s="1622"/>
      <c r="D746" s="1622"/>
      <c r="E746" s="1622"/>
    </row>
    <row r="747" spans="2:5">
      <c r="B747" s="1622"/>
      <c r="D747" s="1622"/>
      <c r="E747" s="1622"/>
    </row>
    <row r="748" spans="2:5">
      <c r="B748" s="1622"/>
      <c r="D748" s="1622"/>
      <c r="E748" s="1622"/>
    </row>
    <row r="749" spans="2:5">
      <c r="B749" s="1622"/>
      <c r="D749" s="1622"/>
      <c r="E749" s="1622"/>
    </row>
    <row r="750" spans="2:5">
      <c r="B750" s="1622"/>
      <c r="D750" s="1622"/>
      <c r="E750" s="1622"/>
    </row>
    <row r="751" spans="2:5">
      <c r="B751" s="1622"/>
      <c r="D751" s="1622"/>
      <c r="E751" s="1622"/>
    </row>
    <row r="752" spans="2:5">
      <c r="B752" s="1622"/>
      <c r="D752" s="1622"/>
      <c r="E752" s="1622"/>
    </row>
    <row r="753" spans="2:5">
      <c r="B753" s="1622"/>
      <c r="D753" s="1622"/>
      <c r="E753" s="1622"/>
    </row>
    <row r="754" spans="2:5">
      <c r="B754" s="1622"/>
      <c r="D754" s="1622"/>
      <c r="E754" s="1622"/>
    </row>
    <row r="755" spans="2:5">
      <c r="B755" s="1622"/>
      <c r="D755" s="1622"/>
      <c r="E755" s="1622"/>
    </row>
    <row r="756" spans="2:5">
      <c r="B756" s="1622"/>
      <c r="D756" s="1622"/>
      <c r="E756" s="1622"/>
    </row>
    <row r="757" spans="2:5">
      <c r="B757" s="1622"/>
      <c r="D757" s="1622"/>
      <c r="E757" s="1622"/>
    </row>
    <row r="758" spans="2:5">
      <c r="B758" s="1622"/>
      <c r="D758" s="1622"/>
      <c r="E758" s="1622"/>
    </row>
    <row r="759" spans="2:5">
      <c r="B759" s="1622"/>
      <c r="D759" s="1622"/>
      <c r="E759" s="1622"/>
    </row>
    <row r="760" spans="2:5">
      <c r="B760" s="1622"/>
      <c r="D760" s="1622"/>
      <c r="E760" s="1622"/>
    </row>
    <row r="761" spans="2:5">
      <c r="B761" s="1622"/>
      <c r="D761" s="1622"/>
      <c r="E761" s="1622"/>
    </row>
    <row r="762" spans="2:5">
      <c r="B762" s="1622"/>
      <c r="D762" s="1622"/>
      <c r="E762" s="1622"/>
    </row>
    <row r="763" spans="2:5">
      <c r="B763" s="1622"/>
      <c r="D763" s="1622"/>
      <c r="E763" s="1622"/>
    </row>
    <row r="764" spans="2:5">
      <c r="B764" s="1622"/>
      <c r="D764" s="1622"/>
      <c r="E764" s="1622"/>
    </row>
    <row r="765" spans="2:5">
      <c r="B765" s="1622"/>
      <c r="D765" s="1622"/>
      <c r="E765" s="1622"/>
    </row>
    <row r="766" spans="2:5">
      <c r="B766" s="1622"/>
      <c r="D766" s="1622"/>
      <c r="E766" s="1622"/>
    </row>
    <row r="767" spans="2:5">
      <c r="B767" s="1622"/>
      <c r="D767" s="1622"/>
      <c r="E767" s="1622"/>
    </row>
    <row r="768" spans="2:5">
      <c r="B768" s="1622"/>
      <c r="D768" s="1622"/>
      <c r="E768" s="1622"/>
    </row>
    <row r="769" spans="2:5">
      <c r="B769" s="1622"/>
      <c r="D769" s="1622"/>
      <c r="E769" s="1622"/>
    </row>
    <row r="770" spans="2:5">
      <c r="B770" s="1622"/>
      <c r="D770" s="1622"/>
      <c r="E770" s="1622"/>
    </row>
    <row r="771" spans="2:5">
      <c r="B771" s="1622"/>
      <c r="D771" s="1622"/>
      <c r="E771" s="1622"/>
    </row>
    <row r="772" spans="2:5">
      <c r="B772" s="1622"/>
      <c r="D772" s="1622"/>
      <c r="E772" s="1622"/>
    </row>
    <row r="773" spans="2:5">
      <c r="B773" s="1622"/>
      <c r="D773" s="1622"/>
      <c r="E773" s="1622"/>
    </row>
    <row r="774" spans="2:5">
      <c r="B774" s="1622"/>
      <c r="D774" s="1622"/>
      <c r="E774" s="1622"/>
    </row>
    <row r="775" spans="2:5">
      <c r="B775" s="1622"/>
      <c r="D775" s="1622"/>
      <c r="E775" s="1622"/>
    </row>
    <row r="776" spans="2:5">
      <c r="B776" s="1622"/>
      <c r="D776" s="1622"/>
      <c r="E776" s="1622"/>
    </row>
    <row r="777" spans="2:5">
      <c r="B777" s="1622"/>
      <c r="D777" s="1622"/>
      <c r="E777" s="1622"/>
    </row>
    <row r="778" spans="2:5">
      <c r="B778" s="1622"/>
      <c r="D778" s="1622"/>
      <c r="E778" s="1622"/>
    </row>
    <row r="779" spans="2:5">
      <c r="B779" s="1622"/>
      <c r="D779" s="1622"/>
      <c r="E779" s="1622"/>
    </row>
    <row r="780" spans="2:5">
      <c r="B780" s="1622"/>
      <c r="D780" s="1622"/>
      <c r="E780" s="1622"/>
    </row>
    <row r="781" spans="2:5">
      <c r="B781" s="1622"/>
      <c r="D781" s="1622"/>
      <c r="E781" s="1622"/>
    </row>
    <row r="782" spans="2:5">
      <c r="B782" s="1622"/>
      <c r="D782" s="1622"/>
      <c r="E782" s="1622"/>
    </row>
    <row r="783" spans="2:5">
      <c r="B783" s="1622"/>
      <c r="D783" s="1622"/>
      <c r="E783" s="1622"/>
    </row>
    <row r="784" spans="2:5">
      <c r="B784" s="1622"/>
      <c r="D784" s="1622"/>
      <c r="E784" s="1622"/>
    </row>
    <row r="785" spans="2:5">
      <c r="B785" s="1622"/>
      <c r="D785" s="1622"/>
      <c r="E785" s="1622"/>
    </row>
    <row r="786" spans="2:5">
      <c r="B786" s="1622"/>
      <c r="D786" s="1622"/>
      <c r="E786" s="1622"/>
    </row>
    <row r="787" spans="2:5">
      <c r="B787" s="1622"/>
      <c r="D787" s="1622"/>
      <c r="E787" s="1622"/>
    </row>
    <row r="788" spans="2:5">
      <c r="B788" s="1622"/>
      <c r="D788" s="1622"/>
      <c r="E788" s="1622"/>
    </row>
    <row r="789" spans="2:5">
      <c r="B789" s="1622"/>
      <c r="D789" s="1622"/>
      <c r="E789" s="1622"/>
    </row>
    <row r="790" spans="2:5">
      <c r="B790" s="1622"/>
      <c r="D790" s="1622"/>
      <c r="E790" s="1622"/>
    </row>
    <row r="791" spans="2:5">
      <c r="B791" s="1622"/>
      <c r="D791" s="1622"/>
      <c r="E791" s="1622"/>
    </row>
    <row r="792" spans="2:5">
      <c r="B792" s="1622"/>
      <c r="D792" s="1622"/>
      <c r="E792" s="1622"/>
    </row>
    <row r="793" spans="2:5">
      <c r="B793" s="1622"/>
      <c r="D793" s="1622"/>
      <c r="E793" s="1622"/>
    </row>
    <row r="794" spans="2:5">
      <c r="B794" s="1622"/>
      <c r="D794" s="1622"/>
      <c r="E794" s="1622"/>
    </row>
    <row r="795" spans="2:5">
      <c r="B795" s="1622"/>
      <c r="D795" s="1622"/>
      <c r="E795" s="1622"/>
    </row>
    <row r="796" spans="2:5">
      <c r="B796" s="1622"/>
      <c r="D796" s="1622"/>
      <c r="E796" s="1622"/>
    </row>
    <row r="797" spans="2:5">
      <c r="B797" s="1622"/>
      <c r="D797" s="1622"/>
      <c r="E797" s="1622"/>
    </row>
    <row r="798" spans="2:5">
      <c r="B798" s="1622"/>
      <c r="D798" s="1622"/>
      <c r="E798" s="1622"/>
    </row>
    <row r="799" spans="2:5">
      <c r="B799" s="1622"/>
      <c r="D799" s="1622"/>
      <c r="E799" s="1622"/>
    </row>
    <row r="800" spans="2:5">
      <c r="B800" s="1622"/>
      <c r="D800" s="1622"/>
      <c r="E800" s="1622"/>
    </row>
    <row r="801" spans="2:5">
      <c r="B801" s="1622"/>
      <c r="D801" s="1622"/>
      <c r="E801" s="1622"/>
    </row>
    <row r="802" spans="2:5">
      <c r="B802" s="1622"/>
      <c r="D802" s="1622"/>
      <c r="E802" s="1622"/>
    </row>
    <row r="803" spans="2:5">
      <c r="B803" s="1622"/>
      <c r="D803" s="1622"/>
      <c r="E803" s="1622"/>
    </row>
    <row r="804" spans="2:5">
      <c r="B804" s="1622"/>
      <c r="D804" s="1622"/>
      <c r="E804" s="1622"/>
    </row>
    <row r="805" spans="2:5">
      <c r="B805" s="1622"/>
      <c r="D805" s="1622"/>
      <c r="E805" s="1622"/>
    </row>
    <row r="806" spans="2:5">
      <c r="B806" s="1622"/>
      <c r="D806" s="1622"/>
      <c r="E806" s="1622"/>
    </row>
    <row r="807" spans="2:5">
      <c r="B807" s="1622"/>
      <c r="D807" s="1622"/>
      <c r="E807" s="1622"/>
    </row>
    <row r="808" spans="2:5">
      <c r="B808" s="1622"/>
      <c r="D808" s="1622"/>
      <c r="E808" s="1622"/>
    </row>
    <row r="809" spans="2:5">
      <c r="B809" s="1622"/>
      <c r="D809" s="1622"/>
      <c r="E809" s="1622"/>
    </row>
    <row r="810" spans="2:5">
      <c r="B810" s="1622"/>
      <c r="D810" s="1622"/>
      <c r="E810" s="1622"/>
    </row>
    <row r="811" spans="2:5">
      <c r="B811" s="1622"/>
      <c r="D811" s="1622"/>
      <c r="E811" s="1622"/>
    </row>
    <row r="812" spans="2:5">
      <c r="B812" s="1622"/>
      <c r="D812" s="1622"/>
      <c r="E812" s="1622"/>
    </row>
    <row r="813" spans="2:5">
      <c r="B813" s="1622"/>
      <c r="D813" s="1622"/>
      <c r="E813" s="1622"/>
    </row>
    <row r="814" spans="2:5">
      <c r="B814" s="1622"/>
      <c r="D814" s="1622"/>
      <c r="E814" s="1622"/>
    </row>
    <row r="815" spans="2:5">
      <c r="B815" s="1622"/>
      <c r="D815" s="1622"/>
      <c r="E815" s="1622"/>
    </row>
    <row r="816" spans="2:5">
      <c r="B816" s="1622"/>
      <c r="D816" s="1622"/>
      <c r="E816" s="1622"/>
    </row>
    <row r="817" spans="2:5">
      <c r="B817" s="1622"/>
      <c r="D817" s="1622"/>
      <c r="E817" s="1622"/>
    </row>
    <row r="818" spans="2:5">
      <c r="B818" s="1622"/>
      <c r="D818" s="1622"/>
      <c r="E818" s="1622"/>
    </row>
    <row r="819" spans="2:5">
      <c r="B819" s="1622"/>
      <c r="D819" s="1622"/>
      <c r="E819" s="1622"/>
    </row>
    <row r="820" spans="2:5">
      <c r="B820" s="1622"/>
      <c r="D820" s="1622"/>
      <c r="E820" s="1622"/>
    </row>
    <row r="821" spans="2:5">
      <c r="B821" s="1622"/>
      <c r="D821" s="1622"/>
      <c r="E821" s="1622"/>
    </row>
    <row r="822" spans="2:5">
      <c r="B822" s="1622"/>
      <c r="D822" s="1622"/>
      <c r="E822" s="1622"/>
    </row>
    <row r="823" spans="2:5">
      <c r="B823" s="1622"/>
      <c r="D823" s="1622"/>
      <c r="E823" s="1622"/>
    </row>
    <row r="824" spans="2:5">
      <c r="B824" s="1622"/>
      <c r="D824" s="1622"/>
      <c r="E824" s="1622"/>
    </row>
    <row r="825" spans="2:5">
      <c r="B825" s="1622"/>
      <c r="D825" s="1622"/>
      <c r="E825" s="1622"/>
    </row>
    <row r="826" spans="2:5">
      <c r="B826" s="1622"/>
      <c r="D826" s="1622"/>
      <c r="E826" s="1622"/>
    </row>
    <row r="827" spans="2:5">
      <c r="B827" s="1622"/>
      <c r="D827" s="1622"/>
      <c r="E827" s="1622"/>
    </row>
    <row r="828" spans="2:5">
      <c r="B828" s="1622"/>
      <c r="D828" s="1622"/>
      <c r="E828" s="1622"/>
    </row>
    <row r="829" spans="2:5">
      <c r="B829" s="1622"/>
      <c r="D829" s="1622"/>
      <c r="E829" s="1622"/>
    </row>
    <row r="830" spans="2:5">
      <c r="B830" s="1622"/>
      <c r="D830" s="1622"/>
      <c r="E830" s="1622"/>
    </row>
    <row r="831" spans="2:5">
      <c r="B831" s="1622"/>
      <c r="D831" s="1622"/>
      <c r="E831" s="1622"/>
    </row>
    <row r="832" spans="2:5">
      <c r="B832" s="1622"/>
      <c r="D832" s="1622"/>
      <c r="E832" s="1622"/>
    </row>
    <row r="833" spans="2:5">
      <c r="B833" s="1622"/>
      <c r="D833" s="1622"/>
      <c r="E833" s="1622"/>
    </row>
    <row r="834" spans="2:5">
      <c r="B834" s="1622"/>
      <c r="D834" s="1622"/>
      <c r="E834" s="1622"/>
    </row>
    <row r="835" spans="2:5">
      <c r="B835" s="1622"/>
      <c r="D835" s="1622"/>
      <c r="E835" s="1622"/>
    </row>
    <row r="836" spans="2:5">
      <c r="B836" s="1622"/>
      <c r="D836" s="1622"/>
      <c r="E836" s="1622"/>
    </row>
    <row r="837" spans="2:5">
      <c r="B837" s="1622"/>
      <c r="D837" s="1622"/>
      <c r="E837" s="1622"/>
    </row>
    <row r="838" spans="2:5">
      <c r="B838" s="1622"/>
      <c r="D838" s="1622"/>
      <c r="E838" s="1622"/>
    </row>
    <row r="839" spans="2:5">
      <c r="B839" s="1622"/>
      <c r="D839" s="1622"/>
      <c r="E839" s="1622"/>
    </row>
    <row r="840" spans="2:5">
      <c r="B840" s="1622"/>
      <c r="D840" s="1622"/>
      <c r="E840" s="1622"/>
    </row>
    <row r="841" spans="2:5">
      <c r="B841" s="1622"/>
      <c r="D841" s="1622"/>
      <c r="E841" s="1622"/>
    </row>
    <row r="842" spans="2:5">
      <c r="B842" s="1622"/>
      <c r="D842" s="1622"/>
      <c r="E842" s="1622"/>
    </row>
    <row r="843" spans="2:5">
      <c r="B843" s="1622"/>
      <c r="D843" s="1622"/>
      <c r="E843" s="1622"/>
    </row>
    <row r="844" spans="2:5">
      <c r="B844" s="1622"/>
      <c r="D844" s="1622"/>
      <c r="E844" s="1622"/>
    </row>
    <row r="845" spans="2:5">
      <c r="B845" s="1622"/>
      <c r="D845" s="1622"/>
      <c r="E845" s="1622"/>
    </row>
    <row r="846" spans="2:5">
      <c r="B846" s="1622"/>
      <c r="D846" s="1622"/>
      <c r="E846" s="1622"/>
    </row>
    <row r="847" spans="2:5">
      <c r="B847" s="1622"/>
      <c r="D847" s="1622"/>
      <c r="E847" s="1622"/>
    </row>
    <row r="848" spans="2:5">
      <c r="B848" s="1622"/>
      <c r="D848" s="1622"/>
      <c r="E848" s="1622"/>
    </row>
    <row r="849" spans="2:5">
      <c r="B849" s="1622"/>
      <c r="D849" s="1622"/>
      <c r="E849" s="1622"/>
    </row>
    <row r="850" spans="2:5">
      <c r="B850" s="1622"/>
      <c r="D850" s="1622"/>
      <c r="E850" s="1622"/>
    </row>
    <row r="851" spans="2:5">
      <c r="B851" s="1622"/>
      <c r="D851" s="1622"/>
      <c r="E851" s="1622"/>
    </row>
    <row r="852" spans="2:5">
      <c r="B852" s="1622"/>
      <c r="D852" s="1622"/>
      <c r="E852" s="1622"/>
    </row>
    <row r="853" spans="2:5">
      <c r="B853" s="1622"/>
      <c r="D853" s="1622"/>
      <c r="E853" s="1622"/>
    </row>
    <row r="854" spans="2:5">
      <c r="B854" s="1622"/>
      <c r="D854" s="1622"/>
      <c r="E854" s="1622"/>
    </row>
    <row r="855" spans="2:5">
      <c r="B855" s="1622"/>
      <c r="D855" s="1622"/>
      <c r="E855" s="1622"/>
    </row>
    <row r="856" spans="2:5">
      <c r="B856" s="1622"/>
      <c r="D856" s="1622"/>
      <c r="E856" s="1622"/>
    </row>
    <row r="857" spans="2:5">
      <c r="B857" s="1622"/>
      <c r="D857" s="1622"/>
      <c r="E857" s="1622"/>
    </row>
    <row r="858" spans="2:5">
      <c r="B858" s="1622"/>
      <c r="D858" s="1622"/>
      <c r="E858" s="1622"/>
    </row>
    <row r="859" spans="2:5">
      <c r="B859" s="1622"/>
      <c r="D859" s="1622"/>
      <c r="E859" s="1622"/>
    </row>
    <row r="860" spans="2:5">
      <c r="B860" s="1622"/>
      <c r="D860" s="1622"/>
      <c r="E860" s="1622"/>
    </row>
    <row r="861" spans="2:5">
      <c r="B861" s="1622"/>
      <c r="D861" s="1622"/>
      <c r="E861" s="1622"/>
    </row>
    <row r="862" spans="2:5">
      <c r="B862" s="1622"/>
      <c r="D862" s="1622"/>
      <c r="E862" s="1622"/>
    </row>
    <row r="863" spans="2:5">
      <c r="B863" s="1622"/>
      <c r="D863" s="1622"/>
      <c r="E863" s="1622"/>
    </row>
    <row r="864" spans="2:5">
      <c r="B864" s="1622"/>
      <c r="D864" s="1622"/>
      <c r="E864" s="1622"/>
    </row>
    <row r="865" spans="2:5">
      <c r="B865" s="1622"/>
      <c r="D865" s="1622"/>
      <c r="E865" s="1622"/>
    </row>
    <row r="866" spans="2:5">
      <c r="B866" s="1622"/>
      <c r="D866" s="1622"/>
      <c r="E866" s="1622"/>
    </row>
    <row r="867" spans="2:5">
      <c r="B867" s="1622"/>
      <c r="D867" s="1622"/>
      <c r="E867" s="1622"/>
    </row>
    <row r="868" spans="2:5">
      <c r="B868" s="1622"/>
      <c r="D868" s="1622"/>
      <c r="E868" s="1622"/>
    </row>
    <row r="869" spans="2:5">
      <c r="B869" s="1622"/>
      <c r="D869" s="1622"/>
      <c r="E869" s="1622"/>
    </row>
    <row r="870" spans="2:5">
      <c r="B870" s="1622"/>
      <c r="D870" s="1622"/>
      <c r="E870" s="1622"/>
    </row>
    <row r="871" spans="2:5">
      <c r="B871" s="1622"/>
      <c r="D871" s="1622"/>
      <c r="E871" s="1622"/>
    </row>
    <row r="872" spans="2:5">
      <c r="B872" s="1622"/>
      <c r="D872" s="1622"/>
      <c r="E872" s="1622"/>
    </row>
    <row r="873" spans="2:5">
      <c r="B873" s="1622"/>
      <c r="D873" s="1622"/>
      <c r="E873" s="1622"/>
    </row>
    <row r="874" spans="2:5">
      <c r="B874" s="1622"/>
      <c r="D874" s="1622"/>
      <c r="E874" s="1622"/>
    </row>
    <row r="875" spans="2:5">
      <c r="B875" s="1622"/>
      <c r="D875" s="1622"/>
      <c r="E875" s="1622"/>
    </row>
    <row r="876" spans="2:5">
      <c r="B876" s="1622"/>
      <c r="D876" s="1622"/>
      <c r="E876" s="1622"/>
    </row>
    <row r="877" spans="2:5">
      <c r="B877" s="1622"/>
      <c r="D877" s="1622"/>
      <c r="E877" s="1622"/>
    </row>
    <row r="878" spans="2:5">
      <c r="B878" s="1622"/>
      <c r="D878" s="1622"/>
      <c r="E878" s="1622"/>
    </row>
    <row r="879" spans="2:5">
      <c r="B879" s="1622"/>
      <c r="D879" s="1622"/>
      <c r="E879" s="1622"/>
    </row>
    <row r="880" spans="2:5">
      <c r="B880" s="1622"/>
      <c r="D880" s="1622"/>
      <c r="E880" s="1622"/>
    </row>
    <row r="881" spans="2:5">
      <c r="B881" s="1622"/>
      <c r="D881" s="1622"/>
      <c r="E881" s="1622"/>
    </row>
    <row r="882" spans="2:5">
      <c r="B882" s="1622"/>
      <c r="D882" s="1622"/>
      <c r="E882" s="1622"/>
    </row>
    <row r="883" spans="2:5">
      <c r="B883" s="1622"/>
      <c r="D883" s="1622"/>
      <c r="E883" s="1622"/>
    </row>
    <row r="884" spans="2:5">
      <c r="B884" s="1622"/>
      <c r="D884" s="1622"/>
      <c r="E884" s="1622"/>
    </row>
    <row r="885" spans="2:5">
      <c r="B885" s="1622"/>
      <c r="D885" s="1622"/>
      <c r="E885" s="1622"/>
    </row>
    <row r="886" spans="2:5">
      <c r="B886" s="1622"/>
      <c r="D886" s="1622"/>
      <c r="E886" s="1622"/>
    </row>
    <row r="887" spans="2:5">
      <c r="B887" s="1622"/>
      <c r="D887" s="1622"/>
      <c r="E887" s="1622"/>
    </row>
    <row r="888" spans="2:5">
      <c r="B888" s="1622"/>
      <c r="D888" s="1622"/>
      <c r="E888" s="1622"/>
    </row>
    <row r="889" spans="2:5">
      <c r="B889" s="1622"/>
      <c r="D889" s="1622"/>
      <c r="E889" s="1622"/>
    </row>
    <row r="890" spans="2:5">
      <c r="B890" s="1622"/>
      <c r="D890" s="1622"/>
      <c r="E890" s="1622"/>
    </row>
    <row r="891" spans="2:5">
      <c r="B891" s="1622"/>
      <c r="D891" s="1622"/>
      <c r="E891" s="1622"/>
    </row>
    <row r="892" spans="2:5">
      <c r="B892" s="1622"/>
      <c r="D892" s="1622"/>
      <c r="E892" s="1622"/>
    </row>
    <row r="893" spans="2:5">
      <c r="B893" s="1622"/>
      <c r="D893" s="1622"/>
      <c r="E893" s="1622"/>
    </row>
    <row r="894" spans="2:5">
      <c r="B894" s="1622"/>
      <c r="D894" s="1622"/>
      <c r="E894" s="1622"/>
    </row>
    <row r="895" spans="2:5">
      <c r="B895" s="1622"/>
      <c r="D895" s="1622"/>
      <c r="E895" s="1622"/>
    </row>
    <row r="896" spans="2:5">
      <c r="B896" s="1622"/>
      <c r="D896" s="1622"/>
      <c r="E896" s="1622"/>
    </row>
    <row r="897" spans="2:5">
      <c r="B897" s="1622"/>
      <c r="D897" s="1622"/>
      <c r="E897" s="1622"/>
    </row>
    <row r="898" spans="2:5">
      <c r="B898" s="1622"/>
      <c r="D898" s="1622"/>
      <c r="E898" s="1622"/>
    </row>
    <row r="899" spans="2:5">
      <c r="B899" s="1622"/>
      <c r="D899" s="1622"/>
      <c r="E899" s="1622"/>
    </row>
    <row r="900" spans="2:5">
      <c r="B900" s="1622"/>
      <c r="D900" s="1622"/>
      <c r="E900" s="1622"/>
    </row>
    <row r="901" spans="2:5">
      <c r="B901" s="1622"/>
      <c r="D901" s="1622"/>
      <c r="E901" s="1622"/>
    </row>
    <row r="902" spans="2:5">
      <c r="B902" s="1622"/>
      <c r="D902" s="1622"/>
      <c r="E902" s="1622"/>
    </row>
    <row r="903" spans="2:5">
      <c r="B903" s="1622"/>
      <c r="D903" s="1622"/>
      <c r="E903" s="1622"/>
    </row>
    <row r="904" spans="2:5">
      <c r="B904" s="1622"/>
      <c r="D904" s="1622"/>
      <c r="E904" s="1622"/>
    </row>
    <row r="905" spans="2:5">
      <c r="B905" s="1622"/>
      <c r="D905" s="1622"/>
      <c r="E905" s="1622"/>
    </row>
    <row r="906" spans="2:5">
      <c r="B906" s="1622"/>
      <c r="D906" s="1622"/>
      <c r="E906" s="1622"/>
    </row>
    <row r="907" spans="2:5">
      <c r="B907" s="1622"/>
      <c r="D907" s="1622"/>
      <c r="E907" s="1622"/>
    </row>
    <row r="908" spans="2:5">
      <c r="B908" s="1622"/>
      <c r="D908" s="1622"/>
      <c r="E908" s="1622"/>
    </row>
    <row r="909" spans="2:5">
      <c r="B909" s="1622"/>
      <c r="D909" s="1622"/>
      <c r="E909" s="1622"/>
    </row>
    <row r="910" spans="2:5">
      <c r="B910" s="1622"/>
      <c r="D910" s="1622"/>
      <c r="E910" s="1622"/>
    </row>
    <row r="911" spans="2:5">
      <c r="B911" s="1622"/>
      <c r="D911" s="1622"/>
      <c r="E911" s="1622"/>
    </row>
    <row r="912" spans="2:5">
      <c r="B912" s="1622"/>
      <c r="D912" s="1622"/>
      <c r="E912" s="1622"/>
    </row>
    <row r="913" spans="2:5">
      <c r="B913" s="1622"/>
      <c r="D913" s="1622"/>
      <c r="E913" s="1622"/>
    </row>
    <row r="914" spans="2:5">
      <c r="B914" s="1622"/>
      <c r="D914" s="1622"/>
      <c r="E914" s="1622"/>
    </row>
    <row r="915" spans="2:5">
      <c r="B915" s="1622"/>
      <c r="D915" s="1622"/>
      <c r="E915" s="1622"/>
    </row>
    <row r="916" spans="2:5">
      <c r="B916" s="1622"/>
      <c r="D916" s="1622"/>
      <c r="E916" s="1622"/>
    </row>
    <row r="917" spans="2:5">
      <c r="B917" s="1622"/>
      <c r="D917" s="1622"/>
      <c r="E917" s="1622"/>
    </row>
    <row r="918" spans="2:5">
      <c r="B918" s="1622"/>
      <c r="D918" s="1622"/>
      <c r="E918" s="1622"/>
    </row>
    <row r="919" spans="2:5">
      <c r="B919" s="1622"/>
      <c r="D919" s="1622"/>
      <c r="E919" s="1622"/>
    </row>
    <row r="920" spans="2:5">
      <c r="B920" s="1622"/>
      <c r="D920" s="1622"/>
      <c r="E920" s="1622"/>
    </row>
    <row r="921" spans="2:5">
      <c r="B921" s="1622"/>
      <c r="D921" s="1622"/>
      <c r="E921" s="1622"/>
    </row>
    <row r="922" spans="2:5">
      <c r="B922" s="1622"/>
      <c r="D922" s="1622"/>
      <c r="E922" s="1622"/>
    </row>
    <row r="923" spans="2:5">
      <c r="B923" s="1622"/>
      <c r="D923" s="1622"/>
      <c r="E923" s="1622"/>
    </row>
    <row r="924" spans="2:5">
      <c r="B924" s="1622"/>
      <c r="D924" s="1622"/>
      <c r="E924" s="1622"/>
    </row>
    <row r="925" spans="2:5">
      <c r="B925" s="1622"/>
      <c r="D925" s="1622"/>
      <c r="E925" s="1622"/>
    </row>
    <row r="926" spans="2:5">
      <c r="B926" s="1622"/>
      <c r="D926" s="1622"/>
      <c r="E926" s="1622"/>
    </row>
    <row r="927" spans="2:5">
      <c r="B927" s="1622"/>
      <c r="D927" s="1622"/>
      <c r="E927" s="1622"/>
    </row>
    <row r="928" spans="2:5">
      <c r="B928" s="1622"/>
      <c r="D928" s="1622"/>
      <c r="E928" s="1622"/>
    </row>
    <row r="929" spans="2:5">
      <c r="B929" s="1622"/>
      <c r="D929" s="1622"/>
      <c r="E929" s="1622"/>
    </row>
    <row r="930" spans="2:5">
      <c r="B930" s="1622"/>
      <c r="D930" s="1622"/>
      <c r="E930" s="1622"/>
    </row>
    <row r="931" spans="2:5">
      <c r="B931" s="1622"/>
      <c r="D931" s="1622"/>
      <c r="E931" s="1622"/>
    </row>
    <row r="932" spans="2:5">
      <c r="B932" s="1622"/>
      <c r="D932" s="1622"/>
      <c r="E932" s="1622"/>
    </row>
    <row r="933" spans="2:5">
      <c r="B933" s="1622"/>
      <c r="D933" s="1622"/>
      <c r="E933" s="1622"/>
    </row>
    <row r="934" spans="2:5">
      <c r="B934" s="1622"/>
      <c r="D934" s="1622"/>
      <c r="E934" s="1622"/>
    </row>
    <row r="935" spans="2:5">
      <c r="B935" s="1622"/>
      <c r="D935" s="1622"/>
      <c r="E935" s="1622"/>
    </row>
    <row r="936" spans="2:5">
      <c r="B936" s="1622"/>
      <c r="D936" s="1622"/>
      <c r="E936" s="1622"/>
    </row>
    <row r="937" spans="2:5">
      <c r="B937" s="1622"/>
      <c r="D937" s="1622"/>
      <c r="E937" s="1622"/>
    </row>
    <row r="938" spans="2:5">
      <c r="B938" s="1622"/>
      <c r="D938" s="1622"/>
      <c r="E938" s="1622"/>
    </row>
    <row r="939" spans="2:5">
      <c r="B939" s="1622"/>
      <c r="D939" s="1622"/>
      <c r="E939" s="1622"/>
    </row>
    <row r="940" spans="2:5">
      <c r="B940" s="1622"/>
      <c r="D940" s="1622"/>
      <c r="E940" s="1622"/>
    </row>
    <row r="941" spans="2:5">
      <c r="B941" s="1622"/>
      <c r="D941" s="1622"/>
      <c r="E941" s="1622"/>
    </row>
    <row r="942" spans="2:5">
      <c r="B942" s="1622"/>
      <c r="D942" s="1622"/>
      <c r="E942" s="1622"/>
    </row>
    <row r="943" spans="2:5">
      <c r="B943" s="1622"/>
      <c r="D943" s="1622"/>
      <c r="E943" s="1622"/>
    </row>
    <row r="944" spans="2:5">
      <c r="B944" s="1622"/>
      <c r="D944" s="1622"/>
      <c r="E944" s="1622"/>
    </row>
    <row r="945" spans="2:5">
      <c r="B945" s="1622"/>
      <c r="D945" s="1622"/>
      <c r="E945" s="1622"/>
    </row>
    <row r="946" spans="2:5">
      <c r="B946" s="1622"/>
      <c r="D946" s="1622"/>
      <c r="E946" s="1622"/>
    </row>
    <row r="947" spans="2:5">
      <c r="B947" s="1622"/>
      <c r="D947" s="1622"/>
      <c r="E947" s="1622"/>
    </row>
    <row r="948" spans="2:5">
      <c r="B948" s="1622"/>
      <c r="D948" s="1622"/>
      <c r="E948" s="1622"/>
    </row>
    <row r="949" spans="2:5">
      <c r="B949" s="1622"/>
      <c r="D949" s="1622"/>
      <c r="E949" s="1622"/>
    </row>
    <row r="950" spans="2:5">
      <c r="B950" s="1622"/>
      <c r="D950" s="1622"/>
      <c r="E950" s="1622"/>
    </row>
    <row r="951" spans="2:5">
      <c r="B951" s="1622"/>
      <c r="D951" s="1622"/>
      <c r="E951" s="1622"/>
    </row>
    <row r="952" spans="2:5">
      <c r="B952" s="1622"/>
      <c r="D952" s="1622"/>
      <c r="E952" s="1622"/>
    </row>
    <row r="953" spans="2:5">
      <c r="B953" s="1622"/>
      <c r="D953" s="1622"/>
      <c r="E953" s="1622"/>
    </row>
    <row r="954" spans="2:5">
      <c r="B954" s="1622"/>
      <c r="D954" s="1622"/>
      <c r="E954" s="1622"/>
    </row>
    <row r="955" spans="2:5">
      <c r="B955" s="1622"/>
      <c r="D955" s="1622"/>
      <c r="E955" s="1622"/>
    </row>
    <row r="956" spans="2:5">
      <c r="B956" s="1622"/>
      <c r="D956" s="1622"/>
      <c r="E956" s="1622"/>
    </row>
    <row r="957" spans="2:5">
      <c r="B957" s="1622"/>
      <c r="D957" s="1622"/>
      <c r="E957" s="1622"/>
    </row>
    <row r="958" spans="2:5">
      <c r="B958" s="1622"/>
      <c r="D958" s="1622"/>
      <c r="E958" s="1622"/>
    </row>
    <row r="959" spans="2:5">
      <c r="B959" s="1622"/>
      <c r="D959" s="1622"/>
      <c r="E959" s="1622"/>
    </row>
    <row r="960" spans="2:5">
      <c r="B960" s="1622"/>
      <c r="D960" s="1622"/>
      <c r="E960" s="1622"/>
    </row>
    <row r="961" spans="2:5">
      <c r="B961" s="1622"/>
      <c r="D961" s="1622"/>
      <c r="E961" s="1622"/>
    </row>
    <row r="962" spans="2:5">
      <c r="B962" s="1622"/>
      <c r="D962" s="1622"/>
      <c r="E962" s="1622"/>
    </row>
    <row r="963" spans="2:5">
      <c r="B963" s="1622"/>
      <c r="D963" s="1622"/>
      <c r="E963" s="1622"/>
    </row>
    <row r="964" spans="2:5">
      <c r="B964" s="1622"/>
      <c r="D964" s="1622"/>
      <c r="E964" s="1622"/>
    </row>
    <row r="965" spans="2:5">
      <c r="B965" s="1622"/>
      <c r="D965" s="1622"/>
      <c r="E965" s="1622"/>
    </row>
    <row r="966" spans="2:5">
      <c r="B966" s="1622"/>
      <c r="D966" s="1622"/>
      <c r="E966" s="1622"/>
    </row>
    <row r="967" spans="2:5">
      <c r="B967" s="1622"/>
      <c r="D967" s="1622"/>
      <c r="E967" s="1622"/>
    </row>
    <row r="968" spans="2:5">
      <c r="B968" s="1622"/>
      <c r="D968" s="1622"/>
      <c r="E968" s="1622"/>
    </row>
    <row r="969" spans="2:5">
      <c r="B969" s="1622"/>
      <c r="D969" s="1622"/>
      <c r="E969" s="1622"/>
    </row>
    <row r="970" spans="2:5">
      <c r="B970" s="1622"/>
      <c r="D970" s="1622"/>
      <c r="E970" s="1622"/>
    </row>
    <row r="971" spans="2:5">
      <c r="B971" s="1622"/>
      <c r="D971" s="1622"/>
      <c r="E971" s="1622"/>
    </row>
    <row r="972" spans="2:5">
      <c r="B972" s="1622"/>
      <c r="D972" s="1622"/>
      <c r="E972" s="1622"/>
    </row>
    <row r="973" spans="2:5">
      <c r="B973" s="1622"/>
      <c r="D973" s="1622"/>
      <c r="E973" s="1622"/>
    </row>
    <row r="974" spans="2:5">
      <c r="B974" s="1622"/>
      <c r="D974" s="1622"/>
      <c r="E974" s="1622"/>
    </row>
    <row r="975" spans="2:5">
      <c r="B975" s="1622"/>
      <c r="D975" s="1622"/>
      <c r="E975" s="1622"/>
    </row>
    <row r="976" spans="2:5">
      <c r="B976" s="1622"/>
      <c r="D976" s="1622"/>
      <c r="E976" s="1622"/>
    </row>
    <row r="977" spans="2:5">
      <c r="B977" s="1622"/>
      <c r="D977" s="1622"/>
      <c r="E977" s="1622"/>
    </row>
    <row r="978" spans="2:5">
      <c r="B978" s="1622"/>
      <c r="D978" s="1622"/>
      <c r="E978" s="1622"/>
    </row>
    <row r="979" spans="2:5">
      <c r="B979" s="1622"/>
      <c r="D979" s="1622"/>
      <c r="E979" s="1622"/>
    </row>
    <row r="980" spans="2:5">
      <c r="B980" s="1622"/>
      <c r="D980" s="1622"/>
      <c r="E980" s="1622"/>
    </row>
    <row r="981" spans="2:5">
      <c r="B981" s="1622"/>
      <c r="D981" s="1622"/>
      <c r="E981" s="1622"/>
    </row>
    <row r="982" spans="2:5">
      <c r="B982" s="1622"/>
      <c r="D982" s="1622"/>
      <c r="E982" s="1622"/>
    </row>
    <row r="983" spans="2:5">
      <c r="B983" s="1622"/>
      <c r="D983" s="1622"/>
      <c r="E983" s="1622"/>
    </row>
    <row r="984" spans="2:5">
      <c r="B984" s="1622"/>
      <c r="D984" s="1622"/>
      <c r="E984" s="1622"/>
    </row>
    <row r="985" spans="2:5">
      <c r="B985" s="1622"/>
      <c r="D985" s="1622"/>
      <c r="E985" s="1622"/>
    </row>
    <row r="986" spans="2:5">
      <c r="B986" s="1622"/>
      <c r="D986" s="1622"/>
      <c r="E986" s="1622"/>
    </row>
    <row r="987" spans="2:5">
      <c r="B987" s="1622"/>
      <c r="D987" s="1622"/>
      <c r="E987" s="1622"/>
    </row>
    <row r="988" spans="2:5">
      <c r="B988" s="1622"/>
      <c r="D988" s="1622"/>
      <c r="E988" s="1622"/>
    </row>
    <row r="989" spans="2:5">
      <c r="B989" s="1622"/>
      <c r="D989" s="1622"/>
      <c r="E989" s="1622"/>
    </row>
    <row r="990" spans="2:5">
      <c r="B990" s="1622"/>
      <c r="D990" s="1622"/>
      <c r="E990" s="1622"/>
    </row>
    <row r="991" spans="2:5">
      <c r="B991" s="1622"/>
      <c r="D991" s="1622"/>
      <c r="E991" s="1622"/>
    </row>
    <row r="992" spans="2:5">
      <c r="B992" s="1622"/>
      <c r="D992" s="1622"/>
      <c r="E992" s="1622"/>
    </row>
    <row r="993" spans="2:5">
      <c r="B993" s="1622"/>
      <c r="D993" s="1622"/>
      <c r="E993" s="1622"/>
    </row>
    <row r="994" spans="2:5">
      <c r="B994" s="1622"/>
      <c r="D994" s="1622"/>
      <c r="E994" s="1622"/>
    </row>
    <row r="995" spans="2:5">
      <c r="B995" s="1622"/>
      <c r="D995" s="1622"/>
      <c r="E995" s="1622"/>
    </row>
    <row r="996" spans="2:5">
      <c r="B996" s="1622"/>
      <c r="D996" s="1622"/>
      <c r="E996" s="1622"/>
    </row>
    <row r="997" spans="2:5">
      <c r="B997" s="1622"/>
      <c r="D997" s="1622"/>
      <c r="E997" s="1622"/>
    </row>
    <row r="998" spans="2:5">
      <c r="B998" s="1622"/>
      <c r="D998" s="1622"/>
      <c r="E998" s="1622"/>
    </row>
    <row r="999" spans="2:5">
      <c r="B999" s="1622"/>
      <c r="D999" s="1622"/>
      <c r="E999" s="1622"/>
    </row>
    <row r="1000" spans="2:5">
      <c r="B1000" s="1622"/>
      <c r="D1000" s="1622"/>
      <c r="E1000" s="1622"/>
    </row>
    <row r="1001" spans="2:5">
      <c r="B1001" s="1622"/>
      <c r="D1001" s="1622"/>
      <c r="E1001" s="1622"/>
    </row>
    <row r="1002" spans="2:5">
      <c r="B1002" s="1622"/>
      <c r="D1002" s="1622"/>
      <c r="E1002" s="1622"/>
    </row>
    <row r="1003" spans="2:5">
      <c r="B1003" s="1622"/>
      <c r="D1003" s="1622"/>
      <c r="E1003" s="1622"/>
    </row>
    <row r="1004" spans="2:5">
      <c r="B1004" s="1622"/>
      <c r="D1004" s="1622"/>
      <c r="E1004" s="1622"/>
    </row>
    <row r="1005" spans="2:5">
      <c r="B1005" s="1622"/>
      <c r="D1005" s="1622"/>
      <c r="E1005" s="1622"/>
    </row>
    <row r="1006" spans="2:5">
      <c r="B1006" s="1622"/>
      <c r="D1006" s="1622"/>
      <c r="E1006" s="1622"/>
    </row>
    <row r="1007" spans="2:5">
      <c r="B1007" s="1622"/>
      <c r="D1007" s="1622"/>
      <c r="E1007" s="1622"/>
    </row>
    <row r="1008" spans="2:5">
      <c r="B1008" s="1622"/>
      <c r="D1008" s="1622"/>
      <c r="E1008" s="1622"/>
    </row>
    <row r="1009" spans="2:5">
      <c r="B1009" s="1622"/>
      <c r="D1009" s="1622"/>
      <c r="E1009" s="1622"/>
    </row>
    <row r="1010" spans="2:5">
      <c r="B1010" s="1622"/>
      <c r="D1010" s="1622"/>
      <c r="E1010" s="1622"/>
    </row>
    <row r="1011" spans="2:5">
      <c r="B1011" s="1622"/>
      <c r="D1011" s="1622"/>
      <c r="E1011" s="1622"/>
    </row>
    <row r="1012" spans="2:5">
      <c r="B1012" s="1622"/>
      <c r="D1012" s="1622"/>
      <c r="E1012" s="1622"/>
    </row>
    <row r="1013" spans="2:5">
      <c r="B1013" s="1622"/>
      <c r="D1013" s="1622"/>
      <c r="E1013" s="1622"/>
    </row>
    <row r="1014" spans="2:5">
      <c r="B1014" s="1622"/>
      <c r="D1014" s="1622"/>
      <c r="E1014" s="1622"/>
    </row>
    <row r="1015" spans="2:5">
      <c r="B1015" s="1622"/>
      <c r="D1015" s="1622"/>
      <c r="E1015" s="1622"/>
    </row>
    <row r="1016" spans="2:5">
      <c r="B1016" s="1622"/>
      <c r="D1016" s="1622"/>
      <c r="E1016" s="1622"/>
    </row>
    <row r="1017" spans="2:5">
      <c r="B1017" s="1622"/>
      <c r="D1017" s="1622"/>
      <c r="E1017" s="1622"/>
    </row>
    <row r="1018" spans="2:5">
      <c r="B1018" s="1622"/>
      <c r="D1018" s="1622"/>
      <c r="E1018" s="1622"/>
    </row>
    <row r="1019" spans="2:5">
      <c r="B1019" s="1622"/>
      <c r="D1019" s="1622"/>
      <c r="E1019" s="1622"/>
    </row>
    <row r="1020" spans="2:5">
      <c r="B1020" s="1622"/>
      <c r="D1020" s="1622"/>
      <c r="E1020" s="1622"/>
    </row>
    <row r="1021" spans="2:5">
      <c r="B1021" s="1622"/>
      <c r="D1021" s="1622"/>
      <c r="E1021" s="1622"/>
    </row>
    <row r="1022" spans="2:5">
      <c r="B1022" s="1622"/>
      <c r="D1022" s="1622"/>
      <c r="E1022" s="1622"/>
    </row>
    <row r="1023" spans="2:5">
      <c r="B1023" s="1622"/>
      <c r="D1023" s="1622"/>
      <c r="E1023" s="1622"/>
    </row>
    <row r="1024" spans="2:5">
      <c r="B1024" s="1622"/>
      <c r="D1024" s="1622"/>
      <c r="E1024" s="1622"/>
    </row>
    <row r="1025" spans="2:5">
      <c r="B1025" s="1622"/>
      <c r="D1025" s="1622"/>
      <c r="E1025" s="1622"/>
    </row>
    <row r="1026" spans="2:5">
      <c r="B1026" s="1622"/>
      <c r="D1026" s="1622"/>
      <c r="E1026" s="1622"/>
    </row>
    <row r="1027" spans="2:5">
      <c r="B1027" s="1622"/>
      <c r="D1027" s="1622"/>
      <c r="E1027" s="1622"/>
    </row>
    <row r="1028" spans="2:5">
      <c r="B1028" s="1622"/>
      <c r="D1028" s="1622"/>
      <c r="E1028" s="1622"/>
    </row>
    <row r="1029" spans="2:5">
      <c r="B1029" s="1622"/>
      <c r="D1029" s="1622"/>
      <c r="E1029" s="1622"/>
    </row>
    <row r="1030" spans="2:5">
      <c r="B1030" s="1622"/>
      <c r="D1030" s="1622"/>
      <c r="E1030" s="1622"/>
    </row>
    <row r="1031" spans="2:5">
      <c r="B1031" s="1622"/>
      <c r="D1031" s="1622"/>
      <c r="E1031" s="1622"/>
    </row>
    <row r="1032" spans="2:5">
      <c r="B1032" s="1622"/>
      <c r="D1032" s="1622"/>
      <c r="E1032" s="1622"/>
    </row>
    <row r="1033" spans="2:5">
      <c r="B1033" s="1622"/>
      <c r="D1033" s="1622"/>
      <c r="E1033" s="1622"/>
    </row>
    <row r="1034" spans="2:5">
      <c r="B1034" s="1622"/>
      <c r="D1034" s="1622"/>
      <c r="E1034" s="1622"/>
    </row>
    <row r="1035" spans="2:5">
      <c r="B1035" s="1622"/>
      <c r="D1035" s="1622"/>
      <c r="E1035" s="1622"/>
    </row>
    <row r="1036" spans="2:5">
      <c r="B1036" s="1622"/>
      <c r="D1036" s="1622"/>
      <c r="E1036" s="1622"/>
    </row>
    <row r="1037" spans="2:5">
      <c r="B1037" s="1622"/>
      <c r="D1037" s="1622"/>
      <c r="E1037" s="1622"/>
    </row>
    <row r="1038" spans="2:5">
      <c r="B1038" s="1622"/>
      <c r="D1038" s="1622"/>
      <c r="E1038" s="1622"/>
    </row>
    <row r="1039" spans="2:5">
      <c r="B1039" s="1622"/>
      <c r="D1039" s="1622"/>
      <c r="E1039" s="1622"/>
    </row>
    <row r="1040" spans="2:5">
      <c r="B1040" s="1622"/>
      <c r="D1040" s="1622"/>
      <c r="E1040" s="1622"/>
    </row>
    <row r="1041" spans="2:5">
      <c r="B1041" s="1622"/>
      <c r="D1041" s="1622"/>
      <c r="E1041" s="1622"/>
    </row>
    <row r="1042" spans="2:5">
      <c r="B1042" s="1622"/>
      <c r="D1042" s="1622"/>
      <c r="E1042" s="1622"/>
    </row>
    <row r="1043" spans="2:5">
      <c r="B1043" s="1622"/>
      <c r="D1043" s="1622"/>
      <c r="E1043" s="1622"/>
    </row>
    <row r="1044" spans="2:5">
      <c r="B1044" s="1622"/>
      <c r="D1044" s="1622"/>
      <c r="E1044" s="1622"/>
    </row>
    <row r="1045" spans="2:5">
      <c r="B1045" s="1622"/>
      <c r="D1045" s="1622"/>
      <c r="E1045" s="1622"/>
    </row>
    <row r="1046" spans="2:5">
      <c r="B1046" s="1622"/>
      <c r="D1046" s="1622"/>
      <c r="E1046" s="1622"/>
    </row>
    <row r="1047" spans="2:5">
      <c r="B1047" s="1622"/>
      <c r="D1047" s="1622"/>
      <c r="E1047" s="1622"/>
    </row>
    <row r="1048" spans="2:5">
      <c r="B1048" s="1622"/>
      <c r="D1048" s="1622"/>
      <c r="E1048" s="1622"/>
    </row>
    <row r="1049" spans="2:5">
      <c r="B1049" s="1622"/>
      <c r="D1049" s="1622"/>
      <c r="E1049" s="1622"/>
    </row>
    <row r="1050" spans="2:5">
      <c r="B1050" s="1622"/>
      <c r="D1050" s="1622"/>
      <c r="E1050" s="1622"/>
    </row>
    <row r="1051" spans="2:5">
      <c r="B1051" s="1622"/>
      <c r="D1051" s="1622"/>
      <c r="E1051" s="1622"/>
    </row>
    <row r="1052" spans="2:5">
      <c r="B1052" s="1622"/>
      <c r="D1052" s="1622"/>
      <c r="E1052" s="1622"/>
    </row>
    <row r="1053" spans="2:5">
      <c r="B1053" s="1622"/>
      <c r="D1053" s="1622"/>
      <c r="E1053" s="1622"/>
    </row>
    <row r="1054" spans="2:5">
      <c r="B1054" s="1622"/>
      <c r="D1054" s="1622"/>
      <c r="E1054" s="1622"/>
    </row>
    <row r="1055" spans="2:5">
      <c r="B1055" s="1622"/>
      <c r="D1055" s="1622"/>
      <c r="E1055" s="1622"/>
    </row>
    <row r="1056" spans="2:5">
      <c r="B1056" s="1622"/>
      <c r="D1056" s="1622"/>
      <c r="E1056" s="1622"/>
    </row>
    <row r="1057" spans="2:5">
      <c r="B1057" s="1622"/>
      <c r="D1057" s="1622"/>
      <c r="E1057" s="1622"/>
    </row>
    <row r="1058" spans="2:5">
      <c r="B1058" s="1622"/>
      <c r="D1058" s="1622"/>
      <c r="E1058" s="1622"/>
    </row>
    <row r="1059" spans="2:5">
      <c r="B1059" s="1622"/>
      <c r="D1059" s="1622"/>
      <c r="E1059" s="1622"/>
    </row>
    <row r="1060" spans="2:5">
      <c r="B1060" s="1622"/>
      <c r="D1060" s="1622"/>
      <c r="E1060" s="1622"/>
    </row>
    <row r="1061" spans="2:5">
      <c r="B1061" s="1622"/>
      <c r="D1061" s="1622"/>
      <c r="E1061" s="1622"/>
    </row>
    <row r="1062" spans="2:5">
      <c r="B1062" s="1622"/>
      <c r="D1062" s="1622"/>
      <c r="E1062" s="1622"/>
    </row>
    <row r="1063" spans="2:5">
      <c r="B1063" s="1622"/>
      <c r="D1063" s="1622"/>
      <c r="E1063" s="1622"/>
    </row>
    <row r="1064" spans="2:5">
      <c r="B1064" s="1622"/>
      <c r="D1064" s="1622"/>
      <c r="E1064" s="1622"/>
    </row>
    <row r="1065" spans="2:5">
      <c r="B1065" s="1622"/>
      <c r="D1065" s="1622"/>
      <c r="E1065" s="1622"/>
    </row>
    <row r="1066" spans="2:5">
      <c r="B1066" s="1622"/>
      <c r="D1066" s="1622"/>
      <c r="E1066" s="1622"/>
    </row>
    <row r="1067" spans="2:5">
      <c r="B1067" s="1622"/>
      <c r="D1067" s="1622"/>
      <c r="E1067" s="1622"/>
    </row>
    <row r="1068" spans="2:5">
      <c r="B1068" s="1622"/>
      <c r="D1068" s="1622"/>
      <c r="E1068" s="1622"/>
    </row>
    <row r="1069" spans="2:5">
      <c r="B1069" s="1622"/>
      <c r="D1069" s="1622"/>
      <c r="E1069" s="1622"/>
    </row>
    <row r="1070" spans="2:5">
      <c r="B1070" s="1622"/>
      <c r="D1070" s="1622"/>
      <c r="E1070" s="1622"/>
    </row>
    <row r="1071" spans="2:5">
      <c r="B1071" s="1622"/>
      <c r="D1071" s="1622"/>
      <c r="E1071" s="1622"/>
    </row>
    <row r="1072" spans="2:5">
      <c r="B1072" s="1622"/>
      <c r="D1072" s="1622"/>
      <c r="E1072" s="1622"/>
    </row>
    <row r="1073" spans="2:5">
      <c r="B1073" s="1622"/>
      <c r="D1073" s="1622"/>
      <c r="E1073" s="1622"/>
    </row>
    <row r="1074" spans="2:5">
      <c r="B1074" s="1622"/>
      <c r="D1074" s="1622"/>
      <c r="E1074" s="1622"/>
    </row>
    <row r="1075" spans="2:5">
      <c r="B1075" s="1622"/>
      <c r="D1075" s="1622"/>
      <c r="E1075" s="1622"/>
    </row>
    <row r="1076" spans="2:5">
      <c r="B1076" s="1622"/>
      <c r="D1076" s="1622"/>
      <c r="E1076" s="1622"/>
    </row>
    <row r="1077" spans="2:5">
      <c r="B1077" s="1622"/>
      <c r="D1077" s="1622"/>
      <c r="E1077" s="1622"/>
    </row>
    <row r="1078" spans="2:5">
      <c r="B1078" s="1622"/>
      <c r="D1078" s="1622"/>
      <c r="E1078" s="1622"/>
    </row>
    <row r="1079" spans="2:5">
      <c r="B1079" s="1622"/>
      <c r="D1079" s="1622"/>
      <c r="E1079" s="1622"/>
    </row>
    <row r="1080" spans="2:5">
      <c r="B1080" s="1622"/>
      <c r="D1080" s="1622"/>
      <c r="E1080" s="1622"/>
    </row>
    <row r="1081" spans="2:5">
      <c r="B1081" s="1622"/>
      <c r="D1081" s="1622"/>
      <c r="E1081" s="1622"/>
    </row>
    <row r="1082" spans="2:5">
      <c r="B1082" s="1622"/>
      <c r="D1082" s="1622"/>
      <c r="E1082" s="1622"/>
    </row>
    <row r="1083" spans="2:5">
      <c r="B1083" s="1622"/>
      <c r="D1083" s="1622"/>
      <c r="E1083" s="1622"/>
    </row>
    <row r="1084" spans="2:5">
      <c r="B1084" s="1622"/>
      <c r="D1084" s="1622"/>
      <c r="E1084" s="1622"/>
    </row>
    <row r="1085" spans="2:5">
      <c r="B1085" s="1622"/>
      <c r="D1085" s="1622"/>
      <c r="E1085" s="1622"/>
    </row>
    <row r="1086" spans="2:5">
      <c r="B1086" s="1622"/>
      <c r="D1086" s="1622"/>
      <c r="E1086" s="1622"/>
    </row>
    <row r="1087" spans="2:5">
      <c r="B1087" s="1622"/>
      <c r="D1087" s="1622"/>
      <c r="E1087" s="1622"/>
    </row>
    <row r="1088" spans="2:5">
      <c r="B1088" s="1622"/>
      <c r="D1088" s="1622"/>
      <c r="E1088" s="1622"/>
    </row>
    <row r="1089" spans="2:5">
      <c r="B1089" s="1622"/>
      <c r="D1089" s="1622"/>
      <c r="E1089" s="1622"/>
    </row>
    <row r="1090" spans="2:5">
      <c r="B1090" s="1622"/>
      <c r="D1090" s="1622"/>
      <c r="E1090" s="1622"/>
    </row>
    <row r="1091" spans="2:5">
      <c r="B1091" s="1622"/>
      <c r="D1091" s="1622"/>
      <c r="E1091" s="1622"/>
    </row>
    <row r="1092" spans="2:5">
      <c r="B1092" s="1622"/>
      <c r="D1092" s="1622"/>
      <c r="E1092" s="1622"/>
    </row>
    <row r="1093" spans="2:5">
      <c r="B1093" s="1622"/>
      <c r="D1093" s="1622"/>
      <c r="E1093" s="1622"/>
    </row>
    <row r="1094" spans="2:5">
      <c r="B1094" s="1622"/>
      <c r="D1094" s="1622"/>
      <c r="E1094" s="1622"/>
    </row>
    <row r="1095" spans="2:5">
      <c r="B1095" s="1622"/>
      <c r="D1095" s="1622"/>
      <c r="E1095" s="1622"/>
    </row>
    <row r="1096" spans="2:5">
      <c r="B1096" s="1622"/>
      <c r="D1096" s="1622"/>
      <c r="E1096" s="1622"/>
    </row>
    <row r="1097" spans="2:5">
      <c r="B1097" s="1622"/>
      <c r="D1097" s="1622"/>
      <c r="E1097" s="1622"/>
    </row>
    <row r="1098" spans="2:5">
      <c r="B1098" s="1622"/>
      <c r="D1098" s="1622"/>
      <c r="E1098" s="1622"/>
    </row>
    <row r="1099" spans="2:5">
      <c r="B1099" s="1622"/>
      <c r="D1099" s="1622"/>
      <c r="E1099" s="1622"/>
    </row>
    <row r="1100" spans="2:5">
      <c r="B1100" s="1622"/>
      <c r="D1100" s="1622"/>
      <c r="E1100" s="1622"/>
    </row>
    <row r="1101" spans="2:5">
      <c r="B1101" s="1622"/>
      <c r="D1101" s="1622"/>
      <c r="E1101" s="1622"/>
    </row>
    <row r="1102" spans="2:5">
      <c r="B1102" s="1622"/>
      <c r="D1102" s="1622"/>
      <c r="E1102" s="1622"/>
    </row>
    <row r="1103" spans="2:5">
      <c r="B1103" s="1622"/>
      <c r="D1103" s="1622"/>
      <c r="E1103" s="1622"/>
    </row>
    <row r="1104" spans="2:5">
      <c r="B1104" s="1622"/>
      <c r="D1104" s="1622"/>
      <c r="E1104" s="1622"/>
    </row>
    <row r="1105" spans="2:5">
      <c r="B1105" s="1622"/>
      <c r="D1105" s="1622"/>
      <c r="E1105" s="1622"/>
    </row>
    <row r="1106" spans="2:5">
      <c r="B1106" s="1622"/>
      <c r="D1106" s="1622"/>
      <c r="E1106" s="1622"/>
    </row>
    <row r="1107" spans="2:5">
      <c r="B1107" s="1622"/>
      <c r="D1107" s="1622"/>
      <c r="E1107" s="1622"/>
    </row>
    <row r="1108" spans="2:5">
      <c r="B1108" s="1622"/>
      <c r="D1108" s="1622"/>
      <c r="E1108" s="1622"/>
    </row>
    <row r="1109" spans="2:5">
      <c r="B1109" s="1622"/>
      <c r="D1109" s="1622"/>
      <c r="E1109" s="1622"/>
    </row>
    <row r="1110" spans="2:5">
      <c r="B1110" s="1622"/>
      <c r="D1110" s="1622"/>
      <c r="E1110" s="1622"/>
    </row>
    <row r="1111" spans="2:5">
      <c r="B1111" s="1622"/>
      <c r="D1111" s="1622"/>
      <c r="E1111" s="1622"/>
    </row>
    <row r="1112" spans="2:5">
      <c r="B1112" s="1622"/>
      <c r="D1112" s="1622"/>
      <c r="E1112" s="1622"/>
    </row>
    <row r="1113" spans="2:5">
      <c r="B1113" s="1622"/>
      <c r="D1113" s="1622"/>
      <c r="E1113" s="1622"/>
    </row>
    <row r="1114" spans="2:5">
      <c r="B1114" s="1622"/>
      <c r="D1114" s="1622"/>
      <c r="E1114" s="1622"/>
    </row>
    <row r="1115" spans="2:5">
      <c r="B1115" s="1622"/>
      <c r="D1115" s="1622"/>
      <c r="E1115" s="1622"/>
    </row>
    <row r="1116" spans="2:5">
      <c r="B1116" s="1622"/>
      <c r="D1116" s="1622"/>
      <c r="E1116" s="1622"/>
    </row>
    <row r="1117" spans="2:5">
      <c r="B1117" s="1622"/>
      <c r="D1117" s="1622"/>
      <c r="E1117" s="1622"/>
    </row>
    <row r="1118" spans="2:5">
      <c r="B1118" s="1622"/>
      <c r="D1118" s="1622"/>
      <c r="E1118" s="1622"/>
    </row>
    <row r="1119" spans="2:5">
      <c r="B1119" s="1622"/>
      <c r="D1119" s="1622"/>
      <c r="E1119" s="1622"/>
    </row>
    <row r="1120" spans="2:5">
      <c r="B1120" s="1622"/>
      <c r="D1120" s="1622"/>
      <c r="E1120" s="1622"/>
    </row>
    <row r="1121" spans="2:5">
      <c r="B1121" s="1622"/>
      <c r="D1121" s="1622"/>
      <c r="E1121" s="1622"/>
    </row>
    <row r="1122" spans="2:5">
      <c r="B1122" s="1622"/>
      <c r="D1122" s="1622"/>
      <c r="E1122" s="1622"/>
    </row>
    <row r="1123" spans="2:5">
      <c r="B1123" s="1622"/>
      <c r="D1123" s="1622"/>
      <c r="E1123" s="1622"/>
    </row>
    <row r="1124" spans="2:5">
      <c r="B1124" s="1622"/>
      <c r="D1124" s="1622"/>
      <c r="E1124" s="1622"/>
    </row>
    <row r="1125" spans="2:5">
      <c r="B1125" s="1622"/>
      <c r="D1125" s="1622"/>
      <c r="E1125" s="1622"/>
    </row>
    <row r="1126" spans="2:5">
      <c r="B1126" s="1622"/>
      <c r="D1126" s="1622"/>
      <c r="E1126" s="1622"/>
    </row>
    <row r="1127" spans="2:5">
      <c r="B1127" s="1622"/>
      <c r="D1127" s="1622"/>
      <c r="E1127" s="1622"/>
    </row>
    <row r="1128" spans="2:5">
      <c r="B1128" s="1622"/>
      <c r="D1128" s="1622"/>
      <c r="E1128" s="1622"/>
    </row>
    <row r="1129" spans="2:5">
      <c r="B1129" s="1622"/>
      <c r="D1129" s="1622"/>
      <c r="E1129" s="1622"/>
    </row>
    <row r="1130" spans="2:5">
      <c r="B1130" s="1622"/>
      <c r="D1130" s="1622"/>
      <c r="E1130" s="1622"/>
    </row>
    <row r="1131" spans="2:5">
      <c r="B1131" s="1622"/>
      <c r="D1131" s="1622"/>
      <c r="E1131" s="1622"/>
    </row>
    <row r="1132" spans="2:5">
      <c r="B1132" s="1622"/>
      <c r="D1132" s="1622"/>
      <c r="E1132" s="1622"/>
    </row>
    <row r="1133" spans="2:5">
      <c r="B1133" s="1622"/>
      <c r="D1133" s="1622"/>
      <c r="E1133" s="1622"/>
    </row>
    <row r="1134" spans="2:5">
      <c r="B1134" s="1622"/>
      <c r="D1134" s="1622"/>
      <c r="E1134" s="1622"/>
    </row>
    <row r="1135" spans="2:5">
      <c r="B1135" s="1622"/>
      <c r="D1135" s="1622"/>
      <c r="E1135" s="1622"/>
    </row>
    <row r="1136" spans="2:5">
      <c r="B1136" s="1622"/>
      <c r="D1136" s="1622"/>
      <c r="E1136" s="1622"/>
    </row>
    <row r="1137" spans="2:5">
      <c r="B1137" s="1622"/>
      <c r="D1137" s="1622"/>
      <c r="E1137" s="1622"/>
    </row>
    <row r="1138" spans="2:5">
      <c r="B1138" s="1622"/>
      <c r="D1138" s="1622"/>
      <c r="E1138" s="1622"/>
    </row>
    <row r="1139" spans="2:5">
      <c r="B1139" s="1622"/>
      <c r="D1139" s="1622"/>
      <c r="E1139" s="1622"/>
    </row>
    <row r="1140" spans="2:5">
      <c r="B1140" s="1622"/>
      <c r="D1140" s="1622"/>
      <c r="E1140" s="1622"/>
    </row>
    <row r="1141" spans="2:5">
      <c r="B1141" s="1622"/>
      <c r="D1141" s="1622"/>
      <c r="E1141" s="1622"/>
    </row>
    <row r="1142" spans="2:5">
      <c r="B1142" s="1622"/>
      <c r="D1142" s="1622"/>
      <c r="E1142" s="1622"/>
    </row>
    <row r="1143" spans="2:5">
      <c r="B1143" s="1622"/>
      <c r="D1143" s="1622"/>
      <c r="E1143" s="1622"/>
    </row>
    <row r="1144" spans="2:5">
      <c r="B1144" s="1622"/>
      <c r="D1144" s="1622"/>
      <c r="E1144" s="1622"/>
    </row>
    <row r="1145" spans="2:5">
      <c r="B1145" s="1622"/>
      <c r="D1145" s="1622"/>
      <c r="E1145" s="1622"/>
    </row>
    <row r="1146" spans="2:5">
      <c r="B1146" s="1622"/>
      <c r="D1146" s="1622"/>
      <c r="E1146" s="1622"/>
    </row>
    <row r="1147" spans="2:5">
      <c r="B1147" s="1622"/>
      <c r="D1147" s="1622"/>
      <c r="E1147" s="1622"/>
    </row>
    <row r="1148" spans="2:5">
      <c r="B1148" s="1622"/>
      <c r="D1148" s="1622"/>
      <c r="E1148" s="1622"/>
    </row>
    <row r="1149" spans="2:5">
      <c r="B1149" s="1622"/>
      <c r="D1149" s="1622"/>
      <c r="E1149" s="1622"/>
    </row>
    <row r="1150" spans="2:5">
      <c r="B1150" s="1622"/>
      <c r="D1150" s="1622"/>
      <c r="E1150" s="1622"/>
    </row>
    <row r="1151" spans="2:5">
      <c r="B1151" s="1622"/>
      <c r="D1151" s="1622"/>
      <c r="E1151" s="1622"/>
    </row>
    <row r="1152" spans="2:5">
      <c r="B1152" s="1622"/>
      <c r="D1152" s="1622"/>
      <c r="E1152" s="1622"/>
    </row>
    <row r="1153" spans="2:5">
      <c r="B1153" s="1622"/>
      <c r="D1153" s="1622"/>
      <c r="E1153" s="1622"/>
    </row>
    <row r="1154" spans="2:5">
      <c r="B1154" s="1622"/>
      <c r="D1154" s="1622"/>
      <c r="E1154" s="1622"/>
    </row>
    <row r="1155" spans="2:5">
      <c r="B1155" s="1622"/>
      <c r="D1155" s="1622"/>
      <c r="E1155" s="1622"/>
    </row>
    <row r="1156" spans="2:5">
      <c r="B1156" s="1622"/>
      <c r="D1156" s="1622"/>
      <c r="E1156" s="1622"/>
    </row>
    <row r="1157" spans="2:5">
      <c r="B1157" s="1622"/>
      <c r="D1157" s="1622"/>
      <c r="E1157" s="1622"/>
    </row>
    <row r="1158" spans="2:5">
      <c r="B1158" s="1622"/>
      <c r="D1158" s="1622"/>
      <c r="E1158" s="1622"/>
    </row>
    <row r="1159" spans="2:5">
      <c r="B1159" s="1622"/>
      <c r="D1159" s="1622"/>
      <c r="E1159" s="1622"/>
    </row>
    <row r="1160" spans="2:5">
      <c r="B1160" s="1622"/>
      <c r="D1160" s="1622"/>
      <c r="E1160" s="1622"/>
    </row>
    <row r="1161" spans="2:5">
      <c r="B1161" s="1622"/>
      <c r="D1161" s="1622"/>
      <c r="E1161" s="1622"/>
    </row>
    <row r="1162" spans="2:5">
      <c r="B1162" s="1622"/>
      <c r="D1162" s="1622"/>
      <c r="E1162" s="1622"/>
    </row>
    <row r="1163" spans="2:5">
      <c r="B1163" s="1622"/>
      <c r="D1163" s="1622"/>
      <c r="E1163" s="1622"/>
    </row>
    <row r="1164" spans="2:5">
      <c r="B1164" s="1622"/>
      <c r="D1164" s="1622"/>
      <c r="E1164" s="1622"/>
    </row>
    <row r="1165" spans="2:5">
      <c r="B1165" s="1622"/>
      <c r="D1165" s="1622"/>
      <c r="E1165" s="1622"/>
    </row>
    <row r="1166" spans="2:5">
      <c r="B1166" s="1622"/>
      <c r="D1166" s="1622"/>
      <c r="E1166" s="1622"/>
    </row>
    <row r="1167" spans="2:5">
      <c r="B1167" s="1622"/>
      <c r="D1167" s="1622"/>
      <c r="E1167" s="1622"/>
    </row>
    <row r="1168" spans="2:5">
      <c r="B1168" s="1622"/>
      <c r="D1168" s="1622"/>
      <c r="E1168" s="1622"/>
    </row>
    <row r="1169" spans="2:5">
      <c r="B1169" s="1622"/>
      <c r="D1169" s="1622"/>
      <c r="E1169" s="1622"/>
    </row>
    <row r="1170" spans="2:5">
      <c r="B1170" s="1622"/>
      <c r="D1170" s="1622"/>
      <c r="E1170" s="1622"/>
    </row>
    <row r="1171" spans="2:5">
      <c r="B1171" s="1622"/>
      <c r="D1171" s="1622"/>
      <c r="E1171" s="1622"/>
    </row>
    <row r="1172" spans="2:5">
      <c r="B1172" s="1622"/>
      <c r="D1172" s="1622"/>
      <c r="E1172" s="1622"/>
    </row>
    <row r="1173" spans="2:5">
      <c r="B1173" s="1622"/>
      <c r="D1173" s="1622"/>
      <c r="E1173" s="1622"/>
    </row>
    <row r="1174" spans="2:5">
      <c r="B1174" s="1622"/>
      <c r="D1174" s="1622"/>
      <c r="E1174" s="1622"/>
    </row>
    <row r="1175" spans="2:5">
      <c r="B1175" s="1622"/>
      <c r="D1175" s="1622"/>
      <c r="E1175" s="1622"/>
    </row>
    <row r="1176" spans="2:5">
      <c r="B1176" s="1622"/>
      <c r="D1176" s="1622"/>
      <c r="E1176" s="1622"/>
    </row>
    <row r="1177" spans="2:5">
      <c r="B1177" s="1622"/>
      <c r="D1177" s="1622"/>
      <c r="E1177" s="1622"/>
    </row>
    <row r="1178" spans="2:5">
      <c r="B1178" s="1622"/>
      <c r="D1178" s="1622"/>
      <c r="E1178" s="1622"/>
    </row>
    <row r="1179" spans="2:5">
      <c r="B1179" s="1622"/>
      <c r="D1179" s="1622"/>
      <c r="E1179" s="1622"/>
    </row>
    <row r="1180" spans="2:5">
      <c r="B1180" s="1622"/>
      <c r="D1180" s="1622"/>
      <c r="E1180" s="1622"/>
    </row>
    <row r="1181" spans="2:5">
      <c r="B1181" s="1622"/>
      <c r="D1181" s="1622"/>
      <c r="E1181" s="1622"/>
    </row>
    <row r="1182" spans="2:5">
      <c r="B1182" s="1622"/>
      <c r="D1182" s="1622"/>
      <c r="E1182" s="1622"/>
    </row>
    <row r="1183" spans="2:5">
      <c r="B1183" s="1622"/>
      <c r="D1183" s="1622"/>
      <c r="E1183" s="1622"/>
    </row>
    <row r="1184" spans="2:5">
      <c r="B1184" s="1622"/>
      <c r="D1184" s="1622"/>
      <c r="E1184" s="1622"/>
    </row>
    <row r="1185" spans="2:5">
      <c r="B1185" s="1622"/>
      <c r="D1185" s="1622"/>
      <c r="E1185" s="1622"/>
    </row>
    <row r="1186" spans="2:5">
      <c r="B1186" s="1622"/>
      <c r="D1186" s="1622"/>
      <c r="E1186" s="1622"/>
    </row>
    <row r="1187" spans="2:5">
      <c r="B1187" s="1622"/>
      <c r="D1187" s="1622"/>
      <c r="E1187" s="1622"/>
    </row>
    <row r="1188" spans="2:5">
      <c r="B1188" s="1622"/>
      <c r="D1188" s="1622"/>
      <c r="E1188" s="1622"/>
    </row>
    <row r="1189" spans="2:5">
      <c r="B1189" s="1622"/>
      <c r="D1189" s="1622"/>
      <c r="E1189" s="1622"/>
    </row>
    <row r="1190" spans="2:5">
      <c r="B1190" s="1622"/>
      <c r="D1190" s="1622"/>
      <c r="E1190" s="1622"/>
    </row>
    <row r="1191" spans="2:5">
      <c r="B1191" s="1622"/>
      <c r="D1191" s="1622"/>
      <c r="E1191" s="1622"/>
    </row>
    <row r="1192" spans="2:5">
      <c r="B1192" s="1622"/>
      <c r="D1192" s="1622"/>
      <c r="E1192" s="1622"/>
    </row>
    <row r="1193" spans="2:5">
      <c r="B1193" s="1622"/>
      <c r="D1193" s="1622"/>
      <c r="E1193" s="1622"/>
    </row>
    <row r="1194" spans="2:5">
      <c r="B1194" s="1622"/>
      <c r="D1194" s="1622"/>
      <c r="E1194" s="1622"/>
    </row>
    <row r="1195" spans="2:5">
      <c r="B1195" s="1622"/>
      <c r="D1195" s="1622"/>
      <c r="E1195" s="1622"/>
    </row>
    <row r="1196" spans="2:5">
      <c r="B1196" s="1622"/>
      <c r="D1196" s="1622"/>
      <c r="E1196" s="1622"/>
    </row>
    <row r="1197" spans="2:5">
      <c r="B1197" s="1622"/>
      <c r="D1197" s="1622"/>
      <c r="E1197" s="1622"/>
    </row>
    <row r="1198" spans="2:5">
      <c r="B1198" s="1622"/>
      <c r="D1198" s="1622"/>
      <c r="E1198" s="1622"/>
    </row>
    <row r="1199" spans="2:5">
      <c r="B1199" s="1622"/>
      <c r="D1199" s="1622"/>
      <c r="E1199" s="1622"/>
    </row>
    <row r="1200" spans="2:5">
      <c r="B1200" s="1622"/>
      <c r="D1200" s="1622"/>
      <c r="E1200" s="1622"/>
    </row>
    <row r="1201" spans="2:5">
      <c r="B1201" s="1622"/>
      <c r="D1201" s="1622"/>
      <c r="E1201" s="1622"/>
    </row>
    <row r="1202" spans="2:5">
      <c r="B1202" s="1622"/>
      <c r="D1202" s="1622"/>
      <c r="E1202" s="1622"/>
    </row>
    <row r="1203" spans="2:5">
      <c r="B1203" s="1622"/>
      <c r="D1203" s="1622"/>
      <c r="E1203" s="1622"/>
    </row>
    <row r="1204" spans="2:5">
      <c r="B1204" s="1622"/>
      <c r="D1204" s="1622"/>
      <c r="E1204" s="1622"/>
    </row>
    <row r="1205" spans="2:5">
      <c r="B1205" s="1622"/>
      <c r="D1205" s="1622"/>
      <c r="E1205" s="1622"/>
    </row>
    <row r="1206" spans="2:5">
      <c r="B1206" s="1622"/>
      <c r="D1206" s="1622"/>
      <c r="E1206" s="1622"/>
    </row>
    <row r="1207" spans="2:5">
      <c r="B1207" s="1622"/>
      <c r="D1207" s="1622"/>
      <c r="E1207" s="1622"/>
    </row>
    <row r="1208" spans="2:5">
      <c r="B1208" s="1622"/>
      <c r="D1208" s="1622"/>
      <c r="E1208" s="1622"/>
    </row>
    <row r="1209" spans="2:5">
      <c r="B1209" s="1622"/>
      <c r="D1209" s="1622"/>
      <c r="E1209" s="1622"/>
    </row>
    <row r="1210" spans="2:5">
      <c r="B1210" s="1622"/>
      <c r="D1210" s="1622"/>
      <c r="E1210" s="1622"/>
    </row>
    <row r="1211" spans="2:5">
      <c r="B1211" s="1622"/>
      <c r="D1211" s="1622"/>
      <c r="E1211" s="1622"/>
    </row>
    <row r="1212" spans="2:5">
      <c r="B1212" s="1622"/>
      <c r="D1212" s="1622"/>
      <c r="E1212" s="1622"/>
    </row>
    <row r="1213" spans="2:5">
      <c r="B1213" s="1622"/>
      <c r="D1213" s="1622"/>
      <c r="E1213" s="1622"/>
    </row>
    <row r="1214" spans="2:5">
      <c r="B1214" s="1622"/>
      <c r="D1214" s="1622"/>
      <c r="E1214" s="1622"/>
    </row>
    <row r="1215" spans="2:5">
      <c r="B1215" s="1622"/>
      <c r="D1215" s="1622"/>
      <c r="E1215" s="1622"/>
    </row>
    <row r="1216" spans="2:5">
      <c r="B1216" s="1622"/>
      <c r="D1216" s="1622"/>
      <c r="E1216" s="1622"/>
    </row>
    <row r="1217" spans="2:5">
      <c r="B1217" s="1622"/>
      <c r="D1217" s="1622"/>
      <c r="E1217" s="1622"/>
    </row>
    <row r="1218" spans="2:5">
      <c r="B1218" s="1622"/>
      <c r="D1218" s="1622"/>
      <c r="E1218" s="1622"/>
    </row>
    <row r="1219" spans="2:5">
      <c r="B1219" s="1622"/>
      <c r="D1219" s="1622"/>
      <c r="E1219" s="1622"/>
    </row>
    <row r="1220" spans="2:5">
      <c r="B1220" s="1622"/>
      <c r="D1220" s="1622"/>
      <c r="E1220" s="1622"/>
    </row>
    <row r="1221" spans="2:5">
      <c r="B1221" s="1622"/>
      <c r="D1221" s="1622"/>
      <c r="E1221" s="1622"/>
    </row>
    <row r="1222" spans="2:5">
      <c r="B1222" s="1622"/>
      <c r="D1222" s="1622"/>
      <c r="E1222" s="1622"/>
    </row>
    <row r="1223" spans="2:5">
      <c r="B1223" s="1622"/>
      <c r="D1223" s="1622"/>
      <c r="E1223" s="1622"/>
    </row>
    <row r="1224" spans="2:5">
      <c r="B1224" s="1622"/>
      <c r="D1224" s="1622"/>
      <c r="E1224" s="1622"/>
    </row>
    <row r="1225" spans="2:5">
      <c r="B1225" s="1622"/>
      <c r="D1225" s="1622"/>
      <c r="E1225" s="1622"/>
    </row>
    <row r="1226" spans="2:5">
      <c r="B1226" s="1622"/>
      <c r="D1226" s="1622"/>
      <c r="E1226" s="1622"/>
    </row>
    <row r="1227" spans="2:5">
      <c r="B1227" s="1622"/>
      <c r="D1227" s="1622"/>
      <c r="E1227" s="1622"/>
    </row>
    <row r="1228" spans="2:5">
      <c r="B1228" s="1622"/>
      <c r="D1228" s="1622"/>
      <c r="E1228" s="1622"/>
    </row>
    <row r="1229" spans="2:5">
      <c r="B1229" s="1622"/>
      <c r="D1229" s="1622"/>
      <c r="E1229" s="1622"/>
    </row>
    <row r="1230" spans="2:5">
      <c r="B1230" s="1622"/>
      <c r="D1230" s="1622"/>
      <c r="E1230" s="1622"/>
    </row>
    <row r="1231" spans="2:5">
      <c r="B1231" s="1622"/>
      <c r="D1231" s="1622"/>
      <c r="E1231" s="1622"/>
    </row>
    <row r="1232" spans="2:5">
      <c r="B1232" s="1622"/>
      <c r="D1232" s="1622"/>
      <c r="E1232" s="1622"/>
    </row>
    <row r="1233" spans="2:5">
      <c r="B1233" s="1622"/>
      <c r="D1233" s="1622"/>
      <c r="E1233" s="1622"/>
    </row>
    <row r="1234" spans="2:5">
      <c r="B1234" s="1622"/>
      <c r="D1234" s="1622"/>
      <c r="E1234" s="1622"/>
    </row>
    <row r="1235" spans="2:5">
      <c r="B1235" s="1622"/>
      <c r="D1235" s="1622"/>
      <c r="E1235" s="1622"/>
    </row>
    <row r="1236" spans="2:5">
      <c r="B1236" s="1622"/>
      <c r="D1236" s="1622"/>
      <c r="E1236" s="1622"/>
    </row>
    <row r="1237" spans="2:5">
      <c r="B1237" s="1622"/>
      <c r="D1237" s="1622"/>
      <c r="E1237" s="1622"/>
    </row>
    <row r="1238" spans="2:5">
      <c r="B1238" s="1622"/>
      <c r="D1238" s="1622"/>
      <c r="E1238" s="1622"/>
    </row>
    <row r="1239" spans="2:5">
      <c r="B1239" s="1622"/>
      <c r="D1239" s="1622"/>
      <c r="E1239" s="1622"/>
    </row>
    <row r="1240" spans="2:5">
      <c r="B1240" s="1622"/>
      <c r="D1240" s="1622"/>
      <c r="E1240" s="1622"/>
    </row>
    <row r="1241" spans="2:5">
      <c r="B1241" s="1622"/>
      <c r="D1241" s="1622"/>
      <c r="E1241" s="1622"/>
    </row>
    <row r="1242" spans="2:5">
      <c r="B1242" s="1622"/>
      <c r="D1242" s="1622"/>
      <c r="E1242" s="1622"/>
    </row>
    <row r="1243" spans="2:5">
      <c r="B1243" s="1622"/>
      <c r="D1243" s="1622"/>
      <c r="E1243" s="1622"/>
    </row>
    <row r="1244" spans="2:5">
      <c r="B1244" s="1622"/>
      <c r="D1244" s="1622"/>
      <c r="E1244" s="1622"/>
    </row>
    <row r="1245" spans="2:5">
      <c r="B1245" s="1622"/>
      <c r="D1245" s="1622"/>
      <c r="E1245" s="1622"/>
    </row>
    <row r="1246" spans="2:5">
      <c r="B1246" s="1622"/>
      <c r="D1246" s="1622"/>
      <c r="E1246" s="1622"/>
    </row>
    <row r="1247" spans="2:5">
      <c r="B1247" s="1622"/>
      <c r="D1247" s="1622"/>
      <c r="E1247" s="1622"/>
    </row>
    <row r="1248" spans="2:5">
      <c r="B1248" s="1622"/>
      <c r="D1248" s="1622"/>
      <c r="E1248" s="1622"/>
    </row>
    <row r="1249" spans="2:5">
      <c r="B1249" s="1622"/>
      <c r="D1249" s="1622"/>
      <c r="E1249" s="1622"/>
    </row>
    <row r="1250" spans="2:5">
      <c r="B1250" s="1622"/>
      <c r="D1250" s="1622"/>
      <c r="E1250" s="1622"/>
    </row>
    <row r="1251" spans="2:5">
      <c r="B1251" s="1622"/>
      <c r="D1251" s="1622"/>
      <c r="E1251" s="1622"/>
    </row>
    <row r="1252" spans="2:5">
      <c r="B1252" s="1622"/>
      <c r="D1252" s="1622"/>
      <c r="E1252" s="1622"/>
    </row>
    <row r="1253" spans="2:5">
      <c r="B1253" s="1622"/>
      <c r="D1253" s="1622"/>
      <c r="E1253" s="1622"/>
    </row>
    <row r="1254" spans="2:5">
      <c r="B1254" s="1622"/>
      <c r="D1254" s="1622"/>
      <c r="E1254" s="1622"/>
    </row>
    <row r="1255" spans="2:5">
      <c r="B1255" s="1622"/>
      <c r="D1255" s="1622"/>
      <c r="E1255" s="1622"/>
    </row>
    <row r="1256" spans="2:5">
      <c r="B1256" s="1622"/>
      <c r="D1256" s="1622"/>
      <c r="E1256" s="1622"/>
    </row>
    <row r="1257" spans="2:5">
      <c r="B1257" s="1622"/>
      <c r="D1257" s="1622"/>
      <c r="E1257" s="1622"/>
    </row>
    <row r="1258" spans="2:5">
      <c r="B1258" s="1622"/>
      <c r="D1258" s="1622"/>
      <c r="E1258" s="1622"/>
    </row>
    <row r="1259" spans="2:5">
      <c r="B1259" s="1622"/>
      <c r="D1259" s="1622"/>
      <c r="E1259" s="1622"/>
    </row>
    <row r="1260" spans="2:5">
      <c r="B1260" s="1622"/>
      <c r="D1260" s="1622"/>
      <c r="E1260" s="1622"/>
    </row>
    <row r="1261" spans="2:5">
      <c r="B1261" s="1622"/>
      <c r="D1261" s="1622"/>
      <c r="E1261" s="1622"/>
    </row>
    <row r="1262" spans="2:5">
      <c r="B1262" s="1622"/>
      <c r="D1262" s="1622"/>
      <c r="E1262" s="1622"/>
    </row>
    <row r="1263" spans="2:5">
      <c r="B1263" s="1622"/>
      <c r="D1263" s="1622"/>
      <c r="E1263" s="1622"/>
    </row>
    <row r="1264" spans="2:5">
      <c r="B1264" s="1622"/>
      <c r="D1264" s="1622"/>
      <c r="E1264" s="1622"/>
    </row>
    <row r="1265" spans="2:5">
      <c r="B1265" s="1622"/>
      <c r="D1265" s="1622"/>
      <c r="E1265" s="1622"/>
    </row>
    <row r="1266" spans="2:5">
      <c r="B1266" s="1622"/>
      <c r="D1266" s="1622"/>
      <c r="E1266" s="1622"/>
    </row>
    <row r="1267" spans="2:5">
      <c r="B1267" s="1622"/>
      <c r="D1267" s="1622"/>
      <c r="E1267" s="1622"/>
    </row>
    <row r="1268" spans="2:5">
      <c r="B1268" s="1622"/>
      <c r="D1268" s="1622"/>
      <c r="E1268" s="1622"/>
    </row>
    <row r="1269" spans="2:5">
      <c r="B1269" s="1622"/>
      <c r="D1269" s="1622"/>
      <c r="E1269" s="1622"/>
    </row>
    <row r="1270" spans="2:5">
      <c r="B1270" s="1622"/>
      <c r="D1270" s="1622"/>
      <c r="E1270" s="1622"/>
    </row>
    <row r="1271" spans="2:5">
      <c r="B1271" s="1622"/>
      <c r="D1271" s="1622"/>
      <c r="E1271" s="1622"/>
    </row>
    <row r="1272" spans="2:5">
      <c r="B1272" s="1622"/>
      <c r="D1272" s="1622"/>
      <c r="E1272" s="1622"/>
    </row>
    <row r="1273" spans="2:5">
      <c r="B1273" s="1622"/>
      <c r="D1273" s="1622"/>
      <c r="E1273" s="1622"/>
    </row>
    <row r="1274" spans="2:5">
      <c r="B1274" s="1622"/>
      <c r="D1274" s="1622"/>
      <c r="E1274" s="1622"/>
    </row>
    <row r="1275" spans="2:5">
      <c r="B1275" s="1622"/>
      <c r="D1275" s="1622"/>
      <c r="E1275" s="1622"/>
    </row>
    <row r="1276" spans="2:5">
      <c r="B1276" s="1622"/>
      <c r="D1276" s="1622"/>
      <c r="E1276" s="1622"/>
    </row>
    <row r="1277" spans="2:5">
      <c r="B1277" s="1622"/>
      <c r="D1277" s="1622"/>
      <c r="E1277" s="1622"/>
    </row>
    <row r="1278" spans="2:5">
      <c r="B1278" s="1622"/>
      <c r="D1278" s="1622"/>
      <c r="E1278" s="1622"/>
    </row>
    <row r="1279" spans="2:5">
      <c r="B1279" s="1622"/>
      <c r="D1279" s="1622"/>
      <c r="E1279" s="1622"/>
    </row>
    <row r="1280" spans="2:5">
      <c r="B1280" s="1622"/>
      <c r="D1280" s="1622"/>
      <c r="E1280" s="1622"/>
    </row>
    <row r="1281" spans="2:5">
      <c r="B1281" s="1622"/>
      <c r="D1281" s="1622"/>
      <c r="E1281" s="1622"/>
    </row>
    <row r="1282" spans="2:5">
      <c r="B1282" s="1622"/>
      <c r="D1282" s="1622"/>
      <c r="E1282" s="1622"/>
    </row>
    <row r="1283" spans="2:5">
      <c r="B1283" s="1622"/>
      <c r="D1283" s="1622"/>
      <c r="E1283" s="1622"/>
    </row>
    <row r="1284" spans="2:5">
      <c r="B1284" s="1622"/>
      <c r="D1284" s="1622"/>
      <c r="E1284" s="1622"/>
    </row>
    <row r="1285" spans="2:5">
      <c r="B1285" s="1622"/>
      <c r="D1285" s="1622"/>
      <c r="E1285" s="1622"/>
    </row>
    <row r="1286" spans="2:5">
      <c r="B1286" s="1622"/>
      <c r="D1286" s="1622"/>
      <c r="E1286" s="1622"/>
    </row>
    <row r="1287" spans="2:5">
      <c r="B1287" s="1622"/>
      <c r="D1287" s="1622"/>
      <c r="E1287" s="1622"/>
    </row>
    <row r="1288" spans="2:5">
      <c r="B1288" s="1622"/>
      <c r="D1288" s="1622"/>
      <c r="E1288" s="1622"/>
    </row>
    <row r="1289" spans="2:5">
      <c r="B1289" s="1622"/>
      <c r="D1289" s="1622"/>
      <c r="E1289" s="1622"/>
    </row>
    <row r="1290" spans="2:5">
      <c r="B1290" s="1622"/>
      <c r="D1290" s="1622"/>
      <c r="E1290" s="1622"/>
    </row>
    <row r="1291" spans="2:5">
      <c r="B1291" s="1622"/>
      <c r="D1291" s="1622"/>
      <c r="E1291" s="1622"/>
    </row>
    <row r="1292" spans="2:5">
      <c r="B1292" s="1622"/>
      <c r="D1292" s="1622"/>
      <c r="E1292" s="1622"/>
    </row>
    <row r="1293" spans="2:5">
      <c r="B1293" s="1622"/>
      <c r="D1293" s="1622"/>
      <c r="E1293" s="1622"/>
    </row>
    <row r="1294" spans="2:5">
      <c r="B1294" s="1622"/>
      <c r="D1294" s="1622"/>
      <c r="E1294" s="1622"/>
    </row>
    <row r="1295" spans="2:5">
      <c r="B1295" s="1622"/>
      <c r="D1295" s="1622"/>
      <c r="E1295" s="1622"/>
    </row>
    <row r="1296" spans="2:5">
      <c r="B1296" s="1622"/>
      <c r="D1296" s="1622"/>
      <c r="E1296" s="1622"/>
    </row>
    <row r="1297" spans="2:5">
      <c r="B1297" s="1622"/>
      <c r="D1297" s="1622"/>
      <c r="E1297" s="1622"/>
    </row>
    <row r="1298" spans="2:5">
      <c r="B1298" s="1622"/>
      <c r="D1298" s="1622"/>
      <c r="E1298" s="1622"/>
    </row>
    <row r="1299" spans="2:5">
      <c r="B1299" s="1622"/>
      <c r="D1299" s="1622"/>
      <c r="E1299" s="1622"/>
    </row>
    <row r="1300" spans="2:5">
      <c r="B1300" s="1622"/>
      <c r="D1300" s="1622"/>
      <c r="E1300" s="1622"/>
    </row>
    <row r="1301" spans="2:5">
      <c r="B1301" s="1622"/>
      <c r="D1301" s="1622"/>
      <c r="E1301" s="1622"/>
    </row>
    <row r="1302" spans="2:5">
      <c r="B1302" s="1622"/>
      <c r="D1302" s="1622"/>
      <c r="E1302" s="1622"/>
    </row>
    <row r="1303" spans="2:5">
      <c r="B1303" s="1622"/>
      <c r="D1303" s="1622"/>
      <c r="E1303" s="1622"/>
    </row>
    <row r="1304" spans="2:5">
      <c r="B1304" s="1622"/>
      <c r="D1304" s="1622"/>
      <c r="E1304" s="1622"/>
    </row>
    <row r="1305" spans="2:5">
      <c r="B1305" s="1622"/>
      <c r="D1305" s="1622"/>
      <c r="E1305" s="1622"/>
    </row>
    <row r="1306" spans="2:5">
      <c r="B1306" s="1622"/>
      <c r="D1306" s="1622"/>
      <c r="E1306" s="1622"/>
    </row>
    <row r="1307" spans="2:5">
      <c r="B1307" s="1622"/>
      <c r="D1307" s="1622"/>
      <c r="E1307" s="1622"/>
    </row>
    <row r="1308" spans="2:5">
      <c r="B1308" s="1622"/>
      <c r="D1308" s="1622"/>
      <c r="E1308" s="1622"/>
    </row>
    <row r="1309" spans="2:5">
      <c r="B1309" s="1622"/>
      <c r="D1309" s="1622"/>
      <c r="E1309" s="1622"/>
    </row>
    <row r="1310" spans="2:5">
      <c r="B1310" s="1622"/>
      <c r="D1310" s="1622"/>
      <c r="E1310" s="1622"/>
    </row>
    <row r="1311" spans="2:5">
      <c r="B1311" s="1622"/>
      <c r="D1311" s="1622"/>
      <c r="E1311" s="1622"/>
    </row>
    <row r="1312" spans="2:5">
      <c r="B1312" s="1622"/>
      <c r="D1312" s="1622"/>
      <c r="E1312" s="1622"/>
    </row>
    <row r="1313" spans="2:5">
      <c r="B1313" s="1622"/>
      <c r="D1313" s="1622"/>
      <c r="E1313" s="1622"/>
    </row>
    <row r="1314" spans="2:5">
      <c r="B1314" s="1622"/>
      <c r="D1314" s="1622"/>
      <c r="E1314" s="1622"/>
    </row>
    <row r="1315" spans="2:5">
      <c r="B1315" s="1622"/>
      <c r="D1315" s="1622"/>
      <c r="E1315" s="1622"/>
    </row>
    <row r="1316" spans="2:5">
      <c r="B1316" s="1622"/>
      <c r="D1316" s="1622"/>
      <c r="E1316" s="1622"/>
    </row>
    <row r="1317" spans="2:5">
      <c r="B1317" s="1622"/>
      <c r="D1317" s="1622"/>
      <c r="E1317" s="1622"/>
    </row>
    <row r="1318" spans="2:5">
      <c r="B1318" s="1622"/>
      <c r="D1318" s="1622"/>
      <c r="E1318" s="1622"/>
    </row>
    <row r="1319" spans="2:5">
      <c r="B1319" s="1622"/>
      <c r="D1319" s="1622"/>
      <c r="E1319" s="1622"/>
    </row>
    <row r="1320" spans="2:5">
      <c r="B1320" s="1622"/>
      <c r="D1320" s="1622"/>
      <c r="E1320" s="1622"/>
    </row>
    <row r="1321" spans="2:5">
      <c r="B1321" s="1622"/>
      <c r="D1321" s="1622"/>
      <c r="E1321" s="1622"/>
    </row>
    <row r="1322" spans="2:5">
      <c r="B1322" s="1622"/>
      <c r="D1322" s="1622"/>
      <c r="E1322" s="1622"/>
    </row>
    <row r="1323" spans="2:5">
      <c r="B1323" s="1622"/>
      <c r="D1323" s="1622"/>
      <c r="E1323" s="1622"/>
    </row>
    <row r="1324" spans="2:5">
      <c r="B1324" s="1622"/>
      <c r="D1324" s="1622"/>
      <c r="E1324" s="1622"/>
    </row>
    <row r="1325" spans="2:5">
      <c r="B1325" s="1622"/>
      <c r="D1325" s="1622"/>
      <c r="E1325" s="1622"/>
    </row>
    <row r="1326" spans="2:5">
      <c r="B1326" s="1622"/>
      <c r="D1326" s="1622"/>
      <c r="E1326" s="1622"/>
    </row>
    <row r="1327" spans="2:5">
      <c r="B1327" s="1622"/>
      <c r="D1327" s="1622"/>
      <c r="E1327" s="1622"/>
    </row>
    <row r="1328" spans="2:5">
      <c r="B1328" s="1622"/>
      <c r="D1328" s="1622"/>
      <c r="E1328" s="1622"/>
    </row>
    <row r="1329" spans="2:5">
      <c r="B1329" s="1622"/>
      <c r="D1329" s="1622"/>
      <c r="E1329" s="1622"/>
    </row>
    <row r="1330" spans="2:5">
      <c r="B1330" s="1622"/>
      <c r="D1330" s="1622"/>
      <c r="E1330" s="1622"/>
    </row>
    <row r="1331" spans="2:5">
      <c r="B1331" s="1622"/>
      <c r="D1331" s="1622"/>
      <c r="E1331" s="1622"/>
    </row>
    <row r="1332" spans="2:5">
      <c r="B1332" s="1622"/>
      <c r="D1332" s="1622"/>
      <c r="E1332" s="1622"/>
    </row>
    <row r="1333" spans="2:5">
      <c r="B1333" s="1622"/>
      <c r="D1333" s="1622"/>
      <c r="E1333" s="1622"/>
    </row>
    <row r="1334" spans="2:5">
      <c r="B1334" s="1622"/>
      <c r="D1334" s="1622"/>
      <c r="E1334" s="1622"/>
    </row>
    <row r="1335" spans="2:5">
      <c r="B1335" s="1622"/>
      <c r="D1335" s="1622"/>
      <c r="E1335" s="1622"/>
    </row>
    <row r="1336" spans="2:5">
      <c r="B1336" s="1622"/>
      <c r="D1336" s="1622"/>
      <c r="E1336" s="1622"/>
    </row>
    <row r="1337" spans="2:5">
      <c r="B1337" s="1622"/>
      <c r="D1337" s="1622"/>
      <c r="E1337" s="1622"/>
    </row>
    <row r="1338" spans="2:5">
      <c r="B1338" s="1622"/>
      <c r="D1338" s="1622"/>
      <c r="E1338" s="1622"/>
    </row>
    <row r="1339" spans="2:5">
      <c r="B1339" s="1622"/>
      <c r="D1339" s="1622"/>
      <c r="E1339" s="1622"/>
    </row>
    <row r="1340" spans="2:5">
      <c r="B1340" s="1622"/>
      <c r="D1340" s="1622"/>
      <c r="E1340" s="1622"/>
    </row>
    <row r="1341" spans="2:5">
      <c r="B1341" s="1622"/>
      <c r="D1341" s="1622"/>
      <c r="E1341" s="1622"/>
    </row>
    <row r="1342" spans="2:5">
      <c r="B1342" s="1622"/>
      <c r="D1342" s="1622"/>
      <c r="E1342" s="1622"/>
    </row>
    <row r="1343" spans="2:5">
      <c r="B1343" s="1622"/>
      <c r="D1343" s="1622"/>
      <c r="E1343" s="1622"/>
    </row>
    <row r="1344" spans="2:5">
      <c r="B1344" s="1622"/>
      <c r="D1344" s="1622"/>
      <c r="E1344" s="1622"/>
    </row>
    <row r="1345" spans="2:5">
      <c r="B1345" s="1622"/>
      <c r="D1345" s="1622"/>
      <c r="E1345" s="1622"/>
    </row>
    <row r="1346" spans="2:5">
      <c r="B1346" s="1622"/>
      <c r="D1346" s="1622"/>
      <c r="E1346" s="1622"/>
    </row>
    <row r="1347" spans="2:5">
      <c r="B1347" s="1622"/>
      <c r="D1347" s="1622"/>
      <c r="E1347" s="1622"/>
    </row>
    <row r="1348" spans="2:5">
      <c r="B1348" s="1622"/>
      <c r="D1348" s="1622"/>
      <c r="E1348" s="1622"/>
    </row>
    <row r="1349" spans="2:5">
      <c r="B1349" s="1622"/>
      <c r="D1349" s="1622"/>
      <c r="E1349" s="1622"/>
    </row>
    <row r="1350" spans="2:5">
      <c r="B1350" s="1622"/>
      <c r="D1350" s="1622"/>
      <c r="E1350" s="1622"/>
    </row>
    <row r="1351" spans="2:5">
      <c r="B1351" s="1622"/>
      <c r="D1351" s="1622"/>
      <c r="E1351" s="1622"/>
    </row>
    <row r="1352" spans="2:5">
      <c r="B1352" s="1622"/>
      <c r="D1352" s="1622"/>
      <c r="E1352" s="1622"/>
    </row>
    <row r="1353" spans="2:5">
      <c r="B1353" s="1622"/>
      <c r="D1353" s="1622"/>
      <c r="E1353" s="1622"/>
    </row>
    <row r="1354" spans="2:5">
      <c r="B1354" s="1622"/>
      <c r="D1354" s="1622"/>
      <c r="E1354" s="1622"/>
    </row>
    <row r="1355" spans="2:5">
      <c r="B1355" s="1622"/>
      <c r="D1355" s="1622"/>
      <c r="E1355" s="1622"/>
    </row>
    <row r="1356" spans="2:5">
      <c r="B1356" s="1622"/>
      <c r="D1356" s="1622"/>
      <c r="E1356" s="1622"/>
    </row>
    <row r="1357" spans="2:5">
      <c r="B1357" s="1622"/>
      <c r="D1357" s="1622"/>
      <c r="E1357" s="1622"/>
    </row>
    <row r="1358" spans="2:5">
      <c r="B1358" s="1622"/>
      <c r="D1358" s="1622"/>
      <c r="E1358" s="1622"/>
    </row>
    <row r="1359" spans="2:5">
      <c r="B1359" s="1622"/>
      <c r="D1359" s="1622"/>
      <c r="E1359" s="1622"/>
    </row>
    <row r="1360" spans="2:5">
      <c r="B1360" s="1622"/>
      <c r="D1360" s="1622"/>
      <c r="E1360" s="1622"/>
    </row>
    <row r="1361" spans="2:5">
      <c r="B1361" s="1622"/>
      <c r="D1361" s="1622"/>
      <c r="E1361" s="1622"/>
    </row>
    <row r="1362" spans="2:5">
      <c r="B1362" s="1622"/>
      <c r="D1362" s="1622"/>
      <c r="E1362" s="1622"/>
    </row>
    <row r="1363" spans="2:5">
      <c r="B1363" s="1622"/>
      <c r="D1363" s="1622"/>
      <c r="E1363" s="1622"/>
    </row>
    <row r="1364" spans="2:5">
      <c r="B1364" s="1622"/>
      <c r="D1364" s="1622"/>
      <c r="E1364" s="1622"/>
    </row>
    <row r="1365" spans="2:5">
      <c r="B1365" s="1622"/>
      <c r="D1365" s="1622"/>
      <c r="E1365" s="1622"/>
    </row>
    <row r="1366" spans="2:5">
      <c r="B1366" s="1622"/>
      <c r="D1366" s="1622"/>
      <c r="E1366" s="1622"/>
    </row>
    <row r="1367" spans="2:5">
      <c r="B1367" s="1622"/>
      <c r="D1367" s="1622"/>
      <c r="E1367" s="1622"/>
    </row>
    <row r="1368" spans="2:5">
      <c r="B1368" s="1622"/>
      <c r="D1368" s="1622"/>
      <c r="E1368" s="1622"/>
    </row>
    <row r="1369" spans="2:5">
      <c r="B1369" s="1622"/>
      <c r="D1369" s="1622"/>
      <c r="E1369" s="1622"/>
    </row>
    <row r="1370" spans="2:5">
      <c r="B1370" s="1622"/>
      <c r="D1370" s="1622"/>
      <c r="E1370" s="1622"/>
    </row>
    <row r="1371" spans="2:5">
      <c r="B1371" s="1622"/>
      <c r="D1371" s="1622"/>
      <c r="E1371" s="1622"/>
    </row>
    <row r="1372" spans="2:5">
      <c r="B1372" s="1622"/>
      <c r="D1372" s="1622"/>
      <c r="E1372" s="1622"/>
    </row>
    <row r="1373" spans="2:5">
      <c r="B1373" s="1622"/>
      <c r="D1373" s="1622"/>
      <c r="E1373" s="1622"/>
    </row>
    <row r="1374" spans="2:5">
      <c r="B1374" s="1622"/>
      <c r="D1374" s="1622"/>
      <c r="E1374" s="1622"/>
    </row>
    <row r="1375" spans="2:5">
      <c r="B1375" s="1622"/>
      <c r="D1375" s="1622"/>
      <c r="E1375" s="1622"/>
    </row>
    <row r="1376" spans="2:5">
      <c r="B1376" s="1622"/>
      <c r="D1376" s="1622"/>
      <c r="E1376" s="1622"/>
    </row>
    <row r="1377" spans="2:5">
      <c r="B1377" s="1622"/>
      <c r="D1377" s="1622"/>
      <c r="E1377" s="1622"/>
    </row>
    <row r="1378" spans="2:5">
      <c r="B1378" s="1622"/>
      <c r="D1378" s="1622"/>
      <c r="E1378" s="1622"/>
    </row>
    <row r="1379" spans="2:5">
      <c r="B1379" s="1622"/>
      <c r="D1379" s="1622"/>
      <c r="E1379" s="1622"/>
    </row>
    <row r="1380" spans="2:5">
      <c r="B1380" s="1622"/>
      <c r="D1380" s="1622"/>
      <c r="E1380" s="1622"/>
    </row>
    <row r="1381" spans="2:5">
      <c r="B1381" s="1622"/>
      <c r="D1381" s="1622"/>
      <c r="E1381" s="1622"/>
    </row>
    <row r="1382" spans="2:5">
      <c r="B1382" s="1622"/>
      <c r="D1382" s="1622"/>
      <c r="E1382" s="1622"/>
    </row>
    <row r="1383" spans="2:5">
      <c r="B1383" s="1622"/>
      <c r="D1383" s="1622"/>
      <c r="E1383" s="1622"/>
    </row>
    <row r="1384" spans="2:5">
      <c r="B1384" s="1622"/>
      <c r="D1384" s="1622"/>
      <c r="E1384" s="1622"/>
    </row>
    <row r="1385" spans="2:5">
      <c r="B1385" s="1622"/>
      <c r="D1385" s="1622"/>
      <c r="E1385" s="1622"/>
    </row>
    <row r="1386" spans="2:5">
      <c r="B1386" s="1622"/>
      <c r="D1386" s="1622"/>
      <c r="E1386" s="1622"/>
    </row>
    <row r="1387" spans="2:5">
      <c r="B1387" s="1622"/>
      <c r="D1387" s="1622"/>
      <c r="E1387" s="1622"/>
    </row>
    <row r="1388" spans="2:5">
      <c r="B1388" s="1622"/>
      <c r="D1388" s="1622"/>
      <c r="E1388" s="1622"/>
    </row>
    <row r="1389" spans="2:5">
      <c r="B1389" s="1622"/>
      <c r="D1389" s="1622"/>
      <c r="E1389" s="1622"/>
    </row>
    <row r="1390" spans="2:5">
      <c r="B1390" s="1622"/>
      <c r="D1390" s="1622"/>
      <c r="E1390" s="1622"/>
    </row>
    <row r="1391" spans="2:5">
      <c r="B1391" s="1622"/>
      <c r="D1391" s="1622"/>
      <c r="E1391" s="1622"/>
    </row>
    <row r="1392" spans="2:5">
      <c r="B1392" s="1622"/>
      <c r="D1392" s="1622"/>
      <c r="E1392" s="1622"/>
    </row>
    <row r="1393" spans="2:5">
      <c r="B1393" s="1622"/>
      <c r="D1393" s="1622"/>
      <c r="E1393" s="1622"/>
    </row>
    <row r="1394" spans="2:5">
      <c r="B1394" s="1622"/>
      <c r="D1394" s="1622"/>
      <c r="E1394" s="1622"/>
    </row>
    <row r="1395" spans="2:5">
      <c r="B1395" s="1622"/>
      <c r="D1395" s="1622"/>
      <c r="E1395" s="1622"/>
    </row>
    <row r="1396" spans="2:5">
      <c r="B1396" s="1622"/>
      <c r="D1396" s="1622"/>
      <c r="E1396" s="1622"/>
    </row>
    <row r="1397" spans="2:5">
      <c r="B1397" s="1622"/>
      <c r="D1397" s="1622"/>
      <c r="E1397" s="1622"/>
    </row>
    <row r="1398" spans="2:5">
      <c r="B1398" s="1622"/>
      <c r="D1398" s="1622"/>
      <c r="E1398" s="1622"/>
    </row>
    <row r="1399" spans="2:5">
      <c r="B1399" s="1622"/>
      <c r="D1399" s="1622"/>
      <c r="E1399" s="1622"/>
    </row>
    <row r="1400" spans="2:5">
      <c r="B1400" s="1622"/>
      <c r="D1400" s="1622"/>
      <c r="E1400" s="1622"/>
    </row>
    <row r="1401" spans="2:5">
      <c r="B1401" s="1622"/>
      <c r="D1401" s="1622"/>
      <c r="E1401" s="1622"/>
    </row>
    <row r="1402" spans="2:5">
      <c r="B1402" s="1622"/>
      <c r="D1402" s="1622"/>
      <c r="E1402" s="1622"/>
    </row>
    <row r="1403" spans="2:5">
      <c r="B1403" s="1622"/>
      <c r="D1403" s="1622"/>
      <c r="E1403" s="1622"/>
    </row>
    <row r="1404" spans="2:5">
      <c r="B1404" s="1622"/>
      <c r="D1404" s="1622"/>
      <c r="E1404" s="1622"/>
    </row>
    <row r="1405" spans="2:5">
      <c r="B1405" s="1622"/>
      <c r="D1405" s="1622"/>
      <c r="E1405" s="1622"/>
    </row>
    <row r="1406" spans="2:5">
      <c r="B1406" s="1622"/>
      <c r="D1406" s="1622"/>
      <c r="E1406" s="1622"/>
    </row>
    <row r="1407" spans="2:5">
      <c r="B1407" s="1622"/>
      <c r="D1407" s="1622"/>
      <c r="E1407" s="1622"/>
    </row>
  </sheetData>
  <mergeCells count="13">
    <mergeCell ref="A1:I1"/>
    <mergeCell ref="A2:I2"/>
    <mergeCell ref="F4:G4"/>
    <mergeCell ref="H4:I4"/>
    <mergeCell ref="B4:C4"/>
    <mergeCell ref="D4:E4"/>
    <mergeCell ref="A65:I65"/>
    <mergeCell ref="B62:C62"/>
    <mergeCell ref="F62:G62"/>
    <mergeCell ref="H62:I62"/>
    <mergeCell ref="A64:I64"/>
    <mergeCell ref="A63:I63"/>
    <mergeCell ref="D62:E62"/>
  </mergeCells>
  <hyperlinks>
    <hyperlink ref="A68" r:id="rId1" xr:uid="{864F3F67-267D-4F06-9630-2AE78A439331}"/>
    <hyperlink ref="A69" r:id="rId2" xr:uid="{6B02A3CB-4EF9-41EF-B909-228DAC3F7A51}"/>
    <hyperlink ref="A74" r:id="rId3" xr:uid="{6B9EB089-4E81-4423-91F5-69993532FF3A}"/>
    <hyperlink ref="A75" r:id="rId4" xr:uid="{751DABD3-9CF6-42EF-81E2-EAD55F698D48}"/>
    <hyperlink ref="A72" r:id="rId5" xr:uid="{89F22152-F98B-437A-81F0-87B97055F232}"/>
    <hyperlink ref="A73" r:id="rId6" xr:uid="{D7B085AE-1AEB-4CC7-B1AB-D90CA320A564}"/>
    <hyperlink ref="A70" r:id="rId7" xr:uid="{CB3409D0-630D-4A92-BCDA-095EAB956CCE}"/>
    <hyperlink ref="A71" r:id="rId8" xr:uid="{9F9A93D0-99D8-43D4-9990-6E135BA2EF30}"/>
    <hyperlink ref="F62:G62" r:id="rId9" display="Mortality rate due to circulatory system diseases " xr:uid="{6F5C8BA8-938A-41B5-B2C3-9ECBCCB36DA3}"/>
    <hyperlink ref="F4:G4" r:id="rId10" display="Taxa de mortalidade por doenças do aparelho circulatório" xr:uid="{6F99B53C-3ED4-47A7-AF09-417C338A57EC}"/>
    <hyperlink ref="H62:I62" r:id="rId11" display="Mortality rate due to malignant neoplasms" xr:uid="{E7C25C26-3288-4045-91DE-F816473A5367}"/>
    <hyperlink ref="H4:I4" r:id="rId12" display="Taxa de mortalidade por tumores malignos" xr:uid="{E3A1A732-77E3-4918-9E3D-63DB09516A14}"/>
    <hyperlink ref="D4" r:id="rId13" xr:uid="{1ED0F99E-EB6D-4FEB-ADAD-6EC8E2D71CDF}"/>
    <hyperlink ref="B4:C4" r:id="rId14" display="https://www.ine.pt/xportal/xmain?xpid=INE&amp;xpgid=ine_indicadores&amp;indOcorrCod=0012565&amp;contexto=bd&amp;selTab=tab2" xr:uid="{1391FE09-8122-487C-AA26-EE22EB36EA68}"/>
    <hyperlink ref="D4:E4" r:id="rId15" display="Taxa de mortalidade neonatal" xr:uid="{DD255494-02B3-4587-84F6-69848F82FADA}"/>
    <hyperlink ref="B62:C62" r:id="rId16" display="Infant mortality rate" xr:uid="{DB1DB291-52FA-4C62-9EA4-521F57D277AB}"/>
    <hyperlink ref="D62" r:id="rId17" xr:uid="{C1348563-50B8-4CC3-B21A-790F96879C28}"/>
    <hyperlink ref="D62:E62" r:id="rId18" display="Neonatal mortality rate" xr:uid="{00D903B4-6873-4FE4-AE0F-8CF8FF696E16}"/>
    <hyperlink ref="A76:A77" r:id="rId19" display="http://www.ine.pt/xurl/ind/0000989" xr:uid="{BA354DCB-F7B5-4931-B5FD-38938E8D526F}"/>
    <hyperlink ref="A76" r:id="rId20" xr:uid="{7A9BB006-B5B0-4B97-A949-B62B24B11068}"/>
    <hyperlink ref="A77" r:id="rId21" xr:uid="{FA23687F-29DF-44C9-AD55-26F844703535}"/>
  </hyperlinks>
  <pageMargins left="0.59055118110236227" right="0.59055118110236227" top="0.59055118110236227" bottom="0.39370078740157483" header="0" footer="0"/>
  <pageSetup paperSize="9" orientation="landscape" verticalDpi="1200" r:id="rId2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0CF4B-8E49-4C27-B1B9-EC706AB31A08}">
  <dimension ref="A1:HT80"/>
  <sheetViews>
    <sheetView showGridLines="0" zoomScaleNormal="100" workbookViewId="0">
      <selection sqref="A1:Z1"/>
    </sheetView>
  </sheetViews>
  <sheetFormatPr defaultColWidth="9.33203125" defaultRowHeight="10.199999999999999"/>
  <cols>
    <col min="1" max="1" width="19.6640625" style="1691" customWidth="1"/>
    <col min="2" max="2" width="11" style="1692" customWidth="1"/>
    <col min="3" max="3" width="3" style="1692" customWidth="1"/>
    <col min="4" max="4" width="11" style="1692" customWidth="1"/>
    <col min="5" max="5" width="2.5546875" style="1692" customWidth="1"/>
    <col min="6" max="6" width="12.44140625" style="1692" customWidth="1"/>
    <col min="7" max="7" width="3.88671875" style="1692" customWidth="1"/>
    <col min="8" max="8" width="11" style="1692" customWidth="1"/>
    <col min="9" max="9" width="2.5546875" style="1692" customWidth="1"/>
    <col min="10" max="10" width="11" style="1692" customWidth="1"/>
    <col min="11" max="11" width="3.5546875" style="1692" customWidth="1"/>
    <col min="12" max="12" width="10" style="1692" customWidth="1"/>
    <col min="13" max="13" width="2.5546875" style="1692" customWidth="1"/>
    <col min="14" max="14" width="10.44140625" style="1692" customWidth="1"/>
    <col min="15" max="15" width="2.44140625" style="1691" customWidth="1"/>
    <col min="16" max="16" width="2.5546875" style="1691" customWidth="1"/>
    <col min="17" max="17" width="8.44140625" style="1691" bestFit="1" customWidth="1"/>
    <col min="18" max="16384" width="9.33203125" style="1691"/>
  </cols>
  <sheetData>
    <row r="1" spans="1:17" ht="30" customHeight="1">
      <c r="A1" s="4066" t="s">
        <v>1907</v>
      </c>
      <c r="B1" s="4066"/>
      <c r="C1" s="4066"/>
      <c r="D1" s="4066"/>
      <c r="E1" s="4066"/>
      <c r="F1" s="4066"/>
      <c r="G1" s="4066"/>
      <c r="H1" s="4066"/>
      <c r="I1" s="4066"/>
      <c r="J1" s="4066"/>
      <c r="K1" s="4066"/>
      <c r="L1" s="4066"/>
      <c r="M1" s="4066"/>
      <c r="N1" s="4066"/>
      <c r="O1" s="4066"/>
    </row>
    <row r="2" spans="1:17" s="1749" customFormat="1" ht="30" customHeight="1">
      <c r="A2" s="4069" t="s">
        <v>1906</v>
      </c>
      <c r="B2" s="4069"/>
      <c r="C2" s="4069"/>
      <c r="D2" s="4069"/>
      <c r="E2" s="4069"/>
      <c r="F2" s="4069"/>
      <c r="G2" s="4069"/>
      <c r="H2" s="4069"/>
      <c r="I2" s="4069"/>
      <c r="J2" s="4069"/>
      <c r="K2" s="4069"/>
      <c r="L2" s="4069"/>
      <c r="M2" s="4069"/>
      <c r="N2" s="4069"/>
      <c r="O2" s="4069"/>
    </row>
    <row r="3" spans="1:17" s="1749" customFormat="1" ht="9.75" customHeight="1">
      <c r="A3" s="1752" t="s">
        <v>63</v>
      </c>
      <c r="B3" s="1751"/>
      <c r="C3" s="1751"/>
      <c r="D3" s="1751"/>
      <c r="E3" s="1751"/>
      <c r="F3" s="1751"/>
      <c r="G3" s="1751"/>
      <c r="H3" s="1751"/>
      <c r="I3" s="1751"/>
      <c r="J3" s="1751"/>
      <c r="K3" s="1751"/>
      <c r="L3" s="1751"/>
      <c r="M3" s="1751"/>
      <c r="O3" s="1750" t="s">
        <v>13</v>
      </c>
    </row>
    <row r="4" spans="1:17" s="1701" customFormat="1" ht="13.5" customHeight="1">
      <c r="A4" s="4072"/>
      <c r="B4" s="4067" t="s">
        <v>1905</v>
      </c>
      <c r="C4" s="4073"/>
      <c r="D4" s="4073"/>
      <c r="E4" s="4073"/>
      <c r="F4" s="4073"/>
      <c r="G4" s="1706"/>
      <c r="H4" s="4070" t="s">
        <v>1904</v>
      </c>
      <c r="I4" s="4071"/>
      <c r="J4" s="4071"/>
      <c r="K4" s="1705"/>
      <c r="L4" s="4070" t="s">
        <v>1903</v>
      </c>
      <c r="M4" s="4071"/>
      <c r="N4" s="4071"/>
      <c r="O4" s="1703"/>
    </row>
    <row r="5" spans="1:17" ht="36.75" customHeight="1">
      <c r="A5" s="4072"/>
      <c r="B5" s="4070" t="s">
        <v>1613</v>
      </c>
      <c r="C5" s="4075"/>
      <c r="D5" s="4070" t="s">
        <v>1902</v>
      </c>
      <c r="E5" s="4075"/>
      <c r="F5" s="4070" t="s">
        <v>1901</v>
      </c>
      <c r="G5" s="4075"/>
      <c r="H5" s="4067" t="s">
        <v>1900</v>
      </c>
      <c r="I5" s="4068"/>
      <c r="J5" s="4067" t="s">
        <v>1899</v>
      </c>
      <c r="K5" s="4068"/>
      <c r="L5" s="4067" t="s">
        <v>1898</v>
      </c>
      <c r="M5" s="4068"/>
      <c r="N5" s="4067" t="s">
        <v>1897</v>
      </c>
      <c r="O5" s="4068"/>
      <c r="P5" s="1748"/>
      <c r="Q5" s="1747"/>
    </row>
    <row r="6" spans="1:17">
      <c r="A6" s="1746" t="s">
        <v>21</v>
      </c>
      <c r="B6" s="4074"/>
      <c r="C6" s="4074"/>
      <c r="D6" s="4074"/>
      <c r="E6" s="4074"/>
      <c r="F6" s="4074"/>
      <c r="G6" s="1745"/>
      <c r="H6" s="1727"/>
      <c r="I6" s="1727"/>
      <c r="J6" s="1727"/>
      <c r="K6" s="1727"/>
      <c r="L6" s="1727"/>
      <c r="M6" s="1727"/>
      <c r="N6" s="1727"/>
    </row>
    <row r="7" spans="1:17" ht="12.75" customHeight="1">
      <c r="A7" s="1741">
        <v>1990</v>
      </c>
      <c r="B7" s="1740">
        <v>240</v>
      </c>
      <c r="C7" s="1740"/>
      <c r="D7" s="1740">
        <v>145</v>
      </c>
      <c r="E7" s="1740"/>
      <c r="F7" s="1740">
        <v>95</v>
      </c>
      <c r="G7" s="1740"/>
      <c r="H7" s="1740">
        <v>39690</v>
      </c>
      <c r="I7" s="1740"/>
      <c r="J7" s="1740">
        <v>611</v>
      </c>
      <c r="K7" s="1740"/>
      <c r="L7" s="1740">
        <v>1034997</v>
      </c>
      <c r="M7" s="1740"/>
      <c r="N7" s="1740">
        <v>10711623</v>
      </c>
      <c r="O7" s="1692"/>
      <c r="P7" s="1692"/>
      <c r="Q7" s="1692"/>
    </row>
    <row r="8" spans="1:17" ht="12.75" customHeight="1">
      <c r="A8" s="1741">
        <v>1991</v>
      </c>
      <c r="B8" s="1740">
        <v>237</v>
      </c>
      <c r="C8" s="1740"/>
      <c r="D8" s="1740">
        <v>142</v>
      </c>
      <c r="E8" s="1740"/>
      <c r="F8" s="1740">
        <v>95</v>
      </c>
      <c r="G8" s="1740"/>
      <c r="H8" s="1740">
        <v>39120</v>
      </c>
      <c r="I8" s="1740"/>
      <c r="J8" s="1740">
        <v>616</v>
      </c>
      <c r="K8" s="1740"/>
      <c r="L8" s="1739">
        <v>1051328</v>
      </c>
      <c r="M8" s="1739"/>
      <c r="N8" s="1740">
        <v>10646767</v>
      </c>
      <c r="O8" s="1692"/>
      <c r="P8" s="1692"/>
      <c r="Q8" s="1692"/>
    </row>
    <row r="9" spans="1:17" ht="12.75" customHeight="1">
      <c r="A9" s="1741">
        <v>1992</v>
      </c>
      <c r="B9" s="1740">
        <v>215</v>
      </c>
      <c r="C9" s="1740"/>
      <c r="D9" s="1740">
        <v>121</v>
      </c>
      <c r="E9" s="1740"/>
      <c r="F9" s="1740">
        <v>94</v>
      </c>
      <c r="G9" s="1740"/>
      <c r="H9" s="1740">
        <v>39142</v>
      </c>
      <c r="I9" s="1740"/>
      <c r="J9" s="1740">
        <v>621</v>
      </c>
      <c r="K9" s="1740"/>
      <c r="L9" s="1739">
        <v>1081583</v>
      </c>
      <c r="M9" s="1739"/>
      <c r="N9" s="1740">
        <v>10546059</v>
      </c>
      <c r="O9" s="1692"/>
      <c r="P9" s="1692"/>
      <c r="Q9" s="1692"/>
    </row>
    <row r="10" spans="1:17" ht="12.75" customHeight="1">
      <c r="A10" s="1741">
        <v>1993</v>
      </c>
      <c r="B10" s="1740">
        <v>207</v>
      </c>
      <c r="C10" s="1740"/>
      <c r="D10" s="1740">
        <v>121</v>
      </c>
      <c r="E10" s="1740"/>
      <c r="F10" s="1740">
        <v>86</v>
      </c>
      <c r="G10" s="1740"/>
      <c r="H10" s="1740">
        <v>38654</v>
      </c>
      <c r="I10" s="1740"/>
      <c r="J10" s="1740">
        <v>616</v>
      </c>
      <c r="K10" s="1740"/>
      <c r="L10" s="1740">
        <v>1119553</v>
      </c>
      <c r="M10" s="1740"/>
      <c r="N10" s="1740">
        <v>10627825</v>
      </c>
      <c r="O10" s="1692"/>
      <c r="P10" s="1744"/>
      <c r="Q10" s="1743"/>
    </row>
    <row r="11" spans="1:17" ht="12.75" customHeight="1">
      <c r="A11" s="1741">
        <v>1994</v>
      </c>
      <c r="B11" s="1740">
        <v>202</v>
      </c>
      <c r="C11" s="1740"/>
      <c r="D11" s="1740">
        <v>118</v>
      </c>
      <c r="E11" s="1740"/>
      <c r="F11" s="1740">
        <v>84</v>
      </c>
      <c r="G11" s="1740"/>
      <c r="H11" s="1740">
        <v>38450</v>
      </c>
      <c r="I11" s="1740"/>
      <c r="J11" s="1740">
        <v>623</v>
      </c>
      <c r="K11" s="1740"/>
      <c r="L11" s="1740">
        <v>1085099</v>
      </c>
      <c r="M11" s="1740"/>
      <c r="N11" s="1740">
        <v>9926009</v>
      </c>
      <c r="O11" s="1692"/>
      <c r="P11" s="1692"/>
      <c r="Q11" s="1735"/>
    </row>
    <row r="12" spans="1:17" ht="12.75" customHeight="1">
      <c r="A12" s="1741">
        <v>1995</v>
      </c>
      <c r="B12" s="1740">
        <v>200</v>
      </c>
      <c r="C12" s="1740"/>
      <c r="D12" s="1740">
        <v>119</v>
      </c>
      <c r="E12" s="1740"/>
      <c r="F12" s="1740">
        <v>81</v>
      </c>
      <c r="G12" s="1740"/>
      <c r="H12" s="1740">
        <v>38471</v>
      </c>
      <c r="I12" s="1740"/>
      <c r="J12" s="1740">
        <v>654</v>
      </c>
      <c r="K12" s="1740"/>
      <c r="L12" s="1740">
        <v>1117107</v>
      </c>
      <c r="M12" s="1740"/>
      <c r="N12" s="1740">
        <v>10513306</v>
      </c>
      <c r="O12" s="1692"/>
      <c r="P12" s="1692"/>
      <c r="Q12" s="1735"/>
    </row>
    <row r="13" spans="1:17" ht="12.75" customHeight="1">
      <c r="A13" s="1741">
        <v>1996</v>
      </c>
      <c r="B13" s="1740">
        <v>211</v>
      </c>
      <c r="C13" s="1740"/>
      <c r="D13" s="1740">
        <v>122</v>
      </c>
      <c r="E13" s="1740"/>
      <c r="F13" s="1740">
        <v>89</v>
      </c>
      <c r="G13" s="1740"/>
      <c r="H13" s="1740">
        <v>39212</v>
      </c>
      <c r="I13" s="1740"/>
      <c r="J13" s="1740">
        <v>671</v>
      </c>
      <c r="K13" s="1740"/>
      <c r="L13" s="1740">
        <v>1151940</v>
      </c>
      <c r="M13" s="1740"/>
      <c r="N13" s="1740">
        <v>10636120</v>
      </c>
      <c r="O13" s="1692"/>
      <c r="P13" s="1692"/>
      <c r="Q13" s="1735"/>
    </row>
    <row r="14" spans="1:17" ht="12.75" customHeight="1">
      <c r="A14" s="1741">
        <v>1997</v>
      </c>
      <c r="B14" s="1740">
        <v>215</v>
      </c>
      <c r="C14" s="1740"/>
      <c r="D14" s="1740">
        <v>123</v>
      </c>
      <c r="E14" s="1740"/>
      <c r="F14" s="1740">
        <v>92</v>
      </c>
      <c r="G14" s="1740"/>
      <c r="H14" s="1740">
        <v>38818</v>
      </c>
      <c r="I14" s="1740"/>
      <c r="J14" s="1740">
        <v>701</v>
      </c>
      <c r="K14" s="1740"/>
      <c r="L14" s="1740">
        <v>1167064</v>
      </c>
      <c r="M14" s="1740"/>
      <c r="N14" s="1740">
        <v>10507270</v>
      </c>
      <c r="O14" s="1692"/>
      <c r="P14" s="1692"/>
      <c r="Q14" s="1735"/>
    </row>
    <row r="15" spans="1:17" ht="12.75" customHeight="1">
      <c r="A15" s="1741">
        <v>1998</v>
      </c>
      <c r="B15" s="1740">
        <v>215</v>
      </c>
      <c r="C15" s="1740"/>
      <c r="D15" s="1740">
        <v>123</v>
      </c>
      <c r="E15" s="1740"/>
      <c r="F15" s="1740">
        <v>92</v>
      </c>
      <c r="G15" s="1740"/>
      <c r="H15" s="1740">
        <v>38221</v>
      </c>
      <c r="I15" s="1740"/>
      <c r="J15" s="1740">
        <v>737</v>
      </c>
      <c r="K15" s="1740"/>
      <c r="L15" s="1740">
        <v>1195608</v>
      </c>
      <c r="M15" s="1740"/>
      <c r="N15" s="1740">
        <v>10412088</v>
      </c>
      <c r="O15" s="680"/>
      <c r="P15" s="680"/>
      <c r="Q15" s="1735"/>
    </row>
    <row r="16" spans="1:17" ht="12.75" customHeight="1">
      <c r="A16" s="1741">
        <v>1999</v>
      </c>
      <c r="B16" s="1740">
        <v>218</v>
      </c>
      <c r="C16" s="1740"/>
      <c r="D16" s="1740">
        <v>125</v>
      </c>
      <c r="E16" s="1740"/>
      <c r="F16" s="1740">
        <v>93</v>
      </c>
      <c r="G16" s="1740"/>
      <c r="H16" s="1740">
        <v>38262</v>
      </c>
      <c r="I16" s="1740"/>
      <c r="J16" s="1740">
        <v>714</v>
      </c>
      <c r="K16" s="1740"/>
      <c r="L16" s="1740">
        <v>1115829</v>
      </c>
      <c r="M16" s="1740"/>
      <c r="N16" s="1740">
        <v>10245051</v>
      </c>
      <c r="O16" s="1742"/>
      <c r="P16" s="1736"/>
      <c r="Q16" s="1735"/>
    </row>
    <row r="17" spans="1:17" ht="12.75" customHeight="1">
      <c r="A17" s="1741">
        <v>2000</v>
      </c>
      <c r="B17" s="1740">
        <v>219</v>
      </c>
      <c r="C17" s="1740"/>
      <c r="D17" s="1740">
        <v>125</v>
      </c>
      <c r="E17" s="1740"/>
      <c r="F17" s="1740">
        <v>94</v>
      </c>
      <c r="G17" s="1740"/>
      <c r="H17" s="1740">
        <v>38165</v>
      </c>
      <c r="I17" s="1740"/>
      <c r="J17" s="1740">
        <v>726</v>
      </c>
      <c r="K17" s="1740"/>
      <c r="L17" s="1740">
        <v>1148611</v>
      </c>
      <c r="M17" s="1740"/>
      <c r="N17" s="1740">
        <v>10558016</v>
      </c>
      <c r="O17" s="680"/>
      <c r="P17" s="1736"/>
      <c r="Q17" s="1735"/>
    </row>
    <row r="18" spans="1:17" ht="12.75" customHeight="1">
      <c r="A18" s="1741">
        <v>2001</v>
      </c>
      <c r="B18" s="1740">
        <v>217</v>
      </c>
      <c r="C18" s="1740"/>
      <c r="D18" s="1740">
        <v>122</v>
      </c>
      <c r="E18" s="1740"/>
      <c r="F18" s="1740">
        <v>95</v>
      </c>
      <c r="G18" s="1740"/>
      <c r="H18" s="1740">
        <v>37809</v>
      </c>
      <c r="I18" s="1740"/>
      <c r="J18" s="1740">
        <v>729</v>
      </c>
      <c r="K18" s="1740"/>
      <c r="L18" s="1740">
        <v>1189220</v>
      </c>
      <c r="M18" s="1740"/>
      <c r="N18" s="1740">
        <v>10213343</v>
      </c>
      <c r="O18" s="680"/>
      <c r="P18" s="1736"/>
      <c r="Q18" s="1735"/>
    </row>
    <row r="19" spans="1:17" ht="12.75" customHeight="1">
      <c r="A19" s="1741">
        <v>2002</v>
      </c>
      <c r="B19" s="1740">
        <v>213</v>
      </c>
      <c r="C19" s="1740"/>
      <c r="D19" s="1740">
        <v>119</v>
      </c>
      <c r="E19" s="1740"/>
      <c r="F19" s="1740">
        <v>94</v>
      </c>
      <c r="G19" s="1740"/>
      <c r="H19" s="1740">
        <v>37162</v>
      </c>
      <c r="I19" s="1740"/>
      <c r="J19" s="1740">
        <v>750</v>
      </c>
      <c r="K19" s="1740"/>
      <c r="L19" s="1740">
        <v>1200902</v>
      </c>
      <c r="M19" s="1740"/>
      <c r="N19" s="1740">
        <v>10162607</v>
      </c>
      <c r="O19" s="680"/>
      <c r="P19" s="1736"/>
      <c r="Q19" s="1735"/>
    </row>
    <row r="20" spans="1:17" ht="12.75" customHeight="1">
      <c r="A20" s="1741">
        <v>2003</v>
      </c>
      <c r="B20" s="1740">
        <v>204</v>
      </c>
      <c r="C20" s="1740"/>
      <c r="D20" s="1739">
        <v>115</v>
      </c>
      <c r="E20" s="1739"/>
      <c r="F20" s="1739">
        <v>89</v>
      </c>
      <c r="G20" s="1739"/>
      <c r="H20" s="1739">
        <v>37459</v>
      </c>
      <c r="I20" s="1739"/>
      <c r="J20" s="1739">
        <v>754</v>
      </c>
      <c r="K20" s="1739"/>
      <c r="L20" s="1739">
        <v>1216638</v>
      </c>
      <c r="M20" s="1739"/>
      <c r="N20" s="1739">
        <v>10145096</v>
      </c>
      <c r="O20" s="680"/>
      <c r="P20" s="1736"/>
      <c r="Q20" s="1735"/>
    </row>
    <row r="21" spans="1:17" ht="12.75" customHeight="1">
      <c r="A21" s="1732">
        <v>2004</v>
      </c>
      <c r="B21" s="1738">
        <v>209</v>
      </c>
      <c r="C21" s="1738"/>
      <c r="D21" s="1737">
        <v>118</v>
      </c>
      <c r="E21" s="1737"/>
      <c r="F21" s="1737">
        <v>91</v>
      </c>
      <c r="G21" s="1737"/>
      <c r="H21" s="1737">
        <v>37628</v>
      </c>
      <c r="I21" s="1737"/>
      <c r="J21" s="1737">
        <v>763</v>
      </c>
      <c r="K21" s="1737"/>
      <c r="L21" s="1737">
        <v>1201763</v>
      </c>
      <c r="M21" s="1737"/>
      <c r="N21" s="1737">
        <v>10237855</v>
      </c>
      <c r="O21" s="680"/>
      <c r="P21" s="1736"/>
      <c r="Q21" s="1735"/>
    </row>
    <row r="22" spans="1:17" ht="12.75" customHeight="1">
      <c r="A22" s="1732">
        <v>2005</v>
      </c>
      <c r="B22" s="1738">
        <v>204</v>
      </c>
      <c r="C22" s="1738"/>
      <c r="D22" s="1737">
        <v>113</v>
      </c>
      <c r="E22" s="1737"/>
      <c r="F22" s="1737">
        <v>91</v>
      </c>
      <c r="G22" s="1737"/>
      <c r="H22" s="1737">
        <v>37372</v>
      </c>
      <c r="I22" s="1737"/>
      <c r="J22" s="1737">
        <v>757</v>
      </c>
      <c r="K22" s="1737"/>
      <c r="L22" s="1737">
        <v>1213798</v>
      </c>
      <c r="M22" s="1737"/>
      <c r="N22" s="1737">
        <v>10329374</v>
      </c>
      <c r="O22" s="680"/>
      <c r="P22" s="1736"/>
      <c r="Q22" s="1735"/>
    </row>
    <row r="23" spans="1:17" ht="12.75" customHeight="1">
      <c r="A23" s="1732">
        <v>2006</v>
      </c>
      <c r="B23" s="1738">
        <v>200</v>
      </c>
      <c r="C23" s="1738"/>
      <c r="D23" s="1738">
        <v>107</v>
      </c>
      <c r="E23" s="1738"/>
      <c r="F23" s="1738">
        <v>93</v>
      </c>
      <c r="G23" s="1738"/>
      <c r="H23" s="1737">
        <v>36605</v>
      </c>
      <c r="I23" s="1737"/>
      <c r="J23" s="1737">
        <v>781</v>
      </c>
      <c r="K23" s="1737"/>
      <c r="L23" s="1737">
        <v>1207945</v>
      </c>
      <c r="M23" s="1737"/>
      <c r="N23" s="1737">
        <v>10197225</v>
      </c>
      <c r="O23" s="680"/>
      <c r="P23" s="1736"/>
      <c r="Q23" s="1735"/>
    </row>
    <row r="24" spans="1:17" ht="12.75" customHeight="1">
      <c r="A24" s="1732">
        <v>2007</v>
      </c>
      <c r="B24" s="1734">
        <v>198</v>
      </c>
      <c r="C24" s="1734"/>
      <c r="D24" s="1734">
        <v>99</v>
      </c>
      <c r="E24" s="1734"/>
      <c r="F24" s="1734">
        <v>99</v>
      </c>
      <c r="G24" s="1734"/>
      <c r="H24" s="1734">
        <v>36220</v>
      </c>
      <c r="I24" s="1734"/>
      <c r="J24" s="1734">
        <v>812</v>
      </c>
      <c r="K24" s="1734"/>
      <c r="L24" s="1734">
        <v>1240923</v>
      </c>
      <c r="M24" s="1734"/>
      <c r="N24" s="1734">
        <v>10187670</v>
      </c>
      <c r="O24" s="680"/>
      <c r="P24" s="1736"/>
      <c r="Q24" s="1735"/>
    </row>
    <row r="25" spans="1:17" ht="12.75" customHeight="1">
      <c r="A25" s="1732">
        <v>2008</v>
      </c>
      <c r="B25" s="1734">
        <v>189</v>
      </c>
      <c r="C25" s="1734"/>
      <c r="D25" s="1734">
        <v>92</v>
      </c>
      <c r="E25" s="1734"/>
      <c r="F25" s="1734">
        <v>97</v>
      </c>
      <c r="G25" s="1734"/>
      <c r="H25" s="1734">
        <v>35803</v>
      </c>
      <c r="I25" s="1734"/>
      <c r="J25" s="1734">
        <v>835</v>
      </c>
      <c r="K25" s="1734"/>
      <c r="L25" s="1734">
        <v>1232167</v>
      </c>
      <c r="M25" s="1734"/>
      <c r="N25" s="1734">
        <v>10100643</v>
      </c>
      <c r="O25" s="680"/>
      <c r="P25" s="1736"/>
      <c r="Q25" s="1735"/>
    </row>
    <row r="26" spans="1:17" ht="12.75" customHeight="1">
      <c r="A26" s="1732">
        <v>2009</v>
      </c>
      <c r="B26" s="1734">
        <v>186</v>
      </c>
      <c r="C26" s="1734"/>
      <c r="D26" s="1734">
        <v>86</v>
      </c>
      <c r="E26" s="1734"/>
      <c r="F26" s="1734">
        <v>100</v>
      </c>
      <c r="G26" s="1734"/>
      <c r="H26" s="1734">
        <v>35635</v>
      </c>
      <c r="I26" s="1734"/>
      <c r="J26" s="1734">
        <v>831</v>
      </c>
      <c r="K26" s="1734"/>
      <c r="L26" s="1734">
        <v>1205841</v>
      </c>
      <c r="M26" s="1734"/>
      <c r="N26" s="1734">
        <v>10123895</v>
      </c>
      <c r="O26" s="680"/>
      <c r="P26" s="1736"/>
      <c r="Q26" s="1735"/>
    </row>
    <row r="27" spans="1:17" ht="12.75" customHeight="1">
      <c r="A27" s="1732">
        <v>2010</v>
      </c>
      <c r="B27" s="1734">
        <v>229</v>
      </c>
      <c r="C27" s="1734"/>
      <c r="D27" s="1734">
        <v>127</v>
      </c>
      <c r="E27" s="1734"/>
      <c r="F27" s="1734">
        <v>102</v>
      </c>
      <c r="G27" s="1734"/>
      <c r="H27" s="1734">
        <v>35646</v>
      </c>
      <c r="I27" s="1734"/>
      <c r="J27" s="1734">
        <v>827</v>
      </c>
      <c r="K27" s="1734"/>
      <c r="L27" s="1734">
        <v>1197375</v>
      </c>
      <c r="M27" s="1734"/>
      <c r="N27" s="1734">
        <v>10178786</v>
      </c>
      <c r="O27" s="680"/>
      <c r="P27" s="1736"/>
      <c r="Q27" s="1735"/>
    </row>
    <row r="28" spans="1:17" ht="12.75" customHeight="1">
      <c r="A28" s="1732">
        <v>2011</v>
      </c>
      <c r="B28" s="1734">
        <v>226</v>
      </c>
      <c r="C28" s="1734"/>
      <c r="D28" s="1734">
        <v>123</v>
      </c>
      <c r="E28" s="1734"/>
      <c r="F28" s="1734">
        <v>103</v>
      </c>
      <c r="G28" s="1734"/>
      <c r="H28" s="1734">
        <v>35601</v>
      </c>
      <c r="I28" s="1734"/>
      <c r="J28" s="1734">
        <v>860</v>
      </c>
      <c r="K28" s="1734"/>
      <c r="L28" s="1734">
        <v>1177431</v>
      </c>
      <c r="M28" s="1734"/>
      <c r="N28" s="1734">
        <v>10217714</v>
      </c>
      <c r="O28" s="1733"/>
      <c r="P28" s="1733"/>
      <c r="Q28" s="1733"/>
    </row>
    <row r="29" spans="1:17" s="1721" customFormat="1" ht="12.75" customHeight="1">
      <c r="A29" s="1732">
        <v>2012</v>
      </c>
      <c r="B29" s="1731">
        <v>229</v>
      </c>
      <c r="C29" s="1731"/>
      <c r="D29" s="1731">
        <v>122</v>
      </c>
      <c r="E29" s="1731"/>
      <c r="F29" s="1731">
        <v>107</v>
      </c>
      <c r="G29" s="1731"/>
      <c r="H29" s="1731">
        <v>35815</v>
      </c>
      <c r="I29" s="1731"/>
      <c r="J29" s="1731">
        <v>892</v>
      </c>
      <c r="K29" s="1731"/>
      <c r="L29" s="1731">
        <v>1177779</v>
      </c>
      <c r="M29" s="1731"/>
      <c r="N29" s="1731">
        <v>10327200</v>
      </c>
    </row>
    <row r="30" spans="1:17" s="1721" customFormat="1" ht="12.75" customHeight="1">
      <c r="A30" s="1732">
        <v>2013</v>
      </c>
      <c r="B30" s="1731">
        <v>226</v>
      </c>
      <c r="C30" s="1731"/>
      <c r="D30" s="1731">
        <v>119</v>
      </c>
      <c r="E30" s="1731"/>
      <c r="F30" s="1731">
        <v>107</v>
      </c>
      <c r="G30" s="1731"/>
      <c r="H30" s="1731">
        <v>35478</v>
      </c>
      <c r="I30" s="1731"/>
      <c r="J30" s="1731">
        <v>906</v>
      </c>
      <c r="K30" s="1731"/>
      <c r="L30" s="1731">
        <v>1162350</v>
      </c>
      <c r="M30" s="1731"/>
      <c r="N30" s="1731">
        <v>10168759</v>
      </c>
    </row>
    <row r="31" spans="1:17" s="1721" customFormat="1" ht="12.75" customHeight="1">
      <c r="A31" s="1732">
        <v>2014</v>
      </c>
      <c r="B31" s="1731">
        <v>225</v>
      </c>
      <c r="C31" s="1731"/>
      <c r="D31" s="1731">
        <v>118</v>
      </c>
      <c r="E31" s="1731"/>
      <c r="F31" s="1731">
        <v>107</v>
      </c>
      <c r="G31" s="1731"/>
      <c r="H31" s="1731">
        <v>34522</v>
      </c>
      <c r="I31" s="1731"/>
      <c r="J31" s="1731">
        <v>902</v>
      </c>
      <c r="K31" s="1731"/>
      <c r="L31" s="1731">
        <v>1153588</v>
      </c>
      <c r="M31" s="1731"/>
      <c r="N31" s="1731">
        <v>10056430</v>
      </c>
    </row>
    <row r="32" spans="1:17" s="1721" customFormat="1" ht="12.75" customHeight="1">
      <c r="A32" s="1732">
        <v>2015</v>
      </c>
      <c r="B32" s="1731">
        <v>225</v>
      </c>
      <c r="C32" s="1731"/>
      <c r="D32" s="1731">
        <v>114</v>
      </c>
      <c r="E32" s="1731"/>
      <c r="F32" s="1731">
        <v>111</v>
      </c>
      <c r="G32" s="1731"/>
      <c r="H32" s="1731">
        <v>34890</v>
      </c>
      <c r="I32" s="1731"/>
      <c r="J32" s="1731">
        <v>894</v>
      </c>
      <c r="K32" s="1731"/>
      <c r="L32" s="1731">
        <v>1152622</v>
      </c>
      <c r="M32" s="1731"/>
      <c r="N32" s="1731">
        <v>10055435</v>
      </c>
    </row>
    <row r="33" spans="1:17" s="1721" customFormat="1" ht="12.75" customHeight="1">
      <c r="A33" s="1732">
        <v>2016</v>
      </c>
      <c r="B33" s="1731">
        <v>225</v>
      </c>
      <c r="C33" s="1731"/>
      <c r="D33" s="1731">
        <v>111</v>
      </c>
      <c r="E33" s="1731"/>
      <c r="F33" s="1731">
        <v>114</v>
      </c>
      <c r="G33" s="1731"/>
      <c r="H33" s="1731">
        <v>35037</v>
      </c>
      <c r="I33" s="1731" t="s">
        <v>386</v>
      </c>
      <c r="J33" s="1730">
        <v>908</v>
      </c>
      <c r="K33" s="1730"/>
      <c r="L33" s="1730">
        <v>1155169</v>
      </c>
      <c r="M33" s="1730"/>
      <c r="N33" s="1730">
        <v>10186064</v>
      </c>
      <c r="O33" s="1725"/>
      <c r="P33" s="1722"/>
    </row>
    <row r="34" spans="1:17" ht="12.75" customHeight="1">
      <c r="A34" s="1654">
        <v>2017</v>
      </c>
      <c r="B34" s="1730">
        <v>225</v>
      </c>
      <c r="C34" s="1730"/>
      <c r="D34" s="1730">
        <v>111</v>
      </c>
      <c r="E34" s="1730"/>
      <c r="F34" s="1730">
        <v>114</v>
      </c>
      <c r="G34" s="1730"/>
      <c r="H34" s="1730">
        <v>34953</v>
      </c>
      <c r="I34" s="1730"/>
      <c r="J34" s="1730">
        <v>890</v>
      </c>
      <c r="K34" s="1730"/>
      <c r="L34" s="1730">
        <v>1158614</v>
      </c>
      <c r="M34" s="1730"/>
      <c r="N34" s="1730">
        <v>10256168</v>
      </c>
      <c r="O34" s="1729"/>
      <c r="P34" s="1723"/>
      <c r="Q34" s="1721"/>
    </row>
    <row r="35" spans="1:17" ht="12.75" customHeight="1">
      <c r="A35" s="1654">
        <v>2018</v>
      </c>
      <c r="B35" s="1724">
        <v>230</v>
      </c>
      <c r="C35" s="1724"/>
      <c r="D35" s="1724">
        <v>111</v>
      </c>
      <c r="E35" s="1724"/>
      <c r="F35" s="1724">
        <v>119</v>
      </c>
      <c r="G35" s="1724"/>
      <c r="H35" s="1724">
        <v>35409</v>
      </c>
      <c r="I35" s="1724"/>
      <c r="J35" s="1724">
        <v>891</v>
      </c>
      <c r="K35" s="1724"/>
      <c r="L35" s="1724">
        <v>1154864</v>
      </c>
      <c r="M35" s="1724"/>
      <c r="N35" s="1724">
        <v>10297777</v>
      </c>
      <c r="O35" s="1724"/>
      <c r="P35" s="1723"/>
    </row>
    <row r="36" spans="1:17" ht="12.75" customHeight="1">
      <c r="A36" s="1654">
        <v>2019</v>
      </c>
      <c r="B36" s="1724">
        <v>240</v>
      </c>
      <c r="C36" s="1724"/>
      <c r="D36" s="1724">
        <v>113</v>
      </c>
      <c r="E36" s="1724"/>
      <c r="F36" s="1724">
        <v>127</v>
      </c>
      <c r="G36" s="1724"/>
      <c r="H36" s="1724">
        <v>36092</v>
      </c>
      <c r="I36" s="1728"/>
      <c r="J36" s="1724">
        <v>908</v>
      </c>
      <c r="K36" s="1724"/>
      <c r="L36" s="1724">
        <v>1150109</v>
      </c>
      <c r="M36" s="1724"/>
      <c r="N36" s="1724">
        <v>10375361</v>
      </c>
      <c r="O36" s="1724"/>
      <c r="P36" s="1723"/>
    </row>
    <row r="37" spans="1:17" s="1721" customFormat="1" ht="12.75" customHeight="1">
      <c r="A37" s="1654">
        <v>2020</v>
      </c>
      <c r="B37" s="1726">
        <v>241</v>
      </c>
      <c r="C37" s="1726"/>
      <c r="D37" s="1726">
        <v>113</v>
      </c>
      <c r="E37" s="1726"/>
      <c r="F37" s="1726">
        <v>128</v>
      </c>
      <c r="G37" s="1726"/>
      <c r="H37" s="1726">
        <v>36019</v>
      </c>
      <c r="I37" s="1727"/>
      <c r="J37" s="1726">
        <v>903</v>
      </c>
      <c r="K37" s="1727"/>
      <c r="L37" s="1726">
        <v>979069</v>
      </c>
      <c r="M37" s="1727"/>
      <c r="N37" s="1726">
        <v>9463537</v>
      </c>
      <c r="O37" s="1725"/>
      <c r="P37" s="1722"/>
    </row>
    <row r="38" spans="1:17" ht="12.75" customHeight="1">
      <c r="A38" s="1654">
        <v>2021</v>
      </c>
      <c r="B38" s="1724">
        <v>240</v>
      </c>
      <c r="C38" s="1724"/>
      <c r="D38" s="1724">
        <v>112</v>
      </c>
      <c r="E38" s="1724"/>
      <c r="F38" s="1724">
        <v>128</v>
      </c>
      <c r="G38" s="1724"/>
      <c r="H38" s="1724">
        <v>36296</v>
      </c>
      <c r="I38" s="1724"/>
      <c r="J38" s="1724">
        <v>903</v>
      </c>
      <c r="K38" s="1724"/>
      <c r="L38" s="1724">
        <v>1076407</v>
      </c>
      <c r="M38" s="1724"/>
      <c r="N38" s="1724">
        <v>9879790</v>
      </c>
      <c r="O38" s="1724"/>
      <c r="P38" s="1723"/>
    </row>
    <row r="39" spans="1:17" s="1721" customFormat="1" ht="12.75" customHeight="1">
      <c r="A39" s="1649" t="s">
        <v>1896</v>
      </c>
      <c r="B39" s="1709"/>
      <c r="C39" s="1709"/>
      <c r="D39" s="1709"/>
      <c r="E39" s="1709"/>
      <c r="F39" s="1709"/>
      <c r="G39" s="1709"/>
      <c r="H39" s="1709"/>
      <c r="I39" s="1709"/>
      <c r="J39" s="1709"/>
      <c r="K39" s="1709"/>
      <c r="L39" s="1709"/>
      <c r="M39" s="1709"/>
      <c r="N39" s="1709"/>
      <c r="O39" s="1709"/>
      <c r="P39" s="1722"/>
    </row>
    <row r="40" spans="1:17" s="1707" customFormat="1" ht="12.75" customHeight="1">
      <c r="A40" s="1646" t="s">
        <v>21</v>
      </c>
      <c r="B40" s="1709">
        <v>243</v>
      </c>
      <c r="C40" s="1709"/>
      <c r="D40" s="1720">
        <v>112</v>
      </c>
      <c r="E40" s="1709"/>
      <c r="F40" s="1720">
        <v>131</v>
      </c>
      <c r="G40" s="1709"/>
      <c r="H40" s="1709">
        <v>36209</v>
      </c>
      <c r="I40" s="1709"/>
      <c r="J40" s="1709">
        <v>912</v>
      </c>
      <c r="K40" s="1709"/>
      <c r="L40" s="1709">
        <v>1105819</v>
      </c>
      <c r="M40" s="1709"/>
      <c r="N40" s="1709">
        <v>10155247</v>
      </c>
      <c r="O40" s="1709"/>
      <c r="P40" s="1719"/>
      <c r="Q40" s="1718"/>
    </row>
    <row r="41" spans="1:17" s="1707" customFormat="1" ht="12.75" customHeight="1">
      <c r="A41" s="1639" t="s">
        <v>56</v>
      </c>
      <c r="B41" s="1710">
        <v>224</v>
      </c>
      <c r="C41" s="1709"/>
      <c r="D41" s="1711">
        <v>106</v>
      </c>
      <c r="E41" s="1709"/>
      <c r="F41" s="1711">
        <v>118</v>
      </c>
      <c r="G41" s="1709"/>
      <c r="H41" s="1709">
        <v>32558</v>
      </c>
      <c r="I41" s="1709"/>
      <c r="J41" s="1709">
        <v>874</v>
      </c>
      <c r="K41" s="1709"/>
      <c r="L41" s="1709">
        <v>1047869</v>
      </c>
      <c r="M41" s="1709"/>
      <c r="N41" s="1709">
        <v>9103060</v>
      </c>
      <c r="O41" s="1709"/>
      <c r="P41" s="1708"/>
      <c r="Q41" s="1716"/>
    </row>
    <row r="42" spans="1:17" s="1707" customFormat="1" ht="12.75" customHeight="1">
      <c r="A42" s="1641" t="s">
        <v>1309</v>
      </c>
      <c r="B42" s="1710">
        <v>81</v>
      </c>
      <c r="C42" s="1709"/>
      <c r="D42" s="1711">
        <v>34</v>
      </c>
      <c r="E42" s="1709"/>
      <c r="F42" s="1711">
        <v>47</v>
      </c>
      <c r="G42" s="1709"/>
      <c r="H42" s="1709">
        <v>12435</v>
      </c>
      <c r="I42" s="1709"/>
      <c r="J42" s="1709">
        <v>333</v>
      </c>
      <c r="K42" s="1709"/>
      <c r="L42" s="1709">
        <v>393848</v>
      </c>
      <c r="M42" s="1709"/>
      <c r="N42" s="1709">
        <v>3300448</v>
      </c>
      <c r="O42" s="1709"/>
      <c r="P42" s="1708"/>
      <c r="Q42" s="1716"/>
    </row>
    <row r="43" spans="1:17" s="1707" customFormat="1" ht="12.75" customHeight="1">
      <c r="A43" s="1641" t="s">
        <v>1308</v>
      </c>
      <c r="B43" s="1710">
        <v>45</v>
      </c>
      <c r="C43" s="1709"/>
      <c r="D43" s="1711">
        <v>26</v>
      </c>
      <c r="E43" s="1709"/>
      <c r="F43" s="1711">
        <v>19</v>
      </c>
      <c r="G43" s="1709"/>
      <c r="H43" s="1710">
        <v>5759</v>
      </c>
      <c r="I43" s="1709"/>
      <c r="J43" s="1709">
        <v>162</v>
      </c>
      <c r="K43" s="1709"/>
      <c r="L43" s="1709">
        <v>174665</v>
      </c>
      <c r="M43" s="1709"/>
      <c r="N43" s="1709">
        <v>1627660</v>
      </c>
      <c r="O43" s="1709"/>
      <c r="P43" s="1708"/>
      <c r="Q43" s="1716"/>
    </row>
    <row r="44" spans="1:17" s="1707" customFormat="1" ht="12.75" customHeight="1">
      <c r="A44" s="1642" t="s">
        <v>373</v>
      </c>
      <c r="B44" s="1710">
        <v>19</v>
      </c>
      <c r="C44" s="1709"/>
      <c r="D44" s="1711">
        <v>9</v>
      </c>
      <c r="E44" s="1709"/>
      <c r="F44" s="1711">
        <v>10</v>
      </c>
      <c r="G44" s="1709"/>
      <c r="H44" s="1710">
        <v>1389</v>
      </c>
      <c r="I44" s="1709"/>
      <c r="J44" s="1710">
        <v>41</v>
      </c>
      <c r="K44" s="1709"/>
      <c r="L44" s="1709">
        <v>51980</v>
      </c>
      <c r="M44" s="1709"/>
      <c r="N44" s="1709">
        <v>424941</v>
      </c>
      <c r="O44" s="1709"/>
      <c r="P44" s="1708"/>
      <c r="Q44" s="1716"/>
    </row>
    <row r="45" spans="1:17" s="1707" customFormat="1" ht="12.75" customHeight="1">
      <c r="A45" s="1642" t="s">
        <v>374</v>
      </c>
      <c r="B45" s="1710">
        <v>51</v>
      </c>
      <c r="C45" s="1709"/>
      <c r="D45" s="1711">
        <v>22</v>
      </c>
      <c r="E45" s="1709"/>
      <c r="F45" s="1711">
        <v>29</v>
      </c>
      <c r="G45" s="1709"/>
      <c r="H45" s="1710">
        <v>9221</v>
      </c>
      <c r="I45" s="1709"/>
      <c r="J45" s="1710">
        <v>254</v>
      </c>
      <c r="K45" s="1709"/>
      <c r="L45" s="1709">
        <v>299673</v>
      </c>
      <c r="M45" s="1709"/>
      <c r="N45" s="1709">
        <v>2665267</v>
      </c>
      <c r="O45" s="1709"/>
      <c r="P45" s="1708"/>
      <c r="Q45" s="1716"/>
    </row>
    <row r="46" spans="1:17" s="1707" customFormat="1">
      <c r="A46" s="1641" t="s">
        <v>375</v>
      </c>
      <c r="B46" s="1710">
        <v>8</v>
      </c>
      <c r="C46" s="1709"/>
      <c r="D46" s="1711">
        <v>5</v>
      </c>
      <c r="E46" s="1709"/>
      <c r="F46" s="1711">
        <v>3</v>
      </c>
      <c r="G46" s="1709"/>
      <c r="H46" s="1717">
        <v>1550</v>
      </c>
      <c r="I46" s="1709"/>
      <c r="J46" s="1717">
        <v>33</v>
      </c>
      <c r="K46" s="1709"/>
      <c r="L46" s="1709">
        <v>53166</v>
      </c>
      <c r="M46" s="1709"/>
      <c r="N46" s="1709">
        <v>453620</v>
      </c>
      <c r="O46" s="1709"/>
      <c r="P46" s="1708"/>
      <c r="Q46" s="1716"/>
    </row>
    <row r="47" spans="1:17" s="1707" customFormat="1" ht="12.75" customHeight="1">
      <c r="A47" s="1641" t="s">
        <v>1307</v>
      </c>
      <c r="B47" s="1710">
        <v>9</v>
      </c>
      <c r="C47" s="1709"/>
      <c r="D47" s="1711">
        <v>5</v>
      </c>
      <c r="E47" s="1709"/>
      <c r="F47" s="1711">
        <v>4</v>
      </c>
      <c r="G47" s="1709"/>
      <c r="H47" s="1710">
        <v>1051</v>
      </c>
      <c r="I47" s="1709"/>
      <c r="J47" s="1709">
        <v>25</v>
      </c>
      <c r="K47" s="1709"/>
      <c r="L47" s="1709">
        <v>31423</v>
      </c>
      <c r="M47" s="1709"/>
      <c r="N47" s="1709">
        <v>304641</v>
      </c>
      <c r="O47" s="1709"/>
      <c r="P47" s="1708"/>
      <c r="Q47" s="1715"/>
    </row>
    <row r="48" spans="1:17" s="1707" customFormat="1" ht="12.75" customHeight="1">
      <c r="A48" s="1641" t="s">
        <v>1306</v>
      </c>
      <c r="B48" s="1710">
        <v>11</v>
      </c>
      <c r="C48" s="1709"/>
      <c r="D48" s="1711">
        <v>5</v>
      </c>
      <c r="E48" s="1709"/>
      <c r="F48" s="1711">
        <v>6</v>
      </c>
      <c r="G48" s="1709"/>
      <c r="H48" s="1710">
        <v>1153</v>
      </c>
      <c r="I48" s="1709"/>
      <c r="J48" s="1709">
        <v>26</v>
      </c>
      <c r="K48" s="1709"/>
      <c r="L48" s="1709">
        <v>43114</v>
      </c>
      <c r="M48" s="1709"/>
      <c r="N48" s="1709">
        <v>326483</v>
      </c>
      <c r="O48" s="1709"/>
      <c r="P48" s="1708"/>
      <c r="Q48" s="1700"/>
    </row>
    <row r="49" spans="1:228" s="1707" customFormat="1" ht="12.75" customHeight="1">
      <c r="A49" s="1639" t="s">
        <v>0</v>
      </c>
      <c r="B49" s="1714">
        <v>9</v>
      </c>
      <c r="C49" s="1709"/>
      <c r="D49" s="1713">
        <v>3</v>
      </c>
      <c r="E49" s="1709"/>
      <c r="F49" s="1713">
        <v>6</v>
      </c>
      <c r="G49" s="1709"/>
      <c r="H49" s="1712">
        <v>1553</v>
      </c>
      <c r="I49" s="1709"/>
      <c r="J49" s="1709">
        <v>24</v>
      </c>
      <c r="K49" s="1709"/>
      <c r="L49" s="1709">
        <v>33411</v>
      </c>
      <c r="M49" s="1709"/>
      <c r="N49" s="1709">
        <v>452142</v>
      </c>
      <c r="O49" s="1709"/>
      <c r="P49" s="1708"/>
      <c r="Q49" s="1700"/>
    </row>
    <row r="50" spans="1:228" s="1707" customFormat="1" ht="12.75" customHeight="1">
      <c r="A50" s="1639" t="s">
        <v>1</v>
      </c>
      <c r="B50" s="1710">
        <v>10</v>
      </c>
      <c r="C50" s="1709"/>
      <c r="D50" s="1711">
        <v>3</v>
      </c>
      <c r="E50" s="1709"/>
      <c r="F50" s="1711">
        <v>7</v>
      </c>
      <c r="G50" s="1709"/>
      <c r="H50" s="1710">
        <v>2098</v>
      </c>
      <c r="I50" s="1709"/>
      <c r="J50" s="1709">
        <v>14</v>
      </c>
      <c r="K50" s="1709"/>
      <c r="L50" s="1709">
        <v>24539</v>
      </c>
      <c r="M50" s="1709"/>
      <c r="N50" s="1709">
        <v>600045</v>
      </c>
      <c r="O50" s="1709"/>
      <c r="P50" s="1708"/>
      <c r="Q50" s="1700"/>
    </row>
    <row r="51" spans="1:228" ht="13.5" customHeight="1">
      <c r="A51" s="4072"/>
      <c r="B51" s="4067" t="s">
        <v>1895</v>
      </c>
      <c r="C51" s="4073"/>
      <c r="D51" s="4073"/>
      <c r="E51" s="4073"/>
      <c r="F51" s="4073"/>
      <c r="G51" s="1706"/>
      <c r="H51" s="4070" t="s">
        <v>1894</v>
      </c>
      <c r="I51" s="4071"/>
      <c r="J51" s="4071"/>
      <c r="K51" s="1705"/>
      <c r="L51" s="4070" t="s">
        <v>1893</v>
      </c>
      <c r="M51" s="4071"/>
      <c r="N51" s="4071"/>
      <c r="O51" s="4075"/>
      <c r="P51" s="1701"/>
      <c r="Q51" s="1700"/>
      <c r="R51" s="1701"/>
      <c r="S51" s="1701"/>
      <c r="T51" s="1701"/>
      <c r="U51" s="1701"/>
      <c r="V51" s="1701"/>
      <c r="W51" s="1701"/>
      <c r="X51" s="1701"/>
      <c r="Y51" s="1701"/>
      <c r="Z51" s="1701"/>
      <c r="AA51" s="1701"/>
      <c r="AB51" s="1701"/>
      <c r="AC51" s="1701"/>
      <c r="AD51" s="1701"/>
      <c r="AE51" s="1701"/>
      <c r="AF51" s="1701"/>
      <c r="AG51" s="1701"/>
      <c r="AH51" s="1701"/>
      <c r="AI51" s="1701"/>
      <c r="AJ51" s="1701"/>
      <c r="AK51" s="1701"/>
      <c r="AL51" s="1701"/>
      <c r="AM51" s="1701"/>
      <c r="AN51" s="1701"/>
      <c r="AO51" s="1701"/>
      <c r="AP51" s="1701"/>
      <c r="AQ51" s="1701"/>
      <c r="AR51" s="1701"/>
      <c r="AS51" s="1701"/>
      <c r="AT51" s="1701"/>
      <c r="AU51" s="1701"/>
      <c r="AV51" s="1701"/>
      <c r="AW51" s="1701"/>
      <c r="AX51" s="1701"/>
      <c r="AY51" s="1701"/>
      <c r="AZ51" s="1701"/>
      <c r="BA51" s="1701"/>
      <c r="BB51" s="1701"/>
      <c r="BC51" s="1701"/>
      <c r="BD51" s="1701"/>
      <c r="BE51" s="1701"/>
      <c r="BF51" s="1701"/>
      <c r="BG51" s="1701"/>
      <c r="BH51" s="1701"/>
      <c r="BI51" s="1701"/>
      <c r="BJ51" s="1701"/>
      <c r="BK51" s="1701"/>
      <c r="BL51" s="1701"/>
      <c r="BM51" s="1701"/>
      <c r="BN51" s="1701"/>
      <c r="BO51" s="1701"/>
      <c r="BP51" s="1701"/>
      <c r="BQ51" s="1701"/>
      <c r="BR51" s="1701"/>
      <c r="BS51" s="1701"/>
      <c r="BT51" s="1701"/>
      <c r="BU51" s="1701"/>
      <c r="BV51" s="1701"/>
      <c r="BW51" s="1701"/>
      <c r="BX51" s="1701"/>
      <c r="BY51" s="1701"/>
      <c r="BZ51" s="1701"/>
      <c r="CA51" s="1701"/>
      <c r="CB51" s="1701"/>
      <c r="CC51" s="1701"/>
      <c r="CD51" s="1701"/>
      <c r="CE51" s="1701"/>
      <c r="CF51" s="1701"/>
      <c r="CG51" s="1701"/>
      <c r="CH51" s="1701"/>
      <c r="CI51" s="1701"/>
      <c r="CJ51" s="1701"/>
      <c r="CK51" s="1701"/>
      <c r="CL51" s="1701"/>
      <c r="CM51" s="1701"/>
      <c r="CN51" s="1701"/>
      <c r="CO51" s="1701"/>
      <c r="CP51" s="1701"/>
      <c r="CQ51" s="1701"/>
      <c r="CR51" s="1701"/>
      <c r="CS51" s="1701"/>
      <c r="CT51" s="1701"/>
      <c r="CU51" s="1701"/>
      <c r="CV51" s="1701"/>
      <c r="CW51" s="1701"/>
      <c r="CX51" s="1701"/>
      <c r="CY51" s="1701"/>
      <c r="CZ51" s="1701"/>
      <c r="DA51" s="1701"/>
      <c r="DB51" s="1701"/>
      <c r="DC51" s="1701"/>
      <c r="DD51" s="1701"/>
      <c r="DE51" s="1701"/>
      <c r="DF51" s="1701"/>
      <c r="DG51" s="1701"/>
      <c r="DH51" s="1701"/>
      <c r="DI51" s="1701"/>
      <c r="DJ51" s="1701"/>
      <c r="DK51" s="1701"/>
      <c r="DL51" s="1701"/>
      <c r="DM51" s="1701"/>
      <c r="DN51" s="1701"/>
      <c r="DO51" s="1701"/>
      <c r="DP51" s="1701"/>
      <c r="DQ51" s="1701"/>
      <c r="DR51" s="1701"/>
      <c r="DS51" s="1701"/>
      <c r="DT51" s="1701"/>
      <c r="DU51" s="1701"/>
      <c r="DV51" s="1701"/>
      <c r="DW51" s="1701"/>
      <c r="DX51" s="1701"/>
      <c r="DY51" s="1701"/>
      <c r="DZ51" s="1701"/>
      <c r="EA51" s="1701"/>
      <c r="EB51" s="1701"/>
      <c r="EC51" s="1701"/>
      <c r="ED51" s="1701"/>
      <c r="EE51" s="1701"/>
      <c r="EF51" s="1701"/>
      <c r="EG51" s="1701"/>
      <c r="EH51" s="1701"/>
      <c r="EI51" s="1701"/>
      <c r="EJ51" s="1701"/>
      <c r="EK51" s="1701"/>
      <c r="EL51" s="1701"/>
      <c r="EM51" s="1701"/>
      <c r="EN51" s="1701"/>
      <c r="EO51" s="1701"/>
      <c r="EP51" s="1701"/>
      <c r="EQ51" s="1701"/>
      <c r="ER51" s="1701"/>
      <c r="ES51" s="1701"/>
      <c r="ET51" s="1701"/>
      <c r="EU51" s="1701"/>
      <c r="EV51" s="1701"/>
      <c r="EW51" s="1701"/>
      <c r="EX51" s="1701"/>
      <c r="EY51" s="1701"/>
      <c r="EZ51" s="1701"/>
      <c r="FA51" s="1701"/>
      <c r="FB51" s="1701"/>
      <c r="FC51" s="1701"/>
      <c r="FD51" s="1701"/>
      <c r="FE51" s="1701"/>
      <c r="FF51" s="1701"/>
      <c r="FG51" s="1701"/>
      <c r="FH51" s="1701"/>
      <c r="FI51" s="1701"/>
      <c r="FJ51" s="1701"/>
      <c r="FK51" s="1701"/>
      <c r="FL51" s="1701"/>
      <c r="FM51" s="1701"/>
      <c r="FN51" s="1701"/>
      <c r="FO51" s="1701"/>
      <c r="FP51" s="1701"/>
      <c r="FQ51" s="1701"/>
      <c r="FR51" s="1701"/>
      <c r="FS51" s="1701"/>
      <c r="FT51" s="1701"/>
      <c r="FU51" s="1701"/>
      <c r="FV51" s="1701"/>
      <c r="FW51" s="1701"/>
      <c r="FX51" s="1701"/>
      <c r="FY51" s="1701"/>
      <c r="FZ51" s="1701"/>
      <c r="GA51" s="1701"/>
      <c r="GB51" s="1701"/>
      <c r="GC51" s="1701"/>
      <c r="GD51" s="1701"/>
      <c r="GE51" s="1701"/>
      <c r="GF51" s="1701"/>
      <c r="GG51" s="1701"/>
      <c r="GH51" s="1701"/>
      <c r="GI51" s="1701"/>
      <c r="GJ51" s="1701"/>
      <c r="GK51" s="1701"/>
      <c r="GL51" s="1701"/>
      <c r="GM51" s="1701"/>
      <c r="GN51" s="1701"/>
      <c r="GO51" s="1701"/>
      <c r="GP51" s="1701"/>
      <c r="GQ51" s="1701"/>
      <c r="GR51" s="1701"/>
      <c r="GS51" s="1701"/>
      <c r="GT51" s="1701"/>
      <c r="GU51" s="1701"/>
      <c r="GV51" s="1701"/>
      <c r="GW51" s="1701"/>
      <c r="GX51" s="1701"/>
      <c r="GY51" s="1701"/>
      <c r="GZ51" s="1701"/>
      <c r="HA51" s="1701"/>
      <c r="HB51" s="1701"/>
      <c r="HC51" s="1701"/>
      <c r="HD51" s="1701"/>
      <c r="HE51" s="1701"/>
      <c r="HF51" s="1701"/>
      <c r="HG51" s="1701"/>
      <c r="HH51" s="1701"/>
      <c r="HI51" s="1701"/>
      <c r="HJ51" s="1701"/>
      <c r="HK51" s="1701"/>
      <c r="HL51" s="1701"/>
      <c r="HM51" s="1701"/>
      <c r="HN51" s="1701"/>
      <c r="HO51" s="1701"/>
      <c r="HP51" s="1701"/>
      <c r="HQ51" s="1701"/>
      <c r="HR51" s="1701"/>
      <c r="HS51" s="1701"/>
      <c r="HT51" s="1701"/>
    </row>
    <row r="52" spans="1:228" s="1701" customFormat="1" ht="25.5" customHeight="1">
      <c r="A52" s="4072"/>
      <c r="B52" s="4070" t="s">
        <v>15</v>
      </c>
      <c r="C52" s="4075"/>
      <c r="D52" s="4070" t="s">
        <v>1892</v>
      </c>
      <c r="E52" s="4075"/>
      <c r="F52" s="4070" t="s">
        <v>538</v>
      </c>
      <c r="G52" s="4075"/>
      <c r="H52" s="4067" t="s">
        <v>1891</v>
      </c>
      <c r="I52" s="4068"/>
      <c r="J52" s="4080" t="s">
        <v>1890</v>
      </c>
      <c r="K52" s="4081"/>
      <c r="L52" s="4067" t="s">
        <v>1889</v>
      </c>
      <c r="M52" s="4068"/>
      <c r="N52" s="4067" t="s">
        <v>1888</v>
      </c>
      <c r="O52" s="4068"/>
      <c r="Q52" s="1700"/>
    </row>
    <row r="53" spans="1:228" s="1701" customFormat="1" ht="13.2">
      <c r="A53" s="4078" t="s">
        <v>376</v>
      </c>
      <c r="B53" s="4078"/>
      <c r="C53" s="4078"/>
      <c r="D53" s="4078"/>
      <c r="E53" s="4078"/>
      <c r="F53" s="4078"/>
      <c r="G53" s="4078"/>
      <c r="H53" s="4078"/>
      <c r="I53" s="4078"/>
      <c r="J53" s="4078"/>
      <c r="K53" s="4078"/>
      <c r="L53" s="4078"/>
      <c r="M53" s="4078"/>
      <c r="N53" s="4079"/>
      <c r="Q53" s="1700"/>
    </row>
    <row r="54" spans="1:228" s="1701" customFormat="1" ht="9.75" customHeight="1">
      <c r="A54" s="4077" t="s">
        <v>1887</v>
      </c>
      <c r="B54" s="4077"/>
      <c r="C54" s="4077"/>
      <c r="D54" s="4077"/>
      <c r="E54" s="4077"/>
      <c r="F54" s="4077"/>
      <c r="G54" s="4077"/>
      <c r="H54" s="4077"/>
      <c r="I54" s="4077"/>
      <c r="J54" s="4077"/>
      <c r="K54" s="4077"/>
      <c r="L54" s="4077"/>
      <c r="M54" s="4077"/>
      <c r="N54" s="4077"/>
      <c r="Q54" s="1700"/>
    </row>
    <row r="55" spans="1:228" ht="9.75" customHeight="1">
      <c r="A55" s="4076" t="s">
        <v>1886</v>
      </c>
      <c r="B55" s="4076"/>
      <c r="C55" s="4076"/>
      <c r="D55" s="4076"/>
      <c r="E55" s="4076"/>
      <c r="F55" s="4076"/>
      <c r="G55" s="4076"/>
      <c r="H55" s="4076"/>
      <c r="I55" s="4076"/>
      <c r="J55" s="4076"/>
      <c r="K55" s="4076"/>
      <c r="L55" s="4076"/>
      <c r="M55" s="4076"/>
      <c r="N55" s="4076"/>
      <c r="Q55" s="1700"/>
    </row>
    <row r="56" spans="1:228" ht="42" customHeight="1">
      <c r="A56" s="4076" t="s">
        <v>1885</v>
      </c>
      <c r="B56" s="4076"/>
      <c r="C56" s="4076"/>
      <c r="D56" s="4076"/>
      <c r="E56" s="4076"/>
      <c r="F56" s="4076"/>
      <c r="G56" s="4076"/>
      <c r="H56" s="4076"/>
      <c r="I56" s="4076"/>
      <c r="J56" s="4076"/>
      <c r="K56" s="4076"/>
      <c r="L56" s="4076"/>
      <c r="M56" s="4076"/>
      <c r="N56" s="4076"/>
      <c r="Q56" s="1700"/>
    </row>
    <row r="57" spans="1:228" ht="28.5" customHeight="1">
      <c r="A57" s="4076" t="s">
        <v>1884</v>
      </c>
      <c r="B57" s="4076"/>
      <c r="C57" s="4076"/>
      <c r="D57" s="4076"/>
      <c r="E57" s="4076"/>
      <c r="F57" s="4076"/>
      <c r="G57" s="4076"/>
      <c r="H57" s="4076"/>
      <c r="I57" s="4076"/>
      <c r="J57" s="4076"/>
      <c r="K57" s="4076"/>
      <c r="L57" s="4076"/>
      <c r="M57" s="4076"/>
      <c r="N57" s="4076"/>
    </row>
    <row r="58" spans="1:228" ht="10.8">
      <c r="A58" s="1698"/>
      <c r="B58" s="1697"/>
      <c r="C58" s="1697"/>
      <c r="D58" s="1697"/>
      <c r="E58" s="1697"/>
      <c r="F58" s="1697"/>
      <c r="G58" s="1697"/>
      <c r="H58" s="1697"/>
      <c r="I58" s="1697"/>
      <c r="J58" s="1697"/>
      <c r="K58" s="1697"/>
      <c r="L58" s="1697"/>
      <c r="M58" s="1697"/>
      <c r="N58" s="1697"/>
    </row>
    <row r="59" spans="1:228" ht="10.8">
      <c r="A59" s="1696" t="s">
        <v>178</v>
      </c>
    </row>
    <row r="60" spans="1:228" ht="10.8">
      <c r="A60" s="1541" t="s">
        <v>1883</v>
      </c>
      <c r="B60" s="1695"/>
      <c r="C60" s="1695"/>
      <c r="D60" s="1695"/>
      <c r="E60" s="1695"/>
      <c r="F60" s="1695"/>
      <c r="G60" s="1695"/>
      <c r="H60" s="1695"/>
      <c r="I60" s="1695"/>
      <c r="J60" s="1695"/>
      <c r="K60" s="1695"/>
      <c r="L60" s="1695"/>
      <c r="M60" s="1695"/>
      <c r="N60" s="1695"/>
    </row>
    <row r="61" spans="1:228" ht="10.8">
      <c r="A61" s="1541" t="s">
        <v>1882</v>
      </c>
      <c r="B61" s="1695"/>
      <c r="C61" s="1695"/>
      <c r="D61" s="1695"/>
      <c r="E61" s="1695"/>
      <c r="F61" s="1695"/>
      <c r="G61" s="1695"/>
      <c r="H61" s="1695"/>
      <c r="I61" s="1695"/>
      <c r="J61" s="1695"/>
      <c r="K61" s="1695"/>
      <c r="L61" s="1695"/>
      <c r="M61" s="1695"/>
      <c r="N61" s="1695"/>
    </row>
    <row r="62" spans="1:228" ht="10.8">
      <c r="A62" s="1541" t="s">
        <v>1881</v>
      </c>
      <c r="B62" s="1695"/>
      <c r="C62" s="1695"/>
      <c r="D62" s="1695"/>
      <c r="E62" s="1695"/>
      <c r="F62" s="1695"/>
      <c r="G62" s="1695"/>
      <c r="H62" s="1695"/>
      <c r="I62" s="1695"/>
      <c r="J62" s="1695"/>
      <c r="K62" s="1695"/>
      <c r="L62" s="1695"/>
      <c r="M62" s="1695"/>
      <c r="N62" s="1695"/>
    </row>
    <row r="63" spans="1:228" ht="10.8">
      <c r="A63" s="1541" t="s">
        <v>1880</v>
      </c>
      <c r="B63" s="1695"/>
      <c r="C63" s="1695"/>
      <c r="D63" s="1695"/>
      <c r="E63" s="1695"/>
      <c r="F63" s="1695"/>
      <c r="G63" s="1695"/>
      <c r="H63" s="1695"/>
      <c r="I63" s="1695"/>
      <c r="J63" s="1695"/>
      <c r="K63" s="1695"/>
      <c r="L63" s="1695"/>
      <c r="M63" s="1695"/>
      <c r="N63" s="1695"/>
    </row>
    <row r="64" spans="1:228" ht="10.8">
      <c r="A64" s="1541" t="s">
        <v>1879</v>
      </c>
      <c r="B64" s="1695"/>
      <c r="C64" s="1695"/>
      <c r="D64" s="1695"/>
      <c r="E64" s="1695"/>
      <c r="F64" s="1695"/>
      <c r="G64" s="1695"/>
      <c r="H64" s="1695"/>
      <c r="I64" s="1695"/>
      <c r="J64" s="1695"/>
      <c r="K64" s="1695"/>
      <c r="L64" s="1695"/>
      <c r="M64" s="1695"/>
      <c r="N64" s="1695"/>
    </row>
    <row r="65" spans="1:15" ht="10.8">
      <c r="A65" s="1541" t="s">
        <v>1878</v>
      </c>
      <c r="B65" s="1695"/>
      <c r="C65" s="1695"/>
      <c r="D65" s="1695"/>
      <c r="E65" s="1695"/>
      <c r="F65" s="1695"/>
      <c r="G65" s="1695"/>
      <c r="H65" s="1695"/>
      <c r="I65" s="1695"/>
      <c r="J65" s="1695"/>
      <c r="K65" s="1695"/>
      <c r="L65" s="1695"/>
      <c r="M65" s="1695"/>
      <c r="N65" s="1695"/>
    </row>
    <row r="66" spans="1:15" ht="10.8">
      <c r="A66" s="1541" t="s">
        <v>1877</v>
      </c>
      <c r="B66" s="1695"/>
      <c r="C66" s="1695"/>
      <c r="D66" s="1695"/>
      <c r="E66" s="1695"/>
      <c r="F66" s="1695"/>
      <c r="G66" s="1695"/>
      <c r="H66" s="1695"/>
      <c r="I66" s="1695"/>
      <c r="J66" s="1695"/>
      <c r="K66" s="1695"/>
      <c r="L66" s="1695"/>
      <c r="M66" s="1695"/>
      <c r="N66" s="1695"/>
    </row>
    <row r="67" spans="1:15" ht="10.8">
      <c r="A67" s="1541" t="s">
        <v>1876</v>
      </c>
      <c r="B67" s="1695"/>
      <c r="C67" s="1695"/>
      <c r="D67" s="1695"/>
      <c r="E67" s="1695"/>
      <c r="F67" s="1695"/>
      <c r="G67" s="1695"/>
      <c r="H67" s="1695"/>
      <c r="I67" s="1695"/>
      <c r="J67" s="1695"/>
      <c r="K67" s="1695"/>
      <c r="L67" s="1695"/>
      <c r="M67" s="1695"/>
      <c r="N67" s="1695"/>
    </row>
    <row r="68" spans="1:15" ht="10.8">
      <c r="A68" s="1541" t="s">
        <v>1875</v>
      </c>
      <c r="B68" s="1695"/>
      <c r="C68" s="1695"/>
      <c r="D68" s="1695"/>
      <c r="E68" s="1695"/>
      <c r="F68" s="1695"/>
      <c r="G68" s="1695"/>
      <c r="H68" s="1695"/>
      <c r="I68" s="1695"/>
      <c r="J68" s="1695"/>
      <c r="K68" s="1695"/>
      <c r="L68" s="1695"/>
      <c r="M68" s="1695"/>
      <c r="N68" s="1695"/>
    </row>
    <row r="69" spans="1:15" ht="10.8">
      <c r="A69" s="1541" t="s">
        <v>1874</v>
      </c>
      <c r="B69" s="1695"/>
      <c r="C69" s="1695"/>
      <c r="D69" s="1695"/>
      <c r="E69" s="1695"/>
      <c r="F69" s="1695"/>
      <c r="G69" s="1695"/>
      <c r="H69" s="1695"/>
      <c r="I69" s="1695"/>
      <c r="J69" s="1695"/>
      <c r="K69" s="1695"/>
      <c r="L69" s="1695"/>
      <c r="M69" s="1695"/>
      <c r="N69" s="1695"/>
    </row>
    <row r="70" spans="1:15" ht="10.8">
      <c r="A70" s="1541" t="s">
        <v>1873</v>
      </c>
      <c r="B70" s="1691"/>
      <c r="C70" s="1691"/>
      <c r="D70" s="1691"/>
      <c r="E70" s="1691"/>
      <c r="F70" s="1691"/>
      <c r="G70" s="1691"/>
      <c r="H70" s="1691"/>
      <c r="I70" s="1691"/>
      <c r="J70" s="1691"/>
      <c r="K70" s="1691"/>
      <c r="L70" s="1691"/>
      <c r="M70" s="1691"/>
      <c r="N70" s="1691"/>
    </row>
    <row r="71" spans="1:15" ht="10.8">
      <c r="A71" s="1541" t="s">
        <v>1872</v>
      </c>
      <c r="B71" s="1691"/>
      <c r="C71" s="1691"/>
      <c r="D71" s="1691"/>
      <c r="E71" s="1691"/>
      <c r="F71" s="1691"/>
      <c r="G71" s="1691"/>
      <c r="H71" s="1691"/>
      <c r="I71" s="1691"/>
      <c r="J71" s="1691"/>
      <c r="K71" s="1691"/>
      <c r="L71" s="1691"/>
      <c r="M71" s="1691"/>
      <c r="N71" s="1691"/>
    </row>
    <row r="72" spans="1:15" ht="10.8">
      <c r="A72" s="1541" t="s">
        <v>1871</v>
      </c>
      <c r="B72" s="1691"/>
      <c r="C72" s="1691"/>
      <c r="D72" s="1691"/>
      <c r="E72" s="1691"/>
      <c r="F72" s="1691"/>
      <c r="G72" s="1691"/>
      <c r="H72" s="1691"/>
      <c r="I72" s="1691"/>
      <c r="J72" s="1691"/>
      <c r="K72" s="1691"/>
      <c r="L72" s="1691"/>
      <c r="M72" s="1691"/>
      <c r="N72" s="1691"/>
    </row>
    <row r="73" spans="1:15" ht="10.8">
      <c r="A73" s="1541" t="s">
        <v>1870</v>
      </c>
      <c r="B73" s="1691"/>
      <c r="C73" s="1691"/>
      <c r="D73" s="1691"/>
      <c r="E73" s="1691"/>
      <c r="F73" s="1691"/>
      <c r="G73" s="1691"/>
      <c r="H73" s="1691"/>
      <c r="I73" s="1691"/>
      <c r="J73" s="1691"/>
      <c r="K73" s="1691"/>
      <c r="L73" s="1691"/>
      <c r="M73" s="1691"/>
      <c r="N73" s="1691"/>
    </row>
    <row r="74" spans="1:15" ht="10.8">
      <c r="A74" s="1541" t="s">
        <v>1869</v>
      </c>
      <c r="B74" s="1691"/>
      <c r="C74" s="1691"/>
      <c r="D74" s="1691"/>
      <c r="E74" s="1691"/>
      <c r="F74" s="1691"/>
      <c r="G74" s="1691"/>
      <c r="H74" s="1691"/>
      <c r="I74" s="1691"/>
      <c r="J74" s="1691"/>
      <c r="K74" s="1691"/>
      <c r="L74" s="1691"/>
      <c r="M74" s="1691"/>
      <c r="N74" s="1691"/>
    </row>
    <row r="75" spans="1:15" ht="10.8">
      <c r="A75" s="1541" t="s">
        <v>1868</v>
      </c>
      <c r="B75" s="1691"/>
      <c r="C75" s="1691"/>
      <c r="D75" s="1691"/>
      <c r="E75" s="1691"/>
      <c r="F75" s="1691"/>
      <c r="G75" s="1691"/>
      <c r="H75" s="1691"/>
      <c r="I75" s="1691"/>
      <c r="J75" s="1691"/>
      <c r="K75" s="1691"/>
      <c r="L75" s="1691"/>
      <c r="M75" s="1691"/>
      <c r="N75" s="1691"/>
    </row>
    <row r="76" spans="1:15" ht="10.8">
      <c r="A76" s="1541" t="s">
        <v>1867</v>
      </c>
      <c r="B76" s="1691"/>
      <c r="C76" s="1691"/>
      <c r="D76" s="1691"/>
      <c r="E76" s="1691"/>
      <c r="F76" s="1691"/>
      <c r="G76" s="1691"/>
      <c r="H76" s="1691"/>
      <c r="I76" s="1691"/>
      <c r="J76" s="1691"/>
      <c r="K76" s="1691"/>
      <c r="L76" s="1691"/>
      <c r="M76" s="1691"/>
      <c r="N76" s="1691"/>
    </row>
    <row r="77" spans="1:15" s="1694" customFormat="1" ht="10.8">
      <c r="A77" s="1541" t="s">
        <v>1866</v>
      </c>
    </row>
    <row r="78" spans="1:15" s="1693" customFormat="1" ht="13.2">
      <c r="A78" s="1541" t="s">
        <v>1865</v>
      </c>
    </row>
    <row r="79" spans="1:15" ht="13.2">
      <c r="A79" s="1541" t="s">
        <v>1864</v>
      </c>
      <c r="B79" s="1693"/>
      <c r="C79" s="1693"/>
      <c r="D79" s="1693"/>
      <c r="E79" s="1693"/>
      <c r="F79" s="1693"/>
      <c r="G79" s="1693"/>
      <c r="H79" s="1693"/>
      <c r="I79" s="1693"/>
      <c r="J79" s="1693"/>
      <c r="K79" s="1693"/>
      <c r="L79" s="1693"/>
      <c r="M79" s="1693"/>
      <c r="N79" s="1693"/>
      <c r="O79" s="1693"/>
    </row>
    <row r="80" spans="1:15" ht="10.8">
      <c r="A80" s="1541" t="s">
        <v>1863</v>
      </c>
    </row>
  </sheetData>
  <mergeCells count="30">
    <mergeCell ref="A57:N57"/>
    <mergeCell ref="A54:N54"/>
    <mergeCell ref="A55:N55"/>
    <mergeCell ref="N52:O52"/>
    <mergeCell ref="A51:A52"/>
    <mergeCell ref="B51:F51"/>
    <mergeCell ref="H51:J51"/>
    <mergeCell ref="A53:N53"/>
    <mergeCell ref="A56:N56"/>
    <mergeCell ref="L51:O51"/>
    <mergeCell ref="L52:M52"/>
    <mergeCell ref="J52:K52"/>
    <mergeCell ref="H52:I52"/>
    <mergeCell ref="B6:F6"/>
    <mergeCell ref="B52:C52"/>
    <mergeCell ref="D52:E52"/>
    <mergeCell ref="F52:G52"/>
    <mergeCell ref="B5:C5"/>
    <mergeCell ref="D5:E5"/>
    <mergeCell ref="F5:G5"/>
    <mergeCell ref="A1:O1"/>
    <mergeCell ref="N5:O5"/>
    <mergeCell ref="L5:M5"/>
    <mergeCell ref="J5:K5"/>
    <mergeCell ref="H5:I5"/>
    <mergeCell ref="A2:O2"/>
    <mergeCell ref="L4:N4"/>
    <mergeCell ref="A4:A5"/>
    <mergeCell ref="B4:F4"/>
    <mergeCell ref="H4:J4"/>
  </mergeCells>
  <hyperlinks>
    <hyperlink ref="B4:F4" r:id="rId1" display="Hospitais" xr:uid="{199917BA-AD5D-44AB-BE50-BAF945EE7560}"/>
    <hyperlink ref="B51:F51" r:id="rId2" display="Hospitals" xr:uid="{36BAE601-E695-4730-B64F-448C27317A19}"/>
    <hyperlink ref="H52" r:id="rId3" xr:uid="{EE12983D-3218-4477-9331-B690351329BC}"/>
    <hyperlink ref="H5" r:id="rId4" xr:uid="{746353EE-DADE-4F94-9C94-3E562E66B4CE}"/>
    <hyperlink ref="J52" r:id="rId5" xr:uid="{3BF7DE2E-3DF8-4442-817F-2940F3F5254F}"/>
    <hyperlink ref="J5" r:id="rId6" xr:uid="{5C46801E-B3C8-4674-8D14-C54440B6ADF2}"/>
    <hyperlink ref="L52" r:id="rId7" xr:uid="{DE499697-85C1-4FEF-9B34-CA0C53958351}"/>
    <hyperlink ref="L5" r:id="rId8" xr:uid="{6FC2515E-4B43-4013-B103-7CEE5751F216}"/>
    <hyperlink ref="N52" r:id="rId9" xr:uid="{004186CC-B629-4A50-931C-0B86D5672DD0}"/>
    <hyperlink ref="N5" r:id="rId10" display="http://www.ine.pt/xurl/ind/0008104" xr:uid="{201067A6-EAEB-4DF0-97F4-156A7090E231}"/>
    <hyperlink ref="A60" r:id="rId11" xr:uid="{E579C969-E720-44C8-AC63-C66DE1F307AA}"/>
    <hyperlink ref="A61" r:id="rId12" xr:uid="{053B3F70-DAD8-4AAE-AD73-EC9EE378B83B}"/>
    <hyperlink ref="A62" r:id="rId13" xr:uid="{370071B3-2EB1-459E-85FF-F0543D7B460B}"/>
    <hyperlink ref="A63" r:id="rId14" xr:uid="{AEAE0DF9-3819-407E-88CA-9EEF73B2360C}"/>
    <hyperlink ref="A64" r:id="rId15" xr:uid="{C066CD85-6E2D-44CE-B80F-6CED4F2B7BBB}"/>
    <hyperlink ref="A65" r:id="rId16" xr:uid="{93095126-F3BC-428D-A721-5E56152BEBCB}"/>
    <hyperlink ref="A66" r:id="rId17" xr:uid="{4F9855DB-13B5-4B0A-9D1B-84CBB1047D5C}"/>
    <hyperlink ref="A67" r:id="rId18" xr:uid="{1A11C8FC-439B-4B91-B0CD-D45AE47CDB0C}"/>
    <hyperlink ref="A68" r:id="rId19" xr:uid="{6921B387-E53C-49C9-8CBF-D2CB398A3F85}"/>
    <hyperlink ref="A69" r:id="rId20" xr:uid="{82392488-3C1A-401E-8FDA-C6303FDE1674}"/>
    <hyperlink ref="A71" r:id="rId21" xr:uid="{A378B044-8046-4731-B5B9-EF1017C9C685}"/>
    <hyperlink ref="A72" r:id="rId22" xr:uid="{553B5FBC-29ED-486B-8FEE-6FA4CA44037F}"/>
    <hyperlink ref="A70" r:id="rId23" xr:uid="{1B6B878E-3455-48FC-97FA-96C67E333A01}"/>
    <hyperlink ref="A74" r:id="rId24" xr:uid="{8A170CC1-E1F9-4F78-AB92-E08A99EEC00F}"/>
    <hyperlink ref="A75" r:id="rId25" xr:uid="{F17A54D3-61AF-41ED-87F0-A290F33666A5}"/>
    <hyperlink ref="A73" r:id="rId26" xr:uid="{19C74953-6550-413E-A322-D11F8454F842}"/>
    <hyperlink ref="A76" r:id="rId27" xr:uid="{7634CC4D-342D-406E-BD7F-A3AC09C376C9}"/>
    <hyperlink ref="A77" r:id="rId28" xr:uid="{222C30EE-AF21-40C0-AFF0-8326BC3A8635}"/>
    <hyperlink ref="H5:I5" r:id="rId29" display="Camas" xr:uid="{8E03DC6D-597F-4F63-962C-B070AB6226D7}"/>
    <hyperlink ref="H52:I52" r:id="rId30" display="Beds" xr:uid="{F9D81772-79B1-4608-8FA1-1D6D6F5C7C0F}"/>
    <hyperlink ref="A78" r:id="rId31" xr:uid="{60F4C8A3-A0F0-40FB-8DA6-949067484490}"/>
    <hyperlink ref="J5:K5" r:id="rId32" display="Salas de operação" xr:uid="{44D65BD6-AEF3-400C-A9F6-EDB18A8976D8}"/>
    <hyperlink ref="J52:K52" r:id="rId33" display="Surgery rooms" xr:uid="{88ACF314-9C76-4C6B-859B-7F9658F3B1B7}"/>
    <hyperlink ref="A79" r:id="rId34" xr:uid="{CD0F12F0-98C0-42D1-8BB9-86914D6FCED3}"/>
    <hyperlink ref="A80" r:id="rId35" xr:uid="{11A9975B-ADCD-4E9C-9D65-4F2F6EE992A5}"/>
    <hyperlink ref="L5:M5" r:id="rId36" display="Internamentos" xr:uid="{EA4F25F2-ACB2-4B6A-A99E-E789076DE1F3}"/>
    <hyperlink ref="N5:O5" r:id="rId37" display="http://www.ine.pt/xurl/ind/0012863" xr:uid="{1B592988-99DE-43BA-88D4-091B49C8C5B6}"/>
    <hyperlink ref="L52:M52" r:id="rId38" display="Hospitalisations" xr:uid="{4563465B-396C-4BC5-903B-E9AF1D16B7E1}"/>
    <hyperlink ref="N52:O52" r:id="rId39" display="Days of hospitalisation " xr:uid="{DAE3477F-136D-4D44-8B58-15438E725DBA}"/>
  </hyperlinks>
  <printOptions horizontalCentered="1"/>
  <pageMargins left="0.39370078740157483" right="0.39370078740157483" top="0.39370078740157483" bottom="0.39370078740157483" header="0" footer="0"/>
  <pageSetup paperSize="9" fitToHeight="10" orientation="portrait" r:id="rId40"/>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B3637-815A-4026-90D5-7DFE4612BF2D}">
  <dimension ref="A1:P78"/>
  <sheetViews>
    <sheetView showGridLines="0" zoomScaleNormal="100" workbookViewId="0">
      <selection sqref="A1:Z1"/>
    </sheetView>
  </sheetViews>
  <sheetFormatPr defaultColWidth="9.33203125" defaultRowHeight="10.199999999999999"/>
  <cols>
    <col min="1" max="1" width="18.44140625" style="1729" customWidth="1"/>
    <col min="2" max="2" width="14.5546875" style="1692" customWidth="1"/>
    <col min="3" max="3" width="2.5546875" style="1692" customWidth="1"/>
    <col min="4" max="4" width="8.5546875" style="1692" customWidth="1"/>
    <col min="5" max="5" width="10" style="1692" customWidth="1"/>
    <col min="6" max="6" width="2.5546875" style="1692" customWidth="1"/>
    <col min="7" max="7" width="9.5546875" style="1692" customWidth="1"/>
    <col min="8" max="8" width="3" style="1692" customWidth="1"/>
    <col min="9" max="9" width="10" style="1692" customWidth="1"/>
    <col min="10" max="10" width="3.44140625" style="1692" customWidth="1"/>
    <col min="11" max="11" width="10" style="1691" customWidth="1"/>
    <col min="12" max="12" width="3.5546875" style="1691" customWidth="1"/>
    <col min="13" max="13" width="8.5546875" style="1753" customWidth="1"/>
    <col min="14" max="14" width="14.5546875" style="1753" customWidth="1"/>
    <col min="15" max="15" width="3" style="1729" customWidth="1"/>
    <col min="16" max="16" width="3.5546875" style="1729" customWidth="1"/>
    <col min="17" max="16384" width="9.33203125" style="1729"/>
  </cols>
  <sheetData>
    <row r="1" spans="1:16" ht="30" customHeight="1">
      <c r="A1" s="4082" t="s">
        <v>1931</v>
      </c>
      <c r="B1" s="4082"/>
      <c r="C1" s="4082"/>
      <c r="D1" s="4082"/>
      <c r="E1" s="4082"/>
      <c r="F1" s="4082"/>
      <c r="G1" s="4082"/>
      <c r="H1" s="4082"/>
      <c r="I1" s="4082"/>
      <c r="J1" s="4082"/>
      <c r="K1" s="4082"/>
      <c r="L1" s="4082"/>
      <c r="M1" s="4082"/>
      <c r="N1" s="4082"/>
    </row>
    <row r="2" spans="1:16" s="1802" customFormat="1" ht="30" customHeight="1">
      <c r="A2" s="4083" t="s">
        <v>1930</v>
      </c>
      <c r="B2" s="4083"/>
      <c r="C2" s="4083"/>
      <c r="D2" s="4083"/>
      <c r="E2" s="4083"/>
      <c r="F2" s="4083"/>
      <c r="G2" s="4083"/>
      <c r="H2" s="4083"/>
      <c r="I2" s="4083"/>
      <c r="J2" s="4083"/>
      <c r="K2" s="4083"/>
      <c r="L2" s="4083"/>
      <c r="M2" s="4083"/>
      <c r="N2" s="4083"/>
    </row>
    <row r="3" spans="1:16" s="1759" customFormat="1" ht="9.75" customHeight="1">
      <c r="A3" s="1801" t="s">
        <v>63</v>
      </c>
      <c r="B3" s="1751"/>
      <c r="C3" s="1751"/>
      <c r="D3" s="1751"/>
      <c r="E3" s="1800"/>
      <c r="F3" s="1800"/>
      <c r="G3" s="1800"/>
      <c r="H3" s="1800"/>
      <c r="I3" s="1800"/>
      <c r="J3" s="1800"/>
      <c r="K3" s="1749"/>
      <c r="L3" s="1749"/>
      <c r="M3" s="1799"/>
      <c r="O3" s="1798" t="s">
        <v>13</v>
      </c>
    </row>
    <row r="4" spans="1:16" s="1759" customFormat="1" ht="25.5" customHeight="1">
      <c r="A4" s="4086"/>
      <c r="B4" s="4067" t="s">
        <v>1929</v>
      </c>
      <c r="C4" s="4073"/>
      <c r="D4" s="4073"/>
      <c r="E4" s="4073"/>
      <c r="F4" s="4073"/>
      <c r="G4" s="4073"/>
      <c r="H4" s="4073"/>
      <c r="I4" s="4073"/>
      <c r="J4" s="4073"/>
      <c r="K4" s="4073"/>
      <c r="L4" s="4068"/>
      <c r="M4" s="4085" t="s">
        <v>1928</v>
      </c>
      <c r="N4" s="4085"/>
      <c r="O4" s="4085"/>
    </row>
    <row r="5" spans="1:16" s="1759" customFormat="1" ht="52.5" customHeight="1">
      <c r="A5" s="4086"/>
      <c r="B5" s="4070" t="s">
        <v>15</v>
      </c>
      <c r="C5" s="4075"/>
      <c r="D5" s="1704" t="s">
        <v>1927</v>
      </c>
      <c r="E5" s="4070" t="s">
        <v>1926</v>
      </c>
      <c r="F5" s="4075"/>
      <c r="G5" s="4088" t="s">
        <v>1925</v>
      </c>
      <c r="H5" s="4088"/>
      <c r="I5" s="4070" t="s">
        <v>1924</v>
      </c>
      <c r="J5" s="4075"/>
      <c r="K5" s="4070" t="s">
        <v>1736</v>
      </c>
      <c r="L5" s="4075"/>
      <c r="M5" s="1702" t="s">
        <v>1923</v>
      </c>
      <c r="N5" s="4084" t="s">
        <v>1922</v>
      </c>
      <c r="O5" s="4084"/>
    </row>
    <row r="6" spans="1:16" s="1777" customFormat="1">
      <c r="A6" s="1793" t="s">
        <v>21</v>
      </c>
      <c r="B6" s="1745"/>
      <c r="C6" s="1745"/>
      <c r="D6" s="1745"/>
      <c r="E6" s="1745"/>
      <c r="F6" s="1745"/>
      <c r="G6" s="1745"/>
      <c r="H6" s="1745"/>
      <c r="I6" s="1745"/>
      <c r="J6" s="1745"/>
      <c r="K6" s="1745"/>
      <c r="L6" s="1745"/>
      <c r="M6" s="1776"/>
      <c r="N6" s="1776"/>
    </row>
    <row r="7" spans="1:16" s="1777" customFormat="1">
      <c r="A7" s="1793">
        <v>1990</v>
      </c>
      <c r="B7" s="1791">
        <v>79781</v>
      </c>
      <c r="C7" s="1791"/>
      <c r="D7" s="1791">
        <v>15728</v>
      </c>
      <c r="E7" s="1791" t="s">
        <v>69</v>
      </c>
      <c r="F7" s="1791"/>
      <c r="G7" s="1797" t="s">
        <v>69</v>
      </c>
      <c r="H7" s="1797"/>
      <c r="I7" s="1796">
        <v>4379</v>
      </c>
      <c r="J7" s="1796"/>
      <c r="K7" s="1797" t="s">
        <v>69</v>
      </c>
      <c r="L7" s="1797"/>
      <c r="M7" s="1797" t="s">
        <v>69</v>
      </c>
      <c r="N7" s="1797" t="s">
        <v>69</v>
      </c>
      <c r="O7" s="1786"/>
      <c r="P7" s="1786"/>
    </row>
    <row r="8" spans="1:16" s="1777" customFormat="1">
      <c r="A8" s="1793">
        <v>1991</v>
      </c>
      <c r="B8" s="1791">
        <v>82595</v>
      </c>
      <c r="C8" s="1791"/>
      <c r="D8" s="1791">
        <v>16023</v>
      </c>
      <c r="E8" s="1791" t="s">
        <v>69</v>
      </c>
      <c r="F8" s="1791"/>
      <c r="G8" s="1797" t="s">
        <v>69</v>
      </c>
      <c r="H8" s="1797"/>
      <c r="I8" s="1796">
        <v>4398</v>
      </c>
      <c r="J8" s="1796"/>
      <c r="K8" s="1797" t="s">
        <v>69</v>
      </c>
      <c r="L8" s="1797"/>
      <c r="M8" s="1797" t="s">
        <v>69</v>
      </c>
      <c r="N8" s="1797" t="s">
        <v>69</v>
      </c>
      <c r="O8" s="1786"/>
      <c r="P8" s="1786"/>
    </row>
    <row r="9" spans="1:16" s="1777" customFormat="1">
      <c r="A9" s="1793">
        <v>1992</v>
      </c>
      <c r="B9" s="1791">
        <v>84220</v>
      </c>
      <c r="C9" s="1791"/>
      <c r="D9" s="1791">
        <v>16615</v>
      </c>
      <c r="E9" s="1791" t="s">
        <v>69</v>
      </c>
      <c r="F9" s="1791"/>
      <c r="G9" s="1797" t="s">
        <v>69</v>
      </c>
      <c r="H9" s="1797"/>
      <c r="I9" s="1796">
        <v>4444</v>
      </c>
      <c r="J9" s="1796"/>
      <c r="K9" s="1797" t="s">
        <v>69</v>
      </c>
      <c r="L9" s="1797"/>
      <c r="M9" s="1797" t="s">
        <v>69</v>
      </c>
      <c r="N9" s="1797" t="s">
        <v>69</v>
      </c>
      <c r="O9" s="1786"/>
      <c r="P9" s="1786"/>
    </row>
    <row r="10" spans="1:16" s="1777" customFormat="1">
      <c r="A10" s="1793">
        <v>1993</v>
      </c>
      <c r="B10" s="1796">
        <v>83402</v>
      </c>
      <c r="C10" s="1796"/>
      <c r="D10" s="1791">
        <v>16771</v>
      </c>
      <c r="E10" s="1791" t="s">
        <v>69</v>
      </c>
      <c r="F10" s="1791"/>
      <c r="G10" s="1797" t="s">
        <v>69</v>
      </c>
      <c r="H10" s="1797"/>
      <c r="I10" s="1796">
        <v>4554</v>
      </c>
      <c r="J10" s="1796"/>
      <c r="K10" s="1797" t="s">
        <v>69</v>
      </c>
      <c r="L10" s="1797"/>
      <c r="M10" s="1797" t="s">
        <v>69</v>
      </c>
      <c r="N10" s="1797" t="s">
        <v>69</v>
      </c>
      <c r="O10" s="1786"/>
      <c r="P10" s="1786"/>
    </row>
    <row r="11" spans="1:16" s="1777" customFormat="1">
      <c r="A11" s="1793">
        <v>1994</v>
      </c>
      <c r="B11" s="1791">
        <v>88528</v>
      </c>
      <c r="C11" s="1791"/>
      <c r="D11" s="1791">
        <v>17638</v>
      </c>
      <c r="E11" s="1791" t="s">
        <v>69</v>
      </c>
      <c r="F11" s="1791"/>
      <c r="G11" s="1796" t="s">
        <v>69</v>
      </c>
      <c r="H11" s="1796"/>
      <c r="I11" s="1796">
        <v>5072</v>
      </c>
      <c r="J11" s="1796"/>
      <c r="K11" s="1796">
        <v>28606</v>
      </c>
      <c r="L11" s="1796"/>
      <c r="M11" s="1787">
        <v>5633999</v>
      </c>
      <c r="N11" s="1787">
        <v>5402854</v>
      </c>
      <c r="O11" s="1786"/>
      <c r="P11" s="1786"/>
    </row>
    <row r="12" spans="1:16" s="1777" customFormat="1">
      <c r="A12" s="1793">
        <v>1995</v>
      </c>
      <c r="B12" s="1791">
        <v>90388</v>
      </c>
      <c r="C12" s="1791"/>
      <c r="D12" s="1791">
        <v>17658</v>
      </c>
      <c r="E12" s="1791" t="s">
        <v>69</v>
      </c>
      <c r="F12" s="1791"/>
      <c r="G12" s="1796" t="s">
        <v>69</v>
      </c>
      <c r="H12" s="1796"/>
      <c r="I12" s="1796">
        <v>5257</v>
      </c>
      <c r="J12" s="1796"/>
      <c r="K12" s="1796">
        <v>28537</v>
      </c>
      <c r="L12" s="1796"/>
      <c r="M12" s="1787">
        <v>6324582</v>
      </c>
      <c r="N12" s="1787">
        <v>6073309</v>
      </c>
      <c r="O12" s="1786"/>
      <c r="P12" s="1786"/>
    </row>
    <row r="13" spans="1:16" s="1777" customFormat="1">
      <c r="A13" s="1793">
        <v>1996</v>
      </c>
      <c r="B13" s="1791">
        <v>95358</v>
      </c>
      <c r="C13" s="1791"/>
      <c r="D13" s="1791">
        <v>18956</v>
      </c>
      <c r="E13" s="1791" t="s">
        <v>69</v>
      </c>
      <c r="F13" s="1791"/>
      <c r="G13" s="1796" t="s">
        <v>69</v>
      </c>
      <c r="H13" s="1796"/>
      <c r="I13" s="1796">
        <v>5640</v>
      </c>
      <c r="J13" s="1796"/>
      <c r="K13" s="1796">
        <v>29114</v>
      </c>
      <c r="L13" s="1796"/>
      <c r="M13" s="1787">
        <v>6580659</v>
      </c>
      <c r="N13" s="1787">
        <v>6296228</v>
      </c>
      <c r="O13" s="1786"/>
      <c r="P13" s="1786"/>
    </row>
    <row r="14" spans="1:16" s="1777" customFormat="1">
      <c r="A14" s="1793">
        <v>1997</v>
      </c>
      <c r="B14" s="1791">
        <v>100015</v>
      </c>
      <c r="C14" s="1791"/>
      <c r="D14" s="1791">
        <v>18985</v>
      </c>
      <c r="E14" s="1791" t="s">
        <v>69</v>
      </c>
      <c r="F14" s="1791"/>
      <c r="G14" s="1796" t="s">
        <v>69</v>
      </c>
      <c r="H14" s="1796"/>
      <c r="I14" s="1796">
        <v>6059</v>
      </c>
      <c r="J14" s="1796"/>
      <c r="K14" s="1796">
        <v>30449</v>
      </c>
      <c r="L14" s="1796"/>
      <c r="M14" s="1787">
        <v>6958502</v>
      </c>
      <c r="N14" s="1787">
        <v>6647441</v>
      </c>
      <c r="O14" s="1786"/>
      <c r="P14" s="1786"/>
    </row>
    <row r="15" spans="1:16" s="1777" customFormat="1">
      <c r="A15" s="1793">
        <v>1998</v>
      </c>
      <c r="B15" s="1791">
        <v>102572</v>
      </c>
      <c r="C15" s="1791"/>
      <c r="D15" s="1791">
        <v>18935</v>
      </c>
      <c r="E15" s="1791" t="s">
        <v>69</v>
      </c>
      <c r="F15" s="1791"/>
      <c r="G15" s="1796" t="s">
        <v>69</v>
      </c>
      <c r="H15" s="1796"/>
      <c r="I15" s="1796">
        <v>6231</v>
      </c>
      <c r="J15" s="1796"/>
      <c r="K15" s="1796">
        <v>31563</v>
      </c>
      <c r="L15" s="1796"/>
      <c r="M15" s="1787">
        <v>6984108</v>
      </c>
      <c r="N15" s="1787">
        <v>6655280</v>
      </c>
      <c r="O15" s="1786"/>
      <c r="P15" s="1786"/>
    </row>
    <row r="16" spans="1:16" s="1777" customFormat="1">
      <c r="A16" s="1793">
        <v>1999</v>
      </c>
      <c r="B16" s="1791">
        <v>106335</v>
      </c>
      <c r="C16" s="1791"/>
      <c r="D16" s="1791">
        <v>19414</v>
      </c>
      <c r="E16" s="1791">
        <v>28067</v>
      </c>
      <c r="F16" s="1791"/>
      <c r="G16" s="1788">
        <v>24790</v>
      </c>
      <c r="H16" s="1788"/>
      <c r="I16" s="1788">
        <v>6685</v>
      </c>
      <c r="J16" s="1788"/>
      <c r="K16" s="1788">
        <v>27379</v>
      </c>
      <c r="L16" s="1788"/>
      <c r="M16" s="1787">
        <v>6596919</v>
      </c>
      <c r="N16" s="1787">
        <v>6274633</v>
      </c>
      <c r="O16" s="1786"/>
      <c r="P16" s="1786"/>
    </row>
    <row r="17" spans="1:16" s="1777" customFormat="1">
      <c r="A17" s="1793">
        <v>2000</v>
      </c>
      <c r="B17" s="1791">
        <v>109564</v>
      </c>
      <c r="C17" s="1791"/>
      <c r="D17" s="1791">
        <v>19792</v>
      </c>
      <c r="E17" s="1791">
        <v>29080</v>
      </c>
      <c r="F17" s="1791"/>
      <c r="G17" s="1788">
        <v>26584</v>
      </c>
      <c r="H17" s="1788"/>
      <c r="I17" s="1788">
        <v>6747</v>
      </c>
      <c r="J17" s="1788"/>
      <c r="K17" s="1788">
        <v>27361</v>
      </c>
      <c r="L17" s="1788"/>
      <c r="M17" s="1787">
        <v>6638598</v>
      </c>
      <c r="N17" s="1787">
        <v>6231198</v>
      </c>
      <c r="O17" s="1786"/>
      <c r="P17" s="1786"/>
    </row>
    <row r="18" spans="1:16" s="1777" customFormat="1">
      <c r="A18" s="1793">
        <v>2001</v>
      </c>
      <c r="B18" s="1791">
        <v>109958</v>
      </c>
      <c r="C18" s="1791"/>
      <c r="D18" s="1791">
        <v>19887</v>
      </c>
      <c r="E18" s="1791">
        <v>28457</v>
      </c>
      <c r="F18" s="1791"/>
      <c r="G18" s="1788">
        <v>28124</v>
      </c>
      <c r="H18" s="1788"/>
      <c r="I18" s="1788">
        <v>6875</v>
      </c>
      <c r="J18" s="1788"/>
      <c r="K18" s="1788">
        <v>26615</v>
      </c>
      <c r="L18" s="1788"/>
      <c r="M18" s="1787">
        <v>6919606</v>
      </c>
      <c r="N18" s="1787">
        <v>6489089</v>
      </c>
      <c r="O18" s="1786"/>
      <c r="P18" s="1786"/>
    </row>
    <row r="19" spans="1:16" s="1777" customFormat="1">
      <c r="A19" s="1793">
        <v>2002</v>
      </c>
      <c r="B19" s="1791">
        <v>112326</v>
      </c>
      <c r="C19" s="1791"/>
      <c r="D19" s="1791">
        <v>21030</v>
      </c>
      <c r="E19" s="1791">
        <v>29020</v>
      </c>
      <c r="F19" s="1791"/>
      <c r="G19" s="1788">
        <v>28307</v>
      </c>
      <c r="H19" s="1788"/>
      <c r="I19" s="1788">
        <v>7157</v>
      </c>
      <c r="J19" s="1788"/>
      <c r="K19" s="1788">
        <v>26812</v>
      </c>
      <c r="L19" s="1788"/>
      <c r="M19" s="1787">
        <v>7122383</v>
      </c>
      <c r="N19" s="1787">
        <v>6619383</v>
      </c>
      <c r="O19" s="1786"/>
      <c r="P19" s="1786"/>
    </row>
    <row r="20" spans="1:16" s="1777" customFormat="1">
      <c r="A20" s="1793">
        <v>2003</v>
      </c>
      <c r="B20" s="1795">
        <v>114756</v>
      </c>
      <c r="C20" s="1795"/>
      <c r="D20" s="1791">
        <v>20773</v>
      </c>
      <c r="E20" s="1791">
        <v>28654</v>
      </c>
      <c r="F20" s="1791"/>
      <c r="G20" s="1788">
        <v>28656</v>
      </c>
      <c r="H20" s="1788"/>
      <c r="I20" s="1788">
        <v>7615</v>
      </c>
      <c r="J20" s="1788"/>
      <c r="K20" s="1788">
        <v>29058</v>
      </c>
      <c r="L20" s="1788"/>
      <c r="M20" s="1787">
        <v>7287533</v>
      </c>
      <c r="N20" s="1787">
        <v>6765199</v>
      </c>
      <c r="O20" s="1786"/>
      <c r="P20" s="1786"/>
    </row>
    <row r="21" spans="1:16" s="1777" customFormat="1">
      <c r="A21" s="1793">
        <v>2004</v>
      </c>
      <c r="B21" s="1794">
        <v>115555</v>
      </c>
      <c r="C21" s="1794"/>
      <c r="D21" s="1791">
        <v>20844</v>
      </c>
      <c r="E21" s="1791">
        <v>30821</v>
      </c>
      <c r="F21" s="1791"/>
      <c r="G21" s="1788">
        <v>28958</v>
      </c>
      <c r="H21" s="1788"/>
      <c r="I21" s="1788">
        <v>7461</v>
      </c>
      <c r="J21" s="1788"/>
      <c r="K21" s="1788">
        <v>27471</v>
      </c>
      <c r="L21" s="1788"/>
      <c r="M21" s="1787">
        <v>7044811</v>
      </c>
      <c r="N21" s="1787">
        <v>6495848</v>
      </c>
      <c r="O21" s="1786"/>
      <c r="P21" s="1786"/>
    </row>
    <row r="22" spans="1:16" s="1777" customFormat="1">
      <c r="A22" s="1793">
        <v>2005</v>
      </c>
      <c r="B22" s="1794">
        <v>118332</v>
      </c>
      <c r="C22" s="1794"/>
      <c r="D22" s="1791">
        <v>21022</v>
      </c>
      <c r="E22" s="1791">
        <v>31930</v>
      </c>
      <c r="F22" s="1791"/>
      <c r="G22" s="1788">
        <v>29009</v>
      </c>
      <c r="H22" s="1788"/>
      <c r="I22" s="1788">
        <v>7663</v>
      </c>
      <c r="J22" s="1788"/>
      <c r="K22" s="1788">
        <v>28708</v>
      </c>
      <c r="L22" s="1788"/>
      <c r="M22" s="1787">
        <v>7296036</v>
      </c>
      <c r="N22" s="1787">
        <v>6736377</v>
      </c>
      <c r="O22" s="1786"/>
      <c r="P22" s="1786"/>
    </row>
    <row r="23" spans="1:16" s="1777" customFormat="1">
      <c r="A23" s="1793">
        <v>2006</v>
      </c>
      <c r="B23" s="1794">
        <v>116855</v>
      </c>
      <c r="C23" s="1794"/>
      <c r="D23" s="1791">
        <v>20666</v>
      </c>
      <c r="E23" s="1791">
        <v>32668</v>
      </c>
      <c r="F23" s="1791"/>
      <c r="G23" s="1788">
        <v>27907</v>
      </c>
      <c r="H23" s="1788"/>
      <c r="I23" s="1788">
        <v>7707</v>
      </c>
      <c r="J23" s="1788"/>
      <c r="K23" s="1788">
        <v>27907</v>
      </c>
      <c r="L23" s="1788"/>
      <c r="M23" s="1787">
        <v>7287900</v>
      </c>
      <c r="N23" s="1787">
        <v>6658420</v>
      </c>
      <c r="O23" s="1786"/>
      <c r="P23" s="1786"/>
    </row>
    <row r="24" spans="1:16" s="1777" customFormat="1">
      <c r="A24" s="1793">
        <v>2007</v>
      </c>
      <c r="B24" s="1792">
        <v>119423</v>
      </c>
      <c r="C24" s="1792"/>
      <c r="D24" s="1791">
        <v>21024</v>
      </c>
      <c r="E24" s="1791">
        <v>32090</v>
      </c>
      <c r="F24" s="1791"/>
      <c r="G24" s="1788">
        <v>31141</v>
      </c>
      <c r="H24" s="1788"/>
      <c r="I24" s="1788">
        <v>7833</v>
      </c>
      <c r="J24" s="1788"/>
      <c r="K24" s="1788">
        <v>27335</v>
      </c>
      <c r="L24" s="1788"/>
      <c r="M24" s="1787">
        <v>7573861</v>
      </c>
      <c r="N24" s="1787">
        <v>6892092</v>
      </c>
      <c r="O24" s="1786"/>
      <c r="P24" s="1786"/>
    </row>
    <row r="25" spans="1:16" s="1777" customFormat="1">
      <c r="A25" s="1793">
        <v>2008</v>
      </c>
      <c r="B25" s="1792">
        <v>120103</v>
      </c>
      <c r="C25" s="1792"/>
      <c r="D25" s="1791">
        <v>21100</v>
      </c>
      <c r="E25" s="1792">
        <v>32965</v>
      </c>
      <c r="F25" s="1792"/>
      <c r="G25" s="1788">
        <v>30080</v>
      </c>
      <c r="H25" s="1788"/>
      <c r="I25" s="1788">
        <v>8079</v>
      </c>
      <c r="J25" s="1788"/>
      <c r="K25" s="1788">
        <v>27879</v>
      </c>
      <c r="L25" s="1788"/>
      <c r="M25" s="1787">
        <v>7402689</v>
      </c>
      <c r="N25" s="1787">
        <v>6705547</v>
      </c>
      <c r="O25" s="1786"/>
      <c r="P25" s="1786"/>
    </row>
    <row r="26" spans="1:16" s="1777" customFormat="1">
      <c r="A26" s="1793">
        <v>2009</v>
      </c>
      <c r="B26" s="1792">
        <v>123310</v>
      </c>
      <c r="C26" s="1792"/>
      <c r="D26" s="1791">
        <v>21652</v>
      </c>
      <c r="E26" s="1792">
        <v>35573</v>
      </c>
      <c r="F26" s="1792"/>
      <c r="G26" s="1788">
        <v>31202</v>
      </c>
      <c r="H26" s="1788"/>
      <c r="I26" s="1788">
        <v>8330</v>
      </c>
      <c r="J26" s="1788"/>
      <c r="K26" s="1788">
        <v>26553</v>
      </c>
      <c r="L26" s="1788"/>
      <c r="M26" s="1787">
        <v>7500819</v>
      </c>
      <c r="N26" s="1787">
        <v>6672375</v>
      </c>
      <c r="O26" s="1786"/>
      <c r="P26" s="1786"/>
    </row>
    <row r="27" spans="1:16" s="1777" customFormat="1">
      <c r="A27" s="1793">
        <v>2010</v>
      </c>
      <c r="B27" s="1792">
        <v>127480</v>
      </c>
      <c r="C27" s="1792"/>
      <c r="D27" s="1791">
        <v>22654</v>
      </c>
      <c r="E27" s="1792">
        <v>37934</v>
      </c>
      <c r="F27" s="1792"/>
      <c r="G27" s="1788">
        <v>31334</v>
      </c>
      <c r="H27" s="1788"/>
      <c r="I27" s="1788">
        <v>8494</v>
      </c>
      <c r="J27" s="1788"/>
      <c r="K27" s="1788">
        <v>27064</v>
      </c>
      <c r="L27" s="1788"/>
      <c r="M27" s="1787">
        <v>7535925</v>
      </c>
      <c r="N27" s="1787">
        <v>6751142</v>
      </c>
      <c r="O27" s="1786"/>
      <c r="P27" s="1786"/>
    </row>
    <row r="28" spans="1:16" s="1777" customFormat="1">
      <c r="A28" s="1789">
        <v>2011</v>
      </c>
      <c r="B28" s="1792">
        <v>119815</v>
      </c>
      <c r="C28" s="1792"/>
      <c r="D28" s="1791">
        <v>20539</v>
      </c>
      <c r="E28" s="1792">
        <v>37090</v>
      </c>
      <c r="F28" s="1792"/>
      <c r="G28" s="1788">
        <v>21185</v>
      </c>
      <c r="H28" s="1788"/>
      <c r="I28" s="1788">
        <v>8161</v>
      </c>
      <c r="J28" s="1788"/>
      <c r="K28" s="1788">
        <v>32840</v>
      </c>
      <c r="L28" s="1788"/>
      <c r="M28" s="1787">
        <v>7442279</v>
      </c>
      <c r="N28" s="1787">
        <v>6628486</v>
      </c>
      <c r="O28" s="1786"/>
      <c r="P28" s="1786"/>
    </row>
    <row r="29" spans="1:16" s="1777" customFormat="1">
      <c r="A29" s="1789">
        <v>2012</v>
      </c>
      <c r="B29" s="1790">
        <v>121116</v>
      </c>
      <c r="C29" s="1790"/>
      <c r="D29" s="1791">
        <v>21417</v>
      </c>
      <c r="E29" s="1790">
        <v>37495</v>
      </c>
      <c r="F29" s="1790"/>
      <c r="G29" s="1788">
        <v>26735</v>
      </c>
      <c r="H29" s="1788"/>
      <c r="I29" s="1788">
        <v>8322</v>
      </c>
      <c r="J29" s="1788"/>
      <c r="K29" s="1788">
        <v>27147</v>
      </c>
      <c r="L29" s="1788"/>
      <c r="M29" s="1787">
        <v>7068480</v>
      </c>
      <c r="N29" s="1787">
        <v>6194552</v>
      </c>
      <c r="O29" s="1786"/>
      <c r="P29" s="1786"/>
    </row>
    <row r="30" spans="1:16" s="1777" customFormat="1">
      <c r="A30" s="1789">
        <v>2013</v>
      </c>
      <c r="B30" s="1790">
        <v>120563</v>
      </c>
      <c r="C30" s="1790"/>
      <c r="D30" s="1790">
        <v>21907</v>
      </c>
      <c r="E30" s="1790">
        <v>36990</v>
      </c>
      <c r="F30" s="1790"/>
      <c r="G30" s="1788">
        <v>28676</v>
      </c>
      <c r="H30" s="1788"/>
      <c r="I30" s="1788">
        <v>8249</v>
      </c>
      <c r="J30" s="1788"/>
      <c r="K30" s="1788">
        <v>24741</v>
      </c>
      <c r="L30" s="1788"/>
      <c r="M30" s="1787">
        <v>7181100</v>
      </c>
      <c r="N30" s="1787">
        <v>6264854</v>
      </c>
      <c r="O30" s="1786"/>
      <c r="P30" s="1786"/>
    </row>
    <row r="31" spans="1:16" s="1777" customFormat="1">
      <c r="A31" s="1789">
        <v>2014</v>
      </c>
      <c r="B31" s="1731">
        <v>118341</v>
      </c>
      <c r="C31" s="1731"/>
      <c r="D31" s="1731">
        <v>21893</v>
      </c>
      <c r="E31" s="1731">
        <v>36532</v>
      </c>
      <c r="F31" s="1731"/>
      <c r="G31" s="1788">
        <v>27975</v>
      </c>
      <c r="H31" s="1788"/>
      <c r="I31" s="1788">
        <v>8240</v>
      </c>
      <c r="J31" s="1788"/>
      <c r="K31" s="1788">
        <v>23701</v>
      </c>
      <c r="L31" s="1788"/>
      <c r="M31" s="1787">
        <v>7263331</v>
      </c>
      <c r="N31" s="1787">
        <v>6268944</v>
      </c>
      <c r="O31" s="1786"/>
      <c r="P31" s="1786"/>
    </row>
    <row r="32" spans="1:16" s="1777" customFormat="1">
      <c r="A32" s="1789">
        <v>2015</v>
      </c>
      <c r="B32" s="1731">
        <v>122277</v>
      </c>
      <c r="C32" s="1731"/>
      <c r="D32" s="1731">
        <v>22874</v>
      </c>
      <c r="E32" s="1731">
        <v>37838</v>
      </c>
      <c r="F32" s="1731"/>
      <c r="G32" s="1788">
        <v>28946</v>
      </c>
      <c r="H32" s="1788"/>
      <c r="I32" s="1788">
        <v>8499</v>
      </c>
      <c r="J32" s="1788"/>
      <c r="K32" s="1788">
        <v>24120</v>
      </c>
      <c r="L32" s="1788"/>
      <c r="M32" s="1787">
        <v>7340102</v>
      </c>
      <c r="N32" s="1787">
        <v>6204749</v>
      </c>
      <c r="O32" s="1783" t="s">
        <v>386</v>
      </c>
      <c r="P32" s="1786"/>
    </row>
    <row r="33" spans="1:16" s="1777" customFormat="1">
      <c r="A33" s="1785">
        <v>2016</v>
      </c>
      <c r="B33" s="1784">
        <v>126735</v>
      </c>
      <c r="C33" s="1784" t="s">
        <v>386</v>
      </c>
      <c r="D33" s="1784">
        <v>24003</v>
      </c>
      <c r="E33" s="1784">
        <v>39820</v>
      </c>
      <c r="F33" s="1784" t="s">
        <v>386</v>
      </c>
      <c r="G33" s="1784">
        <v>29440</v>
      </c>
      <c r="H33" s="1784" t="s">
        <v>386</v>
      </c>
      <c r="I33" s="1784">
        <v>8821</v>
      </c>
      <c r="J33" s="1784" t="s">
        <v>386</v>
      </c>
      <c r="K33" s="1784">
        <v>24651</v>
      </c>
      <c r="L33" s="1784" t="s">
        <v>386</v>
      </c>
      <c r="M33" s="1784">
        <v>7736684</v>
      </c>
      <c r="N33" s="1730">
        <v>6497673</v>
      </c>
      <c r="O33" s="1783" t="s">
        <v>386</v>
      </c>
      <c r="P33" s="1729"/>
    </row>
    <row r="34" spans="1:16" s="1777" customFormat="1">
      <c r="A34" s="1654">
        <v>2017</v>
      </c>
      <c r="B34" s="1782">
        <v>130539</v>
      </c>
      <c r="C34" s="1782"/>
      <c r="D34" s="1782">
        <v>25130</v>
      </c>
      <c r="E34" s="1782">
        <v>41107</v>
      </c>
      <c r="F34" s="1782"/>
      <c r="G34" s="1782">
        <v>29845</v>
      </c>
      <c r="H34" s="1782"/>
      <c r="I34" s="1782">
        <v>9099</v>
      </c>
      <c r="J34" s="1782"/>
      <c r="K34" s="1782">
        <v>25358</v>
      </c>
      <c r="L34" s="1782"/>
      <c r="M34" s="1782">
        <v>7641893</v>
      </c>
      <c r="N34" s="1782">
        <v>6384648</v>
      </c>
      <c r="O34" s="1778"/>
      <c r="P34" s="1729"/>
    </row>
    <row r="35" spans="1:16" s="1777" customFormat="1">
      <c r="A35" s="1654">
        <v>2018</v>
      </c>
      <c r="B35" s="1779">
        <v>137101</v>
      </c>
      <c r="C35" s="1780"/>
      <c r="D35" s="1779">
        <v>26901</v>
      </c>
      <c r="E35" s="1779">
        <v>43056</v>
      </c>
      <c r="F35" s="1780"/>
      <c r="G35" s="1779">
        <v>31309</v>
      </c>
      <c r="H35" s="1780"/>
      <c r="I35" s="1779">
        <v>9670</v>
      </c>
      <c r="J35" s="1780"/>
      <c r="K35" s="1779">
        <v>26165</v>
      </c>
      <c r="L35" s="1780"/>
      <c r="M35" s="1779">
        <v>7832442</v>
      </c>
      <c r="N35" s="1779">
        <v>6446132</v>
      </c>
      <c r="O35" s="1778"/>
      <c r="P35" s="1729"/>
    </row>
    <row r="36" spans="1:16" s="1777" customFormat="1">
      <c r="A36" s="1654">
        <v>2019</v>
      </c>
      <c r="B36" s="1781">
        <v>141846</v>
      </c>
      <c r="C36" s="1781"/>
      <c r="D36" s="1781">
        <v>25783</v>
      </c>
      <c r="E36" s="1781">
        <v>45338</v>
      </c>
      <c r="F36" s="1781"/>
      <c r="G36" s="1781">
        <v>33987</v>
      </c>
      <c r="H36" s="1781"/>
      <c r="I36" s="1781">
        <v>9854</v>
      </c>
      <c r="J36" s="1781"/>
      <c r="K36" s="1781">
        <v>26884</v>
      </c>
      <c r="L36" s="1780"/>
      <c r="M36" s="1781">
        <v>8155096</v>
      </c>
      <c r="N36" s="1781">
        <v>6724356</v>
      </c>
      <c r="O36" s="1778"/>
      <c r="P36" s="1729"/>
    </row>
    <row r="37" spans="1:16" s="1777" customFormat="1">
      <c r="A37" s="1654">
        <v>2020</v>
      </c>
      <c r="B37" s="1779">
        <v>148778</v>
      </c>
      <c r="C37" s="1780"/>
      <c r="D37" s="1779">
        <v>25366</v>
      </c>
      <c r="E37" s="1779">
        <v>48185</v>
      </c>
      <c r="F37" s="1780"/>
      <c r="G37" s="1779">
        <v>37487</v>
      </c>
      <c r="H37" s="1780"/>
      <c r="I37" s="1779">
        <v>10504</v>
      </c>
      <c r="J37" s="1780"/>
      <c r="K37" s="1779">
        <v>27236</v>
      </c>
      <c r="L37" s="1780"/>
      <c r="M37" s="1779">
        <v>5680478</v>
      </c>
      <c r="N37" s="1779">
        <v>4756984</v>
      </c>
      <c r="O37" s="1778"/>
      <c r="P37" s="1729"/>
    </row>
    <row r="38" spans="1:16" s="1777" customFormat="1">
      <c r="A38" s="1654">
        <v>2021</v>
      </c>
      <c r="B38" s="1779">
        <v>149901</v>
      </c>
      <c r="C38" s="1780"/>
      <c r="D38" s="1779">
        <v>24648</v>
      </c>
      <c r="E38" s="1779">
        <v>48772</v>
      </c>
      <c r="F38" s="1780"/>
      <c r="G38" s="1779">
        <v>38410</v>
      </c>
      <c r="H38" s="1780"/>
      <c r="I38" s="1779">
        <v>10903</v>
      </c>
      <c r="J38" s="1780"/>
      <c r="K38" s="1779">
        <v>27168</v>
      </c>
      <c r="L38" s="1780"/>
      <c r="M38" s="1779">
        <v>6491326</v>
      </c>
      <c r="N38" s="1779">
        <v>5446973</v>
      </c>
      <c r="O38" s="1778"/>
      <c r="P38" s="1729"/>
    </row>
    <row r="39" spans="1:16" s="1770" customFormat="1">
      <c r="A39" s="1649" t="s">
        <v>1896</v>
      </c>
      <c r="B39" s="1745"/>
      <c r="C39" s="1745"/>
      <c r="D39" s="1745"/>
      <c r="E39" s="1745"/>
      <c r="F39" s="1745"/>
      <c r="G39" s="1745"/>
      <c r="H39" s="1745"/>
      <c r="I39" s="1745"/>
      <c r="J39" s="1745"/>
      <c r="K39" s="1745"/>
      <c r="L39" s="1745"/>
      <c r="M39" s="1776"/>
      <c r="N39" s="1776"/>
      <c r="O39" s="1775"/>
      <c r="P39" s="1725"/>
    </row>
    <row r="40" spans="1:16" s="1770" customFormat="1" ht="12.75" customHeight="1">
      <c r="A40" s="1646" t="s">
        <v>21</v>
      </c>
      <c r="B40" s="1763">
        <v>150783</v>
      </c>
      <c r="C40" s="1774"/>
      <c r="D40" s="1763">
        <v>25153</v>
      </c>
      <c r="E40" s="1763">
        <v>49254</v>
      </c>
      <c r="F40" s="1774"/>
      <c r="G40" s="1763">
        <v>38468</v>
      </c>
      <c r="H40" s="1774"/>
      <c r="I40" s="1763">
        <v>10892</v>
      </c>
      <c r="J40" s="1774"/>
      <c r="K40" s="1763">
        <v>27016</v>
      </c>
      <c r="L40" s="1774"/>
      <c r="M40" s="1763">
        <v>8039581</v>
      </c>
      <c r="N40" s="1763">
        <v>6542059</v>
      </c>
      <c r="O40" s="1773"/>
      <c r="P40" s="1771"/>
    </row>
    <row r="41" spans="1:16" s="1770" customFormat="1">
      <c r="A41" s="1639" t="s">
        <v>56</v>
      </c>
      <c r="B41" s="1712">
        <v>141229</v>
      </c>
      <c r="C41" s="1762"/>
      <c r="D41" s="1712">
        <v>24075</v>
      </c>
      <c r="E41" s="1763">
        <v>46459</v>
      </c>
      <c r="F41" s="1762"/>
      <c r="G41" s="1763">
        <v>35562</v>
      </c>
      <c r="H41" s="1762"/>
      <c r="I41" s="1763">
        <v>10319</v>
      </c>
      <c r="J41" s="1762"/>
      <c r="K41" s="1763">
        <v>24814</v>
      </c>
      <c r="L41" s="1762"/>
      <c r="M41" s="1712">
        <v>7679251</v>
      </c>
      <c r="N41" s="1712">
        <v>6232261</v>
      </c>
      <c r="O41" s="1765"/>
      <c r="P41" s="1772"/>
    </row>
    <row r="42" spans="1:16" s="1770" customFormat="1" ht="12.75" customHeight="1">
      <c r="A42" s="1641" t="s">
        <v>1309</v>
      </c>
      <c r="B42" s="1712">
        <v>49526</v>
      </c>
      <c r="C42" s="1762"/>
      <c r="D42" s="1712">
        <v>9261</v>
      </c>
      <c r="E42" s="1763">
        <v>16140</v>
      </c>
      <c r="F42" s="1762"/>
      <c r="G42" s="1763">
        <v>12370</v>
      </c>
      <c r="H42" s="1762"/>
      <c r="I42" s="1763">
        <v>3220</v>
      </c>
      <c r="J42" s="1762"/>
      <c r="K42" s="1763">
        <v>8535</v>
      </c>
      <c r="L42" s="1762"/>
      <c r="M42" s="1712">
        <v>2744134</v>
      </c>
      <c r="N42" s="1712">
        <v>2205082</v>
      </c>
      <c r="O42" s="1765"/>
      <c r="P42" s="1771"/>
    </row>
    <row r="43" spans="1:16" s="1725" customFormat="1" ht="12.75" customHeight="1">
      <c r="A43" s="1641" t="s">
        <v>1308</v>
      </c>
      <c r="B43" s="1712">
        <v>24129</v>
      </c>
      <c r="C43" s="1762"/>
      <c r="D43" s="1712">
        <v>3908</v>
      </c>
      <c r="E43" s="1763">
        <v>8752</v>
      </c>
      <c r="F43" s="1762"/>
      <c r="G43" s="1763">
        <v>5919</v>
      </c>
      <c r="H43" s="1762"/>
      <c r="I43" s="1763">
        <v>1690</v>
      </c>
      <c r="J43" s="1762"/>
      <c r="K43" s="1763">
        <v>3860</v>
      </c>
      <c r="L43" s="1762"/>
      <c r="M43" s="1712">
        <v>1203965</v>
      </c>
      <c r="N43" s="1712">
        <v>1101314</v>
      </c>
      <c r="O43" s="1765"/>
      <c r="P43" s="1769"/>
    </row>
    <row r="44" spans="1:16" s="1725" customFormat="1" ht="12.75" customHeight="1">
      <c r="A44" s="1642" t="s">
        <v>373</v>
      </c>
      <c r="B44" s="1766">
        <v>6547</v>
      </c>
      <c r="C44" s="1768"/>
      <c r="D44" s="1766">
        <v>859</v>
      </c>
      <c r="E44" s="1766">
        <v>2282</v>
      </c>
      <c r="F44" s="1768"/>
      <c r="G44" s="1767">
        <v>1754</v>
      </c>
      <c r="H44" s="1768"/>
      <c r="I44" s="1766">
        <v>539</v>
      </c>
      <c r="J44" s="1768"/>
      <c r="K44" s="1767">
        <v>1113</v>
      </c>
      <c r="L44" s="1766"/>
      <c r="M44" s="1712">
        <v>520400</v>
      </c>
      <c r="N44" s="1712">
        <v>451179</v>
      </c>
      <c r="O44" s="1765"/>
      <c r="P44" s="1769"/>
    </row>
    <row r="45" spans="1:16" s="1725" customFormat="1" ht="12.75" customHeight="1">
      <c r="A45" s="1642" t="s">
        <v>374</v>
      </c>
      <c r="B45" s="1766">
        <v>41404</v>
      </c>
      <c r="C45" s="1768"/>
      <c r="D45" s="1766">
        <v>6979</v>
      </c>
      <c r="E45" s="1766">
        <v>12586</v>
      </c>
      <c r="F45" s="1768"/>
      <c r="G45" s="1767">
        <v>10557</v>
      </c>
      <c r="H45" s="1768"/>
      <c r="I45" s="1766">
        <v>3378</v>
      </c>
      <c r="J45" s="1768"/>
      <c r="K45" s="1767">
        <v>7904</v>
      </c>
      <c r="L45" s="1766"/>
      <c r="M45" s="1712">
        <v>1880708</v>
      </c>
      <c r="N45" s="1712">
        <v>1304125</v>
      </c>
      <c r="O45" s="1765"/>
      <c r="P45" s="1769"/>
    </row>
    <row r="46" spans="1:16" s="1725" customFormat="1" ht="12.75" customHeight="1">
      <c r="A46" s="1641" t="s">
        <v>375</v>
      </c>
      <c r="B46" s="1766">
        <v>7976</v>
      </c>
      <c r="C46" s="1768"/>
      <c r="D46" s="1766">
        <v>1343</v>
      </c>
      <c r="E46" s="1766">
        <v>2729</v>
      </c>
      <c r="F46" s="1768"/>
      <c r="G46" s="1767">
        <v>2039</v>
      </c>
      <c r="H46" s="1768"/>
      <c r="I46" s="1766">
        <v>618</v>
      </c>
      <c r="J46" s="1768"/>
      <c r="K46" s="1767">
        <v>1247</v>
      </c>
      <c r="L46" s="1766"/>
      <c r="M46" s="1712">
        <v>467327</v>
      </c>
      <c r="N46" s="1712">
        <v>438076</v>
      </c>
      <c r="O46" s="1765"/>
      <c r="P46" s="1760"/>
    </row>
    <row r="47" spans="1:16" s="1725" customFormat="1" ht="12.75" customHeight="1">
      <c r="A47" s="1641" t="s">
        <v>1307</v>
      </c>
      <c r="B47" s="1712">
        <v>5412</v>
      </c>
      <c r="C47" s="1762"/>
      <c r="D47" s="1712">
        <v>734</v>
      </c>
      <c r="E47" s="1763">
        <v>1821</v>
      </c>
      <c r="F47" s="1762"/>
      <c r="G47" s="1763">
        <v>1438</v>
      </c>
      <c r="H47" s="1762"/>
      <c r="I47" s="1763">
        <v>443</v>
      </c>
      <c r="J47" s="1762"/>
      <c r="K47" s="1763">
        <v>976</v>
      </c>
      <c r="L47" s="1762"/>
      <c r="M47" s="1712">
        <v>366575</v>
      </c>
      <c r="N47" s="1712">
        <v>358557</v>
      </c>
      <c r="O47" s="1765"/>
      <c r="P47" s="1760"/>
    </row>
    <row r="48" spans="1:16" s="1725" customFormat="1" ht="12.75" customHeight="1">
      <c r="A48" s="1641" t="s">
        <v>1306</v>
      </c>
      <c r="B48" s="1712">
        <v>6235</v>
      </c>
      <c r="C48" s="1762"/>
      <c r="D48" s="1712">
        <v>991</v>
      </c>
      <c r="E48" s="1763">
        <v>2149</v>
      </c>
      <c r="F48" s="1762"/>
      <c r="G48" s="1763">
        <v>1485</v>
      </c>
      <c r="H48" s="1762"/>
      <c r="I48" s="1763">
        <v>431</v>
      </c>
      <c r="J48" s="1762"/>
      <c r="K48" s="1763">
        <v>1179</v>
      </c>
      <c r="L48" s="1762"/>
      <c r="M48" s="1712">
        <v>496142</v>
      </c>
      <c r="N48" s="1712">
        <v>373928</v>
      </c>
      <c r="O48" s="1765"/>
      <c r="P48" s="1760"/>
    </row>
    <row r="49" spans="1:16" s="1725" customFormat="1" ht="12.75" customHeight="1">
      <c r="A49" s="1639" t="s">
        <v>0</v>
      </c>
      <c r="B49" s="1712">
        <v>4540</v>
      </c>
      <c r="C49" s="1762"/>
      <c r="D49" s="1712">
        <v>507</v>
      </c>
      <c r="E49" s="1763">
        <v>1298</v>
      </c>
      <c r="F49" s="1762"/>
      <c r="G49" s="1763">
        <v>1379</v>
      </c>
      <c r="H49" s="1762"/>
      <c r="I49" s="1763">
        <v>299</v>
      </c>
      <c r="J49" s="1762"/>
      <c r="K49" s="1763">
        <v>1057</v>
      </c>
      <c r="L49" s="1762"/>
      <c r="M49" s="1712">
        <v>203183</v>
      </c>
      <c r="N49" s="1714">
        <v>188250</v>
      </c>
      <c r="O49" s="1764"/>
      <c r="P49" s="1760"/>
    </row>
    <row r="50" spans="1:16" s="1725" customFormat="1" ht="12.75" customHeight="1">
      <c r="A50" s="1639" t="s">
        <v>1</v>
      </c>
      <c r="B50" s="1712">
        <v>5014</v>
      </c>
      <c r="C50" s="1762"/>
      <c r="D50" s="1712">
        <v>571</v>
      </c>
      <c r="E50" s="1763">
        <v>1497</v>
      </c>
      <c r="F50" s="1762"/>
      <c r="G50" s="1763">
        <v>1527</v>
      </c>
      <c r="H50" s="1762"/>
      <c r="I50" s="1763">
        <v>274</v>
      </c>
      <c r="J50" s="1762"/>
      <c r="K50" s="1763">
        <v>1145</v>
      </c>
      <c r="L50" s="1762"/>
      <c r="M50" s="1712">
        <v>157147</v>
      </c>
      <c r="N50" s="1712">
        <v>121548</v>
      </c>
      <c r="O50" s="1761"/>
      <c r="P50" s="1760"/>
    </row>
    <row r="51" spans="1:16" s="1759" customFormat="1" ht="25.5" customHeight="1">
      <c r="A51" s="4086"/>
      <c r="B51" s="4067" t="s">
        <v>1921</v>
      </c>
      <c r="C51" s="4073"/>
      <c r="D51" s="4073"/>
      <c r="E51" s="4073"/>
      <c r="F51" s="4073"/>
      <c r="G51" s="4073"/>
      <c r="H51" s="4073"/>
      <c r="I51" s="4073"/>
      <c r="J51" s="4073"/>
      <c r="K51" s="4073"/>
      <c r="L51" s="4068"/>
      <c r="M51" s="4085" t="s">
        <v>1920</v>
      </c>
      <c r="N51" s="4085"/>
      <c r="O51" s="4085"/>
    </row>
    <row r="52" spans="1:16" s="1759" customFormat="1" ht="30" customHeight="1">
      <c r="A52" s="4086"/>
      <c r="B52" s="4070" t="s">
        <v>15</v>
      </c>
      <c r="C52" s="4075"/>
      <c r="D52" s="1704" t="s">
        <v>1919</v>
      </c>
      <c r="E52" s="4070" t="s">
        <v>1918</v>
      </c>
      <c r="F52" s="4075"/>
      <c r="G52" s="4088" t="s">
        <v>1917</v>
      </c>
      <c r="H52" s="4088"/>
      <c r="I52" s="4070" t="s">
        <v>1916</v>
      </c>
      <c r="J52" s="4075"/>
      <c r="K52" s="4070" t="s">
        <v>1915</v>
      </c>
      <c r="L52" s="4075"/>
      <c r="M52" s="1702" t="s">
        <v>1914</v>
      </c>
      <c r="N52" s="4084" t="s">
        <v>1913</v>
      </c>
      <c r="O52" s="4084"/>
    </row>
    <row r="53" spans="1:16" s="1759" customFormat="1" ht="12.75" customHeight="1">
      <c r="A53" s="4089" t="s">
        <v>376</v>
      </c>
      <c r="B53" s="4089"/>
      <c r="C53" s="4089"/>
      <c r="D53" s="4089"/>
      <c r="E53" s="4089"/>
      <c r="F53" s="4089"/>
      <c r="G53" s="4089"/>
      <c r="H53" s="4089"/>
      <c r="I53" s="4089"/>
      <c r="J53" s="4089"/>
      <c r="K53" s="4089"/>
      <c r="L53" s="4089"/>
      <c r="M53" s="4089"/>
      <c r="N53" s="4089"/>
      <c r="O53" s="4089"/>
    </row>
    <row r="54" spans="1:16" s="1701" customFormat="1" ht="9.75" customHeight="1">
      <c r="A54" s="4087" t="s">
        <v>1887</v>
      </c>
      <c r="B54" s="4087"/>
      <c r="C54" s="4087"/>
      <c r="D54" s="4087"/>
      <c r="E54" s="4087"/>
      <c r="F54" s="4087"/>
      <c r="G54" s="4087"/>
      <c r="H54" s="4087"/>
      <c r="I54" s="4087"/>
      <c r="J54" s="4087"/>
      <c r="K54" s="4087"/>
      <c r="L54" s="4087"/>
      <c r="M54" s="4087"/>
      <c r="N54" s="4087"/>
      <c r="O54" s="1758"/>
    </row>
    <row r="55" spans="1:16" s="1691" customFormat="1" ht="9.75" customHeight="1">
      <c r="A55" s="4087" t="s">
        <v>1886</v>
      </c>
      <c r="B55" s="4087"/>
      <c r="C55" s="4087"/>
      <c r="D55" s="4087"/>
      <c r="E55" s="4087"/>
      <c r="F55" s="4087"/>
      <c r="G55" s="4087"/>
      <c r="H55" s="4087"/>
      <c r="I55" s="4087"/>
      <c r="J55" s="4087"/>
      <c r="K55" s="4087"/>
      <c r="L55" s="4087"/>
      <c r="M55" s="4087"/>
      <c r="N55" s="4087"/>
      <c r="O55" s="1758"/>
    </row>
    <row r="56" spans="1:16" s="1691" customFormat="1" ht="9.75" customHeight="1">
      <c r="A56" s="4087" t="s">
        <v>1912</v>
      </c>
      <c r="B56" s="4087"/>
      <c r="C56" s="4087"/>
      <c r="D56" s="4087"/>
      <c r="E56" s="4087"/>
      <c r="F56" s="4087"/>
      <c r="G56" s="4087"/>
      <c r="H56" s="4087"/>
      <c r="I56" s="4087"/>
      <c r="J56" s="4087"/>
      <c r="K56" s="4087"/>
      <c r="L56" s="4087"/>
      <c r="M56" s="4087"/>
      <c r="N56" s="4087"/>
      <c r="O56" s="1758"/>
    </row>
    <row r="57" spans="1:16" ht="11.25" customHeight="1">
      <c r="A57" s="4076" t="s">
        <v>1911</v>
      </c>
      <c r="B57" s="4076"/>
      <c r="C57" s="4076"/>
      <c r="D57" s="4076"/>
      <c r="E57" s="4076"/>
      <c r="F57" s="4076"/>
      <c r="G57" s="4076"/>
      <c r="H57" s="4076"/>
      <c r="I57" s="4076"/>
      <c r="J57" s="4076"/>
      <c r="K57" s="4076"/>
      <c r="L57" s="4076"/>
      <c r="M57" s="4076"/>
      <c r="N57" s="4076"/>
    </row>
    <row r="58" spans="1:16" ht="11.25" customHeight="1">
      <c r="A58" s="1699"/>
      <c r="B58" s="1699"/>
      <c r="C58" s="1699"/>
      <c r="D58" s="1699"/>
      <c r="E58" s="1699"/>
      <c r="F58" s="1699"/>
      <c r="G58" s="1699"/>
      <c r="H58" s="1699"/>
      <c r="I58" s="1699"/>
      <c r="J58" s="1699"/>
      <c r="K58" s="1699"/>
      <c r="L58" s="1699"/>
      <c r="M58" s="1699"/>
      <c r="N58" s="1699"/>
    </row>
    <row r="59" spans="1:16" s="1691" customFormat="1" ht="10.8">
      <c r="A59" s="1696" t="s">
        <v>178</v>
      </c>
      <c r="B59" s="1692"/>
      <c r="C59" s="1692"/>
      <c r="D59" s="1692"/>
      <c r="E59" s="1692"/>
      <c r="F59" s="1692"/>
      <c r="G59" s="1692"/>
      <c r="H59" s="1692"/>
      <c r="I59" s="1692"/>
      <c r="J59" s="1692"/>
      <c r="M59" s="1756"/>
      <c r="N59" s="1756"/>
    </row>
    <row r="60" spans="1:16" ht="9.75" customHeight="1">
      <c r="A60" s="1541" t="s">
        <v>1873</v>
      </c>
      <c r="B60" s="1757"/>
      <c r="C60" s="1757"/>
      <c r="D60" s="1757"/>
      <c r="E60" s="1757"/>
      <c r="F60" s="1757"/>
      <c r="G60" s="1757"/>
      <c r="H60" s="1757"/>
      <c r="I60" s="1757"/>
      <c r="J60" s="1757"/>
      <c r="K60" s="1757"/>
      <c r="L60" s="1757"/>
      <c r="M60" s="1754"/>
      <c r="N60" s="1754"/>
    </row>
    <row r="61" spans="1:16" s="1691" customFormat="1" ht="9.75" customHeight="1">
      <c r="A61" s="1541" t="s">
        <v>1872</v>
      </c>
      <c r="B61" s="1755"/>
      <c r="C61" s="1755"/>
      <c r="D61" s="1755"/>
      <c r="E61" s="1755"/>
      <c r="F61" s="1755"/>
      <c r="G61" s="1755"/>
      <c r="H61" s="1755"/>
      <c r="I61" s="1755"/>
      <c r="J61" s="1755"/>
      <c r="K61" s="1755"/>
      <c r="L61" s="1755"/>
      <c r="M61" s="1756"/>
      <c r="N61" s="1756"/>
    </row>
    <row r="62" spans="1:16" ht="10.5" customHeight="1">
      <c r="A62" s="1541" t="s">
        <v>1871</v>
      </c>
      <c r="B62" s="1755"/>
      <c r="C62" s="1755"/>
      <c r="D62" s="1755"/>
      <c r="E62" s="1755"/>
      <c r="F62" s="1755"/>
      <c r="G62" s="1755"/>
      <c r="H62" s="1755"/>
      <c r="I62" s="1755"/>
      <c r="J62" s="1755"/>
      <c r="K62" s="1755"/>
      <c r="L62" s="1755"/>
      <c r="M62" s="1754"/>
      <c r="N62" s="1754"/>
    </row>
    <row r="63" spans="1:16" ht="10.8">
      <c r="A63" s="1541" t="s">
        <v>1883</v>
      </c>
    </row>
    <row r="64" spans="1:16" ht="10.8">
      <c r="A64" s="1541" t="s">
        <v>1882</v>
      </c>
    </row>
    <row r="65" spans="1:14" ht="10.8">
      <c r="A65" s="1541" t="s">
        <v>1881</v>
      </c>
    </row>
    <row r="66" spans="1:14" ht="10.8">
      <c r="A66" s="1541" t="s">
        <v>1880</v>
      </c>
    </row>
    <row r="67" spans="1:14" ht="10.8">
      <c r="A67" s="1541" t="s">
        <v>1879</v>
      </c>
    </row>
    <row r="68" spans="1:14" ht="10.8">
      <c r="A68" s="1541" t="s">
        <v>1878</v>
      </c>
    </row>
    <row r="69" spans="1:14" ht="10.8">
      <c r="A69" s="1541" t="s">
        <v>1877</v>
      </c>
    </row>
    <row r="70" spans="1:14" ht="10.8">
      <c r="A70" s="1541" t="s">
        <v>1876</v>
      </c>
    </row>
    <row r="71" spans="1:14" ht="10.8">
      <c r="A71" s="1541" t="s">
        <v>1875</v>
      </c>
    </row>
    <row r="72" spans="1:14" ht="10.8">
      <c r="A72" s="1541" t="s">
        <v>1874</v>
      </c>
      <c r="B72" s="1729"/>
      <c r="C72" s="1729"/>
      <c r="D72" s="1729"/>
      <c r="E72" s="1729"/>
      <c r="F72" s="1729"/>
      <c r="G72" s="1729"/>
      <c r="H72" s="1729"/>
      <c r="I72" s="1729"/>
      <c r="J72" s="1729"/>
      <c r="K72" s="1729"/>
      <c r="L72" s="1729"/>
      <c r="M72" s="1729"/>
      <c r="N72" s="1729"/>
    </row>
    <row r="73" spans="1:14" ht="10.8">
      <c r="A73" s="1541" t="s">
        <v>1870</v>
      </c>
      <c r="B73" s="1729"/>
      <c r="C73" s="1729"/>
      <c r="D73" s="1729"/>
      <c r="E73" s="1729"/>
      <c r="F73" s="1729"/>
      <c r="G73" s="1729"/>
      <c r="H73" s="1729"/>
      <c r="I73" s="1729"/>
      <c r="J73" s="1729"/>
      <c r="K73" s="1729"/>
      <c r="L73" s="1729"/>
      <c r="M73" s="1729"/>
      <c r="N73" s="1729"/>
    </row>
    <row r="74" spans="1:14" ht="10.8">
      <c r="A74" s="1541" t="s">
        <v>1869</v>
      </c>
      <c r="B74" s="1729"/>
      <c r="C74" s="1729"/>
      <c r="D74" s="1729"/>
      <c r="E74" s="1729"/>
      <c r="F74" s="1729"/>
      <c r="G74" s="1729"/>
      <c r="H74" s="1729"/>
      <c r="I74" s="1729"/>
      <c r="J74" s="1729"/>
      <c r="K74" s="1729"/>
      <c r="L74" s="1729"/>
      <c r="M74" s="1729"/>
      <c r="N74" s="1729"/>
    </row>
    <row r="75" spans="1:14" ht="10.8">
      <c r="A75" s="1541" t="s">
        <v>1868</v>
      </c>
      <c r="B75" s="1729"/>
      <c r="C75" s="1729"/>
      <c r="D75" s="1729"/>
      <c r="E75" s="1729"/>
      <c r="F75" s="1729"/>
      <c r="G75" s="1729"/>
      <c r="H75" s="1729"/>
      <c r="I75" s="1729"/>
      <c r="J75" s="1729"/>
      <c r="K75" s="1729"/>
      <c r="L75" s="1729"/>
      <c r="M75" s="1729"/>
      <c r="N75" s="1729"/>
    </row>
    <row r="76" spans="1:14" ht="10.8">
      <c r="A76" s="1541" t="s">
        <v>1910</v>
      </c>
      <c r="B76" s="1729"/>
      <c r="C76" s="1729"/>
      <c r="D76" s="1729"/>
      <c r="E76" s="1729"/>
      <c r="F76" s="1729"/>
      <c r="G76" s="1729"/>
      <c r="H76" s="1729"/>
      <c r="I76" s="1729"/>
      <c r="J76" s="1729"/>
      <c r="K76" s="1729"/>
      <c r="L76" s="1729"/>
      <c r="M76" s="1729"/>
      <c r="N76" s="1729"/>
    </row>
    <row r="77" spans="1:14" ht="10.8">
      <c r="A77" s="1541" t="s">
        <v>1909</v>
      </c>
      <c r="B77" s="1729"/>
      <c r="C77" s="1729"/>
      <c r="D77" s="1729"/>
      <c r="E77" s="1729"/>
      <c r="F77" s="1729"/>
      <c r="G77" s="1729"/>
      <c r="H77" s="1729"/>
      <c r="I77" s="1729"/>
      <c r="J77" s="1729"/>
      <c r="K77" s="1729"/>
      <c r="L77" s="1729"/>
      <c r="M77" s="1729"/>
      <c r="N77" s="1729"/>
    </row>
    <row r="78" spans="1:14" ht="10.8">
      <c r="A78" s="1541" t="s">
        <v>1908</v>
      </c>
      <c r="B78" s="1729"/>
      <c r="C78" s="1729"/>
      <c r="D78" s="1729"/>
      <c r="E78" s="1729"/>
      <c r="F78" s="1729"/>
      <c r="G78" s="1729"/>
      <c r="H78" s="1729"/>
      <c r="I78" s="1729"/>
      <c r="J78" s="1729"/>
      <c r="K78" s="1729"/>
      <c r="L78" s="1729"/>
      <c r="M78" s="1729"/>
      <c r="N78" s="1729"/>
    </row>
  </sheetData>
  <mergeCells count="25">
    <mergeCell ref="A57:N57"/>
    <mergeCell ref="A4:A5"/>
    <mergeCell ref="A51:A52"/>
    <mergeCell ref="A55:N55"/>
    <mergeCell ref="A54:N54"/>
    <mergeCell ref="G52:H52"/>
    <mergeCell ref="G5:H5"/>
    <mergeCell ref="A56:N56"/>
    <mergeCell ref="N52:O52"/>
    <mergeCell ref="B52:C52"/>
    <mergeCell ref="E52:F52"/>
    <mergeCell ref="I52:J52"/>
    <mergeCell ref="K52:L52"/>
    <mergeCell ref="A53:O53"/>
    <mergeCell ref="A1:N1"/>
    <mergeCell ref="A2:N2"/>
    <mergeCell ref="N5:O5"/>
    <mergeCell ref="M4:O4"/>
    <mergeCell ref="M51:O51"/>
    <mergeCell ref="B4:L4"/>
    <mergeCell ref="B5:C5"/>
    <mergeCell ref="I5:J5"/>
    <mergeCell ref="K5:L5"/>
    <mergeCell ref="B51:L51"/>
    <mergeCell ref="E5:F5"/>
  </mergeCells>
  <hyperlinks>
    <hyperlink ref="A61" r:id="rId1" xr:uid="{1258939F-1386-41D6-82D1-CD4BAAD91120}"/>
    <hyperlink ref="A62" r:id="rId2" xr:uid="{D1A644F2-9D49-440C-B468-8DC787825B59}"/>
    <hyperlink ref="A60" r:id="rId3" xr:uid="{A2230A0B-91A2-4CAE-87B9-DDCC55FAF7F1}"/>
    <hyperlink ref="M5" r:id="rId4" xr:uid="{8162D4CF-693F-4E01-8FF8-25E1C360D3D7}"/>
    <hyperlink ref="N5" r:id="rId5" display="Hospitais públicos de acesso universal e Parcerias público-privadas" xr:uid="{868CBB57-2492-4BBC-B451-3E12E14CACE9}"/>
    <hyperlink ref="M52" r:id="rId6" xr:uid="{F2E6D3EC-18B7-44E4-AF86-FEED54385A1E}"/>
    <hyperlink ref="N52" r:id="rId7" display="Public hospitals" xr:uid="{A4B6A6C1-F188-4366-B9F0-A5996C5FDF03}"/>
    <hyperlink ref="B4:K4" r:id="rId8" display="Pessoal ao serviço" xr:uid="{32303B63-7686-4B85-BBDC-8ECE040EEE16}"/>
    <hyperlink ref="B51:K51" r:id="rId9" display="Personnel employed" xr:uid="{598467B3-4A9B-48EE-A6C7-CED4C3FA017D}"/>
    <hyperlink ref="A63" r:id="rId10" xr:uid="{A33B895A-CB5E-4C8B-96E3-717C88858EC8}"/>
    <hyperlink ref="A64" r:id="rId11" xr:uid="{F39DE3AE-0788-4386-B4B2-5317F8AAFACA}"/>
    <hyperlink ref="A65" r:id="rId12" xr:uid="{1028F1A8-CB8D-43A8-A101-C2F32199876B}"/>
    <hyperlink ref="A66" r:id="rId13" xr:uid="{31B815C3-B90A-406F-8F57-FD0A72CE7C56}"/>
    <hyperlink ref="A67" r:id="rId14" xr:uid="{9AB2CAB8-D200-4597-BABA-94DA5DF24BCF}"/>
    <hyperlink ref="A68" r:id="rId15" xr:uid="{15080CE6-E028-443A-BFB4-C1A33C3C159A}"/>
    <hyperlink ref="A69" r:id="rId16" xr:uid="{7EE62FD9-E89D-453B-8E10-5D5A5BE79ECC}"/>
    <hyperlink ref="A70" r:id="rId17" xr:uid="{028B8C2B-F014-4FFC-B90D-4DAF444E50FF}"/>
    <hyperlink ref="A71" r:id="rId18" xr:uid="{6930B23D-DAF1-4ABE-B9CC-D683D21D379E}"/>
    <hyperlink ref="A72" r:id="rId19" xr:uid="{5A2080DB-15B7-4375-891C-9E7A4EEE6C07}"/>
    <hyperlink ref="A74" r:id="rId20" xr:uid="{9A93369D-B279-4AC3-B7D6-597A50851873}"/>
    <hyperlink ref="A75" r:id="rId21" xr:uid="{FF781D5F-541A-4466-9323-5B27E29B5981}"/>
    <hyperlink ref="A73" r:id="rId22" xr:uid="{5C38A7F7-1C3C-46FE-B41C-C08638475B42}"/>
    <hyperlink ref="A76:A78" r:id="rId23" display="http://www.ine.pt/xurl/ind/0007536" xr:uid="{D7A72679-191D-4CA8-8C9D-561FEE9584AD}"/>
    <hyperlink ref="A76" r:id="rId24" xr:uid="{4E3E0475-419A-46FF-A195-D98934181C97}"/>
    <hyperlink ref="A77" r:id="rId25" xr:uid="{4C458C53-3D51-4F7C-B02D-06C78866B036}"/>
    <hyperlink ref="A78" r:id="rId26" xr:uid="{33196DA4-AFE3-4F0D-A971-AA04C4D90C99}"/>
    <hyperlink ref="N5:O5" r:id="rId27" display="Hospitais públicos de acesso universal e hospitais em parceria público-privada" xr:uid="{D5C47CE0-B7E0-465A-831F-F2926806901D}"/>
    <hyperlink ref="B4:L4" r:id="rId28" display="Pessoal ao serviço" xr:uid="{4BDBC660-9427-4C44-BE4A-81E34FD96540}"/>
    <hyperlink ref="B51:L51" r:id="rId29" display="Personnel employed" xr:uid="{2FD1721C-B7C6-4B08-9163-CAFD3F1D45AD}"/>
    <hyperlink ref="N52:O52" r:id="rId30" display="Public hospitals of universal access and hospitals in public-private partnership" xr:uid="{17555D12-9F15-43A9-8D91-B6838D96F76A}"/>
  </hyperlinks>
  <printOptions horizontalCentered="1"/>
  <pageMargins left="0.39370078740157483" right="0.39370078740157483" top="0.39370078740157483" bottom="0.39370078740157483" header="0" footer="0"/>
  <pageSetup paperSize="9" orientation="portrait" r:id="rId3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E1C10-787F-405C-9A31-4ECA0774730F}">
  <dimension ref="A1:AJ88"/>
  <sheetViews>
    <sheetView showGridLines="0" zoomScaleNormal="100" workbookViewId="0">
      <selection sqref="A1:Z1"/>
    </sheetView>
  </sheetViews>
  <sheetFormatPr defaultColWidth="9.33203125" defaultRowHeight="10.199999999999999"/>
  <cols>
    <col min="1" max="1" width="18.5546875" style="1803" customWidth="1"/>
    <col min="2" max="2" width="8.33203125" style="1804" customWidth="1"/>
    <col min="3" max="3" width="3.33203125" style="1804" customWidth="1"/>
    <col min="4" max="4" width="9.5546875" style="1804" customWidth="1"/>
    <col min="5" max="5" width="8.5546875" style="1804" customWidth="1"/>
    <col min="6" max="6" width="3.33203125" style="1804" customWidth="1"/>
    <col min="7" max="7" width="6.5546875" style="1804" customWidth="1"/>
    <col min="8" max="8" width="11.33203125" style="1804" customWidth="1"/>
    <col min="9" max="9" width="11.44140625" style="1804" customWidth="1"/>
    <col min="10" max="10" width="8.6640625" style="1804" customWidth="1"/>
    <col min="11" max="11" width="7.6640625" style="1804" customWidth="1"/>
    <col min="12" max="12" width="7.5546875" style="1804" customWidth="1"/>
    <col min="13" max="13" width="8" style="1804" bestFit="1" customWidth="1"/>
    <col min="14" max="14" width="3.33203125" style="1804" customWidth="1"/>
    <col min="15" max="15" width="7.6640625" style="1803" bestFit="1" customWidth="1"/>
    <col min="16" max="16" width="8.5546875" style="1803" bestFit="1" customWidth="1"/>
    <col min="17" max="17" width="9" style="1803" bestFit="1" customWidth="1"/>
    <col min="18" max="18" width="8.6640625" style="1803" bestFit="1" customWidth="1"/>
    <col min="19" max="19" width="8.6640625" style="1803" customWidth="1"/>
    <col min="20" max="20" width="8" style="1803" bestFit="1" customWidth="1"/>
    <col min="21" max="21" width="6" style="1803" bestFit="1" customWidth="1"/>
    <col min="22" max="22" width="7" style="1803" bestFit="1" customWidth="1"/>
    <col min="23" max="16384" width="9.33203125" style="1803"/>
  </cols>
  <sheetData>
    <row r="1" spans="1:36" ht="45" customHeight="1">
      <c r="A1" s="4091" t="s">
        <v>1955</v>
      </c>
      <c r="B1" s="4091"/>
      <c r="C1" s="4091"/>
      <c r="D1" s="4091"/>
      <c r="E1" s="4091"/>
      <c r="F1" s="4091"/>
      <c r="G1" s="4091"/>
      <c r="H1" s="4091"/>
      <c r="I1" s="4091"/>
      <c r="J1" s="4091"/>
      <c r="K1" s="4091"/>
      <c r="L1" s="4091"/>
      <c r="M1" s="4091"/>
      <c r="N1" s="1836"/>
    </row>
    <row r="2" spans="1:36" s="1835" customFormat="1" ht="30" customHeight="1">
      <c r="A2" s="4092" t="s">
        <v>1954</v>
      </c>
      <c r="B2" s="4092"/>
      <c r="C2" s="4092"/>
      <c r="D2" s="4092"/>
      <c r="E2" s="4092"/>
      <c r="F2" s="4092"/>
      <c r="G2" s="4092"/>
      <c r="H2" s="4092"/>
      <c r="I2" s="4092"/>
      <c r="J2" s="4092"/>
      <c r="K2" s="4092"/>
      <c r="L2" s="4092"/>
      <c r="M2" s="4092"/>
      <c r="N2" s="1836"/>
    </row>
    <row r="3" spans="1:36" s="1811" customFormat="1" ht="9.75" customHeight="1">
      <c r="A3" s="1834" t="s">
        <v>63</v>
      </c>
      <c r="B3" s="1833"/>
      <c r="C3" s="1833"/>
      <c r="D3" s="1833"/>
      <c r="E3" s="1833"/>
      <c r="F3" s="1833"/>
      <c r="G3" s="1833"/>
      <c r="H3" s="1833"/>
      <c r="I3" s="1833"/>
      <c r="J3" s="1833"/>
      <c r="K3" s="1833"/>
      <c r="L3" s="1750"/>
      <c r="M3" s="1750"/>
      <c r="N3" s="1750" t="s">
        <v>13</v>
      </c>
    </row>
    <row r="4" spans="1:36" s="1811" customFormat="1" ht="15.75" customHeight="1">
      <c r="A4" s="4093"/>
      <c r="B4" s="4095" t="s">
        <v>1953</v>
      </c>
      <c r="C4" s="4095"/>
      <c r="D4" s="4095"/>
      <c r="E4" s="4095"/>
      <c r="F4" s="4095"/>
      <c r="G4" s="4095"/>
      <c r="H4" s="4095"/>
      <c r="I4" s="4095"/>
      <c r="J4" s="4095"/>
      <c r="K4" s="4095"/>
      <c r="L4" s="4095"/>
      <c r="M4" s="4095"/>
      <c r="N4" s="4095"/>
    </row>
    <row r="5" spans="1:36" ht="25.5" customHeight="1">
      <c r="A5" s="4093"/>
      <c r="B5" s="4088" t="s">
        <v>15</v>
      </c>
      <c r="C5" s="4088"/>
      <c r="D5" s="1704" t="s">
        <v>1952</v>
      </c>
      <c r="E5" s="4070" t="s">
        <v>1951</v>
      </c>
      <c r="F5" s="4071"/>
      <c r="G5" s="1704" t="s">
        <v>1950</v>
      </c>
      <c r="H5" s="1704" t="s">
        <v>1949</v>
      </c>
      <c r="I5" s="1704" t="s">
        <v>1948</v>
      </c>
      <c r="J5" s="1704" t="s">
        <v>1947</v>
      </c>
      <c r="K5" s="1704" t="s">
        <v>1946</v>
      </c>
      <c r="L5" s="1704" t="s">
        <v>1945</v>
      </c>
      <c r="M5" s="4088" t="s">
        <v>1944</v>
      </c>
      <c r="N5" s="4088"/>
      <c r="O5" s="1748"/>
      <c r="P5" s="1748"/>
      <c r="Q5" s="1747"/>
      <c r="R5" s="1748"/>
      <c r="S5" s="1748"/>
      <c r="T5" s="1748"/>
      <c r="U5" s="1748"/>
      <c r="V5" s="1748"/>
    </row>
    <row r="6" spans="1:36">
      <c r="A6" s="1746" t="s">
        <v>21</v>
      </c>
      <c r="B6" s="1832"/>
      <c r="C6" s="1832"/>
      <c r="D6" s="1832"/>
      <c r="E6" s="1832"/>
      <c r="F6" s="1832"/>
      <c r="G6" s="1832"/>
      <c r="H6" s="1832"/>
      <c r="I6" s="1832"/>
      <c r="J6" s="1832"/>
      <c r="K6" s="1832"/>
      <c r="L6" s="1832"/>
      <c r="M6" s="1832"/>
      <c r="N6" s="1831"/>
    </row>
    <row r="7" spans="1:36">
      <c r="A7" s="1741">
        <v>1990</v>
      </c>
      <c r="B7" s="1795">
        <v>5401787</v>
      </c>
      <c r="C7" s="1795"/>
      <c r="D7" s="1795">
        <v>478333</v>
      </c>
      <c r="E7" s="1795">
        <v>290566</v>
      </c>
      <c r="F7" s="1795"/>
      <c r="G7" s="1795">
        <v>347334</v>
      </c>
      <c r="H7" s="1795">
        <v>483941</v>
      </c>
      <c r="I7" s="1795">
        <v>633123</v>
      </c>
      <c r="J7" s="1795">
        <v>303582</v>
      </c>
      <c r="K7" s="1795">
        <v>229986</v>
      </c>
      <c r="L7" s="1795">
        <v>252502</v>
      </c>
      <c r="M7" s="1795">
        <v>2382420</v>
      </c>
      <c r="N7" s="1795"/>
    </row>
    <row r="8" spans="1:36">
      <c r="A8" s="1741">
        <v>1991</v>
      </c>
      <c r="B8" s="1795">
        <v>5646170</v>
      </c>
      <c r="C8" s="1795"/>
      <c r="D8" s="1795">
        <v>485656</v>
      </c>
      <c r="E8" s="1795">
        <v>307193</v>
      </c>
      <c r="F8" s="1795"/>
      <c r="G8" s="1795">
        <v>359721</v>
      </c>
      <c r="H8" s="1795">
        <v>498721</v>
      </c>
      <c r="I8" s="1795">
        <v>680216</v>
      </c>
      <c r="J8" s="1795">
        <v>317186</v>
      </c>
      <c r="K8" s="1795">
        <v>229658</v>
      </c>
      <c r="L8" s="1795">
        <v>282895</v>
      </c>
      <c r="M8" s="1795">
        <v>2484924</v>
      </c>
      <c r="N8" s="1795"/>
    </row>
    <row r="9" spans="1:36">
      <c r="A9" s="1741">
        <v>1992</v>
      </c>
      <c r="B9" s="1795">
        <v>6001241</v>
      </c>
      <c r="C9" s="1795"/>
      <c r="D9" s="1795">
        <v>522201</v>
      </c>
      <c r="E9" s="1795">
        <v>316343</v>
      </c>
      <c r="F9" s="1795"/>
      <c r="G9" s="1795">
        <v>385451</v>
      </c>
      <c r="H9" s="1795">
        <v>539103</v>
      </c>
      <c r="I9" s="1795">
        <v>705958</v>
      </c>
      <c r="J9" s="1795">
        <v>336596</v>
      </c>
      <c r="K9" s="1795">
        <v>232798</v>
      </c>
      <c r="L9" s="1795">
        <v>309672</v>
      </c>
      <c r="M9" s="1795">
        <v>2653119</v>
      </c>
      <c r="N9" s="1795"/>
    </row>
    <row r="10" spans="1:36">
      <c r="A10" s="1741">
        <v>1993</v>
      </c>
      <c r="B10" s="1795">
        <v>6249330</v>
      </c>
      <c r="C10" s="1795"/>
      <c r="D10" s="1795">
        <v>523307</v>
      </c>
      <c r="E10" s="1795">
        <v>322226</v>
      </c>
      <c r="F10" s="1795"/>
      <c r="G10" s="1795">
        <v>432227</v>
      </c>
      <c r="H10" s="1795">
        <v>529660</v>
      </c>
      <c r="I10" s="1795">
        <v>702743</v>
      </c>
      <c r="J10" s="1795">
        <v>338412</v>
      </c>
      <c r="K10" s="1795">
        <v>271677</v>
      </c>
      <c r="L10" s="1795">
        <v>345321</v>
      </c>
      <c r="M10" s="1795">
        <v>2783757</v>
      </c>
      <c r="N10" s="1795"/>
    </row>
    <row r="11" spans="1:36">
      <c r="A11" s="1741">
        <v>1994</v>
      </c>
      <c r="B11" s="1795">
        <v>6660352</v>
      </c>
      <c r="C11" s="1795"/>
      <c r="D11" s="1795">
        <v>549614</v>
      </c>
      <c r="E11" s="1795">
        <v>345812</v>
      </c>
      <c r="F11" s="1795"/>
      <c r="G11" s="1795">
        <v>459699</v>
      </c>
      <c r="H11" s="1795">
        <v>551430</v>
      </c>
      <c r="I11" s="1795">
        <v>725633</v>
      </c>
      <c r="J11" s="1795">
        <v>343835</v>
      </c>
      <c r="K11" s="1795">
        <v>256473</v>
      </c>
      <c r="L11" s="1795">
        <v>422728</v>
      </c>
      <c r="M11" s="1795">
        <v>3005128</v>
      </c>
      <c r="N11" s="1795"/>
      <c r="AA11" s="1826"/>
      <c r="AB11" s="1826"/>
      <c r="AC11" s="1826"/>
      <c r="AD11" s="1826"/>
      <c r="AE11" s="1826"/>
      <c r="AF11" s="1826"/>
      <c r="AG11" s="1826"/>
      <c r="AH11" s="1826"/>
      <c r="AI11" s="1826"/>
      <c r="AJ11" s="1826"/>
    </row>
    <row r="12" spans="1:36">
      <c r="A12" s="1741">
        <v>1995</v>
      </c>
      <c r="B12" s="1795">
        <v>6886134</v>
      </c>
      <c r="C12" s="1795"/>
      <c r="D12" s="1795">
        <v>547450</v>
      </c>
      <c r="E12" s="1795">
        <v>366476</v>
      </c>
      <c r="F12" s="1795"/>
      <c r="G12" s="1795">
        <v>478432</v>
      </c>
      <c r="H12" s="1795">
        <v>570359</v>
      </c>
      <c r="I12" s="1795">
        <v>740312</v>
      </c>
      <c r="J12" s="1795">
        <v>349502</v>
      </c>
      <c r="K12" s="1795">
        <v>275566</v>
      </c>
      <c r="L12" s="1795">
        <v>418614</v>
      </c>
      <c r="M12" s="1795">
        <v>3139423</v>
      </c>
      <c r="N12" s="1795"/>
      <c r="AA12" s="1826"/>
      <c r="AB12" s="1826"/>
      <c r="AC12" s="1826"/>
      <c r="AD12" s="1826"/>
      <c r="AE12" s="1826"/>
      <c r="AF12" s="1826"/>
      <c r="AG12" s="1826"/>
      <c r="AH12" s="1826"/>
      <c r="AI12" s="1826"/>
      <c r="AJ12" s="1826"/>
    </row>
    <row r="13" spans="1:36">
      <c r="A13" s="1741">
        <v>1996</v>
      </c>
      <c r="B13" s="1795">
        <v>7250674</v>
      </c>
      <c r="C13" s="1795"/>
      <c r="D13" s="1795">
        <v>568482</v>
      </c>
      <c r="E13" s="1795">
        <v>393698</v>
      </c>
      <c r="F13" s="1795"/>
      <c r="G13" s="1795">
        <v>484621</v>
      </c>
      <c r="H13" s="1795">
        <v>594623</v>
      </c>
      <c r="I13" s="1795">
        <v>778503</v>
      </c>
      <c r="J13" s="1795">
        <v>385351</v>
      </c>
      <c r="K13" s="1795">
        <v>286902</v>
      </c>
      <c r="L13" s="1795">
        <v>438369</v>
      </c>
      <c r="M13" s="1795">
        <v>3320125</v>
      </c>
      <c r="N13" s="1795"/>
      <c r="O13" s="1826"/>
      <c r="P13" s="1826"/>
      <c r="Q13" s="1826"/>
      <c r="R13" s="1826"/>
      <c r="S13" s="1826"/>
      <c r="U13" s="1826"/>
      <c r="V13" s="1826"/>
      <c r="W13" s="1826"/>
      <c r="X13" s="1826"/>
      <c r="Y13" s="1826"/>
      <c r="AA13" s="1826"/>
      <c r="AB13" s="1826"/>
      <c r="AC13" s="1826"/>
      <c r="AD13" s="1826"/>
      <c r="AE13" s="1826"/>
      <c r="AF13" s="1826"/>
      <c r="AG13" s="1826"/>
      <c r="AH13" s="1826"/>
      <c r="AI13" s="1826"/>
      <c r="AJ13" s="1826"/>
    </row>
    <row r="14" spans="1:36">
      <c r="A14" s="1741">
        <v>1997</v>
      </c>
      <c r="B14" s="1795">
        <v>7553574</v>
      </c>
      <c r="C14" s="1795"/>
      <c r="D14" s="1795">
        <v>575994</v>
      </c>
      <c r="E14" s="1795">
        <v>402686</v>
      </c>
      <c r="F14" s="1795"/>
      <c r="G14" s="1795">
        <v>503304</v>
      </c>
      <c r="H14" s="1795">
        <v>615429</v>
      </c>
      <c r="I14" s="1795">
        <v>804198</v>
      </c>
      <c r="J14" s="1795">
        <v>398180</v>
      </c>
      <c r="K14" s="1795">
        <v>315509</v>
      </c>
      <c r="L14" s="1795">
        <v>429305</v>
      </c>
      <c r="M14" s="1795">
        <v>3508969</v>
      </c>
      <c r="N14" s="1795"/>
      <c r="O14" s="1826"/>
      <c r="P14" s="1826"/>
      <c r="Q14" s="1826"/>
      <c r="R14" s="1826"/>
      <c r="S14" s="1826"/>
      <c r="U14" s="1826"/>
      <c r="V14" s="1826"/>
      <c r="W14" s="1826"/>
      <c r="X14" s="1826"/>
      <c r="Y14" s="1826"/>
      <c r="AA14" s="1826"/>
      <c r="AB14" s="1826"/>
      <c r="AC14" s="1826"/>
      <c r="AD14" s="1826"/>
      <c r="AE14" s="1826"/>
      <c r="AF14" s="1826"/>
      <c r="AG14" s="1826"/>
      <c r="AH14" s="1826"/>
      <c r="AI14" s="1826"/>
      <c r="AJ14" s="1826"/>
    </row>
    <row r="15" spans="1:36">
      <c r="A15" s="1741">
        <v>1998</v>
      </c>
      <c r="B15" s="1795">
        <v>7735199</v>
      </c>
      <c r="C15" s="1795"/>
      <c r="D15" s="1795">
        <v>575681</v>
      </c>
      <c r="E15" s="1795">
        <v>421310</v>
      </c>
      <c r="F15" s="1795"/>
      <c r="G15" s="1795">
        <v>528546</v>
      </c>
      <c r="H15" s="1795">
        <v>608333</v>
      </c>
      <c r="I15" s="1795">
        <v>787884</v>
      </c>
      <c r="J15" s="1795">
        <v>396927</v>
      </c>
      <c r="K15" s="1795">
        <v>332843</v>
      </c>
      <c r="L15" s="1795">
        <v>410421</v>
      </c>
      <c r="M15" s="1795">
        <v>3673254</v>
      </c>
      <c r="N15" s="1795"/>
      <c r="O15" s="1826"/>
      <c r="P15" s="1826"/>
      <c r="Q15" s="1826"/>
      <c r="R15" s="1826"/>
      <c r="S15" s="1826"/>
      <c r="U15" s="1826"/>
      <c r="V15" s="1826"/>
      <c r="W15" s="1826"/>
      <c r="X15" s="1826"/>
      <c r="Y15" s="1826"/>
      <c r="AA15" s="1826"/>
      <c r="AB15" s="1826"/>
      <c r="AC15" s="1826"/>
      <c r="AD15" s="1826"/>
      <c r="AE15" s="1826"/>
      <c r="AF15" s="1826"/>
      <c r="AG15" s="1826"/>
      <c r="AH15" s="1826"/>
      <c r="AI15" s="1826"/>
      <c r="AJ15" s="1826"/>
    </row>
    <row r="16" spans="1:36">
      <c r="A16" s="1741">
        <v>1999</v>
      </c>
      <c r="B16" s="1795">
        <v>8364066</v>
      </c>
      <c r="C16" s="1795"/>
      <c r="D16" s="1795">
        <v>604994</v>
      </c>
      <c r="E16" s="1795">
        <v>473027</v>
      </c>
      <c r="F16" s="1795"/>
      <c r="G16" s="1795">
        <v>413865</v>
      </c>
      <c r="H16" s="1795">
        <v>652218</v>
      </c>
      <c r="I16" s="1795">
        <v>824622</v>
      </c>
      <c r="J16" s="1795">
        <v>433285</v>
      </c>
      <c r="K16" s="1795">
        <v>330601</v>
      </c>
      <c r="L16" s="1795">
        <v>439607</v>
      </c>
      <c r="M16" s="1795">
        <v>4191847</v>
      </c>
      <c r="N16" s="1795"/>
      <c r="O16" s="1826"/>
      <c r="P16" s="1826"/>
      <c r="Q16" s="1826"/>
      <c r="R16" s="1826"/>
      <c r="S16" s="1826"/>
      <c r="U16" s="1826"/>
      <c r="V16" s="1826"/>
      <c r="W16" s="1826"/>
      <c r="X16" s="1826"/>
      <c r="Y16" s="1826"/>
      <c r="AA16" s="1826"/>
      <c r="AB16" s="1826"/>
      <c r="AC16" s="1826"/>
      <c r="AD16" s="1826"/>
      <c r="AE16" s="1826"/>
      <c r="AF16" s="1826"/>
      <c r="AG16" s="1826"/>
      <c r="AH16" s="1826"/>
      <c r="AI16" s="1826"/>
      <c r="AJ16" s="1826"/>
    </row>
    <row r="17" spans="1:36">
      <c r="A17" s="1741">
        <v>2000</v>
      </c>
      <c r="B17" s="1795">
        <v>8749442</v>
      </c>
      <c r="C17" s="1795"/>
      <c r="D17" s="1795">
        <v>634616</v>
      </c>
      <c r="E17" s="1795">
        <v>478366</v>
      </c>
      <c r="F17" s="1795"/>
      <c r="G17" s="1795">
        <v>473730</v>
      </c>
      <c r="H17" s="1795">
        <v>646422</v>
      </c>
      <c r="I17" s="1795">
        <v>898288</v>
      </c>
      <c r="J17" s="1795">
        <v>448170</v>
      </c>
      <c r="K17" s="1795">
        <v>352702</v>
      </c>
      <c r="L17" s="1795">
        <v>456221</v>
      </c>
      <c r="M17" s="1795">
        <v>4360927</v>
      </c>
      <c r="N17" s="1795"/>
      <c r="O17" s="1826"/>
      <c r="P17" s="1826"/>
      <c r="Q17" s="1826"/>
      <c r="R17" s="1826"/>
      <c r="S17" s="1826"/>
      <c r="U17" s="1826"/>
      <c r="V17" s="1826"/>
      <c r="W17" s="1826"/>
      <c r="X17" s="1826"/>
      <c r="Y17" s="1826"/>
      <c r="AA17" s="1826"/>
      <c r="AB17" s="1826"/>
      <c r="AC17" s="1826"/>
      <c r="AD17" s="1826"/>
      <c r="AE17" s="1826"/>
      <c r="AF17" s="1826"/>
      <c r="AG17" s="1826"/>
      <c r="AH17" s="1826"/>
      <c r="AI17" s="1826"/>
      <c r="AJ17" s="1826"/>
    </row>
    <row r="18" spans="1:36">
      <c r="A18" s="1741">
        <v>2001</v>
      </c>
      <c r="B18" s="1795">
        <v>9348147</v>
      </c>
      <c r="C18" s="1795"/>
      <c r="D18" s="1795">
        <v>679803</v>
      </c>
      <c r="E18" s="1795">
        <v>497919</v>
      </c>
      <c r="F18" s="1795"/>
      <c r="G18" s="1795">
        <v>524129</v>
      </c>
      <c r="H18" s="1795">
        <v>679088</v>
      </c>
      <c r="I18" s="1795">
        <v>949634</v>
      </c>
      <c r="J18" s="1795">
        <v>455303</v>
      </c>
      <c r="K18" s="1795">
        <v>370615</v>
      </c>
      <c r="L18" s="1795">
        <v>487312</v>
      </c>
      <c r="M18" s="1795">
        <v>4704344</v>
      </c>
      <c r="N18" s="1795"/>
      <c r="O18" s="1826"/>
      <c r="P18" s="1826"/>
      <c r="Q18" s="1826"/>
      <c r="R18" s="1826"/>
      <c r="S18" s="1826"/>
      <c r="U18" s="1826"/>
      <c r="V18" s="1826"/>
      <c r="W18" s="1826"/>
      <c r="X18" s="1826"/>
      <c r="Y18" s="1826"/>
      <c r="AA18" s="1826"/>
      <c r="AB18" s="1826"/>
      <c r="AC18" s="1826"/>
      <c r="AD18" s="1826"/>
      <c r="AE18" s="1826"/>
      <c r="AF18" s="1826"/>
      <c r="AG18" s="1826"/>
      <c r="AH18" s="1826"/>
      <c r="AI18" s="1826"/>
      <c r="AJ18" s="1826"/>
    </row>
    <row r="19" spans="1:36">
      <c r="A19" s="1741">
        <v>2002</v>
      </c>
      <c r="B19" s="1821">
        <v>9818100</v>
      </c>
      <c r="C19" s="1821"/>
      <c r="D19" s="1795">
        <v>721428</v>
      </c>
      <c r="E19" s="1795">
        <v>514128</v>
      </c>
      <c r="F19" s="1795"/>
      <c r="G19" s="1821">
        <v>548068</v>
      </c>
      <c r="H19" s="1795">
        <v>714936</v>
      </c>
      <c r="I19" s="1795">
        <v>957879</v>
      </c>
      <c r="J19" s="1795">
        <v>478753</v>
      </c>
      <c r="K19" s="1795">
        <v>404632</v>
      </c>
      <c r="L19" s="1795">
        <v>485655</v>
      </c>
      <c r="M19" s="1795">
        <v>4992621</v>
      </c>
      <c r="N19" s="1795"/>
      <c r="O19" s="1826"/>
      <c r="P19" s="1826"/>
      <c r="Q19" s="1826"/>
      <c r="R19" s="1826"/>
      <c r="S19" s="1826"/>
      <c r="U19" s="1826"/>
      <c r="V19" s="1826"/>
      <c r="W19" s="1826"/>
      <c r="X19" s="1826"/>
      <c r="Y19" s="1826"/>
      <c r="AA19" s="1826"/>
      <c r="AB19" s="1826"/>
      <c r="AC19" s="1826"/>
      <c r="AD19" s="1826"/>
      <c r="AE19" s="1826"/>
      <c r="AF19" s="1826"/>
      <c r="AG19" s="1826"/>
      <c r="AH19" s="1826"/>
      <c r="AI19" s="1826"/>
      <c r="AJ19" s="1826"/>
    </row>
    <row r="20" spans="1:36">
      <c r="A20" s="1741">
        <v>2003</v>
      </c>
      <c r="B20" s="1821">
        <v>10654512</v>
      </c>
      <c r="C20" s="1821"/>
      <c r="D20" s="1821">
        <v>783744</v>
      </c>
      <c r="E20" s="1821">
        <v>568310</v>
      </c>
      <c r="F20" s="1821"/>
      <c r="G20" s="1821">
        <v>552133</v>
      </c>
      <c r="H20" s="1821">
        <v>773578</v>
      </c>
      <c r="I20" s="1821">
        <v>1048472</v>
      </c>
      <c r="J20" s="1821">
        <v>524363</v>
      </c>
      <c r="K20" s="1821">
        <v>441467</v>
      </c>
      <c r="L20" s="1821">
        <v>508982</v>
      </c>
      <c r="M20" s="1821">
        <v>5453463</v>
      </c>
      <c r="N20" s="1821"/>
      <c r="O20" s="1826"/>
      <c r="P20" s="1826"/>
      <c r="Q20" s="1826"/>
      <c r="R20" s="1826"/>
      <c r="S20" s="1826"/>
      <c r="U20" s="1826"/>
      <c r="V20" s="1826"/>
      <c r="W20" s="1826"/>
      <c r="X20" s="1826"/>
      <c r="Y20" s="1826"/>
      <c r="AA20" s="1826"/>
      <c r="AB20" s="1826"/>
      <c r="AC20" s="1826"/>
      <c r="AD20" s="1826"/>
      <c r="AE20" s="1826"/>
      <c r="AF20" s="1826"/>
      <c r="AG20" s="1826"/>
      <c r="AH20" s="1826"/>
      <c r="AI20" s="1826"/>
      <c r="AJ20" s="1826"/>
    </row>
    <row r="21" spans="1:36">
      <c r="A21" s="1732">
        <v>2004</v>
      </c>
      <c r="B21" s="1830">
        <v>11333976</v>
      </c>
      <c r="C21" s="1830"/>
      <c r="D21" s="1830">
        <v>836418</v>
      </c>
      <c r="E21" s="1830">
        <v>603754</v>
      </c>
      <c r="F21" s="1830"/>
      <c r="G21" s="1830">
        <v>562087</v>
      </c>
      <c r="H21" s="1830">
        <v>803365</v>
      </c>
      <c r="I21" s="1830">
        <v>1124100</v>
      </c>
      <c r="J21" s="1830">
        <v>547001</v>
      </c>
      <c r="K21" s="1830">
        <v>463792</v>
      </c>
      <c r="L21" s="1830">
        <v>515669</v>
      </c>
      <c r="M21" s="1830">
        <v>5877790</v>
      </c>
      <c r="N21" s="1830"/>
      <c r="O21" s="1826"/>
      <c r="P21" s="1826"/>
      <c r="Q21" s="1826"/>
      <c r="R21" s="1826"/>
      <c r="S21" s="1826"/>
      <c r="U21" s="1826"/>
      <c r="V21" s="1826"/>
      <c r="W21" s="1826"/>
      <c r="X21" s="1826"/>
      <c r="Y21" s="1826"/>
      <c r="AA21" s="1826"/>
      <c r="AB21" s="1826"/>
      <c r="AC21" s="1826"/>
      <c r="AD21" s="1826"/>
      <c r="AE21" s="1826"/>
      <c r="AF21" s="1826"/>
      <c r="AG21" s="1826"/>
      <c r="AH21" s="1826"/>
      <c r="AI21" s="1826"/>
      <c r="AJ21" s="1826"/>
    </row>
    <row r="22" spans="1:36">
      <c r="A22" s="1732">
        <v>2005</v>
      </c>
      <c r="B22" s="1821">
        <v>11936987</v>
      </c>
      <c r="C22" s="1821"/>
      <c r="D22" s="1821">
        <v>845256</v>
      </c>
      <c r="E22" s="1821">
        <v>604779</v>
      </c>
      <c r="F22" s="1821"/>
      <c r="G22" s="1821">
        <v>600507</v>
      </c>
      <c r="H22" s="1821">
        <v>804034</v>
      </c>
      <c r="I22" s="1821">
        <v>1147687</v>
      </c>
      <c r="J22" s="1821">
        <v>556680</v>
      </c>
      <c r="K22" s="1821">
        <v>471317</v>
      </c>
      <c r="L22" s="1821">
        <v>558965</v>
      </c>
      <c r="M22" s="1821">
        <v>6347762</v>
      </c>
      <c r="N22" s="1821"/>
      <c r="O22" s="1826"/>
      <c r="P22" s="1826"/>
      <c r="Q22" s="1826"/>
      <c r="R22" s="1826"/>
      <c r="S22" s="1826"/>
      <c r="U22" s="1826"/>
      <c r="V22" s="1826"/>
      <c r="W22" s="1826"/>
      <c r="X22" s="1826"/>
      <c r="Y22" s="1826"/>
      <c r="AA22" s="1826"/>
      <c r="AB22" s="1826"/>
      <c r="AC22" s="1826"/>
      <c r="AD22" s="1826"/>
      <c r="AE22" s="1826"/>
      <c r="AF22" s="1826"/>
      <c r="AG22" s="1826"/>
      <c r="AH22" s="1826"/>
      <c r="AI22" s="1826"/>
      <c r="AJ22" s="1826"/>
    </row>
    <row r="23" spans="1:36">
      <c r="A23" s="1732">
        <v>2006</v>
      </c>
      <c r="B23" s="1830">
        <v>12586145</v>
      </c>
      <c r="C23" s="1830"/>
      <c r="D23" s="1830">
        <v>883225</v>
      </c>
      <c r="E23" s="1830">
        <v>636249</v>
      </c>
      <c r="F23" s="1830"/>
      <c r="G23" s="1830">
        <v>660857</v>
      </c>
      <c r="H23" s="1830">
        <v>875075</v>
      </c>
      <c r="I23" s="1830">
        <v>1196304</v>
      </c>
      <c r="J23" s="1830">
        <v>600810</v>
      </c>
      <c r="K23" s="1830">
        <v>520058</v>
      </c>
      <c r="L23" s="1830">
        <v>539411</v>
      </c>
      <c r="M23" s="1830">
        <v>6674156</v>
      </c>
      <c r="N23" s="1830"/>
      <c r="O23" s="1826"/>
      <c r="P23" s="1826"/>
      <c r="Q23" s="1826"/>
      <c r="R23" s="1826"/>
      <c r="S23" s="1826"/>
      <c r="U23" s="1826"/>
      <c r="V23" s="1826"/>
      <c r="W23" s="1826"/>
      <c r="X23" s="1826"/>
      <c r="Y23" s="1826"/>
      <c r="AA23" s="1826"/>
      <c r="AB23" s="1826"/>
      <c r="AC23" s="1826"/>
      <c r="AD23" s="1826"/>
      <c r="AE23" s="1826"/>
      <c r="AF23" s="1826"/>
      <c r="AG23" s="1826"/>
      <c r="AH23" s="1826"/>
      <c r="AI23" s="1826"/>
      <c r="AJ23" s="1826"/>
    </row>
    <row r="24" spans="1:36">
      <c r="A24" s="1732">
        <v>2007</v>
      </c>
      <c r="B24" s="1830">
        <v>13369520</v>
      </c>
      <c r="C24" s="1830"/>
      <c r="D24" s="1830">
        <v>913667</v>
      </c>
      <c r="E24" s="1830">
        <v>669793</v>
      </c>
      <c r="F24" s="1830"/>
      <c r="G24" s="1830">
        <v>675160</v>
      </c>
      <c r="H24" s="1830">
        <v>956525</v>
      </c>
      <c r="I24" s="1830">
        <v>1228159</v>
      </c>
      <c r="J24" s="1830">
        <v>635931</v>
      </c>
      <c r="K24" s="1830">
        <v>556234</v>
      </c>
      <c r="L24" s="1830">
        <v>546245</v>
      </c>
      <c r="M24" s="1830">
        <v>7187806</v>
      </c>
      <c r="N24" s="1830"/>
      <c r="O24" s="1826"/>
      <c r="P24" s="1826"/>
      <c r="Q24" s="1826"/>
      <c r="R24" s="1826"/>
      <c r="S24" s="1826"/>
      <c r="U24" s="1826"/>
      <c r="V24" s="1826"/>
      <c r="W24" s="1826"/>
      <c r="X24" s="1826"/>
      <c r="Y24" s="1826"/>
      <c r="AA24" s="1826"/>
      <c r="AB24" s="1826"/>
      <c r="AC24" s="1826"/>
      <c r="AD24" s="1826"/>
      <c r="AE24" s="1826"/>
      <c r="AF24" s="1826"/>
      <c r="AG24" s="1826"/>
      <c r="AH24" s="1826"/>
      <c r="AI24" s="1826"/>
      <c r="AJ24" s="1826"/>
    </row>
    <row r="25" spans="1:36">
      <c r="A25" s="1732">
        <v>2008</v>
      </c>
      <c r="B25" s="1828">
        <v>15388381</v>
      </c>
      <c r="C25" s="1829" t="s">
        <v>386</v>
      </c>
      <c r="D25" s="1828">
        <v>1136678</v>
      </c>
      <c r="E25" s="1828">
        <v>698986</v>
      </c>
      <c r="F25" s="1829" t="s">
        <v>386</v>
      </c>
      <c r="G25" s="1828">
        <v>880966</v>
      </c>
      <c r="H25" s="1828">
        <v>1182694</v>
      </c>
      <c r="I25" s="1828">
        <v>1412718</v>
      </c>
      <c r="J25" s="1828">
        <v>795258</v>
      </c>
      <c r="K25" s="1828">
        <v>613300</v>
      </c>
      <c r="L25" s="1828">
        <v>546983</v>
      </c>
      <c r="M25" s="1828">
        <v>8120798</v>
      </c>
      <c r="N25" s="1829" t="s">
        <v>386</v>
      </c>
      <c r="O25" s="1826"/>
      <c r="P25" s="1826"/>
      <c r="Q25" s="1826"/>
      <c r="R25" s="1826"/>
      <c r="S25" s="1826"/>
      <c r="U25" s="1826"/>
      <c r="V25" s="1826"/>
      <c r="W25" s="1826"/>
      <c r="X25" s="1826"/>
      <c r="Y25" s="1826"/>
      <c r="AA25" s="1826"/>
      <c r="AB25" s="1826"/>
      <c r="AC25" s="1826"/>
      <c r="AD25" s="1826"/>
      <c r="AE25" s="1826"/>
      <c r="AF25" s="1826"/>
      <c r="AG25" s="1826"/>
      <c r="AH25" s="1826"/>
      <c r="AI25" s="1826"/>
      <c r="AJ25" s="1826"/>
    </row>
    <row r="26" spans="1:36">
      <c r="A26" s="1732">
        <v>2009</v>
      </c>
      <c r="B26" s="1828">
        <v>15058722</v>
      </c>
      <c r="C26" s="1828"/>
      <c r="D26" s="1828">
        <v>953068</v>
      </c>
      <c r="E26" s="1828">
        <v>723270</v>
      </c>
      <c r="F26" s="1828"/>
      <c r="G26" s="1828">
        <v>760967</v>
      </c>
      <c r="H26" s="1828">
        <v>1220175</v>
      </c>
      <c r="I26" s="1828">
        <v>1351083</v>
      </c>
      <c r="J26" s="1828">
        <v>727135</v>
      </c>
      <c r="K26" s="1828">
        <v>651618</v>
      </c>
      <c r="L26" s="1828">
        <v>621992</v>
      </c>
      <c r="M26" s="1828">
        <v>8049414</v>
      </c>
      <c r="N26" s="1828"/>
      <c r="O26" s="1826"/>
      <c r="P26" s="1826"/>
      <c r="Q26" s="1826"/>
      <c r="R26" s="1826"/>
      <c r="S26" s="1826"/>
      <c r="U26" s="1826"/>
      <c r="V26" s="1826"/>
      <c r="W26" s="1826"/>
      <c r="X26" s="1826"/>
      <c r="Y26" s="1826"/>
      <c r="AA26" s="1826"/>
      <c r="AB26" s="1826"/>
      <c r="AC26" s="1826"/>
      <c r="AD26" s="1826"/>
      <c r="AE26" s="1826"/>
      <c r="AF26" s="1826"/>
      <c r="AG26" s="1826"/>
      <c r="AH26" s="1826"/>
      <c r="AI26" s="1826"/>
      <c r="AJ26" s="1826"/>
    </row>
    <row r="27" spans="1:36">
      <c r="A27" s="1732">
        <v>2010</v>
      </c>
      <c r="B27" s="1821">
        <v>15763360</v>
      </c>
      <c r="C27" s="1821"/>
      <c r="D27" s="1821">
        <v>954094</v>
      </c>
      <c r="E27" s="1821">
        <v>782087</v>
      </c>
      <c r="F27" s="1821"/>
      <c r="G27" s="1821">
        <v>776864</v>
      </c>
      <c r="H27" s="1821">
        <v>1264571</v>
      </c>
      <c r="I27" s="1821">
        <v>1478985</v>
      </c>
      <c r="J27" s="1821">
        <v>771018</v>
      </c>
      <c r="K27" s="1821">
        <v>673509</v>
      </c>
      <c r="L27" s="1821">
        <v>630865</v>
      </c>
      <c r="M27" s="1821">
        <v>8431367</v>
      </c>
      <c r="N27" s="1821"/>
      <c r="O27" s="1826"/>
      <c r="P27" s="1826"/>
      <c r="Q27" s="1826"/>
      <c r="R27" s="1826"/>
      <c r="S27" s="1826"/>
      <c r="U27" s="1826"/>
      <c r="V27" s="1826"/>
      <c r="W27" s="1826"/>
      <c r="X27" s="1826"/>
      <c r="Y27" s="1826"/>
      <c r="AA27" s="1826"/>
      <c r="AB27" s="1826"/>
      <c r="AC27" s="1826"/>
      <c r="AD27" s="1826"/>
      <c r="AE27" s="1826"/>
      <c r="AF27" s="1826"/>
      <c r="AG27" s="1826"/>
      <c r="AH27" s="1826"/>
      <c r="AI27" s="1826"/>
      <c r="AJ27" s="1826"/>
    </row>
    <row r="28" spans="1:36">
      <c r="A28" s="1732">
        <v>2011</v>
      </c>
      <c r="B28" s="1820">
        <v>16078381</v>
      </c>
      <c r="C28" s="1820"/>
      <c r="D28" s="1820">
        <v>1009188</v>
      </c>
      <c r="E28" s="1820">
        <v>1252181</v>
      </c>
      <c r="F28" s="1820"/>
      <c r="G28" s="1820">
        <v>788421</v>
      </c>
      <c r="H28" s="1820">
        <v>1309856</v>
      </c>
      <c r="I28" s="1820">
        <v>1465445</v>
      </c>
      <c r="J28" s="1820">
        <v>777564</v>
      </c>
      <c r="K28" s="1820">
        <v>793729</v>
      </c>
      <c r="L28" s="1820">
        <v>646680</v>
      </c>
      <c r="M28" s="1820">
        <v>8035317</v>
      </c>
      <c r="N28" s="1820"/>
      <c r="O28" s="1827"/>
      <c r="P28" s="1827"/>
      <c r="Q28" s="1827"/>
      <c r="R28" s="1827"/>
      <c r="S28" s="1827"/>
      <c r="U28" s="1827"/>
      <c r="V28" s="1827"/>
      <c r="W28" s="1827"/>
      <c r="X28" s="1827"/>
      <c r="Y28" s="1827"/>
      <c r="AA28" s="1826"/>
      <c r="AB28" s="1826"/>
      <c r="AC28" s="1826"/>
      <c r="AD28" s="1826"/>
      <c r="AE28" s="1826"/>
      <c r="AF28" s="1826"/>
      <c r="AG28" s="1826"/>
      <c r="AH28" s="1826"/>
      <c r="AI28" s="1826"/>
      <c r="AJ28" s="1826"/>
    </row>
    <row r="29" spans="1:36" s="1812" customFormat="1">
      <c r="A29" s="1732">
        <v>2012</v>
      </c>
      <c r="B29" s="1820">
        <v>16717704</v>
      </c>
      <c r="C29" s="1820"/>
      <c r="D29" s="1820">
        <v>997581</v>
      </c>
      <c r="E29" s="1820">
        <v>1294626</v>
      </c>
      <c r="F29" s="1820"/>
      <c r="G29" s="1820">
        <v>776944</v>
      </c>
      <c r="H29" s="1820">
        <v>1361140</v>
      </c>
      <c r="I29" s="1820">
        <v>1476008</v>
      </c>
      <c r="J29" s="1820">
        <v>824287</v>
      </c>
      <c r="K29" s="1820">
        <v>832607</v>
      </c>
      <c r="L29" s="1820">
        <v>676419</v>
      </c>
      <c r="M29" s="1820">
        <v>8478092</v>
      </c>
      <c r="N29" s="1825"/>
      <c r="O29" s="1725"/>
      <c r="P29" s="1725"/>
      <c r="Q29" s="1725"/>
      <c r="R29" s="1725"/>
      <c r="S29" s="1725"/>
      <c r="T29" s="1803"/>
      <c r="U29" s="1725"/>
      <c r="V29" s="1725"/>
      <c r="W29" s="1803"/>
    </row>
    <row r="30" spans="1:36" s="1812" customFormat="1" ht="13.2">
      <c r="A30" s="1732">
        <v>2013</v>
      </c>
      <c r="B30" s="1820">
        <v>17567373</v>
      </c>
      <c r="C30" s="1820"/>
      <c r="D30" s="1820">
        <v>1006542</v>
      </c>
      <c r="E30" s="1820">
        <v>1328431</v>
      </c>
      <c r="F30" s="1820"/>
      <c r="G30" s="1820">
        <v>812410</v>
      </c>
      <c r="H30" s="1820">
        <v>1424586</v>
      </c>
      <c r="I30" s="1820">
        <v>1564131</v>
      </c>
      <c r="J30" s="1820">
        <v>865045</v>
      </c>
      <c r="K30" s="1820">
        <v>888955</v>
      </c>
      <c r="L30" s="1820">
        <v>719201</v>
      </c>
      <c r="M30" s="1820">
        <v>8958072</v>
      </c>
      <c r="N30" s="1825"/>
      <c r="O30" s="1725"/>
      <c r="P30" s="553"/>
      <c r="Q30" s="553"/>
      <c r="R30" s="553"/>
      <c r="S30" s="553"/>
      <c r="T30" s="553"/>
      <c r="U30" s="553"/>
      <c r="V30" s="553"/>
      <c r="W30" s="553"/>
      <c r="X30" s="553"/>
      <c r="Y30" s="553"/>
      <c r="Z30" s="553"/>
      <c r="AA30" s="553"/>
      <c r="AB30" s="553"/>
    </row>
    <row r="31" spans="1:36" s="1812" customFormat="1" ht="13.2">
      <c r="A31" s="1732">
        <v>2014</v>
      </c>
      <c r="B31" s="1820">
        <v>18113509</v>
      </c>
      <c r="C31" s="1820"/>
      <c r="D31" s="1820">
        <v>996910</v>
      </c>
      <c r="E31" s="1820">
        <v>1340537</v>
      </c>
      <c r="F31" s="1820"/>
      <c r="G31" s="1820">
        <v>841407</v>
      </c>
      <c r="H31" s="1820">
        <v>1476348</v>
      </c>
      <c r="I31" s="1820">
        <v>1642066</v>
      </c>
      <c r="J31" s="1820">
        <v>883183</v>
      </c>
      <c r="K31" s="1820">
        <v>951978</v>
      </c>
      <c r="L31" s="1820">
        <v>734048</v>
      </c>
      <c r="M31" s="1820">
        <v>9247032</v>
      </c>
      <c r="N31" s="1825"/>
      <c r="O31" s="1725"/>
      <c r="P31" s="553"/>
      <c r="Q31" s="553"/>
      <c r="R31" s="553"/>
      <c r="S31" s="553"/>
      <c r="T31" s="553"/>
      <c r="U31" s="553"/>
      <c r="V31" s="553"/>
      <c r="W31" s="553"/>
      <c r="X31" s="553"/>
      <c r="Y31" s="553"/>
      <c r="Z31" s="553"/>
      <c r="AA31" s="553"/>
      <c r="AB31" s="553"/>
    </row>
    <row r="32" spans="1:36" s="1812" customFormat="1" ht="13.2">
      <c r="A32" s="1732">
        <v>2015</v>
      </c>
      <c r="B32" s="1820">
        <v>18872012</v>
      </c>
      <c r="C32" s="1820"/>
      <c r="D32" s="1820">
        <v>1012273</v>
      </c>
      <c r="E32" s="1820">
        <v>1378998</v>
      </c>
      <c r="F32" s="1820"/>
      <c r="G32" s="1820">
        <v>853295</v>
      </c>
      <c r="H32" s="1820">
        <v>1562376</v>
      </c>
      <c r="I32" s="1820">
        <v>1704121</v>
      </c>
      <c r="J32" s="1820">
        <v>914833</v>
      </c>
      <c r="K32" s="1820">
        <v>994423</v>
      </c>
      <c r="L32" s="1820">
        <v>768025</v>
      </c>
      <c r="M32" s="1820">
        <v>9683668</v>
      </c>
      <c r="N32" s="1825"/>
      <c r="O32" s="1725"/>
      <c r="P32" s="553"/>
      <c r="Q32" s="553"/>
      <c r="R32" s="553"/>
      <c r="S32" s="553"/>
      <c r="T32" s="553"/>
      <c r="U32" s="553"/>
      <c r="V32" s="553"/>
      <c r="W32" s="553"/>
      <c r="X32" s="553"/>
      <c r="Y32" s="553"/>
      <c r="Z32" s="553"/>
      <c r="AA32" s="553"/>
      <c r="AB32" s="553"/>
    </row>
    <row r="33" spans="1:28" s="1812" customFormat="1" ht="13.35" customHeight="1">
      <c r="A33" s="1654">
        <v>2016</v>
      </c>
      <c r="B33" s="1820">
        <v>19405344</v>
      </c>
      <c r="C33" s="1820"/>
      <c r="D33" s="1820">
        <v>1004564</v>
      </c>
      <c r="E33" s="1820">
        <v>1388936</v>
      </c>
      <c r="F33" s="1820"/>
      <c r="G33" s="1820">
        <v>852401</v>
      </c>
      <c r="H33" s="1820">
        <v>1615550</v>
      </c>
      <c r="I33" s="1820">
        <v>1710106</v>
      </c>
      <c r="J33" s="1820">
        <v>968286</v>
      </c>
      <c r="K33" s="1820">
        <v>1008562</v>
      </c>
      <c r="L33" s="1820">
        <v>796890</v>
      </c>
      <c r="M33" s="1820">
        <v>10060049</v>
      </c>
      <c r="N33" s="1775"/>
      <c r="O33" s="1725"/>
      <c r="P33" s="553"/>
      <c r="Q33" s="553"/>
      <c r="R33" s="553"/>
      <c r="S33" s="553"/>
      <c r="T33" s="553"/>
      <c r="U33" s="553"/>
      <c r="V33" s="553"/>
      <c r="W33" s="553"/>
      <c r="X33" s="553"/>
      <c r="Y33" s="553"/>
      <c r="Z33" s="553"/>
      <c r="AA33" s="553"/>
      <c r="AB33" s="553"/>
    </row>
    <row r="34" spans="1:28" ht="13.35" customHeight="1">
      <c r="A34" s="1654">
        <v>2017</v>
      </c>
      <c r="B34" s="1820">
        <v>19780583</v>
      </c>
      <c r="C34" s="1820"/>
      <c r="D34" s="1820">
        <v>1006993</v>
      </c>
      <c r="E34" s="1820">
        <v>1409929</v>
      </c>
      <c r="F34" s="1820"/>
      <c r="G34" s="1820">
        <v>867528</v>
      </c>
      <c r="H34" s="1820">
        <v>1634750</v>
      </c>
      <c r="I34" s="1820">
        <v>1788481</v>
      </c>
      <c r="J34" s="1820">
        <v>995548</v>
      </c>
      <c r="K34" s="1820">
        <v>993110</v>
      </c>
      <c r="L34" s="1820">
        <v>820700</v>
      </c>
      <c r="M34" s="1820">
        <v>10263544</v>
      </c>
      <c r="N34" s="1778"/>
      <c r="O34" s="1729"/>
      <c r="P34" s="553"/>
      <c r="Q34" s="553"/>
      <c r="R34" s="553"/>
      <c r="S34" s="553"/>
      <c r="T34" s="553"/>
      <c r="U34" s="553"/>
      <c r="V34" s="553"/>
      <c r="W34" s="553"/>
      <c r="X34" s="553"/>
      <c r="Y34" s="553"/>
      <c r="Z34" s="553"/>
      <c r="AA34" s="553"/>
      <c r="AB34" s="553"/>
    </row>
    <row r="35" spans="1:28" ht="13.35" customHeight="1">
      <c r="A35" s="1654">
        <v>2018</v>
      </c>
      <c r="B35" s="1820">
        <v>20372990</v>
      </c>
      <c r="C35" s="1820"/>
      <c r="D35" s="1820">
        <v>1039507</v>
      </c>
      <c r="E35" s="1820">
        <v>1437740</v>
      </c>
      <c r="F35" s="1820"/>
      <c r="G35" s="1820">
        <v>898667</v>
      </c>
      <c r="H35" s="1820">
        <v>1648476</v>
      </c>
      <c r="I35" s="1820">
        <v>1826586</v>
      </c>
      <c r="J35" s="1820">
        <v>1024956</v>
      </c>
      <c r="K35" s="1820">
        <v>1016102</v>
      </c>
      <c r="L35" s="1820">
        <v>836260</v>
      </c>
      <c r="M35" s="1820">
        <v>10644696</v>
      </c>
      <c r="N35" s="1778"/>
      <c r="O35" s="1729"/>
      <c r="P35" s="553"/>
      <c r="Q35" s="553"/>
      <c r="R35" s="553"/>
      <c r="S35" s="553"/>
      <c r="T35" s="553"/>
      <c r="U35" s="553"/>
      <c r="V35" s="553"/>
      <c r="W35" s="553"/>
      <c r="X35" s="553"/>
      <c r="Y35" s="553"/>
      <c r="Z35" s="553"/>
      <c r="AA35" s="553"/>
      <c r="AB35" s="553"/>
    </row>
    <row r="36" spans="1:28" ht="13.35" customHeight="1">
      <c r="A36" s="1654">
        <v>2019</v>
      </c>
      <c r="B36" s="1821">
        <v>21100205</v>
      </c>
      <c r="C36" s="1821"/>
      <c r="D36" s="1821">
        <v>1034570</v>
      </c>
      <c r="E36" s="1821">
        <v>1517373</v>
      </c>
      <c r="F36" s="1821"/>
      <c r="G36" s="1821">
        <v>826072</v>
      </c>
      <c r="H36" s="1821">
        <v>1738703</v>
      </c>
      <c r="I36" s="1821">
        <v>1929102</v>
      </c>
      <c r="J36" s="1821">
        <v>1055706</v>
      </c>
      <c r="K36" s="1821">
        <v>1007258</v>
      </c>
      <c r="L36" s="1821">
        <v>838412</v>
      </c>
      <c r="M36" s="1821">
        <v>11153009</v>
      </c>
      <c r="N36" s="1778"/>
      <c r="O36" s="1729"/>
      <c r="P36" s="680"/>
      <c r="Q36" s="680"/>
      <c r="R36" s="680"/>
      <c r="S36" s="680"/>
      <c r="T36" s="680"/>
      <c r="U36" s="680"/>
      <c r="V36" s="680"/>
      <c r="W36" s="680"/>
      <c r="X36" s="680"/>
      <c r="Y36" s="680"/>
      <c r="Z36" s="680"/>
      <c r="AA36" s="680"/>
      <c r="AB36" s="680"/>
    </row>
    <row r="37" spans="1:28" ht="13.35" customHeight="1">
      <c r="A37" s="1824">
        <v>2020</v>
      </c>
      <c r="B37" s="1821">
        <v>18391438</v>
      </c>
      <c r="C37" s="1821"/>
      <c r="D37" s="1821">
        <v>862979</v>
      </c>
      <c r="E37" s="1821">
        <v>1331943</v>
      </c>
      <c r="F37" s="1821"/>
      <c r="G37" s="1821">
        <v>718666</v>
      </c>
      <c r="H37" s="1821">
        <v>1380452</v>
      </c>
      <c r="I37" s="1821">
        <v>1586237</v>
      </c>
      <c r="J37" s="1821">
        <v>820242</v>
      </c>
      <c r="K37" s="1821">
        <v>915984</v>
      </c>
      <c r="L37" s="1821">
        <v>818263</v>
      </c>
      <c r="M37" s="1821">
        <v>9956672</v>
      </c>
      <c r="N37" s="1823"/>
      <c r="O37" s="1757"/>
      <c r="P37" s="675"/>
      <c r="Q37" s="675"/>
      <c r="R37" s="675"/>
      <c r="S37" s="675"/>
      <c r="T37" s="675"/>
      <c r="U37" s="675"/>
      <c r="V37" s="675"/>
      <c r="W37" s="675"/>
      <c r="X37" s="675"/>
      <c r="Y37" s="675"/>
      <c r="Z37" s="675"/>
      <c r="AA37" s="675"/>
      <c r="AB37" s="675"/>
    </row>
    <row r="38" spans="1:28" ht="13.35" customHeight="1">
      <c r="A38" s="1654">
        <v>2021</v>
      </c>
      <c r="B38" s="1821">
        <v>21300024</v>
      </c>
      <c r="C38" s="1822"/>
      <c r="D38" s="1821">
        <v>975931</v>
      </c>
      <c r="E38" s="1821">
        <v>1512259</v>
      </c>
      <c r="F38" s="1822"/>
      <c r="G38" s="1821">
        <v>800714</v>
      </c>
      <c r="H38" s="1821">
        <v>1689213</v>
      </c>
      <c r="I38" s="1821">
        <v>1852599</v>
      </c>
      <c r="J38" s="1821">
        <v>963070</v>
      </c>
      <c r="K38" s="1821">
        <v>1034203</v>
      </c>
      <c r="L38" s="1821">
        <v>863223</v>
      </c>
      <c r="M38" s="1821">
        <v>11608812</v>
      </c>
      <c r="N38" s="1778"/>
      <c r="O38" s="1729"/>
      <c r="P38" s="680"/>
      <c r="Q38" s="680"/>
      <c r="R38" s="680"/>
      <c r="S38" s="680"/>
      <c r="T38" s="680"/>
      <c r="U38" s="680"/>
      <c r="V38" s="680"/>
      <c r="W38" s="680"/>
      <c r="X38" s="680"/>
      <c r="Y38" s="680"/>
      <c r="Z38" s="680"/>
      <c r="AA38" s="680"/>
      <c r="AB38" s="680"/>
    </row>
    <row r="39" spans="1:28" s="1812" customFormat="1" ht="13.35" customHeight="1">
      <c r="A39" s="1649" t="s">
        <v>1896</v>
      </c>
      <c r="B39" s="1820"/>
      <c r="C39" s="1820"/>
      <c r="D39" s="1820"/>
      <c r="E39" s="1820"/>
      <c r="F39" s="1820"/>
      <c r="G39" s="1820"/>
      <c r="H39" s="1820"/>
      <c r="I39" s="1820"/>
      <c r="J39" s="1820"/>
      <c r="K39" s="1820"/>
      <c r="L39" s="1820"/>
      <c r="M39" s="1820"/>
      <c r="N39" s="1775"/>
      <c r="O39" s="1725"/>
      <c r="P39" s="553"/>
      <c r="Q39" s="553"/>
      <c r="R39" s="553"/>
      <c r="S39" s="553"/>
      <c r="T39" s="553"/>
      <c r="U39" s="553"/>
      <c r="V39" s="553"/>
      <c r="W39" s="553"/>
      <c r="X39" s="553"/>
      <c r="Y39" s="553"/>
      <c r="Z39" s="553"/>
      <c r="AA39" s="553"/>
      <c r="AB39" s="553"/>
    </row>
    <row r="40" spans="1:28" s="1812" customFormat="1" ht="12.75" customHeight="1">
      <c r="A40" s="1819" t="s">
        <v>21</v>
      </c>
      <c r="B40" s="1814">
        <v>21937262</v>
      </c>
      <c r="C40" s="1815"/>
      <c r="D40" s="1814">
        <v>1036309</v>
      </c>
      <c r="E40" s="1814">
        <v>1521756</v>
      </c>
      <c r="F40" s="1815"/>
      <c r="G40" s="1814">
        <v>833656</v>
      </c>
      <c r="H40" s="1814">
        <v>1756774</v>
      </c>
      <c r="I40" s="1814">
        <v>1966687</v>
      </c>
      <c r="J40" s="1814">
        <v>1058847</v>
      </c>
      <c r="K40" s="1814">
        <v>1082398</v>
      </c>
      <c r="L40" s="1814">
        <v>855839</v>
      </c>
      <c r="M40" s="1814">
        <v>11824996</v>
      </c>
      <c r="N40" s="1772"/>
      <c r="O40" s="1771"/>
      <c r="P40" s="1719"/>
      <c r="Q40" s="1816"/>
      <c r="R40" s="1816"/>
      <c r="S40" s="1816"/>
      <c r="T40" s="1816"/>
      <c r="U40" s="1816"/>
      <c r="V40" s="1816"/>
      <c r="W40" s="1816"/>
      <c r="X40" s="1816"/>
      <c r="Y40" s="1816"/>
      <c r="Z40" s="1816"/>
      <c r="AA40" s="1816"/>
      <c r="AB40" s="1816"/>
    </row>
    <row r="41" spans="1:28" s="1812" customFormat="1" ht="11.25" customHeight="1">
      <c r="A41" s="1639" t="s">
        <v>56</v>
      </c>
      <c r="B41" s="1814">
        <v>21259454</v>
      </c>
      <c r="C41" s="1815"/>
      <c r="D41" s="1814">
        <v>997348</v>
      </c>
      <c r="E41" s="1814">
        <v>1467710</v>
      </c>
      <c r="F41" s="1815"/>
      <c r="G41" s="1814">
        <v>795412</v>
      </c>
      <c r="H41" s="1814">
        <v>1715704</v>
      </c>
      <c r="I41" s="1814">
        <v>1915757</v>
      </c>
      <c r="J41" s="1814">
        <v>1025207</v>
      </c>
      <c r="K41" s="1814">
        <v>1047152</v>
      </c>
      <c r="L41" s="1814">
        <v>829862</v>
      </c>
      <c r="M41" s="1814">
        <v>11465302</v>
      </c>
      <c r="N41" s="1772"/>
      <c r="O41" s="1772"/>
      <c r="P41" s="1708"/>
      <c r="Q41" s="1816"/>
      <c r="R41" s="1816"/>
      <c r="S41" s="1816"/>
      <c r="T41" s="1816"/>
      <c r="U41" s="1816"/>
      <c r="V41" s="1816"/>
      <c r="W41" s="1816"/>
      <c r="X41" s="1816"/>
      <c r="Y41" s="1816"/>
      <c r="Z41" s="1816"/>
      <c r="AA41" s="1816"/>
      <c r="AB41" s="1816"/>
    </row>
    <row r="42" spans="1:28" s="1812" customFormat="1" ht="12.75" customHeight="1">
      <c r="A42" s="1641" t="s">
        <v>1309</v>
      </c>
      <c r="B42" s="1814">
        <v>8778774</v>
      </c>
      <c r="C42" s="1815"/>
      <c r="D42" s="1814">
        <v>437764</v>
      </c>
      <c r="E42" s="1814">
        <v>588900</v>
      </c>
      <c r="F42" s="1815"/>
      <c r="G42" s="1814">
        <v>307724</v>
      </c>
      <c r="H42" s="1814">
        <v>673398</v>
      </c>
      <c r="I42" s="1814">
        <v>869583</v>
      </c>
      <c r="J42" s="1814">
        <v>413754</v>
      </c>
      <c r="K42" s="1814">
        <v>439936</v>
      </c>
      <c r="L42" s="1814">
        <v>324689</v>
      </c>
      <c r="M42" s="1814">
        <v>4723026</v>
      </c>
      <c r="N42" s="1772"/>
      <c r="O42" s="1771"/>
      <c r="P42" s="1708"/>
      <c r="Q42" s="1816"/>
      <c r="R42" s="1816"/>
      <c r="S42" s="1816"/>
      <c r="T42" s="1816"/>
      <c r="U42" s="1816"/>
      <c r="V42" s="1816"/>
      <c r="W42" s="1816"/>
      <c r="X42" s="1816"/>
      <c r="Y42" s="1816"/>
      <c r="Z42" s="1816"/>
      <c r="AA42" s="1816"/>
      <c r="AB42" s="1816"/>
    </row>
    <row r="43" spans="1:28" s="1812" customFormat="1" ht="12.75" customHeight="1">
      <c r="A43" s="1641" t="s">
        <v>1308</v>
      </c>
      <c r="B43" s="1814">
        <v>3228042</v>
      </c>
      <c r="C43" s="1815"/>
      <c r="D43" s="1814">
        <v>147885</v>
      </c>
      <c r="E43" s="1814">
        <v>218957</v>
      </c>
      <c r="F43" s="1815"/>
      <c r="G43" s="1814">
        <v>141718</v>
      </c>
      <c r="H43" s="1814">
        <v>285223</v>
      </c>
      <c r="I43" s="1814">
        <v>284824</v>
      </c>
      <c r="J43" s="1814">
        <v>140655</v>
      </c>
      <c r="K43" s="1814">
        <v>143876</v>
      </c>
      <c r="L43" s="1814">
        <v>137504</v>
      </c>
      <c r="M43" s="1814">
        <v>1727400</v>
      </c>
      <c r="N43" s="1772"/>
      <c r="O43" s="1760"/>
      <c r="P43" s="1708"/>
      <c r="Q43" s="1816"/>
      <c r="R43" s="1816"/>
      <c r="S43" s="1816"/>
      <c r="T43" s="1816"/>
      <c r="U43" s="1816"/>
      <c r="V43" s="1816"/>
      <c r="W43" s="1816"/>
      <c r="X43" s="1816"/>
      <c r="Y43" s="1816"/>
      <c r="Z43" s="1816"/>
      <c r="AA43" s="1816"/>
      <c r="AB43" s="1816"/>
    </row>
    <row r="44" spans="1:28" s="1812" customFormat="1" ht="12.75" customHeight="1">
      <c r="A44" s="1642" t="s">
        <v>373</v>
      </c>
      <c r="B44" s="1817">
        <v>824988</v>
      </c>
      <c r="C44" s="1818"/>
      <c r="D44" s="1817">
        <v>43221</v>
      </c>
      <c r="E44" s="1817">
        <v>51383</v>
      </c>
      <c r="F44" s="1818"/>
      <c r="G44" s="1817">
        <v>51928</v>
      </c>
      <c r="H44" s="1817">
        <v>67714</v>
      </c>
      <c r="I44" s="1817">
        <v>97900</v>
      </c>
      <c r="J44" s="1817">
        <v>45363</v>
      </c>
      <c r="K44" s="1817">
        <v>49913</v>
      </c>
      <c r="L44" s="1817">
        <v>43569</v>
      </c>
      <c r="M44" s="1817">
        <v>373997</v>
      </c>
      <c r="N44" s="1772"/>
      <c r="O44" s="1760"/>
      <c r="P44" s="1708"/>
      <c r="Q44" s="1816"/>
      <c r="R44" s="1816"/>
      <c r="S44" s="1816"/>
      <c r="T44" s="1816"/>
      <c r="U44" s="1816"/>
      <c r="V44" s="1816"/>
      <c r="W44" s="1816"/>
      <c r="X44" s="1816"/>
      <c r="Y44" s="1816"/>
      <c r="Z44" s="1816"/>
      <c r="AA44" s="1816"/>
      <c r="AB44" s="1816"/>
    </row>
    <row r="45" spans="1:28" s="1812" customFormat="1" ht="12.75" customHeight="1">
      <c r="A45" s="1642" t="s">
        <v>374</v>
      </c>
      <c r="B45" s="1817">
        <v>6302062</v>
      </c>
      <c r="C45" s="1818"/>
      <c r="D45" s="1817">
        <v>251506</v>
      </c>
      <c r="E45" s="1817">
        <v>464052</v>
      </c>
      <c r="F45" s="1818"/>
      <c r="G45" s="1817">
        <v>205814</v>
      </c>
      <c r="H45" s="1817">
        <v>497772</v>
      </c>
      <c r="I45" s="1817">
        <v>483726</v>
      </c>
      <c r="J45" s="1817">
        <v>331864</v>
      </c>
      <c r="K45" s="1817">
        <v>340843</v>
      </c>
      <c r="L45" s="1817">
        <v>219292</v>
      </c>
      <c r="M45" s="1817">
        <v>3507193</v>
      </c>
      <c r="N45" s="1772"/>
      <c r="O45" s="1760"/>
      <c r="P45" s="1708"/>
      <c r="Q45" s="1816"/>
      <c r="R45" s="1816"/>
      <c r="S45" s="1816"/>
      <c r="T45" s="1816"/>
      <c r="U45" s="1816"/>
      <c r="V45" s="1816"/>
      <c r="W45" s="1816"/>
      <c r="X45" s="1816"/>
      <c r="Y45" s="1816"/>
      <c r="Z45" s="1816"/>
      <c r="AA45" s="1816"/>
      <c r="AB45" s="1816"/>
    </row>
    <row r="46" spans="1:28" s="1812" customFormat="1" ht="12.75" customHeight="1">
      <c r="A46" s="1641" t="s">
        <v>375</v>
      </c>
      <c r="B46" s="1817">
        <v>923558</v>
      </c>
      <c r="C46" s="1818"/>
      <c r="D46" s="1817">
        <v>40990</v>
      </c>
      <c r="E46" s="1817">
        <v>55409</v>
      </c>
      <c r="F46" s="1818"/>
      <c r="G46" s="1817">
        <v>35157</v>
      </c>
      <c r="H46" s="1817">
        <v>86333</v>
      </c>
      <c r="I46" s="1817">
        <v>70932</v>
      </c>
      <c r="J46" s="1817">
        <v>41500</v>
      </c>
      <c r="K46" s="1817">
        <v>29350</v>
      </c>
      <c r="L46" s="1817">
        <v>48091</v>
      </c>
      <c r="M46" s="1817">
        <v>515796</v>
      </c>
      <c r="N46" s="1772"/>
      <c r="O46" s="1760"/>
      <c r="P46" s="1708"/>
      <c r="Q46" s="1816"/>
      <c r="R46" s="1816"/>
      <c r="S46" s="1816"/>
      <c r="T46" s="1816"/>
      <c r="U46" s="1816"/>
      <c r="V46" s="1816"/>
      <c r="W46" s="1816"/>
      <c r="X46" s="1816"/>
      <c r="Y46" s="1816"/>
      <c r="Z46" s="1816"/>
      <c r="AA46" s="1816"/>
      <c r="AB46" s="1816"/>
    </row>
    <row r="47" spans="1:28" s="1812" customFormat="1" ht="12.75" customHeight="1">
      <c r="A47" s="1641" t="s">
        <v>1307</v>
      </c>
      <c r="B47" s="1814">
        <v>512991</v>
      </c>
      <c r="C47" s="1815"/>
      <c r="D47" s="1814">
        <v>43451</v>
      </c>
      <c r="E47" s="1814">
        <v>26134</v>
      </c>
      <c r="F47" s="1815"/>
      <c r="G47" s="1814">
        <v>24437</v>
      </c>
      <c r="H47" s="1814">
        <v>49936</v>
      </c>
      <c r="I47" s="1814">
        <v>48889</v>
      </c>
      <c r="J47" s="1814">
        <v>13063</v>
      </c>
      <c r="K47" s="1814">
        <v>12664</v>
      </c>
      <c r="L47" s="1814">
        <v>28763</v>
      </c>
      <c r="M47" s="1814">
        <v>265654</v>
      </c>
      <c r="N47" s="1772"/>
      <c r="O47" s="1760"/>
      <c r="P47" s="1708"/>
      <c r="Q47" s="1816"/>
      <c r="R47" s="1816"/>
      <c r="S47" s="1816"/>
      <c r="T47" s="1816"/>
      <c r="U47" s="1816"/>
      <c r="V47" s="1816"/>
      <c r="W47" s="1816"/>
      <c r="X47" s="1816"/>
      <c r="Y47" s="1816"/>
      <c r="Z47" s="1816"/>
      <c r="AA47" s="1816"/>
      <c r="AB47" s="1816"/>
    </row>
    <row r="48" spans="1:28" s="1812" customFormat="1" ht="12.75" customHeight="1">
      <c r="A48" s="1641" t="s">
        <v>1306</v>
      </c>
      <c r="B48" s="1814">
        <v>689039</v>
      </c>
      <c r="C48" s="1815"/>
      <c r="D48" s="1814">
        <v>32531</v>
      </c>
      <c r="E48" s="1814">
        <v>62875</v>
      </c>
      <c r="F48" s="1815"/>
      <c r="G48" s="1814">
        <v>28634</v>
      </c>
      <c r="H48" s="1814">
        <v>55328</v>
      </c>
      <c r="I48" s="1814">
        <v>59903</v>
      </c>
      <c r="J48" s="1814">
        <v>39008</v>
      </c>
      <c r="K48" s="1814">
        <v>30570</v>
      </c>
      <c r="L48" s="1814">
        <v>27954</v>
      </c>
      <c r="M48" s="1814">
        <v>352236</v>
      </c>
      <c r="N48" s="1772"/>
      <c r="O48" s="1760"/>
      <c r="P48" s="1708"/>
      <c r="Q48" s="1816"/>
      <c r="R48" s="1725"/>
      <c r="S48" s="1725"/>
      <c r="T48" s="1724"/>
      <c r="U48" s="1725"/>
      <c r="V48" s="1725"/>
      <c r="W48" s="1770"/>
      <c r="X48" s="1770"/>
      <c r="Y48" s="1770"/>
    </row>
    <row r="49" spans="1:29" s="1812" customFormat="1" ht="12.75" customHeight="1">
      <c r="A49" s="1639" t="s">
        <v>0</v>
      </c>
      <c r="B49" s="1814">
        <v>358727</v>
      </c>
      <c r="C49" s="1815"/>
      <c r="D49" s="1814">
        <v>17762</v>
      </c>
      <c r="E49" s="1814">
        <v>23120</v>
      </c>
      <c r="F49" s="1815"/>
      <c r="G49" s="1814">
        <v>14904</v>
      </c>
      <c r="H49" s="1814">
        <v>23406</v>
      </c>
      <c r="I49" s="1814">
        <v>22313</v>
      </c>
      <c r="J49" s="1814">
        <v>22341</v>
      </c>
      <c r="K49" s="1814">
        <v>18364</v>
      </c>
      <c r="L49" s="1814">
        <v>14841</v>
      </c>
      <c r="M49" s="1814">
        <v>201676</v>
      </c>
      <c r="N49" s="1772"/>
      <c r="O49" s="1760"/>
      <c r="P49" s="1708"/>
      <c r="Q49" s="1813"/>
      <c r="R49" s="1725"/>
      <c r="S49" s="1725"/>
      <c r="T49" s="1724"/>
      <c r="U49" s="1725"/>
      <c r="V49" s="1725"/>
      <c r="W49" s="1770"/>
      <c r="X49" s="1770"/>
      <c r="Y49" s="1770"/>
    </row>
    <row r="50" spans="1:29" s="1812" customFormat="1" ht="12.75" customHeight="1">
      <c r="A50" s="1639" t="s">
        <v>1</v>
      </c>
      <c r="B50" s="1814">
        <v>319081</v>
      </c>
      <c r="C50" s="1815"/>
      <c r="D50" s="1814">
        <v>21199</v>
      </c>
      <c r="E50" s="1814">
        <v>30926</v>
      </c>
      <c r="F50" s="1815"/>
      <c r="G50" s="1814">
        <v>23340</v>
      </c>
      <c r="H50" s="1814">
        <v>17664</v>
      </c>
      <c r="I50" s="1814">
        <v>28617</v>
      </c>
      <c r="J50" s="1814">
        <v>11299</v>
      </c>
      <c r="K50" s="1814">
        <v>16882</v>
      </c>
      <c r="L50" s="1814">
        <v>11136</v>
      </c>
      <c r="M50" s="1814">
        <v>158018</v>
      </c>
      <c r="N50" s="1772"/>
      <c r="O50" s="1760"/>
      <c r="P50" s="1708"/>
      <c r="Q50" s="1813"/>
      <c r="R50" s="1725"/>
      <c r="S50" s="1725"/>
      <c r="T50" s="1724"/>
      <c r="U50" s="1725"/>
      <c r="V50" s="1725"/>
      <c r="W50" s="1770"/>
      <c r="X50" s="1770"/>
      <c r="Y50" s="1770"/>
    </row>
    <row r="51" spans="1:29" s="1811" customFormat="1" ht="15.75" customHeight="1">
      <c r="A51" s="4094"/>
      <c r="B51" s="4096" t="s">
        <v>1943</v>
      </c>
      <c r="C51" s="4097"/>
      <c r="D51" s="4097"/>
      <c r="E51" s="4097"/>
      <c r="F51" s="4097"/>
      <c r="G51" s="4097"/>
      <c r="H51" s="4097"/>
      <c r="I51" s="4097"/>
      <c r="J51" s="4097"/>
      <c r="K51" s="4097"/>
      <c r="L51" s="4097"/>
      <c r="M51" s="4097"/>
      <c r="N51" s="4098"/>
      <c r="R51" s="1805"/>
      <c r="S51" s="1805"/>
      <c r="T51" s="1805"/>
      <c r="U51" s="1805"/>
      <c r="V51" s="1805"/>
      <c r="W51" s="1805"/>
      <c r="X51" s="1805"/>
      <c r="Y51" s="1805"/>
      <c r="Z51" s="1805"/>
      <c r="AA51" s="1805"/>
      <c r="AB51" s="1805"/>
      <c r="AC51" s="1805"/>
    </row>
    <row r="52" spans="1:29" ht="31.5" customHeight="1">
      <c r="A52" s="4094"/>
      <c r="B52" s="4070" t="s">
        <v>15</v>
      </c>
      <c r="C52" s="4075"/>
      <c r="D52" s="1704" t="s">
        <v>1942</v>
      </c>
      <c r="E52" s="4070" t="s">
        <v>1941</v>
      </c>
      <c r="F52" s="4075"/>
      <c r="G52" s="1704" t="s">
        <v>1940</v>
      </c>
      <c r="H52" s="1704" t="s">
        <v>1939</v>
      </c>
      <c r="I52" s="1704" t="s">
        <v>1938</v>
      </c>
      <c r="J52" s="1704" t="s">
        <v>1937</v>
      </c>
      <c r="K52" s="1704" t="s">
        <v>1936</v>
      </c>
      <c r="L52" s="1704" t="s">
        <v>1935</v>
      </c>
      <c r="M52" s="4070" t="s">
        <v>1696</v>
      </c>
      <c r="N52" s="4075"/>
      <c r="O52" s="1810"/>
      <c r="P52" s="1810"/>
      <c r="Q52" s="1810"/>
      <c r="R52" s="1805"/>
      <c r="S52" s="1805"/>
      <c r="T52" s="1805"/>
      <c r="U52" s="1805"/>
      <c r="V52" s="1805"/>
      <c r="W52" s="1805"/>
      <c r="X52" s="1805"/>
      <c r="Y52" s="1805"/>
      <c r="Z52" s="1805"/>
      <c r="AA52" s="1805"/>
      <c r="AB52" s="1805"/>
      <c r="AC52" s="1805"/>
    </row>
    <row r="53" spans="1:29" ht="13.2">
      <c r="A53" s="4099" t="s">
        <v>376</v>
      </c>
      <c r="B53" s="4099"/>
      <c r="C53" s="4099"/>
      <c r="D53" s="4099"/>
      <c r="E53" s="4099"/>
      <c r="F53" s="4099"/>
      <c r="G53" s="4099"/>
      <c r="H53" s="4099"/>
      <c r="I53" s="4099"/>
      <c r="J53" s="4099"/>
      <c r="K53" s="4099"/>
      <c r="L53" s="4099"/>
      <c r="M53" s="4099"/>
      <c r="N53" s="4099"/>
      <c r="O53" s="1810"/>
      <c r="P53" s="1810"/>
      <c r="Q53" s="1810"/>
      <c r="R53" s="1805"/>
      <c r="S53" s="1805"/>
      <c r="T53" s="1805"/>
      <c r="U53" s="1805"/>
      <c r="V53" s="1805"/>
      <c r="W53" s="1805"/>
      <c r="X53" s="1805"/>
      <c r="Y53" s="1805"/>
      <c r="Z53" s="1805"/>
      <c r="AA53" s="1805"/>
      <c r="AB53" s="1805"/>
      <c r="AC53" s="1805"/>
    </row>
    <row r="54" spans="1:29" s="1807" customFormat="1" ht="9.75" customHeight="1">
      <c r="A54" s="4076" t="s">
        <v>1887</v>
      </c>
      <c r="B54" s="4076"/>
      <c r="C54" s="4076"/>
      <c r="D54" s="4076"/>
      <c r="E54" s="4076"/>
      <c r="F54" s="4076"/>
      <c r="G54" s="4076"/>
      <c r="H54" s="4076"/>
      <c r="I54" s="4076"/>
      <c r="J54" s="4076"/>
      <c r="K54" s="4076"/>
      <c r="L54" s="4076"/>
      <c r="M54" s="4076"/>
      <c r="N54" s="1699"/>
      <c r="O54" s="1809"/>
      <c r="P54" s="1809"/>
      <c r="Q54" s="1809"/>
      <c r="R54" s="1805"/>
      <c r="S54" s="1805"/>
      <c r="T54" s="1805"/>
      <c r="U54" s="1805"/>
      <c r="V54" s="1805"/>
      <c r="W54" s="1805"/>
      <c r="X54" s="1805"/>
      <c r="Y54" s="1805"/>
      <c r="Z54" s="1805"/>
      <c r="AA54" s="1805"/>
      <c r="AB54" s="1805"/>
      <c r="AC54" s="1805"/>
    </row>
    <row r="55" spans="1:29" s="1807" customFormat="1" ht="9.75" customHeight="1">
      <c r="A55" s="4090" t="s">
        <v>1886</v>
      </c>
      <c r="B55" s="4090"/>
      <c r="C55" s="4090"/>
      <c r="D55" s="4090"/>
      <c r="E55" s="4090"/>
      <c r="F55" s="4090"/>
      <c r="G55" s="4090"/>
      <c r="H55" s="4090"/>
      <c r="I55" s="4090"/>
      <c r="J55" s="4090"/>
      <c r="K55" s="4090"/>
      <c r="L55" s="4090"/>
      <c r="M55" s="4090"/>
      <c r="N55" s="1808"/>
      <c r="O55" s="1803"/>
      <c r="P55" s="1803"/>
      <c r="Q55" s="1803"/>
      <c r="R55" s="1805"/>
      <c r="S55" s="1805"/>
      <c r="T55" s="1805"/>
      <c r="U55" s="1805"/>
      <c r="V55" s="1805"/>
      <c r="W55" s="1805"/>
      <c r="X55" s="1805"/>
      <c r="Y55" s="1805"/>
      <c r="Z55" s="1805"/>
      <c r="AA55" s="1805"/>
      <c r="AB55" s="1805"/>
      <c r="AC55" s="1805"/>
    </row>
    <row r="56" spans="1:29" ht="10.8">
      <c r="A56" s="1806"/>
      <c r="B56" s="1756"/>
      <c r="C56" s="1756"/>
      <c r="D56" s="1756"/>
      <c r="E56" s="1756"/>
      <c r="F56" s="1756"/>
      <c r="G56" s="1756"/>
      <c r="H56" s="1756"/>
      <c r="I56" s="1756"/>
      <c r="J56" s="1756"/>
      <c r="K56" s="1756"/>
      <c r="L56" s="1756"/>
      <c r="M56" s="1756"/>
      <c r="N56" s="1756"/>
      <c r="R56" s="1805"/>
      <c r="S56" s="1805"/>
      <c r="T56" s="1805"/>
      <c r="U56" s="1805"/>
      <c r="V56" s="1805"/>
      <c r="W56" s="1805"/>
      <c r="X56" s="1805"/>
      <c r="Y56" s="1805"/>
      <c r="Z56" s="1805"/>
      <c r="AA56" s="1805"/>
      <c r="AB56" s="1805"/>
      <c r="AC56" s="1805"/>
    </row>
    <row r="57" spans="1:29" ht="9.75" customHeight="1">
      <c r="A57" s="1696" t="s">
        <v>178</v>
      </c>
      <c r="B57" s="1756"/>
      <c r="C57" s="1756"/>
      <c r="D57" s="1756"/>
      <c r="E57" s="1756"/>
      <c r="F57" s="1756"/>
      <c r="G57" s="1756"/>
      <c r="H57" s="1756"/>
      <c r="I57" s="1756"/>
      <c r="J57" s="1756"/>
      <c r="K57" s="1756"/>
      <c r="L57" s="1756"/>
      <c r="M57" s="1756"/>
      <c r="N57" s="1756"/>
      <c r="R57" s="1805"/>
      <c r="S57" s="1805"/>
      <c r="T57" s="1805"/>
      <c r="U57" s="1805"/>
      <c r="V57" s="1805"/>
      <c r="W57" s="1805"/>
      <c r="X57" s="1805"/>
      <c r="Y57" s="1805"/>
      <c r="Z57" s="1805"/>
      <c r="AA57" s="1805"/>
      <c r="AB57" s="1805"/>
      <c r="AC57" s="1805"/>
    </row>
    <row r="58" spans="1:29" ht="10.8">
      <c r="A58" s="1541" t="s">
        <v>1934</v>
      </c>
      <c r="R58" s="1805"/>
      <c r="S58" s="1805"/>
      <c r="T58" s="1805"/>
      <c r="U58" s="1805"/>
      <c r="V58" s="1805"/>
      <c r="W58" s="1805"/>
      <c r="X58" s="1805"/>
      <c r="Y58" s="1805"/>
      <c r="Z58" s="1805"/>
      <c r="AA58" s="1805"/>
      <c r="AB58" s="1805"/>
      <c r="AC58" s="1805"/>
    </row>
    <row r="59" spans="1:29" ht="10.8">
      <c r="A59" s="1541" t="s">
        <v>1933</v>
      </c>
      <c r="R59" s="1805"/>
      <c r="S59" s="1805"/>
      <c r="T59" s="1805"/>
      <c r="U59" s="1805"/>
      <c r="V59" s="1805"/>
      <c r="W59" s="1805"/>
      <c r="X59" s="1805"/>
      <c r="Y59" s="1805"/>
      <c r="Z59" s="1805"/>
      <c r="AA59" s="1805"/>
      <c r="AB59" s="1805"/>
      <c r="AC59" s="1805"/>
    </row>
    <row r="60" spans="1:29" ht="10.8">
      <c r="A60" s="1541" t="s">
        <v>1932</v>
      </c>
      <c r="R60" s="1805"/>
    </row>
    <row r="61" spans="1:29" ht="10.8">
      <c r="R61" s="1805"/>
    </row>
    <row r="62" spans="1:29" ht="10.8">
      <c r="R62" s="1805"/>
    </row>
    <row r="63" spans="1:29" ht="10.8">
      <c r="R63" s="1805"/>
    </row>
    <row r="64" spans="1:29" ht="10.8">
      <c r="R64" s="1805"/>
    </row>
    <row r="65" spans="18:18" ht="10.8">
      <c r="R65" s="1805"/>
    </row>
    <row r="66" spans="18:18" ht="10.8">
      <c r="R66" s="1805"/>
    </row>
    <row r="67" spans="18:18" ht="10.8">
      <c r="R67" s="1805"/>
    </row>
    <row r="68" spans="18:18" ht="10.8">
      <c r="R68" s="1805"/>
    </row>
    <row r="69" spans="18:18" ht="10.8">
      <c r="R69" s="1805"/>
    </row>
    <row r="70" spans="18:18" ht="10.8">
      <c r="R70" s="1805"/>
    </row>
    <row r="71" spans="18:18" ht="10.8">
      <c r="R71" s="1805"/>
    </row>
    <row r="72" spans="18:18" ht="10.8">
      <c r="R72" s="1805"/>
    </row>
    <row r="73" spans="18:18" ht="10.8">
      <c r="R73" s="1805"/>
    </row>
    <row r="74" spans="18:18" ht="10.8">
      <c r="R74" s="1805"/>
    </row>
    <row r="75" spans="18:18" ht="10.8">
      <c r="R75" s="1805"/>
    </row>
    <row r="76" spans="18:18" ht="10.8">
      <c r="R76" s="1805"/>
    </row>
    <row r="77" spans="18:18" ht="10.8">
      <c r="R77" s="1805"/>
    </row>
    <row r="78" spans="18:18" ht="10.8">
      <c r="R78" s="1805"/>
    </row>
    <row r="79" spans="18:18" ht="10.8">
      <c r="R79" s="1805"/>
    </row>
    <row r="80" spans="18:18" ht="10.8">
      <c r="R80" s="1805"/>
    </row>
    <row r="81" spans="18:18" ht="10.8">
      <c r="R81" s="1805"/>
    </row>
    <row r="82" spans="18:18" ht="10.8">
      <c r="R82" s="1805"/>
    </row>
    <row r="83" spans="18:18" ht="10.8">
      <c r="R83" s="1805"/>
    </row>
    <row r="84" spans="18:18" ht="10.8">
      <c r="R84" s="1805"/>
    </row>
    <row r="85" spans="18:18" ht="10.8">
      <c r="R85" s="1805"/>
    </row>
    <row r="86" spans="18:18" ht="10.8">
      <c r="R86" s="1805"/>
    </row>
    <row r="87" spans="18:18" ht="10.8">
      <c r="R87" s="1805"/>
    </row>
    <row r="88" spans="18:18" ht="10.8">
      <c r="R88" s="1805"/>
    </row>
  </sheetData>
  <mergeCells count="15">
    <mergeCell ref="A55:M55"/>
    <mergeCell ref="A1:M1"/>
    <mergeCell ref="A2:M2"/>
    <mergeCell ref="A4:A5"/>
    <mergeCell ref="A51:A52"/>
    <mergeCell ref="B5:C5"/>
    <mergeCell ref="M5:N5"/>
    <mergeCell ref="B4:N4"/>
    <mergeCell ref="B52:C52"/>
    <mergeCell ref="E52:F52"/>
    <mergeCell ref="B51:N51"/>
    <mergeCell ref="A53:N53"/>
    <mergeCell ref="M52:N52"/>
    <mergeCell ref="E5:F5"/>
    <mergeCell ref="A54:M54"/>
  </mergeCells>
  <conditionalFormatting sqref="T48:T50">
    <cfRule type="cellIs" dxfId="75" priority="3" operator="notEqual">
      <formula>0</formula>
    </cfRule>
  </conditionalFormatting>
  <conditionalFormatting sqref="W48:X50">
    <cfRule type="containsText" dxfId="74" priority="2" operator="containsText" text="FALSE">
      <formula>NOT(ISERROR(SEARCH("FALSE",W48)))</formula>
    </cfRule>
  </conditionalFormatting>
  <conditionalFormatting sqref="Y48:Y50">
    <cfRule type="containsText" dxfId="73" priority="1" operator="containsText" text="FALSE">
      <formula>NOT(ISERROR(SEARCH("FALSE",Y48)))</formula>
    </cfRule>
  </conditionalFormatting>
  <hyperlinks>
    <hyperlink ref="B51:M51" r:id="rId1" display="External appointments in hospitals according to the specialty" xr:uid="{F5A0D9FF-3CBA-4D2B-93A2-A5B47362B567}"/>
    <hyperlink ref="A58" r:id="rId2" xr:uid="{58CC204A-2947-4411-9434-B80E6BCE968B}"/>
    <hyperlink ref="A59" r:id="rId3" xr:uid="{E06B2932-2F84-4102-9583-4DB7F0E927C6}"/>
    <hyperlink ref="B4:M4" r:id="rId4" display="Consultas externas nos hospitais segundo a especialidade" xr:uid="{F8ED2E60-E565-45DA-9707-57DD3F0F3469}"/>
    <hyperlink ref="A60" r:id="rId5" xr:uid="{1DB7719E-CCA3-42BA-B451-98969260C790}"/>
    <hyperlink ref="B4:N4" r:id="rId6" display="Consultas médicas na unidade de consulta externa dos hospitais segundo a especialidade" xr:uid="{7F4A8E38-CC60-4903-995D-CFC2356EDF6B}"/>
    <hyperlink ref="B51:N51" r:id="rId7" display="Appointments in external appointments unit of hospitals according to the specialty" xr:uid="{0B85D9A2-E5B0-46C3-BCA1-C9B3054F2E5D}"/>
  </hyperlinks>
  <printOptions horizontalCentered="1"/>
  <pageMargins left="0.39370078740157483" right="0.39370078740157483" top="0.39370078740157483" bottom="0.39370078740157483" header="0" footer="0"/>
  <pageSetup paperSize="9" scale="95" fitToHeight="10" orientation="portrait" r:id="rId8"/>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05031-22B0-4117-B4C6-EE020D08E5F1}">
  <dimension ref="A1:N68"/>
  <sheetViews>
    <sheetView showGridLines="0" zoomScaleNormal="100" workbookViewId="0">
      <selection sqref="A1:Z1"/>
    </sheetView>
  </sheetViews>
  <sheetFormatPr defaultColWidth="9.33203125" defaultRowHeight="10.199999999999999"/>
  <cols>
    <col min="1" max="1" width="21.6640625" style="1837" customWidth="1"/>
    <col min="2" max="2" width="12" style="1838" customWidth="1"/>
    <col min="3" max="3" width="2.33203125" style="1838" customWidth="1"/>
    <col min="4" max="4" width="7.6640625" style="1838" customWidth="1"/>
    <col min="5" max="5" width="2.6640625" style="1838" customWidth="1"/>
    <col min="6" max="6" width="10.5546875" style="1838" customWidth="1"/>
    <col min="7" max="7" width="1.6640625" style="1838" customWidth="1"/>
    <col min="8" max="8" width="13.44140625" style="1838" customWidth="1"/>
    <col min="9" max="9" width="2" style="1838" customWidth="1"/>
    <col min="10" max="10" width="13.44140625" style="1838" customWidth="1"/>
    <col min="11" max="12" width="2.6640625" style="1838" customWidth="1"/>
    <col min="13" max="16384" width="9.33203125" style="1837"/>
  </cols>
  <sheetData>
    <row r="1" spans="1:12" ht="30" customHeight="1">
      <c r="A1" s="4100" t="s">
        <v>1979</v>
      </c>
      <c r="B1" s="4100"/>
      <c r="C1" s="4100"/>
      <c r="D1" s="4100"/>
      <c r="E1" s="4100"/>
      <c r="F1" s="4100"/>
      <c r="G1" s="4100"/>
      <c r="H1" s="4100"/>
      <c r="I1" s="4100"/>
      <c r="J1" s="4100"/>
      <c r="K1" s="1894"/>
      <c r="L1" s="1894"/>
    </row>
    <row r="2" spans="1:12" s="1893" customFormat="1" ht="30" customHeight="1">
      <c r="A2" s="4108" t="s">
        <v>1978</v>
      </c>
      <c r="B2" s="4108"/>
      <c r="C2" s="4108"/>
      <c r="D2" s="4108"/>
      <c r="E2" s="4108"/>
      <c r="F2" s="4108"/>
      <c r="G2" s="4108"/>
      <c r="H2" s="4108"/>
      <c r="I2" s="4108"/>
      <c r="J2" s="4108"/>
      <c r="K2" s="1894"/>
      <c r="L2" s="1894"/>
    </row>
    <row r="3" spans="1:12" s="1888" customFormat="1" ht="9.75" customHeight="1">
      <c r="A3" s="1892" t="s">
        <v>63</v>
      </c>
      <c r="B3" s="1891"/>
      <c r="C3" s="1891"/>
      <c r="D3" s="1890"/>
      <c r="E3" s="1890"/>
      <c r="F3" s="1890"/>
      <c r="G3" s="1890"/>
      <c r="H3" s="1890"/>
      <c r="I3" s="1890"/>
      <c r="J3" s="1889"/>
      <c r="K3" s="1889" t="s">
        <v>13</v>
      </c>
    </row>
    <row r="4" spans="1:12" s="1888" customFormat="1" ht="25.5" customHeight="1">
      <c r="A4" s="4101"/>
      <c r="B4" s="4105" t="s">
        <v>1977</v>
      </c>
      <c r="C4" s="4106"/>
      <c r="D4" s="4106"/>
      <c r="E4" s="4106"/>
      <c r="F4" s="4106"/>
      <c r="G4" s="4107"/>
      <c r="H4" s="4109" t="s">
        <v>1976</v>
      </c>
      <c r="I4" s="4110"/>
      <c r="J4" s="4109" t="s">
        <v>1975</v>
      </c>
      <c r="K4" s="4110"/>
      <c r="L4" s="1887"/>
    </row>
    <row r="5" spans="1:12" ht="39" customHeight="1">
      <c r="A5" s="4102"/>
      <c r="B5" s="4103" t="s">
        <v>15</v>
      </c>
      <c r="C5" s="4104"/>
      <c r="D5" s="4103" t="s">
        <v>1974</v>
      </c>
      <c r="E5" s="4104"/>
      <c r="F5" s="4103" t="s">
        <v>1973</v>
      </c>
      <c r="G5" s="4104"/>
      <c r="H5" s="4111"/>
      <c r="I5" s="4112"/>
      <c r="J5" s="4111"/>
      <c r="K5" s="4112"/>
      <c r="L5" s="1887"/>
    </row>
    <row r="6" spans="1:12" s="1848" customFormat="1">
      <c r="A6" s="1588" t="s">
        <v>21</v>
      </c>
      <c r="B6" s="4116"/>
      <c r="C6" s="4116"/>
      <c r="D6" s="4116"/>
      <c r="E6" s="4116"/>
      <c r="F6" s="4116"/>
      <c r="G6" s="4116"/>
      <c r="H6" s="1886"/>
      <c r="I6" s="1886"/>
      <c r="J6" s="1863"/>
      <c r="K6" s="1863"/>
      <c r="L6" s="1885"/>
    </row>
    <row r="7" spans="1:12" s="1848" customFormat="1">
      <c r="A7" s="1588">
        <v>1990</v>
      </c>
      <c r="B7" s="1881">
        <v>2791</v>
      </c>
      <c r="C7" s="1881"/>
      <c r="D7" s="1880">
        <v>2503</v>
      </c>
      <c r="E7" s="1880"/>
      <c r="F7" s="1880">
        <v>288</v>
      </c>
      <c r="G7" s="1880"/>
      <c r="H7" s="1880" t="s">
        <v>69</v>
      </c>
      <c r="I7" s="1880"/>
      <c r="J7" s="1880">
        <v>5763</v>
      </c>
      <c r="K7" s="1880"/>
      <c r="L7" s="1879"/>
    </row>
    <row r="8" spans="1:12" s="1848" customFormat="1">
      <c r="A8" s="1588">
        <v>1991</v>
      </c>
      <c r="B8" s="1881">
        <v>2799</v>
      </c>
      <c r="C8" s="1881"/>
      <c r="D8" s="1880">
        <v>2501</v>
      </c>
      <c r="E8" s="1880"/>
      <c r="F8" s="1880">
        <v>298</v>
      </c>
      <c r="G8" s="1880"/>
      <c r="H8" s="1880" t="s">
        <v>69</v>
      </c>
      <c r="I8" s="1880"/>
      <c r="J8" s="1880">
        <v>5840</v>
      </c>
      <c r="K8" s="1880"/>
      <c r="L8" s="1879"/>
    </row>
    <row r="9" spans="1:12" s="1848" customFormat="1">
      <c r="A9" s="1588">
        <v>1992</v>
      </c>
      <c r="B9" s="1881">
        <v>2814</v>
      </c>
      <c r="C9" s="1881"/>
      <c r="D9" s="1880">
        <v>2510</v>
      </c>
      <c r="E9" s="1880"/>
      <c r="F9" s="1880">
        <v>304</v>
      </c>
      <c r="G9" s="1880"/>
      <c r="H9" s="1880" t="s">
        <v>69</v>
      </c>
      <c r="I9" s="1880"/>
      <c r="J9" s="1880">
        <v>5784</v>
      </c>
      <c r="K9" s="1880"/>
      <c r="L9" s="1879"/>
    </row>
    <row r="10" spans="1:12" s="1848" customFormat="1">
      <c r="A10" s="1588">
        <v>1993</v>
      </c>
      <c r="B10" s="1881">
        <v>2825</v>
      </c>
      <c r="C10" s="1881"/>
      <c r="D10" s="1880">
        <v>2515</v>
      </c>
      <c r="E10" s="1880"/>
      <c r="F10" s="1880">
        <v>310</v>
      </c>
      <c r="G10" s="1880"/>
      <c r="H10" s="1880" t="s">
        <v>69</v>
      </c>
      <c r="I10" s="1880"/>
      <c r="J10" s="1880">
        <v>5881</v>
      </c>
      <c r="K10" s="1880"/>
      <c r="L10" s="1879"/>
    </row>
    <row r="11" spans="1:12" s="1848" customFormat="1">
      <c r="A11" s="1588">
        <v>1994</v>
      </c>
      <c r="B11" s="1881">
        <v>2845</v>
      </c>
      <c r="C11" s="1881"/>
      <c r="D11" s="1880">
        <v>2520</v>
      </c>
      <c r="E11" s="1880"/>
      <c r="F11" s="1880">
        <v>325</v>
      </c>
      <c r="G11" s="1880"/>
      <c r="H11" s="1880" t="s">
        <v>69</v>
      </c>
      <c r="I11" s="1880"/>
      <c r="J11" s="1880">
        <v>5954</v>
      </c>
      <c r="K11" s="1880"/>
      <c r="L11" s="1879"/>
    </row>
    <row r="12" spans="1:12" s="1848" customFormat="1">
      <c r="A12" s="1588">
        <v>1995</v>
      </c>
      <c r="B12" s="1881">
        <v>2859</v>
      </c>
      <c r="C12" s="1881"/>
      <c r="D12" s="1880">
        <v>2528</v>
      </c>
      <c r="E12" s="1880"/>
      <c r="F12" s="1880">
        <v>331</v>
      </c>
      <c r="G12" s="1880"/>
      <c r="H12" s="1880" t="s">
        <v>69</v>
      </c>
      <c r="I12" s="1880"/>
      <c r="J12" s="1880">
        <v>6143</v>
      </c>
      <c r="K12" s="1880"/>
      <c r="L12" s="1879"/>
    </row>
    <row r="13" spans="1:12" s="1848" customFormat="1">
      <c r="A13" s="1588">
        <v>1996</v>
      </c>
      <c r="B13" s="1881">
        <v>2870</v>
      </c>
      <c r="C13" s="1881"/>
      <c r="D13" s="1880">
        <v>2533</v>
      </c>
      <c r="E13" s="1880"/>
      <c r="F13" s="1880">
        <v>337</v>
      </c>
      <c r="G13" s="1880"/>
      <c r="H13" s="1880" t="s">
        <v>69</v>
      </c>
      <c r="I13" s="1880"/>
      <c r="J13" s="1880">
        <v>6309</v>
      </c>
      <c r="K13" s="1880"/>
      <c r="L13" s="1879"/>
    </row>
    <row r="14" spans="1:12" s="1848" customFormat="1">
      <c r="A14" s="1588">
        <v>1997</v>
      </c>
      <c r="B14" s="1881">
        <v>2882</v>
      </c>
      <c r="C14" s="1881"/>
      <c r="D14" s="1880">
        <v>2539</v>
      </c>
      <c r="E14" s="1880"/>
      <c r="F14" s="1880">
        <v>343</v>
      </c>
      <c r="G14" s="1880"/>
      <c r="H14" s="1880" t="s">
        <v>69</v>
      </c>
      <c r="I14" s="1880"/>
      <c r="J14" s="1880">
        <v>6313</v>
      </c>
      <c r="K14" s="1880"/>
      <c r="L14" s="1879"/>
    </row>
    <row r="15" spans="1:12" s="1848" customFormat="1">
      <c r="A15" s="1588">
        <v>1998</v>
      </c>
      <c r="B15" s="1881">
        <v>2891</v>
      </c>
      <c r="C15" s="1881"/>
      <c r="D15" s="1880">
        <v>2544</v>
      </c>
      <c r="E15" s="1880"/>
      <c r="F15" s="1880">
        <v>347</v>
      </c>
      <c r="G15" s="1880"/>
      <c r="H15" s="1880" t="s">
        <v>69</v>
      </c>
      <c r="I15" s="1880"/>
      <c r="J15" s="1880" t="s">
        <v>69</v>
      </c>
      <c r="K15" s="1880"/>
      <c r="L15" s="1879"/>
    </row>
    <row r="16" spans="1:12" s="1848" customFormat="1">
      <c r="A16" s="1588">
        <v>1999</v>
      </c>
      <c r="B16" s="1881">
        <v>2897</v>
      </c>
      <c r="C16" s="1881"/>
      <c r="D16" s="1880">
        <v>2546</v>
      </c>
      <c r="E16" s="1880"/>
      <c r="F16" s="1880">
        <v>351</v>
      </c>
      <c r="G16" s="1880"/>
      <c r="H16" s="1880">
        <v>4111</v>
      </c>
      <c r="I16" s="1880"/>
      <c r="J16" s="1880">
        <v>6130</v>
      </c>
      <c r="K16" s="1880"/>
      <c r="L16" s="1879"/>
    </row>
    <row r="17" spans="1:12" s="1848" customFormat="1" ht="12" customHeight="1">
      <c r="A17" s="1588">
        <v>2000</v>
      </c>
      <c r="B17" s="1881">
        <v>2911</v>
      </c>
      <c r="C17" s="1881"/>
      <c r="D17" s="1880">
        <v>2560</v>
      </c>
      <c r="E17" s="1880"/>
      <c r="F17" s="1880">
        <v>351</v>
      </c>
      <c r="G17" s="1880"/>
      <c r="H17" s="1880">
        <v>4250</v>
      </c>
      <c r="I17" s="1880"/>
      <c r="J17" s="1880">
        <v>6317</v>
      </c>
      <c r="K17" s="1880"/>
      <c r="L17" s="1879"/>
    </row>
    <row r="18" spans="1:12" s="1848" customFormat="1" ht="12" customHeight="1">
      <c r="A18" s="1588">
        <v>2001</v>
      </c>
      <c r="B18" s="1881">
        <v>2888</v>
      </c>
      <c r="C18" s="1884"/>
      <c r="D18" s="1880">
        <v>2556</v>
      </c>
      <c r="E18" s="1880"/>
      <c r="F18" s="1880">
        <v>332</v>
      </c>
      <c r="G18" s="1883"/>
      <c r="H18" s="1880">
        <v>4450</v>
      </c>
      <c r="I18" s="1880"/>
      <c r="J18" s="1880">
        <v>6408</v>
      </c>
      <c r="K18" s="1880"/>
      <c r="L18" s="1879"/>
    </row>
    <row r="19" spans="1:12" s="1848" customFormat="1">
      <c r="A19" s="1588">
        <v>2002</v>
      </c>
      <c r="B19" s="1881">
        <v>2897</v>
      </c>
      <c r="C19" s="1881"/>
      <c r="D19" s="1880">
        <v>2566</v>
      </c>
      <c r="E19" s="1880"/>
      <c r="F19" s="1880">
        <v>331</v>
      </c>
      <c r="G19" s="1880"/>
      <c r="H19" s="1880">
        <v>4675</v>
      </c>
      <c r="I19" s="1880"/>
      <c r="J19" s="1880">
        <v>6601</v>
      </c>
      <c r="K19" s="1880"/>
      <c r="L19" s="1879"/>
    </row>
    <row r="20" spans="1:12" s="1848" customFormat="1">
      <c r="A20" s="1588">
        <v>2003</v>
      </c>
      <c r="B20" s="1882">
        <v>2986</v>
      </c>
      <c r="C20" s="1882"/>
      <c r="D20" s="1881">
        <v>2693</v>
      </c>
      <c r="E20" s="1881"/>
      <c r="F20" s="1880">
        <v>293</v>
      </c>
      <c r="G20" s="1880"/>
      <c r="H20" s="1880">
        <v>5122</v>
      </c>
      <c r="I20" s="1880"/>
      <c r="J20" s="1880">
        <v>5954</v>
      </c>
      <c r="K20" s="1880"/>
      <c r="L20" s="1879"/>
    </row>
    <row r="21" spans="1:12" s="1848" customFormat="1">
      <c r="A21" s="1860">
        <v>2004</v>
      </c>
      <c r="B21" s="1875">
        <v>3012</v>
      </c>
      <c r="C21" s="1875"/>
      <c r="D21" s="1878">
        <v>2759</v>
      </c>
      <c r="E21" s="1878"/>
      <c r="F21" s="1877">
        <v>253</v>
      </c>
      <c r="G21" s="1877"/>
      <c r="H21" s="1877">
        <v>5458</v>
      </c>
      <c r="I21" s="1877"/>
      <c r="J21" s="1877">
        <v>5338</v>
      </c>
      <c r="K21" s="1877"/>
      <c r="L21" s="1876"/>
    </row>
    <row r="22" spans="1:12" s="1848" customFormat="1">
      <c r="A22" s="1860">
        <v>2005</v>
      </c>
      <c r="B22" s="1875">
        <v>3034</v>
      </c>
      <c r="C22" s="1875"/>
      <c r="D22" s="1875">
        <v>2775</v>
      </c>
      <c r="E22" s="1875"/>
      <c r="F22" s="1875">
        <v>259</v>
      </c>
      <c r="G22" s="1875"/>
      <c r="H22" s="1875">
        <v>5735</v>
      </c>
      <c r="I22" s="1875"/>
      <c r="J22" s="1875">
        <v>5485</v>
      </c>
      <c r="K22" s="1875"/>
      <c r="L22" s="1871"/>
    </row>
    <row r="23" spans="1:12" s="1848" customFormat="1">
      <c r="A23" s="1860">
        <v>2006</v>
      </c>
      <c r="B23" s="1875">
        <v>3037</v>
      </c>
      <c r="C23" s="1875"/>
      <c r="D23" s="1875">
        <v>2775</v>
      </c>
      <c r="E23" s="1875"/>
      <c r="F23" s="1875">
        <v>262</v>
      </c>
      <c r="G23" s="1875"/>
      <c r="H23" s="1877">
        <v>5959</v>
      </c>
      <c r="I23" s="1877"/>
      <c r="J23" s="1877">
        <v>4971</v>
      </c>
      <c r="K23" s="1877"/>
      <c r="L23" s="1876"/>
    </row>
    <row r="24" spans="1:12" s="1848" customFormat="1">
      <c r="A24" s="1860">
        <v>2007</v>
      </c>
      <c r="B24" s="1875">
        <v>3038</v>
      </c>
      <c r="C24" s="1875"/>
      <c r="D24" s="1875">
        <v>2775</v>
      </c>
      <c r="E24" s="1875"/>
      <c r="F24" s="1875">
        <v>263</v>
      </c>
      <c r="G24" s="1875"/>
      <c r="H24" s="1877">
        <v>6290</v>
      </c>
      <c r="I24" s="1877"/>
      <c r="J24" s="1877">
        <v>4823</v>
      </c>
      <c r="K24" s="1877"/>
      <c r="L24" s="1876"/>
    </row>
    <row r="25" spans="1:12" s="1848" customFormat="1">
      <c r="A25" s="1860">
        <v>2008</v>
      </c>
      <c r="B25" s="1875">
        <v>3037</v>
      </c>
      <c r="C25" s="1875"/>
      <c r="D25" s="1875">
        <v>2774</v>
      </c>
      <c r="E25" s="1875"/>
      <c r="F25" s="1875">
        <v>263</v>
      </c>
      <c r="G25" s="1875"/>
      <c r="H25" s="1877">
        <v>6931</v>
      </c>
      <c r="I25" s="1877"/>
      <c r="J25" s="1877">
        <v>4840</v>
      </c>
      <c r="K25" s="1877"/>
      <c r="L25" s="1876"/>
    </row>
    <row r="26" spans="1:12" s="1848" customFormat="1">
      <c r="A26" s="1860">
        <v>2009</v>
      </c>
      <c r="B26" s="1875">
        <v>3046</v>
      </c>
      <c r="C26" s="1875"/>
      <c r="D26" s="1875">
        <v>2803</v>
      </c>
      <c r="E26" s="1875"/>
      <c r="F26" s="1875">
        <v>243</v>
      </c>
      <c r="G26" s="1875"/>
      <c r="H26" s="1877">
        <v>7467</v>
      </c>
      <c r="I26" s="1877"/>
      <c r="J26" s="1877">
        <v>4679</v>
      </c>
      <c r="K26" s="1877"/>
      <c r="L26" s="1876"/>
    </row>
    <row r="27" spans="1:12" s="1848" customFormat="1">
      <c r="A27" s="1860">
        <v>2010</v>
      </c>
      <c r="B27" s="1875">
        <v>3055</v>
      </c>
      <c r="C27" s="1875"/>
      <c r="D27" s="1875">
        <v>2879</v>
      </c>
      <c r="E27" s="1875"/>
      <c r="F27" s="1875">
        <v>176</v>
      </c>
      <c r="G27" s="1875"/>
      <c r="H27" s="1875">
        <v>7671</v>
      </c>
      <c r="I27" s="1875"/>
      <c r="J27" s="1875">
        <v>4887</v>
      </c>
      <c r="K27" s="1875"/>
      <c r="L27" s="1875"/>
    </row>
    <row r="28" spans="1:12" s="1848" customFormat="1">
      <c r="A28" s="1860">
        <v>2011</v>
      </c>
      <c r="B28" s="1875">
        <v>3074</v>
      </c>
      <c r="C28" s="1875"/>
      <c r="D28" s="1875">
        <v>2900</v>
      </c>
      <c r="E28" s="1875"/>
      <c r="F28" s="1875">
        <v>174</v>
      </c>
      <c r="G28" s="1875"/>
      <c r="H28" s="1875">
        <v>7930</v>
      </c>
      <c r="I28" s="1875"/>
      <c r="J28" s="1875">
        <v>4768</v>
      </c>
      <c r="K28" s="1875"/>
      <c r="L28" s="1871"/>
    </row>
    <row r="29" spans="1:12" s="1848" customFormat="1">
      <c r="A29" s="1860">
        <v>2012</v>
      </c>
      <c r="B29" s="1875">
        <v>3096</v>
      </c>
      <c r="C29" s="1875"/>
      <c r="D29" s="1875">
        <v>2910</v>
      </c>
      <c r="E29" s="1875"/>
      <c r="F29" s="1875">
        <v>186</v>
      </c>
      <c r="G29" s="1875"/>
      <c r="H29" s="1875">
        <v>7744</v>
      </c>
      <c r="I29" s="1875"/>
      <c r="J29" s="1875">
        <v>4815</v>
      </c>
      <c r="K29" s="1875"/>
      <c r="L29" s="1871"/>
    </row>
    <row r="30" spans="1:12" s="1848" customFormat="1">
      <c r="A30" s="1860">
        <v>2013</v>
      </c>
      <c r="B30" s="1850">
        <v>3075</v>
      </c>
      <c r="C30" s="1850"/>
      <c r="D30" s="1874">
        <v>2892</v>
      </c>
      <c r="E30" s="1850"/>
      <c r="F30" s="1850">
        <v>183</v>
      </c>
      <c r="G30" s="1850"/>
      <c r="H30" s="1873">
        <v>8068</v>
      </c>
      <c r="I30" s="1873"/>
      <c r="J30" s="1850">
        <v>4675</v>
      </c>
      <c r="K30" s="1850"/>
      <c r="L30" s="1871"/>
    </row>
    <row r="31" spans="1:12" s="1848" customFormat="1">
      <c r="A31" s="1860">
        <v>2014</v>
      </c>
      <c r="B31" s="1850">
        <v>3085</v>
      </c>
      <c r="C31" s="1850"/>
      <c r="D31" s="1850">
        <v>2889</v>
      </c>
      <c r="E31" s="1850"/>
      <c r="F31" s="1850">
        <v>196</v>
      </c>
      <c r="G31" s="1850"/>
      <c r="H31" s="1850">
        <v>8379</v>
      </c>
      <c r="I31" s="1850"/>
      <c r="J31" s="1850">
        <v>3368</v>
      </c>
      <c r="K31" s="1872" t="s">
        <v>386</v>
      </c>
      <c r="L31" s="1871"/>
    </row>
    <row r="32" spans="1:12" s="1848" customFormat="1">
      <c r="A32" s="1860">
        <v>2015</v>
      </c>
      <c r="B32" s="1850">
        <v>3084</v>
      </c>
      <c r="C32" s="1850"/>
      <c r="D32" s="1850">
        <v>2892</v>
      </c>
      <c r="E32" s="1850"/>
      <c r="F32" s="1850">
        <v>192</v>
      </c>
      <c r="G32" s="1850"/>
      <c r="H32" s="1850">
        <v>8711</v>
      </c>
      <c r="I32" s="1850"/>
      <c r="J32" s="1850">
        <v>3543</v>
      </c>
      <c r="K32" s="1850"/>
      <c r="L32" s="1862"/>
    </row>
    <row r="33" spans="1:14" s="1848" customFormat="1">
      <c r="A33" s="1860">
        <v>2016</v>
      </c>
      <c r="B33" s="1850">
        <v>3085</v>
      </c>
      <c r="C33" s="1850"/>
      <c r="D33" s="1850">
        <v>2892</v>
      </c>
      <c r="E33" s="1850"/>
      <c r="F33" s="1850">
        <v>193</v>
      </c>
      <c r="G33" s="1850"/>
      <c r="H33" s="1850">
        <v>8788</v>
      </c>
      <c r="I33" s="1850"/>
      <c r="J33" s="1850">
        <v>4183</v>
      </c>
      <c r="K33" s="1850"/>
      <c r="L33" s="1862"/>
    </row>
    <row r="34" spans="1:14" s="1848" customFormat="1">
      <c r="A34" s="1860">
        <v>2017</v>
      </c>
      <c r="B34" s="1853">
        <v>3116</v>
      </c>
      <c r="C34" s="1864" t="s">
        <v>386</v>
      </c>
      <c r="D34" s="1853">
        <v>2923</v>
      </c>
      <c r="E34" s="1864" t="s">
        <v>386</v>
      </c>
      <c r="F34" s="1850">
        <v>193</v>
      </c>
      <c r="H34" s="1850">
        <v>9340</v>
      </c>
      <c r="I34" s="1850"/>
      <c r="J34" s="1850">
        <v>4089</v>
      </c>
      <c r="K34" s="1866"/>
      <c r="L34" s="1862"/>
    </row>
    <row r="35" spans="1:14" s="1848" customFormat="1">
      <c r="A35" s="1860">
        <v>2018</v>
      </c>
      <c r="B35" s="1870">
        <v>3119</v>
      </c>
      <c r="C35" s="1870"/>
      <c r="D35" s="1870">
        <v>2923</v>
      </c>
      <c r="E35" s="1870"/>
      <c r="F35" s="1870">
        <v>196</v>
      </c>
      <c r="G35" s="1869"/>
      <c r="H35" s="1868">
        <v>9598</v>
      </c>
      <c r="I35" s="1868"/>
      <c r="J35" s="1866">
        <v>4386</v>
      </c>
      <c r="K35" s="1866"/>
      <c r="L35" s="1865"/>
    </row>
    <row r="36" spans="1:14" s="1848" customFormat="1">
      <c r="A36" s="1860">
        <v>2019</v>
      </c>
      <c r="B36" s="1867">
        <v>3119</v>
      </c>
      <c r="C36" s="1867"/>
      <c r="D36" s="1867">
        <v>2924</v>
      </c>
      <c r="E36" s="1867"/>
      <c r="F36" s="1867">
        <v>195</v>
      </c>
      <c r="H36" s="1868">
        <v>9586</v>
      </c>
      <c r="I36" s="1622"/>
      <c r="J36" s="1867">
        <v>4438</v>
      </c>
      <c r="K36" s="1866"/>
      <c r="L36" s="1865"/>
    </row>
    <row r="37" spans="1:14" s="1861" customFormat="1">
      <c r="A37" s="1860">
        <v>2020</v>
      </c>
      <c r="B37" s="1853">
        <v>3113</v>
      </c>
      <c r="C37" s="1853"/>
      <c r="D37" s="1853">
        <v>2922</v>
      </c>
      <c r="E37" s="1853"/>
      <c r="F37" s="1853">
        <v>191</v>
      </c>
      <c r="G37" s="1864"/>
      <c r="H37" s="1853">
        <v>9815</v>
      </c>
      <c r="I37" s="1585" t="s">
        <v>117</v>
      </c>
      <c r="J37" s="1853">
        <v>4445</v>
      </c>
      <c r="K37" s="1863"/>
      <c r="L37" s="1862"/>
      <c r="N37" s="1848"/>
    </row>
    <row r="38" spans="1:14" s="1857" customFormat="1" ht="12.75" customHeight="1">
      <c r="A38" s="1860">
        <v>2021</v>
      </c>
      <c r="B38" s="1853">
        <v>3112</v>
      </c>
      <c r="C38" s="1859"/>
      <c r="D38" s="1853">
        <v>2921</v>
      </c>
      <c r="E38" s="1853"/>
      <c r="F38" s="1853">
        <v>191</v>
      </c>
      <c r="G38" s="1853"/>
      <c r="H38" s="1853">
        <v>10120</v>
      </c>
      <c r="I38" s="1853"/>
      <c r="J38" s="1853">
        <v>4632</v>
      </c>
      <c r="K38" s="1858"/>
      <c r="L38" s="1847"/>
      <c r="N38" s="1848"/>
    </row>
    <row r="39" spans="1:14" ht="12.75" customHeight="1">
      <c r="A39" s="1856">
        <v>2022</v>
      </c>
      <c r="B39" s="1853"/>
      <c r="C39" s="1853"/>
      <c r="D39" s="1853"/>
      <c r="E39" s="1853"/>
      <c r="F39" s="1853"/>
      <c r="G39" s="1852"/>
      <c r="H39" s="1853"/>
      <c r="I39" s="1851"/>
      <c r="J39" s="1855"/>
      <c r="K39" s="1850"/>
      <c r="L39" s="1849"/>
      <c r="N39" s="1848"/>
    </row>
    <row r="40" spans="1:14" ht="12.75" customHeight="1">
      <c r="A40" s="1583" t="s">
        <v>21</v>
      </c>
      <c r="B40" s="1853">
        <v>3118</v>
      </c>
      <c r="C40" s="1853"/>
      <c r="D40" s="1853">
        <v>2921</v>
      </c>
      <c r="E40" s="1853"/>
      <c r="F40" s="1853">
        <v>197</v>
      </c>
      <c r="G40" s="1852"/>
      <c r="H40" s="1571">
        <v>10589</v>
      </c>
      <c r="I40" s="1851"/>
      <c r="J40" s="1569" t="s">
        <v>69</v>
      </c>
      <c r="K40" s="1850"/>
      <c r="L40" s="1849"/>
      <c r="N40" s="1848"/>
    </row>
    <row r="41" spans="1:14" ht="12.75" customHeight="1">
      <c r="A41" s="1854" t="s">
        <v>56</v>
      </c>
      <c r="B41" s="1853">
        <v>2981</v>
      </c>
      <c r="C41" s="1853"/>
      <c r="D41" s="1853">
        <v>2803</v>
      </c>
      <c r="E41" s="1853"/>
      <c r="F41" s="1853">
        <v>178</v>
      </c>
      <c r="G41" s="1852"/>
      <c r="H41" s="1571">
        <v>10257</v>
      </c>
      <c r="I41" s="1851"/>
      <c r="J41" s="1569" t="s">
        <v>69</v>
      </c>
      <c r="K41" s="1850"/>
      <c r="L41" s="1849"/>
      <c r="N41" s="1848"/>
    </row>
    <row r="42" spans="1:14" ht="12.75" customHeight="1">
      <c r="A42" s="421" t="s">
        <v>1309</v>
      </c>
      <c r="B42" s="1853">
        <v>928</v>
      </c>
      <c r="C42" s="1853"/>
      <c r="D42" s="1853">
        <v>907</v>
      </c>
      <c r="E42" s="1853"/>
      <c r="F42" s="1853">
        <v>21</v>
      </c>
      <c r="G42" s="1852"/>
      <c r="H42" s="1571">
        <v>3602</v>
      </c>
      <c r="I42" s="1851"/>
      <c r="J42" s="1569" t="s">
        <v>69</v>
      </c>
      <c r="K42" s="1850"/>
      <c r="L42" s="1849"/>
      <c r="N42" s="1848"/>
    </row>
    <row r="43" spans="1:14" ht="12.75" customHeight="1">
      <c r="A43" s="421" t="s">
        <v>1308</v>
      </c>
      <c r="B43" s="1853">
        <v>608</v>
      </c>
      <c r="C43" s="1853"/>
      <c r="D43" s="1853">
        <v>560</v>
      </c>
      <c r="E43" s="1853"/>
      <c r="F43" s="1853">
        <v>48</v>
      </c>
      <c r="G43" s="1852"/>
      <c r="H43" s="1571">
        <v>1904</v>
      </c>
      <c r="I43" s="1851"/>
      <c r="J43" s="1569" t="s">
        <v>69</v>
      </c>
      <c r="K43" s="1850"/>
      <c r="L43" s="1849"/>
      <c r="N43" s="1848"/>
    </row>
    <row r="44" spans="1:14" ht="12.75" customHeight="1">
      <c r="A44" s="1579" t="s">
        <v>373</v>
      </c>
      <c r="B44" s="1853">
        <v>280</v>
      </c>
      <c r="C44" s="1853"/>
      <c r="D44" s="1853">
        <v>255</v>
      </c>
      <c r="E44" s="1853"/>
      <c r="F44" s="1853">
        <v>25</v>
      </c>
      <c r="G44" s="1852"/>
      <c r="H44" s="1571">
        <v>759</v>
      </c>
      <c r="I44" s="1851"/>
      <c r="J44" s="1569" t="s">
        <v>69</v>
      </c>
      <c r="K44" s="1850"/>
      <c r="L44" s="1849"/>
      <c r="N44" s="1848"/>
    </row>
    <row r="45" spans="1:14" ht="12.75" customHeight="1">
      <c r="A45" s="1579" t="s">
        <v>374</v>
      </c>
      <c r="B45" s="1853">
        <v>589</v>
      </c>
      <c r="C45" s="1853"/>
      <c r="D45" s="1853">
        <v>585</v>
      </c>
      <c r="E45" s="1853"/>
      <c r="F45" s="1853">
        <v>4</v>
      </c>
      <c r="G45" s="1852"/>
      <c r="H45" s="1571">
        <v>2456</v>
      </c>
      <c r="I45" s="1851"/>
      <c r="J45" s="1569" t="s">
        <v>69</v>
      </c>
      <c r="K45" s="1850"/>
      <c r="L45" s="1849"/>
      <c r="N45" s="1848"/>
    </row>
    <row r="46" spans="1:14" ht="12.75" customHeight="1">
      <c r="A46" s="421" t="s">
        <v>375</v>
      </c>
      <c r="B46" s="1853">
        <v>195</v>
      </c>
      <c r="C46" s="1853"/>
      <c r="D46" s="1853">
        <v>195</v>
      </c>
      <c r="E46" s="1853"/>
      <c r="F46" s="1853">
        <v>0</v>
      </c>
      <c r="G46" s="1852"/>
      <c r="H46" s="1571">
        <v>780</v>
      </c>
      <c r="I46" s="1851"/>
      <c r="J46" s="1569" t="s">
        <v>69</v>
      </c>
      <c r="K46" s="1850"/>
      <c r="L46" s="1849"/>
      <c r="N46" s="1848"/>
    </row>
    <row r="47" spans="1:14" ht="12.75" customHeight="1">
      <c r="A47" s="421" t="s">
        <v>1307</v>
      </c>
      <c r="B47" s="1853">
        <v>261</v>
      </c>
      <c r="C47" s="1853"/>
      <c r="D47" s="1853">
        <v>187</v>
      </c>
      <c r="E47" s="1853"/>
      <c r="F47" s="1853">
        <v>74</v>
      </c>
      <c r="G47" s="1852"/>
      <c r="H47" s="1571">
        <v>393</v>
      </c>
      <c r="I47" s="1851"/>
      <c r="J47" s="1569" t="s">
        <v>69</v>
      </c>
      <c r="K47" s="1850"/>
      <c r="L47" s="1849"/>
      <c r="N47" s="1848"/>
    </row>
    <row r="48" spans="1:14" ht="12.75" customHeight="1">
      <c r="A48" s="421" t="s">
        <v>1306</v>
      </c>
      <c r="B48" s="1853">
        <v>120</v>
      </c>
      <c r="C48" s="1853"/>
      <c r="D48" s="1853">
        <v>114</v>
      </c>
      <c r="E48" s="1853"/>
      <c r="F48" s="1853">
        <v>6</v>
      </c>
      <c r="G48" s="1852"/>
      <c r="H48" s="1571">
        <v>363</v>
      </c>
      <c r="I48" s="1851"/>
      <c r="J48" s="1569" t="s">
        <v>69</v>
      </c>
      <c r="K48" s="1850"/>
      <c r="L48" s="1849"/>
      <c r="N48" s="1848"/>
    </row>
    <row r="49" spans="1:14" ht="12.75" customHeight="1">
      <c r="A49" s="1854" t="s">
        <v>0</v>
      </c>
      <c r="B49" s="1853">
        <v>71</v>
      </c>
      <c r="C49" s="1853"/>
      <c r="D49" s="1853">
        <v>53</v>
      </c>
      <c r="E49" s="1853"/>
      <c r="F49" s="1853">
        <v>18</v>
      </c>
      <c r="G49" s="1852"/>
      <c r="H49" s="1571">
        <v>141</v>
      </c>
      <c r="I49" s="1851"/>
      <c r="J49" s="1569" t="s">
        <v>69</v>
      </c>
      <c r="K49" s="1850"/>
      <c r="L49" s="1849"/>
      <c r="N49" s="1848"/>
    </row>
    <row r="50" spans="1:14" ht="12.75" customHeight="1">
      <c r="A50" s="1854" t="s">
        <v>1</v>
      </c>
      <c r="B50" s="1853">
        <v>66</v>
      </c>
      <c r="C50" s="1853"/>
      <c r="D50" s="1853">
        <v>65</v>
      </c>
      <c r="E50" s="1853"/>
      <c r="F50" s="1853">
        <v>1</v>
      </c>
      <c r="G50" s="1852"/>
      <c r="H50" s="1571">
        <v>189</v>
      </c>
      <c r="I50" s="1851"/>
      <c r="J50" s="1569" t="s">
        <v>69</v>
      </c>
      <c r="K50" s="1850"/>
      <c r="L50" s="1849"/>
      <c r="N50" s="1848"/>
    </row>
    <row r="51" spans="1:14" ht="18.75" customHeight="1">
      <c r="A51" s="4119"/>
      <c r="B51" s="4105" t="s">
        <v>1972</v>
      </c>
      <c r="C51" s="4106"/>
      <c r="D51" s="4106"/>
      <c r="E51" s="4106"/>
      <c r="F51" s="4106"/>
      <c r="G51" s="4107"/>
      <c r="H51" s="4109" t="s">
        <v>1971</v>
      </c>
      <c r="I51" s="4110"/>
      <c r="J51" s="4109" t="s">
        <v>1970</v>
      </c>
      <c r="K51" s="4110"/>
      <c r="L51" s="1847"/>
    </row>
    <row r="52" spans="1:14" ht="25.5" customHeight="1">
      <c r="A52" s="4120"/>
      <c r="B52" s="4103" t="s">
        <v>15</v>
      </c>
      <c r="C52" s="4104"/>
      <c r="D52" s="4103" t="s">
        <v>1969</v>
      </c>
      <c r="E52" s="4104"/>
      <c r="F52" s="4103" t="s">
        <v>1968</v>
      </c>
      <c r="G52" s="4104"/>
      <c r="H52" s="4111"/>
      <c r="I52" s="4112"/>
      <c r="J52" s="4111"/>
      <c r="K52" s="4112"/>
      <c r="L52" s="1847"/>
    </row>
    <row r="53" spans="1:14" ht="10.8">
      <c r="A53" s="4115" t="s">
        <v>376</v>
      </c>
      <c r="B53" s="4115"/>
      <c r="C53" s="4115"/>
      <c r="D53" s="4115"/>
      <c r="E53" s="4115"/>
      <c r="F53" s="4115"/>
      <c r="G53" s="4115"/>
      <c r="H53" s="4115"/>
      <c r="I53" s="4115"/>
      <c r="J53" s="4115"/>
      <c r="K53" s="4115"/>
      <c r="L53" s="1846"/>
    </row>
    <row r="54" spans="1:14" s="1843" customFormat="1" ht="9.75" customHeight="1">
      <c r="A54" s="4118" t="s">
        <v>1967</v>
      </c>
      <c r="B54" s="4118"/>
      <c r="C54" s="4118"/>
      <c r="D54" s="4118"/>
      <c r="E54" s="4118"/>
      <c r="F54" s="4118"/>
      <c r="G54" s="4118"/>
      <c r="H54" s="4118"/>
      <c r="I54" s="4118"/>
      <c r="J54" s="4118"/>
      <c r="K54" s="1845"/>
      <c r="L54" s="1845"/>
    </row>
    <row r="55" spans="1:14" s="1843" customFormat="1" ht="9.75" customHeight="1">
      <c r="A55" s="4117" t="s">
        <v>1966</v>
      </c>
      <c r="B55" s="4117"/>
      <c r="C55" s="4117"/>
      <c r="D55" s="4117"/>
      <c r="E55" s="4117"/>
      <c r="F55" s="4117"/>
      <c r="G55" s="4117"/>
      <c r="H55" s="4117"/>
      <c r="I55" s="4117"/>
      <c r="J55" s="4117"/>
      <c r="K55" s="1844"/>
      <c r="L55" s="1844"/>
    </row>
    <row r="56" spans="1:14" s="1840" customFormat="1" ht="51.75" customHeight="1">
      <c r="A56" s="4113" t="s">
        <v>1965</v>
      </c>
      <c r="B56" s="4113"/>
      <c r="C56" s="4113"/>
      <c r="D56" s="4113"/>
      <c r="E56" s="4113"/>
      <c r="F56" s="4113"/>
      <c r="G56" s="4113"/>
      <c r="H56" s="4113"/>
      <c r="I56" s="4113"/>
      <c r="J56" s="4113"/>
      <c r="K56" s="4113"/>
      <c r="L56" s="1842"/>
    </row>
    <row r="57" spans="1:14" s="1840" customFormat="1" ht="48" customHeight="1">
      <c r="A57" s="4114" t="s">
        <v>1964</v>
      </c>
      <c r="B57" s="4114"/>
      <c r="C57" s="4114"/>
      <c r="D57" s="4114"/>
      <c r="E57" s="4114"/>
      <c r="F57" s="4114"/>
      <c r="G57" s="4114"/>
      <c r="H57" s="4114"/>
      <c r="I57" s="4114"/>
      <c r="J57" s="4114"/>
      <c r="K57" s="4114"/>
      <c r="L57" s="1842"/>
    </row>
    <row r="58" spans="1:14" s="1840" customFormat="1" ht="7.5" customHeight="1">
      <c r="A58" s="1842"/>
      <c r="B58" s="1842"/>
      <c r="C58" s="1842"/>
      <c r="D58" s="1842"/>
      <c r="E58" s="1842"/>
      <c r="F58" s="1842"/>
      <c r="G58" s="1842"/>
      <c r="H58" s="1842"/>
      <c r="I58" s="1842"/>
      <c r="J58" s="1842"/>
      <c r="K58" s="1842"/>
      <c r="L58" s="1841"/>
    </row>
    <row r="59" spans="1:14" s="1840" customFormat="1" ht="10.8">
      <c r="B59" s="1839"/>
      <c r="C59" s="1839"/>
      <c r="D59" s="1839"/>
      <c r="E59" s="1839"/>
      <c r="F59" s="1839"/>
      <c r="G59" s="1839"/>
      <c r="H59" s="1839"/>
      <c r="I59" s="1839"/>
      <c r="J59" s="1839"/>
      <c r="K59" s="1839"/>
      <c r="L59" s="1839"/>
    </row>
    <row r="60" spans="1:14" s="1840" customFormat="1" ht="10.8">
      <c r="A60" s="64" t="s">
        <v>178</v>
      </c>
      <c r="B60" s="1839"/>
      <c r="C60" s="1839"/>
      <c r="D60" s="1839"/>
      <c r="E60" s="1839"/>
      <c r="F60" s="1839"/>
      <c r="G60" s="1839"/>
      <c r="H60" s="1839"/>
      <c r="I60" s="1839"/>
      <c r="J60" s="1839"/>
      <c r="K60" s="1839"/>
      <c r="L60" s="1839"/>
    </row>
    <row r="61" spans="1:14" ht="10.8">
      <c r="A61" s="1623" t="s">
        <v>1963</v>
      </c>
      <c r="B61" s="1839"/>
      <c r="C61" s="1839"/>
      <c r="D61" s="1839"/>
      <c r="E61" s="1839"/>
      <c r="F61" s="1839"/>
      <c r="G61" s="1839"/>
      <c r="H61" s="1839"/>
      <c r="I61" s="1839"/>
      <c r="J61" s="1839"/>
      <c r="K61" s="1839"/>
    </row>
    <row r="62" spans="1:14" ht="10.8">
      <c r="A62" s="1623" t="s">
        <v>1962</v>
      </c>
      <c r="B62" s="1839"/>
      <c r="C62" s="1839"/>
      <c r="D62" s="1839"/>
      <c r="E62" s="1839"/>
      <c r="F62" s="1839"/>
      <c r="G62" s="1839"/>
      <c r="H62" s="1839"/>
      <c r="I62" s="1839"/>
      <c r="J62" s="1839"/>
      <c r="K62" s="1839"/>
    </row>
    <row r="63" spans="1:14" ht="10.8">
      <c r="A63" s="1623" t="s">
        <v>1961</v>
      </c>
    </row>
    <row r="64" spans="1:14" ht="10.8">
      <c r="A64" s="1623" t="s">
        <v>1960</v>
      </c>
    </row>
    <row r="65" spans="1:1" ht="10.8">
      <c r="A65" s="1623" t="s">
        <v>1959</v>
      </c>
    </row>
    <row r="66" spans="1:1" ht="10.8">
      <c r="A66" s="1623" t="s">
        <v>1958</v>
      </c>
    </row>
    <row r="67" spans="1:1" ht="10.8">
      <c r="A67" s="1623" t="s">
        <v>1957</v>
      </c>
    </row>
    <row r="68" spans="1:1" s="1623" customFormat="1" ht="10.8">
      <c r="A68" s="1623" t="s">
        <v>1956</v>
      </c>
    </row>
  </sheetData>
  <mergeCells count="23">
    <mergeCell ref="A56:K56"/>
    <mergeCell ref="A57:K57"/>
    <mergeCell ref="A53:K53"/>
    <mergeCell ref="B6:E6"/>
    <mergeCell ref="F6:G6"/>
    <mergeCell ref="A55:J55"/>
    <mergeCell ref="A54:J54"/>
    <mergeCell ref="A51:A52"/>
    <mergeCell ref="B52:C52"/>
    <mergeCell ref="D52:E52"/>
    <mergeCell ref="F52:G52"/>
    <mergeCell ref="B51:G51"/>
    <mergeCell ref="J51:K52"/>
    <mergeCell ref="H51:I52"/>
    <mergeCell ref="A1:J1"/>
    <mergeCell ref="A4:A5"/>
    <mergeCell ref="B5:C5"/>
    <mergeCell ref="D5:E5"/>
    <mergeCell ref="F5:G5"/>
    <mergeCell ref="B4:G4"/>
    <mergeCell ref="A2:J2"/>
    <mergeCell ref="J4:K5"/>
    <mergeCell ref="H4:I5"/>
  </mergeCells>
  <hyperlinks>
    <hyperlink ref="B4:G4" r:id="rId1" display="Farmácias e postos farmacêuticos móveis" xr:uid="{C4906E3B-1226-4F46-B513-04F759D3C40E}"/>
    <hyperlink ref="B51:G51" r:id="rId2" display="Pharmacies and mobile medicine depots" xr:uid="{4FACCF96-9ED4-4888-B40A-0E0AD98F6F69}"/>
    <hyperlink ref="A68" r:id="rId3" xr:uid="{8A59DEB3-11A7-4590-BC93-5D103C3DCCF5}"/>
    <hyperlink ref="A67" r:id="rId4" xr:uid="{7EB5E2BB-C33C-4432-ACCD-DB14F8FAD117}"/>
    <hyperlink ref="A66" r:id="rId5" xr:uid="{55F9F3B7-495E-438A-92DC-FEA5B73F5064}"/>
    <hyperlink ref="A65" r:id="rId6" xr:uid="{617252A2-699B-48A3-A0FC-21AC3449CE1B}"/>
    <hyperlink ref="A64" r:id="rId7" xr:uid="{D986D6CB-A493-4BA8-8A4C-BF510D764A01}"/>
    <hyperlink ref="A63" r:id="rId8" xr:uid="{CB6B6D07-A65E-42F1-A0DB-65EAE5F002A2}"/>
    <hyperlink ref="A62" r:id="rId9" xr:uid="{094B8477-1341-4142-A450-A20E008B0BE2}"/>
    <hyperlink ref="A61" r:id="rId10" xr:uid="{08A7707B-D813-433F-B8D6-7C0A4AC57BB6}"/>
    <hyperlink ref="J51:J52" r:id="rId11" display="Pharmacy professionals" xr:uid="{B4B91B90-DE47-4CD2-8B25-264E06067103}"/>
    <hyperlink ref="B51:F51" r:id="rId12" display="Pharmacies and mobile medicine depots" xr:uid="{6A13B0B8-9304-419F-8F75-87DF50BF9B7C}"/>
    <hyperlink ref="J4:J5" r:id="rId13" display="Profissionais de farmácia" xr:uid="{F3755E04-4A79-4F2E-B325-6679453EBFC5}"/>
    <hyperlink ref="J51" r:id="rId14" display="Pharmacy professionals" xr:uid="{2CCD8BB2-01A3-427C-8361-B53C0819847A}"/>
    <hyperlink ref="B4:F4" r:id="rId15" display="Farmácias e postos farmacêuticos móveis" xr:uid="{1B57525B-A7C4-4B9B-B6E8-2F158C33A10D}"/>
    <hyperlink ref="H51" r:id="rId16" display="Laboratory pharmacists " xr:uid="{ECEF83D2-1139-4829-B527-2631AA2F7A27}"/>
    <hyperlink ref="H51:H52" r:id="rId17" display="Laboratory pharmacists" xr:uid="{C24DDDCE-8B0D-4464-9471-A5CB8D9511FE}"/>
    <hyperlink ref="H51:I52" r:id="rId18" display="Community pharmacists" xr:uid="{C47D308F-16F8-4648-B70A-EDF6E59A60A7}"/>
    <hyperlink ref="H4:H5" r:id="rId19" display="Farmacêuticas/os de oficina" xr:uid="{C4067107-5AB9-402E-BD44-EF518E14933A}"/>
    <hyperlink ref="H4:I5" r:id="rId20" display="Farmacêuticas/os de oficina" xr:uid="{6C12F324-8D87-44ED-ADE0-78F1F10F4015}"/>
  </hyperlinks>
  <printOptions horizontalCentered="1"/>
  <pageMargins left="0.39370078740157483" right="0.39370078740157483" top="0.39370078740157483" bottom="0.39370078740157483" header="0" footer="0"/>
  <pageSetup paperSize="9" scale="130" orientation="landscape" r:id="rId2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Q64"/>
  <sheetViews>
    <sheetView showGridLines="0" zoomScaleNormal="100" workbookViewId="0">
      <selection sqref="A1:J1"/>
    </sheetView>
  </sheetViews>
  <sheetFormatPr defaultColWidth="9.109375" defaultRowHeight="10.199999999999999"/>
  <cols>
    <col min="1" max="1" width="19.33203125" style="19" customWidth="1"/>
    <col min="2" max="2" width="8" style="37" bestFit="1" customWidth="1"/>
    <col min="3" max="3" width="7.88671875" style="37" customWidth="1"/>
    <col min="4" max="10" width="8.5546875" style="37" customWidth="1"/>
    <col min="11" max="16384" width="9.109375" style="19"/>
  </cols>
  <sheetData>
    <row r="1" spans="1:10" ht="30" customHeight="1">
      <c r="A1" s="3556" t="s">
        <v>343</v>
      </c>
      <c r="B1" s="3556"/>
      <c r="C1" s="3556"/>
      <c r="D1" s="3556"/>
      <c r="E1" s="3556"/>
      <c r="F1" s="3556"/>
      <c r="G1" s="3556"/>
      <c r="H1" s="3556"/>
      <c r="I1" s="3556"/>
      <c r="J1" s="3556"/>
    </row>
    <row r="2" spans="1:10" ht="30" customHeight="1">
      <c r="A2" s="3557" t="s">
        <v>342</v>
      </c>
      <c r="B2" s="3557"/>
      <c r="C2" s="3557"/>
      <c r="D2" s="3557"/>
      <c r="E2" s="3557"/>
      <c r="F2" s="3557"/>
      <c r="G2" s="3557"/>
      <c r="H2" s="3557"/>
      <c r="I2" s="3557"/>
      <c r="J2" s="3557"/>
    </row>
    <row r="3" spans="1:10" s="9" customFormat="1" ht="9" customHeight="1">
      <c r="A3" s="6" t="s">
        <v>63</v>
      </c>
      <c r="B3" s="13"/>
      <c r="C3" s="13"/>
      <c r="D3" s="13"/>
      <c r="E3" s="13"/>
      <c r="F3" s="13"/>
      <c r="G3" s="13"/>
      <c r="H3" s="13"/>
      <c r="I3" s="13"/>
      <c r="J3" s="14" t="s">
        <v>13</v>
      </c>
    </row>
    <row r="4" spans="1:10" ht="13.5" customHeight="1">
      <c r="A4" s="3568"/>
      <c r="B4" s="3571" t="s">
        <v>64</v>
      </c>
      <c r="C4" s="3571"/>
      <c r="D4" s="3571"/>
      <c r="E4" s="3571" t="s">
        <v>65</v>
      </c>
      <c r="F4" s="3571"/>
      <c r="G4" s="3571"/>
      <c r="H4" s="3571"/>
      <c r="I4" s="3571"/>
      <c r="J4" s="3571"/>
    </row>
    <row r="5" spans="1:10" ht="13.5" customHeight="1">
      <c r="A5" s="3568"/>
      <c r="B5" s="3570" t="s">
        <v>18</v>
      </c>
      <c r="C5" s="3570" t="s">
        <v>20</v>
      </c>
      <c r="D5" s="3570" t="s">
        <v>19</v>
      </c>
      <c r="E5" s="3569" t="s">
        <v>15</v>
      </c>
      <c r="F5" s="3569"/>
      <c r="G5" s="3569"/>
      <c r="H5" s="3569" t="s">
        <v>66</v>
      </c>
      <c r="I5" s="3569"/>
      <c r="J5" s="3569"/>
    </row>
    <row r="6" spans="1:10" ht="13.5" customHeight="1">
      <c r="A6" s="3568"/>
      <c r="B6" s="3570"/>
      <c r="C6" s="3570"/>
      <c r="D6" s="3570"/>
      <c r="E6" s="384" t="s">
        <v>18</v>
      </c>
      <c r="F6" s="384" t="s">
        <v>20</v>
      </c>
      <c r="G6" s="384" t="s">
        <v>19</v>
      </c>
      <c r="H6" s="384" t="s">
        <v>18</v>
      </c>
      <c r="I6" s="384" t="s">
        <v>20</v>
      </c>
      <c r="J6" s="384" t="s">
        <v>19</v>
      </c>
    </row>
    <row r="7" spans="1:10" s="3" customFormat="1" ht="12.75" customHeight="1">
      <c r="A7" s="274" t="s">
        <v>21</v>
      </c>
      <c r="B7" s="29"/>
      <c r="C7" s="29"/>
      <c r="D7" s="29"/>
      <c r="E7" s="29"/>
      <c r="F7" s="29"/>
      <c r="G7" s="29"/>
      <c r="H7" s="29"/>
      <c r="I7" s="29"/>
      <c r="J7" s="29"/>
    </row>
    <row r="8" spans="1:10" s="1" customFormat="1" ht="12.75" customHeight="1">
      <c r="A8" s="7">
        <v>1990</v>
      </c>
      <c r="B8" s="245">
        <v>4992937</v>
      </c>
      <c r="C8" s="38">
        <v>2400559</v>
      </c>
      <c r="D8" s="38">
        <v>2592378</v>
      </c>
      <c r="E8" s="38">
        <v>1356709</v>
      </c>
      <c r="F8" s="38">
        <v>563367</v>
      </c>
      <c r="G8" s="38">
        <v>793342</v>
      </c>
      <c r="H8" s="38">
        <v>533379</v>
      </c>
      <c r="I8" s="38">
        <v>198371</v>
      </c>
      <c r="J8" s="38">
        <v>335008</v>
      </c>
    </row>
    <row r="9" spans="1:10" s="1" customFormat="1" ht="12.75" customHeight="1">
      <c r="A9" s="7">
        <v>1991</v>
      </c>
      <c r="B9" s="48">
        <v>5007160</v>
      </c>
      <c r="C9" s="48">
        <v>2409085</v>
      </c>
      <c r="D9" s="48">
        <v>2598075</v>
      </c>
      <c r="E9" s="48">
        <v>1388377</v>
      </c>
      <c r="F9" s="48">
        <v>576510</v>
      </c>
      <c r="G9" s="48">
        <v>811867</v>
      </c>
      <c r="H9" s="48">
        <v>542901</v>
      </c>
      <c r="I9" s="48">
        <v>202054</v>
      </c>
      <c r="J9" s="48">
        <v>340847</v>
      </c>
    </row>
    <row r="10" spans="1:10" s="1" customFormat="1" ht="12.75" customHeight="1">
      <c r="A10" s="7">
        <v>1992</v>
      </c>
      <c r="B10" s="38">
        <v>5038285</v>
      </c>
      <c r="C10" s="38">
        <v>2426052</v>
      </c>
      <c r="D10" s="38">
        <v>2612233</v>
      </c>
      <c r="E10" s="38">
        <v>1417566</v>
      </c>
      <c r="F10" s="38">
        <v>588266</v>
      </c>
      <c r="G10" s="38">
        <v>829300</v>
      </c>
      <c r="H10" s="38">
        <v>553881</v>
      </c>
      <c r="I10" s="38">
        <v>206152</v>
      </c>
      <c r="J10" s="38">
        <v>347729</v>
      </c>
    </row>
    <row r="11" spans="1:10" s="1" customFormat="1" ht="12.75" customHeight="1">
      <c r="A11" s="7">
        <v>1993</v>
      </c>
      <c r="B11" s="38">
        <v>5075329</v>
      </c>
      <c r="C11" s="38">
        <v>2446864</v>
      </c>
      <c r="D11" s="38">
        <v>2628465</v>
      </c>
      <c r="E11" s="38">
        <v>1446674</v>
      </c>
      <c r="F11" s="38">
        <v>599957</v>
      </c>
      <c r="G11" s="38">
        <v>846717</v>
      </c>
      <c r="H11" s="38">
        <v>558019</v>
      </c>
      <c r="I11" s="38">
        <v>207401</v>
      </c>
      <c r="J11" s="38">
        <v>350618</v>
      </c>
    </row>
    <row r="12" spans="1:10" s="1" customFormat="1" ht="12.75" customHeight="1">
      <c r="A12" s="7">
        <v>1994</v>
      </c>
      <c r="B12" s="38">
        <v>5123228</v>
      </c>
      <c r="C12" s="38">
        <v>2473369</v>
      </c>
      <c r="D12" s="38">
        <v>2649859</v>
      </c>
      <c r="E12" s="38">
        <v>1478862</v>
      </c>
      <c r="F12" s="38">
        <v>613314</v>
      </c>
      <c r="G12" s="38">
        <v>865548</v>
      </c>
      <c r="H12" s="38">
        <v>571613</v>
      </c>
      <c r="I12" s="38">
        <v>212636</v>
      </c>
      <c r="J12" s="38">
        <v>358977</v>
      </c>
    </row>
    <row r="13" spans="1:10" s="1" customFormat="1" ht="12.75" customHeight="1">
      <c r="A13" s="7">
        <v>1995</v>
      </c>
      <c r="B13" s="38">
        <v>5172177</v>
      </c>
      <c r="C13" s="38">
        <v>2500787</v>
      </c>
      <c r="D13" s="38">
        <v>2671390</v>
      </c>
      <c r="E13" s="38">
        <v>1513036</v>
      </c>
      <c r="F13" s="38">
        <v>627893</v>
      </c>
      <c r="G13" s="38">
        <v>885143</v>
      </c>
      <c r="H13" s="38">
        <v>594019</v>
      </c>
      <c r="I13" s="38">
        <v>221613</v>
      </c>
      <c r="J13" s="38">
        <v>372406</v>
      </c>
    </row>
    <row r="14" spans="1:10" s="1" customFormat="1" ht="12.75" customHeight="1">
      <c r="A14" s="7">
        <v>1996</v>
      </c>
      <c r="B14" s="38">
        <v>5226555</v>
      </c>
      <c r="C14" s="38">
        <v>2529597</v>
      </c>
      <c r="D14" s="38">
        <v>2696958</v>
      </c>
      <c r="E14" s="38">
        <v>1544996</v>
      </c>
      <c r="F14" s="38">
        <v>641823</v>
      </c>
      <c r="G14" s="38">
        <v>903173</v>
      </c>
      <c r="H14" s="38">
        <v>612443</v>
      </c>
      <c r="I14" s="38">
        <v>229220</v>
      </c>
      <c r="J14" s="38">
        <v>383223</v>
      </c>
    </row>
    <row r="15" spans="1:10" s="1" customFormat="1" ht="12.75" customHeight="1">
      <c r="A15" s="7">
        <v>1997</v>
      </c>
      <c r="B15" s="38">
        <v>5283025</v>
      </c>
      <c r="C15" s="38">
        <v>2560134</v>
      </c>
      <c r="D15" s="38">
        <v>2722891</v>
      </c>
      <c r="E15" s="38">
        <v>1580826</v>
      </c>
      <c r="F15" s="38">
        <v>657220</v>
      </c>
      <c r="G15" s="38">
        <v>923606</v>
      </c>
      <c r="H15" s="38">
        <v>632423</v>
      </c>
      <c r="I15" s="38">
        <v>237461</v>
      </c>
      <c r="J15" s="38">
        <v>394962</v>
      </c>
    </row>
    <row r="16" spans="1:10" s="1" customFormat="1" ht="12.75" customHeight="1">
      <c r="A16" s="7">
        <v>1998</v>
      </c>
      <c r="B16" s="38">
        <v>5341771</v>
      </c>
      <c r="C16" s="38">
        <v>2592090</v>
      </c>
      <c r="D16" s="38">
        <v>2749681</v>
      </c>
      <c r="E16" s="38">
        <v>1613238</v>
      </c>
      <c r="F16" s="38">
        <v>670724</v>
      </c>
      <c r="G16" s="38">
        <v>942514</v>
      </c>
      <c r="H16" s="38">
        <v>653738</v>
      </c>
      <c r="I16" s="38">
        <v>245815</v>
      </c>
      <c r="J16" s="38">
        <v>407923</v>
      </c>
    </row>
    <row r="17" spans="1:10" s="1" customFormat="1" ht="12.75" customHeight="1">
      <c r="A17" s="7">
        <v>1999</v>
      </c>
      <c r="B17" s="38">
        <v>5411667</v>
      </c>
      <c r="C17" s="38">
        <v>2629544</v>
      </c>
      <c r="D17" s="38">
        <v>2782123</v>
      </c>
      <c r="E17" s="38">
        <v>1642876</v>
      </c>
      <c r="F17" s="38">
        <v>683368</v>
      </c>
      <c r="G17" s="38">
        <v>959508</v>
      </c>
      <c r="H17" s="38">
        <v>675317</v>
      </c>
      <c r="I17" s="38">
        <v>254615</v>
      </c>
      <c r="J17" s="38">
        <v>420702</v>
      </c>
    </row>
    <row r="18" spans="1:10" s="1" customFormat="1" ht="12.75" customHeight="1">
      <c r="A18" s="7">
        <v>2000</v>
      </c>
      <c r="B18" s="38">
        <v>5484226</v>
      </c>
      <c r="C18" s="38">
        <v>2669612</v>
      </c>
      <c r="D18" s="38">
        <v>2814614</v>
      </c>
      <c r="E18" s="38">
        <v>1688130</v>
      </c>
      <c r="F18" s="38">
        <v>703107</v>
      </c>
      <c r="G18" s="38">
        <v>985023</v>
      </c>
      <c r="H18" s="38">
        <v>703843</v>
      </c>
      <c r="I18" s="38">
        <v>266140</v>
      </c>
      <c r="J18" s="38">
        <v>437703</v>
      </c>
    </row>
    <row r="19" spans="1:10" s="1" customFormat="1" ht="12.75" customHeight="1">
      <c r="A19" s="7">
        <v>2001</v>
      </c>
      <c r="B19" s="38">
        <v>5557965</v>
      </c>
      <c r="C19" s="38">
        <v>2708636</v>
      </c>
      <c r="D19" s="38">
        <v>2849329</v>
      </c>
      <c r="E19" s="38">
        <v>1722417</v>
      </c>
      <c r="F19" s="38">
        <v>717653</v>
      </c>
      <c r="G19" s="38">
        <v>1004764</v>
      </c>
      <c r="H19" s="38">
        <v>726313</v>
      </c>
      <c r="I19" s="38">
        <v>274800</v>
      </c>
      <c r="J19" s="38">
        <v>451513</v>
      </c>
    </row>
    <row r="20" spans="1:10" s="1" customFormat="1" ht="12.75" customHeight="1">
      <c r="A20" s="7">
        <v>2002</v>
      </c>
      <c r="B20" s="38">
        <v>5625498</v>
      </c>
      <c r="C20" s="38">
        <v>2740088</v>
      </c>
      <c r="D20" s="38">
        <v>2885410</v>
      </c>
      <c r="E20" s="38">
        <v>1749232</v>
      </c>
      <c r="F20" s="38">
        <v>727999</v>
      </c>
      <c r="G20" s="38">
        <v>1021233</v>
      </c>
      <c r="H20" s="38">
        <v>743685</v>
      </c>
      <c r="I20" s="38">
        <v>281178</v>
      </c>
      <c r="J20" s="38">
        <v>462507</v>
      </c>
    </row>
    <row r="21" spans="1:10" s="1" customFormat="1" ht="12.75" customHeight="1">
      <c r="A21" s="7">
        <v>2003</v>
      </c>
      <c r="B21" s="39">
        <v>5671927</v>
      </c>
      <c r="C21" s="39">
        <v>2761112</v>
      </c>
      <c r="D21" s="39">
        <v>2910815</v>
      </c>
      <c r="E21" s="39">
        <v>1773934</v>
      </c>
      <c r="F21" s="39">
        <v>738445</v>
      </c>
      <c r="G21" s="39">
        <v>1035489</v>
      </c>
      <c r="H21" s="39">
        <v>761790</v>
      </c>
      <c r="I21" s="39">
        <v>288024</v>
      </c>
      <c r="J21" s="39">
        <v>473766</v>
      </c>
    </row>
    <row r="22" spans="1:10" s="1" customFormat="1" ht="12.75" customHeight="1">
      <c r="A22" s="7">
        <v>2004</v>
      </c>
      <c r="B22" s="39">
        <v>5709629</v>
      </c>
      <c r="C22" s="39">
        <v>2778728</v>
      </c>
      <c r="D22" s="39">
        <v>2930901</v>
      </c>
      <c r="E22" s="39">
        <v>1803439</v>
      </c>
      <c r="F22" s="39">
        <v>750222</v>
      </c>
      <c r="G22" s="39">
        <v>1053217</v>
      </c>
      <c r="H22" s="39">
        <v>782997</v>
      </c>
      <c r="I22" s="39">
        <v>296081</v>
      </c>
      <c r="J22" s="39">
        <v>486916</v>
      </c>
    </row>
    <row r="23" spans="1:10" s="1" customFormat="1" ht="12.75" customHeight="1">
      <c r="A23" s="7">
        <v>2005</v>
      </c>
      <c r="B23" s="61">
        <v>5750963</v>
      </c>
      <c r="C23" s="61">
        <v>2797728</v>
      </c>
      <c r="D23" s="61">
        <v>2953235</v>
      </c>
      <c r="E23" s="61">
        <v>1824636</v>
      </c>
      <c r="F23" s="61">
        <v>758523</v>
      </c>
      <c r="G23" s="61">
        <v>1066113</v>
      </c>
      <c r="H23" s="61">
        <v>805380</v>
      </c>
      <c r="I23" s="61">
        <v>304370</v>
      </c>
      <c r="J23" s="61">
        <v>501010</v>
      </c>
    </row>
    <row r="24" spans="1:10" s="1" customFormat="1" ht="12.75" customHeight="1">
      <c r="A24" s="7">
        <v>2006</v>
      </c>
      <c r="B24" s="42">
        <v>5790082</v>
      </c>
      <c r="C24" s="42">
        <v>2815832</v>
      </c>
      <c r="D24" s="42">
        <v>2974250</v>
      </c>
      <c r="E24" s="42">
        <v>1847679</v>
      </c>
      <c r="F24" s="42">
        <v>767049</v>
      </c>
      <c r="G24" s="42">
        <v>1080630</v>
      </c>
      <c r="H24" s="42">
        <v>833431</v>
      </c>
      <c r="I24" s="42">
        <v>315811</v>
      </c>
      <c r="J24" s="42">
        <v>517620</v>
      </c>
    </row>
    <row r="25" spans="1:10" s="1" customFormat="1" ht="12.75" customHeight="1">
      <c r="A25" s="7">
        <v>2007</v>
      </c>
      <c r="B25" s="42">
        <v>5827989</v>
      </c>
      <c r="C25" s="42">
        <v>2832859</v>
      </c>
      <c r="D25" s="42">
        <v>2995130</v>
      </c>
      <c r="E25" s="42">
        <v>1870360</v>
      </c>
      <c r="F25" s="42">
        <v>775945</v>
      </c>
      <c r="G25" s="42">
        <v>1094415</v>
      </c>
      <c r="H25" s="42">
        <v>860918</v>
      </c>
      <c r="I25" s="42">
        <v>326713</v>
      </c>
      <c r="J25" s="42">
        <v>534205</v>
      </c>
    </row>
    <row r="26" spans="1:10" s="1" customFormat="1" ht="12.75" customHeight="1">
      <c r="A26" s="7">
        <v>2008</v>
      </c>
      <c r="B26" s="40">
        <v>5845889</v>
      </c>
      <c r="C26" s="40">
        <v>2838543</v>
      </c>
      <c r="D26" s="40">
        <v>3007346</v>
      </c>
      <c r="E26" s="40">
        <v>1898303</v>
      </c>
      <c r="F26" s="40">
        <v>787356</v>
      </c>
      <c r="G26" s="40">
        <v>1110947</v>
      </c>
      <c r="H26" s="40">
        <v>886518</v>
      </c>
      <c r="I26" s="40">
        <v>336357</v>
      </c>
      <c r="J26" s="40">
        <v>550161</v>
      </c>
    </row>
    <row r="27" spans="1:10" s="1" customFormat="1" ht="12.75" customHeight="1">
      <c r="A27" s="7">
        <v>2009</v>
      </c>
      <c r="B27" s="41">
        <v>5859035</v>
      </c>
      <c r="C27" s="41">
        <v>2842817</v>
      </c>
      <c r="D27" s="41">
        <v>3016218</v>
      </c>
      <c r="E27" s="41">
        <v>1930396</v>
      </c>
      <c r="F27" s="41">
        <v>800453</v>
      </c>
      <c r="G27" s="41">
        <v>1129943</v>
      </c>
      <c r="H27" s="41">
        <v>910796</v>
      </c>
      <c r="I27" s="41">
        <v>345878</v>
      </c>
      <c r="J27" s="41">
        <v>564918</v>
      </c>
    </row>
    <row r="28" spans="1:10" s="1" customFormat="1" ht="12.75" customHeight="1">
      <c r="A28" s="7">
        <v>2010</v>
      </c>
      <c r="B28" s="41">
        <v>5849958</v>
      </c>
      <c r="C28" s="41">
        <v>2835435</v>
      </c>
      <c r="D28" s="41">
        <v>3014523</v>
      </c>
      <c r="E28" s="41">
        <v>1976422</v>
      </c>
      <c r="F28" s="41">
        <v>817771</v>
      </c>
      <c r="G28" s="41">
        <v>1158651</v>
      </c>
      <c r="H28" s="41">
        <v>947104</v>
      </c>
      <c r="I28" s="41">
        <v>358886</v>
      </c>
      <c r="J28" s="41">
        <v>588218</v>
      </c>
    </row>
    <row r="29" spans="1:10" s="1" customFormat="1" ht="12.75" customHeight="1">
      <c r="A29" s="7">
        <v>2011</v>
      </c>
      <c r="B29" s="41">
        <v>5815794</v>
      </c>
      <c r="C29" s="41">
        <v>2812337</v>
      </c>
      <c r="D29" s="41">
        <v>3003457</v>
      </c>
      <c r="E29" s="41">
        <v>2024538</v>
      </c>
      <c r="F29" s="41">
        <v>839231</v>
      </c>
      <c r="G29" s="41">
        <v>1185307</v>
      </c>
      <c r="H29" s="41">
        <v>995050</v>
      </c>
      <c r="I29" s="41">
        <v>379224</v>
      </c>
      <c r="J29" s="41">
        <v>615826</v>
      </c>
    </row>
    <row r="30" spans="1:10" s="1" customFormat="1" ht="12.75" customHeight="1">
      <c r="A30" s="7">
        <v>2012</v>
      </c>
      <c r="B30" s="41">
        <v>5772209</v>
      </c>
      <c r="C30" s="41">
        <v>2784881</v>
      </c>
      <c r="D30" s="41">
        <v>2987328</v>
      </c>
      <c r="E30" s="41">
        <v>2049243</v>
      </c>
      <c r="F30" s="41">
        <v>849430</v>
      </c>
      <c r="G30" s="41">
        <v>1199813</v>
      </c>
      <c r="H30" s="41">
        <v>1013224</v>
      </c>
      <c r="I30" s="41">
        <v>386208</v>
      </c>
      <c r="J30" s="41">
        <v>627016</v>
      </c>
    </row>
    <row r="31" spans="1:10" s="3" customFormat="1" ht="12.75" customHeight="1">
      <c r="A31" s="7">
        <v>2013</v>
      </c>
      <c r="B31" s="41">
        <v>5715710</v>
      </c>
      <c r="C31" s="41">
        <v>2751134</v>
      </c>
      <c r="D31" s="41">
        <v>2964576</v>
      </c>
      <c r="E31" s="41">
        <v>2087701</v>
      </c>
      <c r="F31" s="41">
        <v>866092</v>
      </c>
      <c r="G31" s="41">
        <v>1221609</v>
      </c>
      <c r="H31" s="41">
        <v>1033504</v>
      </c>
      <c r="I31" s="41">
        <v>394494</v>
      </c>
      <c r="J31" s="41">
        <v>639010</v>
      </c>
    </row>
    <row r="32" spans="1:10" s="1" customFormat="1" ht="12.75" customHeight="1">
      <c r="A32" s="7">
        <v>2014</v>
      </c>
      <c r="B32" s="41">
        <v>5666393</v>
      </c>
      <c r="C32" s="41">
        <v>2721350</v>
      </c>
      <c r="D32" s="41">
        <v>2945043</v>
      </c>
      <c r="E32" s="41">
        <v>2125460</v>
      </c>
      <c r="F32" s="41">
        <v>883710</v>
      </c>
      <c r="G32" s="41">
        <v>1241750</v>
      </c>
      <c r="H32" s="41">
        <v>1054109</v>
      </c>
      <c r="I32" s="41">
        <v>402503</v>
      </c>
      <c r="J32" s="41">
        <v>651606</v>
      </c>
    </row>
    <row r="33" spans="1:14" s="1" customFormat="1" ht="12.75" customHeight="1">
      <c r="A33" s="7">
        <v>2015</v>
      </c>
      <c r="B33" s="41">
        <v>5630198</v>
      </c>
      <c r="C33" s="41">
        <v>2701566</v>
      </c>
      <c r="D33" s="41">
        <v>2928632</v>
      </c>
      <c r="E33" s="41">
        <v>2165011</v>
      </c>
      <c r="F33" s="41">
        <v>903359</v>
      </c>
      <c r="G33" s="41">
        <v>1261652</v>
      </c>
      <c r="H33" s="41">
        <v>1068819</v>
      </c>
      <c r="I33" s="41">
        <v>409683</v>
      </c>
      <c r="J33" s="41">
        <v>659136</v>
      </c>
    </row>
    <row r="34" spans="1:14" s="1" customFormat="1" ht="12.75" customHeight="1">
      <c r="A34" s="7">
        <v>2016</v>
      </c>
      <c r="B34" s="41">
        <v>5593607</v>
      </c>
      <c r="C34" s="41">
        <v>2683348</v>
      </c>
      <c r="D34" s="41">
        <v>2910259</v>
      </c>
      <c r="E34" s="41">
        <v>2206452</v>
      </c>
      <c r="F34" s="41">
        <v>923793</v>
      </c>
      <c r="G34" s="41">
        <v>1282659</v>
      </c>
      <c r="H34" s="41">
        <v>1080763</v>
      </c>
      <c r="I34" s="41">
        <v>415399</v>
      </c>
      <c r="J34" s="41">
        <v>665364</v>
      </c>
    </row>
    <row r="35" spans="1:14" s="1" customFormat="1" ht="12.75" customHeight="1">
      <c r="A35" s="7">
        <v>2017</v>
      </c>
      <c r="B35" s="41">
        <v>5564273</v>
      </c>
      <c r="C35" s="41">
        <v>2668777</v>
      </c>
      <c r="D35" s="41">
        <v>2895496</v>
      </c>
      <c r="E35" s="41">
        <v>2252062</v>
      </c>
      <c r="F35" s="41">
        <v>945744</v>
      </c>
      <c r="G35" s="41">
        <v>1306318</v>
      </c>
      <c r="H35" s="41">
        <v>1096195</v>
      </c>
      <c r="I35" s="41">
        <v>422447</v>
      </c>
      <c r="J35" s="41">
        <v>673748</v>
      </c>
    </row>
    <row r="36" spans="1:14" s="1" customFormat="1" ht="12.75" customHeight="1">
      <c r="A36" s="7">
        <v>2018</v>
      </c>
      <c r="B36" s="41">
        <v>5540663</v>
      </c>
      <c r="C36" s="41">
        <v>2655574</v>
      </c>
      <c r="D36" s="41">
        <v>2885089</v>
      </c>
      <c r="E36" s="41">
        <v>2295818</v>
      </c>
      <c r="F36" s="41">
        <v>967597</v>
      </c>
      <c r="G36" s="41">
        <v>1328221</v>
      </c>
      <c r="H36" s="41">
        <v>1116107</v>
      </c>
      <c r="I36" s="41">
        <v>432280</v>
      </c>
      <c r="J36" s="41">
        <v>683827</v>
      </c>
    </row>
    <row r="37" spans="1:14" s="1" customFormat="1" ht="12.75" customHeight="1">
      <c r="A37" s="7">
        <v>2019</v>
      </c>
      <c r="B37" s="41">
        <v>5533538</v>
      </c>
      <c r="C37" s="41">
        <v>2656762</v>
      </c>
      <c r="D37" s="41">
        <v>2876776</v>
      </c>
      <c r="E37" s="41">
        <v>2358482</v>
      </c>
      <c r="F37" s="41">
        <v>1001624</v>
      </c>
      <c r="G37" s="41">
        <v>1356858</v>
      </c>
      <c r="H37" s="41">
        <v>1147154</v>
      </c>
      <c r="I37" s="41">
        <v>448836</v>
      </c>
      <c r="J37" s="41">
        <v>698318</v>
      </c>
    </row>
    <row r="38" spans="1:14" s="1" customFormat="1" ht="12.75" customHeight="1">
      <c r="A38" s="7">
        <v>2020</v>
      </c>
      <c r="B38" s="41">
        <v>5516637</v>
      </c>
      <c r="C38" s="41">
        <v>2653259</v>
      </c>
      <c r="D38" s="41">
        <v>2863378</v>
      </c>
      <c r="E38" s="41">
        <v>2412253</v>
      </c>
      <c r="F38" s="41">
        <v>1030291</v>
      </c>
      <c r="G38" s="41">
        <v>1381962</v>
      </c>
      <c r="H38" s="41">
        <v>1175446</v>
      </c>
      <c r="I38" s="41">
        <v>463684</v>
      </c>
      <c r="J38" s="41">
        <v>711762</v>
      </c>
    </row>
    <row r="39" spans="1:14" s="1" customFormat="1" ht="12.75" customHeight="1">
      <c r="A39" s="15">
        <v>2021</v>
      </c>
      <c r="B39" s="286">
        <v>5512009</v>
      </c>
      <c r="C39" s="286">
        <v>2659019</v>
      </c>
      <c r="D39" s="286">
        <v>2852990</v>
      </c>
      <c r="E39" s="286">
        <v>2461644</v>
      </c>
      <c r="F39" s="286">
        <v>1056806</v>
      </c>
      <c r="G39" s="286">
        <v>1404838</v>
      </c>
      <c r="H39" s="286">
        <v>1199974</v>
      </c>
      <c r="I39" s="286">
        <v>477107</v>
      </c>
      <c r="J39" s="286">
        <v>722867</v>
      </c>
    </row>
    <row r="40" spans="1:14" s="164" customFormat="1" ht="12.75" customHeight="1">
      <c r="A40" s="322" t="s">
        <v>385</v>
      </c>
      <c r="B40" s="303">
        <v>5553293</v>
      </c>
      <c r="C40" s="303">
        <v>2684648</v>
      </c>
      <c r="D40" s="303">
        <v>2868645</v>
      </c>
      <c r="E40" s="303">
        <v>2510904</v>
      </c>
      <c r="F40" s="303">
        <v>1081301</v>
      </c>
      <c r="G40" s="303">
        <v>1429603</v>
      </c>
      <c r="H40" s="303">
        <v>1222399</v>
      </c>
      <c r="I40" s="303">
        <v>489243</v>
      </c>
      <c r="J40" s="303">
        <v>733156</v>
      </c>
      <c r="K40" s="422"/>
      <c r="L40" s="429"/>
    </row>
    <row r="41" spans="1:14" s="3" customFormat="1" ht="12.75" customHeight="1">
      <c r="A41" s="462">
        <v>2023</v>
      </c>
      <c r="B41" s="281"/>
      <c r="C41" s="281"/>
      <c r="D41" s="281"/>
      <c r="E41" s="281"/>
      <c r="F41" s="281"/>
      <c r="G41" s="281"/>
      <c r="H41" s="281"/>
      <c r="I41" s="281"/>
      <c r="J41" s="281"/>
      <c r="K41" s="254"/>
    </row>
    <row r="42" spans="1:14" s="3" customFormat="1" ht="12.75" customHeight="1">
      <c r="A42" s="463" t="s">
        <v>21</v>
      </c>
      <c r="B42" s="281">
        <v>5612626</v>
      </c>
      <c r="C42" s="281">
        <v>2719430</v>
      </c>
      <c r="D42" s="281">
        <v>2893196</v>
      </c>
      <c r="E42" s="281">
        <v>2564575</v>
      </c>
      <c r="F42" s="281">
        <v>1106087</v>
      </c>
      <c r="G42" s="281">
        <v>1458488</v>
      </c>
      <c r="H42" s="281">
        <v>1260135</v>
      </c>
      <c r="I42" s="281">
        <v>506972</v>
      </c>
      <c r="J42" s="281">
        <v>753163</v>
      </c>
      <c r="L42" s="288"/>
      <c r="M42" s="332"/>
      <c r="N42" s="332"/>
    </row>
    <row r="43" spans="1:14" s="3" customFormat="1" ht="12.75" customHeight="1">
      <c r="A43" s="464" t="s">
        <v>324</v>
      </c>
      <c r="B43" s="281">
        <v>5333567</v>
      </c>
      <c r="C43" s="281">
        <v>2582906</v>
      </c>
      <c r="D43" s="281">
        <v>2750661</v>
      </c>
      <c r="E43" s="281">
        <v>2468825</v>
      </c>
      <c r="F43" s="281">
        <v>1066778</v>
      </c>
      <c r="G43" s="281">
        <v>1402047</v>
      </c>
      <c r="H43" s="281">
        <v>1218691</v>
      </c>
      <c r="I43" s="281">
        <v>492246</v>
      </c>
      <c r="J43" s="281">
        <v>726445</v>
      </c>
      <c r="K43" s="55"/>
      <c r="N43" s="332"/>
    </row>
    <row r="44" spans="1:14" s="3" customFormat="1" ht="12.75" customHeight="1">
      <c r="A44" s="464" t="s">
        <v>325</v>
      </c>
      <c r="B44" s="281">
        <v>1977629</v>
      </c>
      <c r="C44" s="281">
        <v>957929</v>
      </c>
      <c r="D44" s="281">
        <v>1019700</v>
      </c>
      <c r="E44" s="281">
        <v>873639</v>
      </c>
      <c r="F44" s="281">
        <v>381344</v>
      </c>
      <c r="G44" s="281">
        <v>492295</v>
      </c>
      <c r="H44" s="281">
        <v>410302</v>
      </c>
      <c r="I44" s="281">
        <v>167029</v>
      </c>
      <c r="J44" s="281">
        <v>243273</v>
      </c>
      <c r="K44" s="55"/>
      <c r="N44" s="332"/>
    </row>
    <row r="45" spans="1:14" s="3" customFormat="1" ht="12.75" customHeight="1">
      <c r="A45" s="464" t="s">
        <v>326</v>
      </c>
      <c r="B45" s="281">
        <v>862922</v>
      </c>
      <c r="C45" s="281">
        <v>420894</v>
      </c>
      <c r="D45" s="281">
        <v>442028</v>
      </c>
      <c r="E45" s="281">
        <v>473586</v>
      </c>
      <c r="F45" s="281">
        <v>206555</v>
      </c>
      <c r="G45" s="281">
        <v>267031</v>
      </c>
      <c r="H45" s="281">
        <v>243529</v>
      </c>
      <c r="I45" s="281">
        <v>98631</v>
      </c>
      <c r="J45" s="281">
        <v>144898</v>
      </c>
      <c r="K45" s="56"/>
      <c r="N45" s="332"/>
    </row>
    <row r="46" spans="1:14" s="3" customFormat="1" ht="12.75" customHeight="1">
      <c r="A46" s="420" t="s">
        <v>373</v>
      </c>
      <c r="B46" s="281">
        <v>437769</v>
      </c>
      <c r="C46" s="281">
        <v>215151</v>
      </c>
      <c r="D46" s="281">
        <v>222618</v>
      </c>
      <c r="E46" s="281">
        <v>219067</v>
      </c>
      <c r="F46" s="281">
        <v>94987</v>
      </c>
      <c r="G46" s="281">
        <v>124080</v>
      </c>
      <c r="H46" s="281">
        <v>112202</v>
      </c>
      <c r="I46" s="281">
        <v>45036</v>
      </c>
      <c r="J46" s="281">
        <v>67166</v>
      </c>
      <c r="K46" s="56"/>
      <c r="N46" s="332"/>
    </row>
    <row r="47" spans="1:14" s="3" customFormat="1" ht="12.75" customHeight="1">
      <c r="A47" s="420" t="s">
        <v>374</v>
      </c>
      <c r="B47" s="281">
        <v>1128911</v>
      </c>
      <c r="C47" s="281">
        <v>537192</v>
      </c>
      <c r="D47" s="281">
        <v>591719</v>
      </c>
      <c r="E47" s="281">
        <v>464485</v>
      </c>
      <c r="F47" s="281">
        <v>191568</v>
      </c>
      <c r="G47" s="281">
        <v>272917</v>
      </c>
      <c r="H47" s="281">
        <v>234792</v>
      </c>
      <c r="I47" s="281">
        <v>91426</v>
      </c>
      <c r="J47" s="281">
        <v>143366</v>
      </c>
      <c r="K47" s="56"/>
      <c r="N47" s="332"/>
    </row>
    <row r="48" spans="1:14" s="135" customFormat="1" ht="12.75" customHeight="1">
      <c r="A48" s="421" t="s">
        <v>375</v>
      </c>
      <c r="B48" s="281">
        <v>433218</v>
      </c>
      <c r="C48" s="281">
        <v>206697</v>
      </c>
      <c r="D48" s="281">
        <v>226521</v>
      </c>
      <c r="E48" s="281">
        <v>190738</v>
      </c>
      <c r="F48" s="281">
        <v>81985</v>
      </c>
      <c r="G48" s="281">
        <v>108753</v>
      </c>
      <c r="H48" s="281">
        <v>93944</v>
      </c>
      <c r="I48" s="281">
        <v>38767</v>
      </c>
      <c r="J48" s="281">
        <v>55177</v>
      </c>
      <c r="K48" s="56"/>
      <c r="N48" s="332"/>
    </row>
    <row r="49" spans="1:17" s="135" customFormat="1" ht="12.75" customHeight="1">
      <c r="A49" s="464" t="s">
        <v>328</v>
      </c>
      <c r="B49" s="281">
        <v>240555</v>
      </c>
      <c r="C49" s="281">
        <v>122261</v>
      </c>
      <c r="D49" s="281">
        <v>118294</v>
      </c>
      <c r="E49" s="281">
        <v>130541</v>
      </c>
      <c r="F49" s="281">
        <v>56841</v>
      </c>
      <c r="G49" s="281">
        <v>73700</v>
      </c>
      <c r="H49" s="281">
        <v>68280</v>
      </c>
      <c r="I49" s="281">
        <v>27227</v>
      </c>
      <c r="J49" s="281">
        <v>41053</v>
      </c>
      <c r="K49" s="56"/>
      <c r="N49" s="332"/>
    </row>
    <row r="50" spans="1:17" s="135" customFormat="1" ht="12.75" customHeight="1">
      <c r="A50" s="464" t="s">
        <v>329</v>
      </c>
      <c r="B50" s="281">
        <v>252563</v>
      </c>
      <c r="C50" s="281">
        <v>122782</v>
      </c>
      <c r="D50" s="281">
        <v>129781</v>
      </c>
      <c r="E50" s="281">
        <v>116769</v>
      </c>
      <c r="F50" s="281">
        <v>53498</v>
      </c>
      <c r="G50" s="281">
        <v>63271</v>
      </c>
      <c r="H50" s="281">
        <v>55642</v>
      </c>
      <c r="I50" s="281">
        <v>24130</v>
      </c>
      <c r="J50" s="281">
        <v>31512</v>
      </c>
      <c r="K50" s="56"/>
      <c r="N50" s="332"/>
    </row>
    <row r="51" spans="1:17" s="135" customFormat="1" ht="12.75" customHeight="1">
      <c r="A51" s="464" t="s">
        <v>330</v>
      </c>
      <c r="B51" s="281">
        <v>136347</v>
      </c>
      <c r="C51" s="281">
        <v>67452</v>
      </c>
      <c r="D51" s="281">
        <v>68895</v>
      </c>
      <c r="E51" s="281">
        <v>42098</v>
      </c>
      <c r="F51" s="281">
        <v>18137</v>
      </c>
      <c r="G51" s="281">
        <v>23961</v>
      </c>
      <c r="H51" s="281">
        <v>17627</v>
      </c>
      <c r="I51" s="281">
        <v>6571</v>
      </c>
      <c r="J51" s="281">
        <v>11056</v>
      </c>
      <c r="K51" s="55"/>
      <c r="N51" s="332"/>
    </row>
    <row r="52" spans="1:17" s="135" customFormat="1" ht="12.75" customHeight="1">
      <c r="A52" s="464" t="s">
        <v>331</v>
      </c>
      <c r="B52" s="281">
        <v>142712</v>
      </c>
      <c r="C52" s="281">
        <v>69072</v>
      </c>
      <c r="D52" s="281">
        <v>73640</v>
      </c>
      <c r="E52" s="281">
        <v>53652</v>
      </c>
      <c r="F52" s="281">
        <v>21172</v>
      </c>
      <c r="G52" s="281">
        <v>32480</v>
      </c>
      <c r="H52" s="281">
        <v>23817</v>
      </c>
      <c r="I52" s="281">
        <v>8155</v>
      </c>
      <c r="J52" s="281">
        <v>15662</v>
      </c>
      <c r="K52" s="55"/>
      <c r="N52" s="332"/>
    </row>
    <row r="53" spans="1:17" ht="13.5" customHeight="1">
      <c r="A53" s="3568"/>
      <c r="B53" s="3572" t="s">
        <v>355</v>
      </c>
      <c r="C53" s="3572"/>
      <c r="D53" s="3572"/>
      <c r="E53" s="3572" t="s">
        <v>356</v>
      </c>
      <c r="F53" s="3572"/>
      <c r="G53" s="3572"/>
      <c r="H53" s="3572"/>
      <c r="I53" s="3572"/>
      <c r="J53" s="3572"/>
      <c r="L53" s="289"/>
      <c r="M53" s="332"/>
      <c r="N53" s="332"/>
    </row>
    <row r="54" spans="1:17" ht="13.5" customHeight="1">
      <c r="A54" s="3568"/>
      <c r="B54" s="3570" t="s">
        <v>43</v>
      </c>
      <c r="C54" s="3570" t="s">
        <v>19</v>
      </c>
      <c r="D54" s="3570" t="s">
        <v>42</v>
      </c>
      <c r="E54" s="3570" t="s">
        <v>15</v>
      </c>
      <c r="F54" s="3570"/>
      <c r="G54" s="3570"/>
      <c r="H54" s="3570" t="s">
        <v>180</v>
      </c>
      <c r="I54" s="3570"/>
      <c r="J54" s="3570"/>
    </row>
    <row r="55" spans="1:17" ht="13.5" customHeight="1">
      <c r="A55" s="3568"/>
      <c r="B55" s="3570"/>
      <c r="C55" s="3570"/>
      <c r="D55" s="3570"/>
      <c r="E55" s="384" t="s">
        <v>43</v>
      </c>
      <c r="F55" s="384" t="s">
        <v>19</v>
      </c>
      <c r="G55" s="384" t="s">
        <v>42</v>
      </c>
      <c r="H55" s="384" t="s">
        <v>43</v>
      </c>
      <c r="I55" s="384" t="s">
        <v>19</v>
      </c>
      <c r="J55" s="384" t="s">
        <v>42</v>
      </c>
    </row>
    <row r="56" spans="1:17" ht="12.6">
      <c r="A56" s="3525" t="s">
        <v>381</v>
      </c>
      <c r="B56" s="3525"/>
      <c r="C56" s="3525"/>
      <c r="D56" s="3525"/>
      <c r="E56" s="3525"/>
      <c r="F56" s="3525"/>
      <c r="G56" s="3525"/>
      <c r="H56" s="3525"/>
      <c r="I56" s="3525"/>
      <c r="J56" s="3525"/>
    </row>
    <row r="57" spans="1:17" s="4" customFormat="1" ht="16.5" customHeight="1">
      <c r="A57" s="3516" t="s">
        <v>377</v>
      </c>
      <c r="B57" s="3516"/>
      <c r="C57" s="3516"/>
      <c r="D57" s="3516"/>
      <c r="E57" s="3516"/>
      <c r="F57" s="3516"/>
      <c r="G57" s="3516"/>
      <c r="H57" s="3516"/>
      <c r="I57" s="3516"/>
      <c r="J57" s="3516"/>
      <c r="K57" s="144"/>
      <c r="L57" s="144"/>
    </row>
    <row r="58" spans="1:17" s="4" customFormat="1" ht="19.5" customHeight="1">
      <c r="A58" s="3516" t="s">
        <v>378</v>
      </c>
      <c r="B58" s="3516"/>
      <c r="C58" s="3516"/>
      <c r="D58" s="3516"/>
      <c r="E58" s="3516"/>
      <c r="F58" s="3516"/>
      <c r="G58" s="3516"/>
      <c r="H58" s="3516"/>
      <c r="I58" s="3516"/>
      <c r="J58" s="3516"/>
      <c r="K58" s="60"/>
      <c r="L58" s="60"/>
    </row>
    <row r="59" spans="1:17" s="4" customFormat="1" ht="36" customHeight="1">
      <c r="A59" s="3516" t="s">
        <v>379</v>
      </c>
      <c r="B59" s="3516"/>
      <c r="C59" s="3516"/>
      <c r="D59" s="3516"/>
      <c r="E59" s="3516"/>
      <c r="F59" s="3516"/>
      <c r="G59" s="3516"/>
      <c r="H59" s="3516"/>
      <c r="I59" s="3516"/>
      <c r="J59" s="3516"/>
      <c r="K59" s="334"/>
      <c r="L59" s="334"/>
      <c r="M59" s="334"/>
      <c r="N59" s="334"/>
      <c r="O59" s="334"/>
      <c r="P59" s="334"/>
      <c r="Q59" s="334"/>
    </row>
    <row r="60" spans="1:17" s="4" customFormat="1" ht="24.9" customHeight="1">
      <c r="A60" s="3516" t="s">
        <v>380</v>
      </c>
      <c r="B60" s="3516"/>
      <c r="C60" s="3516"/>
      <c r="D60" s="3516"/>
      <c r="E60" s="3516"/>
      <c r="F60" s="3516"/>
      <c r="G60" s="3516"/>
      <c r="H60" s="3516"/>
      <c r="I60" s="3516"/>
      <c r="J60" s="3516"/>
      <c r="K60" s="334"/>
      <c r="L60" s="334"/>
      <c r="M60" s="334"/>
      <c r="N60" s="334"/>
      <c r="O60" s="334"/>
      <c r="P60" s="334"/>
      <c r="Q60" s="334"/>
    </row>
    <row r="61" spans="1:17">
      <c r="B61" s="4"/>
      <c r="C61" s="4"/>
      <c r="D61" s="4"/>
      <c r="E61" s="4"/>
      <c r="F61" s="4"/>
      <c r="G61" s="4"/>
      <c r="H61" s="4"/>
      <c r="I61" s="4"/>
      <c r="J61" s="4"/>
    </row>
    <row r="62" spans="1:17" s="67" customFormat="1" ht="9" customHeight="1">
      <c r="A62" s="63" t="s">
        <v>178</v>
      </c>
      <c r="B62" s="64"/>
      <c r="C62" s="64"/>
      <c r="D62" s="64"/>
      <c r="E62" s="64"/>
      <c r="F62" s="64"/>
      <c r="G62" s="64"/>
      <c r="H62" s="64"/>
      <c r="I62" s="64"/>
      <c r="J62" s="64"/>
    </row>
    <row r="63" spans="1:17" ht="10.8">
      <c r="A63" s="66" t="s">
        <v>164</v>
      </c>
    </row>
    <row r="64" spans="1:17" ht="10.8">
      <c r="A64" s="66" t="s">
        <v>211</v>
      </c>
    </row>
  </sheetData>
  <mergeCells count="23">
    <mergeCell ref="A60:J60"/>
    <mergeCell ref="B4:D4"/>
    <mergeCell ref="E4:J4"/>
    <mergeCell ref="B53:D53"/>
    <mergeCell ref="E53:J53"/>
    <mergeCell ref="B54:B55"/>
    <mergeCell ref="C54:C55"/>
    <mergeCell ref="D54:D55"/>
    <mergeCell ref="E54:G54"/>
    <mergeCell ref="H54:J54"/>
    <mergeCell ref="A59:J59"/>
    <mergeCell ref="A58:J58"/>
    <mergeCell ref="H5:J5"/>
    <mergeCell ref="A1:J1"/>
    <mergeCell ref="A2:J2"/>
    <mergeCell ref="A57:J57"/>
    <mergeCell ref="A53:A55"/>
    <mergeCell ref="A56:J56"/>
    <mergeCell ref="E5:G5"/>
    <mergeCell ref="C5:C6"/>
    <mergeCell ref="D5:D6"/>
    <mergeCell ref="A4:A6"/>
    <mergeCell ref="B5:B6"/>
  </mergeCells>
  <phoneticPr fontId="0" type="noConversion"/>
  <hyperlinks>
    <hyperlink ref="B4:D4" r:id="rId1" display="25-64 anos" xr:uid="{00000000-0004-0000-0400-000002000000}"/>
    <hyperlink ref="E4:J4" r:id="rId2" display="65 e mais anos" xr:uid="{00000000-0004-0000-0400-000003000000}"/>
    <hyperlink ref="A64" r:id="rId3" xr:uid="{00000000-0004-0000-0400-000004000000}"/>
    <hyperlink ref="A63" r:id="rId4" xr:uid="{00000000-0004-0000-0400-000005000000}"/>
    <hyperlink ref="B53:D53" r:id="rId5" display="25-64 years" xr:uid="{044A6991-7E30-42D0-AE91-E57783B27647}"/>
    <hyperlink ref="E53:J53" r:id="rId6" display="65 and more years" xr:uid="{689E462E-2B23-42EA-902C-161155869949}"/>
  </hyperlinks>
  <printOptions horizontalCentered="1"/>
  <pageMargins left="0.78740157480314998" right="0.78740157480314998" top="0.78740157480314998" bottom="0.78740157480314998" header="0" footer="0"/>
  <pageSetup paperSize="9" orientation="portrait" horizontalDpi="300" verticalDpi="300" r:id="rId7"/>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FD814-FE58-4C67-812B-32DF51A1E4E9}">
  <dimension ref="A1:N66"/>
  <sheetViews>
    <sheetView showGridLines="0" zoomScaleNormal="100" workbookViewId="0">
      <selection sqref="A1:Z1"/>
    </sheetView>
  </sheetViews>
  <sheetFormatPr defaultColWidth="9.33203125" defaultRowHeight="10.199999999999999"/>
  <cols>
    <col min="1" max="1" width="18.5546875" style="1895" customWidth="1"/>
    <col min="2" max="2" width="6" style="1896" customWidth="1"/>
    <col min="3" max="3" width="9.33203125" style="1896" customWidth="1"/>
    <col min="4" max="4" width="9.44140625" style="1896" customWidth="1"/>
    <col min="5" max="5" width="5.5546875" style="1896" customWidth="1"/>
    <col min="6" max="6" width="9.33203125" style="1896" customWidth="1"/>
    <col min="7" max="7" width="9.5546875" style="1896" customWidth="1"/>
    <col min="8" max="8" width="7.44140625" style="1896" customWidth="1"/>
    <col min="9" max="9" width="10.5546875" style="1896" customWidth="1"/>
    <col min="10" max="10" width="8.5546875" style="1896" customWidth="1"/>
    <col min="11" max="11" width="7.5546875" style="1896" customWidth="1"/>
    <col min="12" max="12" width="8.44140625" style="1896" customWidth="1"/>
    <col min="13" max="13" width="5" style="1896" customWidth="1"/>
    <col min="14" max="16384" width="9.33203125" style="1895"/>
  </cols>
  <sheetData>
    <row r="1" spans="1:13" ht="30" customHeight="1">
      <c r="A1" s="4121" t="s">
        <v>2007</v>
      </c>
      <c r="B1" s="4121"/>
      <c r="C1" s="4121"/>
      <c r="D1" s="4121"/>
      <c r="E1" s="4121"/>
      <c r="F1" s="4121"/>
      <c r="G1" s="4121"/>
      <c r="H1" s="4121"/>
      <c r="I1" s="4121"/>
      <c r="J1" s="4121"/>
      <c r="K1" s="4121"/>
      <c r="L1" s="4122"/>
      <c r="M1" s="1938"/>
    </row>
    <row r="2" spans="1:13" s="1802" customFormat="1" ht="30" customHeight="1">
      <c r="A2" s="4123" t="s">
        <v>2006</v>
      </c>
      <c r="B2" s="4123"/>
      <c r="C2" s="4123"/>
      <c r="D2" s="4123"/>
      <c r="E2" s="4123"/>
      <c r="F2" s="4123"/>
      <c r="G2" s="4123"/>
      <c r="H2" s="4123"/>
      <c r="I2" s="4123"/>
      <c r="J2" s="4123"/>
      <c r="K2" s="4123"/>
      <c r="L2" s="4124"/>
      <c r="M2" s="1938"/>
    </row>
    <row r="3" spans="1:13" s="1933" customFormat="1" ht="9.75" customHeight="1">
      <c r="A3" s="1937" t="s">
        <v>63</v>
      </c>
      <c r="B3" s="1936"/>
      <c r="C3" s="1936"/>
      <c r="D3" s="1935"/>
      <c r="E3" s="1936"/>
      <c r="F3" s="1936"/>
      <c r="G3" s="1936"/>
      <c r="H3" s="1936"/>
      <c r="I3" s="1936"/>
      <c r="J3" s="1936"/>
      <c r="K3" s="1935"/>
      <c r="L3" s="1934" t="s">
        <v>13</v>
      </c>
      <c r="M3" s="1934"/>
    </row>
    <row r="4" spans="1:13" s="1933" customFormat="1" ht="12.75" customHeight="1">
      <c r="A4" s="4126"/>
      <c r="B4" s="4127" t="s">
        <v>1927</v>
      </c>
      <c r="C4" s="4127"/>
      <c r="D4" s="4127"/>
      <c r="E4" s="4095" t="s">
        <v>2005</v>
      </c>
      <c r="F4" s="4095"/>
      <c r="G4" s="4095"/>
      <c r="H4" s="4095"/>
      <c r="I4" s="4095"/>
      <c r="J4" s="4095"/>
      <c r="K4" s="4095"/>
      <c r="L4" s="4095"/>
      <c r="M4" s="1934"/>
    </row>
    <row r="5" spans="1:13" s="1729" customFormat="1" ht="37.5" customHeight="1">
      <c r="A5" s="4126"/>
      <c r="B5" s="1905" t="s">
        <v>15</v>
      </c>
      <c r="C5" s="1905" t="s">
        <v>2004</v>
      </c>
      <c r="D5" s="1905" t="s">
        <v>2003</v>
      </c>
      <c r="E5" s="1905" t="s">
        <v>1952</v>
      </c>
      <c r="F5" s="1905" t="s">
        <v>2002</v>
      </c>
      <c r="G5" s="1905" t="s">
        <v>2001</v>
      </c>
      <c r="H5" s="1905" t="s">
        <v>2000</v>
      </c>
      <c r="I5" s="1905" t="s">
        <v>1949</v>
      </c>
      <c r="J5" s="1905" t="s">
        <v>1948</v>
      </c>
      <c r="K5" s="1905" t="s">
        <v>1999</v>
      </c>
      <c r="L5" s="1905" t="s">
        <v>1945</v>
      </c>
      <c r="M5" s="1904"/>
    </row>
    <row r="6" spans="1:13">
      <c r="A6" s="1793" t="s">
        <v>21</v>
      </c>
      <c r="B6" s="1932"/>
      <c r="C6" s="1932"/>
      <c r="D6" s="1932"/>
      <c r="E6" s="4128"/>
      <c r="F6" s="4128"/>
      <c r="G6" s="4128"/>
      <c r="H6" s="4128"/>
      <c r="I6" s="4128"/>
      <c r="J6" s="4128"/>
      <c r="K6" s="4128"/>
      <c r="L6" s="4128"/>
      <c r="M6" s="1931"/>
    </row>
    <row r="7" spans="1:13">
      <c r="A7" s="1793">
        <v>1990</v>
      </c>
      <c r="B7" s="1919">
        <v>28016</v>
      </c>
      <c r="C7" s="1919">
        <v>8415</v>
      </c>
      <c r="D7" s="1919">
        <v>19601</v>
      </c>
      <c r="E7" s="1919">
        <v>681</v>
      </c>
      <c r="F7" s="1919">
        <v>645</v>
      </c>
      <c r="G7" s="1919">
        <v>618</v>
      </c>
      <c r="H7" s="1919">
        <v>275</v>
      </c>
      <c r="I7" s="1919">
        <v>446</v>
      </c>
      <c r="J7" s="1919">
        <v>261</v>
      </c>
      <c r="K7" s="1919">
        <v>732</v>
      </c>
      <c r="L7" s="1919">
        <v>526</v>
      </c>
      <c r="M7" s="1930"/>
    </row>
    <row r="8" spans="1:13" ht="12.75" customHeight="1">
      <c r="A8" s="1793">
        <v>1991</v>
      </c>
      <c r="B8" s="1919">
        <v>28326</v>
      </c>
      <c r="C8" s="1919">
        <v>8735</v>
      </c>
      <c r="D8" s="1919">
        <v>19591</v>
      </c>
      <c r="E8" s="1919">
        <v>675</v>
      </c>
      <c r="F8" s="1919">
        <v>643</v>
      </c>
      <c r="G8" s="1919">
        <v>606</v>
      </c>
      <c r="H8" s="1919">
        <v>274</v>
      </c>
      <c r="I8" s="1919">
        <v>471</v>
      </c>
      <c r="J8" s="1919">
        <v>264</v>
      </c>
      <c r="K8" s="1919">
        <v>752</v>
      </c>
      <c r="L8" s="1919">
        <v>560</v>
      </c>
      <c r="M8" s="1930"/>
    </row>
    <row r="9" spans="1:13">
      <c r="A9" s="1793">
        <v>1992</v>
      </c>
      <c r="B9" s="1919">
        <v>28604</v>
      </c>
      <c r="C9" s="1919">
        <v>10986</v>
      </c>
      <c r="D9" s="1919">
        <v>17618</v>
      </c>
      <c r="E9" s="1919">
        <v>687</v>
      </c>
      <c r="F9" s="1919">
        <v>613</v>
      </c>
      <c r="G9" s="1919">
        <v>614</v>
      </c>
      <c r="H9" s="1919">
        <v>2061</v>
      </c>
      <c r="I9" s="1919">
        <v>475</v>
      </c>
      <c r="J9" s="1919">
        <v>266</v>
      </c>
      <c r="K9" s="1919">
        <v>769</v>
      </c>
      <c r="L9" s="1919">
        <v>554</v>
      </c>
      <c r="M9" s="1930"/>
    </row>
    <row r="10" spans="1:13">
      <c r="A10" s="1793">
        <v>1993</v>
      </c>
      <c r="B10" s="1919">
        <v>28769</v>
      </c>
      <c r="C10" s="1919">
        <v>14555</v>
      </c>
      <c r="D10" s="1919">
        <v>14214</v>
      </c>
      <c r="E10" s="1919">
        <v>932</v>
      </c>
      <c r="F10" s="1919">
        <v>750</v>
      </c>
      <c r="G10" s="1919">
        <v>954</v>
      </c>
      <c r="H10" s="1919">
        <v>2672</v>
      </c>
      <c r="I10" s="1919">
        <v>588</v>
      </c>
      <c r="J10" s="1919">
        <v>536</v>
      </c>
      <c r="K10" s="1919">
        <v>992</v>
      </c>
      <c r="L10" s="1919">
        <v>676</v>
      </c>
      <c r="M10" s="1930"/>
    </row>
    <row r="11" spans="1:13">
      <c r="A11" s="1793">
        <v>1994</v>
      </c>
      <c r="B11" s="1919">
        <v>29031</v>
      </c>
      <c r="C11" s="1919">
        <v>15840</v>
      </c>
      <c r="D11" s="1919">
        <v>13191</v>
      </c>
      <c r="E11" s="1919">
        <v>927</v>
      </c>
      <c r="F11" s="1919">
        <v>769</v>
      </c>
      <c r="G11" s="1919">
        <v>1074</v>
      </c>
      <c r="H11" s="1919">
        <v>2992</v>
      </c>
      <c r="I11" s="1919">
        <v>643</v>
      </c>
      <c r="J11" s="1919">
        <v>619</v>
      </c>
      <c r="K11" s="1919">
        <v>1074</v>
      </c>
      <c r="L11" s="1919">
        <v>681</v>
      </c>
      <c r="M11" s="1930"/>
    </row>
    <row r="12" spans="1:13">
      <c r="A12" s="1793">
        <v>1995</v>
      </c>
      <c r="B12" s="1919">
        <v>29353</v>
      </c>
      <c r="C12" s="1919">
        <v>18253</v>
      </c>
      <c r="D12" s="1919">
        <v>11100</v>
      </c>
      <c r="E12" s="1919">
        <v>1117</v>
      </c>
      <c r="F12" s="1919">
        <v>780</v>
      </c>
      <c r="G12" s="1919">
        <v>1225</v>
      </c>
      <c r="H12" s="1919">
        <v>4032</v>
      </c>
      <c r="I12" s="1919">
        <v>667</v>
      </c>
      <c r="J12" s="1919">
        <v>658</v>
      </c>
      <c r="K12" s="1919">
        <v>1158</v>
      </c>
      <c r="L12" s="1919">
        <v>863</v>
      </c>
      <c r="M12" s="1930"/>
    </row>
    <row r="13" spans="1:13">
      <c r="A13" s="1793">
        <v>1996</v>
      </c>
      <c r="B13" s="1919">
        <v>29902</v>
      </c>
      <c r="C13" s="1919">
        <v>19201</v>
      </c>
      <c r="D13" s="1919">
        <v>10701</v>
      </c>
      <c r="E13" s="1919">
        <v>1161</v>
      </c>
      <c r="F13" s="1919">
        <v>790</v>
      </c>
      <c r="G13" s="1919">
        <v>1378</v>
      </c>
      <c r="H13" s="1919">
        <v>4268</v>
      </c>
      <c r="I13" s="1919">
        <v>692</v>
      </c>
      <c r="J13" s="1919">
        <v>700</v>
      </c>
      <c r="K13" s="1919">
        <v>1216</v>
      </c>
      <c r="L13" s="1919">
        <v>829</v>
      </c>
      <c r="M13" s="1930"/>
    </row>
    <row r="14" spans="1:13">
      <c r="A14" s="1793">
        <v>1997</v>
      </c>
      <c r="B14" s="1919">
        <v>30431</v>
      </c>
      <c r="C14" s="1919">
        <v>19853</v>
      </c>
      <c r="D14" s="1919">
        <v>10578</v>
      </c>
      <c r="E14" s="1919">
        <v>1208</v>
      </c>
      <c r="F14" s="1919">
        <v>784</v>
      </c>
      <c r="G14" s="1919">
        <v>1434</v>
      </c>
      <c r="H14" s="1919">
        <v>4350</v>
      </c>
      <c r="I14" s="1919">
        <v>710</v>
      </c>
      <c r="J14" s="1919">
        <v>750</v>
      </c>
      <c r="K14" s="1919">
        <v>1256</v>
      </c>
      <c r="L14" s="1919">
        <v>845</v>
      </c>
      <c r="M14" s="1930"/>
    </row>
    <row r="15" spans="1:13">
      <c r="A15" s="1793">
        <v>1998</v>
      </c>
      <c r="B15" s="1919">
        <v>31087</v>
      </c>
      <c r="C15" s="1919">
        <v>20410</v>
      </c>
      <c r="D15" s="1919">
        <v>10677</v>
      </c>
      <c r="E15" s="1919">
        <v>1254</v>
      </c>
      <c r="F15" s="1919">
        <v>768</v>
      </c>
      <c r="G15" s="1919">
        <v>1481</v>
      </c>
      <c r="H15" s="1919">
        <v>4403</v>
      </c>
      <c r="I15" s="1919">
        <v>714</v>
      </c>
      <c r="J15" s="1919">
        <v>813</v>
      </c>
      <c r="K15" s="1919">
        <v>1282</v>
      </c>
      <c r="L15" s="1919">
        <v>859</v>
      </c>
      <c r="M15" s="1930"/>
    </row>
    <row r="16" spans="1:13">
      <c r="A16" s="1793">
        <v>1999</v>
      </c>
      <c r="B16" s="1929">
        <v>31735</v>
      </c>
      <c r="C16" s="1919">
        <v>20669</v>
      </c>
      <c r="D16" s="1928">
        <v>11066</v>
      </c>
      <c r="E16" s="1928">
        <v>1271</v>
      </c>
      <c r="F16" s="1928">
        <v>764</v>
      </c>
      <c r="G16" s="1928">
        <v>1299</v>
      </c>
      <c r="H16" s="1928">
        <v>4443</v>
      </c>
      <c r="I16" s="1928">
        <v>714</v>
      </c>
      <c r="J16" s="1928">
        <v>825</v>
      </c>
      <c r="K16" s="1928">
        <v>1280</v>
      </c>
      <c r="L16" s="1928">
        <v>866</v>
      </c>
      <c r="M16" s="1926"/>
    </row>
    <row r="17" spans="1:13">
      <c r="A17" s="1793">
        <v>2000</v>
      </c>
      <c r="B17" s="1919">
        <v>32498</v>
      </c>
      <c r="C17" s="1919">
        <v>21306</v>
      </c>
      <c r="D17" s="1919">
        <v>11192</v>
      </c>
      <c r="E17" s="1919">
        <v>1288</v>
      </c>
      <c r="F17" s="1919">
        <v>756</v>
      </c>
      <c r="G17" s="1919">
        <v>1336</v>
      </c>
      <c r="H17" s="1919">
        <v>4530</v>
      </c>
      <c r="I17" s="1919">
        <v>735</v>
      </c>
      <c r="J17" s="1919">
        <v>848</v>
      </c>
      <c r="K17" s="1919">
        <v>1307</v>
      </c>
      <c r="L17" s="1919">
        <v>869</v>
      </c>
      <c r="M17" s="1926"/>
    </row>
    <row r="18" spans="1:13">
      <c r="A18" s="1793">
        <v>2001</v>
      </c>
      <c r="B18" s="1919">
        <v>33233</v>
      </c>
      <c r="C18" s="1919">
        <v>21649</v>
      </c>
      <c r="D18" s="1919">
        <v>11584</v>
      </c>
      <c r="E18" s="1919">
        <v>1307</v>
      </c>
      <c r="F18" s="1919">
        <v>744</v>
      </c>
      <c r="G18" s="1919">
        <v>1351</v>
      </c>
      <c r="H18" s="1919">
        <v>4600</v>
      </c>
      <c r="I18" s="1919">
        <v>749</v>
      </c>
      <c r="J18" s="1919">
        <v>860</v>
      </c>
      <c r="K18" s="1919">
        <v>1329</v>
      </c>
      <c r="L18" s="1919">
        <v>876</v>
      </c>
      <c r="M18" s="1926"/>
    </row>
    <row r="19" spans="1:13">
      <c r="A19" s="1793">
        <v>2002</v>
      </c>
      <c r="B19" s="1919">
        <v>33751</v>
      </c>
      <c r="C19" s="1919">
        <v>21966</v>
      </c>
      <c r="D19" s="1919">
        <v>11785</v>
      </c>
      <c r="E19" s="1919">
        <v>1321</v>
      </c>
      <c r="F19" s="1919">
        <v>730</v>
      </c>
      <c r="G19" s="1919">
        <v>1372</v>
      </c>
      <c r="H19" s="1919">
        <v>4655</v>
      </c>
      <c r="I19" s="1919">
        <v>756</v>
      </c>
      <c r="J19" s="1919">
        <v>872</v>
      </c>
      <c r="K19" s="1919">
        <v>1354</v>
      </c>
      <c r="L19" s="1919">
        <v>876</v>
      </c>
      <c r="M19" s="1926"/>
    </row>
    <row r="20" spans="1:13">
      <c r="A20" s="1793">
        <v>2003</v>
      </c>
      <c r="B20" s="1927">
        <v>34440</v>
      </c>
      <c r="C20" s="1919">
        <v>22353</v>
      </c>
      <c r="D20" s="1927">
        <v>12087</v>
      </c>
      <c r="E20" s="1927">
        <v>1339</v>
      </c>
      <c r="F20" s="1927">
        <v>723</v>
      </c>
      <c r="G20" s="1927">
        <v>1387</v>
      </c>
      <c r="H20" s="1927">
        <v>4705</v>
      </c>
      <c r="I20" s="1927">
        <v>773</v>
      </c>
      <c r="J20" s="1927">
        <v>881</v>
      </c>
      <c r="K20" s="1927">
        <v>1368</v>
      </c>
      <c r="L20" s="1927">
        <v>878</v>
      </c>
      <c r="M20" s="1926"/>
    </row>
    <row r="21" spans="1:13">
      <c r="A21" s="1789">
        <v>2004</v>
      </c>
      <c r="B21" s="1921">
        <v>35213</v>
      </c>
      <c r="C21" s="1919">
        <v>22849</v>
      </c>
      <c r="D21" s="1921">
        <v>12364</v>
      </c>
      <c r="E21" s="1921">
        <v>1359</v>
      </c>
      <c r="F21" s="1921">
        <v>713</v>
      </c>
      <c r="G21" s="1921">
        <v>1405</v>
      </c>
      <c r="H21" s="1921">
        <v>4798</v>
      </c>
      <c r="I21" s="1921">
        <v>790</v>
      </c>
      <c r="J21" s="1921">
        <v>886</v>
      </c>
      <c r="K21" s="1921">
        <v>1392</v>
      </c>
      <c r="L21" s="1921">
        <v>883</v>
      </c>
      <c r="M21" s="1925"/>
    </row>
    <row r="22" spans="1:13">
      <c r="A22" s="1789">
        <v>2005</v>
      </c>
      <c r="B22" s="1921">
        <v>36138</v>
      </c>
      <c r="C22" s="1919">
        <v>23307</v>
      </c>
      <c r="D22" s="1921">
        <v>12831</v>
      </c>
      <c r="E22" s="1921">
        <v>1379</v>
      </c>
      <c r="F22" s="1921">
        <v>709</v>
      </c>
      <c r="G22" s="1924">
        <v>1413</v>
      </c>
      <c r="H22" s="1924">
        <v>4882</v>
      </c>
      <c r="I22" s="1921">
        <v>804</v>
      </c>
      <c r="J22" s="1921">
        <v>902</v>
      </c>
      <c r="K22" s="1924">
        <v>1427</v>
      </c>
      <c r="L22" s="1924">
        <v>885</v>
      </c>
      <c r="M22" s="1923"/>
    </row>
    <row r="23" spans="1:13">
      <c r="A23" s="1789">
        <v>2006</v>
      </c>
      <c r="B23" s="1918">
        <v>36924</v>
      </c>
      <c r="C23" s="1919">
        <v>23704</v>
      </c>
      <c r="D23" s="1918">
        <v>13220</v>
      </c>
      <c r="E23" s="1918">
        <v>1412</v>
      </c>
      <c r="F23" s="1918">
        <v>700</v>
      </c>
      <c r="G23" s="1918">
        <v>1428</v>
      </c>
      <c r="H23" s="1918">
        <v>4925</v>
      </c>
      <c r="I23" s="1918">
        <v>821</v>
      </c>
      <c r="J23" s="1918">
        <v>917</v>
      </c>
      <c r="K23" s="1918">
        <v>1453</v>
      </c>
      <c r="L23" s="1918">
        <v>890</v>
      </c>
    </row>
    <row r="24" spans="1:13">
      <c r="A24" s="1789">
        <v>2007</v>
      </c>
      <c r="B24" s="1921">
        <v>37904</v>
      </c>
      <c r="C24" s="1919">
        <v>24087</v>
      </c>
      <c r="D24" s="1921">
        <v>13817</v>
      </c>
      <c r="E24" s="1921">
        <v>1430</v>
      </c>
      <c r="F24" s="1921">
        <v>696</v>
      </c>
      <c r="G24" s="1921">
        <v>1441</v>
      </c>
      <c r="H24" s="1921">
        <v>4985</v>
      </c>
      <c r="I24" s="1921">
        <v>834</v>
      </c>
      <c r="J24" s="1921">
        <v>923</v>
      </c>
      <c r="K24" s="1921">
        <v>1479</v>
      </c>
      <c r="L24" s="1921">
        <v>903</v>
      </c>
      <c r="M24" s="1922"/>
    </row>
    <row r="25" spans="1:13">
      <c r="A25" s="1789">
        <v>2008</v>
      </c>
      <c r="B25" s="1921">
        <v>38932</v>
      </c>
      <c r="C25" s="1919">
        <v>24449</v>
      </c>
      <c r="D25" s="1921">
        <v>14483</v>
      </c>
      <c r="E25" s="1921">
        <v>1442</v>
      </c>
      <c r="F25" s="1921">
        <v>686</v>
      </c>
      <c r="G25" s="1921">
        <v>1463</v>
      </c>
      <c r="H25" s="1921">
        <v>5055</v>
      </c>
      <c r="I25" s="1921">
        <v>850</v>
      </c>
      <c r="J25" s="1921">
        <v>934</v>
      </c>
      <c r="K25" s="1921">
        <v>1505</v>
      </c>
      <c r="L25" s="1921">
        <v>912</v>
      </c>
      <c r="M25" s="1920"/>
    </row>
    <row r="26" spans="1:13">
      <c r="A26" s="1789">
        <v>2009</v>
      </c>
      <c r="B26" s="1918">
        <v>40095</v>
      </c>
      <c r="C26" s="1919">
        <v>25034</v>
      </c>
      <c r="D26" s="1918">
        <v>15061</v>
      </c>
      <c r="E26" s="1918">
        <v>1477</v>
      </c>
      <c r="F26" s="1918">
        <v>677</v>
      </c>
      <c r="G26" s="1918">
        <v>1485</v>
      </c>
      <c r="H26" s="1918">
        <v>5160</v>
      </c>
      <c r="I26" s="1918">
        <v>868</v>
      </c>
      <c r="J26" s="1918">
        <v>956</v>
      </c>
      <c r="K26" s="1918">
        <v>1542</v>
      </c>
      <c r="L26" s="1918">
        <v>929</v>
      </c>
    </row>
    <row r="27" spans="1:13">
      <c r="A27" s="1789">
        <v>2010</v>
      </c>
      <c r="B27" s="1918">
        <v>41431</v>
      </c>
      <c r="C27" s="1919">
        <v>25534</v>
      </c>
      <c r="D27" s="1918">
        <v>15897</v>
      </c>
      <c r="E27" s="1918">
        <v>1498</v>
      </c>
      <c r="F27" s="1918">
        <v>669</v>
      </c>
      <c r="G27" s="1918">
        <v>1509</v>
      </c>
      <c r="H27" s="1918">
        <v>5273</v>
      </c>
      <c r="I27" s="1918">
        <v>882</v>
      </c>
      <c r="J27" s="1918">
        <v>981</v>
      </c>
      <c r="K27" s="1918">
        <v>1584</v>
      </c>
      <c r="L27" s="1918">
        <v>945</v>
      </c>
      <c r="M27" s="1917"/>
    </row>
    <row r="28" spans="1:13">
      <c r="A28" s="1789">
        <v>2011</v>
      </c>
      <c r="B28" s="1916">
        <v>42796</v>
      </c>
      <c r="C28" s="1916">
        <v>26289</v>
      </c>
      <c r="D28" s="1916">
        <v>16507</v>
      </c>
      <c r="E28" s="1916">
        <v>1527</v>
      </c>
      <c r="F28" s="1916">
        <v>652</v>
      </c>
      <c r="G28" s="1916">
        <v>1538</v>
      </c>
      <c r="H28" s="1916">
        <v>5410</v>
      </c>
      <c r="I28" s="1916">
        <v>903</v>
      </c>
      <c r="J28" s="1916">
        <v>1011</v>
      </c>
      <c r="K28" s="1916">
        <v>1648</v>
      </c>
      <c r="L28" s="1916">
        <v>982</v>
      </c>
    </row>
    <row r="29" spans="1:13">
      <c r="A29" s="1789">
        <v>2012</v>
      </c>
      <c r="B29" s="1916">
        <v>43863</v>
      </c>
      <c r="C29" s="1916">
        <v>27422</v>
      </c>
      <c r="D29" s="1916">
        <v>16441</v>
      </c>
      <c r="E29" s="1916">
        <v>1585</v>
      </c>
      <c r="F29" s="1916">
        <v>647</v>
      </c>
      <c r="G29" s="1916">
        <v>1583</v>
      </c>
      <c r="H29" s="1916">
        <v>5684</v>
      </c>
      <c r="I29" s="1916">
        <v>925</v>
      </c>
      <c r="J29" s="1916">
        <v>1034</v>
      </c>
      <c r="K29" s="1916">
        <v>1773</v>
      </c>
      <c r="L29" s="1916">
        <v>1012</v>
      </c>
      <c r="M29" s="1908"/>
    </row>
    <row r="30" spans="1:13">
      <c r="A30" s="1789">
        <v>2013</v>
      </c>
      <c r="B30" s="1916">
        <v>45289</v>
      </c>
      <c r="C30" s="1916">
        <v>28488</v>
      </c>
      <c r="D30" s="1916">
        <v>16801</v>
      </c>
      <c r="E30" s="1916">
        <v>1628</v>
      </c>
      <c r="F30" s="1916">
        <v>637</v>
      </c>
      <c r="G30" s="1916">
        <v>1619</v>
      </c>
      <c r="H30" s="1916">
        <v>5943</v>
      </c>
      <c r="I30" s="1916">
        <v>963</v>
      </c>
      <c r="J30" s="1916">
        <v>1071</v>
      </c>
      <c r="K30" s="1916">
        <v>1861</v>
      </c>
      <c r="L30" s="1916">
        <v>1030</v>
      </c>
      <c r="M30" s="1908"/>
    </row>
    <row r="31" spans="1:13">
      <c r="A31" s="1789">
        <v>2014</v>
      </c>
      <c r="B31" s="1731">
        <v>46739</v>
      </c>
      <c r="C31" s="1731">
        <v>29127</v>
      </c>
      <c r="D31" s="1731">
        <v>17612</v>
      </c>
      <c r="E31" s="1731">
        <v>1629.0000000000039</v>
      </c>
      <c r="F31" s="1915">
        <v>608</v>
      </c>
      <c r="G31" s="1731">
        <v>1641</v>
      </c>
      <c r="H31" s="1731">
        <v>6136</v>
      </c>
      <c r="I31" s="1731">
        <v>979</v>
      </c>
      <c r="J31" s="1731">
        <v>1100</v>
      </c>
      <c r="K31" s="1731">
        <v>1914</v>
      </c>
      <c r="L31" s="1731">
        <v>1045</v>
      </c>
      <c r="M31" s="1908"/>
    </row>
    <row r="32" spans="1:13">
      <c r="A32" s="1789">
        <v>2015</v>
      </c>
      <c r="B32" s="1731">
        <v>48487</v>
      </c>
      <c r="C32" s="1731">
        <v>29919</v>
      </c>
      <c r="D32" s="1731">
        <v>18568</v>
      </c>
      <c r="E32" s="1731">
        <v>1658</v>
      </c>
      <c r="F32" s="1915">
        <v>598</v>
      </c>
      <c r="G32" s="1731">
        <v>1666</v>
      </c>
      <c r="H32" s="1731">
        <v>6372</v>
      </c>
      <c r="I32" s="1731">
        <v>1005</v>
      </c>
      <c r="J32" s="1731">
        <v>1120</v>
      </c>
      <c r="K32" s="1731">
        <v>1973</v>
      </c>
      <c r="L32" s="1731">
        <v>1071</v>
      </c>
      <c r="M32" s="1908"/>
    </row>
    <row r="33" spans="1:14">
      <c r="A33" s="1789">
        <v>2016</v>
      </c>
      <c r="B33" s="1731">
        <v>50239</v>
      </c>
      <c r="C33" s="1731">
        <v>30669</v>
      </c>
      <c r="D33" s="1731">
        <v>19570</v>
      </c>
      <c r="E33" s="1731">
        <v>1677</v>
      </c>
      <c r="F33" s="1915">
        <v>595</v>
      </c>
      <c r="G33" s="1731">
        <v>1706</v>
      </c>
      <c r="H33" s="1731">
        <v>6530</v>
      </c>
      <c r="I33" s="1731">
        <v>1031</v>
      </c>
      <c r="J33" s="1731">
        <v>1143</v>
      </c>
      <c r="K33" s="1731">
        <v>2032</v>
      </c>
      <c r="L33" s="1731">
        <v>1099</v>
      </c>
      <c r="M33" s="1908"/>
    </row>
    <row r="34" spans="1:14">
      <c r="A34" s="1789">
        <v>2017</v>
      </c>
      <c r="B34" s="1731">
        <v>51937</v>
      </c>
      <c r="C34" s="1731">
        <v>31709</v>
      </c>
      <c r="D34" s="1731">
        <v>20228</v>
      </c>
      <c r="E34" s="1731">
        <v>1711</v>
      </c>
      <c r="F34" s="1915">
        <v>590</v>
      </c>
      <c r="G34" s="1731">
        <v>1735</v>
      </c>
      <c r="H34" s="1731">
        <v>6848</v>
      </c>
      <c r="I34" s="1731">
        <v>1056</v>
      </c>
      <c r="J34" s="1731">
        <v>1174</v>
      </c>
      <c r="K34" s="1731">
        <v>2085</v>
      </c>
      <c r="L34" s="1731">
        <v>1123</v>
      </c>
      <c r="M34" s="1778"/>
    </row>
    <row r="35" spans="1:14">
      <c r="A35" s="1789">
        <v>2018</v>
      </c>
      <c r="B35" s="1731">
        <v>53657</v>
      </c>
      <c r="C35" s="1731">
        <v>33270</v>
      </c>
      <c r="D35" s="1915">
        <v>20387</v>
      </c>
      <c r="E35" s="1731">
        <v>1765</v>
      </c>
      <c r="F35" s="1895">
        <v>581</v>
      </c>
      <c r="G35" s="1731">
        <v>1769</v>
      </c>
      <c r="H35" s="1731">
        <v>7277</v>
      </c>
      <c r="I35" s="1731">
        <v>1096</v>
      </c>
      <c r="J35" s="1731">
        <v>1240</v>
      </c>
      <c r="K35" s="1731">
        <v>2135</v>
      </c>
      <c r="L35" s="1731">
        <v>1180</v>
      </c>
      <c r="M35" s="1778"/>
    </row>
    <row r="36" spans="1:14">
      <c r="A36" s="1789">
        <v>2019</v>
      </c>
      <c r="B36" s="1790">
        <v>55432</v>
      </c>
      <c r="C36" s="1790">
        <v>33775</v>
      </c>
      <c r="D36" s="1912">
        <v>21657</v>
      </c>
      <c r="E36" s="1790">
        <v>1778</v>
      </c>
      <c r="F36" s="1911">
        <v>578</v>
      </c>
      <c r="G36" s="1790">
        <v>1782</v>
      </c>
      <c r="H36" s="1731">
        <v>7422</v>
      </c>
      <c r="I36" s="1790">
        <v>1103</v>
      </c>
      <c r="J36" s="1790">
        <v>1249</v>
      </c>
      <c r="K36" s="1790">
        <v>2163</v>
      </c>
      <c r="L36" s="1790">
        <v>1195</v>
      </c>
      <c r="M36" s="1778"/>
    </row>
    <row r="37" spans="1:14" s="1911" customFormat="1">
      <c r="A37" s="1732">
        <v>2020</v>
      </c>
      <c r="B37" s="1790">
        <v>57198</v>
      </c>
      <c r="C37" s="1790">
        <v>34836</v>
      </c>
      <c r="D37" s="1912">
        <v>22362</v>
      </c>
      <c r="E37" s="1790">
        <v>1813</v>
      </c>
      <c r="F37" s="1911">
        <v>575</v>
      </c>
      <c r="G37" s="1790">
        <v>1823</v>
      </c>
      <c r="H37" s="1790">
        <v>7736</v>
      </c>
      <c r="I37" s="1790">
        <v>1131</v>
      </c>
      <c r="J37" s="1790">
        <v>1280</v>
      </c>
      <c r="K37" s="1790">
        <v>2203</v>
      </c>
      <c r="L37" s="1790">
        <v>1240</v>
      </c>
      <c r="M37" s="1823"/>
    </row>
    <row r="38" spans="1:14" s="1911" customFormat="1">
      <c r="A38" s="1732">
        <v>2021</v>
      </c>
      <c r="B38" s="1790">
        <v>58735</v>
      </c>
      <c r="C38" s="1790">
        <v>36145</v>
      </c>
      <c r="D38" s="1912">
        <v>22590</v>
      </c>
      <c r="E38" s="1790">
        <v>1831</v>
      </c>
      <c r="F38" s="1911">
        <v>581</v>
      </c>
      <c r="G38" s="1790">
        <v>1850</v>
      </c>
      <c r="H38" s="1914">
        <v>8198</v>
      </c>
      <c r="I38" s="1790">
        <v>1140</v>
      </c>
      <c r="J38" s="1790">
        <v>1315</v>
      </c>
      <c r="K38" s="1790">
        <v>2284</v>
      </c>
      <c r="L38" s="1790">
        <v>1294</v>
      </c>
      <c r="M38" s="1823"/>
    </row>
    <row r="39" spans="1:14" s="1911" customFormat="1">
      <c r="A39" s="1913">
        <v>2022</v>
      </c>
      <c r="B39" s="1790"/>
      <c r="C39" s="1790"/>
      <c r="D39" s="1912"/>
      <c r="E39" s="1790"/>
      <c r="G39" s="1790"/>
      <c r="H39" s="1790"/>
      <c r="I39" s="1790"/>
      <c r="J39" s="1790"/>
      <c r="K39" s="1790"/>
      <c r="L39" s="1790"/>
      <c r="M39" s="1823"/>
    </row>
    <row r="40" spans="1:14" s="1907" customFormat="1" ht="12.75" customHeight="1">
      <c r="A40" s="1646" t="s">
        <v>21</v>
      </c>
      <c r="B40" s="1909">
        <v>60396</v>
      </c>
      <c r="C40" s="1909">
        <v>37241</v>
      </c>
      <c r="D40" s="1909">
        <v>23155</v>
      </c>
      <c r="E40" s="1909">
        <v>1841</v>
      </c>
      <c r="F40" s="1909">
        <v>23155</v>
      </c>
      <c r="G40" s="1909">
        <v>1888</v>
      </c>
      <c r="H40" s="1909">
        <v>8518</v>
      </c>
      <c r="I40" s="1909">
        <v>1156</v>
      </c>
      <c r="J40" s="1909">
        <v>1362</v>
      </c>
      <c r="K40" s="1909">
        <v>2327</v>
      </c>
      <c r="L40" s="1909">
        <v>1332</v>
      </c>
      <c r="M40" s="1908"/>
      <c r="N40" s="1910"/>
    </row>
    <row r="41" spans="1:14" s="1907" customFormat="1" ht="12.75" customHeight="1">
      <c r="A41" s="1639" t="s">
        <v>56</v>
      </c>
      <c r="B41" s="1909">
        <v>58120</v>
      </c>
      <c r="C41" s="1909">
        <v>35893</v>
      </c>
      <c r="D41" s="1909">
        <v>22227</v>
      </c>
      <c r="E41" s="1909">
        <v>1766</v>
      </c>
      <c r="F41" s="1909">
        <v>22227</v>
      </c>
      <c r="G41" s="1909">
        <v>1821</v>
      </c>
      <c r="H41" s="1909">
        <v>8164</v>
      </c>
      <c r="I41" s="1909">
        <v>1128</v>
      </c>
      <c r="J41" s="1909">
        <v>1318</v>
      </c>
      <c r="K41" s="1909">
        <v>2248</v>
      </c>
      <c r="L41" s="1909">
        <v>1296</v>
      </c>
      <c r="M41" s="1908"/>
    </row>
    <row r="42" spans="1:14" s="1907" customFormat="1" ht="12.75" customHeight="1">
      <c r="A42" s="1641" t="s">
        <v>1309</v>
      </c>
      <c r="B42" s="1909">
        <v>21323</v>
      </c>
      <c r="C42" s="1909">
        <v>12403</v>
      </c>
      <c r="D42" s="1909">
        <v>8920</v>
      </c>
      <c r="E42" s="1909">
        <v>575</v>
      </c>
      <c r="F42" s="1909">
        <v>8920</v>
      </c>
      <c r="G42" s="1909">
        <v>602</v>
      </c>
      <c r="H42" s="1909">
        <v>3083</v>
      </c>
      <c r="I42" s="1909">
        <v>336</v>
      </c>
      <c r="J42" s="1909">
        <v>477</v>
      </c>
      <c r="K42" s="1909">
        <v>801</v>
      </c>
      <c r="L42" s="1909">
        <v>438</v>
      </c>
      <c r="M42" s="1908"/>
    </row>
    <row r="43" spans="1:14" s="1907" customFormat="1" ht="12.75" customHeight="1">
      <c r="A43" s="1641" t="s">
        <v>1308</v>
      </c>
      <c r="B43" s="1909">
        <v>10967</v>
      </c>
      <c r="C43" s="1909">
        <v>6702</v>
      </c>
      <c r="D43" s="1909">
        <v>4265</v>
      </c>
      <c r="E43" s="1909">
        <v>328</v>
      </c>
      <c r="F43" s="1909">
        <v>4265</v>
      </c>
      <c r="G43" s="1909">
        <v>355</v>
      </c>
      <c r="H43" s="1909">
        <v>1761</v>
      </c>
      <c r="I43" s="1909">
        <v>189</v>
      </c>
      <c r="J43" s="1909">
        <v>258</v>
      </c>
      <c r="K43" s="1909">
        <v>354</v>
      </c>
      <c r="L43" s="1909">
        <v>259</v>
      </c>
      <c r="M43" s="1908"/>
    </row>
    <row r="44" spans="1:14" s="1907" customFormat="1" ht="12.75" customHeight="1">
      <c r="A44" s="1642" t="s">
        <v>373</v>
      </c>
      <c r="B44" s="1909">
        <v>2123</v>
      </c>
      <c r="C44" s="1909">
        <v>1258</v>
      </c>
      <c r="D44" s="1909">
        <v>865</v>
      </c>
      <c r="E44" s="1909">
        <v>62</v>
      </c>
      <c r="F44" s="1909">
        <v>865</v>
      </c>
      <c r="G44" s="1909">
        <v>50</v>
      </c>
      <c r="H44" s="1909">
        <v>465</v>
      </c>
      <c r="I44" s="1909">
        <v>26</v>
      </c>
      <c r="J44" s="1909">
        <v>46</v>
      </c>
      <c r="K44" s="1909">
        <v>74</v>
      </c>
      <c r="L44" s="1909">
        <v>21</v>
      </c>
      <c r="M44" s="1908"/>
    </row>
    <row r="45" spans="1:14" s="1907" customFormat="1" ht="12.75" customHeight="1">
      <c r="A45" s="1642" t="s">
        <v>374</v>
      </c>
      <c r="B45" s="1909">
        <v>17162</v>
      </c>
      <c r="C45" s="1909">
        <v>11665</v>
      </c>
      <c r="D45" s="1909">
        <v>5497</v>
      </c>
      <c r="E45" s="1909">
        <v>577</v>
      </c>
      <c r="F45" s="1909">
        <v>5497</v>
      </c>
      <c r="G45" s="1909">
        <v>617</v>
      </c>
      <c r="H45" s="1909">
        <v>1766</v>
      </c>
      <c r="I45" s="1909">
        <v>454</v>
      </c>
      <c r="J45" s="1909">
        <v>379</v>
      </c>
      <c r="K45" s="1909">
        <v>779</v>
      </c>
      <c r="L45" s="1909">
        <v>475</v>
      </c>
      <c r="M45" s="1908"/>
    </row>
    <row r="46" spans="1:14" s="1907" customFormat="1" ht="12.75" customHeight="1">
      <c r="A46" s="1641" t="s">
        <v>375</v>
      </c>
      <c r="B46" s="1909">
        <v>2857</v>
      </c>
      <c r="C46" s="1909">
        <v>1753</v>
      </c>
      <c r="D46" s="1909">
        <v>1104</v>
      </c>
      <c r="E46" s="1909">
        <v>85</v>
      </c>
      <c r="F46" s="1909">
        <v>1104</v>
      </c>
      <c r="G46" s="1909">
        <v>87</v>
      </c>
      <c r="H46" s="1909">
        <v>475</v>
      </c>
      <c r="I46" s="1909">
        <v>48</v>
      </c>
      <c r="J46" s="1909">
        <v>67</v>
      </c>
      <c r="K46" s="1909">
        <v>108</v>
      </c>
      <c r="L46" s="1909">
        <v>46</v>
      </c>
      <c r="M46" s="1908"/>
    </row>
    <row r="47" spans="1:14" s="1907" customFormat="1" ht="12.75" customHeight="1">
      <c r="A47" s="1641" t="s">
        <v>1307</v>
      </c>
      <c r="B47" s="1909">
        <v>1664</v>
      </c>
      <c r="C47" s="1909">
        <v>997</v>
      </c>
      <c r="D47" s="1909">
        <v>667</v>
      </c>
      <c r="E47" s="1909">
        <v>79</v>
      </c>
      <c r="F47" s="1909">
        <v>667</v>
      </c>
      <c r="G47" s="1909">
        <v>39</v>
      </c>
      <c r="H47" s="1909">
        <v>314</v>
      </c>
      <c r="I47" s="1909">
        <v>37</v>
      </c>
      <c r="J47" s="1909">
        <v>43</v>
      </c>
      <c r="K47" s="1909">
        <v>60</v>
      </c>
      <c r="L47" s="1909">
        <v>30</v>
      </c>
      <c r="M47" s="1908"/>
    </row>
    <row r="48" spans="1:14" s="1907" customFormat="1" ht="12.75" customHeight="1">
      <c r="A48" s="1641" t="s">
        <v>1306</v>
      </c>
      <c r="B48" s="1909">
        <v>2024</v>
      </c>
      <c r="C48" s="1909">
        <v>1115</v>
      </c>
      <c r="D48" s="1909">
        <v>909</v>
      </c>
      <c r="E48" s="1909">
        <v>60</v>
      </c>
      <c r="F48" s="1909">
        <v>909</v>
      </c>
      <c r="G48" s="1909">
        <v>71</v>
      </c>
      <c r="H48" s="1909">
        <v>300</v>
      </c>
      <c r="I48" s="1909">
        <v>38</v>
      </c>
      <c r="J48" s="1909">
        <v>48</v>
      </c>
      <c r="K48" s="1909">
        <v>72</v>
      </c>
      <c r="L48" s="1909">
        <v>27</v>
      </c>
      <c r="M48" s="1908"/>
    </row>
    <row r="49" spans="1:13" s="1907" customFormat="1" ht="12.75" customHeight="1">
      <c r="A49" s="1639" t="s">
        <v>0</v>
      </c>
      <c r="B49" s="1909">
        <v>958</v>
      </c>
      <c r="C49" s="1909">
        <v>588</v>
      </c>
      <c r="D49" s="1909">
        <v>370</v>
      </c>
      <c r="E49" s="1909">
        <v>27</v>
      </c>
      <c r="F49" s="1909">
        <v>370</v>
      </c>
      <c r="G49" s="1909">
        <v>28</v>
      </c>
      <c r="H49" s="1909">
        <v>151</v>
      </c>
      <c r="I49" s="1909">
        <v>11</v>
      </c>
      <c r="J49" s="1909">
        <v>21</v>
      </c>
      <c r="K49" s="1909">
        <v>37</v>
      </c>
      <c r="L49" s="1909">
        <v>17</v>
      </c>
      <c r="M49" s="1908"/>
    </row>
    <row r="50" spans="1:13" s="1907" customFormat="1" ht="12.75" customHeight="1">
      <c r="A50" s="1639" t="s">
        <v>1</v>
      </c>
      <c r="B50" s="1909">
        <v>1318</v>
      </c>
      <c r="C50" s="1909">
        <v>760</v>
      </c>
      <c r="D50" s="1909">
        <v>558</v>
      </c>
      <c r="E50" s="1909">
        <v>48</v>
      </c>
      <c r="F50" s="1909">
        <v>558</v>
      </c>
      <c r="G50" s="1909">
        <v>39</v>
      </c>
      <c r="H50" s="1909">
        <v>203</v>
      </c>
      <c r="I50" s="1909">
        <v>17</v>
      </c>
      <c r="J50" s="1909">
        <v>23</v>
      </c>
      <c r="K50" s="1909">
        <v>42</v>
      </c>
      <c r="L50" s="1909">
        <v>19</v>
      </c>
      <c r="M50" s="1908"/>
    </row>
    <row r="51" spans="1:13" s="1729" customFormat="1" ht="14.25" customHeight="1">
      <c r="A51" s="4094"/>
      <c r="B51" s="4129" t="s">
        <v>1998</v>
      </c>
      <c r="C51" s="4130"/>
      <c r="D51" s="4131"/>
      <c r="E51" s="4095" t="s">
        <v>1997</v>
      </c>
      <c r="F51" s="4095"/>
      <c r="G51" s="4095"/>
      <c r="H51" s="4095"/>
      <c r="I51" s="4095"/>
      <c r="J51" s="4095"/>
      <c r="K51" s="4095"/>
      <c r="L51" s="4095"/>
      <c r="M51" s="1904"/>
    </row>
    <row r="52" spans="1:13" s="1729" customFormat="1" ht="51.75" customHeight="1">
      <c r="A52" s="4094"/>
      <c r="B52" s="1905" t="s">
        <v>15</v>
      </c>
      <c r="C52" s="1905" t="s">
        <v>1996</v>
      </c>
      <c r="D52" s="1905" t="s">
        <v>1995</v>
      </c>
      <c r="E52" s="1905" t="s">
        <v>1942</v>
      </c>
      <c r="F52" s="1905" t="s">
        <v>1994</v>
      </c>
      <c r="G52" s="1906" t="s">
        <v>1993</v>
      </c>
      <c r="H52" s="1905" t="s">
        <v>1992</v>
      </c>
      <c r="I52" s="1905" t="s">
        <v>1939</v>
      </c>
      <c r="J52" s="1905" t="s">
        <v>1938</v>
      </c>
      <c r="K52" s="1905" t="s">
        <v>1991</v>
      </c>
      <c r="L52" s="1905" t="s">
        <v>1935</v>
      </c>
      <c r="M52" s="1904"/>
    </row>
    <row r="53" spans="1:13" s="1729" customFormat="1" ht="10.8">
      <c r="A53" s="4099" t="s">
        <v>376</v>
      </c>
      <c r="B53" s="4099"/>
      <c r="C53" s="4099"/>
      <c r="D53" s="4099"/>
      <c r="E53" s="4099"/>
      <c r="F53" s="4099"/>
      <c r="G53" s="4099"/>
      <c r="H53" s="4099"/>
      <c r="I53" s="4099"/>
      <c r="J53" s="4099"/>
      <c r="K53" s="4099"/>
      <c r="L53" s="4099"/>
      <c r="M53" s="1904"/>
    </row>
    <row r="54" spans="1:13" s="1901" customFormat="1" ht="9.75" customHeight="1">
      <c r="A54" s="4125" t="s">
        <v>1990</v>
      </c>
      <c r="B54" s="4125"/>
      <c r="C54" s="4125"/>
      <c r="D54" s="4125"/>
      <c r="E54" s="4125"/>
      <c r="F54" s="4125"/>
      <c r="G54" s="4125"/>
      <c r="H54" s="4125"/>
      <c r="I54" s="4125"/>
      <c r="J54" s="4125"/>
      <c r="K54" s="4125"/>
      <c r="L54" s="4125"/>
      <c r="M54" s="1902"/>
    </row>
    <row r="55" spans="1:13" s="1901" customFormat="1" ht="9.75" customHeight="1">
      <c r="A55" s="4125" t="s">
        <v>1989</v>
      </c>
      <c r="B55" s="4125"/>
      <c r="C55" s="4125"/>
      <c r="D55" s="4125"/>
      <c r="E55" s="4125"/>
      <c r="F55" s="4125"/>
      <c r="G55" s="4125"/>
      <c r="H55" s="4125"/>
      <c r="I55" s="4125"/>
      <c r="J55" s="4125"/>
      <c r="K55" s="4125"/>
      <c r="L55" s="4125"/>
      <c r="M55" s="1902"/>
    </row>
    <row r="56" spans="1:13" s="1553" customFormat="1" ht="13.35" customHeight="1">
      <c r="A56" s="4076" t="s">
        <v>1988</v>
      </c>
      <c r="B56" s="4076"/>
      <c r="C56" s="4076"/>
      <c r="D56" s="4076"/>
      <c r="E56" s="4076"/>
      <c r="F56" s="4076"/>
      <c r="G56" s="4076"/>
      <c r="H56" s="4076"/>
      <c r="I56" s="4076"/>
      <c r="J56" s="4076"/>
      <c r="K56" s="4076"/>
      <c r="L56" s="4076"/>
      <c r="M56" s="1900"/>
    </row>
    <row r="57" spans="1:13" s="1553" customFormat="1" ht="14.7" customHeight="1">
      <c r="A57" s="4076" t="s">
        <v>1987</v>
      </c>
      <c r="B57" s="4076"/>
      <c r="C57" s="4076"/>
      <c r="D57" s="4076"/>
      <c r="E57" s="4076"/>
      <c r="F57" s="4076"/>
      <c r="G57" s="4076"/>
      <c r="H57" s="4076"/>
      <c r="I57" s="4076"/>
      <c r="J57" s="4076"/>
      <c r="K57" s="4076"/>
      <c r="L57" s="4076"/>
      <c r="M57" s="1900"/>
    </row>
    <row r="58" spans="1:13" s="1899" customFormat="1" ht="12.75" customHeight="1">
      <c r="B58" s="1898"/>
      <c r="C58" s="1898"/>
      <c r="D58" s="1898"/>
      <c r="E58" s="1898"/>
      <c r="F58" s="1898"/>
      <c r="G58" s="1898"/>
      <c r="H58" s="1898"/>
      <c r="I58" s="1898"/>
      <c r="J58" s="1898"/>
      <c r="K58" s="1898"/>
      <c r="L58" s="1898"/>
      <c r="M58" s="1898"/>
    </row>
    <row r="59" spans="1:13" s="1899" customFormat="1" ht="9.75" customHeight="1">
      <c r="A59" s="1696" t="s">
        <v>178</v>
      </c>
      <c r="B59" s="1898"/>
      <c r="C59" s="1898"/>
      <c r="D59" s="1898"/>
      <c r="E59" s="1898"/>
      <c r="F59" s="1898"/>
      <c r="G59" s="1898"/>
      <c r="H59" s="1898"/>
      <c r="I59" s="1898"/>
      <c r="J59" s="1898"/>
      <c r="K59" s="1898"/>
      <c r="L59" s="1898"/>
      <c r="M59" s="1898"/>
    </row>
    <row r="60" spans="1:13" s="1899" customFormat="1" ht="9.75" customHeight="1">
      <c r="A60" s="1541" t="s">
        <v>1986</v>
      </c>
      <c r="B60" s="1898"/>
      <c r="C60" s="1898"/>
      <c r="D60" s="1898"/>
      <c r="E60" s="1898"/>
      <c r="F60" s="1898"/>
      <c r="G60" s="1898"/>
      <c r="H60" s="1898"/>
      <c r="I60" s="1898"/>
      <c r="J60" s="1898"/>
      <c r="K60" s="1898"/>
      <c r="L60" s="1898"/>
      <c r="M60" s="1898"/>
    </row>
    <row r="61" spans="1:13" s="1899" customFormat="1" ht="11.25" customHeight="1">
      <c r="A61" s="1541" t="s">
        <v>1985</v>
      </c>
      <c r="B61" s="1898"/>
      <c r="C61" s="1898"/>
      <c r="D61" s="1898"/>
      <c r="E61" s="1898"/>
      <c r="F61" s="1898"/>
      <c r="G61" s="1898"/>
      <c r="H61" s="1898"/>
      <c r="I61" s="1898"/>
      <c r="J61" s="1898"/>
      <c r="K61" s="1898"/>
      <c r="L61" s="1898"/>
      <c r="M61" s="1898"/>
    </row>
    <row r="62" spans="1:13" s="1899" customFormat="1" ht="10.5" customHeight="1">
      <c r="A62" s="1541" t="s">
        <v>1984</v>
      </c>
      <c r="B62" s="1898"/>
      <c r="C62" s="1898"/>
      <c r="D62" s="1898"/>
      <c r="E62" s="1898"/>
      <c r="F62" s="1898"/>
      <c r="G62" s="1898"/>
      <c r="H62" s="1898"/>
      <c r="I62" s="1898"/>
      <c r="J62" s="1898"/>
      <c r="K62" s="1898"/>
      <c r="L62" s="1898"/>
      <c r="M62" s="1898"/>
    </row>
    <row r="63" spans="1:13" ht="10.8">
      <c r="A63" s="1541" t="s">
        <v>1983</v>
      </c>
      <c r="B63" s="1898"/>
      <c r="C63" s="1898"/>
      <c r="D63" s="1898"/>
      <c r="E63" s="1898"/>
      <c r="F63" s="1898"/>
      <c r="G63" s="1898"/>
      <c r="H63" s="1898"/>
      <c r="I63" s="1898"/>
      <c r="J63" s="1898"/>
      <c r="K63" s="1898"/>
      <c r="L63" s="1898"/>
    </row>
    <row r="64" spans="1:13" ht="10.8">
      <c r="A64" s="1541" t="s">
        <v>1982</v>
      </c>
      <c r="B64" s="1898"/>
      <c r="C64" s="1898"/>
      <c r="D64" s="1898"/>
      <c r="E64" s="1898"/>
      <c r="F64" s="1898"/>
      <c r="G64" s="1898"/>
      <c r="H64" s="1898"/>
      <c r="I64" s="1898"/>
      <c r="J64" s="1898"/>
      <c r="K64" s="1898"/>
      <c r="L64" s="1898"/>
    </row>
    <row r="65" spans="1:12" ht="10.8">
      <c r="A65" s="1541" t="s">
        <v>1981</v>
      </c>
      <c r="B65" s="1897"/>
      <c r="C65" s="1897"/>
      <c r="D65" s="1897"/>
      <c r="E65" s="1897"/>
      <c r="F65" s="1897"/>
      <c r="G65" s="1897"/>
      <c r="H65" s="1897"/>
      <c r="I65" s="1897"/>
      <c r="J65" s="1897"/>
      <c r="K65" s="1897"/>
      <c r="L65" s="1897"/>
    </row>
    <row r="66" spans="1:12" ht="10.8">
      <c r="A66" s="1541" t="s">
        <v>1980</v>
      </c>
    </row>
  </sheetData>
  <mergeCells count="14">
    <mergeCell ref="A57:L57"/>
    <mergeCell ref="A1:L1"/>
    <mergeCell ref="A2:L2"/>
    <mergeCell ref="A55:L55"/>
    <mergeCell ref="A56:L56"/>
    <mergeCell ref="E4:L4"/>
    <mergeCell ref="A4:A5"/>
    <mergeCell ref="B4:D4"/>
    <mergeCell ref="E6:L6"/>
    <mergeCell ref="A54:L54"/>
    <mergeCell ref="A51:A52"/>
    <mergeCell ref="B51:D51"/>
    <mergeCell ref="E51:L51"/>
    <mergeCell ref="A53:L53"/>
  </mergeCells>
  <hyperlinks>
    <hyperlink ref="E4:L4" r:id="rId1" display="Médicas/os por algumas especialidades médicas" xr:uid="{5920CB6E-54CA-4172-AFAD-8ADA532EE8A7}"/>
    <hyperlink ref="E51:L51" r:id="rId2" display="Specialist medical doctors" xr:uid="{54D6B6AB-689C-481C-8EC5-1827A54179D0}"/>
    <hyperlink ref="B4:D4" r:id="rId3" display="Médicas/os" xr:uid="{289B4E9D-C4F5-4E8F-A40A-5359CC866769}"/>
    <hyperlink ref="B51:D51" r:id="rId4" display="Medical doctors" xr:uid="{0D86C7C0-CB85-450B-ABE1-7E63182A9731}"/>
    <hyperlink ref="A62" r:id="rId5" xr:uid="{CFEE9AC1-28E8-4BA5-ADC1-7F389DAE733B}"/>
    <hyperlink ref="A63" r:id="rId6" xr:uid="{E890AC00-1D79-496A-837B-A8E4DD567B7F}"/>
    <hyperlink ref="A64" r:id="rId7" xr:uid="{A02FD33C-AF7F-48FD-B847-A73788F885AF}"/>
    <hyperlink ref="A60" r:id="rId8" xr:uid="{B69207F9-3AFF-41DB-A92B-292198FE56FD}"/>
    <hyperlink ref="A61" r:id="rId9" xr:uid="{268DC996-C36B-4812-B406-BBE2C4A1992F}"/>
    <hyperlink ref="A65" r:id="rId10" xr:uid="{3041ED64-97BD-4D6C-A820-B60C1AE99949}"/>
    <hyperlink ref="A66" r:id="rId11" xr:uid="{41472AE4-A6D4-40D2-B2C0-B9DE456FB1B6}"/>
  </hyperlinks>
  <printOptions horizontalCentered="1"/>
  <pageMargins left="0.39370078740157483" right="0.39370078740157483" top="0.39370078740157483" bottom="0.39370078740157483" header="0" footer="0"/>
  <pageSetup paperSize="9" fitToHeight="10" orientation="portrait" r:id="rId12"/>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82128-A568-4CF2-871D-E88CD027381A}">
  <dimension ref="A1:GP47"/>
  <sheetViews>
    <sheetView showGridLines="0" zoomScaleNormal="100" workbookViewId="0">
      <selection sqref="A1:Z1"/>
    </sheetView>
  </sheetViews>
  <sheetFormatPr defaultColWidth="9.33203125" defaultRowHeight="10.199999999999999"/>
  <cols>
    <col min="1" max="1" width="18.5546875" style="1691" customWidth="1"/>
    <col min="2" max="5" width="19" style="1692" customWidth="1"/>
    <col min="6" max="16384" width="9.33203125" style="1691"/>
  </cols>
  <sheetData>
    <row r="1" spans="1:5" ht="30" customHeight="1">
      <c r="A1" s="4066" t="s">
        <v>2026</v>
      </c>
      <c r="B1" s="4066"/>
      <c r="C1" s="4066"/>
      <c r="D1" s="4066"/>
      <c r="E1" s="4066"/>
    </row>
    <row r="2" spans="1:5" s="1749" customFormat="1" ht="23.25" customHeight="1">
      <c r="A2" s="4069" t="s">
        <v>2025</v>
      </c>
      <c r="B2" s="4069"/>
      <c r="C2" s="4069"/>
      <c r="D2" s="4069"/>
      <c r="E2" s="4069"/>
    </row>
    <row r="3" spans="1:5" s="1749" customFormat="1" ht="9.75" customHeight="1">
      <c r="A3" s="1752" t="s">
        <v>63</v>
      </c>
      <c r="B3" s="1751"/>
      <c r="C3" s="1751"/>
      <c r="D3" s="1751"/>
      <c r="E3" s="1750" t="s">
        <v>13</v>
      </c>
    </row>
    <row r="4" spans="1:5" s="1749" customFormat="1" ht="15.75" customHeight="1">
      <c r="A4" s="4134"/>
      <c r="B4" s="4096" t="s">
        <v>2024</v>
      </c>
      <c r="C4" s="4097"/>
      <c r="D4" s="4097"/>
      <c r="E4" s="4098"/>
    </row>
    <row r="5" spans="1:5" s="1701" customFormat="1" ht="16.5" customHeight="1">
      <c r="A5" s="4135"/>
      <c r="B5" s="1947" t="s">
        <v>15</v>
      </c>
      <c r="C5" s="1947" t="s">
        <v>2023</v>
      </c>
      <c r="D5" s="1947" t="s">
        <v>2022</v>
      </c>
      <c r="E5" s="1946" t="s">
        <v>2021</v>
      </c>
    </row>
    <row r="6" spans="1:5">
      <c r="A6" s="1741" t="s">
        <v>15</v>
      </c>
      <c r="B6" s="1956"/>
      <c r="C6" s="1956"/>
      <c r="D6" s="1956"/>
      <c r="E6" s="1955"/>
    </row>
    <row r="7" spans="1:5" ht="12.75" customHeight="1">
      <c r="A7" s="1732">
        <v>2011</v>
      </c>
      <c r="B7" s="1794">
        <v>95823</v>
      </c>
      <c r="C7" s="1794">
        <v>782</v>
      </c>
      <c r="D7" s="1794">
        <v>94815</v>
      </c>
      <c r="E7" s="1794">
        <v>226</v>
      </c>
    </row>
    <row r="8" spans="1:5" ht="12.75" customHeight="1">
      <c r="A8" s="1732">
        <v>2012</v>
      </c>
      <c r="B8" s="1794">
        <v>88969</v>
      </c>
      <c r="C8" s="1794">
        <v>652</v>
      </c>
      <c r="D8" s="1794">
        <v>88056</v>
      </c>
      <c r="E8" s="1794">
        <v>261</v>
      </c>
    </row>
    <row r="9" spans="1:5" ht="12.75" customHeight="1">
      <c r="A9" s="1732">
        <v>2013</v>
      </c>
      <c r="B9" s="1794">
        <v>82064</v>
      </c>
      <c r="C9" s="1794">
        <v>611</v>
      </c>
      <c r="D9" s="1794">
        <v>81260</v>
      </c>
      <c r="E9" s="1794">
        <v>193</v>
      </c>
    </row>
    <row r="10" spans="1:5" ht="12.6" customHeight="1">
      <c r="A10" s="1732">
        <v>2014</v>
      </c>
      <c r="B10" s="1954">
        <v>81591</v>
      </c>
      <c r="C10" s="1737">
        <v>705</v>
      </c>
      <c r="D10" s="1954">
        <v>80667</v>
      </c>
      <c r="E10" s="1737">
        <v>219</v>
      </c>
    </row>
    <row r="11" spans="1:5" ht="12.6" customHeight="1">
      <c r="A11" s="1732">
        <v>2015</v>
      </c>
      <c r="B11" s="1791">
        <v>84584</v>
      </c>
      <c r="C11" s="1791">
        <v>708</v>
      </c>
      <c r="D11" s="1791">
        <v>83631</v>
      </c>
      <c r="E11" s="1791">
        <v>245</v>
      </c>
    </row>
    <row r="12" spans="1:5" ht="12.6" customHeight="1">
      <c r="A12" s="1953">
        <v>2016</v>
      </c>
      <c r="B12" s="1791">
        <v>86281</v>
      </c>
      <c r="C12" s="1791">
        <v>695</v>
      </c>
      <c r="D12" s="1791">
        <v>85270</v>
      </c>
      <c r="E12" s="1791">
        <v>316</v>
      </c>
    </row>
    <row r="13" spans="1:5" ht="12.6" customHeight="1">
      <c r="A13" s="1732">
        <v>2017</v>
      </c>
      <c r="B13" s="1737">
        <v>85315</v>
      </c>
      <c r="C13" s="1737">
        <v>572</v>
      </c>
      <c r="D13" s="1737">
        <v>84275</v>
      </c>
      <c r="E13" s="1737">
        <v>468</v>
      </c>
    </row>
    <row r="14" spans="1:5" ht="12.6" customHeight="1">
      <c r="A14" s="1732">
        <v>2018</v>
      </c>
      <c r="B14" s="1737">
        <v>86256</v>
      </c>
      <c r="C14" s="1737">
        <v>614</v>
      </c>
      <c r="D14" s="1737">
        <v>85169</v>
      </c>
      <c r="E14" s="1737">
        <v>473</v>
      </c>
    </row>
    <row r="15" spans="1:5" ht="12.6" customHeight="1">
      <c r="A15" s="1732">
        <v>2019</v>
      </c>
      <c r="B15" s="1737">
        <v>85963</v>
      </c>
      <c r="C15" s="1737">
        <v>634</v>
      </c>
      <c r="D15" s="1737">
        <v>84980</v>
      </c>
      <c r="E15" s="1737">
        <v>349</v>
      </c>
    </row>
    <row r="16" spans="1:5" ht="12.6" customHeight="1">
      <c r="A16" s="1732">
        <v>2020</v>
      </c>
      <c r="B16" s="1794">
        <v>83907</v>
      </c>
      <c r="C16" s="1794">
        <v>1103</v>
      </c>
      <c r="D16" s="1794">
        <v>81439</v>
      </c>
      <c r="E16" s="1794">
        <v>1365</v>
      </c>
    </row>
    <row r="17" spans="1:16" ht="12.6" customHeight="1">
      <c r="A17" s="1732" t="s">
        <v>2020</v>
      </c>
      <c r="B17" s="1794">
        <v>78909</v>
      </c>
      <c r="C17" s="1794">
        <v>1012</v>
      </c>
      <c r="D17" s="1794">
        <v>77018</v>
      </c>
      <c r="E17" s="1794">
        <v>879</v>
      </c>
    </row>
    <row r="18" spans="1:16" ht="12.6" customHeight="1">
      <c r="A18" s="1913" t="s">
        <v>1896</v>
      </c>
      <c r="B18" s="1948"/>
      <c r="C18" s="1948"/>
      <c r="D18" s="1948"/>
      <c r="E18" s="1948"/>
    </row>
    <row r="19" spans="1:16" s="1694" customFormat="1" ht="12.75" customHeight="1">
      <c r="A19" s="1913" t="s">
        <v>15</v>
      </c>
      <c r="B19" s="1948">
        <v>83007</v>
      </c>
      <c r="C19" s="1948">
        <v>868</v>
      </c>
      <c r="D19" s="1948">
        <v>80776</v>
      </c>
      <c r="E19" s="1948">
        <v>1363</v>
      </c>
      <c r="F19" s="1952"/>
      <c r="G19" s="1691"/>
      <c r="H19" s="1951"/>
      <c r="I19" s="1691"/>
      <c r="J19" s="1691"/>
      <c r="K19" s="1691"/>
      <c r="L19" s="1691"/>
      <c r="M19" s="1691"/>
      <c r="N19" s="1691"/>
      <c r="O19" s="1691"/>
      <c r="P19" s="1691"/>
    </row>
    <row r="20" spans="1:16" s="1694" customFormat="1" ht="12.75" customHeight="1">
      <c r="A20" s="1646" t="s">
        <v>21</v>
      </c>
      <c r="B20" s="1948">
        <v>82696</v>
      </c>
      <c r="C20" s="1948">
        <v>858</v>
      </c>
      <c r="D20" s="1948">
        <v>80482</v>
      </c>
      <c r="E20" s="1948">
        <v>1356</v>
      </c>
      <c r="G20" s="1691"/>
      <c r="H20" s="1691"/>
      <c r="I20" s="1691"/>
      <c r="J20" s="1691"/>
      <c r="K20" s="1691"/>
      <c r="L20" s="1691"/>
      <c r="M20" s="1691"/>
      <c r="N20" s="1691"/>
      <c r="O20" s="1691"/>
      <c r="P20" s="1691"/>
    </row>
    <row r="21" spans="1:16" s="1694" customFormat="1" ht="12.75" customHeight="1">
      <c r="A21" s="1639" t="s">
        <v>56</v>
      </c>
      <c r="B21" s="1948">
        <v>78907</v>
      </c>
      <c r="C21" s="1948">
        <v>817</v>
      </c>
      <c r="D21" s="1948">
        <v>76771</v>
      </c>
      <c r="E21" s="1948">
        <v>1319</v>
      </c>
      <c r="G21" s="1691"/>
      <c r="H21" s="1691"/>
      <c r="I21" s="1691"/>
      <c r="J21" s="1691"/>
      <c r="K21" s="1691"/>
      <c r="L21" s="1691"/>
      <c r="M21" s="1691"/>
      <c r="N21" s="1691"/>
      <c r="O21" s="1691"/>
      <c r="P21" s="1691"/>
    </row>
    <row r="22" spans="1:16" s="1694" customFormat="1" ht="12.75" customHeight="1">
      <c r="A22" s="1641" t="s">
        <v>1309</v>
      </c>
      <c r="B22" s="1948">
        <v>26050</v>
      </c>
      <c r="C22" s="1948">
        <v>255</v>
      </c>
      <c r="D22" s="1948">
        <v>25454</v>
      </c>
      <c r="E22" s="1948">
        <v>341</v>
      </c>
      <c r="G22" s="1691"/>
      <c r="H22" s="1691"/>
      <c r="I22" s="1691"/>
      <c r="J22" s="1691"/>
      <c r="K22" s="1691"/>
      <c r="L22" s="1691"/>
      <c r="M22" s="1691"/>
      <c r="N22" s="1691"/>
      <c r="O22" s="1691"/>
      <c r="P22" s="1691"/>
    </row>
    <row r="23" spans="1:16" s="1694" customFormat="1" ht="12.75" customHeight="1">
      <c r="A23" s="1641" t="s">
        <v>1308</v>
      </c>
      <c r="B23" s="1948">
        <v>11254</v>
      </c>
      <c r="C23" s="1948">
        <v>143</v>
      </c>
      <c r="D23" s="1948">
        <v>11024</v>
      </c>
      <c r="E23" s="1948">
        <v>87</v>
      </c>
      <c r="G23" s="1691"/>
      <c r="H23" s="1691"/>
      <c r="I23" s="1691"/>
      <c r="J23" s="1691"/>
      <c r="K23" s="1691"/>
      <c r="L23" s="1691"/>
      <c r="M23" s="1691"/>
      <c r="N23" s="1691"/>
      <c r="O23" s="1691"/>
      <c r="P23" s="1691"/>
    </row>
    <row r="24" spans="1:16" s="1694" customFormat="1" ht="12.75" customHeight="1">
      <c r="A24" s="1642" t="s">
        <v>373</v>
      </c>
      <c r="B24" s="1948">
        <v>6132</v>
      </c>
      <c r="C24" s="1948">
        <v>77</v>
      </c>
      <c r="D24" s="1948">
        <v>5978</v>
      </c>
      <c r="E24" s="1948">
        <v>77</v>
      </c>
      <c r="G24" s="1691"/>
      <c r="H24" s="1691"/>
      <c r="I24" s="1691"/>
      <c r="J24" s="1691"/>
      <c r="K24" s="1691"/>
      <c r="L24" s="1691"/>
      <c r="M24" s="1691"/>
      <c r="N24" s="1691"/>
      <c r="O24" s="1691"/>
      <c r="P24" s="1691"/>
    </row>
    <row r="25" spans="1:16" s="1694" customFormat="1" ht="12.75" customHeight="1">
      <c r="A25" s="1642" t="s">
        <v>374</v>
      </c>
      <c r="B25" s="1948">
        <v>20364</v>
      </c>
      <c r="C25" s="1948">
        <v>123</v>
      </c>
      <c r="D25" s="1948">
        <v>19627</v>
      </c>
      <c r="E25" s="1948">
        <v>614</v>
      </c>
      <c r="G25" s="1691"/>
      <c r="H25" s="1691"/>
      <c r="I25" s="1691"/>
      <c r="J25" s="1691"/>
      <c r="K25" s="1691"/>
      <c r="L25" s="1691"/>
      <c r="M25" s="1691"/>
      <c r="N25" s="1691"/>
      <c r="O25" s="1691"/>
      <c r="P25" s="1691"/>
    </row>
    <row r="26" spans="1:16" s="1694" customFormat="1" ht="12.75" customHeight="1">
      <c r="A26" s="1641" t="s">
        <v>375</v>
      </c>
      <c r="B26" s="1948">
        <v>7596</v>
      </c>
      <c r="C26" s="1948">
        <v>69</v>
      </c>
      <c r="D26" s="1948">
        <v>7380</v>
      </c>
      <c r="E26" s="1948">
        <v>147</v>
      </c>
      <c r="G26" s="1691"/>
      <c r="H26" s="1691"/>
      <c r="I26" s="1691"/>
      <c r="J26" s="1691"/>
      <c r="K26" s="1691"/>
      <c r="L26" s="1691"/>
      <c r="M26" s="1691"/>
      <c r="N26" s="1691"/>
      <c r="O26" s="1691"/>
      <c r="P26" s="1691"/>
    </row>
    <row r="27" spans="1:16" s="1694" customFormat="1" ht="12.75" customHeight="1">
      <c r="A27" s="1641" t="s">
        <v>1307</v>
      </c>
      <c r="B27" s="1948">
        <v>3477</v>
      </c>
      <c r="C27" s="1948">
        <v>76</v>
      </c>
      <c r="D27" s="1948">
        <v>3363</v>
      </c>
      <c r="E27" s="1948">
        <v>38</v>
      </c>
      <c r="G27" s="1691"/>
      <c r="H27" s="1691"/>
      <c r="I27" s="1691"/>
      <c r="J27" s="1691"/>
      <c r="K27" s="1691"/>
      <c r="L27" s="1691"/>
      <c r="M27" s="1691"/>
      <c r="N27" s="1691"/>
      <c r="O27" s="1691"/>
      <c r="P27" s="1691"/>
    </row>
    <row r="28" spans="1:16" s="1694" customFormat="1" ht="12.75" customHeight="1">
      <c r="A28" s="1641" t="s">
        <v>1306</v>
      </c>
      <c r="B28" s="1948">
        <v>4034</v>
      </c>
      <c r="C28" s="1948">
        <v>74</v>
      </c>
      <c r="D28" s="1948">
        <v>3945</v>
      </c>
      <c r="E28" s="1948">
        <v>15</v>
      </c>
      <c r="G28" s="1691"/>
      <c r="H28" s="1691"/>
      <c r="I28" s="1691"/>
      <c r="J28" s="1691"/>
      <c r="K28" s="1691"/>
      <c r="L28" s="1691"/>
      <c r="M28" s="1691"/>
      <c r="N28" s="1691"/>
      <c r="O28" s="1691"/>
      <c r="P28" s="1691"/>
    </row>
    <row r="29" spans="1:16" s="1694" customFormat="1" ht="12.75" customHeight="1">
      <c r="A29" s="1639" t="s">
        <v>0</v>
      </c>
      <c r="B29" s="1948">
        <v>2047</v>
      </c>
      <c r="C29" s="1948">
        <v>31</v>
      </c>
      <c r="D29" s="1948">
        <v>1989</v>
      </c>
      <c r="E29" s="1948">
        <v>27</v>
      </c>
      <c r="G29" s="1691"/>
      <c r="H29" s="1691"/>
      <c r="I29" s="1691"/>
      <c r="J29" s="1691"/>
      <c r="K29" s="1691"/>
      <c r="L29" s="1691"/>
      <c r="M29" s="1691"/>
      <c r="N29" s="1691"/>
      <c r="O29" s="1691"/>
      <c r="P29" s="1691"/>
    </row>
    <row r="30" spans="1:16" s="1694" customFormat="1" ht="12.75" customHeight="1">
      <c r="A30" s="1639" t="s">
        <v>1</v>
      </c>
      <c r="B30" s="1948">
        <v>1742</v>
      </c>
      <c r="C30" s="1948">
        <v>10</v>
      </c>
      <c r="D30" s="1948">
        <v>1722</v>
      </c>
      <c r="E30" s="1948">
        <v>10</v>
      </c>
      <c r="G30" s="1691"/>
      <c r="H30" s="1691"/>
      <c r="I30" s="1691"/>
      <c r="J30" s="1691"/>
      <c r="K30" s="1691"/>
      <c r="L30" s="1691"/>
      <c r="M30" s="1691"/>
      <c r="N30" s="1691"/>
      <c r="O30" s="1691"/>
      <c r="P30" s="1691"/>
    </row>
    <row r="31" spans="1:16" s="1694" customFormat="1" ht="17.399999999999999" customHeight="1">
      <c r="A31" s="1950" t="s">
        <v>2019</v>
      </c>
      <c r="B31" s="1948">
        <v>0</v>
      </c>
      <c r="C31" s="1948">
        <v>0</v>
      </c>
      <c r="D31" s="1948">
        <v>0</v>
      </c>
      <c r="E31" s="1948">
        <v>0</v>
      </c>
      <c r="G31" s="1691"/>
      <c r="H31" s="1691"/>
      <c r="I31" s="1691"/>
      <c r="J31" s="1691"/>
      <c r="K31" s="1691"/>
      <c r="L31" s="1691"/>
      <c r="M31" s="1691"/>
      <c r="N31" s="1691"/>
      <c r="O31" s="1691"/>
      <c r="P31" s="1691"/>
    </row>
    <row r="32" spans="1:16" s="1694" customFormat="1" ht="12.75" customHeight="1">
      <c r="A32" s="1949" t="s">
        <v>2018</v>
      </c>
      <c r="B32" s="1948">
        <v>311</v>
      </c>
      <c r="C32" s="1948">
        <v>10</v>
      </c>
      <c r="D32" s="1948">
        <v>294</v>
      </c>
      <c r="E32" s="1948">
        <v>7</v>
      </c>
      <c r="G32" s="1691"/>
      <c r="H32" s="1691"/>
      <c r="I32" s="1691"/>
      <c r="J32" s="1691"/>
      <c r="K32" s="1691"/>
      <c r="L32" s="1691"/>
      <c r="M32" s="1691"/>
      <c r="N32" s="1691"/>
      <c r="O32" s="1691"/>
      <c r="P32" s="1691"/>
    </row>
    <row r="33" spans="1:198" s="1749" customFormat="1" ht="18" customHeight="1">
      <c r="A33" s="4136"/>
      <c r="B33" s="4096" t="s">
        <v>2017</v>
      </c>
      <c r="C33" s="4097"/>
      <c r="D33" s="4097"/>
      <c r="E33" s="4098"/>
    </row>
    <row r="34" spans="1:198" ht="17.25" customHeight="1">
      <c r="A34" s="4136"/>
      <c r="B34" s="1947" t="s">
        <v>15</v>
      </c>
      <c r="C34" s="1947" t="s">
        <v>2016</v>
      </c>
      <c r="D34" s="1947" t="s">
        <v>2015</v>
      </c>
      <c r="E34" s="1946" t="s">
        <v>2014</v>
      </c>
      <c r="F34" s="1701"/>
      <c r="G34" s="1701"/>
      <c r="H34" s="1701"/>
      <c r="I34" s="1701"/>
      <c r="J34" s="1701"/>
      <c r="K34" s="1701"/>
      <c r="L34" s="1701"/>
      <c r="M34" s="1701"/>
      <c r="N34" s="1701"/>
      <c r="O34" s="1701"/>
      <c r="P34" s="1701"/>
      <c r="Q34" s="1701"/>
      <c r="R34" s="1701"/>
      <c r="S34" s="1701"/>
      <c r="T34" s="1701"/>
      <c r="U34" s="1701"/>
      <c r="V34" s="1701"/>
      <c r="W34" s="1701"/>
      <c r="X34" s="1701"/>
      <c r="Y34" s="1701"/>
      <c r="Z34" s="1701"/>
      <c r="AA34" s="1701"/>
      <c r="AB34" s="1701"/>
      <c r="AC34" s="1701"/>
      <c r="AD34" s="1701"/>
      <c r="AE34" s="1701"/>
      <c r="AF34" s="1701"/>
      <c r="AG34" s="1701"/>
      <c r="AH34" s="1701"/>
      <c r="AI34" s="1701"/>
      <c r="AJ34" s="1701"/>
      <c r="AK34" s="1701"/>
      <c r="AL34" s="1701"/>
      <c r="AM34" s="1701"/>
      <c r="AN34" s="1701"/>
      <c r="AO34" s="1701"/>
      <c r="AP34" s="1701"/>
      <c r="AQ34" s="1701"/>
      <c r="AR34" s="1701"/>
      <c r="AS34" s="1701"/>
      <c r="AT34" s="1701"/>
      <c r="AU34" s="1701"/>
      <c r="AV34" s="1701"/>
      <c r="AW34" s="1701"/>
      <c r="AX34" s="1701"/>
      <c r="AY34" s="1701"/>
      <c r="AZ34" s="1701"/>
      <c r="BA34" s="1701"/>
      <c r="BB34" s="1701"/>
      <c r="BC34" s="1701"/>
      <c r="BD34" s="1701"/>
      <c r="BE34" s="1701"/>
      <c r="BF34" s="1701"/>
      <c r="BG34" s="1701"/>
      <c r="BH34" s="1701"/>
      <c r="BI34" s="1701"/>
      <c r="BJ34" s="1701"/>
      <c r="BK34" s="1701"/>
      <c r="BL34" s="1701"/>
      <c r="BM34" s="1701"/>
      <c r="BN34" s="1701"/>
      <c r="BO34" s="1701"/>
      <c r="BP34" s="1701"/>
      <c r="BQ34" s="1701"/>
      <c r="BR34" s="1701"/>
      <c r="BS34" s="1701"/>
      <c r="BT34" s="1701"/>
      <c r="BU34" s="1701"/>
      <c r="BV34" s="1701"/>
      <c r="BW34" s="1701"/>
      <c r="BX34" s="1701"/>
      <c r="BY34" s="1701"/>
      <c r="BZ34" s="1701"/>
      <c r="CA34" s="1701"/>
      <c r="CB34" s="1701"/>
      <c r="CC34" s="1701"/>
      <c r="CD34" s="1701"/>
      <c r="CE34" s="1701"/>
      <c r="CF34" s="1701"/>
      <c r="CG34" s="1701"/>
      <c r="CH34" s="1701"/>
      <c r="CI34" s="1701"/>
      <c r="CJ34" s="1701"/>
      <c r="CK34" s="1701"/>
      <c r="CL34" s="1701"/>
      <c r="CM34" s="1701"/>
      <c r="CN34" s="1701"/>
      <c r="CO34" s="1701"/>
      <c r="CP34" s="1701"/>
      <c r="CQ34" s="1701"/>
      <c r="CR34" s="1701"/>
      <c r="CS34" s="1701"/>
      <c r="CT34" s="1701"/>
      <c r="CU34" s="1701"/>
      <c r="CV34" s="1701"/>
      <c r="CW34" s="1701"/>
      <c r="CX34" s="1701"/>
      <c r="CY34" s="1701"/>
      <c r="CZ34" s="1701"/>
      <c r="DA34" s="1701"/>
      <c r="DB34" s="1701"/>
      <c r="DC34" s="1701"/>
      <c r="DD34" s="1701"/>
      <c r="DE34" s="1701"/>
      <c r="DF34" s="1701"/>
      <c r="DG34" s="1701"/>
      <c r="DH34" s="1701"/>
      <c r="DI34" s="1701"/>
      <c r="DJ34" s="1701"/>
      <c r="DK34" s="1701"/>
      <c r="DL34" s="1701"/>
      <c r="DM34" s="1701"/>
      <c r="DN34" s="1701"/>
      <c r="DO34" s="1701"/>
      <c r="DP34" s="1701"/>
      <c r="DQ34" s="1701"/>
      <c r="DR34" s="1701"/>
      <c r="DS34" s="1701"/>
      <c r="DT34" s="1701"/>
      <c r="DU34" s="1701"/>
      <c r="DV34" s="1701"/>
      <c r="DW34" s="1701"/>
      <c r="DX34" s="1701"/>
      <c r="DY34" s="1701"/>
      <c r="DZ34" s="1701"/>
      <c r="EA34" s="1701"/>
      <c r="EB34" s="1701"/>
      <c r="EC34" s="1701"/>
      <c r="ED34" s="1701"/>
      <c r="EE34" s="1701"/>
      <c r="EF34" s="1701"/>
      <c r="EG34" s="1701"/>
      <c r="EH34" s="1701"/>
      <c r="EI34" s="1701"/>
      <c r="EJ34" s="1701"/>
      <c r="EK34" s="1701"/>
      <c r="EL34" s="1701"/>
      <c r="EM34" s="1701"/>
      <c r="EN34" s="1701"/>
      <c r="EO34" s="1701"/>
      <c r="EP34" s="1701"/>
      <c r="EQ34" s="1701"/>
      <c r="ER34" s="1701"/>
      <c r="ES34" s="1701"/>
      <c r="ET34" s="1701"/>
      <c r="EU34" s="1701"/>
      <c r="EV34" s="1701"/>
      <c r="EW34" s="1701"/>
      <c r="EX34" s="1701"/>
      <c r="EY34" s="1701"/>
      <c r="EZ34" s="1701"/>
      <c r="FA34" s="1701"/>
      <c r="FB34" s="1701"/>
      <c r="FC34" s="1701"/>
      <c r="FD34" s="1701"/>
      <c r="FE34" s="1701"/>
      <c r="FF34" s="1701"/>
      <c r="FG34" s="1701"/>
      <c r="FH34" s="1701"/>
      <c r="FI34" s="1701"/>
      <c r="FJ34" s="1701"/>
      <c r="FK34" s="1701"/>
      <c r="FL34" s="1701"/>
      <c r="FM34" s="1701"/>
      <c r="FN34" s="1701"/>
      <c r="FO34" s="1701"/>
      <c r="FP34" s="1701"/>
      <c r="FQ34" s="1701"/>
      <c r="FR34" s="1701"/>
      <c r="FS34" s="1701"/>
      <c r="FT34" s="1701"/>
      <c r="FU34" s="1701"/>
      <c r="FV34" s="1701"/>
      <c r="FW34" s="1701"/>
      <c r="FX34" s="1701"/>
      <c r="FY34" s="1701"/>
      <c r="FZ34" s="1701"/>
      <c r="GA34" s="1701"/>
      <c r="GB34" s="1701"/>
      <c r="GC34" s="1701"/>
      <c r="GD34" s="1701"/>
      <c r="GE34" s="1701"/>
      <c r="GF34" s="1701"/>
      <c r="GG34" s="1701"/>
      <c r="GH34" s="1701"/>
      <c r="GI34" s="1701"/>
      <c r="GJ34" s="1701"/>
      <c r="GK34" s="1701"/>
      <c r="GL34" s="1701"/>
      <c r="GM34" s="1701"/>
      <c r="GN34" s="1701"/>
      <c r="GO34" s="1701"/>
      <c r="GP34" s="1701"/>
    </row>
    <row r="35" spans="1:198" ht="13.2">
      <c r="A35" s="4133" t="s">
        <v>376</v>
      </c>
      <c r="B35" s="4133"/>
      <c r="C35" s="4133"/>
      <c r="D35" s="4133"/>
      <c r="E35" s="4133"/>
      <c r="F35" s="1701"/>
      <c r="G35" s="1701"/>
      <c r="H35" s="1701"/>
      <c r="I35" s="1701"/>
      <c r="J35" s="1701"/>
      <c r="K35" s="1701"/>
      <c r="L35" s="1701"/>
      <c r="M35" s="1701"/>
      <c r="N35" s="1701"/>
      <c r="O35" s="1701"/>
      <c r="P35" s="1701"/>
      <c r="Q35" s="1701"/>
      <c r="R35" s="1701"/>
      <c r="S35" s="1701"/>
      <c r="T35" s="1701"/>
      <c r="U35" s="1701"/>
      <c r="V35" s="1701"/>
      <c r="W35" s="1701"/>
      <c r="X35" s="1701"/>
      <c r="Y35" s="1701"/>
      <c r="Z35" s="1701"/>
      <c r="AA35" s="1701"/>
      <c r="AB35" s="1701"/>
      <c r="AC35" s="1701"/>
      <c r="AD35" s="1701"/>
      <c r="AE35" s="1701"/>
      <c r="AF35" s="1701"/>
      <c r="AG35" s="1701"/>
      <c r="AH35" s="1701"/>
      <c r="AI35" s="1701"/>
      <c r="AJ35" s="1701"/>
      <c r="AK35" s="1701"/>
      <c r="AL35" s="1701"/>
      <c r="AM35" s="1701"/>
      <c r="AN35" s="1701"/>
      <c r="AO35" s="1701"/>
      <c r="AP35" s="1701"/>
      <c r="AQ35" s="1701"/>
      <c r="AR35" s="1701"/>
      <c r="AS35" s="1701"/>
      <c r="AT35" s="1701"/>
      <c r="AU35" s="1701"/>
      <c r="AV35" s="1701"/>
      <c r="AW35" s="1701"/>
      <c r="AX35" s="1701"/>
      <c r="AY35" s="1701"/>
      <c r="AZ35" s="1701"/>
      <c r="BA35" s="1701"/>
      <c r="BB35" s="1701"/>
      <c r="BC35" s="1701"/>
      <c r="BD35" s="1701"/>
      <c r="BE35" s="1701"/>
      <c r="BF35" s="1701"/>
      <c r="BG35" s="1701"/>
      <c r="BH35" s="1701"/>
      <c r="BI35" s="1701"/>
      <c r="BJ35" s="1701"/>
      <c r="BK35" s="1701"/>
      <c r="BL35" s="1701"/>
      <c r="BM35" s="1701"/>
      <c r="BN35" s="1701"/>
      <c r="BO35" s="1701"/>
      <c r="BP35" s="1701"/>
      <c r="BQ35" s="1701"/>
      <c r="BR35" s="1701"/>
      <c r="BS35" s="1701"/>
      <c r="BT35" s="1701"/>
      <c r="BU35" s="1701"/>
      <c r="BV35" s="1701"/>
      <c r="BW35" s="1701"/>
      <c r="BX35" s="1701"/>
      <c r="BY35" s="1701"/>
      <c r="BZ35" s="1701"/>
      <c r="CA35" s="1701"/>
      <c r="CB35" s="1701"/>
      <c r="CC35" s="1701"/>
      <c r="CD35" s="1701"/>
      <c r="CE35" s="1701"/>
      <c r="CF35" s="1701"/>
      <c r="CG35" s="1701"/>
      <c r="CH35" s="1701"/>
      <c r="CI35" s="1701"/>
      <c r="CJ35" s="1701"/>
      <c r="CK35" s="1701"/>
      <c r="CL35" s="1701"/>
      <c r="CM35" s="1701"/>
      <c r="CN35" s="1701"/>
      <c r="CO35" s="1701"/>
      <c r="CP35" s="1701"/>
      <c r="CQ35" s="1701"/>
      <c r="CR35" s="1701"/>
      <c r="CS35" s="1701"/>
      <c r="CT35" s="1701"/>
      <c r="CU35" s="1701"/>
      <c r="CV35" s="1701"/>
      <c r="CW35" s="1701"/>
      <c r="CX35" s="1701"/>
      <c r="CY35" s="1701"/>
      <c r="CZ35" s="1701"/>
      <c r="DA35" s="1701"/>
      <c r="DB35" s="1701"/>
      <c r="DC35" s="1701"/>
      <c r="DD35" s="1701"/>
      <c r="DE35" s="1701"/>
      <c r="DF35" s="1701"/>
      <c r="DG35" s="1701"/>
      <c r="DH35" s="1701"/>
      <c r="DI35" s="1701"/>
      <c r="DJ35" s="1701"/>
      <c r="DK35" s="1701"/>
      <c r="DL35" s="1701"/>
      <c r="DM35" s="1701"/>
      <c r="DN35" s="1701"/>
      <c r="DO35" s="1701"/>
      <c r="DP35" s="1701"/>
      <c r="DQ35" s="1701"/>
      <c r="DR35" s="1701"/>
      <c r="DS35" s="1701"/>
      <c r="DT35" s="1701"/>
      <c r="DU35" s="1701"/>
      <c r="DV35" s="1701"/>
      <c r="DW35" s="1701"/>
      <c r="DX35" s="1701"/>
      <c r="DY35" s="1701"/>
      <c r="DZ35" s="1701"/>
      <c r="EA35" s="1701"/>
      <c r="EB35" s="1701"/>
      <c r="EC35" s="1701"/>
      <c r="ED35" s="1701"/>
      <c r="EE35" s="1701"/>
      <c r="EF35" s="1701"/>
      <c r="EG35" s="1701"/>
      <c r="EH35" s="1701"/>
      <c r="EI35" s="1701"/>
      <c r="EJ35" s="1701"/>
      <c r="EK35" s="1701"/>
      <c r="EL35" s="1701"/>
      <c r="EM35" s="1701"/>
      <c r="EN35" s="1701"/>
      <c r="EO35" s="1701"/>
      <c r="EP35" s="1701"/>
      <c r="EQ35" s="1701"/>
      <c r="ER35" s="1701"/>
      <c r="ES35" s="1701"/>
      <c r="ET35" s="1701"/>
      <c r="EU35" s="1701"/>
      <c r="EV35" s="1701"/>
      <c r="EW35" s="1701"/>
      <c r="EX35" s="1701"/>
      <c r="EY35" s="1701"/>
      <c r="EZ35" s="1701"/>
      <c r="FA35" s="1701"/>
      <c r="FB35" s="1701"/>
      <c r="FC35" s="1701"/>
      <c r="FD35" s="1701"/>
      <c r="FE35" s="1701"/>
      <c r="FF35" s="1701"/>
      <c r="FG35" s="1701"/>
      <c r="FH35" s="1701"/>
      <c r="FI35" s="1701"/>
      <c r="FJ35" s="1701"/>
      <c r="FK35" s="1701"/>
      <c r="FL35" s="1701"/>
      <c r="FM35" s="1701"/>
      <c r="FN35" s="1701"/>
      <c r="FO35" s="1701"/>
      <c r="FP35" s="1701"/>
      <c r="FQ35" s="1701"/>
      <c r="FR35" s="1701"/>
      <c r="FS35" s="1701"/>
      <c r="FT35" s="1701"/>
      <c r="FU35" s="1701"/>
      <c r="FV35" s="1701"/>
      <c r="FW35" s="1701"/>
      <c r="FX35" s="1701"/>
      <c r="FY35" s="1701"/>
      <c r="FZ35" s="1701"/>
      <c r="GA35" s="1701"/>
      <c r="GB35" s="1701"/>
      <c r="GC35" s="1701"/>
      <c r="GD35" s="1701"/>
      <c r="GE35" s="1701"/>
      <c r="GF35" s="1701"/>
      <c r="GG35" s="1701"/>
      <c r="GH35" s="1701"/>
      <c r="GI35" s="1701"/>
      <c r="GJ35" s="1701"/>
      <c r="GK35" s="1701"/>
      <c r="GL35" s="1701"/>
      <c r="GM35" s="1701"/>
      <c r="GN35" s="1701"/>
      <c r="GO35" s="1701"/>
      <c r="GP35" s="1701"/>
    </row>
    <row r="36" spans="1:198" s="1944" customFormat="1" ht="9.75" customHeight="1">
      <c r="A36" s="1943" t="s">
        <v>2013</v>
      </c>
      <c r="B36" s="1945"/>
      <c r="C36" s="1943"/>
      <c r="D36" s="1945"/>
      <c r="E36" s="1943"/>
    </row>
    <row r="37" spans="1:198" s="1940" customFormat="1" ht="9.75" customHeight="1">
      <c r="A37" s="1903" t="s">
        <v>2012</v>
      </c>
      <c r="B37" s="1943"/>
      <c r="C37" s="1943"/>
      <c r="D37" s="1943"/>
      <c r="E37" s="1943"/>
    </row>
    <row r="38" spans="1:198" s="1940" customFormat="1" ht="12" customHeight="1">
      <c r="A38" s="4125" t="s">
        <v>2011</v>
      </c>
      <c r="B38" s="4132"/>
      <c r="C38" s="4132"/>
      <c r="D38" s="4132"/>
      <c r="E38" s="4132"/>
    </row>
    <row r="39" spans="1:198" s="1940" customFormat="1" ht="16.5" customHeight="1">
      <c r="A39" s="4125" t="s">
        <v>2010</v>
      </c>
      <c r="B39" s="4132"/>
      <c r="C39" s="4132"/>
      <c r="D39" s="4132"/>
      <c r="E39" s="4132"/>
    </row>
    <row r="40" spans="1:198" s="1940" customFormat="1" ht="13.2">
      <c r="A40" s="1903"/>
      <c r="B40" s="1942"/>
      <c r="C40" s="1942"/>
      <c r="D40" s="1942"/>
      <c r="E40" s="1942"/>
    </row>
    <row r="41" spans="1:198" s="1940" customFormat="1" ht="9.75" customHeight="1">
      <c r="A41" s="1552" t="s">
        <v>178</v>
      </c>
      <c r="B41" s="1941"/>
      <c r="C41" s="1941"/>
      <c r="D41" s="1941"/>
      <c r="E41" s="1941"/>
    </row>
    <row r="42" spans="1:198" s="1940" customFormat="1" ht="10.199999999999999" customHeight="1">
      <c r="A42" s="1541" t="s">
        <v>2009</v>
      </c>
      <c r="B42" s="1941"/>
      <c r="C42" s="1941"/>
      <c r="D42" s="1941"/>
      <c r="E42" s="1941"/>
    </row>
    <row r="43" spans="1:198" s="1940" customFormat="1" ht="10.95" customHeight="1">
      <c r="A43" s="1541" t="s">
        <v>2008</v>
      </c>
      <c r="B43" s="1941"/>
      <c r="C43" s="1941"/>
      <c r="D43" s="1941"/>
      <c r="E43" s="1941"/>
    </row>
    <row r="44" spans="1:198" ht="10.8">
      <c r="A44" s="1541"/>
      <c r="B44" s="1756"/>
      <c r="C44" s="1541"/>
      <c r="D44" s="1755"/>
      <c r="E44" s="1755"/>
    </row>
    <row r="47" spans="1:198" ht="15">
      <c r="A47" s="1939"/>
    </row>
  </sheetData>
  <mergeCells count="9">
    <mergeCell ref="A38:E38"/>
    <mergeCell ref="A39:E39"/>
    <mergeCell ref="A35:E35"/>
    <mergeCell ref="A1:E1"/>
    <mergeCell ref="A2:E2"/>
    <mergeCell ref="A4:A5"/>
    <mergeCell ref="A33:A34"/>
    <mergeCell ref="B33:E33"/>
    <mergeCell ref="B4:E4"/>
  </mergeCells>
  <hyperlinks>
    <hyperlink ref="B4:E4" r:id="rId1" display="Local do parto" xr:uid="{78B12019-9127-4A87-8072-718D20854B54}"/>
    <hyperlink ref="A42" r:id="rId2" xr:uid="{1AF56036-3772-4ECB-8ACD-1C0B064D1394}"/>
    <hyperlink ref="B33:E33" r:id="rId3" display="Place of parturition" xr:uid="{FEE93FF8-65E1-45D8-B47B-8ADB65C158F5}"/>
    <hyperlink ref="A43" r:id="rId4" xr:uid="{EABAFEEF-F955-4E67-A647-98D40D3C9EE8}"/>
  </hyperlinks>
  <printOptions horizontalCentered="1"/>
  <pageMargins left="0.39370078740157483" right="0.39370078740157483" top="0.39370078740157483" bottom="0.39370078740157483" header="0" footer="0"/>
  <pageSetup paperSize="9" fitToHeight="10" orientation="portrait" r:id="rId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DD0E9-9118-4FC8-A680-1C65D0B4CF02}">
  <dimension ref="A1:K62"/>
  <sheetViews>
    <sheetView showGridLines="0" zoomScaleNormal="100" workbookViewId="0">
      <selection sqref="A1:Z1"/>
    </sheetView>
  </sheetViews>
  <sheetFormatPr defaultColWidth="9.33203125" defaultRowHeight="12.6"/>
  <cols>
    <col min="1" max="1" width="17" style="1957" customWidth="1"/>
    <col min="2" max="2" width="14.44140625" style="1957" customWidth="1"/>
    <col min="3" max="3" width="13.6640625" style="1957" customWidth="1"/>
    <col min="4" max="4" width="14.6640625" style="1957" customWidth="1"/>
    <col min="5" max="5" width="15.6640625" style="1957" customWidth="1"/>
    <col min="6" max="16384" width="9.33203125" style="1957"/>
  </cols>
  <sheetData>
    <row r="1" spans="1:5" ht="20.100000000000001" customHeight="1">
      <c r="A1" s="4139" t="s">
        <v>2039</v>
      </c>
      <c r="B1" s="4139"/>
      <c r="C1" s="4139"/>
      <c r="D1" s="4139"/>
      <c r="E1" s="4139"/>
    </row>
    <row r="2" spans="1:5" ht="20.100000000000001" customHeight="1">
      <c r="A2" s="4140" t="s">
        <v>2038</v>
      </c>
      <c r="B2" s="4140"/>
      <c r="C2" s="4140"/>
      <c r="D2" s="4140"/>
      <c r="E2" s="4140"/>
    </row>
    <row r="3" spans="1:5" ht="9.75" customHeight="1">
      <c r="A3" s="1983" t="s">
        <v>63</v>
      </c>
      <c r="B3" s="1982"/>
      <c r="C3" s="1982"/>
      <c r="D3" s="1982"/>
      <c r="E3" s="1981" t="s">
        <v>13</v>
      </c>
    </row>
    <row r="4" spans="1:5" ht="13.5" customHeight="1">
      <c r="A4" s="1966"/>
      <c r="B4" s="1965" t="s">
        <v>15</v>
      </c>
      <c r="C4" s="1965" t="s">
        <v>2037</v>
      </c>
      <c r="D4" s="1965" t="s">
        <v>2036</v>
      </c>
      <c r="E4" s="1964" t="s">
        <v>2035</v>
      </c>
    </row>
    <row r="5" spans="1:5" ht="12.75" customHeight="1">
      <c r="A5" s="1979" t="s">
        <v>1613</v>
      </c>
      <c r="B5" s="1980"/>
      <c r="C5" s="1980"/>
      <c r="D5" s="1980"/>
      <c r="E5" s="1980"/>
    </row>
    <row r="6" spans="1:5" ht="12.75" customHeight="1">
      <c r="A6" s="1979">
        <v>1990</v>
      </c>
      <c r="B6" s="1976">
        <v>116324</v>
      </c>
      <c r="C6" s="1976">
        <v>115285</v>
      </c>
      <c r="D6" s="1976">
        <v>1018</v>
      </c>
      <c r="E6" s="1976">
        <v>21</v>
      </c>
    </row>
    <row r="7" spans="1:5" ht="12.75" customHeight="1">
      <c r="A7" s="1979">
        <v>1991</v>
      </c>
      <c r="B7" s="1976">
        <v>116292</v>
      </c>
      <c r="C7" s="1976">
        <v>115215</v>
      </c>
      <c r="D7" s="1976">
        <v>1061</v>
      </c>
      <c r="E7" s="1976">
        <v>16</v>
      </c>
    </row>
    <row r="8" spans="1:5">
      <c r="A8" s="1979">
        <v>1992</v>
      </c>
      <c r="B8" s="1976">
        <v>114886</v>
      </c>
      <c r="C8" s="1976">
        <v>113866</v>
      </c>
      <c r="D8" s="1976">
        <v>1001</v>
      </c>
      <c r="E8" s="1976">
        <v>19</v>
      </c>
    </row>
    <row r="9" spans="1:5">
      <c r="A9" s="1979">
        <v>1993</v>
      </c>
      <c r="B9" s="1976">
        <v>113770</v>
      </c>
      <c r="C9" s="1976">
        <v>112641</v>
      </c>
      <c r="D9" s="1976">
        <v>1111</v>
      </c>
      <c r="E9" s="1976">
        <v>18</v>
      </c>
    </row>
    <row r="10" spans="1:5" ht="12.75" customHeight="1">
      <c r="A10" s="1979">
        <v>1994</v>
      </c>
      <c r="B10" s="1976">
        <v>108983</v>
      </c>
      <c r="C10" s="1976">
        <v>107879</v>
      </c>
      <c r="D10" s="1976">
        <v>1079</v>
      </c>
      <c r="E10" s="1976">
        <v>25</v>
      </c>
    </row>
    <row r="11" spans="1:5" ht="12.75" customHeight="1">
      <c r="A11" s="1979">
        <v>1995</v>
      </c>
      <c r="B11" s="1976">
        <v>106829</v>
      </c>
      <c r="C11" s="1976">
        <v>105752</v>
      </c>
      <c r="D11" s="1976">
        <v>1052</v>
      </c>
      <c r="E11" s="1976">
        <v>25</v>
      </c>
    </row>
    <row r="12" spans="1:5" ht="12.75" customHeight="1">
      <c r="A12" s="1979">
        <v>1996</v>
      </c>
      <c r="B12" s="1976">
        <v>109896</v>
      </c>
      <c r="C12" s="1976">
        <v>108696</v>
      </c>
      <c r="D12" s="1976">
        <v>1174</v>
      </c>
      <c r="E12" s="1976">
        <v>26</v>
      </c>
    </row>
    <row r="13" spans="1:5" ht="12.75" customHeight="1">
      <c r="A13" s="1979">
        <v>1997</v>
      </c>
      <c r="B13" s="1976">
        <v>112490</v>
      </c>
      <c r="C13" s="1976">
        <v>111274</v>
      </c>
      <c r="D13" s="1976">
        <v>1185</v>
      </c>
      <c r="E13" s="1976">
        <v>31</v>
      </c>
    </row>
    <row r="14" spans="1:5" ht="12.75" customHeight="1">
      <c r="A14" s="1979">
        <v>1998</v>
      </c>
      <c r="B14" s="1976">
        <v>112909</v>
      </c>
      <c r="C14" s="1976">
        <v>111667</v>
      </c>
      <c r="D14" s="1976">
        <v>1198</v>
      </c>
      <c r="E14" s="1976">
        <v>44</v>
      </c>
    </row>
    <row r="15" spans="1:5" ht="12.75" customHeight="1">
      <c r="A15" s="1979">
        <v>1999</v>
      </c>
      <c r="B15" s="1976">
        <v>115263</v>
      </c>
      <c r="C15" s="1976">
        <v>113858</v>
      </c>
      <c r="D15" s="1976">
        <v>1365</v>
      </c>
      <c r="E15" s="1976">
        <v>40</v>
      </c>
    </row>
    <row r="16" spans="1:5" ht="12.75" customHeight="1">
      <c r="A16" s="1979">
        <v>2000</v>
      </c>
      <c r="B16" s="1976">
        <v>119368</v>
      </c>
      <c r="C16" s="1976">
        <v>118009</v>
      </c>
      <c r="D16" s="1976">
        <v>1321</v>
      </c>
      <c r="E16" s="1976">
        <v>38</v>
      </c>
    </row>
    <row r="17" spans="1:5">
      <c r="A17" s="1979">
        <v>2001</v>
      </c>
      <c r="B17" s="1976">
        <v>112111</v>
      </c>
      <c r="C17" s="1976">
        <v>110785</v>
      </c>
      <c r="D17" s="1976">
        <v>1277</v>
      </c>
      <c r="E17" s="1976">
        <v>49</v>
      </c>
    </row>
    <row r="18" spans="1:5">
      <c r="A18" s="1979">
        <v>2002</v>
      </c>
      <c r="B18" s="1976">
        <v>113669</v>
      </c>
      <c r="C18" s="1976">
        <v>112333</v>
      </c>
      <c r="D18" s="1976">
        <v>1295</v>
      </c>
      <c r="E18" s="1976">
        <v>41</v>
      </c>
    </row>
    <row r="19" spans="1:5">
      <c r="A19" s="1979">
        <v>2003</v>
      </c>
      <c r="B19" s="1976">
        <v>111616</v>
      </c>
      <c r="C19" s="1976">
        <v>110174</v>
      </c>
      <c r="D19" s="1976">
        <v>1402</v>
      </c>
      <c r="E19" s="1976">
        <v>40</v>
      </c>
    </row>
    <row r="20" spans="1:5">
      <c r="A20" s="1978">
        <v>2004</v>
      </c>
      <c r="B20" s="1976">
        <v>108258</v>
      </c>
      <c r="C20" s="1976">
        <v>106773</v>
      </c>
      <c r="D20" s="1976">
        <v>1444</v>
      </c>
      <c r="E20" s="1976">
        <v>41</v>
      </c>
    </row>
    <row r="21" spans="1:5">
      <c r="A21" s="1978">
        <v>2005</v>
      </c>
      <c r="B21" s="1976">
        <v>108431</v>
      </c>
      <c r="C21" s="1976">
        <v>106992</v>
      </c>
      <c r="D21" s="1976">
        <v>1394</v>
      </c>
      <c r="E21" s="1976">
        <v>45</v>
      </c>
    </row>
    <row r="22" spans="1:5">
      <c r="A22" s="1978">
        <v>2006</v>
      </c>
      <c r="B22" s="1976">
        <v>104494</v>
      </c>
      <c r="C22" s="1976">
        <v>103084</v>
      </c>
      <c r="D22" s="1976">
        <v>1384</v>
      </c>
      <c r="E22" s="1976">
        <v>26</v>
      </c>
    </row>
    <row r="23" spans="1:5">
      <c r="A23" s="1978">
        <v>2007</v>
      </c>
      <c r="B23" s="1976">
        <v>101526</v>
      </c>
      <c r="C23" s="1976">
        <v>100140</v>
      </c>
      <c r="D23" s="1976">
        <v>1356</v>
      </c>
      <c r="E23" s="1976">
        <v>30</v>
      </c>
    </row>
    <row r="24" spans="1:5">
      <c r="A24" s="1978" t="s">
        <v>2034</v>
      </c>
      <c r="B24" s="1976">
        <v>103541</v>
      </c>
      <c r="C24" s="1976">
        <v>102083</v>
      </c>
      <c r="D24" s="1976">
        <v>1441</v>
      </c>
      <c r="E24" s="1976">
        <v>17</v>
      </c>
    </row>
    <row r="25" spans="1:5">
      <c r="A25" s="1978">
        <v>2009</v>
      </c>
      <c r="B25" s="1976">
        <v>98430</v>
      </c>
      <c r="C25" s="1976">
        <v>96925</v>
      </c>
      <c r="D25" s="1976">
        <v>1477</v>
      </c>
      <c r="E25" s="1976">
        <v>28</v>
      </c>
    </row>
    <row r="26" spans="1:5">
      <c r="A26" s="1978">
        <v>2010</v>
      </c>
      <c r="B26" s="1976">
        <v>100280</v>
      </c>
      <c r="C26" s="1976">
        <v>98739</v>
      </c>
      <c r="D26" s="1976">
        <v>1520</v>
      </c>
      <c r="E26" s="1976">
        <v>21</v>
      </c>
    </row>
    <row r="27" spans="1:5">
      <c r="A27" s="1978">
        <v>2011</v>
      </c>
      <c r="B27" s="1976">
        <v>95823</v>
      </c>
      <c r="C27" s="1976">
        <v>94388</v>
      </c>
      <c r="D27" s="1976">
        <v>1405</v>
      </c>
      <c r="E27" s="1976">
        <v>30</v>
      </c>
    </row>
    <row r="28" spans="1:5">
      <c r="A28" s="1978">
        <v>2012</v>
      </c>
      <c r="B28" s="1976">
        <v>88969</v>
      </c>
      <c r="C28" s="1976">
        <v>87588</v>
      </c>
      <c r="D28" s="1976">
        <v>1369</v>
      </c>
      <c r="E28" s="1976">
        <v>12</v>
      </c>
    </row>
    <row r="29" spans="1:5">
      <c r="A29" s="1978">
        <v>2013</v>
      </c>
      <c r="B29" s="1976">
        <v>82064</v>
      </c>
      <c r="C29" s="1976">
        <v>80775</v>
      </c>
      <c r="D29" s="1976">
        <v>1274</v>
      </c>
      <c r="E29" s="1976">
        <v>15</v>
      </c>
    </row>
    <row r="30" spans="1:5">
      <c r="A30" s="1978">
        <v>2014</v>
      </c>
      <c r="B30" s="1976">
        <v>81591</v>
      </c>
      <c r="C30" s="1976">
        <v>80285</v>
      </c>
      <c r="D30" s="1976">
        <v>1290</v>
      </c>
      <c r="E30" s="1976">
        <v>16</v>
      </c>
    </row>
    <row r="31" spans="1:5">
      <c r="A31" s="1978">
        <v>2015</v>
      </c>
      <c r="B31" s="1976">
        <v>84584</v>
      </c>
      <c r="C31" s="1976">
        <v>83106</v>
      </c>
      <c r="D31" s="1976">
        <v>1463</v>
      </c>
      <c r="E31" s="1976">
        <v>15</v>
      </c>
    </row>
    <row r="32" spans="1:5">
      <c r="A32" s="1977">
        <v>2016</v>
      </c>
      <c r="B32" s="1976">
        <v>86281</v>
      </c>
      <c r="C32" s="1976">
        <v>84843</v>
      </c>
      <c r="D32" s="1976">
        <v>1411</v>
      </c>
      <c r="E32" s="1976">
        <v>27</v>
      </c>
    </row>
    <row r="33" spans="1:11">
      <c r="A33" s="1732">
        <v>2017</v>
      </c>
      <c r="B33" s="1790">
        <v>85315</v>
      </c>
      <c r="C33" s="1790">
        <v>83861</v>
      </c>
      <c r="D33" s="1790">
        <v>1440</v>
      </c>
      <c r="E33" s="1790">
        <v>14</v>
      </c>
    </row>
    <row r="34" spans="1:11">
      <c r="A34" s="1732">
        <v>2018</v>
      </c>
      <c r="B34" s="1790">
        <v>86256</v>
      </c>
      <c r="C34" s="1790">
        <v>84859</v>
      </c>
      <c r="D34" s="1790">
        <v>1371</v>
      </c>
      <c r="E34" s="1790">
        <v>26</v>
      </c>
      <c r="I34" s="1691"/>
    </row>
    <row r="35" spans="1:11">
      <c r="A35" s="1732">
        <v>2019</v>
      </c>
      <c r="B35" s="1790">
        <v>85963</v>
      </c>
      <c r="C35" s="1790">
        <v>84628</v>
      </c>
      <c r="D35" s="1790">
        <v>1312</v>
      </c>
      <c r="E35" s="1790">
        <v>23</v>
      </c>
      <c r="I35" s="1691"/>
    </row>
    <row r="36" spans="1:11">
      <c r="A36" s="1732">
        <v>2020</v>
      </c>
      <c r="B36" s="1790">
        <v>83907</v>
      </c>
      <c r="C36" s="1790">
        <v>82727</v>
      </c>
      <c r="D36" s="1790">
        <v>1165</v>
      </c>
      <c r="E36" s="1790">
        <v>15</v>
      </c>
    </row>
    <row r="37" spans="1:11">
      <c r="A37" s="1732" t="s">
        <v>2020</v>
      </c>
      <c r="B37" s="1790">
        <v>78909</v>
      </c>
      <c r="C37" s="1790">
        <v>77745</v>
      </c>
      <c r="D37" s="1790">
        <v>1149</v>
      </c>
      <c r="E37" s="1790">
        <v>15</v>
      </c>
      <c r="G37" s="1975"/>
      <c r="H37" s="1790"/>
      <c r="I37" s="1790"/>
      <c r="J37" s="1790"/>
      <c r="K37" s="1790"/>
    </row>
    <row r="38" spans="1:11">
      <c r="A38" s="1913" t="s">
        <v>1896</v>
      </c>
      <c r="B38" s="1790"/>
      <c r="C38" s="1790"/>
      <c r="D38" s="1790"/>
      <c r="E38" s="1790"/>
      <c r="G38" s="1732"/>
      <c r="H38" s="1790"/>
      <c r="I38" s="1790"/>
      <c r="J38" s="1790"/>
      <c r="K38" s="1790"/>
    </row>
    <row r="39" spans="1:11" ht="12.75" customHeight="1">
      <c r="A39" s="1974" t="s">
        <v>15</v>
      </c>
      <c r="B39" s="1909">
        <v>83007</v>
      </c>
      <c r="C39" s="1909">
        <v>81717</v>
      </c>
      <c r="D39" s="1909">
        <v>1272</v>
      </c>
      <c r="E39" s="1909">
        <v>18</v>
      </c>
      <c r="G39" s="1973"/>
      <c r="H39" s="1972"/>
      <c r="I39" s="1967"/>
      <c r="J39" s="1967"/>
      <c r="K39" s="1967"/>
    </row>
    <row r="40" spans="1:11" ht="12.75" customHeight="1">
      <c r="A40" s="1971" t="s">
        <v>21</v>
      </c>
      <c r="B40" s="1909">
        <v>82696</v>
      </c>
      <c r="C40" s="1909">
        <v>81414</v>
      </c>
      <c r="D40" s="1909">
        <v>1264</v>
      </c>
      <c r="E40" s="1909">
        <v>18</v>
      </c>
      <c r="G40" s="1971"/>
      <c r="H40" s="1967"/>
      <c r="I40" s="1967"/>
      <c r="J40" s="1967"/>
      <c r="K40" s="1967"/>
    </row>
    <row r="41" spans="1:11" ht="12.75" customHeight="1">
      <c r="A41" s="1968" t="s">
        <v>56</v>
      </c>
      <c r="B41" s="1909">
        <v>78907</v>
      </c>
      <c r="C41" s="1909">
        <v>77681</v>
      </c>
      <c r="D41" s="1909">
        <v>1208</v>
      </c>
      <c r="E41" s="1909">
        <v>18</v>
      </c>
      <c r="G41" s="1968"/>
      <c r="H41" s="1967"/>
      <c r="I41" s="1967"/>
      <c r="J41" s="1967"/>
      <c r="K41" s="1967"/>
    </row>
    <row r="42" spans="1:11" ht="12.75" customHeight="1">
      <c r="A42" s="1969" t="s">
        <v>1309</v>
      </c>
      <c r="B42" s="1909">
        <v>26050</v>
      </c>
      <c r="C42" s="1909">
        <v>25657</v>
      </c>
      <c r="D42" s="1909">
        <v>388</v>
      </c>
      <c r="E42" s="1909">
        <v>5</v>
      </c>
      <c r="G42" s="1969"/>
      <c r="H42" s="1967"/>
      <c r="I42" s="1967"/>
      <c r="J42" s="1967"/>
      <c r="K42" s="1967"/>
    </row>
    <row r="43" spans="1:11" ht="12.75" customHeight="1">
      <c r="A43" s="1969" t="s">
        <v>1308</v>
      </c>
      <c r="B43" s="1909">
        <v>11254</v>
      </c>
      <c r="C43" s="1909">
        <v>11096</v>
      </c>
      <c r="D43" s="1909">
        <v>158</v>
      </c>
      <c r="E43" s="1909">
        <v>0</v>
      </c>
      <c r="G43" s="1969"/>
      <c r="H43" s="1967"/>
      <c r="I43" s="1967"/>
      <c r="J43" s="1967"/>
      <c r="K43" s="1967"/>
    </row>
    <row r="44" spans="1:11" ht="12.75" customHeight="1">
      <c r="A44" s="1642" t="s">
        <v>373</v>
      </c>
      <c r="B44" s="1909">
        <v>6132</v>
      </c>
      <c r="C44" s="1909">
        <v>6036</v>
      </c>
      <c r="D44" s="1909">
        <v>96</v>
      </c>
      <c r="E44" s="1909">
        <v>0</v>
      </c>
      <c r="G44" s="1969"/>
      <c r="H44" s="1967"/>
      <c r="I44" s="1967"/>
      <c r="J44" s="1967"/>
      <c r="K44" s="1967"/>
    </row>
    <row r="45" spans="1:11" ht="12.75" customHeight="1">
      <c r="A45" s="1642" t="s">
        <v>374</v>
      </c>
      <c r="B45" s="1909">
        <v>20364</v>
      </c>
      <c r="C45" s="1909">
        <v>19997</v>
      </c>
      <c r="D45" s="1909">
        <v>361</v>
      </c>
      <c r="E45" s="1909">
        <v>6</v>
      </c>
      <c r="G45" s="1969"/>
      <c r="H45" s="1967"/>
      <c r="I45" s="1967"/>
      <c r="J45" s="1967"/>
      <c r="K45" s="1967"/>
    </row>
    <row r="46" spans="1:11" ht="12.75" customHeight="1">
      <c r="A46" s="1641" t="s">
        <v>375</v>
      </c>
      <c r="B46" s="1909">
        <v>7596</v>
      </c>
      <c r="C46" s="1909">
        <v>7480</v>
      </c>
      <c r="D46" s="1909">
        <v>113</v>
      </c>
      <c r="E46" s="1909">
        <v>3</v>
      </c>
      <c r="G46" s="1970"/>
      <c r="H46" s="1967"/>
      <c r="I46" s="1967"/>
      <c r="J46" s="1967"/>
      <c r="K46" s="1967"/>
    </row>
    <row r="47" spans="1:11" ht="12.75" customHeight="1">
      <c r="A47" s="1969" t="s">
        <v>1307</v>
      </c>
      <c r="B47" s="1909">
        <v>3477</v>
      </c>
      <c r="C47" s="1909">
        <v>3423</v>
      </c>
      <c r="D47" s="1909">
        <v>52</v>
      </c>
      <c r="E47" s="1909">
        <v>2</v>
      </c>
      <c r="G47" s="1969"/>
      <c r="H47" s="1967"/>
      <c r="I47" s="1967"/>
      <c r="J47" s="1967"/>
      <c r="K47" s="1967"/>
    </row>
    <row r="48" spans="1:11" ht="12.75" customHeight="1">
      <c r="A48" s="1969" t="s">
        <v>1306</v>
      </c>
      <c r="B48" s="1909">
        <v>4034</v>
      </c>
      <c r="C48" s="1909">
        <v>3992</v>
      </c>
      <c r="D48" s="1909">
        <v>40</v>
      </c>
      <c r="E48" s="1909">
        <v>2</v>
      </c>
      <c r="G48" s="1969"/>
      <c r="H48" s="1967"/>
      <c r="I48" s="1967"/>
      <c r="J48" s="1967"/>
      <c r="K48" s="1967"/>
    </row>
    <row r="49" spans="1:11" ht="12.75" customHeight="1">
      <c r="A49" s="1968" t="s">
        <v>0</v>
      </c>
      <c r="B49" s="1909">
        <v>2047</v>
      </c>
      <c r="C49" s="1909">
        <v>2014</v>
      </c>
      <c r="D49" s="1909">
        <v>33</v>
      </c>
      <c r="E49" s="1909">
        <v>0</v>
      </c>
      <c r="G49" s="1968"/>
      <c r="H49" s="1967"/>
      <c r="I49" s="1967"/>
      <c r="J49" s="1967"/>
      <c r="K49" s="1967"/>
    </row>
    <row r="50" spans="1:11" ht="12.75" customHeight="1">
      <c r="A50" s="1968" t="s">
        <v>1</v>
      </c>
      <c r="B50" s="1909">
        <v>1742</v>
      </c>
      <c r="C50" s="1909">
        <v>1719</v>
      </c>
      <c r="D50" s="1909">
        <v>23</v>
      </c>
      <c r="E50" s="1909">
        <v>0</v>
      </c>
      <c r="G50" s="1968"/>
      <c r="H50" s="1967"/>
      <c r="I50" s="1967"/>
      <c r="J50" s="1967"/>
      <c r="K50" s="1967"/>
    </row>
    <row r="51" spans="1:11" ht="12.75" customHeight="1">
      <c r="A51" s="1950" t="s">
        <v>2019</v>
      </c>
      <c r="B51" s="1909">
        <v>0</v>
      </c>
      <c r="C51" s="1909">
        <v>0</v>
      </c>
      <c r="D51" s="1909">
        <v>0</v>
      </c>
      <c r="E51" s="1909">
        <v>0</v>
      </c>
      <c r="G51" s="1950"/>
      <c r="H51" s="1967"/>
      <c r="I51" s="1967"/>
      <c r="J51" s="1967"/>
      <c r="K51" s="1967"/>
    </row>
    <row r="52" spans="1:11" ht="12.75" customHeight="1">
      <c r="A52" s="1949" t="s">
        <v>2018</v>
      </c>
      <c r="B52" s="1909">
        <v>311</v>
      </c>
      <c r="C52" s="1909">
        <v>303</v>
      </c>
      <c r="D52" s="1909">
        <v>8</v>
      </c>
      <c r="E52" s="1909">
        <v>0</v>
      </c>
      <c r="G52" s="1949"/>
      <c r="H52" s="1967"/>
      <c r="I52" s="1967"/>
      <c r="J52" s="1967"/>
      <c r="K52" s="1967"/>
    </row>
    <row r="53" spans="1:11" ht="15" customHeight="1">
      <c r="A53" s="1966"/>
      <c r="B53" s="1965" t="s">
        <v>15</v>
      </c>
      <c r="C53" s="1965" t="s">
        <v>2033</v>
      </c>
      <c r="D53" s="1965" t="s">
        <v>2032</v>
      </c>
      <c r="E53" s="1964" t="s">
        <v>2031</v>
      </c>
    </row>
    <row r="54" spans="1:11">
      <c r="A54" s="4141" t="s">
        <v>376</v>
      </c>
      <c r="B54" s="4141"/>
      <c r="C54" s="4141"/>
      <c r="D54" s="4141"/>
      <c r="E54" s="4141"/>
    </row>
    <row r="55" spans="1:11" s="1961" customFormat="1" ht="9.75" customHeight="1">
      <c r="A55" s="1963" t="s">
        <v>2013</v>
      </c>
      <c r="B55" s="1963"/>
      <c r="C55" s="1963"/>
      <c r="D55" s="1963"/>
      <c r="E55" s="1963"/>
    </row>
    <row r="56" spans="1:11" s="1961" customFormat="1" ht="10.5" customHeight="1">
      <c r="A56" s="1963" t="s">
        <v>2012</v>
      </c>
      <c r="B56" s="1962"/>
      <c r="C56" s="1962"/>
      <c r="D56" s="1962"/>
      <c r="E56" s="1962"/>
    </row>
    <row r="57" spans="1:11" s="1961" customFormat="1" ht="36.6" customHeight="1">
      <c r="A57" s="4137" t="s">
        <v>2030</v>
      </c>
      <c r="B57" s="4137"/>
      <c r="C57" s="4137"/>
      <c r="D57" s="4137"/>
      <c r="E57" s="4137"/>
    </row>
    <row r="58" spans="1:11" ht="47.25" customHeight="1">
      <c r="A58" s="4137" t="s">
        <v>2029</v>
      </c>
      <c r="B58" s="4138"/>
      <c r="C58" s="4138"/>
      <c r="D58" s="4138"/>
      <c r="E58" s="4138"/>
    </row>
    <row r="59" spans="1:11" s="1895" customFormat="1" ht="12.75" customHeight="1">
      <c r="A59" s="1960"/>
      <c r="B59" s="1959"/>
      <c r="C59" s="1959"/>
      <c r="D59" s="1959"/>
      <c r="E59" s="1959"/>
    </row>
    <row r="60" spans="1:11" s="1895" customFormat="1" ht="12.75" customHeight="1">
      <c r="A60" s="1696" t="s">
        <v>178</v>
      </c>
      <c r="B60" s="1959"/>
      <c r="C60" s="1959"/>
      <c r="D60" s="1959"/>
      <c r="E60" s="1959"/>
    </row>
    <row r="61" spans="1:11">
      <c r="A61" s="1958" t="s">
        <v>2028</v>
      </c>
    </row>
    <row r="62" spans="1:11" ht="12" customHeight="1">
      <c r="A62" s="1958" t="s">
        <v>2027</v>
      </c>
    </row>
  </sheetData>
  <mergeCells count="5">
    <mergeCell ref="A57:E57"/>
    <mergeCell ref="A58:E58"/>
    <mergeCell ref="A1:E1"/>
    <mergeCell ref="A2:E2"/>
    <mergeCell ref="A54:E54"/>
  </mergeCells>
  <hyperlinks>
    <hyperlink ref="A61" r:id="rId1" xr:uid="{54109ED4-A112-47FC-8FCB-CCE459845F6F}"/>
    <hyperlink ref="B4" r:id="rId2" xr:uid="{D0188BFA-4A5F-4525-BEBB-BB33898A772B}"/>
    <hyperlink ref="C4" r:id="rId3" xr:uid="{47294A46-2AA5-4713-A59E-4FE47785548F}"/>
    <hyperlink ref="D4" r:id="rId4" xr:uid="{2E75898A-0182-4530-A0E7-E4F07B2D4C5F}"/>
    <hyperlink ref="E4" r:id="rId5" xr:uid="{E6A1437D-2FEA-4157-9337-38B9D4F7F040}"/>
    <hyperlink ref="B53" r:id="rId6" xr:uid="{81BBAF2A-0C28-4D9C-8388-AF5520F906E0}"/>
    <hyperlink ref="C53" r:id="rId7" xr:uid="{A66459FB-C873-4364-A28C-3EB3BAFA1120}"/>
    <hyperlink ref="D53" r:id="rId8" xr:uid="{D55E22B4-EF92-44FD-9D68-106C0C662AEC}"/>
    <hyperlink ref="E53" r:id="rId9" xr:uid="{BCD3352A-BCD8-4001-967D-A126BAE6C454}"/>
    <hyperlink ref="A62" r:id="rId10" xr:uid="{A1A14A6E-3A3F-4856-8663-D3BAC0BDE66C}"/>
  </hyperlinks>
  <printOptions horizontalCentered="1"/>
  <pageMargins left="0.39370078740157483" right="0.39370078740157483" top="0.39370078740157483" bottom="0.39370078740157483" header="0" footer="0"/>
  <pageSetup paperSize="9" orientation="landscape" horizontalDpi="1200" verticalDpi="1200" r:id="rId1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90749-3E61-4BE2-9033-E648239FC584}">
  <dimension ref="A1:AB99"/>
  <sheetViews>
    <sheetView showGridLines="0" zoomScaleNormal="100" workbookViewId="0">
      <selection sqref="A1:Z1"/>
    </sheetView>
  </sheetViews>
  <sheetFormatPr defaultColWidth="9.33203125" defaultRowHeight="12.6"/>
  <cols>
    <col min="1" max="1" width="18.44140625" style="1984" customWidth="1"/>
    <col min="2" max="3" width="6.6640625" style="1984" customWidth="1"/>
    <col min="4" max="4" width="3" style="1984" customWidth="1"/>
    <col min="5" max="5" width="9.33203125" style="1984" customWidth="1"/>
    <col min="6" max="6" width="13.44140625" style="1984" customWidth="1"/>
    <col min="7" max="7" width="10.44140625" style="1984" customWidth="1"/>
    <col min="8" max="8" width="12.5546875" style="1984" customWidth="1"/>
    <col min="9" max="13" width="10.44140625" style="1984" customWidth="1"/>
    <col min="14" max="14" width="9" style="1984" customWidth="1"/>
    <col min="15" max="15" width="9.44140625" style="1984" customWidth="1"/>
    <col min="16" max="16" width="7.44140625" style="1984" customWidth="1"/>
    <col min="17" max="17" width="3.33203125" style="1984" customWidth="1"/>
    <col min="18" max="18" width="3" style="1984" customWidth="1"/>
    <col min="19" max="16384" width="9.33203125" style="1984"/>
  </cols>
  <sheetData>
    <row r="1" spans="1:16" ht="21.75" customHeight="1">
      <c r="A1" s="4152" t="s">
        <v>2076</v>
      </c>
      <c r="B1" s="4152"/>
      <c r="C1" s="4152"/>
      <c r="D1" s="4152"/>
      <c r="E1" s="4152"/>
      <c r="F1" s="4152"/>
      <c r="G1" s="4152"/>
      <c r="H1" s="4152"/>
      <c r="I1" s="4152"/>
      <c r="J1" s="4152"/>
      <c r="K1" s="4152"/>
      <c r="L1" s="4152"/>
      <c r="M1" s="4152"/>
      <c r="N1" s="4152"/>
      <c r="O1" s="4152"/>
      <c r="P1" s="4152"/>
    </row>
    <row r="2" spans="1:16" ht="23.25" customHeight="1">
      <c r="A2" s="4153" t="s">
        <v>2075</v>
      </c>
      <c r="B2" s="4153"/>
      <c r="C2" s="4153"/>
      <c r="D2" s="4153"/>
      <c r="E2" s="4153"/>
      <c r="F2" s="4153"/>
      <c r="G2" s="4153"/>
      <c r="H2" s="4153"/>
      <c r="I2" s="4153"/>
      <c r="J2" s="4153"/>
      <c r="K2" s="4153"/>
      <c r="L2" s="4153"/>
      <c r="M2" s="4153"/>
      <c r="N2" s="4153"/>
      <c r="O2" s="4153"/>
      <c r="P2" s="4153"/>
    </row>
    <row r="3" spans="1:16" ht="9.75" customHeight="1">
      <c r="A3" s="2056" t="s">
        <v>63</v>
      </c>
      <c r="B3" s="2055"/>
      <c r="C3" s="2055"/>
      <c r="D3" s="2055"/>
      <c r="E3" s="2056"/>
      <c r="F3" s="2056"/>
      <c r="G3" s="2055"/>
      <c r="H3" s="2055"/>
      <c r="I3" s="2055"/>
      <c r="J3" s="2055"/>
      <c r="K3" s="2055"/>
      <c r="L3" s="2055"/>
      <c r="M3" s="2055"/>
      <c r="N3" s="2055"/>
      <c r="O3" s="2055"/>
      <c r="P3" s="2054" t="s">
        <v>13</v>
      </c>
    </row>
    <row r="4" spans="1:16" ht="18" customHeight="1">
      <c r="A4" s="4155"/>
      <c r="B4" s="4147" t="s">
        <v>53</v>
      </c>
      <c r="C4" s="4148"/>
      <c r="D4" s="4149"/>
      <c r="E4" s="4145" t="s">
        <v>2074</v>
      </c>
      <c r="F4" s="4154"/>
      <c r="G4" s="4154"/>
      <c r="H4" s="4154"/>
      <c r="I4" s="4154"/>
      <c r="J4" s="4154"/>
      <c r="K4" s="4154"/>
      <c r="L4" s="4154"/>
      <c r="M4" s="4154"/>
      <c r="N4" s="4154"/>
      <c r="O4" s="4154"/>
      <c r="P4" s="4146"/>
    </row>
    <row r="5" spans="1:16" s="2050" customFormat="1" ht="88.35" customHeight="1">
      <c r="A5" s="4156"/>
      <c r="B5" s="1999" t="s">
        <v>2073</v>
      </c>
      <c r="C5" s="4145" t="s">
        <v>2072</v>
      </c>
      <c r="D5" s="4146"/>
      <c r="E5" s="2053" t="s">
        <v>15</v>
      </c>
      <c r="F5" s="2053" t="s">
        <v>2071</v>
      </c>
      <c r="G5" s="2051" t="s">
        <v>2070</v>
      </c>
      <c r="H5" s="2052" t="s">
        <v>2069</v>
      </c>
      <c r="I5" s="2052" t="s">
        <v>2068</v>
      </c>
      <c r="J5" s="2052" t="s">
        <v>2067</v>
      </c>
      <c r="K5" s="2052" t="s">
        <v>2066</v>
      </c>
      <c r="L5" s="2052" t="s">
        <v>2065</v>
      </c>
      <c r="M5" s="2052" t="s">
        <v>2064</v>
      </c>
      <c r="N5" s="2051" t="s">
        <v>2063</v>
      </c>
      <c r="O5" s="2051" t="s">
        <v>2062</v>
      </c>
      <c r="P5" s="1996" t="s">
        <v>1703</v>
      </c>
    </row>
    <row r="6" spans="1:16" ht="12" customHeight="1">
      <c r="A6" s="2045" t="s">
        <v>1613</v>
      </c>
      <c r="B6" s="2049"/>
      <c r="C6" s="2049"/>
      <c r="D6" s="2049"/>
      <c r="E6" s="2045"/>
      <c r="F6" s="2048"/>
      <c r="G6" s="2047"/>
      <c r="H6" s="2047"/>
      <c r="I6" s="2047"/>
      <c r="J6" s="2047"/>
      <c r="K6" s="2047"/>
      <c r="L6" s="2047"/>
      <c r="M6" s="2047"/>
      <c r="N6" s="2047"/>
      <c r="O6" s="2047"/>
      <c r="P6" s="2047"/>
    </row>
    <row r="7" spans="1:16" ht="12" customHeight="1">
      <c r="A7" s="2045">
        <v>1990</v>
      </c>
      <c r="B7" s="2043">
        <v>1010</v>
      </c>
      <c r="C7" s="2030">
        <v>1636</v>
      </c>
      <c r="D7" s="2030"/>
      <c r="E7" s="2044">
        <v>815</v>
      </c>
      <c r="F7" s="2046" t="s">
        <v>2061</v>
      </c>
      <c r="G7" s="2030">
        <v>232</v>
      </c>
      <c r="H7" s="2046" t="s">
        <v>2061</v>
      </c>
      <c r="I7" s="2030">
        <v>71</v>
      </c>
      <c r="J7" s="2046" t="s">
        <v>2061</v>
      </c>
      <c r="K7" s="2046" t="s">
        <v>2061</v>
      </c>
      <c r="L7" s="2046" t="s">
        <v>2061</v>
      </c>
      <c r="M7" s="2046" t="s">
        <v>2061</v>
      </c>
      <c r="N7" s="2043">
        <v>105</v>
      </c>
      <c r="O7" s="2043">
        <v>43</v>
      </c>
      <c r="P7" s="2043">
        <v>364</v>
      </c>
    </row>
    <row r="8" spans="1:16" ht="12" customHeight="1">
      <c r="A8" s="2045">
        <v>1991</v>
      </c>
      <c r="B8" s="1882">
        <v>971</v>
      </c>
      <c r="C8" s="2030">
        <v>1569</v>
      </c>
      <c r="D8" s="2030"/>
      <c r="E8" s="2044">
        <v>805</v>
      </c>
      <c r="F8" s="2046" t="s">
        <v>2061</v>
      </c>
      <c r="G8" s="2030">
        <v>231</v>
      </c>
      <c r="H8" s="2046" t="s">
        <v>2061</v>
      </c>
      <c r="I8" s="2030">
        <v>52</v>
      </c>
      <c r="J8" s="2046" t="s">
        <v>2061</v>
      </c>
      <c r="K8" s="2046" t="s">
        <v>2061</v>
      </c>
      <c r="L8" s="2046" t="s">
        <v>2061</v>
      </c>
      <c r="M8" s="2046" t="s">
        <v>2061</v>
      </c>
      <c r="N8" s="2043">
        <v>111</v>
      </c>
      <c r="O8" s="2043">
        <v>63</v>
      </c>
      <c r="P8" s="2043">
        <v>348</v>
      </c>
    </row>
    <row r="9" spans="1:16" ht="12" customHeight="1">
      <c r="A9" s="2045">
        <v>1992</v>
      </c>
      <c r="B9" s="1882">
        <v>906</v>
      </c>
      <c r="C9" s="2030">
        <v>1399</v>
      </c>
      <c r="D9" s="2030"/>
      <c r="E9" s="2044">
        <v>692</v>
      </c>
      <c r="F9" s="2046" t="s">
        <v>2061</v>
      </c>
      <c r="G9" s="2030">
        <v>196</v>
      </c>
      <c r="H9" s="2046" t="s">
        <v>2061</v>
      </c>
      <c r="I9" s="2030">
        <v>37</v>
      </c>
      <c r="J9" s="2046" t="s">
        <v>2061</v>
      </c>
      <c r="K9" s="2046" t="s">
        <v>2061</v>
      </c>
      <c r="L9" s="2046" t="s">
        <v>2061</v>
      </c>
      <c r="M9" s="2046" t="s">
        <v>2061</v>
      </c>
      <c r="N9" s="2043">
        <v>106</v>
      </c>
      <c r="O9" s="2043">
        <v>55</v>
      </c>
      <c r="P9" s="2043">
        <v>298</v>
      </c>
    </row>
    <row r="10" spans="1:16" ht="12" customHeight="1">
      <c r="A10" s="2045">
        <v>1993</v>
      </c>
      <c r="B10" s="2043">
        <v>887</v>
      </c>
      <c r="C10" s="2030">
        <v>1322</v>
      </c>
      <c r="D10" s="2030"/>
      <c r="E10" s="2044">
        <v>633</v>
      </c>
      <c r="F10" s="2046" t="s">
        <v>2061</v>
      </c>
      <c r="G10" s="2030">
        <v>185</v>
      </c>
      <c r="H10" s="2046" t="s">
        <v>2061</v>
      </c>
      <c r="I10" s="2030">
        <v>22</v>
      </c>
      <c r="J10" s="2046" t="s">
        <v>2061</v>
      </c>
      <c r="K10" s="2046" t="s">
        <v>2061</v>
      </c>
      <c r="L10" s="2046" t="s">
        <v>2061</v>
      </c>
      <c r="M10" s="2046" t="s">
        <v>2061</v>
      </c>
      <c r="N10" s="2043">
        <v>96</v>
      </c>
      <c r="O10" s="2043">
        <v>57</v>
      </c>
      <c r="P10" s="2043">
        <v>273</v>
      </c>
    </row>
    <row r="11" spans="1:16" ht="12" customHeight="1">
      <c r="A11" s="2045">
        <v>1994</v>
      </c>
      <c r="B11" s="2043">
        <v>825</v>
      </c>
      <c r="C11" s="2030">
        <v>1163</v>
      </c>
      <c r="D11" s="2030"/>
      <c r="E11" s="2044">
        <v>526</v>
      </c>
      <c r="F11" s="2046" t="s">
        <v>2061</v>
      </c>
      <c r="G11" s="2030">
        <v>137</v>
      </c>
      <c r="H11" s="2046" t="s">
        <v>2061</v>
      </c>
      <c r="I11" s="2030">
        <v>18</v>
      </c>
      <c r="J11" s="2046" t="s">
        <v>2061</v>
      </c>
      <c r="K11" s="2046" t="s">
        <v>2061</v>
      </c>
      <c r="L11" s="2046" t="s">
        <v>2061</v>
      </c>
      <c r="M11" s="2046" t="s">
        <v>2061</v>
      </c>
      <c r="N11" s="2043">
        <v>79</v>
      </c>
      <c r="O11" s="2043">
        <v>57</v>
      </c>
      <c r="P11" s="2043">
        <v>235</v>
      </c>
    </row>
    <row r="12" spans="1:16" ht="12" customHeight="1">
      <c r="A12" s="2045">
        <v>1995</v>
      </c>
      <c r="B12" s="2043">
        <v>747</v>
      </c>
      <c r="C12" s="2030">
        <v>1092</v>
      </c>
      <c r="D12" s="2030"/>
      <c r="E12" s="2044">
        <v>508</v>
      </c>
      <c r="F12" s="2046" t="s">
        <v>2061</v>
      </c>
      <c r="G12" s="2030">
        <v>167</v>
      </c>
      <c r="H12" s="2046" t="s">
        <v>2061</v>
      </c>
      <c r="I12" s="2030">
        <v>18</v>
      </c>
      <c r="J12" s="2046" t="s">
        <v>2061</v>
      </c>
      <c r="K12" s="2046" t="s">
        <v>2061</v>
      </c>
      <c r="L12" s="2046" t="s">
        <v>2061</v>
      </c>
      <c r="M12" s="2046" t="s">
        <v>2061</v>
      </c>
      <c r="N12" s="2043">
        <v>74</v>
      </c>
      <c r="O12" s="2043">
        <v>39</v>
      </c>
      <c r="P12" s="2043">
        <v>210</v>
      </c>
    </row>
    <row r="13" spans="1:16" ht="12" customHeight="1">
      <c r="A13" s="2045">
        <v>1996</v>
      </c>
      <c r="B13" s="2043">
        <v>759</v>
      </c>
      <c r="C13" s="2030">
        <v>1092</v>
      </c>
      <c r="D13" s="2030"/>
      <c r="E13" s="2044">
        <v>464</v>
      </c>
      <c r="F13" s="2046" t="s">
        <v>2061</v>
      </c>
      <c r="G13" s="2030">
        <v>174</v>
      </c>
      <c r="H13" s="2046" t="s">
        <v>2061</v>
      </c>
      <c r="I13" s="2030">
        <v>13</v>
      </c>
      <c r="J13" s="2046" t="s">
        <v>2061</v>
      </c>
      <c r="K13" s="2046" t="s">
        <v>2061</v>
      </c>
      <c r="L13" s="2046" t="s">
        <v>2061</v>
      </c>
      <c r="M13" s="2046" t="s">
        <v>2061</v>
      </c>
      <c r="N13" s="2043">
        <v>63</v>
      </c>
      <c r="O13" s="2043">
        <v>47</v>
      </c>
      <c r="P13" s="2043">
        <v>167</v>
      </c>
    </row>
    <row r="14" spans="1:16" ht="12" customHeight="1">
      <c r="A14" s="2045">
        <v>1997</v>
      </c>
      <c r="B14" s="2043">
        <v>692</v>
      </c>
      <c r="C14" s="2030">
        <v>979</v>
      </c>
      <c r="D14" s="2030"/>
      <c r="E14" s="2044">
        <v>462</v>
      </c>
      <c r="F14" s="2046" t="s">
        <v>2061</v>
      </c>
      <c r="G14" s="2030">
        <v>138</v>
      </c>
      <c r="H14" s="2046" t="s">
        <v>2061</v>
      </c>
      <c r="I14" s="2030">
        <v>9</v>
      </c>
      <c r="J14" s="2046" t="s">
        <v>2061</v>
      </c>
      <c r="K14" s="2046" t="s">
        <v>2061</v>
      </c>
      <c r="L14" s="2046" t="s">
        <v>2061</v>
      </c>
      <c r="M14" s="2046" t="s">
        <v>2061</v>
      </c>
      <c r="N14" s="2043">
        <v>72</v>
      </c>
      <c r="O14" s="2043">
        <v>43</v>
      </c>
      <c r="P14" s="2043">
        <v>200</v>
      </c>
    </row>
    <row r="15" spans="1:16" ht="12.75" customHeight="1">
      <c r="A15" s="2045">
        <v>1998</v>
      </c>
      <c r="B15" s="2043">
        <v>687</v>
      </c>
      <c r="C15" s="2030">
        <v>972</v>
      </c>
      <c r="D15" s="2030"/>
      <c r="E15" s="2044">
        <v>420</v>
      </c>
      <c r="F15" s="2046" t="s">
        <v>2061</v>
      </c>
      <c r="G15" s="2030">
        <v>112</v>
      </c>
      <c r="H15" s="2046" t="s">
        <v>2061</v>
      </c>
      <c r="I15" s="2030">
        <v>2</v>
      </c>
      <c r="J15" s="2046" t="s">
        <v>2061</v>
      </c>
      <c r="K15" s="2046" t="s">
        <v>2061</v>
      </c>
      <c r="L15" s="2046" t="s">
        <v>2061</v>
      </c>
      <c r="M15" s="2046" t="s">
        <v>2061</v>
      </c>
      <c r="N15" s="2043">
        <v>80</v>
      </c>
      <c r="O15" s="2043">
        <v>47</v>
      </c>
      <c r="P15" s="2043">
        <v>179</v>
      </c>
    </row>
    <row r="16" spans="1:16" ht="12" customHeight="1">
      <c r="A16" s="2045">
        <v>1999</v>
      </c>
      <c r="B16" s="2043">
        <v>671</v>
      </c>
      <c r="C16" s="2030">
        <v>936</v>
      </c>
      <c r="D16" s="2030"/>
      <c r="E16" s="2044">
        <v>417</v>
      </c>
      <c r="F16" s="2046" t="s">
        <v>2061</v>
      </c>
      <c r="G16" s="2030">
        <v>114</v>
      </c>
      <c r="H16" s="2046" t="s">
        <v>2061</v>
      </c>
      <c r="I16" s="2030">
        <v>5</v>
      </c>
      <c r="J16" s="2046" t="s">
        <v>2061</v>
      </c>
      <c r="K16" s="2046" t="s">
        <v>2061</v>
      </c>
      <c r="L16" s="2046" t="s">
        <v>2061</v>
      </c>
      <c r="M16" s="2046" t="s">
        <v>2061</v>
      </c>
      <c r="N16" s="2043">
        <v>50</v>
      </c>
      <c r="O16" s="2043">
        <v>37</v>
      </c>
      <c r="P16" s="2043">
        <v>211</v>
      </c>
    </row>
    <row r="17" spans="1:17" ht="12" customHeight="1">
      <c r="A17" s="2045">
        <v>2000</v>
      </c>
      <c r="B17" s="2043">
        <v>696</v>
      </c>
      <c r="C17" s="2030">
        <v>954</v>
      </c>
      <c r="D17" s="2030"/>
      <c r="E17" s="2044">
        <v>410</v>
      </c>
      <c r="F17" s="2046" t="s">
        <v>2061</v>
      </c>
      <c r="G17" s="2030">
        <v>140</v>
      </c>
      <c r="H17" s="2046" t="s">
        <v>2061</v>
      </c>
      <c r="I17" s="2030">
        <v>5</v>
      </c>
      <c r="J17" s="2046" t="s">
        <v>2061</v>
      </c>
      <c r="K17" s="2046" t="s">
        <v>2061</v>
      </c>
      <c r="L17" s="2046" t="s">
        <v>2061</v>
      </c>
      <c r="M17" s="2046" t="s">
        <v>2061</v>
      </c>
      <c r="N17" s="2043">
        <v>47</v>
      </c>
      <c r="O17" s="2043">
        <v>24</v>
      </c>
      <c r="P17" s="2043">
        <v>194</v>
      </c>
    </row>
    <row r="18" spans="1:17" ht="12" customHeight="1">
      <c r="A18" s="2045">
        <v>2001</v>
      </c>
      <c r="B18" s="2043">
        <v>662</v>
      </c>
      <c r="C18" s="2030">
        <v>858</v>
      </c>
      <c r="D18" s="2030"/>
      <c r="E18" s="2044">
        <v>333</v>
      </c>
      <c r="F18" s="2046" t="s">
        <v>2061</v>
      </c>
      <c r="G18" s="2030">
        <v>106</v>
      </c>
      <c r="H18" s="2046" t="s">
        <v>2061</v>
      </c>
      <c r="I18" s="2030">
        <v>7</v>
      </c>
      <c r="J18" s="2046" t="s">
        <v>2061</v>
      </c>
      <c r="K18" s="2046" t="s">
        <v>2061</v>
      </c>
      <c r="L18" s="2046" t="s">
        <v>2061</v>
      </c>
      <c r="M18" s="2046" t="s">
        <v>2061</v>
      </c>
      <c r="N18" s="2043">
        <v>49</v>
      </c>
      <c r="O18" s="2043">
        <v>30</v>
      </c>
      <c r="P18" s="2043">
        <v>141</v>
      </c>
    </row>
    <row r="19" spans="1:17" ht="12" customHeight="1">
      <c r="A19" s="2045">
        <v>2002</v>
      </c>
      <c r="B19" s="2043">
        <v>592</v>
      </c>
      <c r="C19" s="2030">
        <v>860</v>
      </c>
      <c r="D19" s="2030" t="s">
        <v>357</v>
      </c>
      <c r="E19" s="2044">
        <v>393</v>
      </c>
      <c r="F19" s="2044">
        <v>25</v>
      </c>
      <c r="G19" s="2030">
        <v>80</v>
      </c>
      <c r="H19" s="2030">
        <v>42</v>
      </c>
      <c r="I19" s="2030">
        <v>38</v>
      </c>
      <c r="J19" s="2043">
        <v>27</v>
      </c>
      <c r="K19" s="2043">
        <v>14</v>
      </c>
      <c r="L19" s="2043">
        <v>22</v>
      </c>
      <c r="M19" s="2043">
        <v>41</v>
      </c>
      <c r="N19" s="2043">
        <v>34</v>
      </c>
      <c r="O19" s="2043">
        <v>39</v>
      </c>
      <c r="P19" s="2043">
        <v>31</v>
      </c>
      <c r="Q19" s="2032"/>
    </row>
    <row r="20" spans="1:17" ht="12" customHeight="1">
      <c r="A20" s="2045">
        <v>2003</v>
      </c>
      <c r="B20" s="2043">
        <v>508</v>
      </c>
      <c r="C20" s="2030">
        <v>718</v>
      </c>
      <c r="D20" s="2030" t="s">
        <v>357</v>
      </c>
      <c r="E20" s="2044">
        <v>305</v>
      </c>
      <c r="F20" s="2044">
        <v>17</v>
      </c>
      <c r="G20" s="2030">
        <v>65</v>
      </c>
      <c r="H20" s="2030">
        <v>16</v>
      </c>
      <c r="I20" s="2030">
        <v>37</v>
      </c>
      <c r="J20" s="2043">
        <v>24</v>
      </c>
      <c r="K20" s="2043">
        <v>15</v>
      </c>
      <c r="L20" s="2043">
        <v>17</v>
      </c>
      <c r="M20" s="2043">
        <v>27</v>
      </c>
      <c r="N20" s="2043">
        <v>22</v>
      </c>
      <c r="O20" s="2043">
        <v>37</v>
      </c>
      <c r="P20" s="2043">
        <v>28</v>
      </c>
      <c r="Q20" s="2032"/>
    </row>
    <row r="21" spans="1:17" ht="12" customHeight="1">
      <c r="A21" s="2035">
        <v>2004</v>
      </c>
      <c r="B21" s="1875">
        <v>428</v>
      </c>
      <c r="C21" s="2042">
        <v>601</v>
      </c>
      <c r="D21" s="2030" t="s">
        <v>357</v>
      </c>
      <c r="E21" s="2042">
        <v>286</v>
      </c>
      <c r="F21" s="2042">
        <v>13</v>
      </c>
      <c r="G21" s="2039">
        <v>43</v>
      </c>
      <c r="H21" s="2039">
        <v>19</v>
      </c>
      <c r="I21" s="2039">
        <v>40</v>
      </c>
      <c r="J21" s="2040">
        <v>24</v>
      </c>
      <c r="K21" s="2040">
        <v>23</v>
      </c>
      <c r="L21" s="2040">
        <v>22</v>
      </c>
      <c r="M21" s="2040">
        <v>30</v>
      </c>
      <c r="N21" s="2040">
        <v>19</v>
      </c>
      <c r="O21" s="2040">
        <v>28</v>
      </c>
      <c r="P21" s="2043">
        <v>25</v>
      </c>
      <c r="Q21" s="2032"/>
    </row>
    <row r="22" spans="1:17" ht="12" customHeight="1">
      <c r="A22" s="2035">
        <v>2005</v>
      </c>
      <c r="B22" s="1875">
        <v>434</v>
      </c>
      <c r="C22" s="2042">
        <v>584</v>
      </c>
      <c r="D22" s="2030" t="s">
        <v>357</v>
      </c>
      <c r="E22" s="2042">
        <v>243</v>
      </c>
      <c r="F22" s="2042">
        <v>11</v>
      </c>
      <c r="G22" s="2042">
        <v>43</v>
      </c>
      <c r="H22" s="2042">
        <v>11</v>
      </c>
      <c r="I22" s="2042">
        <v>22</v>
      </c>
      <c r="J22" s="1875">
        <v>19</v>
      </c>
      <c r="K22" s="1875">
        <v>18</v>
      </c>
      <c r="L22" s="1875">
        <v>22</v>
      </c>
      <c r="M22" s="1875">
        <v>31</v>
      </c>
      <c r="N22" s="1875">
        <v>21</v>
      </c>
      <c r="O22" s="1875">
        <v>34</v>
      </c>
      <c r="P22" s="1875">
        <v>11</v>
      </c>
      <c r="Q22" s="2032"/>
    </row>
    <row r="23" spans="1:17" ht="12" customHeight="1">
      <c r="A23" s="2035">
        <v>2006</v>
      </c>
      <c r="B23" s="1882">
        <v>417</v>
      </c>
      <c r="C23" s="2041">
        <v>568</v>
      </c>
      <c r="D23" s="2030" t="s">
        <v>357</v>
      </c>
      <c r="E23" s="2034">
        <v>227</v>
      </c>
      <c r="F23" s="2034">
        <v>13</v>
      </c>
      <c r="G23" s="2034">
        <v>16</v>
      </c>
      <c r="H23" s="2034">
        <v>13</v>
      </c>
      <c r="I23" s="2034">
        <v>15</v>
      </c>
      <c r="J23" s="2033">
        <v>16</v>
      </c>
      <c r="K23" s="2033">
        <v>22</v>
      </c>
      <c r="L23" s="2033">
        <v>26</v>
      </c>
      <c r="M23" s="2033">
        <v>46</v>
      </c>
      <c r="N23" s="2033">
        <v>19</v>
      </c>
      <c r="O23" s="2033">
        <v>23</v>
      </c>
      <c r="P23" s="2033">
        <v>18</v>
      </c>
      <c r="Q23" s="2032"/>
    </row>
    <row r="24" spans="1:17" ht="12" customHeight="1">
      <c r="A24" s="2035">
        <v>2007</v>
      </c>
      <c r="B24" s="2040">
        <v>377</v>
      </c>
      <c r="C24" s="2039">
        <v>528</v>
      </c>
      <c r="D24" s="2030" t="s">
        <v>357</v>
      </c>
      <c r="E24" s="2034">
        <v>214</v>
      </c>
      <c r="F24" s="2034">
        <v>20</v>
      </c>
      <c r="G24" s="2034">
        <v>22</v>
      </c>
      <c r="H24" s="2034">
        <v>16</v>
      </c>
      <c r="I24" s="2034">
        <v>14</v>
      </c>
      <c r="J24" s="2033">
        <v>15</v>
      </c>
      <c r="K24" s="2033">
        <v>15</v>
      </c>
      <c r="L24" s="2033">
        <v>17</v>
      </c>
      <c r="M24" s="2033">
        <v>30</v>
      </c>
      <c r="N24" s="2033">
        <v>21</v>
      </c>
      <c r="O24" s="2033">
        <v>22</v>
      </c>
      <c r="P24" s="2033">
        <v>22</v>
      </c>
      <c r="Q24" s="2032"/>
    </row>
    <row r="25" spans="1:17" ht="12" customHeight="1">
      <c r="A25" s="2035">
        <v>2008</v>
      </c>
      <c r="B25" s="2033">
        <v>341</v>
      </c>
      <c r="C25" s="2034">
        <v>481</v>
      </c>
      <c r="D25" s="2030" t="s">
        <v>357</v>
      </c>
      <c r="E25" s="2034">
        <v>217</v>
      </c>
      <c r="F25" s="2034">
        <v>13</v>
      </c>
      <c r="G25" s="2034">
        <v>24</v>
      </c>
      <c r="H25" s="2034">
        <v>14</v>
      </c>
      <c r="I25" s="2034">
        <v>13</v>
      </c>
      <c r="J25" s="2033">
        <v>20</v>
      </c>
      <c r="K25" s="2033">
        <v>16</v>
      </c>
      <c r="L25" s="2033">
        <v>27</v>
      </c>
      <c r="M25" s="2033">
        <v>42</v>
      </c>
      <c r="N25" s="2033">
        <v>15</v>
      </c>
      <c r="O25" s="2033">
        <v>12</v>
      </c>
      <c r="P25" s="2033">
        <v>21</v>
      </c>
      <c r="Q25" s="2032"/>
    </row>
    <row r="26" spans="1:17">
      <c r="A26" s="2035">
        <v>2009</v>
      </c>
      <c r="B26" s="2033">
        <v>381</v>
      </c>
      <c r="C26" s="2034">
        <v>532</v>
      </c>
      <c r="D26" s="2030" t="s">
        <v>357</v>
      </c>
      <c r="E26" s="2034">
        <v>245</v>
      </c>
      <c r="F26" s="2034">
        <v>14</v>
      </c>
      <c r="G26" s="2034">
        <v>21</v>
      </c>
      <c r="H26" s="2034">
        <v>22</v>
      </c>
      <c r="I26" s="2034">
        <v>20</v>
      </c>
      <c r="J26" s="2033">
        <v>27</v>
      </c>
      <c r="K26" s="2033">
        <v>21</v>
      </c>
      <c r="L26" s="2033">
        <v>22</v>
      </c>
      <c r="M26" s="2033">
        <v>49</v>
      </c>
      <c r="N26" s="2033">
        <v>10</v>
      </c>
      <c r="O26" s="2033">
        <v>20</v>
      </c>
      <c r="P26" s="2033">
        <v>19</v>
      </c>
      <c r="Q26" s="2032"/>
    </row>
    <row r="27" spans="1:17">
      <c r="A27" s="2035">
        <v>2010</v>
      </c>
      <c r="B27" s="2038">
        <v>334</v>
      </c>
      <c r="C27" s="2037">
        <v>431</v>
      </c>
      <c r="D27" s="2030" t="s">
        <v>357</v>
      </c>
      <c r="E27" s="2037">
        <v>169</v>
      </c>
      <c r="F27" s="2037">
        <v>11</v>
      </c>
      <c r="G27" s="2037">
        <v>15</v>
      </c>
      <c r="H27" s="2037">
        <v>7</v>
      </c>
      <c r="I27" s="2037">
        <v>9</v>
      </c>
      <c r="J27" s="2036">
        <v>16</v>
      </c>
      <c r="K27" s="2036">
        <v>9</v>
      </c>
      <c r="L27" s="2036">
        <v>27</v>
      </c>
      <c r="M27" s="2036">
        <v>46</v>
      </c>
      <c r="N27" s="2036">
        <v>9</v>
      </c>
      <c r="O27" s="2036">
        <v>9</v>
      </c>
      <c r="P27" s="2036">
        <v>11</v>
      </c>
      <c r="Q27" s="2032"/>
    </row>
    <row r="28" spans="1:17">
      <c r="A28" s="2035">
        <v>2011</v>
      </c>
      <c r="B28" s="2033">
        <v>295</v>
      </c>
      <c r="C28" s="2034">
        <v>431</v>
      </c>
      <c r="D28" s="2030" t="s">
        <v>357</v>
      </c>
      <c r="E28" s="2034">
        <v>231</v>
      </c>
      <c r="F28" s="2034">
        <v>16</v>
      </c>
      <c r="G28" s="2034">
        <v>19</v>
      </c>
      <c r="H28" s="2034">
        <v>13</v>
      </c>
      <c r="I28" s="2034">
        <v>7</v>
      </c>
      <c r="J28" s="2033">
        <v>27</v>
      </c>
      <c r="K28" s="2033">
        <v>21</v>
      </c>
      <c r="L28" s="2033">
        <v>20</v>
      </c>
      <c r="M28" s="2033">
        <v>54</v>
      </c>
      <c r="N28" s="2033">
        <v>21</v>
      </c>
      <c r="O28" s="2033">
        <v>19</v>
      </c>
      <c r="P28" s="2033">
        <v>14</v>
      </c>
      <c r="Q28" s="2032"/>
    </row>
    <row r="29" spans="1:17">
      <c r="A29" s="2035">
        <v>2012</v>
      </c>
      <c r="B29" s="2033">
        <v>327</v>
      </c>
      <c r="C29" s="2034">
        <v>449</v>
      </c>
      <c r="D29" s="2030" t="s">
        <v>357</v>
      </c>
      <c r="E29" s="2034">
        <v>199</v>
      </c>
      <c r="F29" s="2034">
        <v>23</v>
      </c>
      <c r="G29" s="2034">
        <v>15</v>
      </c>
      <c r="H29" s="2034">
        <v>10</v>
      </c>
      <c r="I29" s="2034">
        <v>13</v>
      </c>
      <c r="J29" s="2033">
        <v>15</v>
      </c>
      <c r="K29" s="2033">
        <v>19</v>
      </c>
      <c r="L29" s="2033">
        <v>28</v>
      </c>
      <c r="M29" s="2033">
        <v>37</v>
      </c>
      <c r="N29" s="2033">
        <v>10</v>
      </c>
      <c r="O29" s="2033">
        <v>15</v>
      </c>
      <c r="P29" s="2033">
        <v>14</v>
      </c>
      <c r="Q29" s="2032"/>
    </row>
    <row r="30" spans="1:17">
      <c r="A30" s="2035">
        <v>2013</v>
      </c>
      <c r="B30" s="2033">
        <v>247</v>
      </c>
      <c r="C30" s="2034">
        <v>327</v>
      </c>
      <c r="D30" s="2030" t="s">
        <v>357</v>
      </c>
      <c r="E30" s="2034">
        <v>162</v>
      </c>
      <c r="F30" s="2034">
        <v>13</v>
      </c>
      <c r="G30" s="2034">
        <v>11</v>
      </c>
      <c r="H30" s="2034">
        <v>6</v>
      </c>
      <c r="I30" s="2034">
        <v>8</v>
      </c>
      <c r="J30" s="2033">
        <v>13</v>
      </c>
      <c r="K30" s="2033">
        <v>16</v>
      </c>
      <c r="L30" s="2033">
        <v>18</v>
      </c>
      <c r="M30" s="2033">
        <v>42</v>
      </c>
      <c r="N30" s="2033">
        <v>11</v>
      </c>
      <c r="O30" s="2033">
        <v>12</v>
      </c>
      <c r="P30" s="2033">
        <v>12</v>
      </c>
      <c r="Q30" s="2032"/>
    </row>
    <row r="31" spans="1:17">
      <c r="A31" s="2035">
        <v>2014</v>
      </c>
      <c r="B31" s="2033">
        <v>300</v>
      </c>
      <c r="C31" s="2034">
        <v>407</v>
      </c>
      <c r="D31" s="2030" t="s">
        <v>357</v>
      </c>
      <c r="E31" s="2034">
        <v>175</v>
      </c>
      <c r="F31" s="2034">
        <v>27</v>
      </c>
      <c r="G31" s="2034">
        <v>18</v>
      </c>
      <c r="H31" s="2034">
        <v>7</v>
      </c>
      <c r="I31" s="2034">
        <v>5</v>
      </c>
      <c r="J31" s="2033">
        <v>13</v>
      </c>
      <c r="K31" s="2033">
        <v>13</v>
      </c>
      <c r="L31" s="2033">
        <v>19</v>
      </c>
      <c r="M31" s="2033">
        <v>27</v>
      </c>
      <c r="N31" s="2033">
        <v>10</v>
      </c>
      <c r="O31" s="2033">
        <v>16</v>
      </c>
      <c r="P31" s="2033">
        <v>20</v>
      </c>
      <c r="Q31" s="2032"/>
    </row>
    <row r="32" spans="1:17" ht="12.75" customHeight="1">
      <c r="A32" s="2031">
        <v>2015</v>
      </c>
      <c r="B32" s="2029">
        <v>299</v>
      </c>
      <c r="C32" s="2029">
        <v>391</v>
      </c>
      <c r="D32" s="2030" t="s">
        <v>357</v>
      </c>
      <c r="E32" s="2029">
        <v>177</v>
      </c>
      <c r="F32" s="2029">
        <v>27</v>
      </c>
      <c r="G32" s="2029">
        <v>8</v>
      </c>
      <c r="H32" s="2029">
        <v>11</v>
      </c>
      <c r="I32" s="2029">
        <v>5</v>
      </c>
      <c r="J32" s="2029">
        <v>23</v>
      </c>
      <c r="K32" s="2029">
        <v>17</v>
      </c>
      <c r="L32" s="2029">
        <v>19</v>
      </c>
      <c r="M32" s="2029">
        <v>26</v>
      </c>
      <c r="N32" s="2029">
        <v>8</v>
      </c>
      <c r="O32" s="2029">
        <v>15</v>
      </c>
      <c r="P32" s="2029">
        <v>18</v>
      </c>
    </row>
    <row r="33" spans="1:28" ht="12.75" customHeight="1">
      <c r="A33" s="2021">
        <v>2016</v>
      </c>
      <c r="B33" s="2029">
        <v>306</v>
      </c>
      <c r="C33" s="2029">
        <v>414</v>
      </c>
      <c r="D33" s="2030" t="s">
        <v>357</v>
      </c>
      <c r="E33" s="2028">
        <v>202</v>
      </c>
      <c r="F33" s="2028">
        <v>38</v>
      </c>
      <c r="G33" s="2028">
        <v>9</v>
      </c>
      <c r="H33" s="2028">
        <v>4</v>
      </c>
      <c r="I33" s="2028">
        <v>6</v>
      </c>
      <c r="J33" s="2028">
        <v>21</v>
      </c>
      <c r="K33" s="2028">
        <v>17</v>
      </c>
      <c r="L33" s="2028">
        <v>21</v>
      </c>
      <c r="M33" s="2028">
        <v>38</v>
      </c>
      <c r="N33" s="2028">
        <v>7</v>
      </c>
      <c r="O33" s="1850">
        <v>17</v>
      </c>
      <c r="P33" s="1850">
        <v>24</v>
      </c>
    </row>
    <row r="34" spans="1:28" ht="12.75" customHeight="1">
      <c r="A34" s="2021">
        <v>2017</v>
      </c>
      <c r="B34" s="2029">
        <v>285</v>
      </c>
      <c r="C34" s="2029">
        <v>379</v>
      </c>
      <c r="D34" s="2029"/>
      <c r="E34" s="2028">
        <v>157</v>
      </c>
      <c r="F34" s="2028">
        <v>45</v>
      </c>
      <c r="G34" s="2028">
        <v>6</v>
      </c>
      <c r="H34" s="2028">
        <v>3</v>
      </c>
      <c r="I34" s="2028">
        <v>3</v>
      </c>
      <c r="J34" s="2028">
        <v>13</v>
      </c>
      <c r="K34" s="2028">
        <v>10</v>
      </c>
      <c r="L34" s="2028">
        <v>14</v>
      </c>
      <c r="M34" s="2028">
        <v>26</v>
      </c>
      <c r="N34" s="2028">
        <v>13</v>
      </c>
      <c r="O34" s="1850">
        <v>7</v>
      </c>
      <c r="P34" s="1850">
        <v>17</v>
      </c>
    </row>
    <row r="35" spans="1:28" ht="12.75" customHeight="1">
      <c r="A35" s="2021">
        <v>2018</v>
      </c>
      <c r="B35" s="2029">
        <v>324</v>
      </c>
      <c r="C35" s="2029">
        <v>442</v>
      </c>
      <c r="D35" s="2029"/>
      <c r="E35" s="2028">
        <v>193</v>
      </c>
      <c r="F35" s="2028">
        <v>60</v>
      </c>
      <c r="G35" s="2028">
        <v>16</v>
      </c>
      <c r="H35" s="2028">
        <v>6</v>
      </c>
      <c r="I35" s="2028">
        <v>6</v>
      </c>
      <c r="J35" s="2028">
        <v>13</v>
      </c>
      <c r="K35" s="2028">
        <v>7</v>
      </c>
      <c r="L35" s="2028">
        <v>13</v>
      </c>
      <c r="M35" s="2028">
        <v>28</v>
      </c>
      <c r="N35" s="2028">
        <v>11</v>
      </c>
      <c r="O35" s="1850">
        <v>19</v>
      </c>
      <c r="P35" s="1850">
        <v>14</v>
      </c>
    </row>
    <row r="36" spans="1:28" ht="12.75" customHeight="1">
      <c r="A36" s="2021">
        <v>2019</v>
      </c>
      <c r="B36" s="2027">
        <v>310</v>
      </c>
      <c r="C36" s="2027">
        <v>104</v>
      </c>
      <c r="D36" s="2026"/>
      <c r="E36" s="2025">
        <v>166</v>
      </c>
      <c r="F36" s="2025">
        <v>27</v>
      </c>
      <c r="G36" s="2025">
        <v>8</v>
      </c>
      <c r="H36" s="2025">
        <v>1</v>
      </c>
      <c r="I36" s="2025">
        <v>8</v>
      </c>
      <c r="J36" s="2025">
        <v>13</v>
      </c>
      <c r="K36" s="2025">
        <v>11</v>
      </c>
      <c r="L36" s="2025">
        <v>20</v>
      </c>
      <c r="M36" s="2025">
        <v>28</v>
      </c>
      <c r="N36" s="2025">
        <v>18</v>
      </c>
      <c r="O36" s="1853">
        <v>7</v>
      </c>
      <c r="P36" s="1853">
        <v>25</v>
      </c>
    </row>
    <row r="37" spans="1:28" ht="12.75" customHeight="1">
      <c r="A37" s="2021">
        <v>2020</v>
      </c>
      <c r="B37" s="2024">
        <v>306</v>
      </c>
      <c r="C37" s="2024">
        <v>362</v>
      </c>
      <c r="D37" s="1853"/>
      <c r="E37" s="2023">
        <v>142</v>
      </c>
      <c r="F37" s="2023">
        <v>0</v>
      </c>
      <c r="G37" s="2023">
        <v>17</v>
      </c>
      <c r="H37" s="2024">
        <v>4</v>
      </c>
      <c r="I37" s="2023">
        <v>5</v>
      </c>
      <c r="J37" s="2024">
        <v>16</v>
      </c>
      <c r="K37" s="2024">
        <v>14</v>
      </c>
      <c r="L37" s="2024">
        <v>20</v>
      </c>
      <c r="M37" s="2024">
        <v>27</v>
      </c>
      <c r="N37" s="2023">
        <v>7</v>
      </c>
      <c r="O37" s="2023">
        <v>16</v>
      </c>
      <c r="P37" s="2022">
        <v>32</v>
      </c>
    </row>
    <row r="38" spans="1:28" ht="12.75" customHeight="1">
      <c r="A38" s="2021">
        <v>2021</v>
      </c>
      <c r="B38" s="2017">
        <v>292</v>
      </c>
      <c r="C38" s="2020">
        <v>356</v>
      </c>
      <c r="D38" s="1859"/>
      <c r="E38" s="2018">
        <v>138</v>
      </c>
      <c r="F38" s="2019">
        <v>0</v>
      </c>
      <c r="G38" s="2017">
        <v>25</v>
      </c>
      <c r="H38" s="2017">
        <v>3</v>
      </c>
      <c r="I38" s="2017">
        <v>4</v>
      </c>
      <c r="J38" s="2017">
        <v>15</v>
      </c>
      <c r="K38" s="2017">
        <v>23</v>
      </c>
      <c r="L38" s="2017">
        <v>8</v>
      </c>
      <c r="M38" s="2017">
        <v>32</v>
      </c>
      <c r="N38" s="2018">
        <v>5</v>
      </c>
      <c r="O38" s="2018">
        <v>6</v>
      </c>
      <c r="P38" s="2017">
        <v>17</v>
      </c>
    </row>
    <row r="39" spans="1:28" ht="12.75" customHeight="1">
      <c r="A39" s="2016">
        <v>2022</v>
      </c>
      <c r="B39" s="2015"/>
      <c r="C39" s="2015"/>
      <c r="D39" s="2014"/>
      <c r="E39" s="2013"/>
      <c r="F39" s="2013"/>
      <c r="G39" s="2013"/>
      <c r="H39" s="2013"/>
      <c r="I39" s="2013"/>
      <c r="J39" s="2013"/>
      <c r="K39" s="2013"/>
      <c r="L39" s="2013"/>
      <c r="M39" s="2013"/>
      <c r="N39" s="2013"/>
      <c r="O39" s="2012"/>
      <c r="P39" s="2012"/>
    </row>
    <row r="40" spans="1:28" s="2000" customFormat="1" ht="12.75" customHeight="1">
      <c r="A40" s="2011" t="s">
        <v>15</v>
      </c>
      <c r="B40" s="2003">
        <v>326</v>
      </c>
      <c r="C40" s="2003">
        <v>372</v>
      </c>
      <c r="D40" s="2003"/>
      <c r="E40" s="2003">
        <v>138</v>
      </c>
      <c r="F40" s="2003">
        <v>0</v>
      </c>
      <c r="G40" s="2003">
        <v>16</v>
      </c>
      <c r="H40" s="2003">
        <v>6</v>
      </c>
      <c r="I40" s="2003">
        <v>6</v>
      </c>
      <c r="J40" s="2003">
        <v>14</v>
      </c>
      <c r="K40" s="2003">
        <v>20</v>
      </c>
      <c r="L40" s="2003">
        <v>13</v>
      </c>
      <c r="M40" s="2003">
        <v>15</v>
      </c>
      <c r="N40" s="2003">
        <v>9</v>
      </c>
      <c r="O40" s="2003">
        <v>11</v>
      </c>
      <c r="P40" s="2002">
        <f t="shared" ref="P40:P53" si="0">+E40-F40-G40-H40-I40-J40-K40-L40-M40-N40-O40</f>
        <v>28</v>
      </c>
      <c r="Q40" s="2006"/>
      <c r="S40" s="2003"/>
      <c r="T40" s="2003"/>
      <c r="U40" s="2003"/>
      <c r="V40" s="2003"/>
      <c r="W40" s="2003"/>
      <c r="X40" s="2003"/>
      <c r="Y40" s="2003"/>
      <c r="Z40" s="2003"/>
      <c r="AA40" s="2003"/>
      <c r="AB40" s="2002"/>
    </row>
    <row r="41" spans="1:28" s="2000" customFormat="1" ht="12.75" customHeight="1">
      <c r="A41" s="2010" t="s">
        <v>21</v>
      </c>
      <c r="B41" s="2003">
        <v>325</v>
      </c>
      <c r="C41" s="2003">
        <v>366</v>
      </c>
      <c r="D41" s="2003"/>
      <c r="E41" s="2003">
        <v>133</v>
      </c>
      <c r="F41" s="2003">
        <v>0</v>
      </c>
      <c r="G41" s="2003">
        <v>16</v>
      </c>
      <c r="H41" s="2003">
        <v>6</v>
      </c>
      <c r="I41" s="2003">
        <v>6</v>
      </c>
      <c r="J41" s="2003">
        <v>12</v>
      </c>
      <c r="K41" s="2003">
        <v>20</v>
      </c>
      <c r="L41" s="2003">
        <v>10</v>
      </c>
      <c r="M41" s="2003">
        <v>15</v>
      </c>
      <c r="N41" s="2003">
        <v>9</v>
      </c>
      <c r="O41" s="2003">
        <v>11</v>
      </c>
      <c r="P41" s="2002">
        <f t="shared" si="0"/>
        <v>28</v>
      </c>
      <c r="Q41" s="2001"/>
      <c r="S41" s="2003"/>
      <c r="T41" s="2003"/>
      <c r="U41" s="2003"/>
      <c r="V41" s="2003"/>
      <c r="W41" s="2003"/>
      <c r="X41" s="2003"/>
      <c r="Y41" s="2003"/>
      <c r="Z41" s="2003"/>
      <c r="AA41" s="2003"/>
      <c r="AB41" s="2002"/>
    </row>
    <row r="42" spans="1:28" s="2000" customFormat="1" ht="12.75" customHeight="1">
      <c r="A42" s="2007" t="s">
        <v>56</v>
      </c>
      <c r="B42" s="2003">
        <v>306</v>
      </c>
      <c r="C42" s="2003">
        <v>346</v>
      </c>
      <c r="D42" s="2003"/>
      <c r="E42" s="2003">
        <v>127</v>
      </c>
      <c r="F42" s="2003">
        <v>0</v>
      </c>
      <c r="G42" s="2003">
        <v>16</v>
      </c>
      <c r="H42" s="2003">
        <v>6</v>
      </c>
      <c r="I42" s="2003">
        <v>6</v>
      </c>
      <c r="J42" s="2003">
        <v>12</v>
      </c>
      <c r="K42" s="2003">
        <v>18</v>
      </c>
      <c r="L42" s="2003">
        <v>10</v>
      </c>
      <c r="M42" s="2003">
        <v>14</v>
      </c>
      <c r="N42" s="2003">
        <v>8</v>
      </c>
      <c r="O42" s="2003">
        <v>11</v>
      </c>
      <c r="P42" s="2002">
        <f t="shared" si="0"/>
        <v>26</v>
      </c>
      <c r="Q42" s="2001"/>
      <c r="S42" s="2003"/>
      <c r="T42" s="2003"/>
      <c r="U42" s="2003"/>
      <c r="V42" s="2003"/>
      <c r="W42" s="2003"/>
      <c r="X42" s="2003"/>
      <c r="Y42" s="2003"/>
      <c r="Z42" s="2003"/>
      <c r="AA42" s="2003"/>
      <c r="AB42" s="2002"/>
    </row>
    <row r="43" spans="1:28" s="2000" customFormat="1" ht="12.75" customHeight="1">
      <c r="A43" s="2009" t="s">
        <v>1309</v>
      </c>
      <c r="B43" s="2003">
        <v>73</v>
      </c>
      <c r="C43" s="2003">
        <v>86</v>
      </c>
      <c r="D43" s="2003"/>
      <c r="E43" s="2003">
        <v>42</v>
      </c>
      <c r="F43" s="2003">
        <v>0</v>
      </c>
      <c r="G43" s="2003">
        <v>9</v>
      </c>
      <c r="H43" s="2003">
        <v>2</v>
      </c>
      <c r="I43" s="2003">
        <v>2</v>
      </c>
      <c r="J43" s="2003">
        <v>4</v>
      </c>
      <c r="K43" s="2003">
        <v>6</v>
      </c>
      <c r="L43" s="2003">
        <v>4</v>
      </c>
      <c r="M43" s="2003">
        <v>3</v>
      </c>
      <c r="N43" s="2003">
        <v>3</v>
      </c>
      <c r="O43" s="2003">
        <v>2</v>
      </c>
      <c r="P43" s="2002">
        <f t="shared" si="0"/>
        <v>7</v>
      </c>
      <c r="Q43" s="2001"/>
      <c r="S43" s="2003"/>
      <c r="T43" s="2003"/>
      <c r="U43" s="2003"/>
      <c r="V43" s="2003"/>
      <c r="W43" s="2003"/>
      <c r="X43" s="2003"/>
      <c r="Y43" s="2003"/>
      <c r="Z43" s="2003"/>
      <c r="AA43" s="2003"/>
      <c r="AB43" s="2002"/>
    </row>
    <row r="44" spans="1:28" s="2000" customFormat="1" ht="12.75" customHeight="1">
      <c r="A44" s="2009" t="s">
        <v>1308</v>
      </c>
      <c r="B44" s="2003">
        <v>46</v>
      </c>
      <c r="C44" s="2003">
        <v>52</v>
      </c>
      <c r="D44" s="2003"/>
      <c r="E44" s="2003">
        <v>17</v>
      </c>
      <c r="F44" s="2003">
        <v>0</v>
      </c>
      <c r="G44" s="2003">
        <v>2</v>
      </c>
      <c r="H44" s="2003" t="s">
        <v>2060</v>
      </c>
      <c r="I44" s="2003">
        <v>2</v>
      </c>
      <c r="J44" s="2003">
        <v>1</v>
      </c>
      <c r="K44" s="2003">
        <v>2</v>
      </c>
      <c r="L44" s="2003">
        <v>3</v>
      </c>
      <c r="M44" s="2003">
        <v>3</v>
      </c>
      <c r="N44" s="2003" t="s">
        <v>2060</v>
      </c>
      <c r="O44" s="2003" t="s">
        <v>2060</v>
      </c>
      <c r="P44" s="2002">
        <f t="shared" si="0"/>
        <v>4</v>
      </c>
      <c r="Q44" s="2001"/>
      <c r="S44" s="2003"/>
      <c r="T44" s="2003"/>
      <c r="U44" s="2003"/>
      <c r="V44" s="2003"/>
      <c r="W44" s="2003"/>
      <c r="X44" s="2003"/>
      <c r="Y44" s="2003"/>
      <c r="Z44" s="2003"/>
      <c r="AA44" s="2003"/>
      <c r="AB44" s="2002"/>
    </row>
    <row r="45" spans="1:28" s="2000" customFormat="1" ht="12.75" customHeight="1">
      <c r="A45" s="1579" t="s">
        <v>373</v>
      </c>
      <c r="B45" s="2003">
        <v>27</v>
      </c>
      <c r="C45" s="2003">
        <v>31</v>
      </c>
      <c r="D45" s="2003"/>
      <c r="E45" s="2003">
        <v>9</v>
      </c>
      <c r="F45" s="2003">
        <v>0</v>
      </c>
      <c r="G45" s="2003">
        <v>1</v>
      </c>
      <c r="H45" s="2003">
        <v>1</v>
      </c>
      <c r="I45" s="2003">
        <v>1</v>
      </c>
      <c r="J45" s="2003">
        <v>1</v>
      </c>
      <c r="K45" s="2003">
        <v>1</v>
      </c>
      <c r="L45" s="2003" t="s">
        <v>2060</v>
      </c>
      <c r="M45" s="2003" t="s">
        <v>2060</v>
      </c>
      <c r="N45" s="2003">
        <v>2</v>
      </c>
      <c r="O45" s="2003">
        <v>1</v>
      </c>
      <c r="P45" s="2002">
        <f t="shared" si="0"/>
        <v>1</v>
      </c>
      <c r="Q45" s="2001"/>
      <c r="S45" s="2003"/>
      <c r="T45" s="2003"/>
      <c r="U45" s="2003"/>
      <c r="V45" s="2003"/>
      <c r="W45" s="2003"/>
      <c r="X45" s="2003"/>
      <c r="Y45" s="2003"/>
      <c r="Z45" s="2003"/>
      <c r="AA45" s="2003"/>
      <c r="AB45" s="2002"/>
    </row>
    <row r="46" spans="1:28" s="2000" customFormat="1" ht="12.75" customHeight="1">
      <c r="A46" s="1579" t="s">
        <v>374</v>
      </c>
      <c r="B46" s="2003">
        <v>100</v>
      </c>
      <c r="C46" s="2003">
        <v>106</v>
      </c>
      <c r="D46" s="2003"/>
      <c r="E46" s="2003">
        <v>34</v>
      </c>
      <c r="F46" s="2003">
        <v>0</v>
      </c>
      <c r="G46" s="2003">
        <v>1</v>
      </c>
      <c r="H46" s="2003">
        <v>2</v>
      </c>
      <c r="I46" s="2003">
        <v>1</v>
      </c>
      <c r="J46" s="2003">
        <v>3</v>
      </c>
      <c r="K46" s="2003">
        <v>4</v>
      </c>
      <c r="L46" s="2003">
        <v>3</v>
      </c>
      <c r="M46" s="2003">
        <v>4</v>
      </c>
      <c r="N46" s="2003">
        <v>2</v>
      </c>
      <c r="O46" s="2003">
        <v>4</v>
      </c>
      <c r="P46" s="2002">
        <f t="shared" si="0"/>
        <v>10</v>
      </c>
      <c r="Q46" s="2001"/>
      <c r="S46" s="2003"/>
      <c r="T46" s="2003"/>
      <c r="U46" s="2003"/>
      <c r="V46" s="2003"/>
      <c r="W46" s="2003"/>
      <c r="X46" s="2003"/>
      <c r="Y46" s="2003"/>
      <c r="Z46" s="2003"/>
      <c r="AA46" s="2003"/>
      <c r="AB46" s="2002"/>
    </row>
    <row r="47" spans="1:28" s="2000" customFormat="1" ht="12.75" customHeight="1">
      <c r="A47" s="421" t="s">
        <v>375</v>
      </c>
      <c r="B47" s="2003">
        <v>33</v>
      </c>
      <c r="C47" s="2003">
        <v>36</v>
      </c>
      <c r="D47" s="2003"/>
      <c r="E47" s="2003">
        <v>13</v>
      </c>
      <c r="F47" s="2003">
        <v>0</v>
      </c>
      <c r="G47" s="2003">
        <v>1</v>
      </c>
      <c r="H47" s="2003">
        <v>1</v>
      </c>
      <c r="I47" s="2003" t="s">
        <v>2060</v>
      </c>
      <c r="J47" s="2003">
        <v>1</v>
      </c>
      <c r="K47" s="2003">
        <v>5</v>
      </c>
      <c r="L47" s="2003" t="s">
        <v>2060</v>
      </c>
      <c r="M47" s="2003">
        <v>2</v>
      </c>
      <c r="N47" s="2003" t="s">
        <v>2060</v>
      </c>
      <c r="O47" s="2003">
        <v>1</v>
      </c>
      <c r="P47" s="2002">
        <f t="shared" si="0"/>
        <v>2</v>
      </c>
      <c r="Q47" s="2001"/>
      <c r="S47" s="2003"/>
      <c r="T47" s="2003"/>
      <c r="U47" s="2003"/>
      <c r="V47" s="2003"/>
      <c r="W47" s="2003"/>
      <c r="X47" s="2003"/>
      <c r="Y47" s="2003"/>
      <c r="Z47" s="2003"/>
      <c r="AA47" s="2003"/>
      <c r="AB47" s="2002"/>
    </row>
    <row r="48" spans="1:28" s="2000" customFormat="1" ht="12.75" customHeight="1">
      <c r="A48" s="2009" t="s">
        <v>1307</v>
      </c>
      <c r="B48" s="2003">
        <v>13</v>
      </c>
      <c r="C48" s="2003">
        <v>17</v>
      </c>
      <c r="D48" s="2003"/>
      <c r="E48" s="2003">
        <v>7</v>
      </c>
      <c r="F48" s="2003">
        <v>0</v>
      </c>
      <c r="G48" s="2003">
        <v>1</v>
      </c>
      <c r="H48" s="2003" t="s">
        <v>2060</v>
      </c>
      <c r="I48" s="2003" t="s">
        <v>2060</v>
      </c>
      <c r="J48" s="2003">
        <v>1</v>
      </c>
      <c r="K48" s="2003" t="s">
        <v>2060</v>
      </c>
      <c r="L48" s="2003" t="s">
        <v>2060</v>
      </c>
      <c r="M48" s="2003">
        <v>1</v>
      </c>
      <c r="N48" s="2003">
        <v>1</v>
      </c>
      <c r="O48" s="2003">
        <v>2</v>
      </c>
      <c r="P48" s="2002">
        <f t="shared" si="0"/>
        <v>1</v>
      </c>
      <c r="Q48" s="2001"/>
      <c r="S48" s="2003"/>
      <c r="T48" s="2003"/>
      <c r="U48" s="2003"/>
      <c r="V48" s="2003"/>
      <c r="W48" s="2003"/>
      <c r="X48" s="2003"/>
      <c r="Y48" s="2003"/>
      <c r="Z48" s="2003"/>
      <c r="AA48" s="2003"/>
      <c r="AB48" s="2002"/>
    </row>
    <row r="49" spans="1:28" s="2000" customFormat="1" ht="12.75" customHeight="1">
      <c r="A49" s="2009" t="s">
        <v>1306</v>
      </c>
      <c r="B49" s="2003">
        <v>14</v>
      </c>
      <c r="C49" s="2003">
        <v>18</v>
      </c>
      <c r="D49" s="2003"/>
      <c r="E49" s="2003">
        <v>5</v>
      </c>
      <c r="F49" s="2003">
        <v>0</v>
      </c>
      <c r="G49" s="2003">
        <v>1</v>
      </c>
      <c r="H49" s="2003" t="s">
        <v>2060</v>
      </c>
      <c r="I49" s="2003" t="s">
        <v>2060</v>
      </c>
      <c r="J49" s="2003">
        <v>1</v>
      </c>
      <c r="K49" s="2003" t="s">
        <v>2060</v>
      </c>
      <c r="L49" s="2003" t="s">
        <v>2060</v>
      </c>
      <c r="M49" s="2003">
        <v>1</v>
      </c>
      <c r="N49" s="2003" t="s">
        <v>2060</v>
      </c>
      <c r="O49" s="2003">
        <v>1</v>
      </c>
      <c r="P49" s="2002">
        <f t="shared" si="0"/>
        <v>1</v>
      </c>
      <c r="Q49" s="2008"/>
      <c r="S49" s="2003"/>
      <c r="T49" s="2003"/>
      <c r="U49" s="2003"/>
      <c r="V49" s="2003"/>
      <c r="W49" s="2003"/>
      <c r="X49" s="2003"/>
      <c r="Y49" s="2003"/>
      <c r="Z49" s="2003"/>
      <c r="AA49" s="2003"/>
      <c r="AB49" s="2002"/>
    </row>
    <row r="50" spans="1:28" s="2000" customFormat="1" ht="12.75" customHeight="1">
      <c r="A50" s="2007" t="s">
        <v>0</v>
      </c>
      <c r="B50" s="2003">
        <v>12</v>
      </c>
      <c r="C50" s="2003">
        <v>12</v>
      </c>
      <c r="D50" s="2003"/>
      <c r="E50" s="2003">
        <v>4</v>
      </c>
      <c r="F50" s="2003">
        <v>0</v>
      </c>
      <c r="G50" s="2003" t="s">
        <v>2060</v>
      </c>
      <c r="H50" s="2003" t="s">
        <v>2060</v>
      </c>
      <c r="I50" s="2003" t="s">
        <v>2060</v>
      </c>
      <c r="J50" s="2003" t="s">
        <v>2060</v>
      </c>
      <c r="K50" s="2003">
        <v>2</v>
      </c>
      <c r="L50" s="2003" t="s">
        <v>2060</v>
      </c>
      <c r="M50" s="2003" t="s">
        <v>2060</v>
      </c>
      <c r="N50" s="2003" t="s">
        <v>2060</v>
      </c>
      <c r="O50" s="2003" t="s">
        <v>2060</v>
      </c>
      <c r="P50" s="2002">
        <f t="shared" si="0"/>
        <v>2</v>
      </c>
      <c r="Q50" s="2001"/>
      <c r="S50" s="2003"/>
      <c r="T50" s="2003"/>
      <c r="U50" s="2003"/>
      <c r="V50" s="2003"/>
      <c r="W50" s="2003"/>
      <c r="X50" s="2003"/>
      <c r="Y50" s="2003"/>
      <c r="Z50" s="2003"/>
      <c r="AA50" s="2003"/>
      <c r="AB50" s="2002"/>
    </row>
    <row r="51" spans="1:28" s="2000" customFormat="1" ht="12.75" customHeight="1">
      <c r="A51" s="2007" t="s">
        <v>1</v>
      </c>
      <c r="B51" s="2003">
        <v>7</v>
      </c>
      <c r="C51" s="2003">
        <v>8</v>
      </c>
      <c r="D51" s="2003"/>
      <c r="E51" s="2003">
        <v>2</v>
      </c>
      <c r="F51" s="2003">
        <v>0</v>
      </c>
      <c r="G51" s="2003" t="s">
        <v>2060</v>
      </c>
      <c r="H51" s="2003" t="s">
        <v>2060</v>
      </c>
      <c r="I51" s="2003" t="s">
        <v>2060</v>
      </c>
      <c r="J51" s="2003" t="s">
        <v>2060</v>
      </c>
      <c r="K51" s="2003" t="s">
        <v>2060</v>
      </c>
      <c r="L51" s="2003" t="s">
        <v>2060</v>
      </c>
      <c r="M51" s="2003">
        <v>1</v>
      </c>
      <c r="N51" s="2003">
        <v>1</v>
      </c>
      <c r="O51" s="2003" t="s">
        <v>2060</v>
      </c>
      <c r="P51" s="2002">
        <f t="shared" si="0"/>
        <v>0</v>
      </c>
      <c r="Q51" s="2006"/>
      <c r="S51" s="2003"/>
      <c r="T51" s="2003"/>
      <c r="U51" s="2003"/>
      <c r="V51" s="2003"/>
      <c r="W51" s="2003"/>
      <c r="X51" s="2003"/>
      <c r="Y51" s="2003"/>
      <c r="Z51" s="2003"/>
      <c r="AA51" s="2003"/>
      <c r="AB51" s="2002"/>
    </row>
    <row r="52" spans="1:28" s="2000" customFormat="1" ht="24" customHeight="1">
      <c r="A52" s="2005" t="s">
        <v>2019</v>
      </c>
      <c r="B52" s="2003">
        <v>0</v>
      </c>
      <c r="C52" s="2003">
        <v>0</v>
      </c>
      <c r="D52" s="2003"/>
      <c r="E52" s="2003">
        <v>0</v>
      </c>
      <c r="F52" s="2003">
        <v>0</v>
      </c>
      <c r="G52" s="2003" t="s">
        <v>2060</v>
      </c>
      <c r="H52" s="2003" t="s">
        <v>2060</v>
      </c>
      <c r="I52" s="2003" t="s">
        <v>2060</v>
      </c>
      <c r="J52" s="2003">
        <v>0</v>
      </c>
      <c r="K52" s="2003" t="s">
        <v>2060</v>
      </c>
      <c r="L52" s="2003">
        <v>0</v>
      </c>
      <c r="M52" s="2003" t="s">
        <v>2060</v>
      </c>
      <c r="N52" s="2003" t="s">
        <v>2060</v>
      </c>
      <c r="O52" s="2003" t="s">
        <v>2060</v>
      </c>
      <c r="P52" s="2002">
        <f t="shared" si="0"/>
        <v>0</v>
      </c>
      <c r="Q52" s="2001"/>
      <c r="S52" s="2003"/>
      <c r="T52" s="2003"/>
      <c r="U52" s="2003"/>
      <c r="V52" s="2003"/>
      <c r="W52" s="2003"/>
      <c r="X52" s="2003"/>
      <c r="Y52" s="2003"/>
      <c r="Z52" s="2003"/>
      <c r="AA52" s="2003"/>
      <c r="AB52" s="2002"/>
    </row>
    <row r="53" spans="1:28" s="2000" customFormat="1" ht="12.75" customHeight="1">
      <c r="A53" s="2004" t="s">
        <v>2018</v>
      </c>
      <c r="B53" s="2003">
        <v>1</v>
      </c>
      <c r="C53" s="2003">
        <v>6</v>
      </c>
      <c r="D53" s="2003"/>
      <c r="E53" s="2003">
        <v>5</v>
      </c>
      <c r="F53" s="2003">
        <v>0</v>
      </c>
      <c r="G53" s="2003">
        <v>0</v>
      </c>
      <c r="H53" s="2003">
        <v>0</v>
      </c>
      <c r="I53" s="2003">
        <v>0</v>
      </c>
      <c r="J53" s="2003">
        <v>2</v>
      </c>
      <c r="K53" s="2003">
        <v>0</v>
      </c>
      <c r="L53" s="2003">
        <v>3</v>
      </c>
      <c r="M53" s="2003">
        <v>0</v>
      </c>
      <c r="N53" s="2003">
        <v>0</v>
      </c>
      <c r="O53" s="2003">
        <v>0</v>
      </c>
      <c r="P53" s="2002">
        <f t="shared" si="0"/>
        <v>0</v>
      </c>
      <c r="Q53" s="2001"/>
    </row>
    <row r="54" spans="1:28" ht="18" customHeight="1">
      <c r="A54" s="4157"/>
      <c r="B54" s="4151" t="s">
        <v>39</v>
      </c>
      <c r="C54" s="4151"/>
      <c r="D54" s="4151"/>
      <c r="E54" s="4150" t="s">
        <v>2059</v>
      </c>
      <c r="F54" s="4150"/>
      <c r="G54" s="4150"/>
      <c r="H54" s="4150"/>
      <c r="I54" s="4150"/>
      <c r="J54" s="4150"/>
      <c r="K54" s="4150"/>
      <c r="L54" s="4150"/>
      <c r="M54" s="4150"/>
      <c r="N54" s="4150"/>
      <c r="O54" s="4150"/>
      <c r="P54" s="4150"/>
    </row>
    <row r="55" spans="1:28" ht="78" customHeight="1">
      <c r="A55" s="4157"/>
      <c r="B55" s="1999" t="s">
        <v>2058</v>
      </c>
      <c r="C55" s="4150" t="s">
        <v>2057</v>
      </c>
      <c r="D55" s="4150"/>
      <c r="E55" s="1998" t="s">
        <v>15</v>
      </c>
      <c r="F55" s="1998" t="s">
        <v>2056</v>
      </c>
      <c r="G55" s="1997" t="s">
        <v>2055</v>
      </c>
      <c r="H55" s="1997" t="s">
        <v>2054</v>
      </c>
      <c r="I55" s="1997" t="s">
        <v>2053</v>
      </c>
      <c r="J55" s="1997" t="s">
        <v>2052</v>
      </c>
      <c r="K55" s="1997" t="s">
        <v>2051</v>
      </c>
      <c r="L55" s="1997" t="s">
        <v>2050</v>
      </c>
      <c r="M55" s="1997" t="s">
        <v>2049</v>
      </c>
      <c r="N55" s="1997" t="s">
        <v>2048</v>
      </c>
      <c r="O55" s="1997" t="s">
        <v>2047</v>
      </c>
      <c r="P55" s="1996" t="s">
        <v>2046</v>
      </c>
    </row>
    <row r="56" spans="1:28" ht="12.75" customHeight="1">
      <c r="A56" s="4144" t="s">
        <v>376</v>
      </c>
      <c r="B56" s="4144"/>
      <c r="C56" s="4144"/>
      <c r="D56" s="4144"/>
      <c r="E56" s="4144"/>
      <c r="F56" s="4144"/>
      <c r="G56" s="4144"/>
      <c r="H56" s="4144"/>
      <c r="I56" s="4144"/>
      <c r="J56" s="4144"/>
      <c r="K56" s="4144"/>
      <c r="L56" s="4144"/>
      <c r="M56" s="4144"/>
      <c r="N56" s="4144"/>
      <c r="O56" s="4144"/>
      <c r="P56" s="4144"/>
    </row>
    <row r="57" spans="1:28" s="1992" customFormat="1" ht="9.75" customHeight="1">
      <c r="A57" s="1995" t="s">
        <v>2045</v>
      </c>
      <c r="B57" s="1995"/>
      <c r="C57" s="1995"/>
      <c r="D57" s="1995"/>
      <c r="E57" s="1995"/>
      <c r="F57" s="1995"/>
      <c r="G57" s="1993"/>
      <c r="H57" s="1993"/>
      <c r="I57" s="1993"/>
      <c r="J57" s="1993"/>
      <c r="K57" s="1993"/>
      <c r="L57" s="1993"/>
      <c r="M57" s="1993"/>
      <c r="N57" s="1993"/>
      <c r="O57" s="1993"/>
      <c r="P57" s="1993"/>
    </row>
    <row r="58" spans="1:28" s="1992" customFormat="1" ht="10.5" customHeight="1">
      <c r="A58" s="1995" t="s">
        <v>2044</v>
      </c>
      <c r="B58" s="1994"/>
      <c r="C58" s="1994"/>
      <c r="D58" s="1994"/>
      <c r="E58" s="1994"/>
      <c r="F58" s="1994"/>
      <c r="G58" s="1993"/>
      <c r="H58" s="1993"/>
      <c r="I58" s="1993"/>
      <c r="J58" s="1993"/>
      <c r="K58" s="1993"/>
      <c r="L58" s="1993"/>
      <c r="M58" s="1993"/>
      <c r="N58" s="1993"/>
      <c r="O58" s="1993"/>
      <c r="P58" s="1993"/>
    </row>
    <row r="59" spans="1:28" s="1992" customFormat="1" ht="36.6" customHeight="1">
      <c r="A59" s="4142" t="s">
        <v>2030</v>
      </c>
      <c r="B59" s="4142"/>
      <c r="C59" s="4142"/>
      <c r="D59" s="4142"/>
      <c r="E59" s="4142"/>
      <c r="F59" s="4142"/>
      <c r="G59" s="4142"/>
      <c r="H59" s="4142"/>
      <c r="I59" s="4142"/>
      <c r="J59" s="4142"/>
      <c r="K59" s="4142"/>
      <c r="L59" s="4142"/>
      <c r="M59" s="4142"/>
      <c r="N59" s="4142"/>
      <c r="O59" s="4142"/>
      <c r="P59" s="4142"/>
    </row>
    <row r="60" spans="1:28" ht="27.75" customHeight="1">
      <c r="A60" s="4143" t="s">
        <v>2029</v>
      </c>
      <c r="B60" s="4143"/>
      <c r="C60" s="4143"/>
      <c r="D60" s="4143"/>
      <c r="E60" s="4143"/>
      <c r="F60" s="4143"/>
      <c r="G60" s="4143"/>
      <c r="H60" s="4143"/>
      <c r="I60" s="4143"/>
      <c r="J60" s="4143"/>
      <c r="K60" s="4143"/>
      <c r="L60" s="4143"/>
      <c r="M60" s="4143"/>
      <c r="N60" s="4143"/>
      <c r="O60" s="4143"/>
      <c r="P60" s="4143"/>
    </row>
    <row r="61" spans="1:28" s="64" customFormat="1" ht="10.8">
      <c r="A61" s="64" t="s">
        <v>178</v>
      </c>
    </row>
    <row r="62" spans="1:28" s="1990" customFormat="1" ht="10.5" customHeight="1">
      <c r="A62" s="1989" t="s">
        <v>2043</v>
      </c>
      <c r="B62" s="1988"/>
      <c r="C62" s="1988"/>
      <c r="D62" s="1988"/>
      <c r="E62" s="1988"/>
      <c r="F62" s="1988"/>
      <c r="G62" s="1988"/>
      <c r="H62" s="1988"/>
      <c r="I62" s="1991"/>
      <c r="J62" s="1991"/>
      <c r="K62" s="1991"/>
      <c r="L62" s="1991"/>
      <c r="M62" s="1991"/>
      <c r="N62" s="1991"/>
      <c r="O62" s="1991"/>
      <c r="P62" s="1991"/>
    </row>
    <row r="63" spans="1:28" s="1990" customFormat="1" ht="9.75" customHeight="1">
      <c r="A63" s="1989" t="s">
        <v>2042</v>
      </c>
      <c r="B63" s="1988"/>
      <c r="C63" s="1988"/>
      <c r="D63" s="1988"/>
      <c r="E63" s="1988"/>
      <c r="F63" s="1988"/>
      <c r="G63" s="1988"/>
      <c r="H63" s="1988"/>
      <c r="I63" s="1991"/>
      <c r="J63" s="1991"/>
      <c r="K63" s="1991"/>
      <c r="L63" s="1991"/>
      <c r="M63" s="1991"/>
      <c r="N63" s="1991"/>
      <c r="O63" s="1991"/>
      <c r="P63" s="1991"/>
    </row>
    <row r="64" spans="1:28" s="1990" customFormat="1" ht="9.75" customHeight="1">
      <c r="A64" s="1989" t="s">
        <v>2041</v>
      </c>
      <c r="B64" s="1988"/>
      <c r="C64" s="1988"/>
      <c r="D64" s="1988"/>
      <c r="E64" s="1988"/>
      <c r="F64" s="1988"/>
      <c r="G64" s="1988"/>
      <c r="H64" s="1988"/>
      <c r="I64" s="1991"/>
      <c r="J64" s="1991"/>
      <c r="K64" s="1991"/>
      <c r="L64" s="1991"/>
      <c r="M64" s="1991"/>
      <c r="N64" s="1991"/>
      <c r="O64" s="1991"/>
      <c r="P64" s="1991"/>
    </row>
    <row r="65" spans="1:16" s="1986" customFormat="1" ht="10.8">
      <c r="A65" s="1989" t="s">
        <v>2040</v>
      </c>
      <c r="B65" s="1988"/>
      <c r="C65" s="1988"/>
      <c r="D65" s="1988"/>
      <c r="E65" s="1988"/>
      <c r="F65" s="1988"/>
      <c r="G65" s="1988"/>
      <c r="H65" s="1988"/>
      <c r="I65" s="1987"/>
      <c r="J65" s="1987"/>
      <c r="K65" s="1987"/>
      <c r="L65" s="1987"/>
      <c r="M65" s="1987"/>
      <c r="N65" s="1987"/>
      <c r="O65" s="1987"/>
      <c r="P65" s="1987"/>
    </row>
    <row r="66" spans="1:16" ht="13.2">
      <c r="A66" s="1985"/>
      <c r="B66" s="1537"/>
      <c r="C66" s="1537"/>
      <c r="D66" s="1537"/>
      <c r="E66" s="1537"/>
      <c r="F66" s="1537"/>
      <c r="G66" s="1537"/>
      <c r="H66" s="1537"/>
      <c r="I66" s="1537"/>
      <c r="J66" s="1537"/>
      <c r="K66" s="1537"/>
      <c r="L66" s="1537"/>
      <c r="M66" s="1537"/>
      <c r="N66" s="1537"/>
      <c r="O66" s="1537"/>
      <c r="P66" s="1537"/>
    </row>
    <row r="67" spans="1:16" ht="13.2">
      <c r="A67" s="1985"/>
      <c r="B67" s="1537"/>
      <c r="C67" s="1537"/>
      <c r="D67" s="1537"/>
      <c r="E67" s="1537"/>
      <c r="F67" s="1537"/>
      <c r="G67" s="1537"/>
      <c r="H67" s="1537"/>
      <c r="I67" s="1537"/>
      <c r="J67" s="1537"/>
      <c r="K67" s="1537"/>
      <c r="L67" s="1537"/>
      <c r="M67" s="1537"/>
      <c r="N67" s="1537"/>
      <c r="O67" s="1537"/>
      <c r="P67" s="1537"/>
    </row>
    <row r="68" spans="1:16" ht="13.2">
      <c r="A68" s="1537"/>
      <c r="B68" s="1537"/>
      <c r="C68" s="1537"/>
      <c r="D68" s="1537"/>
      <c r="E68" s="1537"/>
      <c r="F68" s="1537"/>
      <c r="G68" s="1537"/>
      <c r="H68" s="1537"/>
      <c r="I68" s="1537"/>
      <c r="J68" s="1537"/>
      <c r="K68" s="1537"/>
      <c r="L68" s="1537"/>
      <c r="M68" s="1537"/>
      <c r="N68" s="1537"/>
      <c r="O68" s="1537"/>
      <c r="P68" s="1537"/>
    </row>
    <row r="69" spans="1:16" ht="13.2">
      <c r="A69" s="1537"/>
      <c r="B69" s="1537"/>
      <c r="C69" s="1537"/>
      <c r="D69" s="1537"/>
      <c r="E69" s="1537"/>
      <c r="F69" s="1537"/>
      <c r="G69" s="1537"/>
      <c r="H69" s="1537"/>
      <c r="I69" s="1537"/>
      <c r="J69" s="1537"/>
      <c r="K69" s="1537"/>
      <c r="L69" s="1537"/>
      <c r="M69" s="1537"/>
      <c r="N69" s="1537"/>
      <c r="O69" s="1537"/>
      <c r="P69" s="1537"/>
    </row>
    <row r="70" spans="1:16" s="1537" customFormat="1" ht="13.2"/>
    <row r="71" spans="1:16" s="1537" customFormat="1" ht="13.2"/>
    <row r="72" spans="1:16" s="1537" customFormat="1" ht="13.2"/>
    <row r="73" spans="1:16" s="1537" customFormat="1" ht="13.2"/>
    <row r="74" spans="1:16" s="1537" customFormat="1" ht="13.2"/>
    <row r="75" spans="1:16" s="1537" customFormat="1" ht="13.2"/>
    <row r="76" spans="1:16" s="1537" customFormat="1" ht="13.2"/>
    <row r="77" spans="1:16" s="1537" customFormat="1" ht="13.2"/>
    <row r="78" spans="1:16" s="1537" customFormat="1" ht="13.2"/>
    <row r="79" spans="1:16" s="1537" customFormat="1" ht="13.2"/>
    <row r="80" spans="1:16" s="1537" customFormat="1" ht="13.2"/>
    <row r="81" spans="1:18" s="1537" customFormat="1" ht="13.2"/>
    <row r="82" spans="1:18" ht="13.2">
      <c r="A82" s="1537"/>
      <c r="B82" s="1537"/>
      <c r="C82" s="1537"/>
      <c r="D82" s="1537"/>
      <c r="E82" s="1537"/>
      <c r="F82" s="1537"/>
      <c r="G82" s="1537"/>
      <c r="H82" s="1537"/>
      <c r="I82" s="1537"/>
      <c r="J82" s="1537"/>
      <c r="K82" s="1537"/>
      <c r="L82" s="1537"/>
      <c r="M82" s="1537"/>
      <c r="N82" s="1537"/>
      <c r="O82" s="1537"/>
      <c r="P82" s="1537"/>
      <c r="Q82" s="1537"/>
      <c r="R82" s="1537"/>
    </row>
    <row r="83" spans="1:18" ht="13.2">
      <c r="A83" s="1537"/>
      <c r="B83" s="1537"/>
      <c r="C83" s="1537"/>
      <c r="D83" s="1537"/>
      <c r="E83" s="1537"/>
      <c r="F83" s="1537"/>
      <c r="G83" s="1537"/>
      <c r="H83" s="1537"/>
      <c r="I83" s="1537"/>
      <c r="J83" s="1537"/>
      <c r="K83" s="1537"/>
      <c r="L83" s="1537"/>
      <c r="M83" s="1537"/>
      <c r="N83" s="1537"/>
      <c r="O83" s="1537"/>
      <c r="P83" s="1537"/>
      <c r="Q83" s="1537"/>
      <c r="R83" s="1537"/>
    </row>
    <row r="84" spans="1:18" ht="13.2">
      <c r="A84" s="1537"/>
      <c r="B84" s="1537"/>
      <c r="C84" s="1537"/>
      <c r="D84" s="1537"/>
      <c r="E84" s="1537"/>
      <c r="F84" s="1537"/>
      <c r="G84" s="1537"/>
      <c r="H84" s="1537"/>
      <c r="I84" s="1537"/>
      <c r="J84" s="1537"/>
      <c r="K84" s="1537"/>
      <c r="L84" s="1537"/>
      <c r="M84" s="1537"/>
      <c r="N84" s="1537"/>
      <c r="O84" s="1537"/>
      <c r="P84" s="1537"/>
      <c r="Q84" s="1537"/>
      <c r="R84" s="1537"/>
    </row>
    <row r="85" spans="1:18" ht="13.2">
      <c r="A85" s="1537"/>
      <c r="B85" s="1537"/>
      <c r="C85" s="1537"/>
      <c r="D85" s="1537"/>
      <c r="E85" s="1537"/>
      <c r="F85" s="1537"/>
      <c r="G85" s="1537"/>
      <c r="H85" s="1537"/>
      <c r="I85" s="1537"/>
      <c r="J85" s="1537"/>
      <c r="K85" s="1537"/>
      <c r="L85" s="1537"/>
      <c r="M85" s="1537"/>
      <c r="N85" s="1537"/>
      <c r="O85" s="1537"/>
      <c r="P85" s="1537"/>
      <c r="Q85" s="1537"/>
      <c r="R85" s="1537"/>
    </row>
    <row r="86" spans="1:18" ht="13.2">
      <c r="A86" s="1537"/>
      <c r="B86" s="1537"/>
      <c r="C86" s="1537"/>
      <c r="D86" s="1537"/>
      <c r="E86" s="1537"/>
      <c r="F86" s="1537"/>
      <c r="G86" s="1537"/>
      <c r="H86" s="1537"/>
      <c r="I86" s="1537"/>
      <c r="J86" s="1537"/>
      <c r="K86" s="1537"/>
      <c r="L86" s="1537"/>
      <c r="M86" s="1537"/>
      <c r="N86" s="1537"/>
      <c r="O86" s="1537"/>
      <c r="P86" s="1537"/>
      <c r="Q86" s="1537"/>
      <c r="R86" s="1537"/>
    </row>
    <row r="87" spans="1:18" ht="13.2">
      <c r="A87" s="1537"/>
      <c r="B87" s="1537"/>
      <c r="C87" s="1537"/>
      <c r="D87" s="1537"/>
      <c r="E87" s="1537"/>
      <c r="F87" s="1537"/>
      <c r="G87" s="1537"/>
      <c r="H87" s="1537"/>
      <c r="I87" s="1537"/>
      <c r="J87" s="1537"/>
      <c r="K87" s="1537"/>
      <c r="L87" s="1537"/>
      <c r="M87" s="1537"/>
      <c r="N87" s="1537"/>
      <c r="O87" s="1537"/>
      <c r="P87" s="1537"/>
      <c r="Q87" s="1537"/>
      <c r="R87" s="1537"/>
    </row>
    <row r="88" spans="1:18" ht="13.2">
      <c r="A88" s="1537"/>
      <c r="B88" s="1537"/>
      <c r="C88" s="1537"/>
      <c r="D88" s="1537"/>
      <c r="E88" s="1537"/>
      <c r="F88" s="1537"/>
      <c r="G88" s="1537"/>
      <c r="H88" s="1537"/>
      <c r="I88" s="1537"/>
      <c r="J88" s="1537"/>
      <c r="K88" s="1537"/>
      <c r="L88" s="1537"/>
      <c r="M88" s="1537"/>
      <c r="N88" s="1537"/>
      <c r="O88" s="1537"/>
      <c r="P88" s="1537"/>
      <c r="Q88" s="1537"/>
      <c r="R88" s="1537"/>
    </row>
    <row r="89" spans="1:18" ht="13.2">
      <c r="A89" s="1537"/>
      <c r="B89" s="1537"/>
      <c r="C89" s="1537"/>
      <c r="D89" s="1537"/>
      <c r="E89" s="1537"/>
      <c r="F89" s="1537"/>
      <c r="G89" s="1537"/>
      <c r="H89" s="1537"/>
      <c r="I89" s="1537"/>
      <c r="J89" s="1537"/>
      <c r="K89" s="1537"/>
      <c r="L89" s="1537"/>
      <c r="M89" s="1537"/>
      <c r="N89" s="1537"/>
      <c r="O89" s="1537"/>
      <c r="P89" s="1537"/>
      <c r="Q89" s="1537"/>
      <c r="R89" s="1537"/>
    </row>
    <row r="90" spans="1:18" ht="13.2">
      <c r="A90" s="1537"/>
      <c r="B90" s="1537"/>
      <c r="C90" s="1537"/>
      <c r="D90" s="1537"/>
      <c r="E90" s="1537"/>
      <c r="F90" s="1537"/>
      <c r="G90" s="1537"/>
      <c r="H90" s="1537"/>
      <c r="I90" s="1537"/>
      <c r="J90" s="1537"/>
      <c r="K90" s="1537"/>
      <c r="L90" s="1537"/>
      <c r="M90" s="1537"/>
      <c r="N90" s="1537"/>
      <c r="O90" s="1537"/>
      <c r="P90" s="1537"/>
      <c r="Q90" s="1537"/>
      <c r="R90" s="1537"/>
    </row>
    <row r="91" spans="1:18" ht="13.2">
      <c r="A91" s="1537"/>
      <c r="B91" s="1537"/>
      <c r="C91" s="1537"/>
      <c r="D91" s="1537"/>
      <c r="E91" s="1537"/>
      <c r="F91" s="1537"/>
      <c r="G91" s="1537"/>
      <c r="H91" s="1537"/>
      <c r="I91" s="1537"/>
      <c r="J91" s="1537"/>
      <c r="K91" s="1537"/>
      <c r="L91" s="1537"/>
      <c r="M91" s="1537"/>
      <c r="N91" s="1537"/>
      <c r="O91" s="1537"/>
      <c r="P91" s="1537"/>
      <c r="Q91" s="1537"/>
      <c r="R91" s="1537"/>
    </row>
    <row r="92" spans="1:18" ht="13.2">
      <c r="A92" s="1537"/>
      <c r="B92" s="1537"/>
      <c r="C92" s="1537"/>
      <c r="D92" s="1537"/>
      <c r="E92" s="1537"/>
      <c r="F92" s="1537"/>
      <c r="G92" s="1537"/>
      <c r="H92" s="1537"/>
      <c r="I92" s="1537"/>
      <c r="J92" s="1537"/>
      <c r="K92" s="1537"/>
      <c r="L92" s="1537"/>
      <c r="M92" s="1537"/>
      <c r="N92" s="1537"/>
      <c r="O92" s="1537"/>
      <c r="P92" s="1537"/>
      <c r="Q92" s="1537"/>
      <c r="R92" s="1537"/>
    </row>
    <row r="93" spans="1:18" ht="13.2">
      <c r="A93" s="1537"/>
      <c r="B93" s="1537"/>
      <c r="C93" s="1537"/>
      <c r="D93" s="1537"/>
      <c r="E93" s="1537"/>
      <c r="F93" s="1537"/>
      <c r="G93" s="1537"/>
      <c r="H93" s="1537"/>
      <c r="I93" s="1537"/>
      <c r="J93" s="1537"/>
      <c r="K93" s="1537"/>
      <c r="L93" s="1537"/>
      <c r="M93" s="1537"/>
      <c r="N93" s="1537"/>
      <c r="O93" s="1537"/>
      <c r="P93" s="1537"/>
      <c r="Q93" s="1537"/>
      <c r="R93" s="1537"/>
    </row>
    <row r="94" spans="1:18" ht="13.2">
      <c r="A94" s="1537"/>
      <c r="B94" s="1537"/>
      <c r="C94" s="1537"/>
      <c r="D94" s="1537"/>
      <c r="E94" s="1537"/>
      <c r="F94" s="1537"/>
      <c r="G94" s="1537"/>
      <c r="H94" s="1537"/>
      <c r="I94" s="1537"/>
      <c r="J94" s="1537"/>
      <c r="K94" s="1537"/>
      <c r="L94" s="1537"/>
      <c r="M94" s="1537"/>
      <c r="N94" s="1537"/>
      <c r="O94" s="1537"/>
      <c r="P94" s="1537"/>
      <c r="Q94" s="1537"/>
      <c r="R94" s="1537"/>
    </row>
    <row r="95" spans="1:18" ht="13.2">
      <c r="A95" s="1537"/>
      <c r="B95" s="1537"/>
      <c r="C95" s="1537"/>
      <c r="D95" s="1537"/>
      <c r="E95" s="1537"/>
      <c r="F95" s="1537"/>
      <c r="G95" s="1537"/>
      <c r="H95" s="1537"/>
      <c r="I95" s="1537"/>
      <c r="J95" s="1537"/>
      <c r="K95" s="1537"/>
      <c r="L95" s="1537"/>
      <c r="M95" s="1537"/>
      <c r="N95" s="1537"/>
      <c r="O95" s="1537"/>
      <c r="P95" s="1537"/>
      <c r="Q95" s="1537"/>
      <c r="R95" s="1537"/>
    </row>
    <row r="96" spans="1:18" ht="13.2">
      <c r="A96" s="1537"/>
      <c r="B96" s="1537"/>
      <c r="C96" s="1537"/>
      <c r="D96" s="1537"/>
      <c r="E96" s="1537"/>
      <c r="F96" s="1537"/>
      <c r="G96" s="1537"/>
      <c r="H96" s="1537"/>
      <c r="I96" s="1537"/>
      <c r="J96" s="1537"/>
      <c r="K96" s="1537"/>
      <c r="L96" s="1537"/>
      <c r="M96" s="1537"/>
      <c r="N96" s="1537"/>
      <c r="O96" s="1537"/>
      <c r="P96" s="1537"/>
      <c r="Q96" s="1537"/>
      <c r="R96" s="1537"/>
    </row>
    <row r="97" spans="1:18" ht="13.2">
      <c r="A97" s="1537"/>
      <c r="B97" s="1537"/>
      <c r="C97" s="1537"/>
      <c r="D97" s="1537"/>
      <c r="E97" s="1537"/>
      <c r="F97" s="1537"/>
      <c r="G97" s="1537"/>
      <c r="H97" s="1537"/>
      <c r="I97" s="1537"/>
      <c r="J97" s="1537"/>
      <c r="K97" s="1537"/>
      <c r="L97" s="1537"/>
      <c r="M97" s="1537"/>
      <c r="N97" s="1537"/>
      <c r="O97" s="1537"/>
      <c r="P97" s="1537"/>
      <c r="Q97" s="1537"/>
      <c r="R97" s="1537"/>
    </row>
    <row r="98" spans="1:18" ht="13.2">
      <c r="A98" s="1537"/>
      <c r="B98" s="1537"/>
      <c r="C98" s="1537"/>
      <c r="D98" s="1537"/>
      <c r="E98" s="1537"/>
      <c r="F98" s="1537"/>
      <c r="G98" s="1537"/>
      <c r="H98" s="1537"/>
      <c r="I98" s="1537"/>
      <c r="J98" s="1537"/>
      <c r="K98" s="1537"/>
      <c r="L98" s="1537"/>
      <c r="M98" s="1537"/>
      <c r="N98" s="1537"/>
      <c r="O98" s="1537"/>
      <c r="P98" s="1537"/>
      <c r="Q98" s="1537"/>
      <c r="R98" s="1537"/>
    </row>
    <row r="99" spans="1:18" ht="13.2">
      <c r="A99" s="1537"/>
      <c r="B99" s="1537"/>
      <c r="C99" s="1537"/>
      <c r="D99" s="1537"/>
      <c r="E99" s="1537"/>
      <c r="F99" s="1537"/>
      <c r="G99" s="1537"/>
      <c r="H99" s="1537"/>
      <c r="I99" s="1537"/>
      <c r="J99" s="1537"/>
      <c r="K99" s="1537"/>
      <c r="L99" s="1537"/>
      <c r="M99" s="1537"/>
      <c r="N99" s="1537"/>
      <c r="O99" s="1537"/>
      <c r="P99" s="1537"/>
      <c r="Q99" s="1537"/>
      <c r="R99" s="1537"/>
    </row>
  </sheetData>
  <mergeCells count="13">
    <mergeCell ref="A1:P1"/>
    <mergeCell ref="A2:P2"/>
    <mergeCell ref="E4:P4"/>
    <mergeCell ref="A4:A5"/>
    <mergeCell ref="A54:A55"/>
    <mergeCell ref="E54:P54"/>
    <mergeCell ref="A59:P59"/>
    <mergeCell ref="A60:P60"/>
    <mergeCell ref="A56:P56"/>
    <mergeCell ref="C5:D5"/>
    <mergeCell ref="B4:D4"/>
    <mergeCell ref="C55:D55"/>
    <mergeCell ref="B54:D54"/>
  </mergeCells>
  <hyperlinks>
    <hyperlink ref="A64" r:id="rId1" xr:uid="{2F20E005-BDB3-405C-817D-6E2A9C8AF715}"/>
    <hyperlink ref="A62" r:id="rId2" xr:uid="{F75A0350-85A0-487B-886F-78E8981E6FDA}"/>
    <hyperlink ref="A63" r:id="rId3" xr:uid="{CA318990-D620-4790-A9E2-E53019603585}"/>
    <hyperlink ref="B55" r:id="rId4" xr:uid="{D3AB352F-9E71-4C5C-B761-B89980F701F6}"/>
    <hyperlink ref="B5" r:id="rId5" xr:uid="{9D04E0B5-3025-4406-B031-F17D921B6971}"/>
    <hyperlink ref="C55" r:id="rId6" xr:uid="{40BF56AA-6692-4176-A3CF-B7298FEEEC27}"/>
    <hyperlink ref="C5" r:id="rId7" xr:uid="{141CF0FC-C91D-4F3E-8FCB-1533A52C0782}"/>
    <hyperlink ref="E54:P54" r:id="rId8" display="Main causes of neonatal deaths " xr:uid="{AB01FE56-817E-41C4-A9C9-148CEB9DF8BD}"/>
    <hyperlink ref="E4:P4" r:id="rId9" display="Óbitos neonatais segundo as principais causas" xr:uid="{4533A77D-D24C-4FE4-8569-7E895B03B60A}"/>
    <hyperlink ref="A65" r:id="rId10" xr:uid="{F1695B49-2365-4FAE-AA4F-E0B1C29ECCF5}"/>
  </hyperlinks>
  <printOptions horizontalCentered="1"/>
  <pageMargins left="0.39370078740157483" right="0.39370078740157483" top="0.39370078740157483" bottom="0.39370078740157483" header="0" footer="0"/>
  <pageSetup paperSize="9" orientation="landscape" horizontalDpi="1200" verticalDpi="1200" r:id="rId1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690AD-71E8-46E6-BFFF-EF8F8538DCCF}">
  <dimension ref="A1:N77"/>
  <sheetViews>
    <sheetView showGridLines="0" zoomScaleNormal="100" workbookViewId="0">
      <selection sqref="A1:Z1"/>
    </sheetView>
  </sheetViews>
  <sheetFormatPr defaultColWidth="9.33203125" defaultRowHeight="12.6"/>
  <cols>
    <col min="1" max="1" width="20.6640625" style="1984" customWidth="1"/>
    <col min="2" max="2" width="9" style="1984" customWidth="1"/>
    <col min="3" max="3" width="15.44140625" style="1984" customWidth="1"/>
    <col min="4" max="4" width="11" style="1984" customWidth="1"/>
    <col min="5" max="5" width="9" style="1984" customWidth="1"/>
    <col min="6" max="6" width="9.5546875" style="1984" customWidth="1"/>
    <col min="7" max="7" width="9" style="1984" customWidth="1"/>
    <col min="8" max="8" width="10.33203125" style="1984" customWidth="1"/>
    <col min="9" max="9" width="11.6640625" style="1984" customWidth="1"/>
    <col min="10" max="12" width="9" style="1984" customWidth="1"/>
    <col min="13" max="13" width="6.33203125" style="1984" customWidth="1"/>
    <col min="14" max="14" width="5.6640625" style="1984" customWidth="1"/>
    <col min="15" max="16384" width="9.33203125" style="1984"/>
  </cols>
  <sheetData>
    <row r="1" spans="1:13" ht="21.75" customHeight="1">
      <c r="A1" s="4152" t="s">
        <v>2085</v>
      </c>
      <c r="B1" s="4152"/>
      <c r="C1" s="4152"/>
      <c r="D1" s="4152"/>
      <c r="E1" s="4152"/>
      <c r="F1" s="4152"/>
      <c r="G1" s="4152"/>
      <c r="H1" s="4152"/>
      <c r="I1" s="4152"/>
      <c r="J1" s="4152"/>
      <c r="K1" s="4152"/>
      <c r="L1" s="4152"/>
      <c r="M1" s="4152"/>
    </row>
    <row r="2" spans="1:13" ht="23.25" customHeight="1">
      <c r="A2" s="4153" t="s">
        <v>2084</v>
      </c>
      <c r="B2" s="4153"/>
      <c r="C2" s="4153"/>
      <c r="D2" s="4153"/>
      <c r="E2" s="4153"/>
      <c r="F2" s="4153"/>
      <c r="G2" s="4153"/>
      <c r="H2" s="4153"/>
      <c r="I2" s="4153"/>
      <c r="J2" s="4153"/>
      <c r="K2" s="4153"/>
      <c r="L2" s="4153"/>
      <c r="M2" s="4153"/>
    </row>
    <row r="3" spans="1:13" ht="9.75" customHeight="1">
      <c r="A3" s="2056" t="s">
        <v>63</v>
      </c>
      <c r="B3" s="2056"/>
      <c r="C3" s="2056"/>
      <c r="D3" s="2055"/>
      <c r="E3" s="2055"/>
      <c r="F3" s="2055"/>
      <c r="G3" s="2055"/>
      <c r="H3" s="2055"/>
      <c r="I3" s="2055"/>
      <c r="J3" s="2055"/>
      <c r="K3" s="2055"/>
      <c r="L3" s="2055"/>
      <c r="M3" s="2055"/>
    </row>
    <row r="4" spans="1:13" s="1537" customFormat="1" ht="12.75" customHeight="1">
      <c r="A4" s="4157"/>
      <c r="B4" s="4145" t="s">
        <v>2083</v>
      </c>
      <c r="C4" s="4154"/>
      <c r="D4" s="4154"/>
      <c r="E4" s="4154"/>
      <c r="F4" s="4154"/>
      <c r="G4" s="4154"/>
      <c r="H4" s="4154"/>
      <c r="I4" s="4154"/>
      <c r="J4" s="4154"/>
      <c r="K4" s="4154"/>
      <c r="L4" s="4154"/>
      <c r="M4" s="4146"/>
    </row>
    <row r="5" spans="1:13" s="1537" customFormat="1" ht="82.35" customHeight="1">
      <c r="A5" s="4157"/>
      <c r="B5" s="2053" t="s">
        <v>15</v>
      </c>
      <c r="C5" s="2053" t="s">
        <v>2071</v>
      </c>
      <c r="D5" s="2052" t="s">
        <v>2070</v>
      </c>
      <c r="E5" s="2052" t="s">
        <v>2082</v>
      </c>
      <c r="F5" s="2052" t="s">
        <v>2068</v>
      </c>
      <c r="G5" s="2052" t="s">
        <v>2067</v>
      </c>
      <c r="H5" s="2052" t="s">
        <v>2066</v>
      </c>
      <c r="I5" s="2052" t="s">
        <v>2065</v>
      </c>
      <c r="J5" s="2052" t="s">
        <v>2064</v>
      </c>
      <c r="K5" s="2052" t="s">
        <v>2063</v>
      </c>
      <c r="L5" s="2052" t="s">
        <v>2062</v>
      </c>
      <c r="M5" s="1996" t="s">
        <v>1703</v>
      </c>
    </row>
    <row r="6" spans="1:13" s="1537" customFormat="1" ht="13.2">
      <c r="A6" s="2083" t="s">
        <v>1613</v>
      </c>
      <c r="B6" s="2082"/>
      <c r="C6" s="2082"/>
      <c r="D6" s="2081"/>
      <c r="E6" s="2081"/>
      <c r="F6" s="2081"/>
      <c r="G6" s="2081"/>
      <c r="H6" s="2081"/>
      <c r="I6" s="2081"/>
      <c r="J6" s="2081"/>
      <c r="K6" s="2081"/>
      <c r="L6" s="2081"/>
      <c r="M6" s="2081"/>
    </row>
    <row r="7" spans="1:13" s="1537" customFormat="1" ht="13.2">
      <c r="A7" s="2078">
        <v>1990</v>
      </c>
      <c r="B7" s="2076">
        <v>1279</v>
      </c>
      <c r="C7" s="2080" t="s">
        <v>2061</v>
      </c>
      <c r="D7" s="2076">
        <v>236</v>
      </c>
      <c r="E7" s="2080" t="s">
        <v>2061</v>
      </c>
      <c r="F7" s="2076">
        <v>78</v>
      </c>
      <c r="G7" s="2080" t="s">
        <v>2061</v>
      </c>
      <c r="H7" s="2080" t="s">
        <v>2061</v>
      </c>
      <c r="I7" s="2080" t="s">
        <v>2061</v>
      </c>
      <c r="J7" s="2080" t="s">
        <v>2061</v>
      </c>
      <c r="K7" s="2076">
        <v>134</v>
      </c>
      <c r="L7" s="2076">
        <v>110</v>
      </c>
      <c r="M7" s="2075">
        <v>721</v>
      </c>
    </row>
    <row r="8" spans="1:13" s="1537" customFormat="1" ht="13.2">
      <c r="A8" s="2078">
        <v>1991</v>
      </c>
      <c r="B8" s="2076">
        <v>1259</v>
      </c>
      <c r="C8" s="2080" t="s">
        <v>2061</v>
      </c>
      <c r="D8" s="2076">
        <v>236</v>
      </c>
      <c r="E8" s="2080" t="s">
        <v>2061</v>
      </c>
      <c r="F8" s="2076">
        <v>58</v>
      </c>
      <c r="G8" s="2080" t="s">
        <v>2061</v>
      </c>
      <c r="H8" s="2080" t="s">
        <v>2061</v>
      </c>
      <c r="I8" s="2080" t="s">
        <v>2061</v>
      </c>
      <c r="J8" s="2080" t="s">
        <v>2061</v>
      </c>
      <c r="K8" s="2076">
        <v>136</v>
      </c>
      <c r="L8" s="2076">
        <v>104</v>
      </c>
      <c r="M8" s="2075">
        <v>725</v>
      </c>
    </row>
    <row r="9" spans="1:13" s="1537" customFormat="1" ht="13.2">
      <c r="A9" s="2078">
        <v>1992</v>
      </c>
      <c r="B9" s="2076">
        <v>1068</v>
      </c>
      <c r="C9" s="2080" t="s">
        <v>2061</v>
      </c>
      <c r="D9" s="2076">
        <v>199</v>
      </c>
      <c r="E9" s="2080" t="s">
        <v>2061</v>
      </c>
      <c r="F9" s="2076">
        <v>40</v>
      </c>
      <c r="G9" s="2080" t="s">
        <v>2061</v>
      </c>
      <c r="H9" s="2080" t="s">
        <v>2061</v>
      </c>
      <c r="I9" s="2080" t="s">
        <v>2061</v>
      </c>
      <c r="J9" s="2080" t="s">
        <v>2061</v>
      </c>
      <c r="K9" s="2076">
        <v>133</v>
      </c>
      <c r="L9" s="2076">
        <v>100</v>
      </c>
      <c r="M9" s="2075">
        <v>596</v>
      </c>
    </row>
    <row r="10" spans="1:13" s="1537" customFormat="1" ht="13.2">
      <c r="A10" s="2078">
        <v>1993</v>
      </c>
      <c r="B10" s="2076">
        <v>996</v>
      </c>
      <c r="C10" s="2080" t="s">
        <v>2061</v>
      </c>
      <c r="D10" s="2076">
        <v>189</v>
      </c>
      <c r="E10" s="2080" t="s">
        <v>2061</v>
      </c>
      <c r="F10" s="2076">
        <v>24</v>
      </c>
      <c r="G10" s="2080" t="s">
        <v>2061</v>
      </c>
      <c r="H10" s="2080" t="s">
        <v>2061</v>
      </c>
      <c r="I10" s="2080" t="s">
        <v>2061</v>
      </c>
      <c r="J10" s="2080" t="s">
        <v>2061</v>
      </c>
      <c r="K10" s="2076">
        <v>123</v>
      </c>
      <c r="L10" s="2076">
        <v>108</v>
      </c>
      <c r="M10" s="2075">
        <v>552</v>
      </c>
    </row>
    <row r="11" spans="1:13" s="1537" customFormat="1" ht="13.2">
      <c r="A11" s="2078">
        <v>1994</v>
      </c>
      <c r="B11" s="2076">
        <v>881</v>
      </c>
      <c r="C11" s="2080" t="s">
        <v>2061</v>
      </c>
      <c r="D11" s="2076">
        <v>139</v>
      </c>
      <c r="E11" s="2080" t="s">
        <v>2061</v>
      </c>
      <c r="F11" s="2076">
        <v>18</v>
      </c>
      <c r="G11" s="2080" t="s">
        <v>2061</v>
      </c>
      <c r="H11" s="2080" t="s">
        <v>2061</v>
      </c>
      <c r="I11" s="2080" t="s">
        <v>2061</v>
      </c>
      <c r="J11" s="2080" t="s">
        <v>2061</v>
      </c>
      <c r="K11" s="2076">
        <v>102</v>
      </c>
      <c r="L11" s="2076">
        <v>120</v>
      </c>
      <c r="M11" s="2075">
        <v>502</v>
      </c>
    </row>
    <row r="12" spans="1:13" s="1537" customFormat="1" ht="13.2">
      <c r="A12" s="2078">
        <v>1995</v>
      </c>
      <c r="B12" s="2076">
        <v>805</v>
      </c>
      <c r="C12" s="2080" t="s">
        <v>2061</v>
      </c>
      <c r="D12" s="2076">
        <v>168</v>
      </c>
      <c r="E12" s="2080" t="s">
        <v>2061</v>
      </c>
      <c r="F12" s="2076">
        <v>21</v>
      </c>
      <c r="G12" s="2080" t="s">
        <v>2061</v>
      </c>
      <c r="H12" s="2080" t="s">
        <v>2061</v>
      </c>
      <c r="I12" s="2080" t="s">
        <v>2061</v>
      </c>
      <c r="J12" s="2080" t="s">
        <v>2061</v>
      </c>
      <c r="K12" s="2076">
        <v>99</v>
      </c>
      <c r="L12" s="2076">
        <v>87</v>
      </c>
      <c r="M12" s="2075">
        <v>430</v>
      </c>
    </row>
    <row r="13" spans="1:13" s="1537" customFormat="1" ht="13.2">
      <c r="A13" s="2078">
        <v>1996</v>
      </c>
      <c r="B13" s="2076">
        <v>758</v>
      </c>
      <c r="C13" s="2080" t="s">
        <v>2061</v>
      </c>
      <c r="D13" s="2076">
        <v>175</v>
      </c>
      <c r="E13" s="2080" t="s">
        <v>2061</v>
      </c>
      <c r="F13" s="2076">
        <v>21</v>
      </c>
      <c r="G13" s="2080" t="s">
        <v>2061</v>
      </c>
      <c r="H13" s="2080" t="s">
        <v>2061</v>
      </c>
      <c r="I13" s="2080" t="s">
        <v>2061</v>
      </c>
      <c r="J13" s="2080" t="s">
        <v>2061</v>
      </c>
      <c r="K13" s="2076">
        <v>83</v>
      </c>
      <c r="L13" s="2076">
        <v>91</v>
      </c>
      <c r="M13" s="2075">
        <v>388</v>
      </c>
    </row>
    <row r="14" spans="1:13" s="1537" customFormat="1" ht="13.2">
      <c r="A14" s="2078">
        <v>1997</v>
      </c>
      <c r="B14" s="2076">
        <v>727</v>
      </c>
      <c r="C14" s="2080" t="s">
        <v>2061</v>
      </c>
      <c r="D14" s="2076">
        <v>140</v>
      </c>
      <c r="E14" s="2080" t="s">
        <v>2061</v>
      </c>
      <c r="F14" s="2076">
        <v>13</v>
      </c>
      <c r="G14" s="2080" t="s">
        <v>2061</v>
      </c>
      <c r="H14" s="2080" t="s">
        <v>2061</v>
      </c>
      <c r="I14" s="2080" t="s">
        <v>2061</v>
      </c>
      <c r="J14" s="2080" t="s">
        <v>2061</v>
      </c>
      <c r="K14" s="2076">
        <v>88</v>
      </c>
      <c r="L14" s="2076">
        <v>83</v>
      </c>
      <c r="M14" s="2075">
        <v>403</v>
      </c>
    </row>
    <row r="15" spans="1:13" s="1537" customFormat="1" ht="13.2">
      <c r="A15" s="2078">
        <v>1998</v>
      </c>
      <c r="B15" s="2076">
        <v>680</v>
      </c>
      <c r="C15" s="2080" t="s">
        <v>2061</v>
      </c>
      <c r="D15" s="2076">
        <v>112</v>
      </c>
      <c r="E15" s="2080" t="s">
        <v>2061</v>
      </c>
      <c r="F15" s="2076">
        <v>3</v>
      </c>
      <c r="G15" s="2080" t="s">
        <v>2061</v>
      </c>
      <c r="H15" s="2080" t="s">
        <v>2061</v>
      </c>
      <c r="I15" s="2080" t="s">
        <v>2061</v>
      </c>
      <c r="J15" s="2080" t="s">
        <v>2061</v>
      </c>
      <c r="K15" s="2076">
        <v>92</v>
      </c>
      <c r="L15" s="2076">
        <v>91</v>
      </c>
      <c r="M15" s="2075">
        <v>382</v>
      </c>
    </row>
    <row r="16" spans="1:13" s="1537" customFormat="1" ht="13.2">
      <c r="A16" s="2078">
        <v>1999</v>
      </c>
      <c r="B16" s="2076">
        <v>653</v>
      </c>
      <c r="C16" s="2080" t="s">
        <v>2061</v>
      </c>
      <c r="D16" s="2076">
        <v>115</v>
      </c>
      <c r="E16" s="2080" t="s">
        <v>2061</v>
      </c>
      <c r="F16" s="2076">
        <v>8</v>
      </c>
      <c r="G16" s="2080" t="s">
        <v>2061</v>
      </c>
      <c r="H16" s="2080" t="s">
        <v>2061</v>
      </c>
      <c r="I16" s="2080" t="s">
        <v>2061</v>
      </c>
      <c r="J16" s="2080" t="s">
        <v>2061</v>
      </c>
      <c r="K16" s="2076">
        <v>71</v>
      </c>
      <c r="L16" s="2076">
        <v>73</v>
      </c>
      <c r="M16" s="2075">
        <v>386</v>
      </c>
    </row>
    <row r="17" spans="1:14" s="1537" customFormat="1" ht="13.2">
      <c r="A17" s="2078">
        <v>2000</v>
      </c>
      <c r="B17" s="2076">
        <v>665</v>
      </c>
      <c r="C17" s="2080" t="s">
        <v>2061</v>
      </c>
      <c r="D17" s="2076">
        <v>142</v>
      </c>
      <c r="E17" s="2080" t="s">
        <v>2061</v>
      </c>
      <c r="F17" s="2076">
        <v>6</v>
      </c>
      <c r="G17" s="2080" t="s">
        <v>2061</v>
      </c>
      <c r="H17" s="2080" t="s">
        <v>2061</v>
      </c>
      <c r="I17" s="2080" t="s">
        <v>2061</v>
      </c>
      <c r="J17" s="2080" t="s">
        <v>2061</v>
      </c>
      <c r="K17" s="2076">
        <v>77</v>
      </c>
      <c r="L17" s="2076">
        <v>49</v>
      </c>
      <c r="M17" s="2075">
        <v>391</v>
      </c>
    </row>
    <row r="18" spans="1:14" s="1537" customFormat="1" ht="13.2">
      <c r="A18" s="2078">
        <v>2001</v>
      </c>
      <c r="B18" s="2076">
        <v>571</v>
      </c>
      <c r="C18" s="2080" t="s">
        <v>2061</v>
      </c>
      <c r="D18" s="2076">
        <v>108</v>
      </c>
      <c r="E18" s="2080" t="s">
        <v>2061</v>
      </c>
      <c r="F18" s="2076">
        <v>12</v>
      </c>
      <c r="G18" s="2080" t="s">
        <v>2061</v>
      </c>
      <c r="H18" s="2080" t="s">
        <v>2061</v>
      </c>
      <c r="I18" s="2080" t="s">
        <v>2061</v>
      </c>
      <c r="J18" s="2080" t="s">
        <v>2061</v>
      </c>
      <c r="K18" s="2076">
        <v>62</v>
      </c>
      <c r="L18" s="2076">
        <v>52</v>
      </c>
      <c r="M18" s="2079">
        <v>337</v>
      </c>
    </row>
    <row r="19" spans="1:14" s="1537" customFormat="1" ht="13.2">
      <c r="A19" s="2078">
        <v>2002</v>
      </c>
      <c r="B19" s="2076">
        <v>580</v>
      </c>
      <c r="C19" s="2077">
        <v>25</v>
      </c>
      <c r="D19" s="2076">
        <v>83</v>
      </c>
      <c r="E19" s="2076">
        <v>49</v>
      </c>
      <c r="F19" s="2076">
        <v>41</v>
      </c>
      <c r="G19" s="2076">
        <v>30</v>
      </c>
      <c r="H19" s="2076">
        <v>15</v>
      </c>
      <c r="I19" s="2076">
        <v>23</v>
      </c>
      <c r="J19" s="2076">
        <v>52</v>
      </c>
      <c r="K19" s="2076">
        <v>55</v>
      </c>
      <c r="L19" s="2076">
        <v>42</v>
      </c>
      <c r="M19" s="2040">
        <v>165</v>
      </c>
      <c r="N19" s="2068"/>
    </row>
    <row r="20" spans="1:14" s="1537" customFormat="1" ht="13.2">
      <c r="A20" s="2078">
        <v>2003</v>
      </c>
      <c r="B20" s="2076">
        <v>471</v>
      </c>
      <c r="C20" s="2077">
        <v>17</v>
      </c>
      <c r="D20" s="2076">
        <v>67</v>
      </c>
      <c r="E20" s="2076">
        <v>16</v>
      </c>
      <c r="F20" s="2076">
        <v>39</v>
      </c>
      <c r="G20" s="2076">
        <v>30</v>
      </c>
      <c r="H20" s="2076">
        <v>17</v>
      </c>
      <c r="I20" s="2076">
        <v>19</v>
      </c>
      <c r="J20" s="2076">
        <v>31</v>
      </c>
      <c r="K20" s="2076">
        <v>41</v>
      </c>
      <c r="L20" s="2076">
        <v>45</v>
      </c>
      <c r="M20" s="2040">
        <v>149</v>
      </c>
      <c r="N20" s="2068"/>
    </row>
    <row r="21" spans="1:14" s="1537" customFormat="1" ht="13.2">
      <c r="A21" s="2072">
        <v>2004</v>
      </c>
      <c r="B21" s="2074">
        <v>427</v>
      </c>
      <c r="C21" s="2074">
        <v>13</v>
      </c>
      <c r="D21" s="2074">
        <v>45</v>
      </c>
      <c r="E21" s="2075">
        <v>22</v>
      </c>
      <c r="F21" s="2075">
        <v>43</v>
      </c>
      <c r="G21" s="2075">
        <v>28</v>
      </c>
      <c r="H21" s="2075">
        <v>24</v>
      </c>
      <c r="I21" s="2075">
        <v>24</v>
      </c>
      <c r="J21" s="2075">
        <v>36</v>
      </c>
      <c r="K21" s="2074">
        <v>37</v>
      </c>
      <c r="L21" s="2074">
        <v>41</v>
      </c>
      <c r="M21" s="2040">
        <v>114</v>
      </c>
      <c r="N21" s="2068"/>
    </row>
    <row r="22" spans="1:14" s="1537" customFormat="1" ht="13.2">
      <c r="A22" s="2072">
        <v>2005</v>
      </c>
      <c r="B22" s="2074">
        <v>386</v>
      </c>
      <c r="C22" s="2074">
        <v>11</v>
      </c>
      <c r="D22" s="2074">
        <v>49</v>
      </c>
      <c r="E22" s="2074">
        <v>12</v>
      </c>
      <c r="F22" s="2074">
        <v>22</v>
      </c>
      <c r="G22" s="2074">
        <v>22</v>
      </c>
      <c r="H22" s="2074">
        <v>19</v>
      </c>
      <c r="I22" s="2074">
        <v>25</v>
      </c>
      <c r="J22" s="2074">
        <v>35</v>
      </c>
      <c r="K22" s="2074">
        <v>37</v>
      </c>
      <c r="L22" s="2074">
        <v>46</v>
      </c>
      <c r="M22" s="1875">
        <v>108</v>
      </c>
      <c r="N22" s="2068"/>
    </row>
    <row r="23" spans="1:14" s="1537" customFormat="1" ht="13.2">
      <c r="A23" s="2072">
        <v>2006</v>
      </c>
      <c r="B23" s="2071">
        <v>352</v>
      </c>
      <c r="C23" s="2071">
        <v>13</v>
      </c>
      <c r="D23" s="2071">
        <v>18</v>
      </c>
      <c r="E23" s="2071">
        <v>13</v>
      </c>
      <c r="F23" s="2071">
        <v>17</v>
      </c>
      <c r="G23" s="2071">
        <v>19</v>
      </c>
      <c r="H23" s="2071">
        <v>25</v>
      </c>
      <c r="I23" s="2071">
        <v>30</v>
      </c>
      <c r="J23" s="2071">
        <v>55</v>
      </c>
      <c r="K23" s="2071">
        <v>33</v>
      </c>
      <c r="L23" s="2071">
        <v>30</v>
      </c>
      <c r="M23" s="1875">
        <v>99</v>
      </c>
      <c r="N23" s="2068"/>
    </row>
    <row r="24" spans="1:14" s="1537" customFormat="1" ht="13.2">
      <c r="A24" s="2072">
        <v>2007</v>
      </c>
      <c r="B24" s="2071">
        <v>356</v>
      </c>
      <c r="C24" s="2071">
        <v>21</v>
      </c>
      <c r="D24" s="2071">
        <v>23</v>
      </c>
      <c r="E24" s="2071">
        <v>16</v>
      </c>
      <c r="F24" s="2071">
        <v>14</v>
      </c>
      <c r="G24" s="2071">
        <v>23</v>
      </c>
      <c r="H24" s="2071">
        <v>19</v>
      </c>
      <c r="I24" s="2071">
        <v>18</v>
      </c>
      <c r="J24" s="2071">
        <v>36</v>
      </c>
      <c r="K24" s="2071">
        <v>45</v>
      </c>
      <c r="L24" s="2071">
        <v>32</v>
      </c>
      <c r="M24" s="1875">
        <v>109</v>
      </c>
      <c r="N24" s="2068"/>
    </row>
    <row r="25" spans="1:14" s="1537" customFormat="1" ht="13.2">
      <c r="A25" s="2072">
        <v>2008</v>
      </c>
      <c r="B25" s="2071">
        <v>346</v>
      </c>
      <c r="C25" s="2071">
        <v>14</v>
      </c>
      <c r="D25" s="2071">
        <v>24</v>
      </c>
      <c r="E25" s="2071">
        <v>14</v>
      </c>
      <c r="F25" s="2071">
        <v>13</v>
      </c>
      <c r="G25" s="2071">
        <v>26</v>
      </c>
      <c r="H25" s="2071">
        <v>19</v>
      </c>
      <c r="I25" s="2071">
        <v>30</v>
      </c>
      <c r="J25" s="2071">
        <v>47</v>
      </c>
      <c r="K25" s="2071">
        <v>36</v>
      </c>
      <c r="L25" s="2071">
        <v>23</v>
      </c>
      <c r="M25" s="1875">
        <v>100</v>
      </c>
      <c r="N25" s="2068"/>
    </row>
    <row r="26" spans="1:14" s="1537" customFormat="1" ht="13.2">
      <c r="A26" s="2072">
        <v>2009</v>
      </c>
      <c r="B26" s="2071">
        <v>363</v>
      </c>
      <c r="C26" s="2071">
        <v>16</v>
      </c>
      <c r="D26" s="2071">
        <v>23</v>
      </c>
      <c r="E26" s="2071">
        <v>22</v>
      </c>
      <c r="F26" s="2071">
        <v>20</v>
      </c>
      <c r="G26" s="2071">
        <v>30</v>
      </c>
      <c r="H26" s="2071">
        <v>23</v>
      </c>
      <c r="I26" s="2071">
        <v>22</v>
      </c>
      <c r="J26" s="2071">
        <v>55</v>
      </c>
      <c r="K26" s="2071">
        <v>23</v>
      </c>
      <c r="L26" s="2071">
        <v>29</v>
      </c>
      <c r="M26" s="1875">
        <v>100</v>
      </c>
      <c r="N26" s="2068"/>
    </row>
    <row r="27" spans="1:14" s="1537" customFormat="1" ht="13.2">
      <c r="A27" s="2072">
        <v>2010</v>
      </c>
      <c r="B27" s="2073">
        <v>260</v>
      </c>
      <c r="C27" s="2073">
        <v>11</v>
      </c>
      <c r="D27" s="2073">
        <v>18</v>
      </c>
      <c r="E27" s="2073">
        <v>7</v>
      </c>
      <c r="F27" s="2073">
        <v>9</v>
      </c>
      <c r="G27" s="2073">
        <v>16</v>
      </c>
      <c r="H27" s="2073">
        <v>11</v>
      </c>
      <c r="I27" s="2073">
        <v>27</v>
      </c>
      <c r="J27" s="2073">
        <v>50</v>
      </c>
      <c r="K27" s="2073">
        <v>26</v>
      </c>
      <c r="L27" s="2073">
        <v>12</v>
      </c>
      <c r="M27" s="1875">
        <v>73</v>
      </c>
      <c r="N27" s="2068"/>
    </row>
    <row r="28" spans="1:14" s="1537" customFormat="1" ht="13.2">
      <c r="A28" s="2072">
        <v>2011</v>
      </c>
      <c r="B28" s="2071">
        <v>303</v>
      </c>
      <c r="C28" s="2071">
        <v>16</v>
      </c>
      <c r="D28" s="2071">
        <v>19</v>
      </c>
      <c r="E28" s="2071">
        <v>14</v>
      </c>
      <c r="F28" s="2071">
        <v>9</v>
      </c>
      <c r="G28" s="2071">
        <v>27</v>
      </c>
      <c r="H28" s="2071">
        <v>22</v>
      </c>
      <c r="I28" s="2071">
        <v>20</v>
      </c>
      <c r="J28" s="2071">
        <v>59</v>
      </c>
      <c r="K28" s="2071">
        <v>32</v>
      </c>
      <c r="L28" s="2071">
        <v>27</v>
      </c>
      <c r="M28" s="1875">
        <v>58</v>
      </c>
      <c r="N28" s="2068"/>
    </row>
    <row r="29" spans="1:14" s="1537" customFormat="1" ht="13.2">
      <c r="A29" s="2072">
        <v>2012</v>
      </c>
      <c r="B29" s="2071">
        <v>306</v>
      </c>
      <c r="C29" s="2071">
        <v>23</v>
      </c>
      <c r="D29" s="2071">
        <v>16</v>
      </c>
      <c r="E29" s="2071">
        <v>11</v>
      </c>
      <c r="F29" s="2071">
        <v>13</v>
      </c>
      <c r="G29" s="2071">
        <v>17</v>
      </c>
      <c r="H29" s="2071">
        <v>20</v>
      </c>
      <c r="I29" s="2071">
        <v>29</v>
      </c>
      <c r="J29" s="2071">
        <v>48</v>
      </c>
      <c r="K29" s="2071">
        <v>26</v>
      </c>
      <c r="L29" s="2071">
        <v>24</v>
      </c>
      <c r="M29" s="1875">
        <v>79</v>
      </c>
      <c r="N29" s="2068"/>
    </row>
    <row r="30" spans="1:14" s="1537" customFormat="1" ht="13.2">
      <c r="A30" s="2072">
        <v>2013</v>
      </c>
      <c r="B30" s="2071">
        <v>246</v>
      </c>
      <c r="C30" s="2071">
        <v>15</v>
      </c>
      <c r="D30" s="2071">
        <v>12</v>
      </c>
      <c r="E30" s="2071">
        <v>6</v>
      </c>
      <c r="F30" s="2071">
        <v>8</v>
      </c>
      <c r="G30" s="2071">
        <v>14</v>
      </c>
      <c r="H30" s="2071">
        <v>16</v>
      </c>
      <c r="I30" s="2071">
        <v>18</v>
      </c>
      <c r="J30" s="2071">
        <v>49</v>
      </c>
      <c r="K30" s="2071">
        <v>25</v>
      </c>
      <c r="L30" s="2071">
        <v>21</v>
      </c>
      <c r="M30" s="1875">
        <v>62</v>
      </c>
      <c r="N30" s="2068"/>
    </row>
    <row r="31" spans="1:14" s="1537" customFormat="1" ht="13.2">
      <c r="A31" s="2070">
        <v>2014</v>
      </c>
      <c r="B31" s="2069">
        <v>238</v>
      </c>
      <c r="C31" s="2069">
        <v>28</v>
      </c>
      <c r="D31" s="2069">
        <v>19</v>
      </c>
      <c r="E31" s="2069">
        <v>7</v>
      </c>
      <c r="F31" s="2069">
        <v>5</v>
      </c>
      <c r="G31" s="2069">
        <v>14</v>
      </c>
      <c r="H31" s="2069">
        <v>15</v>
      </c>
      <c r="I31" s="2069">
        <v>21</v>
      </c>
      <c r="J31" s="2069">
        <v>30</v>
      </c>
      <c r="K31" s="2069">
        <v>20</v>
      </c>
      <c r="L31" s="2069">
        <v>20</v>
      </c>
      <c r="M31" s="1875">
        <v>59</v>
      </c>
      <c r="N31" s="2068"/>
    </row>
    <row r="32" spans="1:14" s="1537" customFormat="1" ht="13.2">
      <c r="A32" s="2021">
        <v>2015</v>
      </c>
      <c r="B32" s="1850">
        <v>254</v>
      </c>
      <c r="C32" s="1850">
        <v>27</v>
      </c>
      <c r="D32" s="1850">
        <v>8</v>
      </c>
      <c r="E32" s="1850">
        <v>11</v>
      </c>
      <c r="F32" s="1850">
        <v>5</v>
      </c>
      <c r="G32" s="1850">
        <v>27</v>
      </c>
      <c r="H32" s="1850">
        <v>17</v>
      </c>
      <c r="I32" s="1850">
        <v>23</v>
      </c>
      <c r="J32" s="1850">
        <v>30</v>
      </c>
      <c r="K32" s="1850">
        <v>21</v>
      </c>
      <c r="L32" s="1850">
        <v>25</v>
      </c>
      <c r="M32" s="1850">
        <v>60</v>
      </c>
    </row>
    <row r="33" spans="1:13" s="2065" customFormat="1" ht="13.2">
      <c r="A33" s="2021">
        <v>2016</v>
      </c>
      <c r="B33" s="1850">
        <v>283</v>
      </c>
      <c r="C33" s="1850">
        <v>39</v>
      </c>
      <c r="D33" s="1850">
        <v>10</v>
      </c>
      <c r="E33" s="1850">
        <v>4</v>
      </c>
      <c r="F33" s="1850">
        <v>6</v>
      </c>
      <c r="G33" s="1850">
        <v>28</v>
      </c>
      <c r="H33" s="1850">
        <v>18</v>
      </c>
      <c r="I33" s="1850">
        <v>24</v>
      </c>
      <c r="J33" s="1850">
        <v>44</v>
      </c>
      <c r="K33" s="1850">
        <v>25</v>
      </c>
      <c r="L33" s="1850">
        <v>22</v>
      </c>
      <c r="M33" s="1850">
        <v>63</v>
      </c>
    </row>
    <row r="34" spans="1:13" s="2065" customFormat="1" ht="13.2">
      <c r="A34" s="2021">
        <v>2017</v>
      </c>
      <c r="B34" s="1850">
        <v>233</v>
      </c>
      <c r="C34" s="1850">
        <v>45</v>
      </c>
      <c r="D34" s="1850">
        <v>6</v>
      </c>
      <c r="E34" s="1850">
        <v>3</v>
      </c>
      <c r="F34" s="1850">
        <v>4</v>
      </c>
      <c r="G34" s="1850">
        <v>17</v>
      </c>
      <c r="H34" s="1850">
        <v>14</v>
      </c>
      <c r="I34" s="1850">
        <v>14</v>
      </c>
      <c r="J34" s="1850">
        <v>29</v>
      </c>
      <c r="K34" s="1850">
        <v>21</v>
      </c>
      <c r="L34" s="1850">
        <v>15</v>
      </c>
      <c r="M34" s="1850">
        <v>65</v>
      </c>
    </row>
    <row r="35" spans="1:13" s="2065" customFormat="1" ht="13.2">
      <c r="A35" s="2021">
        <v>2018</v>
      </c>
      <c r="B35" s="1850">
        <v>289</v>
      </c>
      <c r="C35" s="1850">
        <v>60</v>
      </c>
      <c r="D35" s="1850">
        <v>16</v>
      </c>
      <c r="E35" s="1850">
        <v>6</v>
      </c>
      <c r="F35" s="1850">
        <v>6</v>
      </c>
      <c r="G35" s="1850">
        <v>20</v>
      </c>
      <c r="H35" s="1850">
        <v>10</v>
      </c>
      <c r="I35" s="1850">
        <v>15</v>
      </c>
      <c r="J35" s="1850">
        <v>37</v>
      </c>
      <c r="K35" s="1850">
        <v>24</v>
      </c>
      <c r="L35" s="1850">
        <v>35</v>
      </c>
      <c r="M35" s="1850">
        <v>60</v>
      </c>
    </row>
    <row r="36" spans="1:13" s="2065" customFormat="1" ht="13.2">
      <c r="A36" s="2021">
        <v>2019</v>
      </c>
      <c r="B36" s="1853">
        <v>255</v>
      </c>
      <c r="C36" s="1853">
        <v>27</v>
      </c>
      <c r="D36" s="1853">
        <v>8</v>
      </c>
      <c r="E36" s="1853">
        <v>3</v>
      </c>
      <c r="F36" s="1853">
        <v>10</v>
      </c>
      <c r="G36" s="1853">
        <v>22</v>
      </c>
      <c r="H36" s="1853">
        <v>13</v>
      </c>
      <c r="I36" s="1853">
        <v>22</v>
      </c>
      <c r="J36" s="1853">
        <v>34</v>
      </c>
      <c r="K36" s="1853">
        <v>29</v>
      </c>
      <c r="L36" s="1853">
        <v>18</v>
      </c>
      <c r="M36" s="1853">
        <v>69</v>
      </c>
    </row>
    <row r="37" spans="1:13" s="2065" customFormat="1" ht="13.2">
      <c r="A37" s="2021">
        <v>2020</v>
      </c>
      <c r="B37" s="2067">
        <v>206</v>
      </c>
      <c r="C37" s="2067">
        <v>1</v>
      </c>
      <c r="D37" s="2067">
        <v>19</v>
      </c>
      <c r="E37" s="2067">
        <v>4</v>
      </c>
      <c r="F37" s="2067">
        <v>5</v>
      </c>
      <c r="G37" s="2067">
        <v>17</v>
      </c>
      <c r="H37" s="2067">
        <v>16</v>
      </c>
      <c r="I37" s="2067">
        <v>21</v>
      </c>
      <c r="J37" s="2067">
        <v>30</v>
      </c>
      <c r="K37" s="2067">
        <v>21</v>
      </c>
      <c r="L37" s="2067">
        <v>22</v>
      </c>
      <c r="M37" s="2067">
        <v>50</v>
      </c>
    </row>
    <row r="38" spans="1:13" s="2065" customFormat="1" ht="13.2">
      <c r="A38" s="2021">
        <v>2021</v>
      </c>
      <c r="B38" s="2066">
        <v>194</v>
      </c>
      <c r="C38" s="2066">
        <v>0</v>
      </c>
      <c r="D38" s="2066">
        <v>25</v>
      </c>
      <c r="E38" s="2066">
        <v>3</v>
      </c>
      <c r="F38" s="2066">
        <v>6</v>
      </c>
      <c r="G38" s="2066">
        <v>16</v>
      </c>
      <c r="H38" s="2066">
        <v>23</v>
      </c>
      <c r="I38" s="2066">
        <v>9</v>
      </c>
      <c r="J38" s="2066">
        <v>33</v>
      </c>
      <c r="K38" s="2066">
        <v>23</v>
      </c>
      <c r="L38" s="2066">
        <v>11</v>
      </c>
      <c r="M38" s="2066">
        <v>45</v>
      </c>
    </row>
    <row r="39" spans="1:13" s="1537" customFormat="1" ht="13.2">
      <c r="A39" s="2016">
        <v>2022</v>
      </c>
      <c r="B39" s="2064"/>
      <c r="C39" s="2064"/>
      <c r="D39" s="2064"/>
      <c r="E39" s="2064"/>
      <c r="F39" s="2064"/>
      <c r="G39" s="2064"/>
      <c r="H39" s="2064"/>
      <c r="I39" s="2064"/>
      <c r="J39" s="2064"/>
      <c r="K39" s="2064"/>
      <c r="L39" s="2064"/>
      <c r="M39" s="2064"/>
    </row>
    <row r="40" spans="1:13" s="1537" customFormat="1" ht="13.2">
      <c r="A40" s="2011" t="s">
        <v>15</v>
      </c>
      <c r="B40" s="2002">
        <v>230</v>
      </c>
      <c r="C40" s="2002">
        <v>0</v>
      </c>
      <c r="D40" s="2002">
        <v>17</v>
      </c>
      <c r="E40" s="2002">
        <v>6</v>
      </c>
      <c r="F40" s="2002">
        <v>6</v>
      </c>
      <c r="G40" s="2002">
        <v>24</v>
      </c>
      <c r="H40" s="2002">
        <v>21</v>
      </c>
      <c r="I40" s="2002">
        <v>13</v>
      </c>
      <c r="J40" s="2002">
        <v>19</v>
      </c>
      <c r="K40" s="2002">
        <v>23</v>
      </c>
      <c r="L40" s="2002">
        <v>17</v>
      </c>
      <c r="M40" s="2002">
        <f t="shared" ref="M40:M53" si="0">+B40-C40-D40-E40-F40-G40-H40-I40-J40-K40-L40</f>
        <v>84</v>
      </c>
    </row>
    <row r="41" spans="1:13" s="1537" customFormat="1" ht="13.2">
      <c r="A41" s="2010" t="s">
        <v>21</v>
      </c>
      <c r="B41" s="2002">
        <v>219</v>
      </c>
      <c r="C41" s="2002">
        <v>0</v>
      </c>
      <c r="D41" s="2002">
        <v>17</v>
      </c>
      <c r="E41" s="2002">
        <v>6</v>
      </c>
      <c r="F41" s="2002">
        <v>6</v>
      </c>
      <c r="G41" s="2002">
        <v>22</v>
      </c>
      <c r="H41" s="2002">
        <v>21</v>
      </c>
      <c r="I41" s="2002">
        <v>10</v>
      </c>
      <c r="J41" s="2002">
        <v>19</v>
      </c>
      <c r="K41" s="2002">
        <v>21</v>
      </c>
      <c r="L41" s="2002">
        <v>17</v>
      </c>
      <c r="M41" s="2002">
        <f t="shared" si="0"/>
        <v>80</v>
      </c>
    </row>
    <row r="42" spans="1:13" s="1537" customFormat="1" ht="13.2">
      <c r="A42" s="2007" t="s">
        <v>56</v>
      </c>
      <c r="B42" s="2002">
        <v>210</v>
      </c>
      <c r="C42" s="2002">
        <v>0</v>
      </c>
      <c r="D42" s="2002">
        <v>17</v>
      </c>
      <c r="E42" s="2002">
        <v>6</v>
      </c>
      <c r="F42" s="2002">
        <v>6</v>
      </c>
      <c r="G42" s="2002">
        <v>22</v>
      </c>
      <c r="H42" s="2002">
        <v>19</v>
      </c>
      <c r="I42" s="2002">
        <v>10</v>
      </c>
      <c r="J42" s="2002">
        <v>18</v>
      </c>
      <c r="K42" s="2002">
        <v>20</v>
      </c>
      <c r="L42" s="2002">
        <v>17</v>
      </c>
      <c r="M42" s="2002">
        <f t="shared" si="0"/>
        <v>75</v>
      </c>
    </row>
    <row r="43" spans="1:13" s="1537" customFormat="1" ht="13.2">
      <c r="A43" s="2009" t="s">
        <v>1309</v>
      </c>
      <c r="B43" s="2002">
        <v>63</v>
      </c>
      <c r="C43" s="2002">
        <v>0</v>
      </c>
      <c r="D43" s="2002">
        <v>9</v>
      </c>
      <c r="E43" s="2002">
        <v>2</v>
      </c>
      <c r="F43" s="2002">
        <v>2</v>
      </c>
      <c r="G43" s="2002">
        <v>6</v>
      </c>
      <c r="H43" s="2002">
        <v>6</v>
      </c>
      <c r="I43" s="2002">
        <v>4</v>
      </c>
      <c r="J43" s="2002">
        <v>3</v>
      </c>
      <c r="K43" s="2002">
        <v>6</v>
      </c>
      <c r="L43" s="2002">
        <v>4</v>
      </c>
      <c r="M43" s="2002">
        <f t="shared" si="0"/>
        <v>21</v>
      </c>
    </row>
    <row r="44" spans="1:13" s="1537" customFormat="1" ht="13.2">
      <c r="A44" s="2009" t="s">
        <v>1308</v>
      </c>
      <c r="B44" s="2002">
        <v>29</v>
      </c>
      <c r="C44" s="2002">
        <v>0</v>
      </c>
      <c r="D44" s="2002">
        <v>2</v>
      </c>
      <c r="E44" s="2002" t="s">
        <v>2060</v>
      </c>
      <c r="F44" s="2002">
        <v>2</v>
      </c>
      <c r="G44" s="2002">
        <v>2</v>
      </c>
      <c r="H44" s="2002">
        <v>2</v>
      </c>
      <c r="I44" s="2002">
        <v>3</v>
      </c>
      <c r="J44" s="2002">
        <v>4</v>
      </c>
      <c r="K44" s="2002">
        <v>4</v>
      </c>
      <c r="L44" s="2002" t="s">
        <v>2060</v>
      </c>
      <c r="M44" s="2002">
        <f t="shared" si="0"/>
        <v>10</v>
      </c>
    </row>
    <row r="45" spans="1:13" s="1537" customFormat="1" ht="13.2">
      <c r="A45" s="1579" t="s">
        <v>373</v>
      </c>
      <c r="B45" s="2002">
        <v>21</v>
      </c>
      <c r="C45" s="2002">
        <v>0</v>
      </c>
      <c r="D45" s="2002">
        <v>1</v>
      </c>
      <c r="E45" s="2002">
        <v>1</v>
      </c>
      <c r="F45" s="2002">
        <v>1</v>
      </c>
      <c r="G45" s="2002">
        <v>1</v>
      </c>
      <c r="H45" s="2002">
        <v>1</v>
      </c>
      <c r="I45" s="2002" t="s">
        <v>2060</v>
      </c>
      <c r="J45" s="2002">
        <v>1</v>
      </c>
      <c r="K45" s="2002">
        <v>2</v>
      </c>
      <c r="L45" s="2002">
        <v>1</v>
      </c>
      <c r="M45" s="2002">
        <f t="shared" si="0"/>
        <v>12</v>
      </c>
    </row>
    <row r="46" spans="1:13" s="1537" customFormat="1" ht="13.2">
      <c r="A46" s="1579" t="s">
        <v>374</v>
      </c>
      <c r="B46" s="2002">
        <v>52</v>
      </c>
      <c r="C46" s="2002">
        <v>0</v>
      </c>
      <c r="D46" s="2002">
        <v>2</v>
      </c>
      <c r="E46" s="2002">
        <v>2</v>
      </c>
      <c r="F46" s="2002">
        <v>1</v>
      </c>
      <c r="G46" s="2002">
        <v>7</v>
      </c>
      <c r="H46" s="2002">
        <v>4</v>
      </c>
      <c r="I46" s="2002">
        <v>3</v>
      </c>
      <c r="J46" s="2002">
        <v>6</v>
      </c>
      <c r="K46" s="2002">
        <v>5</v>
      </c>
      <c r="L46" s="2002">
        <v>5</v>
      </c>
      <c r="M46" s="2002">
        <f t="shared" si="0"/>
        <v>17</v>
      </c>
    </row>
    <row r="47" spans="1:13" s="1537" customFormat="1" ht="13.2">
      <c r="A47" s="421" t="s">
        <v>375</v>
      </c>
      <c r="B47" s="2002">
        <v>24</v>
      </c>
      <c r="C47" s="2002">
        <v>0</v>
      </c>
      <c r="D47" s="2002">
        <v>1</v>
      </c>
      <c r="E47" s="2002">
        <v>1</v>
      </c>
      <c r="F47" s="2002" t="s">
        <v>2060</v>
      </c>
      <c r="G47" s="2002">
        <v>3</v>
      </c>
      <c r="H47" s="2002">
        <v>6</v>
      </c>
      <c r="I47" s="2002" t="s">
        <v>2060</v>
      </c>
      <c r="J47" s="2002">
        <v>2</v>
      </c>
      <c r="K47" s="2002">
        <v>1</v>
      </c>
      <c r="L47" s="2002">
        <v>2</v>
      </c>
      <c r="M47" s="2002">
        <f t="shared" si="0"/>
        <v>8</v>
      </c>
    </row>
    <row r="48" spans="1:13" s="1537" customFormat="1" ht="13.2">
      <c r="A48" s="2009" t="s">
        <v>1307</v>
      </c>
      <c r="B48" s="2002">
        <v>13</v>
      </c>
      <c r="C48" s="2002">
        <v>0</v>
      </c>
      <c r="D48" s="2002">
        <v>1</v>
      </c>
      <c r="E48" s="2002" t="s">
        <v>2060</v>
      </c>
      <c r="F48" s="2002" t="s">
        <v>2060</v>
      </c>
      <c r="G48" s="2002">
        <v>1</v>
      </c>
      <c r="H48" s="2002" t="s">
        <v>2060</v>
      </c>
      <c r="I48" s="2002" t="s">
        <v>2060</v>
      </c>
      <c r="J48" s="2002">
        <v>1</v>
      </c>
      <c r="K48" s="2002">
        <v>2</v>
      </c>
      <c r="L48" s="2002">
        <v>4</v>
      </c>
      <c r="M48" s="2002">
        <f t="shared" si="0"/>
        <v>4</v>
      </c>
    </row>
    <row r="49" spans="1:14" s="1537" customFormat="1" ht="13.2">
      <c r="A49" s="2009" t="s">
        <v>1306</v>
      </c>
      <c r="B49" s="2002">
        <v>8</v>
      </c>
      <c r="C49" s="2002">
        <v>0</v>
      </c>
      <c r="D49" s="2002">
        <v>1</v>
      </c>
      <c r="E49" s="2002" t="s">
        <v>2060</v>
      </c>
      <c r="F49" s="2002" t="s">
        <v>2060</v>
      </c>
      <c r="G49" s="2002">
        <v>2</v>
      </c>
      <c r="H49" s="2002" t="s">
        <v>2060</v>
      </c>
      <c r="I49" s="2002" t="s">
        <v>2060</v>
      </c>
      <c r="J49" s="2002">
        <v>1</v>
      </c>
      <c r="K49" s="2002" t="s">
        <v>2060</v>
      </c>
      <c r="L49" s="2002">
        <v>1</v>
      </c>
      <c r="M49" s="2002">
        <f t="shared" si="0"/>
        <v>3</v>
      </c>
    </row>
    <row r="50" spans="1:14" s="1537" customFormat="1" ht="13.2">
      <c r="A50" s="2007" t="s">
        <v>0</v>
      </c>
      <c r="B50" s="2002">
        <v>6</v>
      </c>
      <c r="C50" s="2002">
        <v>0</v>
      </c>
      <c r="D50" s="2002" t="s">
        <v>2060</v>
      </c>
      <c r="E50" s="2002" t="s">
        <v>2060</v>
      </c>
      <c r="F50" s="2002" t="s">
        <v>2060</v>
      </c>
      <c r="G50" s="2002" t="s">
        <v>2060</v>
      </c>
      <c r="H50" s="2002">
        <v>2</v>
      </c>
      <c r="I50" s="2002" t="s">
        <v>2060</v>
      </c>
      <c r="J50" s="2002" t="s">
        <v>2060</v>
      </c>
      <c r="K50" s="2002" t="s">
        <v>2060</v>
      </c>
      <c r="L50" s="2002" t="s">
        <v>2060</v>
      </c>
      <c r="M50" s="2002">
        <f t="shared" si="0"/>
        <v>4</v>
      </c>
    </row>
    <row r="51" spans="1:14" s="1537" customFormat="1" ht="13.2">
      <c r="A51" s="2007" t="s">
        <v>1</v>
      </c>
      <c r="B51" s="2002">
        <v>3</v>
      </c>
      <c r="C51" s="2002">
        <v>0</v>
      </c>
      <c r="D51" s="2002" t="s">
        <v>2060</v>
      </c>
      <c r="E51" s="2002" t="s">
        <v>2060</v>
      </c>
      <c r="F51" s="2002" t="s">
        <v>2060</v>
      </c>
      <c r="G51" s="2002" t="s">
        <v>2060</v>
      </c>
      <c r="H51" s="2002" t="s">
        <v>2060</v>
      </c>
      <c r="I51" s="2002" t="s">
        <v>2060</v>
      </c>
      <c r="J51" s="2002">
        <v>1</v>
      </c>
      <c r="K51" s="2002">
        <v>1</v>
      </c>
      <c r="L51" s="2002" t="s">
        <v>2060</v>
      </c>
      <c r="M51" s="2002">
        <f t="shared" si="0"/>
        <v>1</v>
      </c>
    </row>
    <row r="52" spans="1:14" s="1537" customFormat="1" ht="20.399999999999999">
      <c r="A52" s="2005" t="s">
        <v>2019</v>
      </c>
      <c r="B52" s="2002">
        <v>0</v>
      </c>
      <c r="C52" s="2002">
        <v>0</v>
      </c>
      <c r="D52" s="2002"/>
      <c r="E52" s="2002"/>
      <c r="F52" s="2002"/>
      <c r="G52" s="2002"/>
      <c r="H52" s="2002"/>
      <c r="I52" s="2002"/>
      <c r="J52" s="2002"/>
      <c r="K52" s="2002"/>
      <c r="L52" s="2002"/>
      <c r="M52" s="2002">
        <f t="shared" si="0"/>
        <v>0</v>
      </c>
    </row>
    <row r="53" spans="1:14" s="1537" customFormat="1" ht="13.2">
      <c r="A53" s="2004" t="s">
        <v>2018</v>
      </c>
      <c r="B53" s="2002">
        <v>11</v>
      </c>
      <c r="C53" s="2002">
        <v>0</v>
      </c>
      <c r="D53" s="2002" t="s">
        <v>2060</v>
      </c>
      <c r="E53" s="2002" t="s">
        <v>2060</v>
      </c>
      <c r="F53" s="2002" t="s">
        <v>2060</v>
      </c>
      <c r="G53" s="2002">
        <v>2</v>
      </c>
      <c r="H53" s="2002" t="s">
        <v>2060</v>
      </c>
      <c r="I53" s="2002">
        <v>3</v>
      </c>
      <c r="J53" s="2002" t="s">
        <v>2060</v>
      </c>
      <c r="K53" s="2002">
        <v>2</v>
      </c>
      <c r="L53" s="2002" t="s">
        <v>2060</v>
      </c>
      <c r="M53" s="2002">
        <f t="shared" si="0"/>
        <v>4</v>
      </c>
    </row>
    <row r="54" spans="1:14" s="1537" customFormat="1" ht="13.35" customHeight="1">
      <c r="A54" s="4157"/>
      <c r="B54" s="4150" t="s">
        <v>2081</v>
      </c>
      <c r="C54" s="4150"/>
      <c r="D54" s="4150"/>
      <c r="E54" s="4150"/>
      <c r="F54" s="4150"/>
      <c r="G54" s="4150"/>
      <c r="H54" s="4150"/>
      <c r="I54" s="4150"/>
      <c r="J54" s="4150"/>
      <c r="K54" s="4150"/>
      <c r="L54" s="4150"/>
      <c r="M54" s="4150"/>
    </row>
    <row r="55" spans="1:14" s="1537" customFormat="1" ht="81" customHeight="1">
      <c r="A55" s="4157"/>
      <c r="B55" s="1998" t="s">
        <v>15</v>
      </c>
      <c r="C55" s="1998" t="s">
        <v>2056</v>
      </c>
      <c r="D55" s="1997" t="s">
        <v>2055</v>
      </c>
      <c r="E55" s="1997" t="s">
        <v>2054</v>
      </c>
      <c r="F55" s="1997" t="s">
        <v>2053</v>
      </c>
      <c r="G55" s="1997" t="s">
        <v>2052</v>
      </c>
      <c r="H55" s="1997" t="s">
        <v>2051</v>
      </c>
      <c r="I55" s="1997" t="s">
        <v>2050</v>
      </c>
      <c r="J55" s="1997" t="s">
        <v>2049</v>
      </c>
      <c r="K55" s="1997" t="s">
        <v>2048</v>
      </c>
      <c r="L55" s="1997" t="s">
        <v>2047</v>
      </c>
      <c r="M55" s="1996" t="s">
        <v>2046</v>
      </c>
      <c r="N55" s="2063"/>
    </row>
    <row r="56" spans="1:14" s="1537" customFormat="1" ht="13.2">
      <c r="A56" s="4158" t="s">
        <v>376</v>
      </c>
      <c r="B56" s="4158"/>
      <c r="C56" s="4158"/>
      <c r="D56" s="4158"/>
      <c r="E56" s="4158"/>
      <c r="F56" s="4158"/>
      <c r="G56" s="4158"/>
      <c r="H56" s="4158"/>
      <c r="I56" s="4158"/>
      <c r="J56" s="4158"/>
      <c r="K56" s="4158"/>
      <c r="L56" s="4158"/>
      <c r="M56" s="4158"/>
      <c r="N56" s="2032"/>
    </row>
    <row r="57" spans="1:14" s="1537" customFormat="1" ht="14.1" customHeight="1">
      <c r="A57" s="2062" t="s">
        <v>2080</v>
      </c>
      <c r="C57" s="2061"/>
      <c r="F57" s="2060"/>
      <c r="G57" s="2060"/>
      <c r="H57" s="2060"/>
      <c r="I57" s="1984"/>
      <c r="J57" s="1984"/>
      <c r="K57" s="1984"/>
      <c r="L57" s="1984"/>
    </row>
    <row r="58" spans="1:14" s="1537" customFormat="1" ht="13.2">
      <c r="A58" s="2059" t="s">
        <v>2079</v>
      </c>
      <c r="B58" s="2059"/>
      <c r="C58" s="2059"/>
      <c r="F58" s="64"/>
      <c r="G58" s="2057"/>
      <c r="H58" s="2057"/>
      <c r="I58" s="2058"/>
      <c r="J58" s="2058"/>
      <c r="K58" s="2058"/>
      <c r="L58" s="2058"/>
    </row>
    <row r="59" spans="1:14" s="1537" customFormat="1" ht="13.2">
      <c r="A59" s="2059"/>
      <c r="B59" s="2059"/>
      <c r="C59" s="2059"/>
      <c r="F59" s="64"/>
      <c r="G59" s="2057"/>
      <c r="H59" s="2057"/>
      <c r="I59" s="2058"/>
      <c r="J59" s="2058"/>
      <c r="K59" s="2058"/>
      <c r="L59" s="2058"/>
    </row>
    <row r="60" spans="1:14" s="1537" customFormat="1" ht="13.2">
      <c r="A60" s="64" t="s">
        <v>178</v>
      </c>
      <c r="B60" s="2057"/>
      <c r="C60" s="2057"/>
      <c r="F60" s="1989"/>
      <c r="G60" s="1988"/>
      <c r="H60" s="1988"/>
      <c r="I60" s="1991"/>
      <c r="J60" s="1991"/>
      <c r="K60" s="1991"/>
      <c r="L60" s="1991"/>
    </row>
    <row r="61" spans="1:14" s="1537" customFormat="1" ht="13.2">
      <c r="A61" s="1989" t="s">
        <v>2078</v>
      </c>
      <c r="B61" s="1988"/>
      <c r="F61" s="1984"/>
      <c r="G61" s="1984"/>
      <c r="H61" s="1984"/>
      <c r="I61" s="1984"/>
      <c r="J61" s="1984"/>
      <c r="K61" s="1984"/>
      <c r="L61" s="1984"/>
    </row>
    <row r="62" spans="1:14" s="1537" customFormat="1" ht="13.2">
      <c r="A62" s="1989" t="s">
        <v>2077</v>
      </c>
    </row>
    <row r="63" spans="1:14" s="1537" customFormat="1" ht="13.2"/>
    <row r="64" spans="1:14" s="1537" customFormat="1" ht="13.2"/>
    <row r="65" s="1537" customFormat="1" ht="13.2"/>
    <row r="66" s="1537" customFormat="1" ht="13.2"/>
    <row r="67" s="1537" customFormat="1" ht="13.2"/>
    <row r="68" s="1537" customFormat="1" ht="13.2"/>
    <row r="69" s="1537" customFormat="1" ht="13.2"/>
    <row r="70" s="1537" customFormat="1" ht="13.2"/>
    <row r="71" s="1537" customFormat="1" ht="13.2"/>
    <row r="72" s="1537" customFormat="1" ht="13.2"/>
    <row r="73" s="1537" customFormat="1" ht="13.2"/>
    <row r="74" s="1537" customFormat="1" ht="13.2"/>
    <row r="75" s="1537" customFormat="1" ht="13.2"/>
    <row r="76" s="1537" customFormat="1" ht="13.2"/>
    <row r="77" s="1537" customFormat="1" ht="13.2"/>
  </sheetData>
  <mergeCells count="7">
    <mergeCell ref="A56:M56"/>
    <mergeCell ref="A1:M1"/>
    <mergeCell ref="A2:M2"/>
    <mergeCell ref="B4:M4"/>
    <mergeCell ref="A54:A55"/>
    <mergeCell ref="A4:A5"/>
    <mergeCell ref="B54:M54"/>
  </mergeCells>
  <hyperlinks>
    <hyperlink ref="B54:M54" r:id="rId1" display="Main causes of infant deaths " xr:uid="{E8A90263-A44B-4A45-BEBE-86552FFEC7D0}"/>
    <hyperlink ref="B4:M4" r:id="rId2" display="Óbitos infantis segundo as principais causas" xr:uid="{70B6F4EA-48AF-4178-AA7F-A786A4D2C05A}"/>
    <hyperlink ref="A61" r:id="rId3" xr:uid="{BD570CD0-D5C1-4BE7-B964-DEB64074C4D4}"/>
    <hyperlink ref="A62" r:id="rId4" xr:uid="{0BEE5D0C-56C0-4364-B1C8-DF8FCF683667}"/>
  </hyperlinks>
  <printOptions horizontalCentered="1"/>
  <pageMargins left="0.39370078740157483" right="0.39370078740157483" top="0.39370078740157483" bottom="0.39370078740157483" header="0" footer="0"/>
  <pageSetup paperSize="9" orientation="landscape" horizontalDpi="1200" verticalDpi="1200" r:id="rId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D953E-2ADC-4684-A910-938276D185EF}">
  <dimension ref="A1:FF63"/>
  <sheetViews>
    <sheetView showGridLines="0" zoomScaleNormal="100" workbookViewId="0">
      <selection sqref="A1:Z1"/>
    </sheetView>
  </sheetViews>
  <sheetFormatPr defaultColWidth="9.33203125" defaultRowHeight="12.6"/>
  <cols>
    <col min="1" max="1" width="15.5546875" style="1957" customWidth="1"/>
    <col min="2" max="2" width="8" style="2084" customWidth="1"/>
    <col min="3" max="4" width="8" style="1957" customWidth="1"/>
    <col min="5" max="5" width="2.6640625" style="1957" customWidth="1"/>
    <col min="6" max="7" width="8" style="1957" customWidth="1"/>
    <col min="8" max="8" width="8.6640625" style="1957" customWidth="1"/>
    <col min="9" max="9" width="8" style="1957" customWidth="1"/>
    <col min="10" max="10" width="11.44140625" style="1957" customWidth="1"/>
    <col min="11" max="11" width="8.6640625" style="1957" customWidth="1"/>
    <col min="12" max="12" width="8" style="1957" customWidth="1"/>
    <col min="13" max="14" width="6.6640625" style="1957" customWidth="1"/>
    <col min="15" max="15" width="11" style="1957" customWidth="1"/>
    <col min="16" max="16" width="7" style="1957" customWidth="1"/>
    <col min="17" max="17" width="3.5546875" style="1957" customWidth="1"/>
    <col min="18" max="16384" width="9.33203125" style="1957"/>
  </cols>
  <sheetData>
    <row r="1" spans="1:16" ht="24" customHeight="1">
      <c r="A1" s="4166" t="s">
        <v>2115</v>
      </c>
      <c r="B1" s="4166"/>
      <c r="C1" s="4166"/>
      <c r="D1" s="4166"/>
      <c r="E1" s="4166"/>
      <c r="F1" s="4166"/>
      <c r="G1" s="4166"/>
      <c r="H1" s="4166"/>
      <c r="I1" s="4166"/>
      <c r="J1" s="4166"/>
      <c r="K1" s="4166"/>
      <c r="L1" s="4166"/>
      <c r="M1" s="4166"/>
      <c r="N1" s="4166"/>
      <c r="O1" s="4166"/>
      <c r="P1" s="4166"/>
    </row>
    <row r="2" spans="1:16" ht="24" customHeight="1">
      <c r="A2" s="4167" t="s">
        <v>2114</v>
      </c>
      <c r="B2" s="4167"/>
      <c r="C2" s="4167"/>
      <c r="D2" s="4167"/>
      <c r="E2" s="4167"/>
      <c r="F2" s="4167"/>
      <c r="G2" s="4167"/>
      <c r="H2" s="4167"/>
      <c r="I2" s="4167"/>
      <c r="J2" s="4167"/>
      <c r="K2" s="4167"/>
      <c r="L2" s="4167"/>
      <c r="M2" s="4167"/>
      <c r="N2" s="4167"/>
      <c r="O2" s="4167"/>
      <c r="P2" s="4167"/>
    </row>
    <row r="3" spans="1:16" ht="9.75" customHeight="1">
      <c r="A3" s="2123" t="s">
        <v>63</v>
      </c>
      <c r="B3" s="2122"/>
      <c r="C3" s="2121"/>
      <c r="D3" s="2120"/>
      <c r="E3" s="2120"/>
      <c r="F3" s="2119"/>
      <c r="G3" s="2119"/>
      <c r="H3" s="2118"/>
      <c r="I3" s="2118"/>
      <c r="J3" s="2118"/>
      <c r="K3" s="2116"/>
      <c r="L3" s="2116"/>
      <c r="M3" s="2117"/>
      <c r="N3" s="2117"/>
      <c r="O3" s="2116"/>
      <c r="P3" s="2115" t="s">
        <v>13</v>
      </c>
    </row>
    <row r="4" spans="1:16" ht="27.75" customHeight="1">
      <c r="A4" s="4160"/>
      <c r="B4" s="4165" t="s">
        <v>15</v>
      </c>
      <c r="C4" s="4159" t="s">
        <v>2113</v>
      </c>
      <c r="D4" s="4159" t="s">
        <v>2112</v>
      </c>
      <c r="E4" s="4159"/>
      <c r="F4" s="4159" t="s">
        <v>2111</v>
      </c>
      <c r="G4" s="4159" t="s">
        <v>2110</v>
      </c>
      <c r="H4" s="4159" t="s">
        <v>2109</v>
      </c>
      <c r="I4" s="4159" t="s">
        <v>2108</v>
      </c>
      <c r="J4" s="4159" t="s">
        <v>2107</v>
      </c>
      <c r="K4" s="4159" t="s">
        <v>2106</v>
      </c>
      <c r="L4" s="4159" t="s">
        <v>2105</v>
      </c>
      <c r="M4" s="4168" t="s">
        <v>2104</v>
      </c>
      <c r="N4" s="4169"/>
      <c r="O4" s="4169"/>
      <c r="P4" s="4170"/>
    </row>
    <row r="5" spans="1:16" ht="50.25" customHeight="1">
      <c r="A5" s="4160"/>
      <c r="B5" s="4165"/>
      <c r="C5" s="4159"/>
      <c r="D5" s="4159"/>
      <c r="E5" s="4159"/>
      <c r="F5" s="4159"/>
      <c r="G5" s="4159"/>
      <c r="H5" s="4159"/>
      <c r="I5" s="4159"/>
      <c r="J5" s="4159"/>
      <c r="K5" s="4159"/>
      <c r="L5" s="4159"/>
      <c r="M5" s="2086" t="s">
        <v>15</v>
      </c>
      <c r="N5" s="2086" t="s">
        <v>2103</v>
      </c>
      <c r="O5" s="2086" t="s">
        <v>2102</v>
      </c>
      <c r="P5" s="2086" t="s">
        <v>2101</v>
      </c>
    </row>
    <row r="6" spans="1:16">
      <c r="A6" s="2112" t="s">
        <v>15</v>
      </c>
      <c r="B6" s="2114"/>
      <c r="C6" s="2114"/>
      <c r="D6" s="2114"/>
      <c r="E6" s="2114"/>
      <c r="F6" s="2114"/>
      <c r="G6" s="2114"/>
      <c r="H6" s="2114"/>
      <c r="I6" s="2114"/>
      <c r="J6" s="2114"/>
      <c r="K6" s="2113"/>
      <c r="L6" s="2113"/>
      <c r="M6" s="2113"/>
      <c r="N6" s="2113"/>
      <c r="O6" s="2113"/>
      <c r="P6" s="2113"/>
    </row>
    <row r="7" spans="1:16" ht="13.5" customHeight="1">
      <c r="A7" s="2112">
        <v>1990</v>
      </c>
      <c r="B7" s="2111">
        <v>103115</v>
      </c>
      <c r="C7" s="2111">
        <v>45526</v>
      </c>
      <c r="D7" s="2111">
        <v>18176</v>
      </c>
      <c r="E7" s="2111"/>
      <c r="F7" s="2111">
        <v>7468</v>
      </c>
      <c r="G7" s="2109">
        <v>4614</v>
      </c>
      <c r="H7" s="2109">
        <v>1256</v>
      </c>
      <c r="I7" s="2109">
        <v>12120</v>
      </c>
      <c r="J7" s="2109">
        <v>153</v>
      </c>
      <c r="K7" s="2109">
        <v>274</v>
      </c>
      <c r="L7" s="2109">
        <v>6792</v>
      </c>
      <c r="M7" s="2109">
        <v>6736</v>
      </c>
      <c r="N7" s="2109">
        <v>2918</v>
      </c>
      <c r="O7" s="2109">
        <v>871</v>
      </c>
      <c r="P7" s="2109">
        <v>2947</v>
      </c>
    </row>
    <row r="8" spans="1:16" ht="13.5" customHeight="1">
      <c r="A8" s="2112">
        <v>1991</v>
      </c>
      <c r="B8" s="2111">
        <v>104361</v>
      </c>
      <c r="C8" s="2111">
        <v>46401</v>
      </c>
      <c r="D8" s="2111">
        <v>18230</v>
      </c>
      <c r="E8" s="2111"/>
      <c r="F8" s="2111">
        <v>7173</v>
      </c>
      <c r="G8" s="2109">
        <v>4947</v>
      </c>
      <c r="H8" s="2109">
        <v>1380</v>
      </c>
      <c r="I8" s="2109">
        <v>11403</v>
      </c>
      <c r="J8" s="2109">
        <v>240</v>
      </c>
      <c r="K8" s="2109">
        <v>276</v>
      </c>
      <c r="L8" s="2109">
        <v>7333</v>
      </c>
      <c r="M8" s="2109">
        <v>6978</v>
      </c>
      <c r="N8" s="2109">
        <v>3057</v>
      </c>
      <c r="O8" s="2109">
        <v>942</v>
      </c>
      <c r="P8" s="2109">
        <v>2979</v>
      </c>
    </row>
    <row r="9" spans="1:16" ht="13.5" customHeight="1">
      <c r="A9" s="2112">
        <v>1992</v>
      </c>
      <c r="B9" s="2111">
        <v>101161</v>
      </c>
      <c r="C9" s="2111">
        <v>44222</v>
      </c>
      <c r="D9" s="2111">
        <v>18751</v>
      </c>
      <c r="E9" s="2111"/>
      <c r="F9" s="2111">
        <v>6742</v>
      </c>
      <c r="G9" s="2109">
        <v>4843</v>
      </c>
      <c r="H9" s="2109">
        <v>1393</v>
      </c>
      <c r="I9" s="2109">
        <v>11191</v>
      </c>
      <c r="J9" s="2109">
        <v>375</v>
      </c>
      <c r="K9" s="2109">
        <v>211</v>
      </c>
      <c r="L9" s="2109">
        <v>6840</v>
      </c>
      <c r="M9" s="2109">
        <v>6593</v>
      </c>
      <c r="N9" s="2109">
        <v>2997</v>
      </c>
      <c r="O9" s="2109">
        <v>866</v>
      </c>
      <c r="P9" s="2109">
        <v>2730</v>
      </c>
    </row>
    <row r="10" spans="1:16" ht="13.5" customHeight="1">
      <c r="A10" s="2112">
        <v>1993</v>
      </c>
      <c r="B10" s="2111">
        <v>106384</v>
      </c>
      <c r="C10" s="2111">
        <v>46331</v>
      </c>
      <c r="D10" s="2111">
        <v>19310</v>
      </c>
      <c r="E10" s="2111"/>
      <c r="F10" s="2111">
        <v>7789</v>
      </c>
      <c r="G10" s="2109">
        <v>4980</v>
      </c>
      <c r="H10" s="2109">
        <v>1433</v>
      </c>
      <c r="I10" s="2109">
        <v>12168</v>
      </c>
      <c r="J10" s="2109">
        <v>441</v>
      </c>
      <c r="K10" s="2109">
        <v>326</v>
      </c>
      <c r="L10" s="2109">
        <v>7563</v>
      </c>
      <c r="M10" s="2109">
        <v>6043</v>
      </c>
      <c r="N10" s="2109">
        <v>2560</v>
      </c>
      <c r="O10" s="2109">
        <v>780</v>
      </c>
      <c r="P10" s="2109">
        <v>2703</v>
      </c>
    </row>
    <row r="11" spans="1:16" ht="13.5" customHeight="1">
      <c r="A11" s="2112">
        <v>1994</v>
      </c>
      <c r="B11" s="2111">
        <v>99620</v>
      </c>
      <c r="C11" s="2111">
        <v>42698</v>
      </c>
      <c r="D11" s="2111">
        <v>19171</v>
      </c>
      <c r="E11" s="2111"/>
      <c r="F11" s="2111">
        <v>7077</v>
      </c>
      <c r="G11" s="2109">
        <v>4411</v>
      </c>
      <c r="H11" s="2109">
        <v>1305</v>
      </c>
      <c r="I11" s="2109">
        <v>11488</v>
      </c>
      <c r="J11" s="2109">
        <v>650</v>
      </c>
      <c r="K11" s="2109">
        <v>242</v>
      </c>
      <c r="L11" s="2109">
        <v>6918</v>
      </c>
      <c r="M11" s="2109">
        <v>5660</v>
      </c>
      <c r="N11" s="2109">
        <v>2357</v>
      </c>
      <c r="O11" s="2109">
        <v>762</v>
      </c>
      <c r="P11" s="2109">
        <v>2541</v>
      </c>
    </row>
    <row r="12" spans="1:16" ht="13.5" customHeight="1">
      <c r="A12" s="2112">
        <v>1995</v>
      </c>
      <c r="B12" s="2111">
        <v>103939</v>
      </c>
      <c r="C12" s="2111">
        <v>43523</v>
      </c>
      <c r="D12" s="2111">
        <v>20007</v>
      </c>
      <c r="E12" s="2111"/>
      <c r="F12" s="2111">
        <v>7955</v>
      </c>
      <c r="G12" s="2109">
        <v>4536</v>
      </c>
      <c r="H12" s="2109">
        <v>1546</v>
      </c>
      <c r="I12" s="2109">
        <v>11887</v>
      </c>
      <c r="J12" s="2109">
        <v>949</v>
      </c>
      <c r="K12" s="2109">
        <v>313</v>
      </c>
      <c r="L12" s="2109">
        <v>7294</v>
      </c>
      <c r="M12" s="2109">
        <v>5929</v>
      </c>
      <c r="N12" s="2109">
        <v>2582</v>
      </c>
      <c r="O12" s="2109">
        <v>809</v>
      </c>
      <c r="P12" s="2109">
        <v>2538</v>
      </c>
    </row>
    <row r="13" spans="1:16" ht="13.5" customHeight="1">
      <c r="A13" s="2112">
        <v>1996</v>
      </c>
      <c r="B13" s="2111">
        <v>107259</v>
      </c>
      <c r="C13" s="2111">
        <v>44686</v>
      </c>
      <c r="D13" s="2111">
        <v>20332</v>
      </c>
      <c r="E13" s="2111"/>
      <c r="F13" s="2111">
        <v>8570</v>
      </c>
      <c r="G13" s="2109">
        <v>4740</v>
      </c>
      <c r="H13" s="2109">
        <v>1516</v>
      </c>
      <c r="I13" s="2109">
        <v>12701</v>
      </c>
      <c r="J13" s="2109">
        <v>1111</v>
      </c>
      <c r="K13" s="2109">
        <v>295</v>
      </c>
      <c r="L13" s="2109">
        <v>7513</v>
      </c>
      <c r="M13" s="2109">
        <v>5795</v>
      </c>
      <c r="N13" s="2109">
        <v>2356</v>
      </c>
      <c r="O13" s="2109">
        <v>653</v>
      </c>
      <c r="P13" s="2109">
        <v>2786</v>
      </c>
    </row>
    <row r="14" spans="1:16" ht="13.5" customHeight="1">
      <c r="A14" s="2112">
        <v>1997</v>
      </c>
      <c r="B14" s="2111">
        <v>105157</v>
      </c>
      <c r="C14" s="2111">
        <v>42196</v>
      </c>
      <c r="D14" s="2111">
        <v>20474</v>
      </c>
      <c r="E14" s="2111"/>
      <c r="F14" s="2111">
        <v>9120</v>
      </c>
      <c r="G14" s="2109">
        <v>4505</v>
      </c>
      <c r="H14" s="2109">
        <v>1403</v>
      </c>
      <c r="I14" s="2109">
        <v>12905</v>
      </c>
      <c r="J14" s="2109">
        <v>972</v>
      </c>
      <c r="K14" s="2109">
        <v>321</v>
      </c>
      <c r="L14" s="2109">
        <v>7728</v>
      </c>
      <c r="M14" s="2109">
        <v>5533</v>
      </c>
      <c r="N14" s="2109">
        <v>2126</v>
      </c>
      <c r="O14" s="2109">
        <v>628</v>
      </c>
      <c r="P14" s="2109">
        <v>2779</v>
      </c>
    </row>
    <row r="15" spans="1:16" ht="13.5" customHeight="1">
      <c r="A15" s="2112">
        <v>1998</v>
      </c>
      <c r="B15" s="2111">
        <v>106574</v>
      </c>
      <c r="C15" s="2111">
        <v>42518</v>
      </c>
      <c r="D15" s="2111">
        <v>20860</v>
      </c>
      <c r="E15" s="2111"/>
      <c r="F15" s="2111">
        <v>9458</v>
      </c>
      <c r="G15" s="2109">
        <v>4479</v>
      </c>
      <c r="H15" s="2109">
        <v>1510</v>
      </c>
      <c r="I15" s="2109">
        <v>13177</v>
      </c>
      <c r="J15" s="2109">
        <v>895</v>
      </c>
      <c r="K15" s="2109">
        <v>346</v>
      </c>
      <c r="L15" s="2109">
        <v>8058</v>
      </c>
      <c r="M15" s="2109">
        <v>5273</v>
      </c>
      <c r="N15" s="2109">
        <v>2012</v>
      </c>
      <c r="O15" s="2109">
        <v>556</v>
      </c>
      <c r="P15" s="2109">
        <v>2705</v>
      </c>
    </row>
    <row r="16" spans="1:16" ht="13.5" customHeight="1">
      <c r="A16" s="2112">
        <v>1999</v>
      </c>
      <c r="B16" s="2111">
        <v>108268</v>
      </c>
      <c r="C16" s="2111">
        <v>41998</v>
      </c>
      <c r="D16" s="2111">
        <v>20934</v>
      </c>
      <c r="E16" s="2111"/>
      <c r="F16" s="2111">
        <v>11255</v>
      </c>
      <c r="G16" s="2109">
        <v>4280</v>
      </c>
      <c r="H16" s="2109">
        <v>1573</v>
      </c>
      <c r="I16" s="2109">
        <v>13378</v>
      </c>
      <c r="J16" s="2109">
        <v>980</v>
      </c>
      <c r="K16" s="2109">
        <v>289</v>
      </c>
      <c r="L16" s="2109">
        <v>8559</v>
      </c>
      <c r="M16" s="2109">
        <v>5022</v>
      </c>
      <c r="N16" s="2109">
        <v>1734</v>
      </c>
      <c r="O16" s="2109">
        <v>545</v>
      </c>
      <c r="P16" s="2109">
        <v>2743</v>
      </c>
    </row>
    <row r="17" spans="1:26" ht="13.5" customHeight="1">
      <c r="A17" s="2112">
        <v>2000</v>
      </c>
      <c r="B17" s="2111">
        <v>105813</v>
      </c>
      <c r="C17" s="2111">
        <v>40994</v>
      </c>
      <c r="D17" s="2111">
        <v>21461</v>
      </c>
      <c r="E17" s="2111"/>
      <c r="F17" s="2111">
        <v>10279</v>
      </c>
      <c r="G17" s="2109">
        <v>4141</v>
      </c>
      <c r="H17" s="2109">
        <v>1579</v>
      </c>
      <c r="I17" s="2109">
        <v>13151</v>
      </c>
      <c r="J17" s="2109">
        <v>951</v>
      </c>
      <c r="K17" s="2109">
        <v>260</v>
      </c>
      <c r="L17" s="2109">
        <v>8228</v>
      </c>
      <c r="M17" s="2109">
        <v>4769</v>
      </c>
      <c r="N17" s="2109">
        <v>1450</v>
      </c>
      <c r="O17" s="2109">
        <v>525</v>
      </c>
      <c r="P17" s="2109">
        <v>2794</v>
      </c>
    </row>
    <row r="18" spans="1:26" ht="13.5" customHeight="1">
      <c r="A18" s="2112">
        <v>2001</v>
      </c>
      <c r="B18" s="2111">
        <v>105582</v>
      </c>
      <c r="C18" s="2111">
        <v>40743</v>
      </c>
      <c r="D18" s="2111">
        <v>21960</v>
      </c>
      <c r="E18" s="2111"/>
      <c r="F18" s="2111">
        <v>8976</v>
      </c>
      <c r="G18" s="2109">
        <v>4469</v>
      </c>
      <c r="H18" s="2109">
        <v>1842</v>
      </c>
      <c r="I18" s="2109">
        <v>11983</v>
      </c>
      <c r="J18" s="2109">
        <v>1018</v>
      </c>
      <c r="K18" s="2109">
        <v>242</v>
      </c>
      <c r="L18" s="2109">
        <v>9181</v>
      </c>
      <c r="M18" s="2109">
        <v>5168</v>
      </c>
      <c r="N18" s="2109">
        <v>1896</v>
      </c>
      <c r="O18" s="2109">
        <v>754</v>
      </c>
      <c r="P18" s="2109">
        <v>2518</v>
      </c>
    </row>
    <row r="19" spans="1:26" ht="13.5" customHeight="1">
      <c r="A19" s="2112">
        <v>2002</v>
      </c>
      <c r="B19" s="2111">
        <v>106690</v>
      </c>
      <c r="C19" s="2111">
        <v>41010</v>
      </c>
      <c r="D19" s="2111">
        <v>22273</v>
      </c>
      <c r="E19" s="2111"/>
      <c r="F19" s="2111">
        <v>9250</v>
      </c>
      <c r="G19" s="2109">
        <v>4581</v>
      </c>
      <c r="H19" s="2109">
        <v>2091</v>
      </c>
      <c r="I19" s="2109">
        <v>10032</v>
      </c>
      <c r="J19" s="2109">
        <v>999</v>
      </c>
      <c r="K19" s="2109">
        <v>345</v>
      </c>
      <c r="L19" s="2109">
        <v>10368</v>
      </c>
      <c r="M19" s="2109">
        <v>5741</v>
      </c>
      <c r="N19" s="2109">
        <v>2220</v>
      </c>
      <c r="O19" s="2109">
        <v>1212</v>
      </c>
      <c r="P19" s="2109">
        <v>2309</v>
      </c>
    </row>
    <row r="20" spans="1:26" ht="13.5" customHeight="1">
      <c r="A20" s="2112">
        <v>2003</v>
      </c>
      <c r="B20" s="2111">
        <v>109148</v>
      </c>
      <c r="C20" s="2109">
        <v>41038</v>
      </c>
      <c r="D20" s="2111">
        <v>22711</v>
      </c>
      <c r="E20" s="2111"/>
      <c r="F20" s="2111">
        <v>9555</v>
      </c>
      <c r="G20" s="2109">
        <v>4612</v>
      </c>
      <c r="H20" s="2109">
        <v>2429</v>
      </c>
      <c r="I20" s="2104">
        <v>10889</v>
      </c>
      <c r="J20" s="2109">
        <v>976</v>
      </c>
      <c r="K20" s="2109">
        <v>349</v>
      </c>
      <c r="L20" s="2110">
        <v>10959</v>
      </c>
      <c r="M20" s="2109">
        <v>5630</v>
      </c>
      <c r="N20" s="2109">
        <v>1997</v>
      </c>
      <c r="O20" s="2109">
        <v>1155</v>
      </c>
      <c r="P20" s="2109">
        <v>2478</v>
      </c>
    </row>
    <row r="21" spans="1:26" ht="13.5" customHeight="1">
      <c r="A21" s="2103">
        <v>2004</v>
      </c>
      <c r="B21" s="2102">
        <v>102371</v>
      </c>
      <c r="C21" s="2102">
        <v>37118</v>
      </c>
      <c r="D21" s="2102">
        <v>22319</v>
      </c>
      <c r="E21" s="2102"/>
      <c r="F21" s="2102">
        <v>8675</v>
      </c>
      <c r="G21" s="2102">
        <v>4652</v>
      </c>
      <c r="H21" s="2102">
        <v>2436</v>
      </c>
      <c r="I21" s="2102">
        <v>9827</v>
      </c>
      <c r="J21" s="2102">
        <v>904</v>
      </c>
      <c r="K21" s="2102">
        <v>306</v>
      </c>
      <c r="L21" s="2102">
        <v>10664</v>
      </c>
      <c r="M21" s="2102">
        <v>5470</v>
      </c>
      <c r="N21" s="2102">
        <v>1760</v>
      </c>
      <c r="O21" s="2102">
        <v>1205</v>
      </c>
      <c r="P21" s="2102">
        <v>2505</v>
      </c>
    </row>
    <row r="22" spans="1:26" ht="13.5" customHeight="1">
      <c r="A22" s="2103">
        <v>2005</v>
      </c>
      <c r="B22" s="2108">
        <v>107839</v>
      </c>
      <c r="C22" s="2108">
        <v>36723</v>
      </c>
      <c r="D22" s="2108">
        <v>22724</v>
      </c>
      <c r="E22" s="2108"/>
      <c r="F22" s="2108">
        <v>11299</v>
      </c>
      <c r="G22" s="2108">
        <v>4642</v>
      </c>
      <c r="H22" s="2108">
        <v>2855</v>
      </c>
      <c r="I22" s="2108">
        <v>12767</v>
      </c>
      <c r="J22" s="2108">
        <v>876</v>
      </c>
      <c r="K22" s="2108">
        <v>286</v>
      </c>
      <c r="L22" s="2108">
        <v>11110</v>
      </c>
      <c r="M22" s="2108">
        <v>4557</v>
      </c>
      <c r="N22" s="2108">
        <v>1402</v>
      </c>
      <c r="O22" s="2108">
        <v>914</v>
      </c>
      <c r="P22" s="2108">
        <v>2241</v>
      </c>
    </row>
    <row r="23" spans="1:26" ht="13.5" customHeight="1">
      <c r="A23" s="2103">
        <v>2006</v>
      </c>
      <c r="B23" s="2102">
        <v>102362</v>
      </c>
      <c r="C23" s="2102">
        <v>32993</v>
      </c>
      <c r="D23" s="2107">
        <v>22213</v>
      </c>
      <c r="E23" s="2106"/>
      <c r="F23" s="2102">
        <v>11512</v>
      </c>
      <c r="G23" s="2102">
        <v>4309</v>
      </c>
      <c r="H23" s="2102">
        <v>2566</v>
      </c>
      <c r="I23" s="2102">
        <v>12702</v>
      </c>
      <c r="J23" s="2102">
        <v>719</v>
      </c>
      <c r="K23" s="2102">
        <v>226</v>
      </c>
      <c r="L23" s="2105">
        <v>10516</v>
      </c>
      <c r="M23" s="2102">
        <v>4606</v>
      </c>
      <c r="N23" s="2102">
        <v>1149</v>
      </c>
      <c r="O23" s="2102">
        <v>873</v>
      </c>
      <c r="P23" s="2102">
        <v>2584</v>
      </c>
    </row>
    <row r="24" spans="1:26" ht="13.5" customHeight="1">
      <c r="A24" s="2103">
        <v>2007</v>
      </c>
      <c r="B24" s="2102">
        <v>103888</v>
      </c>
      <c r="C24" s="2102">
        <v>34255</v>
      </c>
      <c r="D24" s="2102">
        <v>23431</v>
      </c>
      <c r="E24" s="2102"/>
      <c r="F24" s="2102">
        <v>10967</v>
      </c>
      <c r="G24" s="2102">
        <v>4550</v>
      </c>
      <c r="H24" s="2102">
        <v>2606</v>
      </c>
      <c r="I24" s="2104">
        <v>11627</v>
      </c>
      <c r="J24" s="2102">
        <v>790</v>
      </c>
      <c r="K24" s="2102">
        <v>258</v>
      </c>
      <c r="L24" s="2105">
        <v>10943</v>
      </c>
      <c r="M24" s="2104">
        <v>4461</v>
      </c>
      <c r="N24" s="2102">
        <v>1184</v>
      </c>
      <c r="O24" s="2102">
        <v>1020</v>
      </c>
      <c r="P24" s="2102">
        <v>2257</v>
      </c>
    </row>
    <row r="25" spans="1:26" ht="13.5" customHeight="1">
      <c r="A25" s="2103">
        <v>2008</v>
      </c>
      <c r="B25" s="2102">
        <v>104768</v>
      </c>
      <c r="C25" s="2102">
        <v>33811</v>
      </c>
      <c r="D25" s="2102">
        <v>24033</v>
      </c>
      <c r="E25" s="2102"/>
      <c r="F25" s="2102">
        <v>11580</v>
      </c>
      <c r="G25" s="2102">
        <v>4583</v>
      </c>
      <c r="H25" s="2102">
        <v>2878</v>
      </c>
      <c r="I25" s="2102">
        <v>11055</v>
      </c>
      <c r="J25" s="2102">
        <v>717</v>
      </c>
      <c r="K25" s="2102">
        <v>237</v>
      </c>
      <c r="L25" s="2105">
        <v>11320</v>
      </c>
      <c r="M25" s="2104">
        <v>4554</v>
      </c>
      <c r="N25" s="2102">
        <v>1070</v>
      </c>
      <c r="O25" s="2102">
        <v>1038</v>
      </c>
      <c r="P25" s="2102">
        <v>2446</v>
      </c>
    </row>
    <row r="26" spans="1:26" ht="17.25" customHeight="1">
      <c r="A26" s="2103">
        <v>2009</v>
      </c>
      <c r="B26" s="2102">
        <v>104964</v>
      </c>
      <c r="C26" s="2102">
        <v>33472</v>
      </c>
      <c r="D26" s="2102">
        <v>24397</v>
      </c>
      <c r="E26" s="2102"/>
      <c r="F26" s="2102">
        <v>12202</v>
      </c>
      <c r="G26" s="2102">
        <v>4639</v>
      </c>
      <c r="H26" s="2102">
        <v>3064</v>
      </c>
      <c r="I26" s="2102">
        <v>9912</v>
      </c>
      <c r="J26" s="2102">
        <v>664</v>
      </c>
      <c r="K26" s="2102">
        <v>251</v>
      </c>
      <c r="L26" s="2102">
        <v>11888</v>
      </c>
      <c r="M26" s="2102">
        <v>4475</v>
      </c>
      <c r="N26" s="2102">
        <v>1064</v>
      </c>
      <c r="O26" s="2102">
        <v>1025</v>
      </c>
      <c r="P26" s="2102">
        <v>2386</v>
      </c>
    </row>
    <row r="27" spans="1:26" ht="13.5" customHeight="1">
      <c r="A27" s="2103">
        <v>2010</v>
      </c>
      <c r="B27" s="2102">
        <v>106242</v>
      </c>
      <c r="C27" s="2102">
        <v>33780</v>
      </c>
      <c r="D27" s="2102">
        <v>24982</v>
      </c>
      <c r="E27" s="2102"/>
      <c r="F27" s="2102">
        <v>11792</v>
      </c>
      <c r="G27" s="2102">
        <v>4641</v>
      </c>
      <c r="H27" s="2102">
        <v>3276</v>
      </c>
      <c r="I27" s="2102">
        <v>10057</v>
      </c>
      <c r="J27" s="2102">
        <v>642</v>
      </c>
      <c r="K27" s="2102">
        <v>205</v>
      </c>
      <c r="L27" s="2102">
        <v>12340</v>
      </c>
      <c r="M27" s="2102">
        <v>4527</v>
      </c>
      <c r="N27" s="2102">
        <v>1015</v>
      </c>
      <c r="O27" s="2102">
        <v>1101</v>
      </c>
      <c r="P27" s="2102">
        <v>2411</v>
      </c>
    </row>
    <row r="28" spans="1:26" ht="13.5" customHeight="1">
      <c r="A28" s="2103">
        <v>2011</v>
      </c>
      <c r="B28" s="2102">
        <v>103203</v>
      </c>
      <c r="C28" s="2102">
        <v>31670</v>
      </c>
      <c r="D28" s="2102">
        <v>25593</v>
      </c>
      <c r="E28" s="2102"/>
      <c r="F28" s="2102">
        <v>11930</v>
      </c>
      <c r="G28" s="2102">
        <v>4555</v>
      </c>
      <c r="H28" s="2102">
        <v>2812</v>
      </c>
      <c r="I28" s="2102">
        <v>9793</v>
      </c>
      <c r="J28" s="2102">
        <v>561</v>
      </c>
      <c r="K28" s="2102">
        <v>211</v>
      </c>
      <c r="L28" s="2102">
        <v>11969</v>
      </c>
      <c r="M28" s="2102">
        <v>4109</v>
      </c>
      <c r="N28" s="2102">
        <v>968</v>
      </c>
      <c r="O28" s="2102">
        <v>1018</v>
      </c>
      <c r="P28" s="2102">
        <v>2123</v>
      </c>
    </row>
    <row r="29" spans="1:26" ht="13.5" customHeight="1">
      <c r="A29" s="2103">
        <v>2012</v>
      </c>
      <c r="B29" s="2102">
        <v>107969</v>
      </c>
      <c r="C29" s="2102">
        <v>32859</v>
      </c>
      <c r="D29" s="2102">
        <v>25758</v>
      </c>
      <c r="E29" s="2102"/>
      <c r="F29" s="2102">
        <v>13908</v>
      </c>
      <c r="G29" s="2102">
        <v>4541</v>
      </c>
      <c r="H29" s="2102">
        <v>2887</v>
      </c>
      <c r="I29" s="2102">
        <v>10297</v>
      </c>
      <c r="J29" s="2102">
        <v>503</v>
      </c>
      <c r="K29" s="2102">
        <v>208</v>
      </c>
      <c r="L29" s="2102">
        <v>13053</v>
      </c>
      <c r="M29" s="2102">
        <v>3955</v>
      </c>
      <c r="N29" s="2102">
        <v>720</v>
      </c>
      <c r="O29" s="2102">
        <v>1076</v>
      </c>
      <c r="P29" s="2102">
        <v>2159</v>
      </c>
    </row>
    <row r="30" spans="1:26" ht="13.5" customHeight="1">
      <c r="A30" s="2103">
        <v>2013</v>
      </c>
      <c r="B30" s="2102">
        <v>106885</v>
      </c>
      <c r="C30" s="2102">
        <v>31529</v>
      </c>
      <c r="D30" s="2102">
        <v>25920</v>
      </c>
      <c r="E30" s="2102"/>
      <c r="F30" s="2102">
        <v>12628</v>
      </c>
      <c r="G30" s="2102">
        <v>4583</v>
      </c>
      <c r="H30" s="2102">
        <v>2930</v>
      </c>
      <c r="I30" s="2102">
        <v>9363</v>
      </c>
      <c r="J30" s="2102">
        <v>458</v>
      </c>
      <c r="K30" s="2102">
        <v>211</v>
      </c>
      <c r="L30" s="2102">
        <v>15035</v>
      </c>
      <c r="M30" s="2102">
        <v>4228</v>
      </c>
      <c r="N30" s="2102">
        <v>767</v>
      </c>
      <c r="O30" s="2102">
        <v>1053</v>
      </c>
      <c r="P30" s="2102">
        <v>2408</v>
      </c>
    </row>
    <row r="31" spans="1:26" ht="13.5" customHeight="1">
      <c r="A31" s="2103">
        <v>2014</v>
      </c>
      <c r="B31" s="2102">
        <v>105219</v>
      </c>
      <c r="C31" s="2102">
        <v>32288</v>
      </c>
      <c r="D31" s="2102">
        <v>26220</v>
      </c>
      <c r="E31" s="2102"/>
      <c r="F31" s="2102">
        <v>12164</v>
      </c>
      <c r="G31" s="2102">
        <v>4602</v>
      </c>
      <c r="H31" s="2102">
        <v>2882</v>
      </c>
      <c r="I31" s="2102">
        <v>6476</v>
      </c>
      <c r="J31" s="2102">
        <v>419</v>
      </c>
      <c r="K31" s="2102">
        <v>206</v>
      </c>
      <c r="L31" s="2102">
        <v>15144</v>
      </c>
      <c r="M31" s="2102">
        <v>4818</v>
      </c>
      <c r="N31" s="2102">
        <v>815</v>
      </c>
      <c r="O31" s="2102">
        <v>1223</v>
      </c>
      <c r="P31" s="2102">
        <v>2780</v>
      </c>
    </row>
    <row r="32" spans="1:26" ht="13.5" customHeight="1">
      <c r="A32" s="1977">
        <v>2015</v>
      </c>
      <c r="B32" s="2096">
        <v>108922</v>
      </c>
      <c r="C32" s="2096">
        <v>32443</v>
      </c>
      <c r="D32" s="2096">
        <v>26647</v>
      </c>
      <c r="E32" s="2096"/>
      <c r="F32" s="2096">
        <v>13470</v>
      </c>
      <c r="G32" s="2096">
        <v>4559</v>
      </c>
      <c r="H32" s="2096">
        <v>3243</v>
      </c>
      <c r="I32" s="2096">
        <v>6914</v>
      </c>
      <c r="J32" s="2100">
        <v>392</v>
      </c>
      <c r="K32" s="2100">
        <v>209</v>
      </c>
      <c r="L32" s="2100">
        <v>16175</v>
      </c>
      <c r="M32" s="2100">
        <v>4870</v>
      </c>
      <c r="N32" s="2100">
        <v>810</v>
      </c>
      <c r="O32" s="2096">
        <v>1132</v>
      </c>
      <c r="P32" s="2100">
        <v>2928</v>
      </c>
      <c r="X32" s="2092"/>
      <c r="Y32" s="2092"/>
      <c r="Z32" s="2101"/>
    </row>
    <row r="33" spans="1:27" ht="13.5" customHeight="1">
      <c r="A33" s="1977">
        <v>2016</v>
      </c>
      <c r="B33" s="2096">
        <v>110970</v>
      </c>
      <c r="C33" s="2096">
        <v>32805</v>
      </c>
      <c r="D33" s="2096">
        <v>27357</v>
      </c>
      <c r="E33" s="2096"/>
      <c r="F33" s="2096">
        <v>13474</v>
      </c>
      <c r="G33" s="2096">
        <v>4981</v>
      </c>
      <c r="H33" s="2096">
        <v>3439</v>
      </c>
      <c r="I33" s="2096">
        <v>6824</v>
      </c>
      <c r="J33" s="2100">
        <v>334</v>
      </c>
      <c r="K33" s="2100">
        <v>195</v>
      </c>
      <c r="L33" s="2100">
        <v>16705</v>
      </c>
      <c r="M33" s="2100">
        <v>4856</v>
      </c>
      <c r="N33" s="2100">
        <v>739</v>
      </c>
      <c r="O33" s="2096">
        <v>981</v>
      </c>
      <c r="P33" s="2100">
        <v>3136</v>
      </c>
      <c r="Q33" s="2100"/>
      <c r="X33" s="2092"/>
      <c r="Y33" s="2092"/>
    </row>
    <row r="34" spans="1:27" ht="13.5" customHeight="1">
      <c r="A34" s="1977">
        <v>2017</v>
      </c>
      <c r="B34" s="2096">
        <v>110187</v>
      </c>
      <c r="C34" s="2096">
        <v>32366</v>
      </c>
      <c r="D34" s="2096">
        <v>27503</v>
      </c>
      <c r="E34" s="2096"/>
      <c r="F34" s="2096">
        <v>12819</v>
      </c>
      <c r="G34" s="2096">
        <v>5011</v>
      </c>
      <c r="H34" s="2096">
        <v>3337</v>
      </c>
      <c r="I34" s="2096">
        <v>6690</v>
      </c>
      <c r="J34" s="2100">
        <v>295</v>
      </c>
      <c r="K34" s="2100">
        <v>189</v>
      </c>
      <c r="L34" s="2096">
        <v>16706</v>
      </c>
      <c r="M34" s="2096">
        <v>5271</v>
      </c>
      <c r="N34" s="2100">
        <v>835</v>
      </c>
      <c r="O34" s="2100">
        <v>1061</v>
      </c>
      <c r="P34" s="2096">
        <v>3375</v>
      </c>
      <c r="X34" s="2092"/>
      <c r="Y34" s="2092"/>
    </row>
    <row r="35" spans="1:27" ht="13.5" customHeight="1">
      <c r="A35" s="1977">
        <v>2018</v>
      </c>
      <c r="B35" s="2096">
        <v>113573</v>
      </c>
      <c r="C35" s="2096">
        <v>32926</v>
      </c>
      <c r="D35" s="2096">
        <v>27929</v>
      </c>
      <c r="E35" s="2096"/>
      <c r="F35" s="2096">
        <v>13305</v>
      </c>
      <c r="G35" s="2096">
        <v>4882</v>
      </c>
      <c r="H35" s="2096">
        <v>3383</v>
      </c>
      <c r="I35" s="2096">
        <v>7077</v>
      </c>
      <c r="J35" s="2096">
        <v>314</v>
      </c>
      <c r="K35" s="2096">
        <v>226</v>
      </c>
      <c r="L35" s="2096">
        <v>18226</v>
      </c>
      <c r="M35" s="2096">
        <v>5305</v>
      </c>
      <c r="N35" s="2096">
        <v>807</v>
      </c>
      <c r="O35" s="2096">
        <v>996</v>
      </c>
      <c r="P35" s="2096">
        <v>3502</v>
      </c>
      <c r="X35" s="2092"/>
      <c r="Y35" s="2092"/>
    </row>
    <row r="36" spans="1:27" ht="13.5" customHeight="1">
      <c r="A36" s="1977">
        <v>2019</v>
      </c>
      <c r="B36" s="2096">
        <v>112334</v>
      </c>
      <c r="C36" s="2096">
        <v>33624</v>
      </c>
      <c r="D36" s="2096">
        <v>28544</v>
      </c>
      <c r="E36" s="2096"/>
      <c r="F36" s="2096">
        <v>12243</v>
      </c>
      <c r="G36" s="2096">
        <v>4847</v>
      </c>
      <c r="H36" s="2096">
        <v>3131</v>
      </c>
      <c r="I36" s="2096">
        <v>5656</v>
      </c>
      <c r="J36" s="2096">
        <v>252</v>
      </c>
      <c r="K36" s="2096">
        <v>172</v>
      </c>
      <c r="L36" s="2096">
        <v>18682</v>
      </c>
      <c r="M36" s="2096">
        <v>5183</v>
      </c>
      <c r="N36" s="2096">
        <v>824</v>
      </c>
      <c r="O36" s="2096">
        <v>992</v>
      </c>
      <c r="P36" s="2096">
        <f>+M36-N36-O36</f>
        <v>3367</v>
      </c>
      <c r="X36" s="2092"/>
      <c r="Y36" s="2092"/>
    </row>
    <row r="37" spans="1:27" ht="13.5" customHeight="1">
      <c r="A37" s="1977">
        <v>2020</v>
      </c>
      <c r="B37" s="2096">
        <v>123720</v>
      </c>
      <c r="C37" s="2096">
        <v>34593</v>
      </c>
      <c r="D37" s="2096">
        <v>28393</v>
      </c>
      <c r="E37" s="2096"/>
      <c r="F37" s="2096">
        <v>11266</v>
      </c>
      <c r="G37" s="2096">
        <v>5171</v>
      </c>
      <c r="H37" s="2096">
        <v>3770</v>
      </c>
      <c r="I37" s="2096">
        <v>7293</v>
      </c>
      <c r="J37" s="2096">
        <v>224</v>
      </c>
      <c r="K37" s="2096">
        <v>171</v>
      </c>
      <c r="L37" s="2096">
        <v>27626</v>
      </c>
      <c r="M37" s="2096">
        <v>5213</v>
      </c>
      <c r="N37" s="2096">
        <v>639</v>
      </c>
      <c r="O37" s="2096">
        <v>945</v>
      </c>
      <c r="P37" s="2096">
        <v>3629</v>
      </c>
      <c r="R37" s="1977"/>
      <c r="S37" s="2098"/>
      <c r="T37" s="2097"/>
      <c r="V37" s="553"/>
      <c r="X37" s="2092"/>
      <c r="Y37" s="2092"/>
      <c r="Z37" s="2092"/>
      <c r="AA37" s="2092"/>
    </row>
    <row r="38" spans="1:27" ht="13.5" customHeight="1">
      <c r="A38" s="1977">
        <v>2021</v>
      </c>
      <c r="B38" s="2096">
        <v>125223</v>
      </c>
      <c r="C38" s="2096">
        <v>32453</v>
      </c>
      <c r="D38" s="2096">
        <v>27644</v>
      </c>
      <c r="E38" s="2096"/>
      <c r="F38" s="2096">
        <v>10272</v>
      </c>
      <c r="G38" s="2096">
        <v>5340</v>
      </c>
      <c r="H38" s="2096">
        <v>4122</v>
      </c>
      <c r="I38" s="2096">
        <v>6472</v>
      </c>
      <c r="J38" s="2096">
        <v>202</v>
      </c>
      <c r="K38" s="2096">
        <v>151</v>
      </c>
      <c r="L38" s="2096">
        <v>33172</v>
      </c>
      <c r="M38" s="2096">
        <v>5395</v>
      </c>
      <c r="N38" s="2096">
        <v>679</v>
      </c>
      <c r="O38" s="2096">
        <v>934</v>
      </c>
      <c r="P38" s="2096">
        <v>3782</v>
      </c>
      <c r="R38" s="2099"/>
      <c r="S38" s="2098"/>
      <c r="T38" s="2097"/>
      <c r="V38" s="553"/>
      <c r="X38" s="2092"/>
      <c r="Y38" s="2092"/>
      <c r="Z38" s="2092"/>
      <c r="AA38" s="2092"/>
    </row>
    <row r="39" spans="1:27" ht="13.5" customHeight="1">
      <c r="A39" s="2095">
        <v>2022</v>
      </c>
      <c r="B39" s="2096"/>
      <c r="C39" s="2096"/>
      <c r="D39" s="2096"/>
      <c r="E39" s="2096"/>
      <c r="F39" s="2096"/>
      <c r="G39" s="2096"/>
      <c r="H39" s="2096"/>
      <c r="I39" s="2096"/>
      <c r="J39" s="2096"/>
      <c r="K39" s="2096"/>
      <c r="L39" s="2096"/>
      <c r="M39" s="2096"/>
      <c r="N39" s="2096"/>
      <c r="O39" s="2096"/>
      <c r="P39" s="2096"/>
      <c r="R39" s="2095"/>
    </row>
    <row r="40" spans="1:27" s="553" customFormat="1" ht="12.75" customHeight="1">
      <c r="A40" s="2094" t="s">
        <v>15</v>
      </c>
      <c r="B40" s="2087">
        <v>124942</v>
      </c>
      <c r="C40" s="2087">
        <v>33190</v>
      </c>
      <c r="D40" s="2087">
        <v>27933</v>
      </c>
      <c r="E40" s="2087"/>
      <c r="F40" s="2087">
        <v>12150</v>
      </c>
      <c r="G40" s="2087">
        <v>5377</v>
      </c>
      <c r="H40" s="2087">
        <v>4471</v>
      </c>
      <c r="I40" s="2087">
        <v>6461</v>
      </c>
      <c r="J40" s="2087">
        <v>190</v>
      </c>
      <c r="K40" s="2087">
        <v>167</v>
      </c>
      <c r="L40" s="2087">
        <v>29260</v>
      </c>
      <c r="M40" s="2087">
        <v>5743</v>
      </c>
      <c r="N40" s="2087">
        <v>752</v>
      </c>
      <c r="O40" s="2087">
        <v>1027</v>
      </c>
      <c r="P40" s="2087">
        <v>3964</v>
      </c>
      <c r="R40" s="2094"/>
      <c r="S40" s="2093"/>
      <c r="T40" s="2093"/>
      <c r="U40" s="2093"/>
      <c r="V40" s="1736"/>
      <c r="X40" s="2092"/>
      <c r="Y40" s="2092"/>
      <c r="Z40" s="2092"/>
      <c r="AA40" s="2092"/>
    </row>
    <row r="41" spans="1:27" s="553" customFormat="1" ht="12.75" customHeight="1">
      <c r="A41" s="2091" t="s">
        <v>21</v>
      </c>
      <c r="B41" s="2087">
        <v>124361</v>
      </c>
      <c r="C41" s="2087">
        <v>32996</v>
      </c>
      <c r="D41" s="2087">
        <v>27836</v>
      </c>
      <c r="E41" s="2087"/>
      <c r="F41" s="2087">
        <v>12114</v>
      </c>
      <c r="G41" s="2087">
        <v>5360</v>
      </c>
      <c r="H41" s="2087">
        <v>4465</v>
      </c>
      <c r="I41" s="2087">
        <v>6411</v>
      </c>
      <c r="J41" s="2087">
        <v>189</v>
      </c>
      <c r="K41" s="2087">
        <v>166</v>
      </c>
      <c r="L41" s="2087">
        <v>29175</v>
      </c>
      <c r="M41" s="2087">
        <v>5649</v>
      </c>
      <c r="N41" s="2087">
        <v>723</v>
      </c>
      <c r="O41" s="2087">
        <v>1013</v>
      </c>
      <c r="P41" s="2087">
        <v>3913</v>
      </c>
      <c r="R41" s="2091"/>
    </row>
    <row r="42" spans="1:27" s="553" customFormat="1" ht="12.75" customHeight="1">
      <c r="A42" s="2089" t="s">
        <v>56</v>
      </c>
      <c r="B42" s="2087">
        <v>118527</v>
      </c>
      <c r="C42" s="2087">
        <v>31452</v>
      </c>
      <c r="D42" s="2087">
        <v>26501</v>
      </c>
      <c r="E42" s="2087"/>
      <c r="F42" s="2087">
        <v>11403</v>
      </c>
      <c r="G42" s="2087">
        <v>5090</v>
      </c>
      <c r="H42" s="2087">
        <v>4287</v>
      </c>
      <c r="I42" s="2087">
        <v>6282</v>
      </c>
      <c r="J42" s="2087">
        <v>186</v>
      </c>
      <c r="K42" s="2087">
        <v>161</v>
      </c>
      <c r="L42" s="2087">
        <v>27809</v>
      </c>
      <c r="M42" s="2087">
        <v>5356</v>
      </c>
      <c r="N42" s="2087">
        <v>694</v>
      </c>
      <c r="O42" s="2087">
        <v>953</v>
      </c>
      <c r="P42" s="2087">
        <v>3709</v>
      </c>
      <c r="R42" s="2089"/>
    </row>
    <row r="43" spans="1:27" s="553" customFormat="1" ht="12.75" customHeight="1">
      <c r="A43" s="2090" t="s">
        <v>1309</v>
      </c>
      <c r="B43" s="2087">
        <v>38879</v>
      </c>
      <c r="C43" s="2087">
        <v>9732</v>
      </c>
      <c r="D43" s="2087">
        <v>9036</v>
      </c>
      <c r="E43" s="2087"/>
      <c r="F43" s="2087">
        <v>4011</v>
      </c>
      <c r="G43" s="2087">
        <v>1828</v>
      </c>
      <c r="H43" s="2087">
        <v>1296</v>
      </c>
      <c r="I43" s="2087">
        <v>1962</v>
      </c>
      <c r="J43" s="2087">
        <v>46</v>
      </c>
      <c r="K43" s="2087">
        <v>59</v>
      </c>
      <c r="L43" s="2087">
        <v>9105</v>
      </c>
      <c r="M43" s="2087">
        <v>1804</v>
      </c>
      <c r="N43" s="2087">
        <v>229</v>
      </c>
      <c r="O43" s="2087">
        <v>272</v>
      </c>
      <c r="P43" s="2087">
        <v>1303</v>
      </c>
      <c r="R43" s="2090"/>
    </row>
    <row r="44" spans="1:27" s="553" customFormat="1" ht="12.75" customHeight="1">
      <c r="A44" s="2090" t="s">
        <v>1308</v>
      </c>
      <c r="B44" s="2087">
        <v>22932</v>
      </c>
      <c r="C44" s="2087">
        <v>6069</v>
      </c>
      <c r="D44" s="2087">
        <v>4837</v>
      </c>
      <c r="E44" s="2087"/>
      <c r="F44" s="2087">
        <v>2459</v>
      </c>
      <c r="G44" s="2087">
        <v>955</v>
      </c>
      <c r="H44" s="2087">
        <v>876</v>
      </c>
      <c r="I44" s="2087">
        <v>1198</v>
      </c>
      <c r="J44" s="2087">
        <v>14</v>
      </c>
      <c r="K44" s="2087">
        <v>29</v>
      </c>
      <c r="L44" s="2087">
        <v>5378</v>
      </c>
      <c r="M44" s="2087">
        <v>1117</v>
      </c>
      <c r="N44" s="2087">
        <v>155</v>
      </c>
      <c r="O44" s="2087">
        <v>173</v>
      </c>
      <c r="P44" s="2087">
        <v>789</v>
      </c>
      <c r="R44" s="2090"/>
    </row>
    <row r="45" spans="1:27" s="553" customFormat="1" ht="12.75" customHeight="1">
      <c r="A45" s="1642" t="s">
        <v>373</v>
      </c>
      <c r="B45" s="2087">
        <v>11490</v>
      </c>
      <c r="C45" s="2087">
        <v>3190</v>
      </c>
      <c r="D45" s="2087">
        <v>2283</v>
      </c>
      <c r="E45" s="2087"/>
      <c r="F45" s="2087">
        <v>1179</v>
      </c>
      <c r="G45" s="2087">
        <v>473</v>
      </c>
      <c r="H45" s="2087">
        <v>611</v>
      </c>
      <c r="I45" s="2087">
        <v>496</v>
      </c>
      <c r="J45" s="2087">
        <v>13</v>
      </c>
      <c r="K45" s="2087">
        <v>6</v>
      </c>
      <c r="L45" s="2087">
        <v>2771</v>
      </c>
      <c r="M45" s="2087">
        <v>468</v>
      </c>
      <c r="N45" s="2087">
        <v>79</v>
      </c>
      <c r="O45" s="2087">
        <v>91</v>
      </c>
      <c r="P45" s="2087">
        <v>298</v>
      </c>
      <c r="R45" s="2090"/>
    </row>
    <row r="46" spans="1:27" s="553" customFormat="1" ht="12.75" customHeight="1">
      <c r="A46" s="1642" t="s">
        <v>374</v>
      </c>
      <c r="B46" s="2087">
        <v>22055</v>
      </c>
      <c r="C46" s="2087">
        <v>6192</v>
      </c>
      <c r="D46" s="2087">
        <v>5355</v>
      </c>
      <c r="E46" s="2087"/>
      <c r="F46" s="2087">
        <v>1804</v>
      </c>
      <c r="G46" s="2087">
        <v>850</v>
      </c>
      <c r="H46" s="2087">
        <v>694</v>
      </c>
      <c r="I46" s="2087">
        <v>985</v>
      </c>
      <c r="J46" s="2087">
        <v>73</v>
      </c>
      <c r="K46" s="2087">
        <v>37</v>
      </c>
      <c r="L46" s="2087">
        <v>5176</v>
      </c>
      <c r="M46" s="2087">
        <v>889</v>
      </c>
      <c r="N46" s="2087">
        <v>79</v>
      </c>
      <c r="O46" s="2087">
        <v>159</v>
      </c>
      <c r="P46" s="2087">
        <v>651</v>
      </c>
      <c r="R46" s="2090"/>
    </row>
    <row r="47" spans="1:27" s="553" customFormat="1" ht="12.75" customHeight="1">
      <c r="A47" s="1641" t="s">
        <v>375</v>
      </c>
      <c r="B47" s="2087">
        <v>9422</v>
      </c>
      <c r="C47" s="2087">
        <v>2554</v>
      </c>
      <c r="D47" s="2087">
        <v>2167</v>
      </c>
      <c r="E47" s="2087"/>
      <c r="F47" s="2087">
        <v>794</v>
      </c>
      <c r="G47" s="2087">
        <v>395</v>
      </c>
      <c r="H47" s="2087">
        <v>279</v>
      </c>
      <c r="I47" s="2087">
        <v>526</v>
      </c>
      <c r="J47" s="2087">
        <v>22</v>
      </c>
      <c r="K47" s="2087">
        <v>15</v>
      </c>
      <c r="L47" s="2087">
        <v>2275</v>
      </c>
      <c r="M47" s="2087">
        <v>395</v>
      </c>
      <c r="N47" s="2087">
        <v>43</v>
      </c>
      <c r="O47" s="2087">
        <v>83</v>
      </c>
      <c r="P47" s="2087">
        <v>269</v>
      </c>
      <c r="R47" s="1970"/>
    </row>
    <row r="48" spans="1:27" s="553" customFormat="1" ht="12.75" customHeight="1">
      <c r="A48" s="2090" t="s">
        <v>1307</v>
      </c>
      <c r="B48" s="2087">
        <v>7898</v>
      </c>
      <c r="C48" s="2087">
        <v>2282</v>
      </c>
      <c r="D48" s="2087">
        <v>1566</v>
      </c>
      <c r="E48" s="2087"/>
      <c r="F48" s="2087">
        <v>661</v>
      </c>
      <c r="G48" s="2087">
        <v>347</v>
      </c>
      <c r="H48" s="2087">
        <v>302</v>
      </c>
      <c r="I48" s="2087">
        <v>495</v>
      </c>
      <c r="J48" s="2087">
        <v>8</v>
      </c>
      <c r="K48" s="2087">
        <v>7</v>
      </c>
      <c r="L48" s="2087">
        <v>1853</v>
      </c>
      <c r="M48" s="2087">
        <v>377</v>
      </c>
      <c r="N48" s="2087">
        <v>66</v>
      </c>
      <c r="O48" s="2087">
        <v>99</v>
      </c>
      <c r="P48" s="2087">
        <v>212</v>
      </c>
      <c r="R48" s="2090"/>
    </row>
    <row r="49" spans="1:162" s="553" customFormat="1" ht="12.75" customHeight="1">
      <c r="A49" s="2090" t="s">
        <v>1306</v>
      </c>
      <c r="B49" s="2087">
        <v>5851</v>
      </c>
      <c r="C49" s="2087">
        <v>1433</v>
      </c>
      <c r="D49" s="2087">
        <v>1257</v>
      </c>
      <c r="E49" s="2087"/>
      <c r="F49" s="2087">
        <v>495</v>
      </c>
      <c r="G49" s="2087">
        <v>242</v>
      </c>
      <c r="H49" s="2087">
        <v>229</v>
      </c>
      <c r="I49" s="2087">
        <v>620</v>
      </c>
      <c r="J49" s="2087">
        <v>10</v>
      </c>
      <c r="K49" s="2087">
        <v>8</v>
      </c>
      <c r="L49" s="2087">
        <v>1251</v>
      </c>
      <c r="M49" s="2087">
        <v>306</v>
      </c>
      <c r="N49" s="2087">
        <v>43</v>
      </c>
      <c r="O49" s="2087">
        <v>76</v>
      </c>
      <c r="P49" s="2087">
        <v>187</v>
      </c>
      <c r="R49" s="2090"/>
    </row>
    <row r="50" spans="1:162" s="553" customFormat="1" ht="12.75" customHeight="1">
      <c r="A50" s="2089" t="s">
        <v>0</v>
      </c>
      <c r="B50" s="2087">
        <v>2712</v>
      </c>
      <c r="C50" s="2087">
        <v>755</v>
      </c>
      <c r="D50" s="2087">
        <v>677</v>
      </c>
      <c r="E50" s="2087"/>
      <c r="F50" s="2087">
        <v>276</v>
      </c>
      <c r="G50" s="2087">
        <v>101</v>
      </c>
      <c r="H50" s="2087">
        <v>85</v>
      </c>
      <c r="I50" s="2087">
        <v>51</v>
      </c>
      <c r="J50" s="2087">
        <v>0</v>
      </c>
      <c r="K50" s="2087">
        <v>4</v>
      </c>
      <c r="L50" s="2087">
        <v>627</v>
      </c>
      <c r="M50" s="2087">
        <v>136</v>
      </c>
      <c r="N50" s="2087">
        <v>13</v>
      </c>
      <c r="O50" s="2087">
        <v>30</v>
      </c>
      <c r="P50" s="2087">
        <v>93</v>
      </c>
      <c r="R50" s="2089"/>
    </row>
    <row r="51" spans="1:162" s="553" customFormat="1" ht="12.75" customHeight="1">
      <c r="A51" s="2089" t="s">
        <v>1</v>
      </c>
      <c r="B51" s="2087">
        <v>3104</v>
      </c>
      <c r="C51" s="2087">
        <v>787</v>
      </c>
      <c r="D51" s="2087">
        <v>657</v>
      </c>
      <c r="E51" s="2087"/>
      <c r="F51" s="2087">
        <v>435</v>
      </c>
      <c r="G51" s="2087">
        <v>169</v>
      </c>
      <c r="H51" s="2087">
        <v>93</v>
      </c>
      <c r="I51" s="2087">
        <v>69</v>
      </c>
      <c r="J51" s="2087">
        <v>3</v>
      </c>
      <c r="K51" s="2087">
        <v>1</v>
      </c>
      <c r="L51" s="2087">
        <v>739</v>
      </c>
      <c r="M51" s="2087">
        <v>151</v>
      </c>
      <c r="N51" s="2087">
        <v>15</v>
      </c>
      <c r="O51" s="2087">
        <v>27</v>
      </c>
      <c r="P51" s="2087">
        <v>109</v>
      </c>
      <c r="R51" s="2089"/>
    </row>
    <row r="52" spans="1:162" s="2088" customFormat="1" ht="24.75" customHeight="1">
      <c r="A52" s="1950" t="s">
        <v>2019</v>
      </c>
      <c r="B52" s="2087">
        <v>18</v>
      </c>
      <c r="C52" s="2087">
        <v>2</v>
      </c>
      <c r="D52" s="2087">
        <v>1</v>
      </c>
      <c r="E52" s="2087"/>
      <c r="F52" s="2087">
        <v>0</v>
      </c>
      <c r="G52" s="2087">
        <v>0</v>
      </c>
      <c r="H52" s="2087">
        <v>0</v>
      </c>
      <c r="I52" s="2087">
        <v>9</v>
      </c>
      <c r="J52" s="2087">
        <v>0</v>
      </c>
      <c r="K52" s="2087">
        <v>0</v>
      </c>
      <c r="L52" s="2087">
        <v>0</v>
      </c>
      <c r="M52" s="2087">
        <v>6</v>
      </c>
      <c r="N52" s="2087">
        <v>1</v>
      </c>
      <c r="O52" s="2087">
        <v>3</v>
      </c>
      <c r="P52" s="2087">
        <v>2</v>
      </c>
      <c r="R52" s="1950"/>
      <c r="S52" s="553"/>
      <c r="T52" s="553"/>
      <c r="U52" s="553"/>
      <c r="V52" s="553"/>
      <c r="W52" s="553"/>
      <c r="X52" s="553"/>
      <c r="Y52" s="553"/>
      <c r="Z52" s="553"/>
      <c r="AA52" s="553"/>
      <c r="AB52" s="553"/>
      <c r="AC52" s="553"/>
      <c r="AD52" s="553"/>
      <c r="AE52" s="553"/>
      <c r="AF52" s="553"/>
      <c r="AG52" s="553"/>
      <c r="AH52" s="553"/>
      <c r="AI52" s="553"/>
      <c r="AJ52" s="553"/>
      <c r="AK52" s="553"/>
      <c r="AL52" s="553"/>
      <c r="AM52" s="553"/>
      <c r="AN52" s="553"/>
    </row>
    <row r="53" spans="1:162" ht="13.2">
      <c r="A53" s="1950" t="s">
        <v>2018</v>
      </c>
      <c r="B53" s="2087">
        <v>581</v>
      </c>
      <c r="C53" s="2087">
        <v>194</v>
      </c>
      <c r="D53" s="2087">
        <v>97</v>
      </c>
      <c r="E53" s="2087"/>
      <c r="F53" s="2087">
        <v>36</v>
      </c>
      <c r="G53" s="2087">
        <v>17</v>
      </c>
      <c r="H53" s="2087">
        <v>6</v>
      </c>
      <c r="I53" s="2087">
        <v>50</v>
      </c>
      <c r="J53" s="2087">
        <v>1</v>
      </c>
      <c r="K53" s="2087">
        <v>1</v>
      </c>
      <c r="L53" s="2087">
        <v>85</v>
      </c>
      <c r="M53" s="2087">
        <v>94</v>
      </c>
      <c r="N53" s="2087">
        <v>29</v>
      </c>
      <c r="O53" s="2087">
        <v>14</v>
      </c>
      <c r="P53" s="2087">
        <v>51</v>
      </c>
      <c r="R53" s="1950"/>
      <c r="S53" s="553"/>
      <c r="T53" s="553"/>
      <c r="U53" s="553"/>
      <c r="V53" s="553"/>
      <c r="W53" s="553"/>
      <c r="X53" s="553"/>
      <c r="Y53" s="553"/>
      <c r="Z53" s="553"/>
      <c r="AA53" s="553"/>
      <c r="AB53" s="553"/>
      <c r="AC53" s="553"/>
      <c r="AD53" s="553"/>
      <c r="AE53" s="553"/>
      <c r="AF53" s="553"/>
      <c r="AG53" s="553"/>
      <c r="AH53" s="553"/>
      <c r="AI53" s="553"/>
      <c r="AJ53" s="553"/>
      <c r="AK53" s="553"/>
      <c r="AL53" s="553"/>
      <c r="AM53" s="553"/>
      <c r="AN53" s="553"/>
    </row>
    <row r="54" spans="1:162" ht="13.5" customHeight="1">
      <c r="A54" s="4160"/>
      <c r="B54" s="4165" t="s">
        <v>15</v>
      </c>
      <c r="C54" s="4159" t="s">
        <v>2100</v>
      </c>
      <c r="D54" s="4159" t="s">
        <v>2099</v>
      </c>
      <c r="E54" s="4159"/>
      <c r="F54" s="4159" t="s">
        <v>2098</v>
      </c>
      <c r="G54" s="4159" t="s">
        <v>2097</v>
      </c>
      <c r="H54" s="4159" t="s">
        <v>2096</v>
      </c>
      <c r="I54" s="4159" t="s">
        <v>2095</v>
      </c>
      <c r="J54" s="4159" t="s">
        <v>2094</v>
      </c>
      <c r="K54" s="4159" t="s">
        <v>2093</v>
      </c>
      <c r="L54" s="4159" t="s">
        <v>2092</v>
      </c>
      <c r="M54" s="4162" t="s">
        <v>2091</v>
      </c>
      <c r="N54" s="4162"/>
      <c r="O54" s="4162"/>
      <c r="P54" s="4162"/>
      <c r="S54" s="553"/>
      <c r="T54" s="553"/>
      <c r="U54" s="553"/>
      <c r="V54" s="553"/>
      <c r="W54" s="553"/>
      <c r="X54" s="553"/>
      <c r="Y54" s="553"/>
      <c r="Z54" s="553"/>
      <c r="AA54" s="553"/>
      <c r="AB54" s="553"/>
      <c r="AC54" s="553"/>
      <c r="AD54" s="553"/>
      <c r="AE54" s="553"/>
      <c r="AF54" s="553"/>
      <c r="AG54" s="553"/>
      <c r="AH54" s="553"/>
      <c r="AI54" s="553"/>
      <c r="AJ54" s="553"/>
      <c r="AK54" s="553"/>
      <c r="AL54" s="553"/>
      <c r="AM54" s="553"/>
      <c r="AN54" s="553"/>
    </row>
    <row r="55" spans="1:162" ht="66" customHeight="1">
      <c r="A55" s="4160"/>
      <c r="B55" s="4165"/>
      <c r="C55" s="4159"/>
      <c r="D55" s="4159"/>
      <c r="E55" s="4159"/>
      <c r="F55" s="4159"/>
      <c r="G55" s="4159"/>
      <c r="H55" s="4159"/>
      <c r="I55" s="4159"/>
      <c r="J55" s="4159"/>
      <c r="K55" s="4159"/>
      <c r="L55" s="4159"/>
      <c r="M55" s="2086" t="s">
        <v>15</v>
      </c>
      <c r="N55" s="2086" t="s">
        <v>2090</v>
      </c>
      <c r="O55" s="2086" t="s">
        <v>2089</v>
      </c>
      <c r="P55" s="2086" t="s">
        <v>2088</v>
      </c>
      <c r="S55" s="553"/>
      <c r="T55" s="553"/>
      <c r="U55" s="553"/>
      <c r="V55" s="553"/>
      <c r="W55" s="553"/>
      <c r="X55" s="553"/>
      <c r="Y55" s="553"/>
      <c r="Z55" s="553"/>
      <c r="AA55" s="553"/>
      <c r="AB55" s="553"/>
      <c r="AC55" s="553"/>
      <c r="AD55" s="553"/>
      <c r="AE55" s="553"/>
      <c r="AF55" s="553"/>
      <c r="AG55" s="553"/>
      <c r="AH55" s="553"/>
      <c r="AI55" s="553"/>
      <c r="AJ55" s="553"/>
      <c r="AK55" s="553"/>
      <c r="AL55" s="553"/>
      <c r="AM55" s="553"/>
      <c r="AN55" s="553"/>
    </row>
    <row r="56" spans="1:162" ht="13.2">
      <c r="A56" s="4163" t="s">
        <v>376</v>
      </c>
      <c r="B56" s="4163"/>
      <c r="C56" s="4163"/>
      <c r="D56" s="4163"/>
      <c r="E56" s="4163"/>
      <c r="F56" s="4163"/>
      <c r="G56" s="4163"/>
      <c r="H56" s="4163"/>
      <c r="I56" s="4163"/>
      <c r="J56" s="4163"/>
      <c r="K56" s="4163"/>
      <c r="L56" s="4163"/>
      <c r="M56" s="4163"/>
      <c r="N56" s="4163"/>
      <c r="O56" s="4163"/>
      <c r="P56" s="4163"/>
      <c r="S56" s="553"/>
      <c r="T56" s="553"/>
      <c r="U56" s="553"/>
      <c r="V56" s="553"/>
      <c r="W56" s="553"/>
      <c r="X56" s="553"/>
      <c r="Y56" s="553"/>
      <c r="Z56" s="553"/>
      <c r="AA56" s="553"/>
      <c r="AB56" s="553"/>
      <c r="AC56" s="553"/>
      <c r="AD56" s="553"/>
      <c r="AE56" s="553"/>
      <c r="AF56" s="553"/>
      <c r="AG56" s="553"/>
      <c r="AH56" s="553"/>
      <c r="AI56" s="553"/>
      <c r="AJ56" s="553"/>
      <c r="AK56" s="553"/>
      <c r="AL56" s="553"/>
      <c r="AM56" s="553"/>
      <c r="AN56" s="553"/>
    </row>
    <row r="57" spans="1:162" s="1961" customFormat="1" ht="14.1" customHeight="1">
      <c r="A57" s="4164" t="s">
        <v>2080</v>
      </c>
      <c r="B57" s="4164"/>
      <c r="C57" s="4164"/>
      <c r="D57" s="4164"/>
      <c r="E57" s="4164"/>
      <c r="F57" s="4164"/>
      <c r="G57" s="4164"/>
      <c r="H57" s="4164"/>
      <c r="I57" s="4164"/>
      <c r="J57" s="4164"/>
      <c r="K57" s="4164"/>
      <c r="L57" s="4164"/>
      <c r="M57" s="4164"/>
      <c r="N57" s="4164"/>
      <c r="O57" s="4164"/>
      <c r="P57" s="4164"/>
      <c r="S57" s="553"/>
      <c r="T57" s="553"/>
      <c r="U57" s="553"/>
      <c r="V57" s="553"/>
      <c r="W57" s="553"/>
      <c r="X57" s="553"/>
      <c r="Y57" s="553"/>
      <c r="Z57" s="553"/>
      <c r="AA57" s="553"/>
      <c r="AB57" s="553"/>
      <c r="AC57" s="553"/>
      <c r="AD57" s="553"/>
      <c r="AE57" s="553"/>
      <c r="AF57" s="553"/>
      <c r="AG57" s="553"/>
      <c r="AH57" s="553"/>
      <c r="AI57" s="553"/>
      <c r="AJ57" s="553"/>
      <c r="AK57" s="553"/>
      <c r="AL57" s="553"/>
      <c r="AM57" s="553"/>
      <c r="AN57" s="553"/>
    </row>
    <row r="58" spans="1:162" ht="14.1" customHeight="1">
      <c r="A58" s="4161" t="s">
        <v>2079</v>
      </c>
      <c r="B58" s="4161"/>
      <c r="C58" s="4161"/>
      <c r="D58" s="4161"/>
      <c r="E58" s="4161"/>
      <c r="F58" s="4161"/>
      <c r="G58" s="4161"/>
      <c r="H58" s="4161"/>
      <c r="I58" s="4161"/>
      <c r="J58" s="4161"/>
      <c r="K58" s="4161"/>
      <c r="L58" s="4161"/>
      <c r="M58" s="4161"/>
      <c r="N58" s="4161"/>
      <c r="O58" s="4161"/>
      <c r="P58" s="4161"/>
      <c r="S58" s="553"/>
      <c r="T58" s="553"/>
      <c r="U58" s="553"/>
      <c r="V58" s="553"/>
      <c r="W58" s="553"/>
      <c r="X58" s="553"/>
      <c r="Y58" s="553"/>
      <c r="Z58" s="553"/>
      <c r="AA58" s="553"/>
      <c r="AB58" s="553"/>
      <c r="AC58" s="553"/>
      <c r="AD58" s="553"/>
      <c r="AE58" s="553"/>
      <c r="AF58" s="553"/>
      <c r="AG58" s="553"/>
      <c r="AH58" s="553"/>
      <c r="AI58" s="553"/>
      <c r="AJ58" s="553"/>
      <c r="AK58" s="553"/>
      <c r="AL58" s="553"/>
      <c r="AM58" s="553"/>
      <c r="AN58" s="553"/>
    </row>
    <row r="59" spans="1:162" s="1895" customFormat="1" ht="14.1" customHeight="1">
      <c r="A59" s="1960"/>
      <c r="B59" s="2085"/>
      <c r="C59" s="1960"/>
      <c r="D59" s="1960"/>
      <c r="E59" s="1960"/>
      <c r="F59" s="1960"/>
      <c r="G59" s="1961"/>
      <c r="H59" s="1961"/>
      <c r="I59" s="1961"/>
      <c r="J59" s="1961"/>
      <c r="K59" s="1961"/>
      <c r="L59" s="1961"/>
      <c r="M59" s="1961"/>
      <c r="N59" s="1961"/>
      <c r="O59" s="1961"/>
      <c r="P59" s="1961"/>
      <c r="S59" s="553"/>
      <c r="T59" s="553"/>
      <c r="U59" s="553"/>
      <c r="V59" s="553"/>
      <c r="W59" s="553"/>
      <c r="X59" s="553"/>
      <c r="Y59" s="553"/>
      <c r="Z59" s="553"/>
      <c r="AA59" s="553"/>
      <c r="AB59" s="553"/>
      <c r="AC59" s="553"/>
      <c r="AD59" s="553"/>
      <c r="AE59" s="553"/>
      <c r="AF59" s="553"/>
      <c r="AG59" s="553"/>
      <c r="AH59" s="553"/>
      <c r="AI59" s="553"/>
      <c r="AJ59" s="553"/>
      <c r="AK59" s="553"/>
      <c r="AL59" s="553"/>
      <c r="AM59" s="553"/>
      <c r="AN59" s="553"/>
    </row>
    <row r="60" spans="1:162" s="1895" customFormat="1" ht="14.1" customHeight="1">
      <c r="A60" s="1696" t="s">
        <v>178</v>
      </c>
      <c r="B60" s="1959"/>
      <c r="C60" s="1959"/>
      <c r="D60" s="1959"/>
      <c r="E60" s="1959"/>
      <c r="F60" s="1959"/>
      <c r="G60" s="1898"/>
      <c r="H60" s="1898"/>
      <c r="I60" s="1898"/>
      <c r="J60" s="1898"/>
      <c r="K60" s="1898"/>
      <c r="L60" s="1898"/>
      <c r="M60" s="1898"/>
      <c r="N60" s="1898"/>
      <c r="O60" s="1898"/>
      <c r="P60" s="1899"/>
      <c r="S60" s="553"/>
      <c r="T60" s="553"/>
      <c r="U60" s="553"/>
      <c r="V60" s="553"/>
      <c r="W60" s="553"/>
      <c r="X60" s="553"/>
      <c r="Y60" s="553"/>
      <c r="Z60" s="553"/>
      <c r="AA60" s="553"/>
      <c r="AB60" s="553"/>
      <c r="AC60" s="553"/>
      <c r="AD60" s="553"/>
      <c r="AE60" s="553"/>
      <c r="AF60" s="553"/>
      <c r="AG60" s="553"/>
      <c r="AH60" s="553"/>
      <c r="AI60" s="553"/>
      <c r="AJ60" s="553"/>
      <c r="AK60" s="553"/>
      <c r="AL60" s="553"/>
      <c r="AM60" s="553"/>
      <c r="AN60" s="553"/>
    </row>
    <row r="61" spans="1:162" ht="13.2">
      <c r="A61" s="1958" t="s">
        <v>2087</v>
      </c>
      <c r="B61" s="1959"/>
      <c r="C61" s="1959"/>
      <c r="D61" s="1959"/>
      <c r="E61" s="1959"/>
      <c r="F61" s="1959"/>
      <c r="G61" s="1898"/>
      <c r="H61" s="1898"/>
      <c r="I61" s="1898"/>
      <c r="J61" s="1898"/>
      <c r="K61" s="1898"/>
      <c r="L61" s="1898"/>
      <c r="M61" s="1898"/>
      <c r="N61" s="1898"/>
      <c r="O61" s="1898"/>
      <c r="P61" s="1899"/>
      <c r="S61" s="553"/>
      <c r="T61" s="553"/>
      <c r="U61" s="553"/>
      <c r="V61" s="553"/>
      <c r="W61" s="553"/>
      <c r="X61" s="553"/>
      <c r="Y61" s="553"/>
      <c r="Z61" s="553"/>
      <c r="AA61" s="553"/>
      <c r="AB61" s="553"/>
      <c r="AC61" s="553"/>
      <c r="AD61" s="553"/>
      <c r="AE61" s="553"/>
      <c r="AF61" s="553"/>
      <c r="AG61" s="553"/>
      <c r="AH61" s="553"/>
      <c r="AI61" s="553"/>
      <c r="AJ61" s="553"/>
      <c r="AK61" s="553"/>
      <c r="AL61" s="553"/>
      <c r="AM61" s="553"/>
      <c r="AN61" s="553"/>
    </row>
    <row r="62" spans="1:162" ht="13.2">
      <c r="A62" s="1958" t="s">
        <v>2086</v>
      </c>
      <c r="S62" s="553"/>
      <c r="T62" s="553"/>
      <c r="U62" s="553"/>
      <c r="V62" s="553"/>
      <c r="W62" s="553"/>
      <c r="X62" s="553"/>
      <c r="Y62" s="553"/>
      <c r="Z62" s="553"/>
      <c r="AA62" s="553"/>
      <c r="AB62" s="553"/>
      <c r="AC62" s="553"/>
      <c r="AD62" s="553"/>
      <c r="AE62" s="553"/>
      <c r="AF62" s="553"/>
      <c r="AG62" s="553"/>
      <c r="AH62" s="553"/>
      <c r="AI62" s="553"/>
      <c r="AJ62" s="553"/>
      <c r="AK62" s="553"/>
      <c r="AL62" s="553"/>
      <c r="AM62" s="553"/>
      <c r="AN62" s="553"/>
    </row>
    <row r="63" spans="1:162" ht="13.2">
      <c r="A63" s="553"/>
      <c r="B63" s="553"/>
      <c r="C63" s="553"/>
      <c r="D63" s="553"/>
      <c r="E63" s="553"/>
      <c r="F63" s="553"/>
      <c r="G63" s="553"/>
      <c r="H63" s="553"/>
      <c r="I63" s="553"/>
      <c r="J63" s="553"/>
      <c r="K63" s="553"/>
      <c r="L63" s="553"/>
      <c r="M63" s="553"/>
      <c r="N63" s="553"/>
      <c r="O63" s="553"/>
      <c r="P63" s="553"/>
      <c r="Q63" s="553"/>
      <c r="R63" s="553"/>
      <c r="S63" s="553"/>
      <c r="T63" s="553"/>
      <c r="U63" s="553"/>
      <c r="V63" s="553"/>
      <c r="W63" s="553"/>
      <c r="X63" s="553"/>
      <c r="Y63" s="553"/>
      <c r="Z63" s="553"/>
      <c r="AA63" s="553"/>
      <c r="AB63" s="553"/>
      <c r="AC63" s="553"/>
      <c r="AD63" s="553"/>
      <c r="AE63" s="553"/>
      <c r="AF63" s="553"/>
      <c r="AG63" s="553"/>
      <c r="AH63" s="553"/>
      <c r="AI63" s="553"/>
      <c r="AJ63" s="553"/>
      <c r="AK63" s="553"/>
      <c r="AL63" s="553"/>
      <c r="AM63" s="553"/>
      <c r="AN63" s="553"/>
      <c r="AO63" s="553"/>
      <c r="AP63" s="553"/>
      <c r="AQ63" s="553"/>
      <c r="AR63" s="553"/>
      <c r="AS63" s="553"/>
      <c r="AT63" s="553"/>
      <c r="AU63" s="553"/>
      <c r="AV63" s="553"/>
      <c r="AW63" s="553"/>
      <c r="AX63" s="553"/>
      <c r="AY63" s="553"/>
      <c r="AZ63" s="553"/>
      <c r="BA63" s="553"/>
      <c r="BB63" s="553"/>
      <c r="BC63" s="553"/>
      <c r="BD63" s="553"/>
      <c r="BE63" s="553"/>
      <c r="BF63" s="553"/>
      <c r="BG63" s="553"/>
      <c r="BH63" s="553"/>
      <c r="BI63" s="553"/>
      <c r="BJ63" s="553"/>
      <c r="BK63" s="553"/>
      <c r="BL63" s="553"/>
      <c r="BM63" s="553"/>
      <c r="BN63" s="553"/>
      <c r="BO63" s="553"/>
      <c r="BP63" s="553"/>
      <c r="BQ63" s="553"/>
      <c r="BR63" s="553"/>
      <c r="BS63" s="553"/>
      <c r="BT63" s="553"/>
      <c r="BU63" s="553"/>
      <c r="BV63" s="553"/>
      <c r="BW63" s="553"/>
      <c r="BX63" s="553"/>
      <c r="BY63" s="553"/>
      <c r="BZ63" s="553"/>
      <c r="CA63" s="553"/>
      <c r="CB63" s="553"/>
      <c r="CC63" s="553"/>
      <c r="CD63" s="553"/>
      <c r="CE63" s="553"/>
      <c r="CF63" s="553"/>
      <c r="CG63" s="553"/>
      <c r="CH63" s="553"/>
      <c r="CI63" s="553"/>
      <c r="CJ63" s="553"/>
      <c r="CK63" s="553"/>
      <c r="CL63" s="553"/>
      <c r="CM63" s="553"/>
      <c r="CN63" s="553"/>
      <c r="CO63" s="553"/>
      <c r="CP63" s="553"/>
      <c r="CQ63" s="553"/>
      <c r="CR63" s="553"/>
      <c r="CS63" s="553"/>
      <c r="CT63" s="553"/>
      <c r="CU63" s="553"/>
      <c r="CV63" s="553"/>
      <c r="CW63" s="553"/>
      <c r="CX63" s="553"/>
      <c r="CY63" s="553"/>
      <c r="CZ63" s="553"/>
      <c r="DA63" s="553"/>
      <c r="DB63" s="553"/>
      <c r="DC63" s="553"/>
      <c r="DD63" s="553"/>
      <c r="DE63" s="553"/>
      <c r="DF63" s="553"/>
      <c r="DG63" s="553"/>
      <c r="DH63" s="553"/>
      <c r="DI63" s="553"/>
      <c r="DJ63" s="553"/>
      <c r="DK63" s="553"/>
      <c r="DL63" s="553"/>
      <c r="DM63" s="553"/>
      <c r="DN63" s="553"/>
      <c r="DO63" s="553"/>
      <c r="DP63" s="553"/>
      <c r="DQ63" s="553"/>
      <c r="DR63" s="553"/>
      <c r="DS63" s="553"/>
      <c r="DT63" s="553"/>
      <c r="DU63" s="553"/>
      <c r="DV63" s="553"/>
      <c r="DW63" s="553"/>
      <c r="DX63" s="553"/>
      <c r="DY63" s="553"/>
      <c r="DZ63" s="553"/>
      <c r="EA63" s="553"/>
      <c r="EB63" s="553"/>
      <c r="EC63" s="553"/>
      <c r="ED63" s="553"/>
      <c r="EE63" s="553"/>
      <c r="EF63" s="553"/>
      <c r="EG63" s="553"/>
      <c r="EH63" s="553"/>
      <c r="EI63" s="553"/>
      <c r="EJ63" s="553"/>
      <c r="EK63" s="553"/>
      <c r="EL63" s="553"/>
      <c r="EM63" s="553"/>
      <c r="EN63" s="553"/>
      <c r="EO63" s="553"/>
      <c r="EP63" s="553"/>
      <c r="EQ63" s="553"/>
      <c r="ER63" s="553"/>
      <c r="ES63" s="553"/>
      <c r="ET63" s="553"/>
      <c r="EU63" s="553"/>
      <c r="EV63" s="553"/>
      <c r="EW63" s="553"/>
      <c r="EX63" s="553"/>
      <c r="EY63" s="553"/>
      <c r="EZ63" s="553"/>
      <c r="FA63" s="553"/>
      <c r="FB63" s="553"/>
      <c r="FC63" s="553"/>
      <c r="FD63" s="553"/>
      <c r="FE63" s="553"/>
      <c r="FF63" s="553"/>
    </row>
  </sheetData>
  <mergeCells count="33">
    <mergeCell ref="A1:P1"/>
    <mergeCell ref="A2:P2"/>
    <mergeCell ref="B4:B5"/>
    <mergeCell ref="C4:C5"/>
    <mergeCell ref="F4:F5"/>
    <mergeCell ref="G4:G5"/>
    <mergeCell ref="H4:H5"/>
    <mergeCell ref="I4:I5"/>
    <mergeCell ref="L4:L5"/>
    <mergeCell ref="M4:P4"/>
    <mergeCell ref="L58:P58"/>
    <mergeCell ref="L54:L55"/>
    <mergeCell ref="M54:P54"/>
    <mergeCell ref="A56:P56"/>
    <mergeCell ref="A57:F57"/>
    <mergeCell ref="G57:K57"/>
    <mergeCell ref="L57:P57"/>
    <mergeCell ref="A54:A55"/>
    <mergeCell ref="I54:I55"/>
    <mergeCell ref="B54:B55"/>
    <mergeCell ref="J54:J55"/>
    <mergeCell ref="K54:K55"/>
    <mergeCell ref="C54:C55"/>
    <mergeCell ref="A58:F58"/>
    <mergeCell ref="F54:F55"/>
    <mergeCell ref="G54:G55"/>
    <mergeCell ref="D54:E55"/>
    <mergeCell ref="H54:H55"/>
    <mergeCell ref="A4:A5"/>
    <mergeCell ref="J4:J5"/>
    <mergeCell ref="G58:K58"/>
    <mergeCell ref="K4:K5"/>
    <mergeCell ref="D4:E5"/>
  </mergeCells>
  <hyperlinks>
    <hyperlink ref="A61" r:id="rId1" xr:uid="{AFAE255A-3DCF-44A3-BA0E-0F26A2492F06}"/>
    <hyperlink ref="B4:B5" r:id="rId2" display="Total" xr:uid="{E0833236-95D2-4C40-A6D3-5CABCA0D12BF}"/>
    <hyperlink ref="C4:C5" r:id="rId3" display="Doenças do aparelho circulatório" xr:uid="{0F9BB0E3-7B79-4512-914F-827F226917FC}"/>
    <hyperlink ref="D4:E5" r:id="rId4" display="Tumores malignos" xr:uid="{5A576908-4FD3-46B5-B47D-3022E5DDAE0F}"/>
    <hyperlink ref="F4:F5" r:id="rId5" display="Doenças do aparelho respiratório" xr:uid="{1D25E035-5EE3-49E2-90E3-CED49B45CB7C}"/>
    <hyperlink ref="G4:G5" r:id="rId6" display="Doenças do aparelho digestivo" xr:uid="{17F10CB4-46B3-4599-BFB9-B4B8650260E0}"/>
    <hyperlink ref="H4:H5" r:id="rId7" display="Doenças do aparelho geniturinário" xr:uid="{69B7FD27-F6FE-40AA-8A38-8F4A36DD63F9}"/>
    <hyperlink ref="I4:I5" r:id="rId8" display="Sintomas, sinais, exames anormais, causas mal definidas" xr:uid="{31C9F715-780F-4372-8744-9FB7B0625270}"/>
    <hyperlink ref="J4:J5" r:id="rId9" display="Doença pelo vírus da imunodeficiência humana (VIH)" xr:uid="{E0127054-41A5-4FD6-B36D-D4BBAD86DB3F}"/>
    <hyperlink ref="K4:K5" r:id="rId10" display="Tuberculose" xr:uid="{F33AA470-3093-4743-B529-6C578AF5A8BD}"/>
    <hyperlink ref="L4:L5" r:id="rId11" display="Outras causas por doenças" xr:uid="{EF76B6AE-6817-4944-A59F-70FE1507320C}"/>
    <hyperlink ref="B54:B55" r:id="rId12" display="Total" xr:uid="{3733B5C7-D083-42AC-B339-59CD64D9D336}"/>
    <hyperlink ref="C54:C55" r:id="rId13" display="Diseases of the circulatory system" xr:uid="{71EB1464-A431-4D30-A4C4-67C0DFE67FBD}"/>
    <hyperlink ref="D54:E55" r:id="rId14" display="Malignant neoplasms" xr:uid="{0999E516-80D9-4567-86CF-B388CC9BEDB3}"/>
    <hyperlink ref="F54:F55" r:id="rId15" display="Diseases of the respiratory system" xr:uid="{8A4D99F1-B6EF-49C1-A0A8-6BB62C4DDAD6}"/>
    <hyperlink ref="G54:G55" r:id="rId16" display="Diseases of the digestive system" xr:uid="{85844194-37E0-4E58-9A66-5C5AEB6955DC}"/>
    <hyperlink ref="H54:H55" r:id="rId17" display="Diseases of the genitourinary system" xr:uid="{19F7D7FA-A6B4-476C-9FF5-EDEBC03739E1}"/>
    <hyperlink ref="I54:I55" r:id="rId18" display="http://www.ine.pt/xurl/ind/0008206" xr:uid="{AEA820A9-E321-419E-BFF4-22EA51599989}"/>
    <hyperlink ref="J54:J55" r:id="rId19" display="HIV diseases" xr:uid="{CCE9EECF-4398-47A2-B956-C5CEB95FFD6E}"/>
    <hyperlink ref="K54:K55" r:id="rId20" display="Tuberculosis" xr:uid="{96CDC764-49B8-4D9B-A004-16505B13F44A}"/>
    <hyperlink ref="L54:L55" r:id="rId21" display="Other causes resulting from diseases" xr:uid="{37D98CA1-994B-4DED-8C67-9E69B52C89B6}"/>
    <hyperlink ref="A62" r:id="rId22" xr:uid="{0049DE71-D3BA-4F24-9B6A-10F203F52849}"/>
  </hyperlinks>
  <printOptions horizontalCentered="1"/>
  <pageMargins left="0.39370078740157483" right="0.39370078740157483" top="0.39370078740157483" bottom="0.39370078740157483" header="0" footer="0"/>
  <pageSetup paperSize="9" scale="85" orientation="landscape" horizontalDpi="1200" verticalDpi="1200" r:id="rId23"/>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2A870-8186-4272-9F72-F2616B4824A9}">
  <dimension ref="A1:EN49"/>
  <sheetViews>
    <sheetView showGridLines="0" zoomScaleNormal="100" workbookViewId="0">
      <selection sqref="A1:Z1"/>
    </sheetView>
  </sheetViews>
  <sheetFormatPr defaultColWidth="9.33203125" defaultRowHeight="12.6"/>
  <cols>
    <col min="1" max="1" width="19.6640625" style="1957" customWidth="1"/>
    <col min="2" max="2" width="10.5546875" style="2084" customWidth="1"/>
    <col min="3" max="12" width="10.5546875" style="1957" customWidth="1"/>
    <col min="13" max="13" width="3.6640625" style="1957" customWidth="1"/>
    <col min="14" max="16384" width="9.33203125" style="1957"/>
  </cols>
  <sheetData>
    <row r="1" spans="1:24" ht="13.8">
      <c r="A1" s="4166" t="s">
        <v>2138</v>
      </c>
      <c r="B1" s="4166"/>
      <c r="C1" s="4166"/>
      <c r="D1" s="4166"/>
      <c r="E1" s="4166"/>
      <c r="F1" s="4166"/>
      <c r="G1" s="4166"/>
      <c r="H1" s="4166"/>
      <c r="I1" s="4166"/>
      <c r="J1" s="4166"/>
      <c r="K1" s="4166"/>
      <c r="L1" s="4166"/>
    </row>
    <row r="2" spans="1:24" ht="13.8">
      <c r="A2" s="4167" t="s">
        <v>2137</v>
      </c>
      <c r="B2" s="4167"/>
      <c r="C2" s="4167"/>
      <c r="D2" s="4167"/>
      <c r="E2" s="4167"/>
      <c r="F2" s="4167"/>
      <c r="G2" s="4167"/>
      <c r="H2" s="4167"/>
      <c r="I2" s="4167"/>
      <c r="J2" s="4167"/>
      <c r="K2" s="4167"/>
      <c r="L2" s="4167"/>
    </row>
    <row r="3" spans="1:24" ht="13.8">
      <c r="A3" s="2123" t="s">
        <v>63</v>
      </c>
      <c r="B3" s="2122"/>
      <c r="C3" s="2121"/>
      <c r="D3" s="2120"/>
      <c r="E3" s="2120"/>
      <c r="F3" s="2119"/>
      <c r="G3" s="2118"/>
      <c r="H3" s="2118"/>
      <c r="I3" s="2118"/>
      <c r="J3" s="2116"/>
      <c r="K3" s="2116"/>
      <c r="L3" s="2115" t="s">
        <v>13</v>
      </c>
    </row>
    <row r="4" spans="1:24" ht="27.75" customHeight="1">
      <c r="A4" s="4160"/>
      <c r="B4" s="4165" t="s">
        <v>15</v>
      </c>
      <c r="C4" s="4171" t="s">
        <v>2136</v>
      </c>
      <c r="D4" s="4171"/>
      <c r="E4" s="4171"/>
      <c r="F4" s="4171"/>
      <c r="G4" s="4171" t="s">
        <v>2135</v>
      </c>
      <c r="H4" s="4171"/>
      <c r="I4" s="4171"/>
      <c r="J4" s="4172" t="s">
        <v>2134</v>
      </c>
      <c r="K4" s="4172"/>
      <c r="L4" s="4165" t="s">
        <v>2125</v>
      </c>
    </row>
    <row r="5" spans="1:24" ht="40.799999999999997">
      <c r="A5" s="4160"/>
      <c r="B5" s="4165"/>
      <c r="C5" s="2129" t="s">
        <v>15</v>
      </c>
      <c r="D5" s="543" t="s">
        <v>2133</v>
      </c>
      <c r="E5" s="543" t="s">
        <v>2132</v>
      </c>
      <c r="F5" s="543" t="s">
        <v>2131</v>
      </c>
      <c r="G5" s="2129" t="s">
        <v>15</v>
      </c>
      <c r="H5" s="543" t="s">
        <v>2130</v>
      </c>
      <c r="I5" s="543" t="s">
        <v>2129</v>
      </c>
      <c r="J5" s="2129" t="s">
        <v>15</v>
      </c>
      <c r="K5" s="2129" t="s">
        <v>2119</v>
      </c>
      <c r="L5" s="4165"/>
    </row>
    <row r="6" spans="1:24">
      <c r="A6" s="2112" t="s">
        <v>15</v>
      </c>
      <c r="B6" s="2138"/>
      <c r="C6" s="2138"/>
      <c r="D6" s="2138"/>
      <c r="E6" s="2138"/>
      <c r="F6" s="2138"/>
      <c r="G6" s="2138"/>
      <c r="H6" s="2138"/>
      <c r="I6" s="2138"/>
      <c r="J6" s="2137"/>
      <c r="K6" s="2137"/>
      <c r="L6" s="2137"/>
    </row>
    <row r="7" spans="1:24" ht="13.5" customHeight="1">
      <c r="A7" s="2103">
        <v>2013</v>
      </c>
      <c r="B7" s="2136">
        <v>106885</v>
      </c>
      <c r="C7" s="2136">
        <v>31529</v>
      </c>
      <c r="D7" s="2136">
        <v>12273</v>
      </c>
      <c r="E7" s="2136">
        <v>6936</v>
      </c>
      <c r="F7" s="2136">
        <v>4568</v>
      </c>
      <c r="G7" s="2136">
        <v>25920</v>
      </c>
      <c r="H7" s="2136">
        <v>4010</v>
      </c>
      <c r="I7" s="2136">
        <v>3848</v>
      </c>
      <c r="J7" s="2136">
        <v>12628</v>
      </c>
      <c r="K7" s="2136">
        <v>5935</v>
      </c>
      <c r="L7" s="2135" t="s">
        <v>2061</v>
      </c>
    </row>
    <row r="8" spans="1:24" ht="13.5" customHeight="1">
      <c r="A8" s="2103">
        <v>2014</v>
      </c>
      <c r="B8" s="2136">
        <v>105219</v>
      </c>
      <c r="C8" s="2136">
        <v>32288</v>
      </c>
      <c r="D8" s="2136">
        <v>11808</v>
      </c>
      <c r="E8" s="2136">
        <v>7456</v>
      </c>
      <c r="F8" s="2136">
        <v>4619</v>
      </c>
      <c r="G8" s="2136">
        <v>26220</v>
      </c>
      <c r="H8" s="2136">
        <v>3937</v>
      </c>
      <c r="I8" s="2136">
        <v>3808</v>
      </c>
      <c r="J8" s="2136">
        <v>12164</v>
      </c>
      <c r="K8" s="2136">
        <v>5629</v>
      </c>
      <c r="L8" s="2135" t="s">
        <v>2061</v>
      </c>
    </row>
    <row r="9" spans="1:24" ht="13.5" customHeight="1">
      <c r="A9" s="1977">
        <v>2015</v>
      </c>
      <c r="B9" s="2096">
        <v>108922</v>
      </c>
      <c r="C9" s="2096">
        <v>32443</v>
      </c>
      <c r="D9" s="2136">
        <v>11778</v>
      </c>
      <c r="E9" s="2136">
        <v>7328</v>
      </c>
      <c r="F9" s="2136">
        <v>4342</v>
      </c>
      <c r="G9" s="2096">
        <v>26647</v>
      </c>
      <c r="H9" s="2136">
        <v>4023</v>
      </c>
      <c r="I9" s="2136">
        <v>3847</v>
      </c>
      <c r="J9" s="2100">
        <v>13470</v>
      </c>
      <c r="K9" s="2136">
        <v>6126</v>
      </c>
      <c r="L9" s="2135" t="s">
        <v>2061</v>
      </c>
    </row>
    <row r="10" spans="1:24" ht="13.5" customHeight="1">
      <c r="A10" s="1977">
        <v>2016</v>
      </c>
      <c r="B10" s="2096">
        <v>110970</v>
      </c>
      <c r="C10" s="2096">
        <v>32805</v>
      </c>
      <c r="D10" s="2136">
        <v>11738</v>
      </c>
      <c r="E10" s="2136">
        <v>7368</v>
      </c>
      <c r="F10" s="2136">
        <v>4385</v>
      </c>
      <c r="G10" s="2096">
        <v>27357</v>
      </c>
      <c r="H10" s="2136">
        <v>4085</v>
      </c>
      <c r="I10" s="2136">
        <v>3909</v>
      </c>
      <c r="J10" s="2100">
        <v>13474</v>
      </c>
      <c r="K10" s="2136">
        <v>6006</v>
      </c>
      <c r="L10" s="2135" t="s">
        <v>2061</v>
      </c>
      <c r="M10" s="2100"/>
    </row>
    <row r="11" spans="1:24" ht="13.5" customHeight="1">
      <c r="A11" s="1977">
        <v>2017</v>
      </c>
      <c r="B11" s="2096">
        <v>110187</v>
      </c>
      <c r="C11" s="2096">
        <v>32366</v>
      </c>
      <c r="D11" s="2136">
        <v>11270</v>
      </c>
      <c r="E11" s="2136">
        <v>7314</v>
      </c>
      <c r="F11" s="2136">
        <v>4542</v>
      </c>
      <c r="G11" s="2096">
        <v>27503</v>
      </c>
      <c r="H11" s="2136">
        <v>4240</v>
      </c>
      <c r="I11" s="2136">
        <v>3852</v>
      </c>
      <c r="J11" s="2100">
        <v>12819</v>
      </c>
      <c r="K11" s="2136">
        <v>5623</v>
      </c>
      <c r="L11" s="2135" t="s">
        <v>2061</v>
      </c>
    </row>
    <row r="12" spans="1:24" ht="13.5" customHeight="1">
      <c r="A12" s="1977">
        <v>2018</v>
      </c>
      <c r="B12" s="2096">
        <v>113573</v>
      </c>
      <c r="C12" s="2096">
        <v>32926</v>
      </c>
      <c r="D12" s="2136">
        <v>11235</v>
      </c>
      <c r="E12" s="2136">
        <v>7241</v>
      </c>
      <c r="F12" s="2136">
        <v>4620</v>
      </c>
      <c r="G12" s="2096">
        <v>27929</v>
      </c>
      <c r="H12" s="2136">
        <v>4317</v>
      </c>
      <c r="I12" s="2136">
        <v>3820</v>
      </c>
      <c r="J12" s="2100">
        <v>13305</v>
      </c>
      <c r="K12" s="2136">
        <v>5764</v>
      </c>
      <c r="L12" s="2135" t="s">
        <v>2061</v>
      </c>
    </row>
    <row r="13" spans="1:24" ht="13.5" customHeight="1">
      <c r="A13" s="1977">
        <v>2019</v>
      </c>
      <c r="B13" s="2096">
        <v>112334</v>
      </c>
      <c r="C13" s="2096">
        <v>33624</v>
      </c>
      <c r="D13" s="2136">
        <v>10975</v>
      </c>
      <c r="E13" s="2136">
        <v>7151</v>
      </c>
      <c r="F13" s="2136">
        <v>4275</v>
      </c>
      <c r="G13" s="2096">
        <v>28544</v>
      </c>
      <c r="H13" s="2136">
        <v>4405</v>
      </c>
      <c r="I13" s="2136">
        <v>3829</v>
      </c>
      <c r="J13" s="2096">
        <v>12243</v>
      </c>
      <c r="K13" s="2136">
        <v>4700</v>
      </c>
      <c r="L13" s="2135" t="s">
        <v>2061</v>
      </c>
    </row>
    <row r="14" spans="1:24" ht="13.5" customHeight="1">
      <c r="A14" s="1977">
        <v>2020</v>
      </c>
      <c r="B14" s="2096">
        <v>123720</v>
      </c>
      <c r="C14" s="2096">
        <v>34593</v>
      </c>
      <c r="D14" s="2096">
        <v>11439</v>
      </c>
      <c r="E14" s="2096">
        <v>6838</v>
      </c>
      <c r="F14" s="2096">
        <v>4086</v>
      </c>
      <c r="G14" s="2096">
        <v>28393</v>
      </c>
      <c r="H14" s="2096">
        <v>4318</v>
      </c>
      <c r="I14" s="2096">
        <v>3810</v>
      </c>
      <c r="J14" s="2096">
        <v>11266</v>
      </c>
      <c r="K14" s="2096">
        <v>4359</v>
      </c>
      <c r="L14" s="2096">
        <v>7125</v>
      </c>
    </row>
    <row r="15" spans="1:24" s="2133" customFormat="1" ht="13.5" customHeight="1">
      <c r="A15" s="2134">
        <v>2021</v>
      </c>
      <c r="B15" s="2100">
        <v>125223</v>
      </c>
      <c r="C15" s="2100">
        <v>32453</v>
      </c>
      <c r="D15" s="2100">
        <v>9614</v>
      </c>
      <c r="E15" s="2100">
        <v>6683</v>
      </c>
      <c r="F15" s="2100">
        <v>3977</v>
      </c>
      <c r="G15" s="2100">
        <v>27644</v>
      </c>
      <c r="H15" s="2100">
        <v>4400</v>
      </c>
      <c r="I15" s="2100">
        <v>3609</v>
      </c>
      <c r="J15" s="2100">
        <v>10272</v>
      </c>
      <c r="K15" s="2100">
        <v>3765</v>
      </c>
      <c r="L15" s="2100">
        <v>12986</v>
      </c>
      <c r="N15" s="2100"/>
      <c r="O15" s="2100"/>
      <c r="P15" s="2100"/>
      <c r="Q15" s="2100"/>
      <c r="R15" s="2100"/>
      <c r="S15" s="2100"/>
      <c r="T15" s="2100"/>
      <c r="U15" s="2100"/>
      <c r="V15" s="2100"/>
      <c r="W15" s="2100"/>
      <c r="X15" s="2100"/>
    </row>
    <row r="16" spans="1:24" ht="13.5" customHeight="1">
      <c r="A16" s="2095">
        <v>2022</v>
      </c>
      <c r="B16" s="2132"/>
      <c r="C16" s="2131"/>
      <c r="D16" s="2131"/>
      <c r="E16" s="2131"/>
      <c r="F16" s="2131"/>
      <c r="G16" s="2131"/>
      <c r="H16" s="2131"/>
      <c r="I16" s="2131"/>
      <c r="J16" s="2131"/>
      <c r="K16" s="2131"/>
      <c r="L16" s="2131"/>
      <c r="N16" s="2132"/>
      <c r="O16" s="2131"/>
      <c r="P16" s="2131"/>
      <c r="Q16" s="2131"/>
      <c r="R16" s="2131"/>
      <c r="S16" s="2131"/>
      <c r="T16" s="2131"/>
      <c r="U16" s="2131"/>
      <c r="V16" s="2131"/>
      <c r="W16" s="2131"/>
      <c r="X16" s="2131"/>
    </row>
    <row r="17" spans="1:24" s="553" customFormat="1" ht="12.75" customHeight="1">
      <c r="A17" s="2094" t="s">
        <v>15</v>
      </c>
      <c r="B17" s="2130">
        <v>124942</v>
      </c>
      <c r="C17" s="2130">
        <v>33190</v>
      </c>
      <c r="D17" s="2130">
        <v>9656</v>
      </c>
      <c r="E17" s="2130">
        <v>6926</v>
      </c>
      <c r="F17" s="2130">
        <v>3975</v>
      </c>
      <c r="G17" s="2130">
        <v>27933</v>
      </c>
      <c r="H17" s="2130">
        <v>4426</v>
      </c>
      <c r="I17" s="2130">
        <v>3609</v>
      </c>
      <c r="J17" s="2130">
        <v>12150</v>
      </c>
      <c r="K17" s="2130">
        <v>4508</v>
      </c>
      <c r="L17" s="2130">
        <v>7797</v>
      </c>
      <c r="N17" s="2128"/>
      <c r="O17" s="2128"/>
      <c r="P17" s="2128"/>
      <c r="Q17" s="2128"/>
      <c r="R17" s="2128"/>
      <c r="S17" s="2128"/>
      <c r="T17" s="2128"/>
      <c r="U17" s="2128"/>
      <c r="V17" s="2128"/>
      <c r="W17" s="2128"/>
      <c r="X17" s="2128"/>
    </row>
    <row r="18" spans="1:24" s="553" customFormat="1" ht="12.75" customHeight="1">
      <c r="A18" s="2091" t="s">
        <v>21</v>
      </c>
      <c r="B18" s="2130">
        <v>124361</v>
      </c>
      <c r="C18" s="2130">
        <v>32996</v>
      </c>
      <c r="D18" s="2130">
        <v>9616</v>
      </c>
      <c r="E18" s="2130">
        <v>6826</v>
      </c>
      <c r="F18" s="2130">
        <v>3908</v>
      </c>
      <c r="G18" s="2130">
        <v>27836</v>
      </c>
      <c r="H18" s="2130">
        <v>4410</v>
      </c>
      <c r="I18" s="2130">
        <v>3597</v>
      </c>
      <c r="J18" s="2130">
        <v>12114</v>
      </c>
      <c r="K18" s="2130">
        <v>4488</v>
      </c>
      <c r="L18" s="2130">
        <v>7769</v>
      </c>
      <c r="N18" s="2128"/>
      <c r="O18" s="2128"/>
      <c r="P18" s="2128"/>
      <c r="Q18" s="2128"/>
      <c r="R18" s="2128"/>
      <c r="S18" s="2128"/>
      <c r="T18" s="2128"/>
      <c r="U18" s="2128"/>
      <c r="V18" s="2128"/>
      <c r="W18" s="2128"/>
      <c r="X18" s="2128"/>
    </row>
    <row r="19" spans="1:24" s="553" customFormat="1" ht="12.75" customHeight="1">
      <c r="A19" s="2089" t="s">
        <v>56</v>
      </c>
      <c r="B19" s="2130">
        <v>118527</v>
      </c>
      <c r="C19" s="2130">
        <v>31452</v>
      </c>
      <c r="D19" s="2130">
        <v>9204</v>
      </c>
      <c r="E19" s="2130">
        <v>6460</v>
      </c>
      <c r="F19" s="2130">
        <v>3674</v>
      </c>
      <c r="G19" s="2130">
        <v>26501</v>
      </c>
      <c r="H19" s="2130">
        <v>4153</v>
      </c>
      <c r="I19" s="2130">
        <v>3442</v>
      </c>
      <c r="J19" s="2130">
        <v>11403</v>
      </c>
      <c r="K19" s="2130">
        <v>4183</v>
      </c>
      <c r="L19" s="2130">
        <v>7358</v>
      </c>
      <c r="N19" s="2128"/>
      <c r="O19" s="2128"/>
      <c r="P19" s="2128"/>
      <c r="Q19" s="2128"/>
      <c r="R19" s="2128"/>
      <c r="S19" s="2128"/>
      <c r="T19" s="2128"/>
      <c r="U19" s="2128"/>
      <c r="V19" s="2128"/>
      <c r="W19" s="2128"/>
      <c r="X19" s="2128"/>
    </row>
    <row r="20" spans="1:24" s="553" customFormat="1" ht="12.75" customHeight="1">
      <c r="A20" s="2090" t="s">
        <v>1309</v>
      </c>
      <c r="B20" s="2130">
        <v>38879</v>
      </c>
      <c r="C20" s="2130">
        <v>9732</v>
      </c>
      <c r="D20" s="2130">
        <v>2762</v>
      </c>
      <c r="E20" s="2130">
        <v>1714</v>
      </c>
      <c r="F20" s="2130">
        <v>994</v>
      </c>
      <c r="G20" s="2130">
        <v>9036</v>
      </c>
      <c r="H20" s="2130">
        <v>1521</v>
      </c>
      <c r="I20" s="2130">
        <v>1041</v>
      </c>
      <c r="J20" s="2130">
        <v>4011</v>
      </c>
      <c r="K20" s="2130">
        <v>1271</v>
      </c>
      <c r="L20" s="2130">
        <v>2185</v>
      </c>
      <c r="N20" s="2128"/>
      <c r="O20" s="2128"/>
      <c r="P20" s="2128"/>
      <c r="Q20" s="2128"/>
      <c r="R20" s="2128"/>
      <c r="S20" s="2128"/>
      <c r="T20" s="2128"/>
      <c r="U20" s="2128"/>
      <c r="V20" s="2128"/>
      <c r="W20" s="2128"/>
      <c r="X20" s="2128"/>
    </row>
    <row r="21" spans="1:24" s="553" customFormat="1" ht="12.75" customHeight="1">
      <c r="A21" s="2090" t="s">
        <v>1308</v>
      </c>
      <c r="B21" s="2130">
        <v>22932</v>
      </c>
      <c r="C21" s="2130">
        <v>6069</v>
      </c>
      <c r="D21" s="2130">
        <v>1796</v>
      </c>
      <c r="E21" s="2130">
        <v>828</v>
      </c>
      <c r="F21" s="2130">
        <v>534</v>
      </c>
      <c r="G21" s="2130">
        <v>4837</v>
      </c>
      <c r="H21" s="2130">
        <v>637</v>
      </c>
      <c r="I21" s="2130">
        <v>706</v>
      </c>
      <c r="J21" s="2130">
        <v>2459</v>
      </c>
      <c r="K21" s="2130">
        <v>984</v>
      </c>
      <c r="L21" s="2130">
        <v>1611</v>
      </c>
      <c r="N21" s="2128"/>
      <c r="O21" s="2128"/>
      <c r="P21" s="2128"/>
      <c r="Q21" s="2128"/>
      <c r="R21" s="2128"/>
      <c r="S21" s="2128"/>
      <c r="T21" s="2128"/>
      <c r="U21" s="2128"/>
      <c r="V21" s="2128"/>
      <c r="W21" s="2128"/>
      <c r="X21" s="2128"/>
    </row>
    <row r="22" spans="1:24" s="553" customFormat="1" ht="12.75" customHeight="1">
      <c r="A22" s="1642" t="s">
        <v>373</v>
      </c>
      <c r="B22" s="2130">
        <v>11490</v>
      </c>
      <c r="C22" s="2130">
        <v>3190</v>
      </c>
      <c r="D22" s="2130">
        <v>1007</v>
      </c>
      <c r="E22" s="2130">
        <v>699</v>
      </c>
      <c r="F22" s="2130">
        <v>417</v>
      </c>
      <c r="G22" s="2130">
        <v>2283</v>
      </c>
      <c r="H22" s="2130">
        <v>290</v>
      </c>
      <c r="I22" s="2130">
        <v>321</v>
      </c>
      <c r="J22" s="2130">
        <v>1179</v>
      </c>
      <c r="K22" s="2130">
        <v>493</v>
      </c>
      <c r="L22" s="2130">
        <v>804</v>
      </c>
      <c r="N22" s="2128"/>
      <c r="O22" s="2128"/>
      <c r="P22" s="2128"/>
      <c r="Q22" s="2128"/>
      <c r="R22" s="2128"/>
      <c r="S22" s="2128"/>
      <c r="T22" s="2128"/>
      <c r="U22" s="2128"/>
      <c r="V22" s="2128"/>
      <c r="W22" s="2128"/>
      <c r="X22" s="2128"/>
    </row>
    <row r="23" spans="1:24" s="553" customFormat="1" ht="12.75" customHeight="1">
      <c r="A23" s="1642" t="s">
        <v>374</v>
      </c>
      <c r="B23" s="2130">
        <v>22055</v>
      </c>
      <c r="C23" s="2130">
        <v>6192</v>
      </c>
      <c r="D23" s="2130">
        <v>1835</v>
      </c>
      <c r="E23" s="2130">
        <v>1755</v>
      </c>
      <c r="F23" s="2130">
        <v>797</v>
      </c>
      <c r="G23" s="2130">
        <v>5355</v>
      </c>
      <c r="H23" s="2130">
        <v>899</v>
      </c>
      <c r="I23" s="2130">
        <v>708</v>
      </c>
      <c r="J23" s="2130">
        <v>1804</v>
      </c>
      <c r="K23" s="2130">
        <v>676</v>
      </c>
      <c r="L23" s="2130">
        <v>1354</v>
      </c>
      <c r="N23" s="2128"/>
      <c r="O23" s="2128"/>
      <c r="P23" s="2128"/>
      <c r="Q23" s="2128"/>
      <c r="R23" s="2128"/>
      <c r="S23" s="2128"/>
      <c r="T23" s="2128"/>
      <c r="U23" s="2128"/>
      <c r="V23" s="2128"/>
      <c r="W23" s="2128"/>
      <c r="X23" s="2128"/>
    </row>
    <row r="24" spans="1:24" s="553" customFormat="1" ht="12.75" customHeight="1">
      <c r="A24" s="1641" t="s">
        <v>375</v>
      </c>
      <c r="B24" s="2130">
        <v>9422</v>
      </c>
      <c r="C24" s="2130">
        <v>2554</v>
      </c>
      <c r="D24" s="2130">
        <v>784</v>
      </c>
      <c r="E24" s="2130">
        <v>622</v>
      </c>
      <c r="F24" s="2130">
        <v>366</v>
      </c>
      <c r="G24" s="2130">
        <v>2167</v>
      </c>
      <c r="H24" s="2130">
        <v>358</v>
      </c>
      <c r="I24" s="2130">
        <v>302</v>
      </c>
      <c r="J24" s="2130">
        <v>794</v>
      </c>
      <c r="K24" s="2130">
        <v>261</v>
      </c>
      <c r="L24" s="2130">
        <v>527</v>
      </c>
      <c r="N24" s="2128"/>
      <c r="O24" s="2128"/>
      <c r="P24" s="2128"/>
      <c r="Q24" s="2128"/>
      <c r="R24" s="2128"/>
      <c r="S24" s="2128"/>
      <c r="T24" s="2128"/>
      <c r="U24" s="2128"/>
      <c r="V24" s="2128"/>
      <c r="W24" s="2128"/>
      <c r="X24" s="2128"/>
    </row>
    <row r="25" spans="1:24" s="553" customFormat="1" ht="12.75" customHeight="1">
      <c r="A25" s="2090" t="s">
        <v>1307</v>
      </c>
      <c r="B25" s="2130">
        <v>7898</v>
      </c>
      <c r="C25" s="2130">
        <v>2282</v>
      </c>
      <c r="D25" s="2130">
        <v>594</v>
      </c>
      <c r="E25" s="2130">
        <v>477</v>
      </c>
      <c r="F25" s="2130">
        <v>297</v>
      </c>
      <c r="G25" s="2130">
        <v>1566</v>
      </c>
      <c r="H25" s="2130">
        <v>206</v>
      </c>
      <c r="I25" s="2130">
        <v>236</v>
      </c>
      <c r="J25" s="2130">
        <v>661</v>
      </c>
      <c r="K25" s="2130">
        <v>249</v>
      </c>
      <c r="L25" s="2130">
        <v>435</v>
      </c>
      <c r="N25" s="2128"/>
      <c r="O25" s="2128"/>
      <c r="P25" s="2128"/>
      <c r="Q25" s="2128"/>
      <c r="R25" s="2128"/>
      <c r="S25" s="2128"/>
      <c r="T25" s="2128"/>
      <c r="U25" s="2128"/>
      <c r="V25" s="2128"/>
      <c r="W25" s="2128"/>
      <c r="X25" s="2128"/>
    </row>
    <row r="26" spans="1:24" s="553" customFormat="1" ht="12.75" customHeight="1">
      <c r="A26" s="2090" t="s">
        <v>1306</v>
      </c>
      <c r="B26" s="2130">
        <v>5851</v>
      </c>
      <c r="C26" s="2130">
        <v>1433</v>
      </c>
      <c r="D26" s="2130">
        <v>426</v>
      </c>
      <c r="E26" s="2130">
        <v>365</v>
      </c>
      <c r="F26" s="2130">
        <v>269</v>
      </c>
      <c r="G26" s="2130">
        <v>1257</v>
      </c>
      <c r="H26" s="2130">
        <v>242</v>
      </c>
      <c r="I26" s="2130">
        <v>128</v>
      </c>
      <c r="J26" s="2130">
        <v>495</v>
      </c>
      <c r="K26" s="2130">
        <v>249</v>
      </c>
      <c r="L26" s="2130">
        <v>442</v>
      </c>
      <c r="N26" s="2128"/>
      <c r="O26" s="2128"/>
      <c r="P26" s="2128"/>
      <c r="Q26" s="2128"/>
      <c r="R26" s="2128"/>
      <c r="S26" s="2128"/>
      <c r="T26" s="2128"/>
      <c r="U26" s="2128"/>
      <c r="V26" s="2128"/>
      <c r="W26" s="2128"/>
      <c r="X26" s="2128"/>
    </row>
    <row r="27" spans="1:24" s="553" customFormat="1" ht="12.75" customHeight="1">
      <c r="A27" s="2089" t="s">
        <v>0</v>
      </c>
      <c r="B27" s="2130">
        <v>2712</v>
      </c>
      <c r="C27" s="2130">
        <v>755</v>
      </c>
      <c r="D27" s="2130">
        <v>215</v>
      </c>
      <c r="E27" s="2130">
        <v>192</v>
      </c>
      <c r="F27" s="2130">
        <v>126</v>
      </c>
      <c r="G27" s="2130">
        <v>677</v>
      </c>
      <c r="H27" s="2130">
        <v>153</v>
      </c>
      <c r="I27" s="2130">
        <v>62</v>
      </c>
      <c r="J27" s="2130">
        <v>276</v>
      </c>
      <c r="K27" s="2130">
        <v>78</v>
      </c>
      <c r="L27" s="2130">
        <v>156</v>
      </c>
      <c r="N27" s="2128"/>
      <c r="O27" s="2128"/>
      <c r="P27" s="2128"/>
      <c r="Q27" s="2128"/>
      <c r="R27" s="2128"/>
      <c r="S27" s="2128"/>
      <c r="T27" s="2128"/>
      <c r="U27" s="2128"/>
      <c r="V27" s="2128"/>
      <c r="W27" s="2128"/>
      <c r="X27" s="2128"/>
    </row>
    <row r="28" spans="1:24" s="553" customFormat="1" ht="12.75" customHeight="1">
      <c r="A28" s="2089" t="s">
        <v>1</v>
      </c>
      <c r="B28" s="2130">
        <v>3104</v>
      </c>
      <c r="C28" s="2130">
        <v>787</v>
      </c>
      <c r="D28" s="2130">
        <v>197</v>
      </c>
      <c r="E28" s="2130">
        <v>173</v>
      </c>
      <c r="F28" s="2130">
        <v>107</v>
      </c>
      <c r="G28" s="2130">
        <v>657</v>
      </c>
      <c r="H28" s="2130">
        <v>104</v>
      </c>
      <c r="I28" s="2130">
        <v>93</v>
      </c>
      <c r="J28" s="2130">
        <v>435</v>
      </c>
      <c r="K28" s="2130">
        <v>227</v>
      </c>
      <c r="L28" s="2130">
        <v>255</v>
      </c>
      <c r="N28" s="2128"/>
      <c r="O28" s="2128"/>
      <c r="P28" s="2128"/>
      <c r="Q28" s="2128"/>
      <c r="R28" s="2128"/>
      <c r="S28" s="2128"/>
      <c r="T28" s="2128"/>
      <c r="U28" s="2128"/>
      <c r="V28" s="2128"/>
      <c r="W28" s="2128"/>
      <c r="X28" s="2128"/>
    </row>
    <row r="29" spans="1:24" s="2088" customFormat="1" ht="20.399999999999999">
      <c r="A29" s="1950" t="s">
        <v>2019</v>
      </c>
      <c r="B29" s="2130">
        <v>18</v>
      </c>
      <c r="C29" s="2130">
        <v>2</v>
      </c>
      <c r="D29" s="2130">
        <v>0</v>
      </c>
      <c r="E29" s="2130">
        <v>1</v>
      </c>
      <c r="F29" s="2130">
        <v>1</v>
      </c>
      <c r="G29" s="2130">
        <v>1</v>
      </c>
      <c r="H29" s="2130">
        <v>0</v>
      </c>
      <c r="I29" s="2130">
        <v>0</v>
      </c>
      <c r="J29" s="2130">
        <v>0</v>
      </c>
      <c r="K29" s="2130">
        <v>0</v>
      </c>
      <c r="L29" s="2130">
        <v>0</v>
      </c>
      <c r="N29" s="2128"/>
      <c r="O29" s="2128"/>
      <c r="P29" s="2128"/>
      <c r="Q29" s="2128"/>
      <c r="R29" s="2128"/>
      <c r="S29" s="2128"/>
      <c r="T29" s="2128"/>
      <c r="U29" s="2128"/>
      <c r="V29" s="2128"/>
      <c r="W29" s="2128"/>
      <c r="X29" s="2128"/>
    </row>
    <row r="30" spans="1:24">
      <c r="A30" s="1950" t="s">
        <v>2018</v>
      </c>
      <c r="B30" s="2130">
        <v>581</v>
      </c>
      <c r="C30" s="2130">
        <v>194</v>
      </c>
      <c r="D30" s="2130">
        <v>40</v>
      </c>
      <c r="E30" s="2130">
        <v>100</v>
      </c>
      <c r="F30" s="2130">
        <v>67</v>
      </c>
      <c r="G30" s="2130">
        <v>97</v>
      </c>
      <c r="H30" s="2130">
        <v>16</v>
      </c>
      <c r="I30" s="2130">
        <v>12</v>
      </c>
      <c r="J30" s="2130">
        <v>36</v>
      </c>
      <c r="K30" s="2130">
        <v>20</v>
      </c>
      <c r="L30" s="2130">
        <v>28</v>
      </c>
      <c r="N30" s="2128"/>
      <c r="O30" s="2128"/>
      <c r="P30" s="2128"/>
      <c r="Q30" s="2128"/>
      <c r="R30" s="2128"/>
      <c r="S30" s="2128"/>
      <c r="T30" s="2128"/>
      <c r="U30" s="2128"/>
      <c r="V30" s="2128"/>
      <c r="W30" s="2128"/>
      <c r="X30" s="2128"/>
    </row>
    <row r="31" spans="1:24" ht="43.5" customHeight="1">
      <c r="A31" s="4160"/>
      <c r="B31" s="4165" t="s">
        <v>15</v>
      </c>
      <c r="C31" s="4171" t="s">
        <v>2128</v>
      </c>
      <c r="D31" s="4171"/>
      <c r="E31" s="4171"/>
      <c r="F31" s="4171"/>
      <c r="G31" s="4171" t="s">
        <v>2127</v>
      </c>
      <c r="H31" s="4171"/>
      <c r="I31" s="4171"/>
      <c r="J31" s="4172" t="s">
        <v>2126</v>
      </c>
      <c r="K31" s="4172"/>
      <c r="L31" s="4165" t="s">
        <v>2125</v>
      </c>
      <c r="P31" s="2128"/>
    </row>
    <row r="32" spans="1:24" ht="40.799999999999997">
      <c r="A32" s="4160"/>
      <c r="B32" s="4165"/>
      <c r="C32" s="2129" t="s">
        <v>15</v>
      </c>
      <c r="D32" s="543" t="s">
        <v>2124</v>
      </c>
      <c r="E32" s="543" t="s">
        <v>2123</v>
      </c>
      <c r="F32" s="543" t="s">
        <v>2122</v>
      </c>
      <c r="G32" s="2129" t="s">
        <v>15</v>
      </c>
      <c r="H32" s="543" t="s">
        <v>2121</v>
      </c>
      <c r="I32" s="543" t="s">
        <v>2120</v>
      </c>
      <c r="J32" s="2129" t="s">
        <v>15</v>
      </c>
      <c r="K32" s="2129" t="s">
        <v>2119</v>
      </c>
      <c r="L32" s="4165"/>
      <c r="P32" s="2128"/>
    </row>
    <row r="33" spans="1:144">
      <c r="A33" s="4173" t="s">
        <v>376</v>
      </c>
      <c r="B33" s="4173"/>
      <c r="C33" s="4173"/>
      <c r="D33" s="4173"/>
      <c r="E33" s="4173"/>
      <c r="F33" s="4173"/>
      <c r="G33" s="4173"/>
      <c r="H33" s="4173"/>
      <c r="I33" s="4173"/>
      <c r="J33" s="4173"/>
      <c r="K33" s="4173"/>
      <c r="L33" s="4173"/>
      <c r="P33" s="2128"/>
    </row>
    <row r="34" spans="1:144" s="1961" customFormat="1" ht="10.8">
      <c r="A34" s="4164" t="s">
        <v>2080</v>
      </c>
      <c r="B34" s="4164"/>
      <c r="C34" s="4164"/>
      <c r="D34" s="4164"/>
      <c r="E34" s="4164"/>
      <c r="F34" s="4164"/>
      <c r="G34" s="4164"/>
      <c r="H34" s="4164"/>
      <c r="I34" s="4164"/>
      <c r="J34" s="4164"/>
      <c r="K34" s="4164"/>
      <c r="L34" s="4164"/>
      <c r="N34" s="2124"/>
      <c r="O34" s="2124"/>
      <c r="P34" s="2128"/>
      <c r="Q34" s="2124"/>
      <c r="R34" s="2124"/>
      <c r="S34" s="2124"/>
      <c r="T34" s="2124"/>
      <c r="U34" s="2124"/>
      <c r="V34" s="2124"/>
      <c r="W34" s="2124"/>
      <c r="X34" s="2124"/>
    </row>
    <row r="35" spans="1:144" ht="13.95" customHeight="1">
      <c r="A35" s="4161" t="s">
        <v>2079</v>
      </c>
      <c r="B35" s="4161"/>
      <c r="C35" s="4161"/>
      <c r="D35" s="4161"/>
      <c r="E35" s="4161"/>
      <c r="F35" s="4161"/>
      <c r="G35" s="4161"/>
      <c r="H35" s="4161"/>
      <c r="I35" s="4161"/>
      <c r="J35" s="4161"/>
      <c r="K35" s="4161"/>
      <c r="L35" s="4161"/>
      <c r="N35" s="2124"/>
      <c r="O35" s="2124"/>
      <c r="P35" s="2124"/>
      <c r="Q35" s="2124"/>
      <c r="R35" s="2124"/>
      <c r="S35" s="2124"/>
      <c r="T35" s="2124"/>
      <c r="U35" s="2124"/>
      <c r="V35" s="2124"/>
      <c r="W35" s="2124"/>
      <c r="X35" s="2124"/>
    </row>
    <row r="36" spans="1:144" s="1895" customFormat="1" ht="13.95" customHeight="1">
      <c r="A36" s="1960"/>
      <c r="B36" s="2085"/>
      <c r="C36" s="1960"/>
      <c r="D36" s="1960"/>
      <c r="E36" s="1960"/>
      <c r="F36" s="1960"/>
      <c r="G36" s="1961"/>
      <c r="H36" s="1961"/>
      <c r="I36" s="1961"/>
      <c r="J36" s="1961"/>
      <c r="K36" s="1961"/>
      <c r="L36" s="1961"/>
      <c r="N36" s="2124"/>
      <c r="O36" s="2124"/>
      <c r="P36" s="2124"/>
      <c r="Q36" s="2124"/>
      <c r="R36" s="2124"/>
      <c r="S36" s="2124"/>
      <c r="T36" s="2124"/>
      <c r="U36" s="2124"/>
      <c r="V36" s="2124"/>
      <c r="W36" s="2124"/>
      <c r="X36" s="2124"/>
    </row>
    <row r="37" spans="1:144" s="1895" customFormat="1" ht="13.95" customHeight="1">
      <c r="A37" s="1696" t="s">
        <v>178</v>
      </c>
      <c r="B37" s="1959"/>
      <c r="C37" s="1959"/>
      <c r="D37" s="1959"/>
      <c r="E37" s="1959"/>
      <c r="F37" s="1959"/>
      <c r="G37" s="1898"/>
      <c r="H37" s="1898"/>
      <c r="I37" s="1898"/>
      <c r="J37" s="1898"/>
      <c r="K37" s="1898"/>
      <c r="L37" s="1899"/>
      <c r="N37" s="2124"/>
      <c r="O37" s="2124"/>
      <c r="P37" s="2124"/>
      <c r="Q37" s="2124"/>
      <c r="R37" s="2124"/>
      <c r="S37" s="2124"/>
      <c r="T37" s="2124"/>
      <c r="U37" s="2124"/>
      <c r="V37" s="2124"/>
      <c r="W37" s="2124"/>
      <c r="X37" s="2124"/>
    </row>
    <row r="38" spans="1:144" s="2126" customFormat="1" ht="10.199999999999999">
      <c r="A38" s="2125" t="s">
        <v>2118</v>
      </c>
      <c r="B38" s="2127"/>
      <c r="C38" s="2127"/>
      <c r="D38" s="2127"/>
      <c r="E38" s="2127"/>
      <c r="F38" s="2127"/>
      <c r="G38" s="1896"/>
      <c r="H38" s="1896"/>
      <c r="I38" s="1896"/>
      <c r="J38" s="1896"/>
      <c r="K38" s="1896"/>
      <c r="L38" s="1895"/>
      <c r="N38" s="2124"/>
      <c r="O38" s="2124"/>
      <c r="P38" s="2124"/>
      <c r="Q38" s="2124"/>
      <c r="R38" s="2124"/>
      <c r="S38" s="2124"/>
      <c r="T38" s="2124"/>
      <c r="U38" s="2124"/>
      <c r="V38" s="2124"/>
      <c r="W38" s="2124"/>
      <c r="X38" s="2124"/>
    </row>
    <row r="39" spans="1:144" ht="13.2">
      <c r="A39" s="2125" t="s">
        <v>2117</v>
      </c>
      <c r="B39" s="553"/>
      <c r="C39" s="553"/>
      <c r="D39" s="553"/>
      <c r="E39" s="553"/>
      <c r="F39" s="553"/>
      <c r="G39" s="553"/>
      <c r="H39" s="553"/>
      <c r="I39" s="553"/>
      <c r="J39" s="553"/>
      <c r="K39" s="553"/>
      <c r="L39" s="553"/>
      <c r="M39" s="553"/>
      <c r="N39" s="2124"/>
      <c r="O39" s="2124"/>
      <c r="P39" s="2124"/>
      <c r="Q39" s="2124"/>
      <c r="R39" s="2124"/>
      <c r="S39" s="2124"/>
      <c r="T39" s="2124"/>
      <c r="U39" s="2124"/>
      <c r="V39" s="2124"/>
      <c r="W39" s="2124"/>
      <c r="X39" s="2124"/>
      <c r="Y39" s="553"/>
      <c r="Z39" s="553"/>
      <c r="AA39" s="553"/>
      <c r="AB39" s="553"/>
      <c r="AC39" s="553"/>
      <c r="AD39" s="553"/>
      <c r="AE39" s="553"/>
      <c r="AF39" s="553"/>
      <c r="AG39" s="553"/>
      <c r="AH39" s="553"/>
      <c r="AI39" s="553"/>
      <c r="AJ39" s="553"/>
      <c r="AK39" s="553"/>
      <c r="AL39" s="553"/>
      <c r="AM39" s="553"/>
      <c r="AN39" s="553"/>
      <c r="AO39" s="553"/>
      <c r="AP39" s="553"/>
      <c r="AQ39" s="553"/>
      <c r="AR39" s="553"/>
      <c r="AS39" s="553"/>
      <c r="AT39" s="553"/>
      <c r="AU39" s="553"/>
      <c r="AV39" s="553"/>
      <c r="AW39" s="553"/>
      <c r="AX39" s="553"/>
      <c r="AY39" s="553"/>
      <c r="AZ39" s="553"/>
      <c r="BA39" s="553"/>
      <c r="BB39" s="553"/>
      <c r="BC39" s="553"/>
      <c r="BD39" s="553"/>
      <c r="BE39" s="553"/>
      <c r="BF39" s="553"/>
      <c r="BG39" s="553"/>
      <c r="BH39" s="553"/>
      <c r="BI39" s="553"/>
      <c r="BJ39" s="553"/>
      <c r="BK39" s="553"/>
      <c r="BL39" s="553"/>
      <c r="BM39" s="553"/>
      <c r="BN39" s="553"/>
      <c r="BO39" s="553"/>
      <c r="BP39" s="553"/>
      <c r="BQ39" s="553"/>
      <c r="BR39" s="553"/>
      <c r="BS39" s="553"/>
      <c r="BT39" s="553"/>
      <c r="BU39" s="553"/>
      <c r="BV39" s="553"/>
      <c r="BW39" s="553"/>
      <c r="BX39" s="553"/>
      <c r="BY39" s="553"/>
      <c r="BZ39" s="553"/>
      <c r="CA39" s="553"/>
      <c r="CB39" s="553"/>
      <c r="CC39" s="553"/>
      <c r="CD39" s="553"/>
      <c r="CE39" s="553"/>
      <c r="CF39" s="553"/>
      <c r="CG39" s="553"/>
      <c r="CH39" s="553"/>
      <c r="CI39" s="553"/>
      <c r="CJ39" s="553"/>
      <c r="CK39" s="553"/>
      <c r="CL39" s="553"/>
      <c r="CM39" s="553"/>
      <c r="CN39" s="553"/>
      <c r="CO39" s="553"/>
      <c r="CP39" s="553"/>
      <c r="CQ39" s="553"/>
      <c r="CR39" s="553"/>
      <c r="CS39" s="553"/>
      <c r="CT39" s="553"/>
      <c r="CU39" s="553"/>
      <c r="CV39" s="553"/>
      <c r="CW39" s="553"/>
      <c r="CX39" s="553"/>
      <c r="CY39" s="553"/>
      <c r="CZ39" s="553"/>
      <c r="DA39" s="553"/>
      <c r="DB39" s="553"/>
      <c r="DC39" s="553"/>
      <c r="DD39" s="553"/>
      <c r="DE39" s="553"/>
      <c r="DF39" s="553"/>
      <c r="DG39" s="553"/>
      <c r="DH39" s="553"/>
      <c r="DI39" s="553"/>
      <c r="DJ39" s="553"/>
      <c r="DK39" s="553"/>
      <c r="DL39" s="553"/>
      <c r="DM39" s="553"/>
      <c r="DN39" s="553"/>
      <c r="DO39" s="553"/>
      <c r="DP39" s="553"/>
      <c r="DQ39" s="553"/>
      <c r="DR39" s="553"/>
      <c r="DS39" s="553"/>
      <c r="DT39" s="553"/>
      <c r="DU39" s="553"/>
      <c r="DV39" s="553"/>
      <c r="DW39" s="553"/>
      <c r="DX39" s="553"/>
      <c r="DY39" s="553"/>
      <c r="DZ39" s="553"/>
      <c r="EA39" s="553"/>
      <c r="EB39" s="553"/>
      <c r="EC39" s="553"/>
      <c r="ED39" s="553"/>
      <c r="EE39" s="553"/>
      <c r="EF39" s="553"/>
      <c r="EG39" s="553"/>
      <c r="EH39" s="553"/>
      <c r="EI39" s="553"/>
      <c r="EJ39" s="553"/>
      <c r="EK39" s="553"/>
      <c r="EL39" s="553"/>
      <c r="EM39" s="553"/>
      <c r="EN39" s="553"/>
    </row>
    <row r="40" spans="1:144">
      <c r="A40" s="2125" t="s">
        <v>2116</v>
      </c>
      <c r="N40" s="2124"/>
      <c r="O40" s="2124"/>
      <c r="P40" s="2124"/>
      <c r="Q40" s="2124"/>
      <c r="R40" s="2124"/>
      <c r="S40" s="2124"/>
      <c r="T40" s="2124"/>
      <c r="U40" s="2124"/>
      <c r="V40" s="2124"/>
      <c r="W40" s="2124"/>
      <c r="X40" s="2124"/>
    </row>
    <row r="41" spans="1:144">
      <c r="N41" s="2124"/>
      <c r="O41" s="2124"/>
      <c r="P41" s="2124"/>
      <c r="Q41" s="2124"/>
      <c r="R41" s="2124"/>
      <c r="S41" s="2124"/>
      <c r="T41" s="2124"/>
      <c r="U41" s="2124"/>
      <c r="V41" s="2124"/>
      <c r="W41" s="2124"/>
      <c r="X41" s="2124"/>
    </row>
    <row r="42" spans="1:144">
      <c r="N42" s="2124"/>
      <c r="O42" s="2124"/>
      <c r="P42" s="2124"/>
      <c r="Q42" s="2124"/>
      <c r="R42" s="2124"/>
      <c r="S42" s="2124"/>
      <c r="T42" s="2124"/>
      <c r="U42" s="2124"/>
      <c r="V42" s="2124"/>
      <c r="W42" s="2124"/>
      <c r="X42" s="2124"/>
    </row>
    <row r="43" spans="1:144">
      <c r="N43" s="2124"/>
      <c r="O43" s="2124"/>
      <c r="P43" s="2124"/>
      <c r="Q43" s="2124"/>
      <c r="R43" s="2124"/>
      <c r="S43" s="2124"/>
      <c r="T43" s="2124"/>
      <c r="U43" s="2124"/>
      <c r="V43" s="2124"/>
      <c r="W43" s="2124"/>
      <c r="X43" s="2124"/>
    </row>
    <row r="44" spans="1:144">
      <c r="N44" s="2124"/>
      <c r="O44" s="2124"/>
      <c r="P44" s="2124"/>
      <c r="Q44" s="2124"/>
      <c r="R44" s="2124"/>
      <c r="S44" s="2124"/>
      <c r="T44" s="2124"/>
      <c r="U44" s="2124"/>
      <c r="V44" s="2124"/>
      <c r="W44" s="2124"/>
      <c r="X44" s="2124"/>
    </row>
    <row r="45" spans="1:144">
      <c r="N45" s="2124"/>
      <c r="O45" s="2124"/>
      <c r="P45" s="2124"/>
      <c r="Q45" s="2124"/>
      <c r="R45" s="2124"/>
      <c r="S45" s="2124"/>
      <c r="T45" s="2124"/>
      <c r="U45" s="2124"/>
      <c r="V45" s="2124"/>
      <c r="W45" s="2124"/>
      <c r="X45" s="2124"/>
    </row>
    <row r="46" spans="1:144">
      <c r="N46" s="2124"/>
      <c r="O46" s="2124"/>
      <c r="P46" s="2124"/>
      <c r="Q46" s="2124"/>
      <c r="R46" s="2124"/>
      <c r="S46" s="2124"/>
      <c r="T46" s="2124"/>
      <c r="U46" s="2124"/>
      <c r="V46" s="2124"/>
      <c r="W46" s="2124"/>
      <c r="X46" s="2124"/>
    </row>
    <row r="47" spans="1:144">
      <c r="N47" s="2124"/>
      <c r="O47" s="2124"/>
      <c r="P47" s="2124"/>
      <c r="Q47" s="2124"/>
      <c r="R47" s="2124"/>
      <c r="S47" s="2124"/>
      <c r="T47" s="2124"/>
      <c r="U47" s="2124"/>
      <c r="V47" s="2124"/>
      <c r="W47" s="2124"/>
      <c r="X47" s="2124"/>
    </row>
    <row r="48" spans="1:144">
      <c r="N48" s="2124"/>
      <c r="O48" s="2124"/>
      <c r="P48" s="2124"/>
      <c r="Q48" s="2124"/>
      <c r="R48" s="2124"/>
      <c r="S48" s="2124"/>
      <c r="T48" s="2124"/>
      <c r="U48" s="2124"/>
      <c r="V48" s="2124"/>
      <c r="W48" s="2124"/>
      <c r="X48" s="2124"/>
    </row>
    <row r="49" spans="14:24">
      <c r="N49" s="2124"/>
      <c r="O49" s="2124"/>
      <c r="P49" s="2124"/>
      <c r="Q49" s="2124"/>
      <c r="R49" s="2124"/>
      <c r="S49" s="2124"/>
      <c r="T49" s="2124"/>
      <c r="U49" s="2124"/>
      <c r="V49" s="2124"/>
      <c r="W49" s="2124"/>
      <c r="X49" s="2124"/>
    </row>
  </sheetData>
  <mergeCells count="21">
    <mergeCell ref="A1:L1"/>
    <mergeCell ref="A2:L2"/>
    <mergeCell ref="A4:A5"/>
    <mergeCell ref="B4:B5"/>
    <mergeCell ref="C4:F4"/>
    <mergeCell ref="G4:I4"/>
    <mergeCell ref="J4:K4"/>
    <mergeCell ref="L4:L5"/>
    <mergeCell ref="A35:F35"/>
    <mergeCell ref="G35:J35"/>
    <mergeCell ref="K35:L35"/>
    <mergeCell ref="B31:B32"/>
    <mergeCell ref="C31:F31"/>
    <mergeCell ref="G31:I31"/>
    <mergeCell ref="J31:K31"/>
    <mergeCell ref="A33:L33"/>
    <mergeCell ref="A34:F34"/>
    <mergeCell ref="G34:J34"/>
    <mergeCell ref="K34:L34"/>
    <mergeCell ref="L31:L32"/>
    <mergeCell ref="A31:A32"/>
  </mergeCells>
  <hyperlinks>
    <hyperlink ref="B4:B5" r:id="rId1" display="Total" xr:uid="{FB2810E5-7FBC-439A-B7CD-03B7207FFB37}"/>
    <hyperlink ref="B31:B32" r:id="rId2" display="Total" xr:uid="{A60EFB3C-1B32-4446-BEB2-D4BFA813F6E7}"/>
    <hyperlink ref="A38" r:id="rId3" xr:uid="{381E58DB-F10D-4DB5-999B-B83DB69548CD}"/>
    <hyperlink ref="A39" r:id="rId4" xr:uid="{A0FB0A7B-9646-4319-8D5A-7DCB60139FD6}"/>
    <hyperlink ref="A40" r:id="rId5" xr:uid="{909A1E30-BC4C-47E6-989D-DEEE0F9F71C6}"/>
    <hyperlink ref="L31:L32" r:id="rId6" display="COVID-19" xr:uid="{0DB9FBD1-A139-482D-B110-DDFB699AFB3E}"/>
    <hyperlink ref="L4:L5" r:id="rId7" display="COVID-19" xr:uid="{5AC66FAF-BFA8-465B-BE1B-E2AD443E6EFD}"/>
  </hyperlinks>
  <pageMargins left="0.7" right="0.7" top="0.75" bottom="0.75" header="0.3" footer="0.3"/>
  <pageSetup paperSize="9" orientation="portrait" r:id="rId8"/>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509F8-7911-4C34-9F94-FA93373D0596}">
  <dimension ref="A1:P44"/>
  <sheetViews>
    <sheetView showGridLines="0" zoomScaleNormal="100" workbookViewId="0">
      <selection sqref="A1:Z1"/>
    </sheetView>
  </sheetViews>
  <sheetFormatPr defaultColWidth="9.33203125" defaultRowHeight="13.8"/>
  <cols>
    <col min="1" max="1" width="13.6640625" style="2139" customWidth="1"/>
    <col min="2" max="2" width="18" style="2139" customWidth="1"/>
    <col min="3" max="4" width="19.44140625" style="2139" customWidth="1"/>
    <col min="5" max="5" width="22.44140625" style="2139" customWidth="1"/>
    <col min="6" max="16384" width="9.33203125" style="2139"/>
  </cols>
  <sheetData>
    <row r="1" spans="1:10" ht="30" customHeight="1">
      <c r="A1" s="4177" t="s">
        <v>2157</v>
      </c>
      <c r="B1" s="4177"/>
      <c r="C1" s="4177"/>
      <c r="D1" s="4177"/>
      <c r="E1" s="4177"/>
    </row>
    <row r="2" spans="1:10" ht="30" customHeight="1">
      <c r="A2" s="4178" t="s">
        <v>2156</v>
      </c>
      <c r="B2" s="4178"/>
      <c r="C2" s="4178"/>
      <c r="D2" s="4178"/>
      <c r="E2" s="4178"/>
    </row>
    <row r="3" spans="1:10" s="2152" customFormat="1" ht="9.75" customHeight="1">
      <c r="A3" s="2155"/>
      <c r="B3" s="2156"/>
      <c r="C3" s="2156"/>
      <c r="D3" s="2156"/>
      <c r="E3" s="2156"/>
    </row>
    <row r="4" spans="1:10" s="2152" customFormat="1" ht="9.75" customHeight="1">
      <c r="A4" s="2155" t="s">
        <v>477</v>
      </c>
      <c r="B4" s="2154"/>
      <c r="C4" s="2154"/>
      <c r="D4" s="2154"/>
      <c r="E4" s="2153" t="s">
        <v>476</v>
      </c>
    </row>
    <row r="5" spans="1:10" ht="40.799999999999997">
      <c r="A5" s="2144"/>
      <c r="B5" s="2143" t="s">
        <v>2155</v>
      </c>
      <c r="C5" s="2143" t="s">
        <v>2154</v>
      </c>
      <c r="D5" s="2143" t="s">
        <v>2153</v>
      </c>
      <c r="E5" s="2143" t="s">
        <v>2152</v>
      </c>
    </row>
    <row r="6" spans="1:10">
      <c r="A6" s="2149">
        <v>2019</v>
      </c>
      <c r="B6" s="2151"/>
      <c r="C6" s="2150"/>
      <c r="D6" s="2150"/>
      <c r="E6" s="2150"/>
    </row>
    <row r="7" spans="1:10" ht="12.75" customHeight="1">
      <c r="A7" s="2149" t="s">
        <v>21</v>
      </c>
      <c r="B7" s="2148">
        <v>37.299999999999997</v>
      </c>
      <c r="C7" s="2148">
        <v>53.6</v>
      </c>
      <c r="D7" s="2148">
        <v>14.2</v>
      </c>
      <c r="E7" s="2148">
        <v>20.5</v>
      </c>
      <c r="H7" s="2145"/>
      <c r="J7" s="2145"/>
    </row>
    <row r="8" spans="1:10" ht="12.75" customHeight="1">
      <c r="A8" s="2147" t="s">
        <v>56</v>
      </c>
      <c r="B8" s="2146">
        <v>37.6</v>
      </c>
      <c r="C8" s="2146">
        <v>53.4</v>
      </c>
      <c r="D8" s="2146">
        <v>14</v>
      </c>
      <c r="E8" s="2146">
        <v>21.1</v>
      </c>
      <c r="J8" s="2145"/>
    </row>
    <row r="9" spans="1:10" ht="12.75" customHeight="1">
      <c r="A9" s="1641" t="s">
        <v>1309</v>
      </c>
      <c r="B9" s="2146">
        <v>35.299999999999997</v>
      </c>
      <c r="C9" s="2146">
        <v>53.7</v>
      </c>
      <c r="D9" s="2146">
        <v>13.9</v>
      </c>
      <c r="E9" s="2146">
        <v>27.1</v>
      </c>
      <c r="J9" s="2145"/>
    </row>
    <row r="10" spans="1:10" ht="12.75" customHeight="1">
      <c r="A10" s="1641" t="s">
        <v>1308</v>
      </c>
      <c r="B10" s="2146">
        <v>42.4</v>
      </c>
      <c r="C10" s="2146">
        <v>54</v>
      </c>
      <c r="D10" s="2146">
        <v>12.1</v>
      </c>
      <c r="E10" s="2146">
        <v>21</v>
      </c>
      <c r="J10" s="2145"/>
    </row>
    <row r="11" spans="1:10" ht="12.75" customHeight="1">
      <c r="A11" s="1641" t="s">
        <v>2151</v>
      </c>
      <c r="B11" s="2146">
        <v>36.700000000000003</v>
      </c>
      <c r="C11" s="2146">
        <v>51.9</v>
      </c>
      <c r="D11" s="2146">
        <v>14.6</v>
      </c>
      <c r="E11" s="2146">
        <v>15.9</v>
      </c>
      <c r="J11" s="2145"/>
    </row>
    <row r="12" spans="1:10" ht="12.75" customHeight="1">
      <c r="A12" s="1641" t="s">
        <v>1307</v>
      </c>
      <c r="B12" s="2146">
        <v>38.799999999999997</v>
      </c>
      <c r="C12" s="2146">
        <v>58.3</v>
      </c>
      <c r="D12" s="2146">
        <v>16.600000000000001</v>
      </c>
      <c r="E12" s="2146">
        <v>13.8</v>
      </c>
      <c r="J12" s="2145"/>
    </row>
    <row r="13" spans="1:10" ht="12.75" customHeight="1">
      <c r="A13" s="1641" t="s">
        <v>1306</v>
      </c>
      <c r="B13" s="2146">
        <v>35.700000000000003</v>
      </c>
      <c r="C13" s="2146">
        <v>50.7</v>
      </c>
      <c r="D13" s="2146">
        <v>16.399999999999999</v>
      </c>
      <c r="E13" s="2146">
        <v>17.100000000000001</v>
      </c>
      <c r="J13" s="2145"/>
    </row>
    <row r="14" spans="1:10" ht="12.75" customHeight="1">
      <c r="A14" s="1639" t="s">
        <v>0</v>
      </c>
      <c r="B14" s="2146">
        <v>32.1</v>
      </c>
      <c r="C14" s="2146">
        <v>58.5</v>
      </c>
      <c r="D14" s="2146">
        <v>21.2</v>
      </c>
      <c r="E14" s="2146">
        <v>11.3</v>
      </c>
      <c r="J14" s="2145"/>
    </row>
    <row r="15" spans="1:10" ht="12.75" customHeight="1">
      <c r="A15" s="1639" t="s">
        <v>1</v>
      </c>
      <c r="B15" s="2146">
        <v>31.8</v>
      </c>
      <c r="C15" s="2146">
        <v>55</v>
      </c>
      <c r="D15" s="2146">
        <v>14.6</v>
      </c>
      <c r="E15" s="2146">
        <v>7.4</v>
      </c>
      <c r="J15" s="2145"/>
    </row>
    <row r="16" spans="1:10" ht="66" customHeight="1">
      <c r="A16" s="2144"/>
      <c r="B16" s="2143" t="s">
        <v>2150</v>
      </c>
      <c r="C16" s="2143" t="s">
        <v>2149</v>
      </c>
      <c r="D16" s="2143" t="s">
        <v>2148</v>
      </c>
      <c r="E16" s="2143" t="s">
        <v>2147</v>
      </c>
    </row>
    <row r="17" spans="1:16" ht="12.75" customHeight="1">
      <c r="A17" s="4179" t="s">
        <v>376</v>
      </c>
      <c r="B17" s="4179"/>
      <c r="C17" s="4179"/>
      <c r="D17" s="4179"/>
      <c r="E17" s="4179"/>
      <c r="F17" s="2142"/>
      <c r="G17" s="2142"/>
      <c r="H17" s="2142"/>
      <c r="I17" s="2142"/>
      <c r="J17" s="2142"/>
      <c r="K17" s="2142"/>
      <c r="L17" s="2142"/>
      <c r="M17" s="2142"/>
      <c r="N17" s="2142"/>
      <c r="O17" s="2142"/>
      <c r="P17" s="2142"/>
    </row>
    <row r="18" spans="1:16" ht="9.75" customHeight="1">
      <c r="A18" s="4180" t="s">
        <v>2146</v>
      </c>
      <c r="B18" s="4180"/>
      <c r="C18" s="4180"/>
      <c r="D18" s="4180"/>
      <c r="E18" s="4180"/>
    </row>
    <row r="19" spans="1:16" ht="9.75" customHeight="1">
      <c r="A19" s="4176" t="s">
        <v>2145</v>
      </c>
      <c r="B19" s="4176"/>
      <c r="C19" s="4176"/>
      <c r="D19" s="4176"/>
      <c r="E19" s="4176"/>
    </row>
    <row r="20" spans="1:16" ht="19.5" customHeight="1">
      <c r="A20" s="4174" t="s">
        <v>2144</v>
      </c>
      <c r="B20" s="4174"/>
      <c r="C20" s="4174"/>
      <c r="D20" s="4174"/>
      <c r="E20" s="4174"/>
    </row>
    <row r="21" spans="1:16" ht="19.5" customHeight="1">
      <c r="A21" s="4174" t="s">
        <v>2143</v>
      </c>
      <c r="B21" s="4174"/>
      <c r="C21" s="4174"/>
      <c r="D21" s="4174"/>
      <c r="E21" s="4174"/>
    </row>
    <row r="22" spans="1:16">
      <c r="A22" s="4175"/>
      <c r="B22" s="4175"/>
      <c r="C22" s="4175"/>
      <c r="D22" s="4175"/>
      <c r="E22" s="4175"/>
    </row>
    <row r="23" spans="1:16" ht="15" customHeight="1">
      <c r="A23" s="64" t="s">
        <v>178</v>
      </c>
      <c r="B23" s="2140"/>
      <c r="C23" s="2140"/>
      <c r="D23" s="2140"/>
      <c r="E23" s="2140"/>
    </row>
    <row r="24" spans="1:16">
      <c r="A24" s="1989" t="s">
        <v>2142</v>
      </c>
      <c r="B24" s="2140"/>
      <c r="C24" s="2140"/>
      <c r="D24" s="2140"/>
      <c r="E24" s="2140"/>
    </row>
    <row r="25" spans="1:16">
      <c r="A25" s="1989" t="s">
        <v>2141</v>
      </c>
      <c r="B25" s="2140"/>
      <c r="C25" s="2140"/>
      <c r="D25" s="2140"/>
      <c r="E25" s="2140"/>
    </row>
    <row r="26" spans="1:16">
      <c r="A26" s="1989" t="s">
        <v>2140</v>
      </c>
      <c r="B26" s="2140"/>
      <c r="C26" s="2140"/>
      <c r="D26" s="2140"/>
      <c r="E26" s="2140"/>
    </row>
    <row r="27" spans="1:16">
      <c r="A27" s="1989" t="s">
        <v>2139</v>
      </c>
      <c r="B27" s="2140"/>
      <c r="C27" s="2140"/>
      <c r="D27" s="2140"/>
      <c r="E27" s="2140"/>
    </row>
    <row r="28" spans="1:16">
      <c r="B28" s="2140"/>
      <c r="C28" s="2140"/>
      <c r="D28" s="2140"/>
      <c r="E28" s="2140"/>
    </row>
    <row r="29" spans="1:16">
      <c r="B29" s="2140"/>
      <c r="C29" s="2140"/>
      <c r="D29" s="2140"/>
      <c r="E29" s="2140"/>
    </row>
    <row r="30" spans="1:16">
      <c r="B30" s="2140"/>
      <c r="C30" s="2140"/>
      <c r="D30" s="2140"/>
      <c r="E30" s="2140"/>
    </row>
    <row r="31" spans="1:16">
      <c r="B31" s="2140"/>
      <c r="C31" s="2140"/>
      <c r="D31" s="2140"/>
      <c r="E31" s="2140"/>
    </row>
    <row r="32" spans="1:16">
      <c r="B32" s="2140"/>
      <c r="C32" s="2140"/>
      <c r="D32" s="2140"/>
      <c r="E32" s="2140"/>
    </row>
    <row r="33" spans="2:5">
      <c r="B33" s="2140"/>
      <c r="C33" s="2140"/>
      <c r="D33" s="2140"/>
      <c r="E33" s="2140"/>
    </row>
    <row r="34" spans="2:5">
      <c r="B34" s="2140"/>
      <c r="C34" s="2140"/>
      <c r="D34" s="2140"/>
      <c r="E34" s="2140"/>
    </row>
    <row r="35" spans="2:5">
      <c r="B35" s="2140"/>
      <c r="C35" s="2140"/>
      <c r="D35" s="2140"/>
      <c r="E35" s="2140"/>
    </row>
    <row r="36" spans="2:5">
      <c r="B36" s="2140"/>
      <c r="C36" s="2140"/>
      <c r="D36" s="2140"/>
      <c r="E36" s="2140"/>
    </row>
    <row r="37" spans="2:5">
      <c r="B37" s="2140"/>
      <c r="C37" s="2140"/>
      <c r="D37" s="2140"/>
      <c r="E37" s="2140"/>
    </row>
    <row r="38" spans="2:5">
      <c r="B38" s="2140"/>
      <c r="C38" s="2140"/>
      <c r="D38" s="2140"/>
      <c r="E38" s="2140"/>
    </row>
    <row r="39" spans="2:5">
      <c r="B39" s="2140"/>
      <c r="C39" s="2140"/>
      <c r="D39" s="2140"/>
      <c r="E39" s="2140"/>
    </row>
    <row r="40" spans="2:5">
      <c r="B40" s="2140"/>
      <c r="C40" s="2140"/>
      <c r="D40" s="2140"/>
      <c r="E40" s="2140"/>
    </row>
    <row r="41" spans="2:5" ht="9.75" customHeight="1"/>
    <row r="42" spans="2:5" ht="9.75" customHeight="1"/>
    <row r="43" spans="2:5" ht="9.75" customHeight="1"/>
    <row r="44" spans="2:5" ht="9.75" customHeight="1"/>
  </sheetData>
  <mergeCells count="8">
    <mergeCell ref="A21:E21"/>
    <mergeCell ref="A22:E22"/>
    <mergeCell ref="A19:E19"/>
    <mergeCell ref="A20:E20"/>
    <mergeCell ref="A1:E1"/>
    <mergeCell ref="A2:E2"/>
    <mergeCell ref="A17:E17"/>
    <mergeCell ref="A18:E18"/>
  </mergeCells>
  <hyperlinks>
    <hyperlink ref="A27" r:id="rId1" xr:uid="{E303DF00-7A65-4C0C-9C24-AC4AECA12A85}"/>
    <hyperlink ref="A24" r:id="rId2" xr:uid="{F9D0B5CB-1AEA-497A-925E-EC616900C348}"/>
    <hyperlink ref="A25" r:id="rId3" xr:uid="{B5C35E01-028E-4FA0-8A7D-31196A897727}"/>
    <hyperlink ref="A26" r:id="rId4" xr:uid="{D253C059-49CE-4B73-B3BF-04F7ECC9F5DE}"/>
    <hyperlink ref="B5" r:id="rId5" xr:uid="{FF3DE56E-97C6-47AC-951E-B77E5C478467}"/>
    <hyperlink ref="B16" r:id="rId6" xr:uid="{4362050D-8CC7-4A00-9A7C-DA92AAA886E8}"/>
    <hyperlink ref="C16" r:id="rId7" xr:uid="{6F0CA716-589D-4282-B0E9-13279CA2C8F4}"/>
    <hyperlink ref="C5" r:id="rId8" xr:uid="{27E3A5E9-33A2-48A2-B05E-769B0AC6259C}"/>
    <hyperlink ref="D16" r:id="rId9" xr:uid="{CFF66381-74EB-4E9B-BBCF-6B1BB9D6F70E}"/>
    <hyperlink ref="D5" r:id="rId10" xr:uid="{0589C1CD-B4AD-46C4-8834-8CC4E42C40FC}"/>
    <hyperlink ref="E5" r:id="rId11" xr:uid="{77B18484-DED8-40D2-8C41-64AB0797DF1C}"/>
    <hyperlink ref="E16" r:id="rId12" xr:uid="{74BEC8C7-A3F0-4CE4-A832-DC16A4A6E370}"/>
  </hyperlinks>
  <printOptions horizontalCentered="1"/>
  <pageMargins left="0.39370078740157483" right="0.39370078740157483" top="0.39370078740157483" bottom="0.39370078740157483" header="0" footer="0"/>
  <pageSetup paperSize="9" fitToHeight="2" orientation="portrait" verticalDpi="300" r:id="rId13"/>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C65D5-00D2-4FD9-8AAE-0DF0C00A5591}">
  <dimension ref="A1:U49"/>
  <sheetViews>
    <sheetView showGridLines="0" zoomScaleNormal="100" workbookViewId="0">
      <selection sqref="A1:Z1"/>
    </sheetView>
  </sheetViews>
  <sheetFormatPr defaultColWidth="9.33203125" defaultRowHeight="13.2"/>
  <cols>
    <col min="1" max="1" width="20.33203125" style="2157" customWidth="1"/>
    <col min="2" max="8" width="12.5546875" style="2157" customWidth="1"/>
    <col min="9" max="16384" width="9.33203125" style="2157"/>
  </cols>
  <sheetData>
    <row r="1" spans="1:21" s="2182" customFormat="1" ht="33" customHeight="1">
      <c r="A1" s="4188" t="s">
        <v>2191</v>
      </c>
      <c r="B1" s="4188"/>
      <c r="C1" s="4188"/>
      <c r="D1" s="4188"/>
      <c r="E1" s="4188"/>
      <c r="F1" s="4188"/>
      <c r="G1" s="4188"/>
      <c r="H1" s="4188"/>
      <c r="I1" s="2184"/>
      <c r="J1" s="2184"/>
      <c r="K1" s="2184"/>
      <c r="L1" s="2184"/>
      <c r="M1" s="2184"/>
      <c r="N1" s="2184"/>
      <c r="O1" s="2184"/>
    </row>
    <row r="2" spans="1:21" s="2182" customFormat="1" ht="34.5" customHeight="1">
      <c r="A2" s="4153" t="s">
        <v>2190</v>
      </c>
      <c r="B2" s="4153"/>
      <c r="C2" s="4153"/>
      <c r="D2" s="4153"/>
      <c r="E2" s="4153"/>
      <c r="F2" s="4153"/>
      <c r="G2" s="4153"/>
      <c r="H2" s="4153"/>
      <c r="I2" s="2183"/>
      <c r="J2" s="2183"/>
      <c r="K2" s="2183"/>
      <c r="L2" s="2183"/>
      <c r="M2" s="2183"/>
      <c r="N2" s="2183"/>
      <c r="O2" s="2183"/>
    </row>
    <row r="3" spans="1:21">
      <c r="B3" s="4191"/>
      <c r="C3" s="4191"/>
      <c r="D3" s="4191"/>
      <c r="E3" s="4191"/>
      <c r="F3" s="4191"/>
      <c r="G3" s="4191"/>
      <c r="H3" s="4191"/>
    </row>
    <row r="4" spans="1:21" s="2164" customFormat="1" ht="15" customHeight="1">
      <c r="A4" s="2056" t="s">
        <v>63</v>
      </c>
      <c r="H4" s="2181" t="s">
        <v>13</v>
      </c>
    </row>
    <row r="5" spans="1:21" s="2164" customFormat="1" ht="15" customHeight="1">
      <c r="A5" s="4192"/>
      <c r="B5" s="4183" t="s">
        <v>2189</v>
      </c>
      <c r="C5" s="4184"/>
      <c r="D5" s="4184"/>
      <c r="E5" s="4184"/>
      <c r="F5" s="4184"/>
      <c r="G5" s="4184"/>
      <c r="H5" s="4185"/>
    </row>
    <row r="6" spans="1:21" s="2164" customFormat="1" ht="74.25" customHeight="1">
      <c r="A6" s="4193"/>
      <c r="B6" s="2180" t="s">
        <v>2188</v>
      </c>
      <c r="C6" s="2167" t="s">
        <v>2187</v>
      </c>
      <c r="D6" s="2167" t="s">
        <v>2186</v>
      </c>
      <c r="E6" s="2167" t="s">
        <v>2185</v>
      </c>
      <c r="F6" s="2167" t="s">
        <v>2184</v>
      </c>
      <c r="G6" s="2167" t="s">
        <v>2183</v>
      </c>
      <c r="H6" s="2167" t="s">
        <v>2182</v>
      </c>
    </row>
    <row r="7" spans="1:21" s="2164" customFormat="1" ht="10.199999999999999">
      <c r="A7" s="2179" t="s">
        <v>21</v>
      </c>
      <c r="B7" s="4189"/>
      <c r="C7" s="4190"/>
      <c r="D7" s="4190"/>
      <c r="E7" s="4190"/>
      <c r="F7" s="4190"/>
      <c r="G7" s="4190"/>
      <c r="H7" s="4190"/>
    </row>
    <row r="8" spans="1:21" s="2168" customFormat="1" ht="15" customHeight="1">
      <c r="A8" s="2178">
        <v>2014</v>
      </c>
      <c r="B8" s="2136">
        <v>8884581</v>
      </c>
      <c r="C8" s="2136">
        <v>2922685</v>
      </c>
      <c r="D8" s="2136">
        <v>2139876</v>
      </c>
      <c r="E8" s="2136">
        <v>2245564</v>
      </c>
      <c r="F8" s="2136">
        <v>2137692</v>
      </c>
      <c r="G8" s="2136" t="s">
        <v>69</v>
      </c>
      <c r="H8" s="2136">
        <v>1724142</v>
      </c>
      <c r="J8" s="2177"/>
      <c r="K8" s="2177"/>
      <c r="P8" s="2169"/>
      <c r="Q8" s="2169"/>
      <c r="R8" s="2169"/>
      <c r="S8" s="2169"/>
      <c r="T8" s="2169"/>
      <c r="U8" s="2169"/>
    </row>
    <row r="9" spans="1:21" s="2168" customFormat="1" ht="15" customHeight="1">
      <c r="A9" s="2149">
        <v>2019</v>
      </c>
    </row>
    <row r="10" spans="1:21" s="2168" customFormat="1" ht="23.25" customHeight="1">
      <c r="A10" s="2175" t="s">
        <v>2181</v>
      </c>
      <c r="B10" s="2171">
        <v>8898924</v>
      </c>
      <c r="C10" s="2171">
        <v>3322161</v>
      </c>
      <c r="D10" s="2171">
        <v>2415353</v>
      </c>
      <c r="E10" s="2171">
        <v>2349426</v>
      </c>
      <c r="F10" s="2171">
        <v>2097065</v>
      </c>
      <c r="G10" s="2171">
        <v>2061105</v>
      </c>
      <c r="H10" s="2171">
        <v>1886133</v>
      </c>
      <c r="J10" s="2177"/>
      <c r="K10" s="2177"/>
      <c r="P10" s="2169"/>
      <c r="Q10" s="2169"/>
      <c r="R10" s="2169"/>
      <c r="S10" s="2169"/>
      <c r="T10" s="2169"/>
      <c r="U10" s="2169"/>
    </row>
    <row r="11" spans="1:21" s="2164" customFormat="1" ht="15" customHeight="1">
      <c r="A11" s="2174" t="s">
        <v>2178</v>
      </c>
      <c r="B11" s="2136">
        <v>1095766</v>
      </c>
      <c r="C11" s="2136">
        <v>135186</v>
      </c>
      <c r="D11" s="2136">
        <v>63469</v>
      </c>
      <c r="E11" s="2136" t="s">
        <v>69</v>
      </c>
      <c r="F11" s="2136" t="s">
        <v>69</v>
      </c>
      <c r="G11" s="2136" t="s">
        <v>69</v>
      </c>
      <c r="H11" s="2136">
        <v>291901</v>
      </c>
      <c r="J11" s="2176"/>
      <c r="K11" s="2176"/>
      <c r="P11" s="2169"/>
      <c r="Q11" s="2169"/>
      <c r="R11" s="2169"/>
      <c r="S11" s="2169"/>
      <c r="T11" s="2169"/>
      <c r="U11" s="2169"/>
    </row>
    <row r="12" spans="1:21" s="2164" customFormat="1" ht="15" customHeight="1">
      <c r="A12" s="2174" t="s">
        <v>2177</v>
      </c>
      <c r="B12" s="2136">
        <v>1114274</v>
      </c>
      <c r="C12" s="2136">
        <v>180488</v>
      </c>
      <c r="D12" s="2136">
        <v>88764</v>
      </c>
      <c r="E12" s="2136" t="s">
        <v>69</v>
      </c>
      <c r="F12" s="2136" t="s">
        <v>69</v>
      </c>
      <c r="G12" s="2136" t="s">
        <v>69</v>
      </c>
      <c r="H12" s="2136">
        <v>239137</v>
      </c>
      <c r="J12" s="2162"/>
      <c r="K12" s="2163"/>
      <c r="P12" s="2169"/>
      <c r="Q12" s="2169"/>
      <c r="R12" s="2169"/>
      <c r="S12" s="2169"/>
      <c r="T12" s="2169"/>
      <c r="U12" s="2169"/>
    </row>
    <row r="13" spans="1:21" s="2164" customFormat="1" ht="15" customHeight="1">
      <c r="A13" s="2174" t="s">
        <v>2176</v>
      </c>
      <c r="B13" s="2136">
        <v>1456646</v>
      </c>
      <c r="C13" s="2136">
        <v>398434</v>
      </c>
      <c r="D13" s="2136">
        <v>251420</v>
      </c>
      <c r="E13" s="2136">
        <v>130509</v>
      </c>
      <c r="F13" s="2136">
        <v>87971</v>
      </c>
      <c r="G13" s="2136">
        <v>153779</v>
      </c>
      <c r="H13" s="2136">
        <v>275817</v>
      </c>
      <c r="J13" s="2162"/>
      <c r="K13" s="2163"/>
      <c r="P13" s="2169"/>
      <c r="Q13" s="2169"/>
      <c r="R13" s="2169"/>
      <c r="S13" s="2169"/>
      <c r="T13" s="2169"/>
      <c r="U13" s="2169"/>
    </row>
    <row r="14" spans="1:21" s="2164" customFormat="1" ht="15" customHeight="1">
      <c r="A14" s="2174" t="s">
        <v>2175</v>
      </c>
      <c r="B14" s="2136">
        <v>1534911</v>
      </c>
      <c r="C14" s="2136">
        <v>612349</v>
      </c>
      <c r="D14" s="2136">
        <v>456863</v>
      </c>
      <c r="E14" s="2136">
        <v>337428</v>
      </c>
      <c r="F14" s="2136">
        <v>260420</v>
      </c>
      <c r="G14" s="2136">
        <v>343230</v>
      </c>
      <c r="H14" s="2136">
        <v>319059</v>
      </c>
      <c r="J14" s="2162"/>
      <c r="K14" s="2163"/>
      <c r="P14" s="2169"/>
      <c r="Q14" s="2169"/>
      <c r="R14" s="2169"/>
      <c r="S14" s="2169"/>
      <c r="T14" s="2169"/>
      <c r="U14" s="2169"/>
    </row>
    <row r="15" spans="1:21" s="2164" customFormat="1" ht="15" customHeight="1">
      <c r="A15" s="2174" t="s">
        <v>2174</v>
      </c>
      <c r="B15" s="2136">
        <v>1416903</v>
      </c>
      <c r="C15" s="2136">
        <v>694394</v>
      </c>
      <c r="D15" s="2136">
        <v>513750</v>
      </c>
      <c r="E15" s="2136">
        <v>556237</v>
      </c>
      <c r="F15" s="2136">
        <v>478434</v>
      </c>
      <c r="G15" s="2136">
        <v>507814</v>
      </c>
      <c r="H15" s="2136">
        <v>288977</v>
      </c>
      <c r="J15" s="2162"/>
      <c r="K15" s="2163"/>
      <c r="P15" s="2169"/>
      <c r="Q15" s="2169"/>
      <c r="R15" s="2169"/>
      <c r="S15" s="2169"/>
      <c r="T15" s="2169"/>
      <c r="U15" s="2169"/>
    </row>
    <row r="16" spans="1:21" s="2164" customFormat="1" ht="15" customHeight="1">
      <c r="A16" s="2174" t="s">
        <v>2173</v>
      </c>
      <c r="B16" s="2136">
        <v>1172503</v>
      </c>
      <c r="C16" s="2136">
        <v>612169</v>
      </c>
      <c r="D16" s="2136">
        <v>492248</v>
      </c>
      <c r="E16" s="2136">
        <v>586746</v>
      </c>
      <c r="F16" s="2136">
        <v>553958</v>
      </c>
      <c r="G16" s="2136">
        <v>527233</v>
      </c>
      <c r="H16" s="2136">
        <v>249031</v>
      </c>
      <c r="J16" s="2162"/>
      <c r="K16" s="2163"/>
      <c r="P16" s="2169"/>
      <c r="Q16" s="2169"/>
      <c r="R16" s="2169"/>
      <c r="S16" s="2169"/>
      <c r="T16" s="2169"/>
      <c r="U16" s="2169"/>
    </row>
    <row r="17" spans="1:21" s="2164" customFormat="1" ht="15" customHeight="1">
      <c r="A17" s="2174" t="s">
        <v>2172</v>
      </c>
      <c r="B17" s="2136">
        <v>785312</v>
      </c>
      <c r="C17" s="2136">
        <v>475509</v>
      </c>
      <c r="D17" s="2136">
        <v>371058</v>
      </c>
      <c r="E17" s="2136">
        <v>480744</v>
      </c>
      <c r="F17" s="2136">
        <v>469815</v>
      </c>
      <c r="G17" s="2136">
        <v>360071</v>
      </c>
      <c r="H17" s="2136">
        <v>162670</v>
      </c>
      <c r="J17" s="2162"/>
      <c r="K17" s="2163"/>
      <c r="P17" s="2169"/>
      <c r="Q17" s="2169"/>
      <c r="R17" s="2169"/>
      <c r="S17" s="2169"/>
      <c r="T17" s="2169"/>
      <c r="U17" s="2169"/>
    </row>
    <row r="18" spans="1:21" s="2164" customFormat="1" ht="15" customHeight="1">
      <c r="A18" s="2174" t="s">
        <v>2171</v>
      </c>
      <c r="B18" s="2136">
        <v>322609</v>
      </c>
      <c r="C18" s="2136">
        <v>213631</v>
      </c>
      <c r="D18" s="2136">
        <v>177781</v>
      </c>
      <c r="E18" s="2136">
        <v>203641</v>
      </c>
      <c r="F18" s="2136">
        <v>207977</v>
      </c>
      <c r="G18" s="2136">
        <v>121465</v>
      </c>
      <c r="H18" s="2136">
        <v>59539</v>
      </c>
      <c r="J18" s="2162"/>
      <c r="K18" s="2163"/>
      <c r="P18" s="2169"/>
      <c r="Q18" s="2169"/>
      <c r="R18" s="2169"/>
      <c r="S18" s="2169"/>
      <c r="T18" s="2169"/>
      <c r="U18" s="2169"/>
    </row>
    <row r="19" spans="1:21" s="2168" customFormat="1" ht="15" customHeight="1">
      <c r="A19" s="2175" t="s">
        <v>2180</v>
      </c>
      <c r="B19" s="2171">
        <v>4146500</v>
      </c>
      <c r="C19" s="2171">
        <v>1280871</v>
      </c>
      <c r="D19" s="2171">
        <v>809475</v>
      </c>
      <c r="E19" s="2171">
        <v>993112</v>
      </c>
      <c r="F19" s="2171">
        <v>655184</v>
      </c>
      <c r="G19" s="2171">
        <v>877214</v>
      </c>
      <c r="H19" s="2171">
        <v>719141</v>
      </c>
      <c r="J19" s="2170"/>
      <c r="K19" s="2163"/>
      <c r="P19" s="2169"/>
      <c r="Q19" s="2169"/>
      <c r="R19" s="2169"/>
      <c r="S19" s="2169"/>
      <c r="T19" s="2169"/>
      <c r="U19" s="2169"/>
    </row>
    <row r="20" spans="1:21" s="2164" customFormat="1" ht="15" customHeight="1">
      <c r="A20" s="2174" t="s">
        <v>2178</v>
      </c>
      <c r="B20" s="2136">
        <v>557411</v>
      </c>
      <c r="C20" s="2136">
        <v>52534</v>
      </c>
      <c r="D20" s="2136" t="s">
        <v>69</v>
      </c>
      <c r="E20" s="2136" t="s">
        <v>69</v>
      </c>
      <c r="F20" s="2136" t="s">
        <v>69</v>
      </c>
      <c r="G20" s="2136" t="s">
        <v>69</v>
      </c>
      <c r="H20" s="2136">
        <v>157137</v>
      </c>
      <c r="J20" s="2162"/>
      <c r="K20" s="2163"/>
      <c r="P20" s="2169"/>
      <c r="Q20" s="2169"/>
      <c r="R20" s="2169"/>
      <c r="S20" s="2169"/>
      <c r="T20" s="2169"/>
      <c r="U20" s="2169"/>
    </row>
    <row r="21" spans="1:21" s="2164" customFormat="1" ht="15" customHeight="1">
      <c r="A21" s="2174" t="s">
        <v>2177</v>
      </c>
      <c r="B21" s="2136">
        <v>551775</v>
      </c>
      <c r="C21" s="2136">
        <v>82590</v>
      </c>
      <c r="D21" s="2136" t="s">
        <v>69</v>
      </c>
      <c r="E21" s="2136" t="s">
        <v>69</v>
      </c>
      <c r="F21" s="2136" t="s">
        <v>69</v>
      </c>
      <c r="G21" s="2136" t="s">
        <v>69</v>
      </c>
      <c r="H21" s="2136">
        <v>81024</v>
      </c>
      <c r="J21" s="2162"/>
      <c r="K21" s="2163"/>
      <c r="P21" s="2169"/>
      <c r="Q21" s="2169"/>
      <c r="R21" s="2169"/>
      <c r="S21" s="2169"/>
      <c r="T21" s="2169"/>
      <c r="U21" s="2169"/>
    </row>
    <row r="22" spans="1:21" s="2164" customFormat="1" ht="15" customHeight="1">
      <c r="A22" s="2174" t="s">
        <v>2176</v>
      </c>
      <c r="B22" s="2136">
        <v>697100</v>
      </c>
      <c r="C22" s="2136">
        <v>178569</v>
      </c>
      <c r="D22" s="2136">
        <v>110727</v>
      </c>
      <c r="E22" s="2136">
        <v>62331</v>
      </c>
      <c r="F22" s="2136" t="s">
        <v>69</v>
      </c>
      <c r="G22" s="2136">
        <v>90888</v>
      </c>
      <c r="H22" s="2136">
        <v>112905</v>
      </c>
      <c r="J22" s="2162"/>
      <c r="K22" s="2163"/>
      <c r="P22" s="2169"/>
      <c r="Q22" s="2169"/>
      <c r="R22" s="2169"/>
      <c r="S22" s="2169"/>
      <c r="T22" s="2169"/>
      <c r="U22" s="2169"/>
    </row>
    <row r="23" spans="1:21" s="2164" customFormat="1" ht="15" customHeight="1">
      <c r="A23" s="2174" t="s">
        <v>2175</v>
      </c>
      <c r="B23" s="2136">
        <v>725978</v>
      </c>
      <c r="C23" s="2136">
        <v>244025</v>
      </c>
      <c r="D23" s="2136">
        <v>147753</v>
      </c>
      <c r="E23" s="2136">
        <v>151050</v>
      </c>
      <c r="F23" s="2136">
        <v>72252</v>
      </c>
      <c r="G23" s="2136">
        <v>174858</v>
      </c>
      <c r="H23" s="2136">
        <v>109933</v>
      </c>
      <c r="J23" s="2162"/>
      <c r="K23" s="2163"/>
      <c r="P23" s="2169"/>
      <c r="Q23" s="2169"/>
      <c r="R23" s="2169"/>
      <c r="S23" s="2169"/>
      <c r="T23" s="2169"/>
      <c r="U23" s="2169"/>
    </row>
    <row r="24" spans="1:21" s="2164" customFormat="1" ht="15" customHeight="1">
      <c r="A24" s="2174" t="s">
        <v>2174</v>
      </c>
      <c r="B24" s="2136">
        <v>660893</v>
      </c>
      <c r="C24" s="2136">
        <v>280054</v>
      </c>
      <c r="D24" s="2136">
        <v>190238</v>
      </c>
      <c r="E24" s="2136">
        <v>257815</v>
      </c>
      <c r="F24" s="2136">
        <v>171632</v>
      </c>
      <c r="G24" s="2136">
        <v>222675</v>
      </c>
      <c r="H24" s="2136">
        <v>102941</v>
      </c>
      <c r="J24" s="2162"/>
      <c r="K24" s="2163"/>
      <c r="P24" s="2169"/>
      <c r="Q24" s="2169"/>
      <c r="R24" s="2169"/>
      <c r="S24" s="2169"/>
      <c r="T24" s="2169"/>
      <c r="U24" s="2169"/>
    </row>
    <row r="25" spans="1:21" s="2164" customFormat="1" ht="15" customHeight="1">
      <c r="A25" s="2174" t="s">
        <v>2173</v>
      </c>
      <c r="B25" s="2136">
        <v>528853</v>
      </c>
      <c r="C25" s="2136">
        <v>228012</v>
      </c>
      <c r="D25" s="2136">
        <v>153078</v>
      </c>
      <c r="E25" s="2136">
        <v>251319</v>
      </c>
      <c r="F25" s="2136">
        <v>167753</v>
      </c>
      <c r="G25" s="2136">
        <v>213342</v>
      </c>
      <c r="H25" s="2136">
        <v>94565</v>
      </c>
      <c r="J25" s="2162"/>
      <c r="K25" s="2163"/>
      <c r="P25" s="2169"/>
      <c r="Q25" s="2169"/>
      <c r="R25" s="2169"/>
      <c r="S25" s="2169"/>
      <c r="T25" s="2169"/>
      <c r="U25" s="2169"/>
    </row>
    <row r="26" spans="1:21" s="2164" customFormat="1" ht="15" customHeight="1">
      <c r="A26" s="2174" t="s">
        <v>2172</v>
      </c>
      <c r="B26" s="2136">
        <v>319587</v>
      </c>
      <c r="C26" s="2136">
        <v>150486</v>
      </c>
      <c r="D26" s="2136">
        <v>107847</v>
      </c>
      <c r="E26" s="2136">
        <v>180084</v>
      </c>
      <c r="F26" s="2136">
        <v>149055</v>
      </c>
      <c r="G26" s="2136">
        <v>125940</v>
      </c>
      <c r="H26" s="2136">
        <v>50154</v>
      </c>
      <c r="J26" s="2162"/>
      <c r="K26" s="2163"/>
      <c r="P26" s="2169"/>
      <c r="Q26" s="2169"/>
      <c r="R26" s="2169"/>
      <c r="S26" s="2169"/>
      <c r="T26" s="2169"/>
      <c r="U26" s="2169"/>
    </row>
    <row r="27" spans="1:21" s="2164" customFormat="1" ht="15" customHeight="1">
      <c r="A27" s="2174" t="s">
        <v>2171</v>
      </c>
      <c r="B27" s="2136">
        <v>104903</v>
      </c>
      <c r="C27" s="2136">
        <v>64601</v>
      </c>
      <c r="D27" s="2136">
        <v>43619</v>
      </c>
      <c r="E27" s="2136">
        <v>60493</v>
      </c>
      <c r="F27" s="2136">
        <v>57535</v>
      </c>
      <c r="G27" s="2136" t="s">
        <v>69</v>
      </c>
      <c r="H27" s="2136" t="s">
        <v>69</v>
      </c>
      <c r="J27" s="2162"/>
      <c r="K27" s="2163"/>
      <c r="P27" s="2169"/>
      <c r="Q27" s="2169"/>
      <c r="R27" s="2169"/>
      <c r="S27" s="2169"/>
      <c r="T27" s="2169"/>
      <c r="U27" s="2169"/>
    </row>
    <row r="28" spans="1:21" s="2168" customFormat="1" ht="15" customHeight="1">
      <c r="A28" s="2175" t="s">
        <v>2179</v>
      </c>
      <c r="B28" s="2171">
        <v>4752424</v>
      </c>
      <c r="C28" s="2171">
        <v>2041290</v>
      </c>
      <c r="D28" s="2171">
        <v>1605878</v>
      </c>
      <c r="E28" s="2171">
        <v>1356314</v>
      </c>
      <c r="F28" s="2171">
        <v>1441881</v>
      </c>
      <c r="G28" s="2171">
        <v>1183891</v>
      </c>
      <c r="H28" s="2171">
        <v>1166992</v>
      </c>
      <c r="J28" s="2170"/>
      <c r="K28" s="2163"/>
      <c r="P28" s="2169"/>
      <c r="Q28" s="2169"/>
      <c r="R28" s="2169"/>
      <c r="S28" s="2169"/>
      <c r="T28" s="2169"/>
      <c r="U28" s="2169"/>
    </row>
    <row r="29" spans="1:21" s="2164" customFormat="1" ht="15" customHeight="1">
      <c r="A29" s="2174" t="s">
        <v>2178</v>
      </c>
      <c r="B29" s="2136">
        <v>538355</v>
      </c>
      <c r="C29" s="2136">
        <v>82652</v>
      </c>
      <c r="D29" s="2136" t="s">
        <v>69</v>
      </c>
      <c r="E29" s="2136" t="s">
        <v>69</v>
      </c>
      <c r="F29" s="2136" t="s">
        <v>69</v>
      </c>
      <c r="G29" s="2136" t="s">
        <v>69</v>
      </c>
      <c r="H29" s="2136">
        <v>134764</v>
      </c>
      <c r="J29" s="2162"/>
      <c r="K29" s="2163"/>
      <c r="P29" s="2169"/>
      <c r="Q29" s="2169"/>
      <c r="R29" s="2169"/>
      <c r="S29" s="2169"/>
      <c r="T29" s="2169"/>
      <c r="U29" s="2169"/>
    </row>
    <row r="30" spans="1:21" s="2164" customFormat="1" ht="15" customHeight="1">
      <c r="A30" s="2174" t="s">
        <v>2177</v>
      </c>
      <c r="B30" s="2136">
        <v>562499</v>
      </c>
      <c r="C30" s="2136">
        <v>97898</v>
      </c>
      <c r="D30" s="2136">
        <v>57438</v>
      </c>
      <c r="E30" s="2136" t="s">
        <v>69</v>
      </c>
      <c r="F30" s="2136" t="s">
        <v>69</v>
      </c>
      <c r="G30" s="2136" t="s">
        <v>69</v>
      </c>
      <c r="H30" s="2136">
        <v>158114</v>
      </c>
      <c r="J30" s="2162"/>
      <c r="K30" s="2163"/>
      <c r="P30" s="2169"/>
      <c r="Q30" s="2169"/>
      <c r="R30" s="2169"/>
      <c r="S30" s="2169"/>
      <c r="T30" s="2169"/>
      <c r="U30" s="2169"/>
    </row>
    <row r="31" spans="1:21" s="2164" customFormat="1" ht="15" customHeight="1">
      <c r="A31" s="2174" t="s">
        <v>2176</v>
      </c>
      <c r="B31" s="2136">
        <v>759546</v>
      </c>
      <c r="C31" s="2136">
        <v>219866</v>
      </c>
      <c r="D31" s="2136">
        <v>140693</v>
      </c>
      <c r="E31" s="2136">
        <v>68177</v>
      </c>
      <c r="F31" s="2136">
        <v>60476</v>
      </c>
      <c r="G31" s="2136">
        <v>62891</v>
      </c>
      <c r="H31" s="2136">
        <v>162912</v>
      </c>
      <c r="J31" s="2162"/>
      <c r="K31" s="2163"/>
      <c r="P31" s="2169"/>
      <c r="Q31" s="2169"/>
      <c r="R31" s="2169"/>
      <c r="S31" s="2169"/>
      <c r="T31" s="2169"/>
      <c r="U31" s="2169"/>
    </row>
    <row r="32" spans="1:21" s="2164" customFormat="1" ht="15" customHeight="1">
      <c r="A32" s="2174" t="s">
        <v>2175</v>
      </c>
      <c r="B32" s="2136">
        <v>808933</v>
      </c>
      <c r="C32" s="2136">
        <v>368323</v>
      </c>
      <c r="D32" s="2136">
        <v>309110</v>
      </c>
      <c r="E32" s="2136">
        <v>186379</v>
      </c>
      <c r="F32" s="2136">
        <v>188168</v>
      </c>
      <c r="G32" s="2136">
        <v>168372</v>
      </c>
      <c r="H32" s="2136">
        <v>209126</v>
      </c>
      <c r="J32" s="2162"/>
      <c r="K32" s="2163"/>
      <c r="P32" s="2169"/>
      <c r="Q32" s="2169"/>
      <c r="R32" s="2169"/>
      <c r="S32" s="2169"/>
      <c r="T32" s="2169"/>
      <c r="U32" s="2169"/>
    </row>
    <row r="33" spans="1:21" s="2164" customFormat="1" ht="15" customHeight="1">
      <c r="A33" s="2174" t="s">
        <v>2174</v>
      </c>
      <c r="B33" s="2136">
        <v>756010</v>
      </c>
      <c r="C33" s="2136">
        <v>414340</v>
      </c>
      <c r="D33" s="2136">
        <v>323513</v>
      </c>
      <c r="E33" s="2136">
        <v>298422</v>
      </c>
      <c r="F33" s="2136">
        <v>306802</v>
      </c>
      <c r="G33" s="2136">
        <v>285139</v>
      </c>
      <c r="H33" s="2136">
        <v>186036</v>
      </c>
      <c r="J33" s="2162"/>
      <c r="K33" s="2163"/>
      <c r="P33" s="2169"/>
      <c r="Q33" s="2169"/>
      <c r="R33" s="2169"/>
      <c r="S33" s="2169"/>
      <c r="T33" s="2169"/>
      <c r="U33" s="2169"/>
    </row>
    <row r="34" spans="1:21" s="2164" customFormat="1" ht="15" customHeight="1">
      <c r="A34" s="2174" t="s">
        <v>2173</v>
      </c>
      <c r="B34" s="2136">
        <v>643650</v>
      </c>
      <c r="C34" s="2136">
        <v>384157</v>
      </c>
      <c r="D34" s="2136">
        <v>339171</v>
      </c>
      <c r="E34" s="2136">
        <v>335426</v>
      </c>
      <c r="F34" s="2136">
        <v>386205</v>
      </c>
      <c r="G34" s="2136">
        <v>313891</v>
      </c>
      <c r="H34" s="2136">
        <v>154467</v>
      </c>
      <c r="J34" s="2162"/>
      <c r="K34" s="2163"/>
      <c r="P34" s="2169"/>
      <c r="Q34" s="2169"/>
      <c r="R34" s="2169"/>
      <c r="S34" s="2169"/>
      <c r="T34" s="2169"/>
      <c r="U34" s="2169"/>
    </row>
    <row r="35" spans="1:21" s="2164" customFormat="1" ht="15" customHeight="1">
      <c r="A35" s="2174" t="s">
        <v>2172</v>
      </c>
      <c r="B35" s="2136">
        <v>465725</v>
      </c>
      <c r="C35" s="2136">
        <v>325023</v>
      </c>
      <c r="D35" s="2136">
        <v>263210</v>
      </c>
      <c r="E35" s="2136">
        <v>300660</v>
      </c>
      <c r="F35" s="2136">
        <v>320760</v>
      </c>
      <c r="G35" s="2136">
        <v>234131</v>
      </c>
      <c r="H35" s="2136">
        <v>112516</v>
      </c>
      <c r="J35" s="2162"/>
      <c r="K35" s="2163"/>
      <c r="P35" s="2169"/>
      <c r="Q35" s="2169"/>
      <c r="R35" s="2169"/>
      <c r="S35" s="2169"/>
      <c r="T35" s="2169"/>
      <c r="U35" s="2169"/>
    </row>
    <row r="36" spans="1:21" s="2164" customFormat="1" ht="15" customHeight="1">
      <c r="A36" s="2174" t="s">
        <v>2171</v>
      </c>
      <c r="B36" s="2136">
        <v>217706</v>
      </c>
      <c r="C36" s="2136">
        <v>149030</v>
      </c>
      <c r="D36" s="2136">
        <v>134162</v>
      </c>
      <c r="E36" s="2136">
        <v>143148</v>
      </c>
      <c r="F36" s="2136">
        <v>150442</v>
      </c>
      <c r="G36" s="2136">
        <v>91647</v>
      </c>
      <c r="H36" s="2136">
        <v>49058</v>
      </c>
      <c r="J36" s="2162"/>
      <c r="K36" s="2163"/>
      <c r="P36" s="2169"/>
      <c r="Q36" s="2169"/>
      <c r="R36" s="2169"/>
      <c r="S36" s="2169"/>
      <c r="T36" s="2169"/>
      <c r="U36" s="2169"/>
    </row>
    <row r="37" spans="1:21" s="2168" customFormat="1" ht="15" customHeight="1">
      <c r="A37" s="2173" t="s">
        <v>56</v>
      </c>
      <c r="B37" s="2171">
        <v>8472512.0000000056</v>
      </c>
      <c r="C37" s="2171">
        <v>3186102</v>
      </c>
      <c r="D37" s="2171">
        <v>2325833</v>
      </c>
      <c r="E37" s="2171">
        <v>2233316</v>
      </c>
      <c r="F37" s="2171">
        <v>2020156</v>
      </c>
      <c r="G37" s="2171">
        <v>1967389</v>
      </c>
      <c r="H37" s="2171">
        <v>1803805</v>
      </c>
      <c r="J37" s="2170"/>
      <c r="K37" s="2163"/>
      <c r="P37" s="2169"/>
      <c r="Q37" s="2169"/>
      <c r="R37" s="2169"/>
      <c r="S37" s="2169"/>
      <c r="T37" s="2169"/>
      <c r="U37" s="2169"/>
    </row>
    <row r="38" spans="1:21" s="2168" customFormat="1" ht="15" customHeight="1">
      <c r="A38" s="2172" t="s">
        <v>2170</v>
      </c>
      <c r="B38" s="2171">
        <v>205489.00000005201</v>
      </c>
      <c r="C38" s="2171">
        <v>65914</v>
      </c>
      <c r="D38" s="2171">
        <v>47019</v>
      </c>
      <c r="E38" s="2171">
        <v>52656</v>
      </c>
      <c r="F38" s="2171">
        <v>36810</v>
      </c>
      <c r="G38" s="2171">
        <v>45945</v>
      </c>
      <c r="H38" s="2171">
        <v>31546</v>
      </c>
      <c r="J38" s="2170"/>
      <c r="K38" s="2163"/>
      <c r="P38" s="2169"/>
      <c r="Q38" s="2169"/>
      <c r="R38" s="2169"/>
      <c r="S38" s="2169"/>
      <c r="T38" s="2169"/>
      <c r="U38" s="2169"/>
    </row>
    <row r="39" spans="1:21" s="2168" customFormat="1" ht="15" customHeight="1">
      <c r="A39" s="2172" t="s">
        <v>2169</v>
      </c>
      <c r="B39" s="2171">
        <v>220923.00000000099</v>
      </c>
      <c r="C39" s="2171">
        <v>70145</v>
      </c>
      <c r="D39" s="2171">
        <v>42502</v>
      </c>
      <c r="E39" s="2171">
        <v>63454</v>
      </c>
      <c r="F39" s="2171">
        <v>40099</v>
      </c>
      <c r="G39" s="2171">
        <v>47771</v>
      </c>
      <c r="H39" s="2171">
        <v>50782</v>
      </c>
      <c r="J39" s="2170"/>
      <c r="K39" s="2163"/>
      <c r="P39" s="2169"/>
      <c r="Q39" s="2169"/>
      <c r="R39" s="2169"/>
      <c r="S39" s="2169"/>
      <c r="T39" s="2169"/>
      <c r="U39" s="2169"/>
    </row>
    <row r="40" spans="1:21" s="2164" customFormat="1" ht="74.25" customHeight="1">
      <c r="A40" s="4181"/>
      <c r="B40" s="2166" t="s">
        <v>2168</v>
      </c>
      <c r="C40" s="2167" t="s">
        <v>2167</v>
      </c>
      <c r="D40" s="2167" t="s">
        <v>2166</v>
      </c>
      <c r="E40" s="2167" t="s">
        <v>2165</v>
      </c>
      <c r="F40" s="2167" t="s">
        <v>2164</v>
      </c>
      <c r="G40" s="2167" t="s">
        <v>2163</v>
      </c>
      <c r="H40" s="2166" t="s">
        <v>2162</v>
      </c>
      <c r="K40" s="2163"/>
    </row>
    <row r="41" spans="1:21" s="2164" customFormat="1" ht="16.5" customHeight="1">
      <c r="A41" s="4182"/>
      <c r="B41" s="4183" t="s">
        <v>2161</v>
      </c>
      <c r="C41" s="4184"/>
      <c r="D41" s="4184"/>
      <c r="E41" s="4184"/>
      <c r="F41" s="4184"/>
      <c r="G41" s="4184"/>
      <c r="H41" s="4185"/>
      <c r="K41" s="2163"/>
    </row>
    <row r="42" spans="1:21" s="2164" customFormat="1" ht="11.25" customHeight="1">
      <c r="A42" s="2142" t="s">
        <v>376</v>
      </c>
      <c r="B42" s="2142"/>
      <c r="C42" s="2142"/>
      <c r="D42" s="2142"/>
      <c r="E42" s="2142"/>
      <c r="F42" s="2142"/>
      <c r="G42" s="2142"/>
      <c r="H42" s="2142"/>
      <c r="I42" s="2142"/>
      <c r="J42" s="2142"/>
      <c r="K42" s="2163"/>
      <c r="L42" s="2142"/>
      <c r="M42" s="2142"/>
      <c r="N42" s="2142"/>
      <c r="O42" s="2142"/>
      <c r="P42" s="2142"/>
    </row>
    <row r="43" spans="1:21" s="2164" customFormat="1" ht="10.8">
      <c r="A43" s="4180" t="s">
        <v>2146</v>
      </c>
      <c r="B43" s="4180"/>
      <c r="C43" s="4180"/>
      <c r="D43" s="4180"/>
      <c r="E43" s="4180"/>
      <c r="F43" s="2165"/>
      <c r="G43" s="2165"/>
      <c r="H43" s="2165"/>
      <c r="K43" s="2163"/>
    </row>
    <row r="44" spans="1:21" s="2164" customFormat="1" ht="10.8">
      <c r="A44" s="4176" t="s">
        <v>2145</v>
      </c>
      <c r="B44" s="4176"/>
      <c r="C44" s="4176"/>
      <c r="D44" s="4176"/>
      <c r="E44" s="4176"/>
      <c r="F44" s="2165"/>
      <c r="G44" s="2165"/>
      <c r="H44" s="2165"/>
      <c r="K44" s="2163"/>
    </row>
    <row r="45" spans="1:21" s="2162" customFormat="1" ht="16.5" customHeight="1">
      <c r="A45" s="4186" t="s">
        <v>2160</v>
      </c>
      <c r="B45" s="4186"/>
      <c r="C45" s="4186"/>
      <c r="D45" s="4186"/>
      <c r="E45" s="4186"/>
      <c r="F45" s="4186"/>
      <c r="G45" s="4186"/>
      <c r="H45" s="4186"/>
      <c r="K45" s="2163"/>
    </row>
    <row r="46" spans="1:21" s="2162" customFormat="1" ht="15" customHeight="1">
      <c r="A46" s="4186" t="s">
        <v>2159</v>
      </c>
      <c r="B46" s="4186"/>
      <c r="C46" s="4186"/>
      <c r="D46" s="4186"/>
      <c r="E46" s="4186"/>
      <c r="F46" s="4186"/>
      <c r="G46" s="4186"/>
      <c r="H46" s="4187"/>
      <c r="K46" s="2163"/>
    </row>
    <row r="48" spans="1:21" s="2159" customFormat="1" ht="11.25" customHeight="1">
      <c r="A48" s="64" t="s">
        <v>178</v>
      </c>
      <c r="B48" s="2161"/>
      <c r="C48" s="2161"/>
      <c r="D48" s="2161"/>
      <c r="E48" s="2161"/>
      <c r="F48" s="2161"/>
      <c r="G48" s="2161"/>
      <c r="H48" s="2161"/>
      <c r="I48" s="2161"/>
      <c r="J48" s="2160"/>
      <c r="K48" s="2160"/>
      <c r="L48" s="2160"/>
      <c r="M48" s="2160"/>
      <c r="N48" s="2160"/>
      <c r="O48" s="2160"/>
      <c r="P48" s="2160"/>
      <c r="Q48" s="2160"/>
      <c r="R48" s="2160"/>
      <c r="S48" s="2160"/>
      <c r="T48" s="2160"/>
      <c r="U48" s="2058"/>
    </row>
    <row r="49" spans="1:1" s="2158" customFormat="1" ht="12" customHeight="1">
      <c r="A49" s="1989" t="s">
        <v>2158</v>
      </c>
    </row>
  </sheetData>
  <mergeCells count="12">
    <mergeCell ref="A40:A41"/>
    <mergeCell ref="B41:H41"/>
    <mergeCell ref="A46:H46"/>
    <mergeCell ref="A1:H1"/>
    <mergeCell ref="A2:H2"/>
    <mergeCell ref="B7:H7"/>
    <mergeCell ref="A45:H45"/>
    <mergeCell ref="A43:E43"/>
    <mergeCell ref="A44:E44"/>
    <mergeCell ref="B3:H3"/>
    <mergeCell ref="A5:A6"/>
    <mergeCell ref="B5:H5"/>
  </mergeCells>
  <hyperlinks>
    <hyperlink ref="A49" r:id="rId1" xr:uid="{20E9993E-48FC-434F-A957-4F9331B131F4}"/>
    <hyperlink ref="B5:H5" r:id="rId2" display="Principais tipos de doença crónica" xr:uid="{FC92170B-7EA2-4A62-87E6-E0D9DA169C23}"/>
    <hyperlink ref="B41:H41" r:id="rId3" display="Main chronic diseases" xr:uid="{7589154C-BCA2-49A1-AD0A-AEC4990D57C6}"/>
  </hyperlinks>
  <pageMargins left="0.47244094488188981" right="0.47244094488188981" top="0.74803149606299213" bottom="0.74803149606299213" header="0.31496062992125984" footer="0.31496062992125984"/>
  <pageSetup paperSize="9" scale="80" orientation="portrait"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A5017-2AB6-4A17-A1A3-2EC30199135A}">
  <dimension ref="A1:U50"/>
  <sheetViews>
    <sheetView showGridLines="0" zoomScaleNormal="100" workbookViewId="0">
      <selection sqref="A1:Z1"/>
    </sheetView>
  </sheetViews>
  <sheetFormatPr defaultColWidth="9.33203125" defaultRowHeight="13.2"/>
  <cols>
    <col min="1" max="1" width="19.6640625" style="2157" customWidth="1"/>
    <col min="2" max="7" width="15.5546875" style="2157" customWidth="1"/>
    <col min="8" max="16384" width="9.33203125" style="2157"/>
  </cols>
  <sheetData>
    <row r="1" spans="1:20" ht="27" customHeight="1">
      <c r="A1" s="4196" t="s">
        <v>2211</v>
      </c>
      <c r="B1" s="4196"/>
      <c r="C1" s="4196"/>
      <c r="D1" s="4196"/>
      <c r="E1" s="4196"/>
      <c r="F1" s="4196"/>
      <c r="G1" s="4196"/>
    </row>
    <row r="2" spans="1:20" ht="13.8">
      <c r="A2" s="4197" t="s">
        <v>2210</v>
      </c>
      <c r="B2" s="4197"/>
      <c r="C2" s="4197"/>
      <c r="D2" s="4197"/>
      <c r="E2" s="4197"/>
      <c r="F2" s="4197"/>
      <c r="G2" s="4197"/>
    </row>
    <row r="3" spans="1:20">
      <c r="B3" s="4200"/>
      <c r="C3" s="4200"/>
      <c r="D3" s="4200"/>
      <c r="E3" s="4200"/>
      <c r="F3" s="4200"/>
      <c r="G3" s="4200"/>
    </row>
    <row r="4" spans="1:20" s="2162" customFormat="1" ht="15" customHeight="1">
      <c r="A4" s="2056" t="s">
        <v>63</v>
      </c>
      <c r="G4" s="2181" t="s">
        <v>13</v>
      </c>
    </row>
    <row r="5" spans="1:20" s="2162" customFormat="1" ht="15" customHeight="1">
      <c r="A5" s="4201"/>
      <c r="B5" s="4195" t="s">
        <v>2209</v>
      </c>
      <c r="C5" s="4195"/>
      <c r="D5" s="4195"/>
      <c r="E5" s="4195"/>
      <c r="F5" s="4195"/>
      <c r="G5" s="4195"/>
    </row>
    <row r="6" spans="1:20" s="2162" customFormat="1" ht="53.25" customHeight="1">
      <c r="A6" s="4201"/>
      <c r="B6" s="2167" t="s">
        <v>2188</v>
      </c>
      <c r="C6" s="2167" t="s">
        <v>2208</v>
      </c>
      <c r="D6" s="2167" t="s">
        <v>2207</v>
      </c>
      <c r="E6" s="2167" t="s">
        <v>2206</v>
      </c>
      <c r="F6" s="2167" t="s">
        <v>2205</v>
      </c>
      <c r="G6" s="2167" t="s">
        <v>2204</v>
      </c>
    </row>
    <row r="7" spans="1:20" s="2162" customFormat="1" ht="10.199999999999999">
      <c r="A7" s="2178" t="s">
        <v>2203</v>
      </c>
      <c r="B7" s="4198"/>
      <c r="C7" s="4199"/>
      <c r="D7" s="4199"/>
      <c r="E7" s="4199"/>
      <c r="F7" s="4199"/>
      <c r="G7" s="4199"/>
    </row>
    <row r="8" spans="1:20" s="2170" customFormat="1" ht="16.2" customHeight="1">
      <c r="A8" s="2193" t="s">
        <v>448</v>
      </c>
      <c r="B8" s="2136">
        <v>8541167</v>
      </c>
      <c r="C8" s="2136">
        <v>189644</v>
      </c>
      <c r="D8" s="2136">
        <v>3890961</v>
      </c>
      <c r="E8" s="2136">
        <v>1463301</v>
      </c>
      <c r="F8" s="2136">
        <v>1587977</v>
      </c>
      <c r="G8" s="2136">
        <v>1298190</v>
      </c>
    </row>
    <row r="9" spans="1:20" s="2170" customFormat="1" ht="16.2" customHeight="1">
      <c r="A9" s="2192">
        <v>2014</v>
      </c>
      <c r="B9" s="2136">
        <v>8555583</v>
      </c>
      <c r="C9" s="2136">
        <v>155083</v>
      </c>
      <c r="D9" s="2136">
        <v>3760239</v>
      </c>
      <c r="E9" s="2136">
        <v>1537769</v>
      </c>
      <c r="F9" s="2136">
        <v>1577020</v>
      </c>
      <c r="G9" s="2136">
        <v>1401790</v>
      </c>
      <c r="I9" s="2191"/>
      <c r="J9" s="2191"/>
      <c r="K9" s="2191"/>
      <c r="L9" s="2191"/>
      <c r="M9" s="2191"/>
      <c r="N9" s="2191"/>
      <c r="O9" s="2191"/>
    </row>
    <row r="10" spans="1:20" s="2170" customFormat="1" ht="16.2" customHeight="1">
      <c r="A10" s="2189">
        <v>2019</v>
      </c>
      <c r="B10" s="2136"/>
      <c r="C10" s="2136"/>
      <c r="D10" s="2136"/>
      <c r="E10" s="2136"/>
      <c r="F10" s="2136"/>
      <c r="G10" s="2136"/>
      <c r="H10" s="2190"/>
      <c r="I10" s="2188"/>
      <c r="J10" s="2188"/>
      <c r="K10" s="2188"/>
      <c r="L10" s="2188"/>
      <c r="M10" s="2188"/>
      <c r="N10" s="2188"/>
    </row>
    <row r="11" spans="1:20" s="2170" customFormat="1" ht="23.25" customHeight="1">
      <c r="A11" s="2175" t="s">
        <v>2181</v>
      </c>
      <c r="B11" s="2171">
        <v>8599798</v>
      </c>
      <c r="C11" s="2171">
        <v>131182</v>
      </c>
      <c r="D11" s="2171">
        <v>3504559</v>
      </c>
      <c r="E11" s="2171">
        <v>1533521</v>
      </c>
      <c r="F11" s="2171">
        <v>1618105</v>
      </c>
      <c r="G11" s="2171">
        <v>1457525</v>
      </c>
      <c r="H11" s="2190"/>
      <c r="I11" s="2188"/>
      <c r="O11" s="2188"/>
      <c r="P11" s="2188"/>
      <c r="Q11" s="2188"/>
      <c r="R11" s="2188"/>
      <c r="S11" s="2188"/>
      <c r="T11" s="2188"/>
    </row>
    <row r="12" spans="1:20" s="2162" customFormat="1" ht="16.2" customHeight="1">
      <c r="A12" s="2174" t="s">
        <v>2202</v>
      </c>
      <c r="B12" s="2136">
        <v>796640</v>
      </c>
      <c r="C12" s="2136" t="s">
        <v>69</v>
      </c>
      <c r="D12" s="2136">
        <v>505236</v>
      </c>
      <c r="E12" s="2136">
        <v>69124</v>
      </c>
      <c r="F12" s="2136">
        <v>77610</v>
      </c>
      <c r="G12" s="2136" t="s">
        <v>69</v>
      </c>
      <c r="O12" s="2188"/>
      <c r="P12" s="2188"/>
      <c r="Q12" s="2188"/>
      <c r="R12" s="2188"/>
      <c r="S12" s="2188"/>
      <c r="T12" s="2188"/>
    </row>
    <row r="13" spans="1:20" s="2162" customFormat="1" ht="16.2" customHeight="1">
      <c r="A13" s="2174" t="s">
        <v>2177</v>
      </c>
      <c r="B13" s="2136">
        <v>1114274</v>
      </c>
      <c r="C13" s="2136" t="s">
        <v>69</v>
      </c>
      <c r="D13" s="2136">
        <v>618482</v>
      </c>
      <c r="E13" s="2136">
        <v>181199</v>
      </c>
      <c r="F13" s="2136">
        <v>107585</v>
      </c>
      <c r="G13" s="2136">
        <v>127451</v>
      </c>
      <c r="O13" s="2188"/>
      <c r="P13" s="2188"/>
      <c r="Q13" s="2188"/>
      <c r="R13" s="2188"/>
      <c r="S13" s="2188"/>
      <c r="T13" s="2188"/>
    </row>
    <row r="14" spans="1:20" s="2162" customFormat="1" ht="16.2" customHeight="1">
      <c r="A14" s="2174" t="s">
        <v>2176</v>
      </c>
      <c r="B14" s="2136">
        <v>1456646</v>
      </c>
      <c r="C14" s="2136" t="s">
        <v>69</v>
      </c>
      <c r="D14" s="2136">
        <v>659248</v>
      </c>
      <c r="E14" s="2136">
        <v>266994</v>
      </c>
      <c r="F14" s="2136">
        <v>269023</v>
      </c>
      <c r="G14" s="2136">
        <v>200300</v>
      </c>
      <c r="O14" s="2188"/>
      <c r="P14" s="2188"/>
      <c r="Q14" s="2188"/>
      <c r="R14" s="2188"/>
      <c r="S14" s="2188"/>
      <c r="T14" s="2188"/>
    </row>
    <row r="15" spans="1:20" s="2162" customFormat="1" ht="16.2" customHeight="1">
      <c r="A15" s="2174" t="s">
        <v>2175</v>
      </c>
      <c r="B15" s="2136">
        <v>1534911</v>
      </c>
      <c r="C15" s="2136" t="s">
        <v>69</v>
      </c>
      <c r="D15" s="2136">
        <v>605454</v>
      </c>
      <c r="E15" s="2136">
        <v>282028</v>
      </c>
      <c r="F15" s="2136">
        <v>315521</v>
      </c>
      <c r="G15" s="2136">
        <v>270524</v>
      </c>
      <c r="O15" s="2188"/>
      <c r="P15" s="2188"/>
      <c r="Q15" s="2188"/>
      <c r="R15" s="2188"/>
      <c r="S15" s="2188"/>
      <c r="T15" s="2188"/>
    </row>
    <row r="16" spans="1:20" s="2162" customFormat="1" ht="16.2" customHeight="1">
      <c r="A16" s="2174" t="s">
        <v>2174</v>
      </c>
      <c r="B16" s="2136">
        <v>1416903</v>
      </c>
      <c r="C16" s="2136" t="s">
        <v>69</v>
      </c>
      <c r="D16" s="2136">
        <v>433468</v>
      </c>
      <c r="E16" s="2136">
        <v>277968</v>
      </c>
      <c r="F16" s="2136">
        <v>317428</v>
      </c>
      <c r="G16" s="2136">
        <v>340444</v>
      </c>
      <c r="O16" s="2188"/>
      <c r="P16" s="2188"/>
      <c r="Q16" s="2188"/>
      <c r="R16" s="2188"/>
      <c r="S16" s="2188"/>
      <c r="T16" s="2188"/>
    </row>
    <row r="17" spans="1:20" s="2162" customFormat="1" ht="16.2" customHeight="1">
      <c r="A17" s="2174" t="s">
        <v>2173</v>
      </c>
      <c r="B17" s="2136">
        <v>1172503</v>
      </c>
      <c r="C17" s="2136" t="s">
        <v>69</v>
      </c>
      <c r="D17" s="2136">
        <v>322718</v>
      </c>
      <c r="E17" s="2136">
        <v>240604</v>
      </c>
      <c r="F17" s="2136">
        <v>295797</v>
      </c>
      <c r="G17" s="2136">
        <v>257403</v>
      </c>
      <c r="O17" s="2188"/>
      <c r="P17" s="2188"/>
      <c r="Q17" s="2188"/>
      <c r="R17" s="2188"/>
      <c r="S17" s="2188"/>
      <c r="T17" s="2188"/>
    </row>
    <row r="18" spans="1:20" s="2162" customFormat="1" ht="16.2" customHeight="1">
      <c r="A18" s="2174" t="s">
        <v>2172</v>
      </c>
      <c r="B18" s="2136">
        <v>785312</v>
      </c>
      <c r="C18" s="2136" t="s">
        <v>69</v>
      </c>
      <c r="D18" s="2136">
        <v>251350</v>
      </c>
      <c r="E18" s="2136">
        <v>152273</v>
      </c>
      <c r="F18" s="2136">
        <v>180093</v>
      </c>
      <c r="G18" s="2136">
        <v>149948</v>
      </c>
      <c r="O18" s="2188"/>
      <c r="P18" s="2188"/>
      <c r="Q18" s="2188"/>
      <c r="R18" s="2188"/>
      <c r="S18" s="2188"/>
      <c r="T18" s="2188"/>
    </row>
    <row r="19" spans="1:20" s="2162" customFormat="1" ht="16.2" customHeight="1">
      <c r="A19" s="2174" t="s">
        <v>2201</v>
      </c>
      <c r="B19" s="2136">
        <v>322609</v>
      </c>
      <c r="C19" s="2136" t="s">
        <v>69</v>
      </c>
      <c r="D19" s="2136">
        <v>108602</v>
      </c>
      <c r="E19" s="2136">
        <v>63331</v>
      </c>
      <c r="F19" s="2136">
        <v>55048</v>
      </c>
      <c r="G19" s="2136">
        <v>51581</v>
      </c>
      <c r="O19" s="2188"/>
      <c r="P19" s="2188"/>
      <c r="Q19" s="2188"/>
      <c r="R19" s="2188"/>
      <c r="S19" s="2188"/>
      <c r="T19" s="2188"/>
    </row>
    <row r="20" spans="1:20" s="2170" customFormat="1" ht="16.2" customHeight="1">
      <c r="A20" s="2175" t="s">
        <v>2180</v>
      </c>
      <c r="B20" s="2171">
        <v>3995792</v>
      </c>
      <c r="C20" s="2171" t="s">
        <v>69</v>
      </c>
      <c r="D20" s="2171">
        <v>1463451</v>
      </c>
      <c r="E20" s="2171">
        <v>869698</v>
      </c>
      <c r="F20" s="2171">
        <v>815259</v>
      </c>
      <c r="G20" s="2171">
        <v>655632</v>
      </c>
      <c r="I20" s="2188"/>
      <c r="O20" s="2188"/>
      <c r="P20" s="2188"/>
      <c r="Q20" s="2188"/>
      <c r="R20" s="2188"/>
      <c r="S20" s="2188"/>
      <c r="T20" s="2188"/>
    </row>
    <row r="21" spans="1:20" s="2162" customFormat="1" ht="16.2" customHeight="1">
      <c r="A21" s="2174" t="s">
        <v>2202</v>
      </c>
      <c r="B21" s="2136">
        <v>406703</v>
      </c>
      <c r="C21" s="2136" t="s">
        <v>69</v>
      </c>
      <c r="D21" s="2136">
        <v>240715</v>
      </c>
      <c r="E21" s="2136">
        <v>49638</v>
      </c>
      <c r="F21" s="2136">
        <v>50175</v>
      </c>
      <c r="G21" s="2136" t="s">
        <v>69</v>
      </c>
      <c r="O21" s="2188"/>
      <c r="P21" s="2188"/>
      <c r="Q21" s="2188"/>
      <c r="R21" s="2188"/>
      <c r="S21" s="2188"/>
      <c r="T21" s="2188"/>
    </row>
    <row r="22" spans="1:20" s="2162" customFormat="1" ht="16.2" customHeight="1">
      <c r="A22" s="2174" t="s">
        <v>2177</v>
      </c>
      <c r="B22" s="2136">
        <v>551775</v>
      </c>
      <c r="C22" s="2136" t="s">
        <v>69</v>
      </c>
      <c r="D22" s="2136">
        <v>276916</v>
      </c>
      <c r="E22" s="2136">
        <v>117128</v>
      </c>
      <c r="F22" s="2136" t="s">
        <v>69</v>
      </c>
      <c r="G22" s="2136" t="s">
        <v>69</v>
      </c>
      <c r="O22" s="2188"/>
      <c r="P22" s="2188"/>
      <c r="Q22" s="2188"/>
      <c r="R22" s="2188"/>
      <c r="S22" s="2188"/>
      <c r="T22" s="2188"/>
    </row>
    <row r="23" spans="1:20" s="2162" customFormat="1" ht="16.2" customHeight="1">
      <c r="A23" s="2174" t="s">
        <v>2176</v>
      </c>
      <c r="B23" s="2136">
        <v>697100</v>
      </c>
      <c r="C23" s="2136" t="s">
        <v>69</v>
      </c>
      <c r="D23" s="2136">
        <v>261897</v>
      </c>
      <c r="E23" s="2136">
        <v>158284</v>
      </c>
      <c r="F23" s="2136">
        <v>152036</v>
      </c>
      <c r="G23" s="2136">
        <v>103865</v>
      </c>
      <c r="O23" s="2188"/>
      <c r="P23" s="2188"/>
      <c r="Q23" s="2188"/>
      <c r="R23" s="2188"/>
      <c r="S23" s="2188"/>
      <c r="T23" s="2188"/>
    </row>
    <row r="24" spans="1:20" s="2162" customFormat="1" ht="16.2" customHeight="1">
      <c r="A24" s="2174" t="s">
        <v>2175</v>
      </c>
      <c r="B24" s="2136">
        <v>725978</v>
      </c>
      <c r="C24" s="2136" t="s">
        <v>69</v>
      </c>
      <c r="D24" s="2136">
        <v>232978</v>
      </c>
      <c r="E24" s="2136">
        <v>176319</v>
      </c>
      <c r="F24" s="2136">
        <v>144500</v>
      </c>
      <c r="G24" s="2136">
        <v>132582</v>
      </c>
      <c r="O24" s="2188"/>
      <c r="P24" s="2188"/>
      <c r="Q24" s="2188"/>
      <c r="R24" s="2188"/>
      <c r="S24" s="2188"/>
      <c r="T24" s="2188"/>
    </row>
    <row r="25" spans="1:20" s="2162" customFormat="1" ht="16.2" customHeight="1">
      <c r="A25" s="2174" t="s">
        <v>2174</v>
      </c>
      <c r="B25" s="2136">
        <v>660893</v>
      </c>
      <c r="C25" s="2136" t="s">
        <v>69</v>
      </c>
      <c r="D25" s="2136">
        <v>190351</v>
      </c>
      <c r="E25" s="2136">
        <v>144581</v>
      </c>
      <c r="F25" s="2136">
        <v>165753</v>
      </c>
      <c r="G25" s="2136">
        <v>144896</v>
      </c>
      <c r="O25" s="2188"/>
      <c r="P25" s="2188"/>
      <c r="Q25" s="2188"/>
      <c r="R25" s="2188"/>
      <c r="S25" s="2188"/>
      <c r="T25" s="2188"/>
    </row>
    <row r="26" spans="1:20" s="2162" customFormat="1" ht="16.2" customHeight="1">
      <c r="A26" s="2174" t="s">
        <v>2173</v>
      </c>
      <c r="B26" s="2136">
        <v>528853</v>
      </c>
      <c r="C26" s="2136" t="s">
        <v>69</v>
      </c>
      <c r="D26" s="2136">
        <v>133407</v>
      </c>
      <c r="E26" s="2136">
        <v>122570</v>
      </c>
      <c r="F26" s="2136">
        <v>143531</v>
      </c>
      <c r="G26" s="2136">
        <v>110505</v>
      </c>
      <c r="O26" s="2188"/>
      <c r="P26" s="2188"/>
      <c r="Q26" s="2188"/>
      <c r="R26" s="2188"/>
      <c r="S26" s="2188"/>
      <c r="T26" s="2188"/>
    </row>
    <row r="27" spans="1:20" s="2162" customFormat="1" ht="16.2" customHeight="1">
      <c r="A27" s="2174" t="s">
        <v>2172</v>
      </c>
      <c r="B27" s="2136">
        <v>319587</v>
      </c>
      <c r="C27" s="2136" t="s">
        <v>69</v>
      </c>
      <c r="D27" s="2136">
        <v>96650</v>
      </c>
      <c r="E27" s="2136">
        <v>79165</v>
      </c>
      <c r="F27" s="2136">
        <v>73935</v>
      </c>
      <c r="G27" s="2136">
        <v>55977</v>
      </c>
      <c r="O27" s="2188"/>
      <c r="P27" s="2188"/>
      <c r="Q27" s="2188"/>
      <c r="R27" s="2188"/>
      <c r="S27" s="2188"/>
      <c r="T27" s="2188"/>
    </row>
    <row r="28" spans="1:20" s="2162" customFormat="1" ht="16.2" customHeight="1">
      <c r="A28" s="2174" t="s">
        <v>2201</v>
      </c>
      <c r="B28" s="2136">
        <v>104903</v>
      </c>
      <c r="C28" s="2136" t="s">
        <v>69</v>
      </c>
      <c r="D28" s="2136">
        <v>30538</v>
      </c>
      <c r="E28" s="2136" t="s">
        <v>69</v>
      </c>
      <c r="F28" s="2136" t="s">
        <v>69</v>
      </c>
      <c r="G28" s="2136" t="s">
        <v>69</v>
      </c>
      <c r="O28" s="2188"/>
      <c r="P28" s="2188"/>
      <c r="Q28" s="2188"/>
      <c r="R28" s="2188"/>
      <c r="S28" s="2188"/>
      <c r="T28" s="2188"/>
    </row>
    <row r="29" spans="1:20" s="2170" customFormat="1" ht="16.2" customHeight="1">
      <c r="A29" s="2175" t="s">
        <v>2179</v>
      </c>
      <c r="B29" s="2171">
        <v>4604006</v>
      </c>
      <c r="C29" s="2171">
        <v>92429</v>
      </c>
      <c r="D29" s="2171">
        <v>2041108</v>
      </c>
      <c r="E29" s="2171">
        <v>663823</v>
      </c>
      <c r="F29" s="2171">
        <v>802846</v>
      </c>
      <c r="G29" s="2171">
        <v>801893</v>
      </c>
      <c r="I29" s="2188"/>
      <c r="O29" s="2188"/>
      <c r="P29" s="2188"/>
      <c r="Q29" s="2188"/>
      <c r="R29" s="2188"/>
      <c r="S29" s="2188"/>
      <c r="T29" s="2188"/>
    </row>
    <row r="30" spans="1:20" s="2162" customFormat="1" ht="16.2" customHeight="1">
      <c r="A30" s="2174" t="s">
        <v>2202</v>
      </c>
      <c r="B30" s="2136">
        <v>389937</v>
      </c>
      <c r="C30" s="2136" t="s">
        <v>69</v>
      </c>
      <c r="D30" s="2136">
        <v>264521</v>
      </c>
      <c r="E30" s="2136" t="s">
        <v>69</v>
      </c>
      <c r="F30" s="2136" t="s">
        <v>69</v>
      </c>
      <c r="G30" s="2136" t="s">
        <v>69</v>
      </c>
      <c r="O30" s="2188"/>
      <c r="P30" s="2188"/>
      <c r="Q30" s="2188"/>
      <c r="R30" s="2188"/>
      <c r="S30" s="2188"/>
      <c r="T30" s="2188"/>
    </row>
    <row r="31" spans="1:20" s="2162" customFormat="1" ht="16.2" customHeight="1">
      <c r="A31" s="2174" t="s">
        <v>2177</v>
      </c>
      <c r="B31" s="2136">
        <v>562499</v>
      </c>
      <c r="C31" s="2136" t="s">
        <v>69</v>
      </c>
      <c r="D31" s="2136">
        <v>341566</v>
      </c>
      <c r="E31" s="2136">
        <v>64071</v>
      </c>
      <c r="F31" s="2136">
        <v>48246</v>
      </c>
      <c r="G31" s="2136">
        <v>60241</v>
      </c>
      <c r="O31" s="2188"/>
      <c r="P31" s="2188"/>
      <c r="Q31" s="2188"/>
      <c r="R31" s="2188"/>
      <c r="S31" s="2188"/>
      <c r="T31" s="2188"/>
    </row>
    <row r="32" spans="1:20" s="2162" customFormat="1" ht="16.2" customHeight="1">
      <c r="A32" s="2174" t="s">
        <v>2176</v>
      </c>
      <c r="B32" s="2136">
        <v>759546</v>
      </c>
      <c r="C32" s="2136" t="s">
        <v>69</v>
      </c>
      <c r="D32" s="2136">
        <v>397351</v>
      </c>
      <c r="E32" s="2136">
        <v>108710</v>
      </c>
      <c r="F32" s="2136">
        <v>116987</v>
      </c>
      <c r="G32" s="2136">
        <v>96435</v>
      </c>
      <c r="O32" s="2188"/>
      <c r="P32" s="2188"/>
      <c r="Q32" s="2188"/>
      <c r="R32" s="2188"/>
      <c r="S32" s="2188"/>
      <c r="T32" s="2188"/>
    </row>
    <row r="33" spans="1:20" s="2162" customFormat="1" ht="16.2" customHeight="1">
      <c r="A33" s="2174" t="s">
        <v>2175</v>
      </c>
      <c r="B33" s="2136">
        <v>808933</v>
      </c>
      <c r="C33" s="2136" t="s">
        <v>69</v>
      </c>
      <c r="D33" s="2136">
        <v>372476</v>
      </c>
      <c r="E33" s="2136">
        <v>105710</v>
      </c>
      <c r="F33" s="2136">
        <v>171021</v>
      </c>
      <c r="G33" s="2136">
        <v>137942</v>
      </c>
      <c r="O33" s="2188"/>
      <c r="P33" s="2188"/>
      <c r="Q33" s="2188"/>
      <c r="R33" s="2188"/>
      <c r="S33" s="2188"/>
      <c r="T33" s="2188"/>
    </row>
    <row r="34" spans="1:20" s="2162" customFormat="1" ht="16.2" customHeight="1">
      <c r="A34" s="2174" t="s">
        <v>2174</v>
      </c>
      <c r="B34" s="2136">
        <v>756010</v>
      </c>
      <c r="C34" s="2136" t="s">
        <v>69</v>
      </c>
      <c r="D34" s="2136">
        <v>243118</v>
      </c>
      <c r="E34" s="2136">
        <v>133388</v>
      </c>
      <c r="F34" s="2136">
        <v>151675</v>
      </c>
      <c r="G34" s="2136">
        <v>195548</v>
      </c>
      <c r="O34" s="2188"/>
      <c r="P34" s="2188"/>
      <c r="Q34" s="2188"/>
      <c r="R34" s="2188"/>
      <c r="S34" s="2188"/>
      <c r="T34" s="2188"/>
    </row>
    <row r="35" spans="1:20" s="2162" customFormat="1" ht="16.2" customHeight="1">
      <c r="A35" s="2174" t="s">
        <v>2173</v>
      </c>
      <c r="B35" s="2136">
        <v>643650</v>
      </c>
      <c r="C35" s="2136" t="s">
        <v>69</v>
      </c>
      <c r="D35" s="2136">
        <v>189312</v>
      </c>
      <c r="E35" s="2136">
        <v>118034</v>
      </c>
      <c r="F35" s="2136">
        <v>152266</v>
      </c>
      <c r="G35" s="2136">
        <v>146898</v>
      </c>
      <c r="O35" s="2188"/>
      <c r="P35" s="2188"/>
      <c r="Q35" s="2188"/>
      <c r="R35" s="2188"/>
      <c r="S35" s="2188"/>
      <c r="T35" s="2188"/>
    </row>
    <row r="36" spans="1:20" s="2162" customFormat="1" ht="16.2" customHeight="1">
      <c r="A36" s="2174" t="s">
        <v>2172</v>
      </c>
      <c r="B36" s="2136">
        <v>465725</v>
      </c>
      <c r="C36" s="2136" t="s">
        <v>69</v>
      </c>
      <c r="D36" s="2136">
        <v>154700</v>
      </c>
      <c r="E36" s="2136">
        <v>73108</v>
      </c>
      <c r="F36" s="2136">
        <v>106158</v>
      </c>
      <c r="G36" s="2136">
        <v>93970</v>
      </c>
      <c r="O36" s="2188"/>
      <c r="P36" s="2188"/>
      <c r="Q36" s="2188"/>
      <c r="R36" s="2188"/>
      <c r="S36" s="2188"/>
      <c r="T36" s="2188"/>
    </row>
    <row r="37" spans="1:20" s="2162" customFormat="1" ht="16.2" customHeight="1">
      <c r="A37" s="2174" t="s">
        <v>2201</v>
      </c>
      <c r="B37" s="2136">
        <v>217706</v>
      </c>
      <c r="C37" s="2136" t="s">
        <v>69</v>
      </c>
      <c r="D37" s="2136">
        <v>78064</v>
      </c>
      <c r="E37" s="2136">
        <v>41315</v>
      </c>
      <c r="F37" s="2136" t="s">
        <v>69</v>
      </c>
      <c r="G37" s="2136" t="s">
        <v>69</v>
      </c>
      <c r="O37" s="2188"/>
      <c r="P37" s="2188"/>
      <c r="Q37" s="2188"/>
      <c r="R37" s="2188"/>
      <c r="S37" s="2188"/>
      <c r="T37" s="2188"/>
    </row>
    <row r="38" spans="1:20" s="2170" customFormat="1" ht="16.2" customHeight="1">
      <c r="A38" s="2189" t="s">
        <v>56</v>
      </c>
      <c r="B38" s="2171">
        <v>8192193</v>
      </c>
      <c r="C38" s="2171">
        <v>123947</v>
      </c>
      <c r="D38" s="2171">
        <v>3350609</v>
      </c>
      <c r="E38" s="2171">
        <v>1458614</v>
      </c>
      <c r="F38" s="2171">
        <v>1542174</v>
      </c>
      <c r="G38" s="2171">
        <v>1377305</v>
      </c>
      <c r="O38" s="2188"/>
      <c r="P38" s="2188"/>
      <c r="Q38" s="2188"/>
      <c r="R38" s="2188"/>
      <c r="S38" s="2188"/>
      <c r="T38" s="2188"/>
    </row>
    <row r="39" spans="1:20" s="2170" customFormat="1" ht="16.2" customHeight="1">
      <c r="A39" s="2172" t="s">
        <v>2170</v>
      </c>
      <c r="B39" s="2171">
        <v>195661</v>
      </c>
      <c r="C39" s="2171" t="s">
        <v>69</v>
      </c>
      <c r="D39" s="2171">
        <v>70349</v>
      </c>
      <c r="E39" s="2171">
        <v>35387</v>
      </c>
      <c r="F39" s="2171">
        <v>34506</v>
      </c>
      <c r="G39" s="2171">
        <v>44545</v>
      </c>
      <c r="O39" s="2188"/>
      <c r="P39" s="2188"/>
      <c r="Q39" s="2188"/>
      <c r="R39" s="2188"/>
      <c r="S39" s="2188"/>
      <c r="T39" s="2188"/>
    </row>
    <row r="40" spans="1:20" s="2170" customFormat="1" ht="16.2" customHeight="1">
      <c r="A40" s="2172" t="s">
        <v>2169</v>
      </c>
      <c r="B40" s="2171">
        <v>211944</v>
      </c>
      <c r="C40" s="2171" t="s">
        <v>69</v>
      </c>
      <c r="D40" s="2171">
        <v>83601</v>
      </c>
      <c r="E40" s="2171">
        <v>39519</v>
      </c>
      <c r="F40" s="2171">
        <v>41426</v>
      </c>
      <c r="G40" s="2171">
        <v>35675</v>
      </c>
      <c r="O40" s="2188"/>
      <c r="P40" s="2188"/>
      <c r="Q40" s="2188"/>
      <c r="R40" s="2188"/>
      <c r="S40" s="2188"/>
      <c r="T40" s="2188"/>
    </row>
    <row r="41" spans="1:20" s="2162" customFormat="1" ht="53.25" customHeight="1">
      <c r="A41" s="4194"/>
      <c r="B41" s="2167" t="s">
        <v>2168</v>
      </c>
      <c r="C41" s="2167" t="s">
        <v>2200</v>
      </c>
      <c r="D41" s="2167" t="s">
        <v>2199</v>
      </c>
      <c r="E41" s="2167" t="s">
        <v>2198</v>
      </c>
      <c r="F41" s="2167" t="s">
        <v>2197</v>
      </c>
      <c r="G41" s="2167" t="s">
        <v>2196</v>
      </c>
    </row>
    <row r="42" spans="1:20" s="2162" customFormat="1" ht="18.75" customHeight="1">
      <c r="A42" s="4194"/>
      <c r="B42" s="4195" t="s">
        <v>2195</v>
      </c>
      <c r="C42" s="4195"/>
      <c r="D42" s="4195"/>
      <c r="E42" s="4195"/>
      <c r="F42" s="4195"/>
      <c r="G42" s="4195"/>
    </row>
    <row r="43" spans="1:20" s="2162" customFormat="1" ht="11.25" customHeight="1">
      <c r="A43" s="2142" t="s">
        <v>376</v>
      </c>
      <c r="B43" s="2142"/>
      <c r="C43" s="2142"/>
      <c r="D43" s="2142"/>
      <c r="E43" s="2142"/>
      <c r="F43" s="2142"/>
      <c r="G43" s="2142"/>
      <c r="H43" s="2142"/>
      <c r="I43" s="2142"/>
      <c r="J43" s="2142"/>
      <c r="K43" s="2142"/>
      <c r="L43" s="2142"/>
      <c r="M43" s="2142"/>
      <c r="N43" s="2142"/>
      <c r="O43" s="2142"/>
      <c r="P43" s="2142"/>
    </row>
    <row r="44" spans="1:20" s="2162" customFormat="1" ht="10.8">
      <c r="A44" s="4180" t="s">
        <v>2146</v>
      </c>
      <c r="B44" s="4180"/>
      <c r="C44" s="4180"/>
      <c r="D44" s="4180"/>
      <c r="E44" s="4180"/>
      <c r="F44" s="2187"/>
      <c r="G44" s="2187"/>
    </row>
    <row r="45" spans="1:20" s="2162" customFormat="1" ht="10.8">
      <c r="A45" s="4176" t="s">
        <v>2145</v>
      </c>
      <c r="B45" s="4176"/>
      <c r="C45" s="4176"/>
      <c r="D45" s="4176"/>
      <c r="E45" s="4176"/>
      <c r="F45" s="2187"/>
      <c r="G45" s="2187"/>
    </row>
    <row r="46" spans="1:20" s="2162" customFormat="1" ht="52.2" customHeight="1">
      <c r="A46" s="4186" t="s">
        <v>2194</v>
      </c>
      <c r="B46" s="4186"/>
      <c r="C46" s="4186"/>
      <c r="D46" s="4186"/>
      <c r="E46" s="4186"/>
      <c r="F46" s="4186"/>
      <c r="G46" s="4186"/>
    </row>
    <row r="47" spans="1:20" s="2162" customFormat="1" ht="42.75" customHeight="1">
      <c r="A47" s="4186" t="s">
        <v>2193</v>
      </c>
      <c r="B47" s="4186"/>
      <c r="C47" s="4186"/>
      <c r="D47" s="4186"/>
      <c r="E47" s="4186"/>
      <c r="F47" s="4186"/>
      <c r="G47" s="4186"/>
    </row>
    <row r="48" spans="1:20" s="2162" customFormat="1" ht="10.8">
      <c r="A48" s="2186"/>
      <c r="B48" s="2186"/>
      <c r="C48" s="2186"/>
      <c r="D48" s="2186"/>
      <c r="E48" s="2186"/>
      <c r="F48" s="2186"/>
      <c r="G48" s="2186"/>
    </row>
    <row r="49" spans="1:21" s="2159" customFormat="1" ht="11.25" customHeight="1">
      <c r="A49" s="64" t="s">
        <v>178</v>
      </c>
      <c r="B49" s="2161"/>
      <c r="C49" s="2161"/>
      <c r="D49" s="2161"/>
      <c r="E49" s="2161"/>
      <c r="F49" s="2161"/>
      <c r="G49" s="2161"/>
      <c r="H49" s="2161"/>
      <c r="I49" s="2161"/>
      <c r="J49" s="2160"/>
      <c r="K49" s="2160"/>
      <c r="L49" s="2160"/>
      <c r="M49" s="2160"/>
      <c r="N49" s="2160"/>
      <c r="O49" s="2160"/>
      <c r="P49" s="2160"/>
      <c r="Q49" s="2160"/>
      <c r="R49" s="2160"/>
      <c r="S49" s="2160"/>
      <c r="T49" s="2160"/>
      <c r="U49" s="2058"/>
    </row>
    <row r="50" spans="1:21" s="2185" customFormat="1" ht="12" customHeight="1">
      <c r="A50" s="1989" t="s">
        <v>2192</v>
      </c>
    </row>
  </sheetData>
  <mergeCells count="12">
    <mergeCell ref="A41:A42"/>
    <mergeCell ref="B42:G42"/>
    <mergeCell ref="A47:G47"/>
    <mergeCell ref="A1:G1"/>
    <mergeCell ref="A2:G2"/>
    <mergeCell ref="B7:G7"/>
    <mergeCell ref="A46:G46"/>
    <mergeCell ref="A44:E44"/>
    <mergeCell ref="A45:E45"/>
    <mergeCell ref="B3:G3"/>
    <mergeCell ref="A5:A6"/>
    <mergeCell ref="B5:G5"/>
  </mergeCells>
  <hyperlinks>
    <hyperlink ref="A50" r:id="rId1" xr:uid="{A6ADEA14-8446-4CBD-B7BE-B8C7975883C0}"/>
    <hyperlink ref="B5:G5" r:id="rId2" display="Classes de índice de massa corporal" xr:uid="{3F51DA0E-FA54-4087-AD1B-8E62C727DA84}"/>
    <hyperlink ref="B42:G42" r:id="rId3" display="Classes of body mass index" xr:uid="{30A7B767-BB9F-48DA-8929-113600D24BA8}"/>
  </hyperlinks>
  <pageMargins left="0.31496062992125984" right="0.31496062992125984" top="0.74803149606299213" bottom="0.74803149606299213" header="0.31496062992125984" footer="0.31496062992125984"/>
  <pageSetup paperSize="9" scale="75"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P35"/>
  <sheetViews>
    <sheetView showGridLines="0" zoomScaleNormal="100" workbookViewId="0">
      <selection sqref="A1:J1"/>
    </sheetView>
  </sheetViews>
  <sheetFormatPr defaultColWidth="9.109375" defaultRowHeight="10.199999999999999"/>
  <cols>
    <col min="1" max="1" width="19" style="209" customWidth="1"/>
    <col min="2" max="10" width="8.33203125" style="209" customWidth="1"/>
    <col min="11" max="11" width="11.33203125" style="209" customWidth="1"/>
    <col min="12" max="13" width="9.109375" style="209"/>
    <col min="14" max="14" width="19.109375" style="209" customWidth="1"/>
    <col min="15" max="16384" width="9.109375" style="209"/>
  </cols>
  <sheetData>
    <row r="1" spans="1:11" s="194" customFormat="1" ht="30" customHeight="1">
      <c r="A1" s="3537" t="s">
        <v>344</v>
      </c>
      <c r="B1" s="3537"/>
      <c r="C1" s="3537"/>
      <c r="D1" s="3537"/>
      <c r="E1" s="3537"/>
      <c r="F1" s="3537"/>
      <c r="G1" s="3537"/>
      <c r="H1" s="3537"/>
      <c r="I1" s="3537"/>
      <c r="J1" s="3537"/>
      <c r="K1" s="193"/>
    </row>
    <row r="2" spans="1:11" s="194" customFormat="1" ht="30" customHeight="1">
      <c r="A2" s="3573" t="s">
        <v>345</v>
      </c>
      <c r="B2" s="3573"/>
      <c r="C2" s="3573"/>
      <c r="D2" s="3573"/>
      <c r="E2" s="3573"/>
      <c r="F2" s="3573"/>
      <c r="G2" s="3573"/>
      <c r="H2" s="3573"/>
      <c r="I2" s="3573"/>
      <c r="J2" s="3573"/>
      <c r="K2" s="193"/>
    </row>
    <row r="3" spans="1:11" s="194" customFormat="1" ht="9.75" customHeight="1">
      <c r="A3" s="211" t="s">
        <v>63</v>
      </c>
      <c r="B3" s="193"/>
      <c r="C3" s="193"/>
      <c r="D3" s="193"/>
      <c r="E3" s="193"/>
      <c r="F3" s="193"/>
      <c r="G3" s="193"/>
      <c r="H3" s="193"/>
      <c r="I3" s="193"/>
      <c r="J3" s="212" t="s">
        <v>13</v>
      </c>
      <c r="K3" s="212"/>
    </row>
    <row r="4" spans="1:11" s="196" customFormat="1" ht="13.5" customHeight="1">
      <c r="A4" s="3539"/>
      <c r="B4" s="3574" t="s">
        <v>15</v>
      </c>
      <c r="C4" s="3574"/>
      <c r="D4" s="3574"/>
      <c r="E4" s="3574" t="s">
        <v>303</v>
      </c>
      <c r="F4" s="3574"/>
      <c r="G4" s="3574"/>
      <c r="H4" s="3574" t="s">
        <v>304</v>
      </c>
      <c r="I4" s="3574"/>
      <c r="J4" s="3574"/>
      <c r="K4" s="195"/>
    </row>
    <row r="5" spans="1:11" s="196" customFormat="1" ht="13.5" customHeight="1">
      <c r="A5" s="3539"/>
      <c r="B5" s="197" t="s">
        <v>288</v>
      </c>
      <c r="C5" s="197" t="s">
        <v>289</v>
      </c>
      <c r="D5" s="197" t="s">
        <v>290</v>
      </c>
      <c r="E5" s="197" t="s">
        <v>288</v>
      </c>
      <c r="F5" s="197" t="s">
        <v>289</v>
      </c>
      <c r="G5" s="197" t="s">
        <v>290</v>
      </c>
      <c r="H5" s="197" t="s">
        <v>288</v>
      </c>
      <c r="I5" s="197" t="s">
        <v>289</v>
      </c>
      <c r="J5" s="197" t="s">
        <v>290</v>
      </c>
    </row>
    <row r="6" spans="1:11" s="196" customFormat="1" ht="12.75" customHeight="1">
      <c r="A6" s="213" t="s">
        <v>21</v>
      </c>
      <c r="B6" s="199"/>
      <c r="C6" s="199"/>
      <c r="D6" s="199"/>
      <c r="E6" s="199"/>
      <c r="F6" s="199"/>
      <c r="G6" s="199"/>
      <c r="H6" s="199"/>
      <c r="I6" s="199"/>
      <c r="J6" s="199"/>
    </row>
    <row r="7" spans="1:11" s="192" customFormat="1" ht="12.75" customHeight="1">
      <c r="A7" s="198">
        <v>2011</v>
      </c>
      <c r="B7" s="280">
        <v>7612484</v>
      </c>
      <c r="C7" s="280">
        <v>1535975</v>
      </c>
      <c r="D7" s="280">
        <v>1393939</v>
      </c>
      <c r="E7" s="280">
        <v>3617068</v>
      </c>
      <c r="F7" s="280">
        <v>742379</v>
      </c>
      <c r="G7" s="280">
        <v>670990</v>
      </c>
      <c r="H7" s="280">
        <v>3995416</v>
      </c>
      <c r="I7" s="280">
        <v>793596</v>
      </c>
      <c r="J7" s="280">
        <v>722949</v>
      </c>
      <c r="K7" s="200"/>
    </row>
    <row r="8" spans="1:11" s="192" customFormat="1" ht="12.75" customHeight="1">
      <c r="A8" s="198">
        <v>2012</v>
      </c>
      <c r="B8" s="280">
        <v>7582292</v>
      </c>
      <c r="C8" s="280">
        <v>1526503</v>
      </c>
      <c r="D8" s="280">
        <v>1378494</v>
      </c>
      <c r="E8" s="280">
        <v>3596210</v>
      </c>
      <c r="F8" s="280">
        <v>736610</v>
      </c>
      <c r="G8" s="280">
        <v>662877</v>
      </c>
      <c r="H8" s="280">
        <v>3986082</v>
      </c>
      <c r="I8" s="280">
        <v>789893</v>
      </c>
      <c r="J8" s="280">
        <v>715617</v>
      </c>
      <c r="K8" s="200"/>
    </row>
    <row r="9" spans="1:11" s="1" customFormat="1" ht="12.75" customHeight="1">
      <c r="A9" s="5">
        <v>2013</v>
      </c>
      <c r="B9" s="280">
        <v>7547565</v>
      </c>
      <c r="C9" s="280">
        <v>1516365</v>
      </c>
      <c r="D9" s="280">
        <v>1363371</v>
      </c>
      <c r="E9" s="280">
        <v>3572495</v>
      </c>
      <c r="F9" s="280">
        <v>730672</v>
      </c>
      <c r="G9" s="280">
        <v>654853</v>
      </c>
      <c r="H9" s="280">
        <v>3975070</v>
      </c>
      <c r="I9" s="280">
        <v>785693</v>
      </c>
      <c r="J9" s="280">
        <v>708518</v>
      </c>
      <c r="K9" s="129"/>
    </row>
    <row r="10" spans="1:11" s="1" customFormat="1" ht="12.75" customHeight="1">
      <c r="A10" s="5">
        <v>2014</v>
      </c>
      <c r="B10" s="385">
        <v>7520561</v>
      </c>
      <c r="C10" s="385">
        <v>1505078</v>
      </c>
      <c r="D10" s="385">
        <v>1349183</v>
      </c>
      <c r="E10" s="385">
        <v>3552669</v>
      </c>
      <c r="F10" s="386">
        <v>723592</v>
      </c>
      <c r="G10" s="386">
        <v>647405</v>
      </c>
      <c r="H10" s="386">
        <v>3967892</v>
      </c>
      <c r="I10" s="386">
        <v>781486</v>
      </c>
      <c r="J10" s="386">
        <v>701778</v>
      </c>
    </row>
    <row r="11" spans="1:11" s="1" customFormat="1" ht="12.75" customHeight="1">
      <c r="A11" s="5">
        <v>2015</v>
      </c>
      <c r="B11" s="387">
        <v>7508430</v>
      </c>
      <c r="C11" s="387">
        <v>1496924</v>
      </c>
      <c r="D11" s="387">
        <v>1335976</v>
      </c>
      <c r="E11" s="387">
        <v>3541462</v>
      </c>
      <c r="F11" s="387">
        <v>719259</v>
      </c>
      <c r="G11" s="387">
        <v>640788</v>
      </c>
      <c r="H11" s="387">
        <v>3966968</v>
      </c>
      <c r="I11" s="387">
        <v>777665</v>
      </c>
      <c r="J11" s="387">
        <v>695188</v>
      </c>
    </row>
    <row r="12" spans="1:11" s="1" customFormat="1" ht="12.75" customHeight="1">
      <c r="A12" s="5">
        <v>2016</v>
      </c>
      <c r="B12" s="387">
        <v>7500330</v>
      </c>
      <c r="C12" s="387">
        <v>1487168</v>
      </c>
      <c r="D12" s="387">
        <v>1322075</v>
      </c>
      <c r="E12" s="387">
        <v>3534817</v>
      </c>
      <c r="F12" s="387">
        <v>713900</v>
      </c>
      <c r="G12" s="387">
        <v>633739</v>
      </c>
      <c r="H12" s="387">
        <v>3965513</v>
      </c>
      <c r="I12" s="387">
        <v>773268</v>
      </c>
      <c r="J12" s="387">
        <v>688336</v>
      </c>
    </row>
    <row r="13" spans="1:11" s="1" customFormat="1" ht="12.75" customHeight="1">
      <c r="A13" s="5">
        <v>2017</v>
      </c>
      <c r="B13" s="388">
        <v>7503479</v>
      </c>
      <c r="C13" s="388">
        <v>1478782</v>
      </c>
      <c r="D13" s="388">
        <v>1308766</v>
      </c>
      <c r="E13" s="388">
        <v>3531685</v>
      </c>
      <c r="F13" s="388">
        <v>709014</v>
      </c>
      <c r="G13" s="388">
        <v>626993</v>
      </c>
      <c r="H13" s="388">
        <v>3971794</v>
      </c>
      <c r="I13" s="388">
        <v>769768</v>
      </c>
      <c r="J13" s="388">
        <v>681773</v>
      </c>
      <c r="K13" s="285"/>
    </row>
    <row r="14" spans="1:11" s="1" customFormat="1" ht="12.75" customHeight="1">
      <c r="A14" s="5">
        <v>2018</v>
      </c>
      <c r="B14" s="388">
        <v>7510155</v>
      </c>
      <c r="C14" s="388">
        <v>1471043</v>
      </c>
      <c r="D14" s="388">
        <v>1295419</v>
      </c>
      <c r="E14" s="388">
        <v>3527914</v>
      </c>
      <c r="F14" s="388">
        <v>704320</v>
      </c>
      <c r="G14" s="388">
        <v>620132</v>
      </c>
      <c r="H14" s="388">
        <v>3982241</v>
      </c>
      <c r="I14" s="388">
        <v>766723</v>
      </c>
      <c r="J14" s="388">
        <v>675287</v>
      </c>
      <c r="K14" s="285"/>
    </row>
    <row r="15" spans="1:11" s="1" customFormat="1" ht="12.75" customHeight="1">
      <c r="A15" s="5">
        <v>2019</v>
      </c>
      <c r="B15" s="388">
        <v>7541792</v>
      </c>
      <c r="C15" s="388">
        <v>1469322</v>
      </c>
      <c r="D15" s="388">
        <v>1284795</v>
      </c>
      <c r="E15" s="388">
        <v>3541273</v>
      </c>
      <c r="F15" s="388">
        <v>703684</v>
      </c>
      <c r="G15" s="388">
        <v>615020</v>
      </c>
      <c r="H15" s="388">
        <v>4000519</v>
      </c>
      <c r="I15" s="388">
        <v>765638</v>
      </c>
      <c r="J15" s="388">
        <v>669775</v>
      </c>
      <c r="K15" s="285"/>
    </row>
    <row r="16" spans="1:11" s="1" customFormat="1" ht="12.75" customHeight="1">
      <c r="A16" s="32">
        <v>2020</v>
      </c>
      <c r="B16" s="382"/>
      <c r="C16" s="382"/>
      <c r="D16" s="382"/>
      <c r="E16" s="382"/>
      <c r="F16" s="382"/>
      <c r="G16" s="382"/>
      <c r="H16" s="382"/>
      <c r="I16" s="382"/>
      <c r="J16" s="382"/>
      <c r="K16" s="254"/>
    </row>
    <row r="17" spans="1:16" s="202" customFormat="1" ht="12.75" customHeight="1">
      <c r="A17" s="272" t="s">
        <v>21</v>
      </c>
      <c r="B17" s="480">
        <v>7556803</v>
      </c>
      <c r="C17" s="480">
        <v>1467359</v>
      </c>
      <c r="D17" s="480">
        <v>1274090</v>
      </c>
      <c r="E17" s="480">
        <v>3547516</v>
      </c>
      <c r="F17" s="480">
        <v>701874</v>
      </c>
      <c r="G17" s="480">
        <v>609359</v>
      </c>
      <c r="H17" s="480">
        <v>4009287</v>
      </c>
      <c r="I17" s="480">
        <v>765485</v>
      </c>
      <c r="J17" s="480">
        <v>664731</v>
      </c>
      <c r="K17" s="355"/>
      <c r="L17" s="355"/>
      <c r="M17" s="355"/>
      <c r="N17" s="355"/>
      <c r="O17" s="355"/>
      <c r="P17" s="355"/>
    </row>
    <row r="18" spans="1:16" s="202" customFormat="1" ht="12.75" customHeight="1">
      <c r="A18" s="273" t="s">
        <v>324</v>
      </c>
      <c r="B18" s="480">
        <v>7236287</v>
      </c>
      <c r="C18" s="480">
        <v>1377845</v>
      </c>
      <c r="D18" s="480">
        <v>1187996</v>
      </c>
      <c r="E18" s="480">
        <v>3396575</v>
      </c>
      <c r="F18" s="480">
        <v>659067</v>
      </c>
      <c r="G18" s="480">
        <v>567533</v>
      </c>
      <c r="H18" s="480">
        <v>3839712</v>
      </c>
      <c r="I18" s="480">
        <v>718778</v>
      </c>
      <c r="J18" s="480">
        <v>620463</v>
      </c>
      <c r="K18" s="355"/>
      <c r="L18" s="355"/>
      <c r="M18" s="355"/>
      <c r="N18" s="355"/>
      <c r="O18" s="355"/>
      <c r="P18" s="355"/>
    </row>
    <row r="19" spans="1:16" s="202" customFormat="1" ht="12.75" customHeight="1">
      <c r="A19" s="273" t="s">
        <v>325</v>
      </c>
      <c r="B19" s="480">
        <v>2640505</v>
      </c>
      <c r="C19" s="480">
        <v>595399</v>
      </c>
      <c r="D19" s="480">
        <v>330470</v>
      </c>
      <c r="E19" s="480">
        <v>1241816</v>
      </c>
      <c r="F19" s="480">
        <v>284461</v>
      </c>
      <c r="G19" s="480">
        <v>156495</v>
      </c>
      <c r="H19" s="480">
        <v>1398689</v>
      </c>
      <c r="I19" s="480">
        <v>310938</v>
      </c>
      <c r="J19" s="480">
        <v>173975</v>
      </c>
      <c r="K19" s="355"/>
      <c r="L19" s="355"/>
      <c r="M19" s="355"/>
      <c r="N19" s="355"/>
      <c r="O19" s="355"/>
      <c r="P19" s="355"/>
    </row>
    <row r="20" spans="1:16" s="202" customFormat="1" ht="12.75" customHeight="1">
      <c r="A20" s="273" t="s">
        <v>326</v>
      </c>
      <c r="B20" s="480">
        <v>1144799</v>
      </c>
      <c r="C20" s="480">
        <v>522837</v>
      </c>
      <c r="D20" s="480">
        <v>561695</v>
      </c>
      <c r="E20" s="480">
        <v>539059</v>
      </c>
      <c r="F20" s="480">
        <v>249474</v>
      </c>
      <c r="G20" s="480">
        <v>266940</v>
      </c>
      <c r="H20" s="480">
        <v>605740</v>
      </c>
      <c r="I20" s="480">
        <v>273363</v>
      </c>
      <c r="J20" s="480">
        <v>294755</v>
      </c>
      <c r="K20" s="355"/>
      <c r="L20" s="355"/>
      <c r="M20" s="355"/>
      <c r="N20" s="355"/>
      <c r="O20" s="355"/>
      <c r="P20" s="355"/>
    </row>
    <row r="21" spans="1:16" s="202" customFormat="1" ht="12.75" customHeight="1">
      <c r="A21" s="273" t="s">
        <v>327</v>
      </c>
      <c r="B21" s="480">
        <v>2758159</v>
      </c>
      <c r="C21" s="480">
        <v>93166</v>
      </c>
      <c r="D21" s="480">
        <v>17708</v>
      </c>
      <c r="E21" s="480">
        <v>1288108</v>
      </c>
      <c r="F21" s="480">
        <v>45278</v>
      </c>
      <c r="G21" s="480">
        <v>8595</v>
      </c>
      <c r="H21" s="480">
        <v>1470051</v>
      </c>
      <c r="I21" s="480">
        <v>47888</v>
      </c>
      <c r="J21" s="480">
        <v>9113</v>
      </c>
      <c r="K21" s="355"/>
      <c r="L21" s="355"/>
      <c r="M21" s="355"/>
      <c r="N21" s="355"/>
      <c r="O21" s="355"/>
      <c r="P21" s="355"/>
    </row>
    <row r="22" spans="1:16" s="202" customFormat="1" ht="12.75" customHeight="1">
      <c r="A22" s="273" t="s">
        <v>328</v>
      </c>
      <c r="B22" s="480">
        <v>387326</v>
      </c>
      <c r="C22" s="480">
        <v>109548</v>
      </c>
      <c r="D22" s="480">
        <v>202546</v>
      </c>
      <c r="E22" s="480">
        <v>183985</v>
      </c>
      <c r="F22" s="480">
        <v>52455</v>
      </c>
      <c r="G22" s="480">
        <v>98992</v>
      </c>
      <c r="H22" s="480">
        <v>203341</v>
      </c>
      <c r="I22" s="480">
        <v>57093</v>
      </c>
      <c r="J22" s="480">
        <v>103554</v>
      </c>
      <c r="K22" s="355"/>
      <c r="L22" s="355"/>
      <c r="M22" s="355"/>
      <c r="N22" s="355"/>
      <c r="O22" s="355"/>
      <c r="P22" s="355"/>
    </row>
    <row r="23" spans="1:16" s="202" customFormat="1" ht="12.75" customHeight="1">
      <c r="A23" s="273" t="s">
        <v>329</v>
      </c>
      <c r="B23" s="480">
        <v>305498</v>
      </c>
      <c r="C23" s="480">
        <v>56895</v>
      </c>
      <c r="D23" s="480">
        <v>75577</v>
      </c>
      <c r="E23" s="480">
        <v>143607</v>
      </c>
      <c r="F23" s="480">
        <v>27399</v>
      </c>
      <c r="G23" s="480">
        <v>36511</v>
      </c>
      <c r="H23" s="480">
        <v>161891</v>
      </c>
      <c r="I23" s="480">
        <v>29496</v>
      </c>
      <c r="J23" s="480">
        <v>39066</v>
      </c>
      <c r="K23" s="355"/>
      <c r="L23" s="355"/>
      <c r="M23" s="355"/>
      <c r="N23" s="355"/>
      <c r="O23" s="355"/>
      <c r="P23" s="355"/>
    </row>
    <row r="24" spans="1:16" s="202" customFormat="1" ht="12.75" customHeight="1">
      <c r="A24" s="273" t="s">
        <v>330</v>
      </c>
      <c r="B24" s="480">
        <v>109800</v>
      </c>
      <c r="C24" s="480">
        <v>63836</v>
      </c>
      <c r="D24" s="480">
        <v>68565</v>
      </c>
      <c r="E24" s="480">
        <v>52082</v>
      </c>
      <c r="F24" s="480">
        <v>31218</v>
      </c>
      <c r="G24" s="480">
        <v>33750</v>
      </c>
      <c r="H24" s="480">
        <v>57718</v>
      </c>
      <c r="I24" s="480">
        <v>32618</v>
      </c>
      <c r="J24" s="480">
        <v>34815</v>
      </c>
      <c r="K24" s="355"/>
      <c r="L24" s="355"/>
      <c r="M24" s="355"/>
      <c r="N24" s="355"/>
      <c r="O24" s="355"/>
      <c r="P24" s="355"/>
    </row>
    <row r="25" spans="1:16" s="202" customFormat="1" ht="12.75" customHeight="1">
      <c r="A25" s="273" t="s">
        <v>331</v>
      </c>
      <c r="B25" s="480">
        <v>210716</v>
      </c>
      <c r="C25" s="480">
        <v>25678</v>
      </c>
      <c r="D25" s="480">
        <v>17529</v>
      </c>
      <c r="E25" s="480">
        <v>98859</v>
      </c>
      <c r="F25" s="480">
        <v>11589</v>
      </c>
      <c r="G25" s="480">
        <v>8076</v>
      </c>
      <c r="H25" s="480">
        <v>111857</v>
      </c>
      <c r="I25" s="480">
        <v>14089</v>
      </c>
      <c r="J25" s="480">
        <v>9453</v>
      </c>
      <c r="K25" s="355"/>
      <c r="L25" s="355"/>
      <c r="M25" s="355"/>
      <c r="N25" s="355"/>
      <c r="O25" s="355"/>
      <c r="P25" s="355"/>
    </row>
    <row r="26" spans="1:16" s="202" customFormat="1" ht="13.5" customHeight="1">
      <c r="A26" s="3575"/>
      <c r="B26" s="3574" t="s">
        <v>15</v>
      </c>
      <c r="C26" s="3574"/>
      <c r="D26" s="3574"/>
      <c r="E26" s="3574" t="s">
        <v>305</v>
      </c>
      <c r="F26" s="3574"/>
      <c r="G26" s="3574"/>
      <c r="H26" s="3574" t="s">
        <v>306</v>
      </c>
      <c r="I26" s="3574"/>
      <c r="J26" s="3574"/>
      <c r="K26" s="201"/>
    </row>
    <row r="27" spans="1:16" s="202" customFormat="1" ht="13.5" customHeight="1">
      <c r="A27" s="3575"/>
      <c r="B27" s="203" t="s">
        <v>295</v>
      </c>
      <c r="C27" s="203" t="s">
        <v>296</v>
      </c>
      <c r="D27" s="203" t="s">
        <v>297</v>
      </c>
      <c r="E27" s="203" t="s">
        <v>295</v>
      </c>
      <c r="F27" s="203" t="s">
        <v>296</v>
      </c>
      <c r="G27" s="203" t="s">
        <v>297</v>
      </c>
      <c r="H27" s="203" t="s">
        <v>295</v>
      </c>
      <c r="I27" s="203" t="s">
        <v>296</v>
      </c>
      <c r="J27" s="203" t="s">
        <v>297</v>
      </c>
      <c r="K27" s="201"/>
    </row>
    <row r="28" spans="1:16" s="202" customFormat="1" ht="10.8">
      <c r="A28" s="3532" t="s">
        <v>376</v>
      </c>
      <c r="B28" s="3532"/>
      <c r="C28" s="3532"/>
      <c r="D28" s="3532"/>
      <c r="E28" s="3532"/>
      <c r="F28" s="3532"/>
      <c r="G28" s="3532"/>
      <c r="H28" s="3532"/>
      <c r="I28" s="3532"/>
      <c r="J28" s="3532"/>
      <c r="K28" s="201"/>
    </row>
    <row r="29" spans="1:16" s="206" customFormat="1" ht="10.8">
      <c r="A29" s="3554" t="s">
        <v>362</v>
      </c>
      <c r="B29" s="3554"/>
      <c r="C29" s="3554"/>
      <c r="D29" s="3554"/>
      <c r="E29" s="3554"/>
      <c r="F29" s="3554"/>
      <c r="G29" s="3554"/>
      <c r="H29" s="3554"/>
      <c r="I29" s="3554"/>
      <c r="J29" s="3554"/>
      <c r="K29" s="205"/>
    </row>
    <row r="30" spans="1:16" s="206" customFormat="1" ht="10.8">
      <c r="A30" s="3554" t="s">
        <v>363</v>
      </c>
      <c r="B30" s="3555"/>
      <c r="C30" s="3555"/>
      <c r="D30" s="3555"/>
      <c r="E30" s="3555"/>
      <c r="F30" s="3555"/>
      <c r="G30" s="3555"/>
      <c r="H30" s="3555"/>
      <c r="I30" s="3555"/>
      <c r="J30" s="3555"/>
      <c r="K30" s="205"/>
    </row>
    <row r="31" spans="1:16" s="206" customFormat="1" ht="17.100000000000001" customHeight="1">
      <c r="A31" s="3554" t="s">
        <v>364</v>
      </c>
      <c r="B31" s="3554"/>
      <c r="C31" s="3554"/>
      <c r="D31" s="3554"/>
      <c r="E31" s="3554"/>
      <c r="F31" s="3554"/>
      <c r="G31" s="3554"/>
      <c r="H31" s="3554"/>
      <c r="I31" s="3554"/>
      <c r="J31" s="3554"/>
      <c r="K31" s="214"/>
    </row>
    <row r="32" spans="1:16" s="206" customFormat="1" ht="19.5" customHeight="1">
      <c r="A32" s="3554" t="s">
        <v>361</v>
      </c>
      <c r="B32" s="3554"/>
      <c r="C32" s="3554"/>
      <c r="D32" s="3554"/>
      <c r="E32" s="3554"/>
      <c r="F32" s="3554"/>
      <c r="G32" s="3554"/>
      <c r="H32" s="3554"/>
      <c r="I32" s="3554"/>
      <c r="J32" s="3554"/>
      <c r="K32" s="214"/>
    </row>
    <row r="33" spans="1:11" ht="9" customHeight="1">
      <c r="A33" s="207"/>
      <c r="B33" s="208"/>
      <c r="C33" s="208"/>
      <c r="D33" s="208"/>
      <c r="E33" s="208"/>
      <c r="F33" s="208"/>
      <c r="G33" s="208"/>
      <c r="H33" s="208"/>
      <c r="I33" s="208"/>
      <c r="J33" s="208"/>
      <c r="K33" s="208"/>
    </row>
    <row r="34" spans="1:11" ht="9.6" customHeight="1">
      <c r="A34" s="64" t="s">
        <v>178</v>
      </c>
    </row>
    <row r="35" spans="1:11" ht="9.6" customHeight="1">
      <c r="A35" s="66" t="s">
        <v>308</v>
      </c>
      <c r="J35" s="66"/>
    </row>
  </sheetData>
  <mergeCells count="15">
    <mergeCell ref="A30:J30"/>
    <mergeCell ref="A31:J31"/>
    <mergeCell ref="A32:J32"/>
    <mergeCell ref="A26:A27"/>
    <mergeCell ref="B26:D26"/>
    <mergeCell ref="E26:G26"/>
    <mergeCell ref="H26:J26"/>
    <mergeCell ref="A29:J29"/>
    <mergeCell ref="A28:J28"/>
    <mergeCell ref="A1:J1"/>
    <mergeCell ref="A2:J2"/>
    <mergeCell ref="A4:A5"/>
    <mergeCell ref="B4:D4"/>
    <mergeCell ref="E4:G4"/>
    <mergeCell ref="H4:J4"/>
  </mergeCells>
  <hyperlinks>
    <hyperlink ref="A35" r:id="rId1" xr:uid="{00000000-0004-0000-0500-000000000000}"/>
    <hyperlink ref="B4:D4" r:id="rId2" display="Total" xr:uid="{00000000-0004-0000-0500-000001000000}"/>
    <hyperlink ref="E4:G4" r:id="rId3" display="Homens" xr:uid="{00000000-0004-0000-0500-000002000000}"/>
    <hyperlink ref="H4:J4" r:id="rId4" display="Mulheres" xr:uid="{00000000-0004-0000-0500-000003000000}"/>
    <hyperlink ref="B26:D26" r:id="rId5" display="Total" xr:uid="{00000000-0004-0000-0500-000004000000}"/>
    <hyperlink ref="E26:G26" r:id="rId6" display="Male" xr:uid="{00000000-0004-0000-0500-000005000000}"/>
    <hyperlink ref="H26:J26" r:id="rId7" display="Female" xr:uid="{00000000-0004-0000-0500-000006000000}"/>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5B764-9235-4AE9-BCD1-BF63194DC73C}">
  <dimension ref="A1:W53"/>
  <sheetViews>
    <sheetView showGridLines="0" zoomScaleNormal="100" workbookViewId="0">
      <selection sqref="A1:Z1"/>
    </sheetView>
  </sheetViews>
  <sheetFormatPr defaultColWidth="9.33203125" defaultRowHeight="13.2"/>
  <cols>
    <col min="1" max="1" width="20.44140625" style="2157" customWidth="1"/>
    <col min="2" max="6" width="12.5546875" style="2157" customWidth="1"/>
    <col min="7" max="7" width="14.44140625" style="2157" customWidth="1"/>
    <col min="8" max="8" width="12.5546875" style="2157" customWidth="1"/>
    <col min="9" max="16384" width="9.33203125" style="2157"/>
  </cols>
  <sheetData>
    <row r="1" spans="1:23" ht="16.5" customHeight="1">
      <c r="A1" s="4196" t="s">
        <v>2231</v>
      </c>
      <c r="B1" s="4196"/>
      <c r="C1" s="4196"/>
      <c r="D1" s="4196"/>
      <c r="E1" s="4196"/>
      <c r="F1" s="4196"/>
      <c r="G1" s="4196"/>
      <c r="H1" s="4196"/>
    </row>
    <row r="2" spans="1:23" ht="13.8">
      <c r="A2" s="4197" t="s">
        <v>2230</v>
      </c>
      <c r="B2" s="4197"/>
      <c r="C2" s="4197"/>
      <c r="D2" s="4197"/>
      <c r="E2" s="4197"/>
      <c r="F2" s="4197"/>
      <c r="G2" s="4197"/>
      <c r="H2" s="4197"/>
    </row>
    <row r="3" spans="1:23">
      <c r="B3" s="4191"/>
      <c r="C3" s="4191"/>
      <c r="D3" s="4191"/>
      <c r="E3" s="4191"/>
      <c r="F3" s="4191"/>
      <c r="G3" s="4191"/>
      <c r="H3" s="4191"/>
    </row>
    <row r="4" spans="1:23" s="2162" customFormat="1" ht="10.8">
      <c r="A4" s="2056" t="s">
        <v>63</v>
      </c>
      <c r="H4" s="2181" t="s">
        <v>13</v>
      </c>
    </row>
    <row r="5" spans="1:23" s="2162" customFormat="1" ht="15.75" customHeight="1">
      <c r="A5" s="4211"/>
      <c r="B5" s="4214" t="s">
        <v>2229</v>
      </c>
      <c r="C5" s="4215"/>
      <c r="D5" s="4215"/>
      <c r="E5" s="4215"/>
      <c r="F5" s="4215"/>
      <c r="G5" s="4215"/>
      <c r="H5" s="4216"/>
    </row>
    <row r="6" spans="1:23" s="2162" customFormat="1" ht="20.100000000000001" customHeight="1">
      <c r="A6" s="4212"/>
      <c r="B6" s="4206" t="s">
        <v>2188</v>
      </c>
      <c r="C6" s="4208" t="s">
        <v>2228</v>
      </c>
      <c r="D6" s="4209"/>
      <c r="E6" s="4210"/>
      <c r="F6" s="4208" t="s">
        <v>2227</v>
      </c>
      <c r="G6" s="4209"/>
      <c r="H6" s="4210"/>
      <c r="J6" s="2203"/>
      <c r="K6" s="2203"/>
      <c r="L6" s="2203"/>
    </row>
    <row r="7" spans="1:23" s="2162" customFormat="1" ht="40.200000000000003" customHeight="1">
      <c r="A7" s="4213"/>
      <c r="B7" s="4207"/>
      <c r="C7" s="2206" t="s">
        <v>15</v>
      </c>
      <c r="D7" s="2205" t="s">
        <v>2226</v>
      </c>
      <c r="E7" s="2205" t="s">
        <v>2225</v>
      </c>
      <c r="F7" s="2205" t="s">
        <v>15</v>
      </c>
      <c r="G7" s="2205" t="s">
        <v>2224</v>
      </c>
      <c r="H7" s="2205" t="s">
        <v>2223</v>
      </c>
      <c r="J7" s="2204"/>
      <c r="L7" s="2203"/>
    </row>
    <row r="8" spans="1:23" s="2162" customFormat="1" ht="10.199999999999999">
      <c r="A8" s="2202" t="s">
        <v>21</v>
      </c>
      <c r="B8" s="4198"/>
      <c r="C8" s="4198"/>
      <c r="D8" s="4198"/>
      <c r="E8" s="4198"/>
      <c r="F8" s="4198"/>
      <c r="G8" s="4198"/>
      <c r="H8" s="4198"/>
    </row>
    <row r="9" spans="1:23" s="2170" customFormat="1" ht="16.2" customHeight="1">
      <c r="A9" s="2193" t="s">
        <v>448</v>
      </c>
      <c r="B9" s="2136">
        <v>8903590</v>
      </c>
      <c r="C9" s="2136">
        <v>7030513</v>
      </c>
      <c r="D9" s="2136">
        <v>5603811</v>
      </c>
      <c r="E9" s="2136">
        <v>1426702</v>
      </c>
      <c r="F9" s="2136">
        <v>1861555</v>
      </c>
      <c r="G9" s="2136">
        <v>197659</v>
      </c>
      <c r="H9" s="2136">
        <v>1663896</v>
      </c>
      <c r="Q9" s="2191"/>
      <c r="R9" s="2191"/>
      <c r="S9" s="2191"/>
      <c r="T9" s="2191"/>
      <c r="U9" s="2191"/>
      <c r="V9" s="2191"/>
      <c r="W9" s="2191"/>
    </row>
    <row r="10" spans="1:23" s="2170" customFormat="1" ht="16.2" customHeight="1">
      <c r="A10" s="2192">
        <v>2014</v>
      </c>
      <c r="B10" s="2136">
        <v>8884581</v>
      </c>
      <c r="C10" s="2136">
        <v>7099577</v>
      </c>
      <c r="D10" s="2136">
        <v>5167629</v>
      </c>
      <c r="E10" s="2136">
        <v>1931948</v>
      </c>
      <c r="F10" s="2136">
        <v>1780494</v>
      </c>
      <c r="G10" s="2136">
        <v>287960</v>
      </c>
      <c r="H10" s="2136">
        <v>1492534</v>
      </c>
      <c r="Q10" s="2191"/>
      <c r="R10" s="2191"/>
      <c r="S10" s="2191"/>
      <c r="T10" s="2191"/>
      <c r="U10" s="2191"/>
      <c r="V10" s="2191"/>
      <c r="W10" s="2191"/>
    </row>
    <row r="11" spans="1:23" s="2170" customFormat="1" ht="16.2" customHeight="1">
      <c r="A11" s="2189">
        <v>2019</v>
      </c>
      <c r="B11" s="2136"/>
      <c r="C11" s="2136"/>
      <c r="D11" s="2136"/>
      <c r="E11" s="2136"/>
      <c r="F11" s="2136"/>
      <c r="G11" s="2136"/>
      <c r="H11" s="2136"/>
    </row>
    <row r="12" spans="1:23" s="2170" customFormat="1" ht="26.25" customHeight="1">
      <c r="A12" s="2175" t="s">
        <v>2222</v>
      </c>
      <c r="B12" s="2171">
        <v>8898924</v>
      </c>
      <c r="C12" s="2171">
        <v>7343224</v>
      </c>
      <c r="D12" s="2171">
        <v>5438172</v>
      </c>
      <c r="E12" s="2171">
        <v>1905051</v>
      </c>
      <c r="F12" s="2171">
        <v>1510503</v>
      </c>
      <c r="G12" s="2171">
        <v>248099</v>
      </c>
      <c r="H12" s="2171">
        <v>1262404</v>
      </c>
      <c r="J12" s="2201"/>
      <c r="K12" s="2201"/>
      <c r="Q12" s="2191"/>
      <c r="R12" s="2191"/>
      <c r="S12" s="2191"/>
      <c r="T12" s="2191"/>
      <c r="U12" s="2191"/>
      <c r="V12" s="2191"/>
      <c r="W12" s="2191"/>
    </row>
    <row r="13" spans="1:23" s="2162" customFormat="1" ht="15" customHeight="1">
      <c r="A13" s="2199" t="s">
        <v>2178</v>
      </c>
      <c r="B13" s="2136">
        <v>1095766</v>
      </c>
      <c r="C13" s="2136">
        <v>921878</v>
      </c>
      <c r="D13" s="2136">
        <v>814172</v>
      </c>
      <c r="E13" s="2136">
        <v>107706</v>
      </c>
      <c r="F13" s="2136">
        <v>167050</v>
      </c>
      <c r="G13" s="2136" t="s">
        <v>69</v>
      </c>
      <c r="H13" s="2136">
        <v>136246</v>
      </c>
      <c r="Q13" s="2191"/>
      <c r="R13" s="2191"/>
      <c r="S13" s="2191"/>
      <c r="T13" s="2191"/>
      <c r="U13" s="2191"/>
      <c r="V13" s="2191"/>
      <c r="W13" s="2191"/>
    </row>
    <row r="14" spans="1:23" s="2162" customFormat="1" ht="15" customHeight="1">
      <c r="A14" s="2199" t="s">
        <v>2177</v>
      </c>
      <c r="B14" s="2136">
        <v>1114274</v>
      </c>
      <c r="C14" s="2136">
        <v>802060</v>
      </c>
      <c r="D14" s="2136">
        <v>624125</v>
      </c>
      <c r="E14" s="2136">
        <v>177935</v>
      </c>
      <c r="F14" s="2136">
        <v>307141</v>
      </c>
      <c r="G14" s="2136">
        <v>78220</v>
      </c>
      <c r="H14" s="2136">
        <v>228921</v>
      </c>
      <c r="Q14" s="2191"/>
      <c r="R14" s="2191"/>
      <c r="S14" s="2191"/>
      <c r="T14" s="2191"/>
      <c r="U14" s="2191"/>
      <c r="V14" s="2191"/>
      <c r="W14" s="2191"/>
    </row>
    <row r="15" spans="1:23" s="2162" customFormat="1" ht="15" customHeight="1">
      <c r="A15" s="2199" t="s">
        <v>2176</v>
      </c>
      <c r="B15" s="2136">
        <v>1456646</v>
      </c>
      <c r="C15" s="2136">
        <v>1076096</v>
      </c>
      <c r="D15" s="2136">
        <v>776605</v>
      </c>
      <c r="E15" s="2136">
        <v>299490</v>
      </c>
      <c r="F15" s="2136">
        <v>362171</v>
      </c>
      <c r="G15" s="2136" t="s">
        <v>69</v>
      </c>
      <c r="H15" s="2136">
        <v>317203</v>
      </c>
      <c r="Q15" s="2191"/>
      <c r="R15" s="2191"/>
      <c r="S15" s="2191"/>
      <c r="T15" s="2191"/>
      <c r="U15" s="2191"/>
      <c r="V15" s="2191"/>
      <c r="W15" s="2191"/>
    </row>
    <row r="16" spans="1:23" s="2162" customFormat="1" ht="15" customHeight="1">
      <c r="A16" s="2199" t="s">
        <v>2175</v>
      </c>
      <c r="B16" s="2136">
        <v>1534911</v>
      </c>
      <c r="C16" s="2136">
        <v>1182399</v>
      </c>
      <c r="D16" s="2136">
        <v>824597</v>
      </c>
      <c r="E16" s="2136">
        <v>357802</v>
      </c>
      <c r="F16" s="2136">
        <v>346471</v>
      </c>
      <c r="G16" s="2136">
        <v>45196</v>
      </c>
      <c r="H16" s="2136">
        <v>301275</v>
      </c>
      <c r="Q16" s="2191"/>
      <c r="R16" s="2191"/>
      <c r="S16" s="2191"/>
      <c r="T16" s="2191"/>
      <c r="U16" s="2191"/>
      <c r="V16" s="2191"/>
      <c r="W16" s="2191"/>
    </row>
    <row r="17" spans="1:23" s="2162" customFormat="1" ht="15" customHeight="1">
      <c r="A17" s="2199" t="s">
        <v>2174</v>
      </c>
      <c r="B17" s="2136">
        <v>1416903</v>
      </c>
      <c r="C17" s="2136">
        <v>1193472</v>
      </c>
      <c r="D17" s="2136">
        <v>780459</v>
      </c>
      <c r="E17" s="2136">
        <v>413013</v>
      </c>
      <c r="F17" s="2136">
        <v>220834</v>
      </c>
      <c r="G17" s="2136" t="s">
        <v>69</v>
      </c>
      <c r="H17" s="2136">
        <v>190134</v>
      </c>
      <c r="Q17" s="2191"/>
      <c r="R17" s="2191"/>
      <c r="S17" s="2191"/>
      <c r="T17" s="2191"/>
      <c r="U17" s="2191"/>
      <c r="V17" s="2191"/>
      <c r="W17" s="2191"/>
    </row>
    <row r="18" spans="1:23" s="2162" customFormat="1" ht="15" customHeight="1">
      <c r="A18" s="2199" t="s">
        <v>2173</v>
      </c>
      <c r="B18" s="2136">
        <v>1172503</v>
      </c>
      <c r="C18" s="2136">
        <v>1084636</v>
      </c>
      <c r="D18" s="2136">
        <v>765107</v>
      </c>
      <c r="E18" s="2136">
        <v>319529</v>
      </c>
      <c r="F18" s="2136">
        <v>85690</v>
      </c>
      <c r="G18" s="2136" t="s">
        <v>69</v>
      </c>
      <c r="H18" s="2136">
        <v>71406</v>
      </c>
      <c r="Q18" s="2191"/>
      <c r="R18" s="2191"/>
      <c r="S18" s="2191"/>
      <c r="T18" s="2191"/>
      <c r="U18" s="2191"/>
      <c r="V18" s="2191"/>
      <c r="W18" s="2191"/>
    </row>
    <row r="19" spans="1:23" s="2162" customFormat="1" ht="15" customHeight="1">
      <c r="A19" s="2199" t="s">
        <v>2172</v>
      </c>
      <c r="B19" s="2136">
        <v>785312</v>
      </c>
      <c r="C19" s="2136">
        <v>766844</v>
      </c>
      <c r="D19" s="2136">
        <v>591041</v>
      </c>
      <c r="E19" s="2136">
        <v>175803</v>
      </c>
      <c r="F19" s="2136" t="s">
        <v>69</v>
      </c>
      <c r="G19" s="2136" t="s">
        <v>69</v>
      </c>
      <c r="H19" s="2136" t="s">
        <v>69</v>
      </c>
      <c r="Q19" s="2191"/>
      <c r="R19" s="2191"/>
      <c r="S19" s="2191"/>
      <c r="T19" s="2191"/>
      <c r="U19" s="2191"/>
      <c r="V19" s="2191"/>
      <c r="W19" s="2191"/>
    </row>
    <row r="20" spans="1:23" s="2162" customFormat="1" ht="15" customHeight="1">
      <c r="A20" s="2199" t="s">
        <v>2171</v>
      </c>
      <c r="B20" s="2136">
        <v>322609</v>
      </c>
      <c r="C20" s="2136">
        <v>315840</v>
      </c>
      <c r="D20" s="2136">
        <v>262067</v>
      </c>
      <c r="E20" s="2136">
        <v>53773</v>
      </c>
      <c r="F20" s="2136" t="s">
        <v>69</v>
      </c>
      <c r="G20" s="2136" t="s">
        <v>69</v>
      </c>
      <c r="H20" s="2136" t="s">
        <v>69</v>
      </c>
      <c r="Q20" s="2191"/>
      <c r="R20" s="2191"/>
      <c r="S20" s="2191"/>
      <c r="T20" s="2191"/>
      <c r="U20" s="2191"/>
      <c r="V20" s="2191"/>
      <c r="W20" s="2191"/>
    </row>
    <row r="21" spans="1:23" s="2170" customFormat="1" ht="15" customHeight="1">
      <c r="A21" s="2200" t="s">
        <v>2180</v>
      </c>
      <c r="B21" s="2171">
        <v>4146500</v>
      </c>
      <c r="C21" s="2171">
        <v>3127323</v>
      </c>
      <c r="D21" s="2171">
        <v>1857664</v>
      </c>
      <c r="E21" s="2171">
        <v>1269659</v>
      </c>
      <c r="F21" s="2171">
        <v>991702</v>
      </c>
      <c r="G21" s="2171">
        <v>155247</v>
      </c>
      <c r="H21" s="2171">
        <v>836455</v>
      </c>
      <c r="Q21" s="2191"/>
      <c r="R21" s="2191"/>
      <c r="S21" s="2191"/>
      <c r="T21" s="2191"/>
      <c r="U21" s="2191"/>
      <c r="V21" s="2191"/>
      <c r="W21" s="2191"/>
    </row>
    <row r="22" spans="1:23" s="2162" customFormat="1" ht="15" customHeight="1">
      <c r="A22" s="2199" t="s">
        <v>2178</v>
      </c>
      <c r="B22" s="2136">
        <v>557411</v>
      </c>
      <c r="C22" s="2136">
        <v>436671</v>
      </c>
      <c r="D22" s="2136">
        <v>381395</v>
      </c>
      <c r="E22" s="2136">
        <v>55277</v>
      </c>
      <c r="F22" s="2136">
        <v>115150</v>
      </c>
      <c r="G22" s="2136" t="s">
        <v>69</v>
      </c>
      <c r="H22" s="2136">
        <v>95779</v>
      </c>
      <c r="Q22" s="2191"/>
      <c r="R22" s="2191"/>
      <c r="S22" s="2191"/>
      <c r="T22" s="2191"/>
      <c r="U22" s="2191"/>
      <c r="V22" s="2191"/>
      <c r="W22" s="2191"/>
    </row>
    <row r="23" spans="1:23" s="2162" customFormat="1" ht="15" customHeight="1">
      <c r="A23" s="2199" t="s">
        <v>2177</v>
      </c>
      <c r="B23" s="2136">
        <v>551775</v>
      </c>
      <c r="C23" s="2136">
        <v>346577</v>
      </c>
      <c r="D23" s="2136">
        <v>260461</v>
      </c>
      <c r="E23" s="2136">
        <v>86116</v>
      </c>
      <c r="F23" s="2136">
        <v>203675</v>
      </c>
      <c r="G23" s="2136" t="s">
        <v>69</v>
      </c>
      <c r="H23" s="2136">
        <v>150097</v>
      </c>
      <c r="Q23" s="2191"/>
      <c r="R23" s="2191"/>
      <c r="S23" s="2191"/>
      <c r="T23" s="2191"/>
      <c r="U23" s="2191"/>
      <c r="V23" s="2191"/>
      <c r="W23" s="2191"/>
    </row>
    <row r="24" spans="1:23" s="2162" customFormat="1" ht="15" customHeight="1">
      <c r="A24" s="2199" t="s">
        <v>2176</v>
      </c>
      <c r="B24" s="2136">
        <v>697100</v>
      </c>
      <c r="C24" s="2136">
        <v>451939</v>
      </c>
      <c r="D24" s="2136">
        <v>292240</v>
      </c>
      <c r="E24" s="2136">
        <v>159699</v>
      </c>
      <c r="F24" s="2136">
        <v>233031</v>
      </c>
      <c r="G24" s="2136" t="s">
        <v>69</v>
      </c>
      <c r="H24" s="2136">
        <v>205912</v>
      </c>
      <c r="Q24" s="2191"/>
      <c r="R24" s="2191"/>
      <c r="S24" s="2191"/>
      <c r="T24" s="2191"/>
      <c r="U24" s="2191"/>
      <c r="V24" s="2191"/>
      <c r="W24" s="2191"/>
    </row>
    <row r="25" spans="1:23" s="2162" customFormat="1" ht="15" customHeight="1">
      <c r="A25" s="2199" t="s">
        <v>2175</v>
      </c>
      <c r="B25" s="2136">
        <v>725978</v>
      </c>
      <c r="C25" s="2136">
        <v>493853</v>
      </c>
      <c r="D25" s="2136">
        <v>283000</v>
      </c>
      <c r="E25" s="2136">
        <v>210853</v>
      </c>
      <c r="F25" s="2136">
        <v>226598</v>
      </c>
      <c r="G25" s="2136" t="s">
        <v>69</v>
      </c>
      <c r="H25" s="2136">
        <v>198287</v>
      </c>
      <c r="Q25" s="2191"/>
      <c r="R25" s="2191"/>
      <c r="S25" s="2191"/>
      <c r="T25" s="2191"/>
      <c r="U25" s="2191"/>
      <c r="V25" s="2191"/>
      <c r="W25" s="2191"/>
    </row>
    <row r="26" spans="1:23" s="2162" customFormat="1" ht="15" customHeight="1">
      <c r="A26" s="2199" t="s">
        <v>2174</v>
      </c>
      <c r="B26" s="2136">
        <v>660893</v>
      </c>
      <c r="C26" s="2136">
        <v>519079</v>
      </c>
      <c r="D26" s="2136">
        <v>226160</v>
      </c>
      <c r="E26" s="2136">
        <v>292919</v>
      </c>
      <c r="F26" s="2136">
        <v>141363</v>
      </c>
      <c r="G26" s="2136" t="s">
        <v>69</v>
      </c>
      <c r="H26" s="2136">
        <v>126190</v>
      </c>
      <c r="Q26" s="2191"/>
      <c r="R26" s="2191"/>
      <c r="S26" s="2191"/>
      <c r="T26" s="2191"/>
      <c r="U26" s="2191"/>
      <c r="V26" s="2191"/>
      <c r="W26" s="2191"/>
    </row>
    <row r="27" spans="1:23" s="2162" customFormat="1" ht="15" customHeight="1">
      <c r="A27" s="2199" t="s">
        <v>2173</v>
      </c>
      <c r="B27" s="2136">
        <v>528853</v>
      </c>
      <c r="C27" s="2136">
        <v>471925</v>
      </c>
      <c r="D27" s="2136">
        <v>211746</v>
      </c>
      <c r="E27" s="2136">
        <v>260179</v>
      </c>
      <c r="F27" s="2136">
        <v>55392</v>
      </c>
      <c r="G27" s="2136" t="s">
        <v>69</v>
      </c>
      <c r="H27" s="2136">
        <v>47278</v>
      </c>
      <c r="Q27" s="2191"/>
      <c r="R27" s="2191"/>
      <c r="S27" s="2191"/>
      <c r="T27" s="2191"/>
      <c r="U27" s="2191"/>
      <c r="V27" s="2191"/>
      <c r="W27" s="2191"/>
    </row>
    <row r="28" spans="1:23" s="2162" customFormat="1" ht="15" customHeight="1">
      <c r="A28" s="2199" t="s">
        <v>2172</v>
      </c>
      <c r="B28" s="2136">
        <v>319587</v>
      </c>
      <c r="C28" s="2136">
        <v>305163</v>
      </c>
      <c r="D28" s="2136">
        <v>150851</v>
      </c>
      <c r="E28" s="2136">
        <v>154312</v>
      </c>
      <c r="F28" s="2136" t="s">
        <v>69</v>
      </c>
      <c r="G28" s="2136" t="s">
        <v>69</v>
      </c>
      <c r="H28" s="2136" t="s">
        <v>69</v>
      </c>
      <c r="Q28" s="2191"/>
      <c r="R28" s="2191"/>
      <c r="S28" s="2191"/>
      <c r="T28" s="2191"/>
      <c r="U28" s="2191"/>
      <c r="V28" s="2191"/>
      <c r="W28" s="2191"/>
    </row>
    <row r="29" spans="1:23" s="2162" customFormat="1" ht="15" customHeight="1">
      <c r="A29" s="2199" t="s">
        <v>2171</v>
      </c>
      <c r="B29" s="2136">
        <v>104903</v>
      </c>
      <c r="C29" s="2136">
        <v>102115</v>
      </c>
      <c r="D29" s="2136">
        <v>51810</v>
      </c>
      <c r="E29" s="2136">
        <v>50305</v>
      </c>
      <c r="F29" s="2136" t="s">
        <v>69</v>
      </c>
      <c r="G29" s="2136" t="s">
        <v>69</v>
      </c>
      <c r="H29" s="2136" t="s">
        <v>69</v>
      </c>
      <c r="Q29" s="2191"/>
      <c r="R29" s="2191"/>
      <c r="S29" s="2191"/>
      <c r="T29" s="2191"/>
      <c r="U29" s="2191"/>
      <c r="V29" s="2191"/>
      <c r="W29" s="2191"/>
    </row>
    <row r="30" spans="1:23" s="2170" customFormat="1" ht="15" customHeight="1">
      <c r="A30" s="2200" t="s">
        <v>2179</v>
      </c>
      <c r="B30" s="2171">
        <v>4752424</v>
      </c>
      <c r="C30" s="2171">
        <v>4215901</v>
      </c>
      <c r="D30" s="2171">
        <v>3580509</v>
      </c>
      <c r="E30" s="2171">
        <v>635392</v>
      </c>
      <c r="F30" s="2171">
        <v>518801</v>
      </c>
      <c r="G30" s="2171">
        <v>92852</v>
      </c>
      <c r="H30" s="2171">
        <v>425949</v>
      </c>
      <c r="Q30" s="2191"/>
      <c r="R30" s="2191"/>
      <c r="S30" s="2191"/>
      <c r="T30" s="2191"/>
      <c r="U30" s="2191"/>
      <c r="V30" s="2191"/>
      <c r="W30" s="2191"/>
    </row>
    <row r="31" spans="1:23" s="2162" customFormat="1" ht="15" customHeight="1">
      <c r="A31" s="2199" t="s">
        <v>2178</v>
      </c>
      <c r="B31" s="2136">
        <v>538355</v>
      </c>
      <c r="C31" s="2136">
        <v>485206</v>
      </c>
      <c r="D31" s="2136">
        <v>432777</v>
      </c>
      <c r="E31" s="2136">
        <v>52429</v>
      </c>
      <c r="F31" s="2136">
        <v>51900</v>
      </c>
      <c r="G31" s="2136" t="s">
        <v>69</v>
      </c>
      <c r="H31" s="2136" t="s">
        <v>69</v>
      </c>
      <c r="Q31" s="2191"/>
      <c r="R31" s="2191"/>
      <c r="S31" s="2191"/>
      <c r="T31" s="2191"/>
      <c r="U31" s="2191"/>
      <c r="V31" s="2191"/>
      <c r="W31" s="2191"/>
    </row>
    <row r="32" spans="1:23" s="2162" customFormat="1" ht="15" customHeight="1">
      <c r="A32" s="2199" t="s">
        <v>2177</v>
      </c>
      <c r="B32" s="2136">
        <v>562499</v>
      </c>
      <c r="C32" s="2136">
        <v>455483</v>
      </c>
      <c r="D32" s="2136">
        <v>363664</v>
      </c>
      <c r="E32" s="2136">
        <v>91819</v>
      </c>
      <c r="F32" s="2136">
        <v>103467</v>
      </c>
      <c r="G32" s="2136" t="s">
        <v>69</v>
      </c>
      <c r="H32" s="2136">
        <v>78824</v>
      </c>
      <c r="Q32" s="2191"/>
      <c r="R32" s="2191"/>
      <c r="S32" s="2191"/>
      <c r="T32" s="2191"/>
      <c r="U32" s="2191"/>
      <c r="V32" s="2191"/>
      <c r="W32" s="2191"/>
    </row>
    <row r="33" spans="1:23" s="2162" customFormat="1" ht="15" customHeight="1">
      <c r="A33" s="2199" t="s">
        <v>2176</v>
      </c>
      <c r="B33" s="2136">
        <v>759546</v>
      </c>
      <c r="C33" s="2136">
        <v>624156</v>
      </c>
      <c r="D33" s="2136">
        <v>484365</v>
      </c>
      <c r="E33" s="2136">
        <v>139791</v>
      </c>
      <c r="F33" s="2136">
        <v>129141</v>
      </c>
      <c r="G33" s="2136" t="s">
        <v>69</v>
      </c>
      <c r="H33" s="2136">
        <v>111290</v>
      </c>
      <c r="Q33" s="2191"/>
      <c r="R33" s="2191"/>
      <c r="S33" s="2191"/>
      <c r="T33" s="2191"/>
      <c r="U33" s="2191"/>
      <c r="V33" s="2191"/>
      <c r="W33" s="2191"/>
    </row>
    <row r="34" spans="1:23" s="2162" customFormat="1" ht="15" customHeight="1">
      <c r="A34" s="2199" t="s">
        <v>2175</v>
      </c>
      <c r="B34" s="2136">
        <v>808933</v>
      </c>
      <c r="C34" s="2136">
        <v>688546</v>
      </c>
      <c r="D34" s="2136">
        <v>541597</v>
      </c>
      <c r="E34" s="2136">
        <v>146949</v>
      </c>
      <c r="F34" s="2136">
        <v>119873</v>
      </c>
      <c r="G34" s="2136" t="s">
        <v>69</v>
      </c>
      <c r="H34" s="2136">
        <v>102988</v>
      </c>
      <c r="Q34" s="2191"/>
      <c r="R34" s="2191"/>
      <c r="S34" s="2191"/>
      <c r="T34" s="2191"/>
      <c r="U34" s="2191"/>
      <c r="V34" s="2191"/>
      <c r="W34" s="2191"/>
    </row>
    <row r="35" spans="1:23" s="2162" customFormat="1" ht="15" customHeight="1">
      <c r="A35" s="2199" t="s">
        <v>2174</v>
      </c>
      <c r="B35" s="2136">
        <v>756010</v>
      </c>
      <c r="C35" s="2136">
        <v>674393</v>
      </c>
      <c r="D35" s="2136">
        <v>554299</v>
      </c>
      <c r="E35" s="2136">
        <v>120093</v>
      </c>
      <c r="F35" s="2136">
        <v>79471</v>
      </c>
      <c r="G35" s="2136" t="s">
        <v>69</v>
      </c>
      <c r="H35" s="2136">
        <v>63943</v>
      </c>
      <c r="Q35" s="2191"/>
      <c r="R35" s="2191"/>
      <c r="S35" s="2191"/>
      <c r="T35" s="2191"/>
      <c r="U35" s="2191"/>
      <c r="V35" s="2191"/>
      <c r="W35" s="2191"/>
    </row>
    <row r="36" spans="1:23" s="2162" customFormat="1" ht="15" customHeight="1">
      <c r="A36" s="2199" t="s">
        <v>2173</v>
      </c>
      <c r="B36" s="2136">
        <v>643650</v>
      </c>
      <c r="C36" s="2136">
        <v>612711</v>
      </c>
      <c r="D36" s="2136">
        <v>553361</v>
      </c>
      <c r="E36" s="2136">
        <v>59350</v>
      </c>
      <c r="F36" s="2136" t="s">
        <v>69</v>
      </c>
      <c r="G36" s="2136" t="s">
        <v>69</v>
      </c>
      <c r="H36" s="2136">
        <v>24128</v>
      </c>
      <c r="Q36" s="2191"/>
      <c r="R36" s="2191"/>
      <c r="S36" s="2191"/>
      <c r="T36" s="2191"/>
      <c r="U36" s="2191"/>
      <c r="V36" s="2191"/>
      <c r="W36" s="2191"/>
    </row>
    <row r="37" spans="1:23" s="2162" customFormat="1" ht="15" customHeight="1">
      <c r="A37" s="2199" t="s">
        <v>2172</v>
      </c>
      <c r="B37" s="2136">
        <v>465725</v>
      </c>
      <c r="C37" s="2136">
        <v>461681</v>
      </c>
      <c r="D37" s="2136">
        <v>440189</v>
      </c>
      <c r="E37" s="2136" t="s">
        <v>69</v>
      </c>
      <c r="F37" s="2136" t="s">
        <v>69</v>
      </c>
      <c r="G37" s="2136" t="s">
        <v>69</v>
      </c>
      <c r="H37" s="2136" t="s">
        <v>69</v>
      </c>
      <c r="Q37" s="2191"/>
      <c r="R37" s="2191"/>
      <c r="S37" s="2191"/>
      <c r="T37" s="2191"/>
      <c r="U37" s="2191"/>
      <c r="V37" s="2191"/>
      <c r="W37" s="2191"/>
    </row>
    <row r="38" spans="1:23" s="2162" customFormat="1" ht="15" customHeight="1">
      <c r="A38" s="2199" t="s">
        <v>2171</v>
      </c>
      <c r="B38" s="2136">
        <v>217706</v>
      </c>
      <c r="C38" s="2136">
        <v>213725</v>
      </c>
      <c r="D38" s="2136">
        <v>210257</v>
      </c>
      <c r="E38" s="2136" t="s">
        <v>69</v>
      </c>
      <c r="F38" s="2136" t="s">
        <v>69</v>
      </c>
      <c r="G38" s="2136" t="s">
        <v>69</v>
      </c>
      <c r="H38" s="2136" t="s">
        <v>69</v>
      </c>
      <c r="Q38" s="2191"/>
      <c r="R38" s="2191"/>
      <c r="S38" s="2191"/>
      <c r="T38" s="2191"/>
      <c r="U38" s="2191"/>
      <c r="V38" s="2191"/>
      <c r="W38" s="2191"/>
    </row>
    <row r="39" spans="1:23" s="2170" customFormat="1" ht="16.2" customHeight="1">
      <c r="A39" s="2189" t="s">
        <v>56</v>
      </c>
      <c r="B39" s="2171">
        <v>8472512</v>
      </c>
      <c r="C39" s="2171">
        <v>7004898</v>
      </c>
      <c r="D39" s="2171">
        <v>5180324</v>
      </c>
      <c r="E39" s="2171">
        <v>1824574</v>
      </c>
      <c r="F39" s="2171">
        <v>1424662</v>
      </c>
      <c r="G39" s="2171">
        <v>237980</v>
      </c>
      <c r="H39" s="2171">
        <v>1186681</v>
      </c>
      <c r="Q39" s="2191"/>
      <c r="R39" s="2191"/>
      <c r="S39" s="2191"/>
      <c r="T39" s="2191"/>
      <c r="U39" s="2191"/>
      <c r="V39" s="2191"/>
      <c r="W39" s="2191"/>
    </row>
    <row r="40" spans="1:23" s="2170" customFormat="1" ht="16.2" customHeight="1">
      <c r="A40" s="2172" t="s">
        <v>2170</v>
      </c>
      <c r="B40" s="2171">
        <v>205489</v>
      </c>
      <c r="C40" s="2171">
        <v>157092</v>
      </c>
      <c r="D40" s="2171">
        <v>119460</v>
      </c>
      <c r="E40" s="2171">
        <v>37632</v>
      </c>
      <c r="F40" s="2171">
        <v>48036</v>
      </c>
      <c r="G40" s="2171">
        <v>4543</v>
      </c>
      <c r="H40" s="2171">
        <v>43493</v>
      </c>
      <c r="Q40" s="2191"/>
      <c r="R40" s="2191"/>
      <c r="S40" s="2191"/>
      <c r="T40" s="2191"/>
      <c r="U40" s="2191"/>
      <c r="V40" s="2191"/>
      <c r="W40" s="2191"/>
    </row>
    <row r="41" spans="1:23" s="2170" customFormat="1" ht="16.2" customHeight="1">
      <c r="A41" s="2172" t="s">
        <v>2169</v>
      </c>
      <c r="B41" s="2171">
        <v>220923</v>
      </c>
      <c r="C41" s="2171">
        <v>181234</v>
      </c>
      <c r="D41" s="2171">
        <v>138388</v>
      </c>
      <c r="E41" s="2171">
        <v>42845</v>
      </c>
      <c r="F41" s="2171">
        <v>37805</v>
      </c>
      <c r="G41" s="2171">
        <v>5576</v>
      </c>
      <c r="H41" s="2171">
        <v>32229</v>
      </c>
      <c r="Q41" s="2191"/>
      <c r="R41" s="2191"/>
      <c r="S41" s="2191"/>
      <c r="T41" s="2191"/>
      <c r="U41" s="2191"/>
      <c r="V41" s="2191"/>
      <c r="W41" s="2191"/>
    </row>
    <row r="42" spans="1:23" s="2162" customFormat="1" ht="40.200000000000003" customHeight="1">
      <c r="A42" s="4204"/>
      <c r="B42" s="2197" t="s">
        <v>2168</v>
      </c>
      <c r="C42" s="2196" t="s">
        <v>15</v>
      </c>
      <c r="D42" s="2196" t="s">
        <v>2221</v>
      </c>
      <c r="E42" s="2196" t="s">
        <v>2220</v>
      </c>
      <c r="F42" s="2196" t="s">
        <v>15</v>
      </c>
      <c r="G42" s="2196" t="s">
        <v>2219</v>
      </c>
      <c r="H42" s="2196" t="s">
        <v>2218</v>
      </c>
      <c r="J42" s="2198"/>
      <c r="K42" s="2198"/>
      <c r="L42" s="2198"/>
      <c r="M42" s="2198"/>
      <c r="N42" s="2198"/>
      <c r="O42" s="2198"/>
      <c r="P42" s="2198"/>
    </row>
    <row r="43" spans="1:23" s="2162" customFormat="1" ht="15.75" customHeight="1">
      <c r="A43" s="4204"/>
      <c r="B43" s="2197"/>
      <c r="C43" s="4203" t="s">
        <v>2217</v>
      </c>
      <c r="D43" s="4203"/>
      <c r="E43" s="4203"/>
      <c r="F43" s="4203" t="s">
        <v>2216</v>
      </c>
      <c r="G43" s="4203"/>
      <c r="H43" s="4203"/>
    </row>
    <row r="44" spans="1:23" s="2162" customFormat="1" ht="15.75" customHeight="1">
      <c r="A44" s="4204"/>
      <c r="B44" s="4205" t="s">
        <v>2215</v>
      </c>
      <c r="C44" s="4205"/>
      <c r="D44" s="4205"/>
      <c r="E44" s="4205"/>
      <c r="F44" s="4205"/>
      <c r="G44" s="4205"/>
      <c r="H44" s="4205"/>
    </row>
    <row r="45" spans="1:23" s="2162" customFormat="1" ht="11.25" customHeight="1">
      <c r="A45" s="2142" t="s">
        <v>376</v>
      </c>
      <c r="B45" s="2142"/>
      <c r="C45" s="2142"/>
      <c r="D45" s="2142"/>
      <c r="E45" s="2142"/>
      <c r="F45" s="2142"/>
      <c r="G45" s="2142"/>
      <c r="H45" s="2142"/>
      <c r="I45" s="2142"/>
      <c r="J45" s="2142"/>
      <c r="K45" s="2142"/>
      <c r="L45" s="2142"/>
      <c r="M45" s="2142"/>
      <c r="N45" s="2142"/>
      <c r="O45" s="2142"/>
      <c r="P45" s="2142"/>
    </row>
    <row r="46" spans="1:23" s="2162" customFormat="1" ht="10.8">
      <c r="A46" s="4180" t="s">
        <v>2146</v>
      </c>
      <c r="B46" s="4180"/>
      <c r="C46" s="4180"/>
      <c r="D46" s="4180"/>
      <c r="E46" s="4180"/>
      <c r="F46" s="2187"/>
      <c r="G46" s="2187"/>
    </row>
    <row r="47" spans="1:23" s="2162" customFormat="1" ht="11.25" customHeight="1">
      <c r="A47" s="4176" t="s">
        <v>2145</v>
      </c>
      <c r="B47" s="4176"/>
      <c r="C47" s="4176"/>
      <c r="D47" s="4176"/>
      <c r="E47" s="4176"/>
      <c r="F47" s="2187"/>
      <c r="G47" s="2187"/>
    </row>
    <row r="48" spans="1:23" s="2162" customFormat="1" ht="19.5" customHeight="1">
      <c r="A48" s="4202" t="s">
        <v>2214</v>
      </c>
      <c r="B48" s="4202"/>
      <c r="C48" s="4202"/>
      <c r="D48" s="4202"/>
      <c r="E48" s="4202"/>
      <c r="F48" s="4202"/>
      <c r="G48" s="4202"/>
      <c r="H48" s="4202"/>
    </row>
    <row r="49" spans="1:8" s="2162" customFormat="1" ht="19.5" customHeight="1">
      <c r="A49" s="4174" t="s">
        <v>2213</v>
      </c>
      <c r="B49" s="4174"/>
      <c r="C49" s="4174"/>
      <c r="D49" s="4174"/>
      <c r="E49" s="4174"/>
      <c r="F49" s="4174"/>
      <c r="G49" s="4174"/>
      <c r="H49" s="4174"/>
    </row>
    <row r="50" spans="1:8" s="2162" customFormat="1" ht="10.8">
      <c r="A50" s="2141"/>
      <c r="B50" s="2141"/>
      <c r="C50" s="2141"/>
      <c r="D50" s="2141"/>
      <c r="E50" s="2141"/>
      <c r="F50" s="2141"/>
      <c r="G50" s="2141"/>
      <c r="H50" s="2141"/>
    </row>
    <row r="51" spans="1:8" s="2162" customFormat="1" ht="15" customHeight="1">
      <c r="A51" s="64" t="s">
        <v>178</v>
      </c>
      <c r="B51" s="2194"/>
      <c r="C51" s="2194"/>
      <c r="D51" s="2194"/>
      <c r="E51" s="2194"/>
      <c r="F51" s="2194"/>
      <c r="G51" s="2194"/>
      <c r="H51" s="2194"/>
    </row>
    <row r="52" spans="1:8" s="2162" customFormat="1" ht="15" customHeight="1">
      <c r="A52" s="1989" t="s">
        <v>2212</v>
      </c>
      <c r="B52" s="2194"/>
      <c r="C52" s="2194"/>
      <c r="D52" s="2194"/>
      <c r="E52" s="2194"/>
      <c r="F52" s="2194"/>
      <c r="G52" s="2194"/>
      <c r="H52" s="2194"/>
    </row>
    <row r="53" spans="1:8" s="2162" customFormat="1" ht="15" customHeight="1">
      <c r="A53" s="2195"/>
      <c r="B53" s="2194"/>
      <c r="C53" s="2194"/>
      <c r="D53" s="2194"/>
      <c r="E53" s="2194"/>
      <c r="F53" s="2194"/>
      <c r="G53" s="2194"/>
      <c r="H53" s="2194"/>
    </row>
  </sheetData>
  <mergeCells count="17">
    <mergeCell ref="A1:H1"/>
    <mergeCell ref="A2:H2"/>
    <mergeCell ref="B6:B7"/>
    <mergeCell ref="C6:E6"/>
    <mergeCell ref="F6:H6"/>
    <mergeCell ref="B3:H3"/>
    <mergeCell ref="A5:A7"/>
    <mergeCell ref="B5:H5"/>
    <mergeCell ref="A47:E47"/>
    <mergeCell ref="A48:H48"/>
    <mergeCell ref="A49:H49"/>
    <mergeCell ref="B8:H8"/>
    <mergeCell ref="C43:E43"/>
    <mergeCell ref="F43:H43"/>
    <mergeCell ref="A46:E46"/>
    <mergeCell ref="A42:A44"/>
    <mergeCell ref="B44:H44"/>
  </mergeCells>
  <hyperlinks>
    <hyperlink ref="A52" r:id="rId1" xr:uid="{64C52203-2EB7-498B-840B-07F6E139A459}"/>
    <hyperlink ref="B5:H5" r:id="rId2" display="Condição perante o consumo de tabaco " xr:uid="{5C4FB361-41FA-4077-9FD1-439EA4BB70AF}"/>
    <hyperlink ref="B44:H44" r:id="rId3" display="Smoking condition" xr:uid="{FE6F0B88-DE54-4FAB-BB54-9F6BCF659E23}"/>
  </hyperlinks>
  <printOptions horizontalCentered="1"/>
  <pageMargins left="0.39370078740157483" right="0.39370078740157483" top="0.74803149606299213" bottom="0.74803149606299213" header="0.31496062992125984" footer="0.31496062992125984"/>
  <pageSetup paperSize="9" scale="75" orientation="portrait"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DC12-FEE0-487D-AF42-09FA3A64960C}">
  <dimension ref="A1:J51"/>
  <sheetViews>
    <sheetView showGridLines="0" zoomScaleNormal="100" workbookViewId="0">
      <selection sqref="A1:Z1"/>
    </sheetView>
  </sheetViews>
  <sheetFormatPr defaultColWidth="9.33203125" defaultRowHeight="13.2"/>
  <cols>
    <col min="1" max="1" width="20.5546875" style="2157" customWidth="1"/>
    <col min="2" max="9" width="12.5546875" style="2157" customWidth="1"/>
    <col min="10" max="16384" width="9.33203125" style="2157"/>
  </cols>
  <sheetData>
    <row r="1" spans="1:9" ht="36" customHeight="1">
      <c r="A1" s="4218" t="s">
        <v>2248</v>
      </c>
      <c r="B1" s="4218"/>
      <c r="C1" s="4218"/>
      <c r="D1" s="4218"/>
      <c r="E1" s="4218"/>
      <c r="F1" s="4218"/>
      <c r="G1" s="4218"/>
      <c r="H1" s="4218"/>
      <c r="I1" s="4218"/>
    </row>
    <row r="2" spans="1:9" ht="31.5" customHeight="1">
      <c r="A2" s="4219" t="s">
        <v>2247</v>
      </c>
      <c r="B2" s="4219"/>
      <c r="C2" s="4219"/>
      <c r="D2" s="4219"/>
      <c r="E2" s="4219"/>
      <c r="F2" s="4219"/>
      <c r="G2" s="4219"/>
      <c r="H2" s="4219"/>
      <c r="I2" s="4219"/>
    </row>
    <row r="3" spans="1:9" ht="13.8">
      <c r="A3" s="2212"/>
      <c r="B3" s="4191"/>
      <c r="C3" s="4191"/>
      <c r="D3" s="4191"/>
      <c r="E3" s="4191"/>
      <c r="F3" s="4191"/>
      <c r="G3" s="4191"/>
      <c r="H3" s="4191"/>
      <c r="I3" s="4191"/>
    </row>
    <row r="4" spans="1:9" s="2162" customFormat="1" ht="10.8">
      <c r="A4" s="2056" t="s">
        <v>63</v>
      </c>
      <c r="I4" s="2181" t="s">
        <v>13</v>
      </c>
    </row>
    <row r="5" spans="1:9" s="2162" customFormat="1" ht="16.5" customHeight="1">
      <c r="A5" s="4220"/>
      <c r="B5" s="4204" t="s">
        <v>2188</v>
      </c>
      <c r="C5" s="4223" t="s">
        <v>2246</v>
      </c>
      <c r="D5" s="4223"/>
      <c r="E5" s="4223"/>
      <c r="F5" s="4223"/>
      <c r="G5" s="4223"/>
      <c r="H5" s="4223"/>
      <c r="I5" s="4223"/>
    </row>
    <row r="6" spans="1:9" s="2162" customFormat="1" ht="18" customHeight="1">
      <c r="A6" s="4221"/>
      <c r="B6" s="4204"/>
      <c r="C6" s="4203" t="s">
        <v>2245</v>
      </c>
      <c r="D6" s="4203"/>
      <c r="E6" s="4203"/>
      <c r="F6" s="4203"/>
      <c r="G6" s="4203"/>
      <c r="H6" s="4217" t="s">
        <v>2244</v>
      </c>
      <c r="I6" s="4217" t="s">
        <v>2243</v>
      </c>
    </row>
    <row r="7" spans="1:9" s="2162" customFormat="1" ht="35.1" customHeight="1">
      <c r="A7" s="4222"/>
      <c r="B7" s="4204"/>
      <c r="C7" s="2196" t="s">
        <v>15</v>
      </c>
      <c r="D7" s="2196" t="s">
        <v>2242</v>
      </c>
      <c r="E7" s="2196" t="s">
        <v>2241</v>
      </c>
      <c r="F7" s="2196" t="s">
        <v>2240</v>
      </c>
      <c r="G7" s="2196" t="s">
        <v>2239</v>
      </c>
      <c r="H7" s="4217"/>
      <c r="I7" s="4217"/>
    </row>
    <row r="8" spans="1:9" s="2162" customFormat="1" ht="10.199999999999999">
      <c r="A8" s="2202" t="s">
        <v>2203</v>
      </c>
      <c r="B8" s="4224"/>
      <c r="C8" s="4225"/>
      <c r="D8" s="4225"/>
      <c r="E8" s="4225"/>
      <c r="F8" s="4225"/>
      <c r="G8" s="4225"/>
      <c r="H8" s="4225"/>
      <c r="I8" s="4225"/>
    </row>
    <row r="9" spans="1:9" s="2162" customFormat="1" ht="10.199999999999999">
      <c r="A9" s="2211">
        <v>2014</v>
      </c>
      <c r="B9" s="2210">
        <v>8884581</v>
      </c>
      <c r="C9" s="2209">
        <v>6217129</v>
      </c>
      <c r="D9" s="2209">
        <v>2147100</v>
      </c>
      <c r="E9" s="2209">
        <v>1695839</v>
      </c>
      <c r="F9" s="2209">
        <v>1313118</v>
      </c>
      <c r="G9" s="2209">
        <v>1061073</v>
      </c>
      <c r="H9" s="2209">
        <v>828286</v>
      </c>
      <c r="I9" s="2209">
        <v>1831405</v>
      </c>
    </row>
    <row r="10" spans="1:9" s="2170" customFormat="1" ht="15" customHeight="1">
      <c r="A10" s="2189">
        <v>2019</v>
      </c>
      <c r="B10" s="2208"/>
      <c r="C10" s="2208"/>
      <c r="D10" s="2208"/>
      <c r="E10" s="2208"/>
      <c r="F10" s="2208"/>
      <c r="G10" s="2208"/>
      <c r="H10" s="2208"/>
      <c r="I10" s="2208"/>
    </row>
    <row r="11" spans="1:9" s="2170" customFormat="1" ht="23.1" customHeight="1">
      <c r="A11" s="2175" t="s">
        <v>2238</v>
      </c>
      <c r="B11" s="2171">
        <v>8898924</v>
      </c>
      <c r="C11" s="2171">
        <v>6172328</v>
      </c>
      <c r="D11" s="2171">
        <v>1827450</v>
      </c>
      <c r="E11" s="2171">
        <v>1939143</v>
      </c>
      <c r="F11" s="2171">
        <v>1356750</v>
      </c>
      <c r="G11" s="2171">
        <v>1048986</v>
      </c>
      <c r="H11" s="2171">
        <v>667882</v>
      </c>
      <c r="I11" s="2171">
        <v>1978879</v>
      </c>
    </row>
    <row r="12" spans="1:9" s="2162" customFormat="1" ht="15" customHeight="1">
      <c r="A12" s="2174" t="s">
        <v>2178</v>
      </c>
      <c r="B12" s="2136">
        <v>1095766</v>
      </c>
      <c r="C12" s="2136">
        <v>681809</v>
      </c>
      <c r="D12" s="2136" t="s">
        <v>69</v>
      </c>
      <c r="E12" s="2136">
        <v>233254</v>
      </c>
      <c r="F12" s="2136">
        <v>255080</v>
      </c>
      <c r="G12" s="2136">
        <v>179742</v>
      </c>
      <c r="H12" s="2136" t="s">
        <v>69</v>
      </c>
      <c r="I12" s="2136">
        <v>358561</v>
      </c>
    </row>
    <row r="13" spans="1:9" s="2162" customFormat="1" ht="15" customHeight="1">
      <c r="A13" s="2174" t="s">
        <v>2177</v>
      </c>
      <c r="B13" s="2136">
        <v>1114274</v>
      </c>
      <c r="C13" s="2136">
        <v>824859</v>
      </c>
      <c r="D13" s="2136" t="s">
        <v>69</v>
      </c>
      <c r="E13" s="2136">
        <v>290038</v>
      </c>
      <c r="F13" s="2136">
        <v>287066</v>
      </c>
      <c r="G13" s="2136">
        <v>178452</v>
      </c>
      <c r="H13" s="2136" t="s">
        <v>69</v>
      </c>
      <c r="I13" s="2136">
        <v>223374</v>
      </c>
    </row>
    <row r="14" spans="1:9" s="2162" customFormat="1" ht="15" customHeight="1">
      <c r="A14" s="2174" t="s">
        <v>2176</v>
      </c>
      <c r="B14" s="2136">
        <v>1456646</v>
      </c>
      <c r="C14" s="2136">
        <v>1118271</v>
      </c>
      <c r="D14" s="2136">
        <v>202252</v>
      </c>
      <c r="E14" s="2136">
        <v>449236</v>
      </c>
      <c r="F14" s="2136">
        <v>266261</v>
      </c>
      <c r="G14" s="2136">
        <v>200521</v>
      </c>
      <c r="H14" s="2136">
        <v>51581</v>
      </c>
      <c r="I14" s="2136">
        <v>261923</v>
      </c>
    </row>
    <row r="15" spans="1:9" s="2162" customFormat="1" ht="15" customHeight="1">
      <c r="A15" s="2174" t="s">
        <v>2175</v>
      </c>
      <c r="B15" s="2136">
        <v>1534911</v>
      </c>
      <c r="C15" s="2136">
        <v>1134249</v>
      </c>
      <c r="D15" s="2136">
        <v>348187</v>
      </c>
      <c r="E15" s="2136">
        <v>403620</v>
      </c>
      <c r="F15" s="2136">
        <v>238076</v>
      </c>
      <c r="G15" s="2136">
        <v>144366</v>
      </c>
      <c r="H15" s="2136">
        <v>107696</v>
      </c>
      <c r="I15" s="2136">
        <v>277109</v>
      </c>
    </row>
    <row r="16" spans="1:9" s="2162" customFormat="1" ht="15" customHeight="1">
      <c r="A16" s="2174" t="s">
        <v>2174</v>
      </c>
      <c r="B16" s="2136">
        <v>1416903</v>
      </c>
      <c r="C16" s="2136">
        <v>1053775</v>
      </c>
      <c r="D16" s="2136">
        <v>486849</v>
      </c>
      <c r="E16" s="2136">
        <v>274828</v>
      </c>
      <c r="F16" s="2136">
        <v>144053</v>
      </c>
      <c r="G16" s="2136">
        <v>148045</v>
      </c>
      <c r="H16" s="2136">
        <v>112598</v>
      </c>
      <c r="I16" s="2136">
        <v>242811</v>
      </c>
    </row>
    <row r="17" spans="1:9" s="2162" customFormat="1" ht="15" customHeight="1">
      <c r="A17" s="2174" t="s">
        <v>2173</v>
      </c>
      <c r="B17" s="2136">
        <v>1172503</v>
      </c>
      <c r="C17" s="2136">
        <v>793690</v>
      </c>
      <c r="D17" s="2136">
        <v>400847</v>
      </c>
      <c r="E17" s="2136">
        <v>189088</v>
      </c>
      <c r="F17" s="2136">
        <v>97282</v>
      </c>
      <c r="G17" s="2136">
        <v>106473</v>
      </c>
      <c r="H17" s="2136">
        <v>121566</v>
      </c>
      <c r="I17" s="2136">
        <v>252371</v>
      </c>
    </row>
    <row r="18" spans="1:9" s="2162" customFormat="1" ht="15" customHeight="1">
      <c r="A18" s="2174" t="s">
        <v>2172</v>
      </c>
      <c r="B18" s="2136">
        <v>785312</v>
      </c>
      <c r="C18" s="2136">
        <v>432519</v>
      </c>
      <c r="D18" s="2136">
        <v>239045</v>
      </c>
      <c r="E18" s="2136">
        <v>80983</v>
      </c>
      <c r="F18" s="2136">
        <v>51376</v>
      </c>
      <c r="G18" s="2136">
        <v>61116</v>
      </c>
      <c r="H18" s="2136">
        <v>110933</v>
      </c>
      <c r="I18" s="2136">
        <v>240059</v>
      </c>
    </row>
    <row r="19" spans="1:9" s="2162" customFormat="1" ht="15" customHeight="1">
      <c r="A19" s="2174" t="s">
        <v>2171</v>
      </c>
      <c r="B19" s="2136">
        <v>322609</v>
      </c>
      <c r="C19" s="2136">
        <v>133156</v>
      </c>
      <c r="D19" s="2136">
        <v>67234</v>
      </c>
      <c r="E19" s="2136" t="s">
        <v>69</v>
      </c>
      <c r="F19" s="2136" t="s">
        <v>69</v>
      </c>
      <c r="G19" s="2136" t="s">
        <v>69</v>
      </c>
      <c r="H19" s="2136">
        <v>64162</v>
      </c>
      <c r="I19" s="2136">
        <v>122671</v>
      </c>
    </row>
    <row r="20" spans="1:9" s="2170" customFormat="1" ht="15" customHeight="1">
      <c r="A20" s="2175" t="s">
        <v>2180</v>
      </c>
      <c r="B20" s="2171">
        <v>4146500</v>
      </c>
      <c r="C20" s="2171">
        <v>3393086</v>
      </c>
      <c r="D20" s="2171">
        <v>1367999</v>
      </c>
      <c r="E20" s="2171">
        <v>1154072</v>
      </c>
      <c r="F20" s="2171">
        <v>573989</v>
      </c>
      <c r="G20" s="2171">
        <v>297025</v>
      </c>
      <c r="H20" s="2171">
        <v>281941</v>
      </c>
      <c r="I20" s="2171">
        <v>416984</v>
      </c>
    </row>
    <row r="21" spans="1:9" s="2162" customFormat="1" ht="15" customHeight="1">
      <c r="A21" s="2174" t="s">
        <v>2178</v>
      </c>
      <c r="B21" s="2136">
        <v>557411</v>
      </c>
      <c r="C21" s="2136">
        <v>358085</v>
      </c>
      <c r="D21" s="2136" t="s">
        <v>69</v>
      </c>
      <c r="E21" s="2136">
        <v>145085</v>
      </c>
      <c r="F21" s="2136">
        <v>129818</v>
      </c>
      <c r="G21" s="2136">
        <v>69553</v>
      </c>
      <c r="H21" s="2136" t="s">
        <v>69</v>
      </c>
      <c r="I21" s="2136">
        <v>167542</v>
      </c>
    </row>
    <row r="22" spans="1:9" s="2162" customFormat="1" ht="15" customHeight="1">
      <c r="A22" s="2174" t="s">
        <v>2177</v>
      </c>
      <c r="B22" s="2136">
        <v>551775</v>
      </c>
      <c r="C22" s="2136">
        <v>463930</v>
      </c>
      <c r="D22" s="2136" t="s">
        <v>69</v>
      </c>
      <c r="E22" s="2136">
        <v>207879</v>
      </c>
      <c r="F22" s="2136">
        <v>147761</v>
      </c>
      <c r="G22" s="2136" t="s">
        <v>69</v>
      </c>
      <c r="H22" s="2136" t="s">
        <v>69</v>
      </c>
      <c r="I22" s="2136" t="s">
        <v>69</v>
      </c>
    </row>
    <row r="23" spans="1:9" s="2162" customFormat="1" ht="15" customHeight="1">
      <c r="A23" s="2174" t="s">
        <v>2176</v>
      </c>
      <c r="B23" s="2136">
        <v>697100</v>
      </c>
      <c r="C23" s="2136">
        <v>605774</v>
      </c>
      <c r="D23" s="2136">
        <v>162554</v>
      </c>
      <c r="E23" s="2136">
        <v>280156</v>
      </c>
      <c r="F23" s="2136">
        <v>104466</v>
      </c>
      <c r="G23" s="2136">
        <v>58598</v>
      </c>
      <c r="H23" s="2136" t="s">
        <v>69</v>
      </c>
      <c r="I23" s="2136" t="s">
        <v>69</v>
      </c>
    </row>
    <row r="24" spans="1:9" s="2162" customFormat="1" ht="15" customHeight="1">
      <c r="A24" s="2174" t="s">
        <v>2175</v>
      </c>
      <c r="B24" s="2136">
        <v>725978</v>
      </c>
      <c r="C24" s="2136">
        <v>619322</v>
      </c>
      <c r="D24" s="2136">
        <v>271381</v>
      </c>
      <c r="E24" s="2136">
        <v>221233</v>
      </c>
      <c r="F24" s="2136">
        <v>86509</v>
      </c>
      <c r="G24" s="2136" t="s">
        <v>69</v>
      </c>
      <c r="H24" s="2136">
        <v>47483</v>
      </c>
      <c r="I24" s="2136">
        <v>47996</v>
      </c>
    </row>
    <row r="25" spans="1:9" s="2162" customFormat="1" ht="15" customHeight="1">
      <c r="A25" s="2174" t="s">
        <v>2174</v>
      </c>
      <c r="B25" s="2136">
        <v>660893</v>
      </c>
      <c r="C25" s="2136">
        <v>584298</v>
      </c>
      <c r="D25" s="2136">
        <v>354854</v>
      </c>
      <c r="E25" s="2136">
        <v>144764</v>
      </c>
      <c r="F25" s="2136">
        <v>50589</v>
      </c>
      <c r="G25" s="2136">
        <v>34092</v>
      </c>
      <c r="H25" s="2136">
        <v>49562</v>
      </c>
      <c r="I25" s="2136">
        <v>23799</v>
      </c>
    </row>
    <row r="26" spans="1:9" s="2162" customFormat="1" ht="15" customHeight="1">
      <c r="A26" s="2174" t="s">
        <v>2173</v>
      </c>
      <c r="B26" s="2136">
        <v>528853</v>
      </c>
      <c r="C26" s="2136">
        <v>442112</v>
      </c>
      <c r="D26" s="2136">
        <v>288995</v>
      </c>
      <c r="E26" s="2136">
        <v>101024</v>
      </c>
      <c r="F26" s="2136" t="s">
        <v>69</v>
      </c>
      <c r="G26" s="2136" t="s">
        <v>69</v>
      </c>
      <c r="H26" s="2136">
        <v>56869</v>
      </c>
      <c r="I26" s="2136">
        <v>26447</v>
      </c>
    </row>
    <row r="27" spans="1:9" s="2162" customFormat="1" ht="15" customHeight="1">
      <c r="A27" s="2174" t="s">
        <v>2172</v>
      </c>
      <c r="B27" s="2136">
        <v>319587</v>
      </c>
      <c r="C27" s="2136">
        <v>253046</v>
      </c>
      <c r="D27" s="2136">
        <v>172707</v>
      </c>
      <c r="E27" s="2136">
        <v>47656</v>
      </c>
      <c r="F27" s="2136" t="s">
        <v>69</v>
      </c>
      <c r="G27" s="2136" t="s">
        <v>69</v>
      </c>
      <c r="H27" s="2136">
        <v>45224</v>
      </c>
      <c r="I27" s="2136" t="s">
        <v>69</v>
      </c>
    </row>
    <row r="28" spans="1:9" s="2162" customFormat="1" ht="15" customHeight="1">
      <c r="A28" s="2174" t="s">
        <v>2171</v>
      </c>
      <c r="B28" s="2136">
        <v>104903</v>
      </c>
      <c r="C28" s="2136">
        <v>66517</v>
      </c>
      <c r="D28" s="2136">
        <v>43084</v>
      </c>
      <c r="E28" s="2136" t="s">
        <v>69</v>
      </c>
      <c r="F28" s="2136" t="s">
        <v>69</v>
      </c>
      <c r="G28" s="2136" t="s">
        <v>69</v>
      </c>
      <c r="H28" s="2136" t="s">
        <v>69</v>
      </c>
      <c r="I28" s="2136" t="s">
        <v>69</v>
      </c>
    </row>
    <row r="29" spans="1:9" s="2170" customFormat="1" ht="15" customHeight="1">
      <c r="A29" s="2175" t="s">
        <v>2179</v>
      </c>
      <c r="B29" s="2171">
        <v>4752424</v>
      </c>
      <c r="C29" s="2171">
        <v>2779243</v>
      </c>
      <c r="D29" s="2171">
        <v>459450</v>
      </c>
      <c r="E29" s="2171">
        <v>785071</v>
      </c>
      <c r="F29" s="2171">
        <v>782761</v>
      </c>
      <c r="G29" s="2171">
        <v>751960</v>
      </c>
      <c r="H29" s="2171">
        <v>385941</v>
      </c>
      <c r="I29" s="2171">
        <v>1561895</v>
      </c>
    </row>
    <row r="30" spans="1:9" s="2162" customFormat="1" ht="15" customHeight="1">
      <c r="A30" s="2174" t="s">
        <v>2178</v>
      </c>
      <c r="B30" s="2136">
        <v>538355</v>
      </c>
      <c r="C30" s="2136">
        <v>323724</v>
      </c>
      <c r="D30" s="2136" t="s">
        <v>69</v>
      </c>
      <c r="E30" s="2136">
        <v>88169</v>
      </c>
      <c r="F30" s="2136">
        <v>125262</v>
      </c>
      <c r="G30" s="2136">
        <v>110189</v>
      </c>
      <c r="H30" s="2136" t="s">
        <v>69</v>
      </c>
      <c r="I30" s="2136">
        <v>191020</v>
      </c>
    </row>
    <row r="31" spans="1:9" s="2162" customFormat="1" ht="15" customHeight="1">
      <c r="A31" s="2174" t="s">
        <v>2177</v>
      </c>
      <c r="B31" s="2136">
        <v>562499</v>
      </c>
      <c r="C31" s="2136">
        <v>360929</v>
      </c>
      <c r="D31" s="2136" t="s">
        <v>69</v>
      </c>
      <c r="E31" s="2136">
        <v>82158</v>
      </c>
      <c r="F31" s="2136">
        <v>139305</v>
      </c>
      <c r="G31" s="2136">
        <v>130958</v>
      </c>
      <c r="H31" s="2136" t="s">
        <v>69</v>
      </c>
      <c r="I31" s="2136">
        <v>160795</v>
      </c>
    </row>
    <row r="32" spans="1:9" s="2162" customFormat="1" ht="15" customHeight="1">
      <c r="A32" s="2174" t="s">
        <v>2176</v>
      </c>
      <c r="B32" s="2136">
        <v>759546</v>
      </c>
      <c r="C32" s="2136">
        <v>512498</v>
      </c>
      <c r="D32" s="2136" t="s">
        <v>69</v>
      </c>
      <c r="E32" s="2136">
        <v>169081</v>
      </c>
      <c r="F32" s="2136">
        <v>161795</v>
      </c>
      <c r="G32" s="2136">
        <v>141923</v>
      </c>
      <c r="H32" s="2136" t="s">
        <v>69</v>
      </c>
      <c r="I32" s="2136">
        <v>204158</v>
      </c>
    </row>
    <row r="33" spans="1:10" s="2162" customFormat="1" ht="15" customHeight="1">
      <c r="A33" s="2174" t="s">
        <v>2175</v>
      </c>
      <c r="B33" s="2136">
        <v>808933</v>
      </c>
      <c r="C33" s="2136">
        <v>514927</v>
      </c>
      <c r="D33" s="2136">
        <v>76806</v>
      </c>
      <c r="E33" s="2136">
        <v>182387</v>
      </c>
      <c r="F33" s="2136">
        <v>151567</v>
      </c>
      <c r="G33" s="2136">
        <v>104167</v>
      </c>
      <c r="H33" s="2136">
        <v>60213</v>
      </c>
      <c r="I33" s="2136">
        <v>229113</v>
      </c>
    </row>
    <row r="34" spans="1:10" s="2162" customFormat="1" ht="15" customHeight="1">
      <c r="A34" s="2174" t="s">
        <v>2174</v>
      </c>
      <c r="B34" s="2136">
        <v>756010</v>
      </c>
      <c r="C34" s="2136">
        <v>469476</v>
      </c>
      <c r="D34" s="2136">
        <v>131995</v>
      </c>
      <c r="E34" s="2136">
        <v>130064</v>
      </c>
      <c r="F34" s="2136">
        <v>93464</v>
      </c>
      <c r="G34" s="2136">
        <v>113953</v>
      </c>
      <c r="H34" s="2136">
        <v>63036</v>
      </c>
      <c r="I34" s="2136">
        <v>219011</v>
      </c>
    </row>
    <row r="35" spans="1:10" s="2162" customFormat="1" ht="15" customHeight="1">
      <c r="A35" s="2174" t="s">
        <v>2173</v>
      </c>
      <c r="B35" s="2136">
        <v>643650</v>
      </c>
      <c r="C35" s="2136">
        <v>351578</v>
      </c>
      <c r="D35" s="2136">
        <v>111851</v>
      </c>
      <c r="E35" s="2136">
        <v>88064</v>
      </c>
      <c r="F35" s="2136">
        <v>66673</v>
      </c>
      <c r="G35" s="2136">
        <v>84989</v>
      </c>
      <c r="H35" s="2136">
        <v>64697</v>
      </c>
      <c r="I35" s="2136">
        <v>225924</v>
      </c>
    </row>
    <row r="36" spans="1:10" s="2162" customFormat="1" ht="15" customHeight="1">
      <c r="A36" s="2174" t="s">
        <v>2172</v>
      </c>
      <c r="B36" s="2136">
        <v>465725</v>
      </c>
      <c r="C36" s="2136">
        <v>179473</v>
      </c>
      <c r="D36" s="2136">
        <v>66337</v>
      </c>
      <c r="E36" s="2136">
        <v>33327</v>
      </c>
      <c r="F36" s="2136">
        <v>34995</v>
      </c>
      <c r="G36" s="2136">
        <v>44814</v>
      </c>
      <c r="H36" s="2136">
        <v>65709</v>
      </c>
      <c r="I36" s="2136">
        <v>219595</v>
      </c>
    </row>
    <row r="37" spans="1:10" s="2162" customFormat="1" ht="15" customHeight="1">
      <c r="A37" s="2174" t="s">
        <v>2171</v>
      </c>
      <c r="B37" s="2136">
        <v>217706</v>
      </c>
      <c r="C37" s="2136">
        <v>66639</v>
      </c>
      <c r="D37" s="2136" t="s">
        <v>69</v>
      </c>
      <c r="E37" s="2136" t="s">
        <v>69</v>
      </c>
      <c r="F37" s="2136" t="s">
        <v>69</v>
      </c>
      <c r="G37" s="2136" t="s">
        <v>69</v>
      </c>
      <c r="H37" s="2136" t="s">
        <v>69</v>
      </c>
      <c r="I37" s="2136">
        <v>112280</v>
      </c>
    </row>
    <row r="38" spans="1:10" s="2170" customFormat="1" ht="16.2" customHeight="1">
      <c r="A38" s="2189" t="s">
        <v>56</v>
      </c>
      <c r="B38" s="2171">
        <v>8472512</v>
      </c>
      <c r="C38" s="2171">
        <v>5915345</v>
      </c>
      <c r="D38" s="2171">
        <v>1787939</v>
      </c>
      <c r="E38" s="2171">
        <v>1857088</v>
      </c>
      <c r="F38" s="2171">
        <v>1281990</v>
      </c>
      <c r="G38" s="2171">
        <v>988328</v>
      </c>
      <c r="H38" s="2171">
        <v>643463</v>
      </c>
      <c r="I38" s="2171">
        <v>1839036</v>
      </c>
    </row>
    <row r="39" spans="1:10" s="2170" customFormat="1" ht="16.2" customHeight="1">
      <c r="A39" s="2172" t="s">
        <v>2170</v>
      </c>
      <c r="B39" s="2171">
        <v>205489</v>
      </c>
      <c r="C39" s="2171">
        <v>117820</v>
      </c>
      <c r="D39" s="2171">
        <v>23178</v>
      </c>
      <c r="E39" s="2171">
        <v>36349</v>
      </c>
      <c r="F39" s="2171">
        <v>30999</v>
      </c>
      <c r="G39" s="2171">
        <v>27294</v>
      </c>
      <c r="H39" s="2171">
        <v>11085</v>
      </c>
      <c r="I39" s="2171">
        <v>75453</v>
      </c>
    </row>
    <row r="40" spans="1:10" s="2170" customFormat="1" ht="16.2" customHeight="1">
      <c r="A40" s="2172" t="s">
        <v>2169</v>
      </c>
      <c r="B40" s="2171">
        <v>220923</v>
      </c>
      <c r="C40" s="2171">
        <v>139163</v>
      </c>
      <c r="D40" s="2171">
        <v>16333</v>
      </c>
      <c r="E40" s="2171">
        <v>45706</v>
      </c>
      <c r="F40" s="2171">
        <v>43761</v>
      </c>
      <c r="G40" s="2171">
        <v>33364</v>
      </c>
      <c r="H40" s="2171">
        <v>13334</v>
      </c>
      <c r="I40" s="2171">
        <v>64389</v>
      </c>
    </row>
    <row r="41" spans="1:10" s="2162" customFormat="1" ht="35.1" customHeight="1">
      <c r="A41" s="4204"/>
      <c r="B41" s="4217" t="s">
        <v>2168</v>
      </c>
      <c r="C41" s="2196" t="s">
        <v>15</v>
      </c>
      <c r="D41" s="2196" t="s">
        <v>1401</v>
      </c>
      <c r="E41" s="2196" t="s">
        <v>1400</v>
      </c>
      <c r="F41" s="2196" t="s">
        <v>1399</v>
      </c>
      <c r="G41" s="2196" t="s">
        <v>2237</v>
      </c>
      <c r="H41" s="4217" t="s">
        <v>2236</v>
      </c>
      <c r="I41" s="4217" t="s">
        <v>2235</v>
      </c>
    </row>
    <row r="42" spans="1:10" s="2162" customFormat="1" ht="18" customHeight="1">
      <c r="A42" s="4204"/>
      <c r="B42" s="4217"/>
      <c r="C42" s="4217" t="s">
        <v>2234</v>
      </c>
      <c r="D42" s="4217"/>
      <c r="E42" s="4217"/>
      <c r="F42" s="4217"/>
      <c r="G42" s="4217"/>
      <c r="H42" s="4217"/>
      <c r="I42" s="4217"/>
    </row>
    <row r="43" spans="1:10" s="2162" customFormat="1" ht="18" customHeight="1">
      <c r="A43" s="4204"/>
      <c r="B43" s="4226" t="s">
        <v>2233</v>
      </c>
      <c r="C43" s="4226"/>
      <c r="D43" s="4226"/>
      <c r="E43" s="4226"/>
      <c r="F43" s="4226"/>
      <c r="G43" s="4226"/>
      <c r="H43" s="4226"/>
      <c r="I43" s="4226"/>
    </row>
    <row r="44" spans="1:10" s="2162" customFormat="1" ht="11.25" customHeight="1">
      <c r="A44" s="2142" t="s">
        <v>376</v>
      </c>
      <c r="B44" s="2142"/>
      <c r="C44" s="2142"/>
      <c r="D44" s="2142"/>
      <c r="E44" s="2142"/>
      <c r="F44" s="2142"/>
      <c r="G44" s="2142"/>
      <c r="H44" s="2142"/>
      <c r="I44" s="2142"/>
      <c r="J44" s="2142"/>
    </row>
    <row r="45" spans="1:10" s="2164" customFormat="1" ht="10.8">
      <c r="A45" s="4180" t="s">
        <v>2146</v>
      </c>
      <c r="B45" s="4180"/>
      <c r="C45" s="4180"/>
      <c r="D45" s="4180"/>
      <c r="E45" s="4180"/>
      <c r="F45" s="2165"/>
      <c r="G45" s="2165"/>
      <c r="H45" s="2165"/>
    </row>
    <row r="46" spans="1:10" s="2164" customFormat="1" ht="10.8">
      <c r="A46" s="4176" t="s">
        <v>2145</v>
      </c>
      <c r="B46" s="4176"/>
      <c r="C46" s="4176"/>
      <c r="D46" s="4176"/>
      <c r="E46" s="4176"/>
      <c r="F46" s="2165"/>
      <c r="G46" s="2165"/>
      <c r="H46" s="2165"/>
    </row>
    <row r="47" spans="1:10" s="2162" customFormat="1" ht="19.5" customHeight="1">
      <c r="A47" s="4202" t="s">
        <v>2160</v>
      </c>
      <c r="B47" s="4202"/>
      <c r="C47" s="4202"/>
      <c r="D47" s="4202"/>
      <c r="E47" s="4202"/>
      <c r="F47" s="4202"/>
      <c r="G47" s="4202"/>
      <c r="H47" s="4202"/>
      <c r="I47" s="4202"/>
    </row>
    <row r="48" spans="1:10" s="2162" customFormat="1" ht="19.5" customHeight="1">
      <c r="A48" s="4202" t="s">
        <v>2159</v>
      </c>
      <c r="B48" s="4202"/>
      <c r="C48" s="4202"/>
      <c r="D48" s="4202"/>
      <c r="E48" s="4202"/>
      <c r="F48" s="4202"/>
      <c r="G48" s="4202"/>
      <c r="H48" s="4202"/>
      <c r="I48" s="4202"/>
    </row>
    <row r="49" spans="1:1" ht="19.5" customHeight="1"/>
    <row r="50" spans="1:1">
      <c r="A50" s="64" t="s">
        <v>178</v>
      </c>
    </row>
    <row r="51" spans="1:1">
      <c r="A51" s="1989" t="s">
        <v>2232</v>
      </c>
    </row>
  </sheetData>
  <mergeCells count="20">
    <mergeCell ref="A48:I48"/>
    <mergeCell ref="B8:I8"/>
    <mergeCell ref="B41:B42"/>
    <mergeCell ref="H41:H42"/>
    <mergeCell ref="I41:I42"/>
    <mergeCell ref="A45:E45"/>
    <mergeCell ref="A46:E46"/>
    <mergeCell ref="C42:G42"/>
    <mergeCell ref="A41:A43"/>
    <mergeCell ref="B43:I43"/>
    <mergeCell ref="H6:H7"/>
    <mergeCell ref="I6:I7"/>
    <mergeCell ref="A1:I1"/>
    <mergeCell ref="A2:I2"/>
    <mergeCell ref="A47:I47"/>
    <mergeCell ref="C6:G6"/>
    <mergeCell ref="B3:I3"/>
    <mergeCell ref="A5:A7"/>
    <mergeCell ref="B5:B7"/>
    <mergeCell ref="C5:I5"/>
  </mergeCells>
  <hyperlinks>
    <hyperlink ref="A51" r:id="rId1" xr:uid="{02DC83F6-8FE0-43C0-A09B-0E78C1C26375}"/>
    <hyperlink ref="C5:I5" r:id="rId2" display="Condição perante o consumo de bebidas alcoólicas " xr:uid="{CBF87912-3077-491E-AB28-9FC5C24A7F70}"/>
    <hyperlink ref="B43:I43" r:id="rId3" display="Condition regarding alcoholic beverages consumption" xr:uid="{4A9C81BA-8416-4C2A-8680-E2392F8DB3C5}"/>
  </hyperlinks>
  <pageMargins left="0.39370078740157483" right="0.39370078740157483" top="0.74803149606299213" bottom="0.74803149606299213" header="0.31496062992125984" footer="0.31496062992125984"/>
  <pageSetup paperSize="9" scale="75" orientation="portrait" r:id="rId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376E8-6C0B-4548-BABB-28FA3462A565}">
  <dimension ref="A1:N17"/>
  <sheetViews>
    <sheetView showGridLines="0" zoomScaleNormal="100" workbookViewId="0">
      <selection sqref="A1:Z1"/>
    </sheetView>
  </sheetViews>
  <sheetFormatPr defaultColWidth="43.44140625" defaultRowHeight="13.8"/>
  <cols>
    <col min="1" max="1" width="30.33203125" style="2214" customWidth="1"/>
    <col min="2" max="2" width="30" style="2214" customWidth="1"/>
    <col min="3" max="3" width="47.44140625" style="2215" customWidth="1"/>
    <col min="4" max="4" width="43" style="2214" customWidth="1"/>
    <col min="5" max="15" width="6.5546875" style="2213" customWidth="1"/>
    <col min="16" max="16" width="7.44140625" style="2213" customWidth="1"/>
    <col min="17" max="17" width="7.5546875" style="2213" customWidth="1"/>
    <col min="18" max="18" width="7" style="2213" customWidth="1"/>
    <col min="19" max="19" width="7.5546875" style="2213" customWidth="1"/>
    <col min="20" max="20" width="8.33203125" style="2213" customWidth="1"/>
    <col min="21" max="21" width="7.6640625" style="2213" customWidth="1"/>
    <col min="22" max="22" width="7.5546875" style="2213" customWidth="1"/>
    <col min="23" max="23" width="8.5546875" style="2213" customWidth="1"/>
    <col min="24" max="24" width="8.44140625" style="2213" customWidth="1"/>
    <col min="25" max="25" width="9.44140625" style="2213" customWidth="1"/>
    <col min="26" max="26" width="10.44140625" style="2213" customWidth="1"/>
    <col min="27" max="27" width="12.33203125" style="2213" customWidth="1"/>
    <col min="28" max="28" width="9.5546875" style="2213" customWidth="1"/>
    <col min="29" max="29" width="10.33203125" style="2213" customWidth="1"/>
    <col min="30" max="30" width="11.33203125" style="2213" customWidth="1"/>
    <col min="31" max="16384" width="43.44140625" style="2213"/>
  </cols>
  <sheetData>
    <row r="1" spans="1:14">
      <c r="A1" s="4227" t="s">
        <v>2294</v>
      </c>
      <c r="B1" s="4227"/>
      <c r="C1" s="4227"/>
      <c r="D1" s="4227"/>
    </row>
    <row r="2" spans="1:14">
      <c r="A2" s="4228" t="s">
        <v>2293</v>
      </c>
      <c r="B2" s="4228"/>
      <c r="C2" s="4228"/>
      <c r="D2" s="4228"/>
    </row>
    <row r="3" spans="1:14">
      <c r="A3" s="2225" t="s">
        <v>83</v>
      </c>
      <c r="B3" s="2225" t="s">
        <v>84</v>
      </c>
      <c r="C3" s="2226" t="s">
        <v>2292</v>
      </c>
      <c r="D3" s="2225" t="s">
        <v>2291</v>
      </c>
    </row>
    <row r="4" spans="1:14" ht="41.4">
      <c r="A4" s="2218" t="s">
        <v>2290</v>
      </c>
      <c r="B4" s="2218" t="s">
        <v>1826</v>
      </c>
      <c r="C4" s="2221" t="s">
        <v>2289</v>
      </c>
      <c r="D4" s="2218" t="s">
        <v>2288</v>
      </c>
      <c r="G4" s="2222"/>
      <c r="H4" s="2222"/>
      <c r="I4" s="2222"/>
      <c r="J4" s="2222"/>
      <c r="K4" s="2222"/>
      <c r="L4" s="2222"/>
      <c r="M4" s="2222"/>
      <c r="N4" s="2222"/>
    </row>
    <row r="5" spans="1:14" ht="40.5" customHeight="1">
      <c r="A5" s="2218" t="s">
        <v>2287</v>
      </c>
      <c r="B5" s="2218" t="s">
        <v>2286</v>
      </c>
      <c r="C5" s="2221" t="s">
        <v>2285</v>
      </c>
      <c r="D5" s="2218" t="s">
        <v>2284</v>
      </c>
      <c r="G5" s="2224"/>
      <c r="H5" s="2224"/>
      <c r="I5" s="2224"/>
      <c r="J5" s="2224"/>
      <c r="K5" s="2224"/>
      <c r="L5" s="2224"/>
      <c r="M5" s="2224"/>
      <c r="N5" s="2224"/>
    </row>
    <row r="6" spans="1:14" ht="51" customHeight="1">
      <c r="A6" s="2218" t="s">
        <v>2283</v>
      </c>
      <c r="B6" s="2218" t="s">
        <v>2282</v>
      </c>
      <c r="C6" s="2221" t="s">
        <v>2281</v>
      </c>
      <c r="D6" s="2221" t="s">
        <v>2280</v>
      </c>
      <c r="G6" s="2224"/>
      <c r="H6" s="2224"/>
      <c r="I6" s="2224"/>
      <c r="J6" s="2224"/>
      <c r="K6" s="2224"/>
      <c r="L6" s="2224"/>
      <c r="M6" s="2224"/>
      <c r="N6" s="2224"/>
    </row>
    <row r="7" spans="1:14" ht="48.6" customHeight="1">
      <c r="A7" s="2218" t="s">
        <v>2279</v>
      </c>
      <c r="B7" s="2218" t="s">
        <v>2278</v>
      </c>
      <c r="C7" s="2221" t="s">
        <v>2277</v>
      </c>
      <c r="D7" s="2218" t="s">
        <v>2276</v>
      </c>
      <c r="E7" s="2223"/>
      <c r="F7" s="2222"/>
      <c r="G7" s="2222"/>
      <c r="H7" s="2222"/>
      <c r="I7" s="2222"/>
      <c r="J7" s="2222"/>
      <c r="K7" s="2222"/>
      <c r="L7" s="2222"/>
      <c r="M7" s="2222"/>
    </row>
    <row r="8" spans="1:14" ht="41.4">
      <c r="A8" s="2218" t="s">
        <v>2275</v>
      </c>
      <c r="B8" s="2218" t="s">
        <v>2274</v>
      </c>
      <c r="C8" s="2221" t="s">
        <v>2273</v>
      </c>
      <c r="D8" s="2221" t="s">
        <v>2272</v>
      </c>
      <c r="E8" s="2223"/>
      <c r="F8" s="2222"/>
      <c r="G8" s="2222"/>
      <c r="H8" s="2222"/>
      <c r="I8" s="2222"/>
      <c r="J8" s="2222"/>
      <c r="K8" s="2222"/>
      <c r="L8" s="2222"/>
      <c r="M8" s="2222"/>
    </row>
    <row r="9" spans="1:14" ht="41.4">
      <c r="A9" s="2218" t="s">
        <v>1831</v>
      </c>
      <c r="B9" s="2218" t="s">
        <v>2271</v>
      </c>
      <c r="C9" s="2221" t="s">
        <v>2270</v>
      </c>
      <c r="D9" s="2221" t="s">
        <v>2269</v>
      </c>
      <c r="E9" s="2223"/>
      <c r="F9" s="2222"/>
      <c r="G9" s="2222"/>
      <c r="H9" s="2222"/>
      <c r="I9" s="2222"/>
      <c r="J9" s="2222"/>
      <c r="K9" s="2222"/>
      <c r="L9" s="2222"/>
      <c r="M9" s="2222"/>
    </row>
    <row r="10" spans="1:14" ht="41.4">
      <c r="A10" s="2218" t="s">
        <v>1830</v>
      </c>
      <c r="B10" s="2218" t="s">
        <v>2268</v>
      </c>
      <c r="C10" s="2221" t="s">
        <v>2267</v>
      </c>
      <c r="D10" s="2218" t="s">
        <v>2266</v>
      </c>
      <c r="E10" s="2219"/>
      <c r="F10" s="2219"/>
      <c r="G10" s="2219"/>
    </row>
    <row r="11" spans="1:14" s="2219" customFormat="1" ht="41.4">
      <c r="A11" s="2220" t="s">
        <v>1829</v>
      </c>
      <c r="B11" s="2220" t="s">
        <v>2265</v>
      </c>
      <c r="C11" s="2221" t="s">
        <v>2264</v>
      </c>
      <c r="D11" s="2220" t="s">
        <v>2263</v>
      </c>
    </row>
    <row r="12" spans="1:14" s="2219" customFormat="1" ht="41.4">
      <c r="A12" s="2220" t="s">
        <v>2262</v>
      </c>
      <c r="B12" s="2220" t="s">
        <v>1854</v>
      </c>
      <c r="C12" s="2221" t="s">
        <v>2261</v>
      </c>
      <c r="D12" s="2220" t="s">
        <v>2260</v>
      </c>
    </row>
    <row r="13" spans="1:14" s="2219" customFormat="1" ht="45.75" customHeight="1">
      <c r="A13" s="2218" t="s">
        <v>1856</v>
      </c>
      <c r="B13" s="2218" t="s">
        <v>2259</v>
      </c>
      <c r="C13" s="2221" t="s">
        <v>2258</v>
      </c>
      <c r="D13" s="2220" t="s">
        <v>2257</v>
      </c>
      <c r="E13" s="2213"/>
      <c r="F13" s="2213"/>
      <c r="G13" s="2213"/>
    </row>
    <row r="14" spans="1:14" ht="41.4">
      <c r="A14" s="2218" t="s">
        <v>2155</v>
      </c>
      <c r="B14" s="2218" t="s">
        <v>2150</v>
      </c>
      <c r="C14" s="2217" t="s">
        <v>2256</v>
      </c>
      <c r="D14" s="2216" t="s">
        <v>2255</v>
      </c>
    </row>
    <row r="15" spans="1:14" ht="41.4">
      <c r="A15" s="2218" t="s">
        <v>2154</v>
      </c>
      <c r="B15" s="2218" t="s">
        <v>2149</v>
      </c>
      <c r="C15" s="2217" t="s">
        <v>2254</v>
      </c>
      <c r="D15" s="2216" t="s">
        <v>2253</v>
      </c>
    </row>
    <row r="16" spans="1:14" ht="41.4">
      <c r="A16" s="2218" t="s">
        <v>2153</v>
      </c>
      <c r="B16" s="2218" t="s">
        <v>2148</v>
      </c>
      <c r="C16" s="2217" t="s">
        <v>2252</v>
      </c>
      <c r="D16" s="2216" t="s">
        <v>2251</v>
      </c>
    </row>
    <row r="17" spans="1:4" ht="41.4">
      <c r="A17" s="2218" t="s">
        <v>2152</v>
      </c>
      <c r="B17" s="2218" t="s">
        <v>2147</v>
      </c>
      <c r="C17" s="2217" t="s">
        <v>2250</v>
      </c>
      <c r="D17" s="2216" t="s">
        <v>2249</v>
      </c>
    </row>
  </sheetData>
  <mergeCells count="2">
    <mergeCell ref="A1:D1"/>
    <mergeCell ref="A2:D2"/>
  </mergeCells>
  <printOptions horizontalCentered="1"/>
  <pageMargins left="0.78740157480314965" right="0.78740157480314965" top="0.78740157480314965" bottom="0.78740157480314965" header="0" footer="0"/>
  <pageSetup paperSize="8"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6CC02-E1CD-4A94-BB16-D14D6021169E}">
  <dimension ref="A1:A29"/>
  <sheetViews>
    <sheetView showGridLines="0" zoomScaleNormal="100" workbookViewId="0">
      <selection sqref="A1:Z1"/>
    </sheetView>
  </sheetViews>
  <sheetFormatPr defaultColWidth="9.33203125" defaultRowHeight="13.2"/>
  <cols>
    <col min="1" max="1" width="63.5546875" style="1537" bestFit="1" customWidth="1"/>
    <col min="2" max="16384" width="9.33203125" style="1537"/>
  </cols>
  <sheetData>
    <row r="1" spans="1:1" ht="13.8">
      <c r="A1" s="2230" t="s">
        <v>2310</v>
      </c>
    </row>
    <row r="2" spans="1:1" ht="13.8">
      <c r="A2" s="2229" t="s">
        <v>2309</v>
      </c>
    </row>
    <row r="3" spans="1:1" ht="13.8">
      <c r="A3" s="24"/>
    </row>
    <row r="4" spans="1:1" ht="13.8">
      <c r="A4" s="2228" t="s">
        <v>71</v>
      </c>
    </row>
    <row r="5" spans="1:1" ht="13.8">
      <c r="A5" s="25"/>
    </row>
    <row r="6" spans="1:1" ht="13.8">
      <c r="A6" s="26" t="s">
        <v>2308</v>
      </c>
    </row>
    <row r="7" spans="1:1" ht="13.8">
      <c r="A7" s="26" t="s">
        <v>2307</v>
      </c>
    </row>
    <row r="8" spans="1:1" ht="13.8">
      <c r="A8" s="26" t="s">
        <v>75</v>
      </c>
    </row>
    <row r="9" spans="1:1" ht="13.8">
      <c r="A9" s="26" t="s">
        <v>76</v>
      </c>
    </row>
    <row r="10" spans="1:1" ht="13.8">
      <c r="A10" s="26" t="s">
        <v>2306</v>
      </c>
    </row>
    <row r="11" spans="1:1" ht="13.8">
      <c r="A11" s="26" t="s">
        <v>2305</v>
      </c>
    </row>
    <row r="12" spans="1:1" ht="13.8">
      <c r="A12" s="26" t="s">
        <v>78</v>
      </c>
    </row>
    <row r="13" spans="1:1" ht="13.8">
      <c r="A13" s="26" t="s">
        <v>2304</v>
      </c>
    </row>
    <row r="14" spans="1:1" ht="13.8">
      <c r="A14" s="26" t="s">
        <v>2303</v>
      </c>
    </row>
    <row r="15" spans="1:1" ht="13.8">
      <c r="A15" s="26" t="s">
        <v>2302</v>
      </c>
    </row>
    <row r="16" spans="1:1" ht="13.8">
      <c r="A16" s="26"/>
    </row>
    <row r="17" spans="1:1" ht="13.8">
      <c r="A17" s="2228" t="s">
        <v>81</v>
      </c>
    </row>
    <row r="18" spans="1:1" ht="13.8">
      <c r="A18" s="2227"/>
    </row>
    <row r="19" spans="1:1" ht="13.8">
      <c r="A19" s="2219" t="s">
        <v>244</v>
      </c>
    </row>
    <row r="20" spans="1:1" ht="13.8">
      <c r="A20" s="2219" t="s">
        <v>118</v>
      </c>
    </row>
    <row r="21" spans="1:1" ht="13.8">
      <c r="A21" s="2219" t="s">
        <v>119</v>
      </c>
    </row>
    <row r="22" spans="1:1" ht="13.8">
      <c r="A22" s="2219" t="s">
        <v>2301</v>
      </c>
    </row>
    <row r="23" spans="1:1" ht="13.8">
      <c r="A23" s="2219" t="s">
        <v>2300</v>
      </c>
    </row>
    <row r="24" spans="1:1" ht="13.8">
      <c r="A24" s="2219" t="s">
        <v>2299</v>
      </c>
    </row>
    <row r="25" spans="1:1" ht="13.8">
      <c r="A25" s="2219" t="s">
        <v>2298</v>
      </c>
    </row>
    <row r="26" spans="1:1" ht="13.8">
      <c r="A26" s="2219" t="s">
        <v>2297</v>
      </c>
    </row>
    <row r="27" spans="1:1" ht="13.8">
      <c r="A27" s="2219" t="s">
        <v>82</v>
      </c>
    </row>
    <row r="28" spans="1:1" ht="13.8">
      <c r="A28" s="2219" t="s">
        <v>2296</v>
      </c>
    </row>
    <row r="29" spans="1:1" ht="13.8">
      <c r="A29" s="2219" t="s">
        <v>2295</v>
      </c>
    </row>
  </sheetData>
  <hyperlinks>
    <hyperlink ref="A24" r:id="rId1" display="www.portaldasaude.pt/Portal/ (Portal da Saúde)" xr:uid="{2E05BFDD-E07D-4084-BD1B-884CE954BC76}"/>
    <hyperlink ref="A30" r:id="rId2" display="http://ec.europa.eu/health-eu (Saúde Pública da União Europeia)" xr:uid="{7E92A2C8-DE2C-47CD-8586-42F6E5FDAF32}"/>
  </hyperlinks>
  <printOptions horizontalCentered="1"/>
  <pageMargins left="0.78740157480314998" right="0.78740157480314998" top="0.78740157480314998" bottom="0.78740157480314998" header="0" footer="0"/>
  <pageSetup paperSize="8" orientation="portrait" r:id="rId3"/>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F4E71-9B5C-4678-9E55-DEE36EB7726D}">
  <dimension ref="A1:Z70"/>
  <sheetViews>
    <sheetView showGridLines="0" showOutlineSymbols="0" showWhiteSpace="0" zoomScaleNormal="100" workbookViewId="0">
      <selection sqref="A1:Z1"/>
    </sheetView>
  </sheetViews>
  <sheetFormatPr defaultColWidth="9.109375" defaultRowHeight="10.199999999999999"/>
  <cols>
    <col min="1" max="1" width="16.44140625" style="2231" customWidth="1"/>
    <col min="2" max="2" width="8.6640625" style="2231" customWidth="1"/>
    <col min="3" max="3" width="3.88671875" style="2231" customWidth="1"/>
    <col min="4" max="4" width="8.6640625" style="2231" customWidth="1"/>
    <col min="5" max="5" width="4.44140625" style="2232" customWidth="1"/>
    <col min="6" max="6" width="8.6640625" style="2231" customWidth="1"/>
    <col min="7" max="7" width="3.88671875" style="2231" customWidth="1"/>
    <col min="8" max="8" width="8.6640625" style="2231" customWidth="1"/>
    <col min="9" max="9" width="4.44140625" style="2231" customWidth="1"/>
    <col min="10" max="10" width="13.88671875" style="2231" customWidth="1"/>
    <col min="11" max="11" width="3.88671875" style="2231" customWidth="1"/>
    <col min="12" max="12" width="14.88671875" style="1114" customWidth="1"/>
    <col min="13" max="13" width="3.88671875" style="1114" customWidth="1"/>
    <col min="14" max="14" width="14.88671875" style="1114" customWidth="1"/>
    <col min="15" max="15" width="3.88671875" style="1114" customWidth="1"/>
    <col min="16" max="16" width="13.88671875" style="2231" customWidth="1"/>
    <col min="17" max="17" width="3.88671875" style="2231" customWidth="1"/>
    <col min="18" max="18" width="4.5546875" style="2231" customWidth="1"/>
    <col min="19" max="19" width="6.88671875" style="2231" customWidth="1"/>
    <col min="20" max="20" width="4.88671875" style="2231" customWidth="1"/>
    <col min="21" max="22" width="4.5546875" style="2231" customWidth="1"/>
    <col min="23" max="25" width="5.33203125" style="2231" customWidth="1"/>
    <col min="26" max="16384" width="9.109375" style="2231"/>
  </cols>
  <sheetData>
    <row r="1" spans="1:21" s="8" customFormat="1" ht="30" customHeight="1">
      <c r="A1" s="3591" t="s">
        <v>2347</v>
      </c>
      <c r="B1" s="3591"/>
      <c r="C1" s="3591"/>
      <c r="D1" s="3591"/>
      <c r="E1" s="3591"/>
      <c r="F1" s="3591"/>
      <c r="G1" s="3591"/>
      <c r="H1" s="3591"/>
      <c r="I1" s="3591"/>
      <c r="J1" s="3591"/>
      <c r="K1" s="3591"/>
      <c r="L1" s="3591"/>
      <c r="M1" s="3591"/>
      <c r="N1" s="3591"/>
      <c r="O1" s="3591"/>
      <c r="P1" s="3591"/>
      <c r="Q1" s="475"/>
    </row>
    <row r="2" spans="1:21" s="8" customFormat="1" ht="30" customHeight="1">
      <c r="A2" s="3618" t="s">
        <v>2346</v>
      </c>
      <c r="B2" s="3618"/>
      <c r="C2" s="3618"/>
      <c r="D2" s="3618"/>
      <c r="E2" s="3618"/>
      <c r="F2" s="3618"/>
      <c r="G2" s="3618"/>
      <c r="H2" s="3618"/>
      <c r="I2" s="3618"/>
      <c r="J2" s="3618"/>
      <c r="K2" s="3618"/>
      <c r="L2" s="3618"/>
      <c r="M2" s="3618"/>
      <c r="N2" s="3618"/>
      <c r="O2" s="3618"/>
      <c r="P2" s="3618"/>
      <c r="Q2" s="476"/>
    </row>
    <row r="3" spans="1:21" s="8" customFormat="1" ht="9.75" customHeight="1">
      <c r="A3" s="6" t="s">
        <v>477</v>
      </c>
      <c r="B3" s="33"/>
      <c r="C3" s="33"/>
      <c r="D3" s="33"/>
      <c r="E3" s="475"/>
      <c r="F3" s="33"/>
      <c r="G3" s="33"/>
      <c r="H3" s="33"/>
      <c r="I3" s="33"/>
      <c r="J3" s="33"/>
      <c r="K3" s="33"/>
      <c r="L3" s="33"/>
      <c r="M3" s="33"/>
      <c r="N3" s="33"/>
      <c r="O3" s="33"/>
      <c r="P3" s="75" t="s">
        <v>476</v>
      </c>
      <c r="Q3" s="75"/>
    </row>
    <row r="4" spans="1:21" ht="39" customHeight="1">
      <c r="A4" s="4244"/>
      <c r="B4" s="4238" t="s">
        <v>2345</v>
      </c>
      <c r="C4" s="4245"/>
      <c r="D4" s="4245"/>
      <c r="E4" s="4245"/>
      <c r="F4" s="4245"/>
      <c r="G4" s="4245"/>
      <c r="H4" s="4245"/>
      <c r="I4" s="4239"/>
      <c r="J4" s="4238" t="s">
        <v>2344</v>
      </c>
      <c r="K4" s="4239"/>
      <c r="L4" s="4238" t="s">
        <v>2343</v>
      </c>
      <c r="M4" s="4239"/>
      <c r="N4" s="4238" t="s">
        <v>2342</v>
      </c>
      <c r="O4" s="4245"/>
      <c r="P4" s="4238" t="s">
        <v>2341</v>
      </c>
      <c r="Q4" s="4239"/>
    </row>
    <row r="5" spans="1:21" ht="24.75" customHeight="1">
      <c r="A5" s="4244"/>
      <c r="B5" s="4236" t="s">
        <v>15</v>
      </c>
      <c r="C5" s="4237"/>
      <c r="D5" s="4236" t="s">
        <v>303</v>
      </c>
      <c r="E5" s="4237"/>
      <c r="F5" s="4236" t="s">
        <v>304</v>
      </c>
      <c r="G5" s="4237"/>
      <c r="H5" s="4236" t="s">
        <v>2340</v>
      </c>
      <c r="I5" s="4237"/>
      <c r="J5" s="4240"/>
      <c r="K5" s="4241"/>
      <c r="L5" s="4240"/>
      <c r="M5" s="4241"/>
      <c r="N5" s="4240"/>
      <c r="O5" s="4246"/>
      <c r="P5" s="4240"/>
      <c r="Q5" s="4241"/>
    </row>
    <row r="6" spans="1:21" s="1228" customFormat="1" ht="12.75" customHeight="1">
      <c r="A6" s="2267" t="s">
        <v>21</v>
      </c>
      <c r="B6" s="2279"/>
      <c r="C6" s="2279"/>
      <c r="D6" s="2279"/>
      <c r="E6" s="2280"/>
      <c r="F6" s="2279"/>
      <c r="G6" s="2279"/>
      <c r="H6" s="2279"/>
      <c r="I6" s="2279"/>
      <c r="J6" s="2279"/>
      <c r="K6" s="2279"/>
      <c r="L6" s="2279"/>
      <c r="M6" s="2279"/>
      <c r="N6" s="2279"/>
      <c r="O6" s="2279"/>
      <c r="P6" s="2279"/>
      <c r="Q6" s="2279"/>
    </row>
    <row r="7" spans="1:21" s="1228" customFormat="1" ht="12.75" customHeight="1">
      <c r="A7" s="2267">
        <v>1998</v>
      </c>
      <c r="B7" s="2274">
        <v>4.9000000000000004</v>
      </c>
      <c r="C7" s="2274"/>
      <c r="D7" s="2274">
        <v>3.9</v>
      </c>
      <c r="E7" s="2269"/>
      <c r="F7" s="2274">
        <v>6.2</v>
      </c>
      <c r="G7" s="2274"/>
      <c r="H7" s="2274">
        <v>10.4</v>
      </c>
      <c r="I7" s="2274"/>
      <c r="J7" s="2274">
        <v>45.4</v>
      </c>
      <c r="K7" s="2274"/>
      <c r="L7" s="2266">
        <v>24.8</v>
      </c>
      <c r="M7" s="2266"/>
      <c r="N7" s="2266">
        <v>15.6</v>
      </c>
      <c r="O7" s="2266"/>
      <c r="P7" s="2274">
        <v>13.4</v>
      </c>
      <c r="Q7" s="2274"/>
    </row>
    <row r="8" spans="1:21" s="1228" customFormat="1" ht="12.75" customHeight="1">
      <c r="A8" s="2267">
        <v>1999</v>
      </c>
      <c r="B8" s="2274">
        <v>4.4000000000000004</v>
      </c>
      <c r="C8" s="2274"/>
      <c r="D8" s="2274">
        <v>3.8</v>
      </c>
      <c r="E8" s="2269"/>
      <c r="F8" s="2274">
        <v>5</v>
      </c>
      <c r="G8" s="2274"/>
      <c r="H8" s="2274">
        <v>8.8000000000000007</v>
      </c>
      <c r="I8" s="2274"/>
      <c r="J8" s="2274">
        <v>41.2</v>
      </c>
      <c r="K8" s="2274"/>
      <c r="L8" s="2266">
        <v>26</v>
      </c>
      <c r="M8" s="2266"/>
      <c r="N8" s="2266">
        <v>16.600000000000001</v>
      </c>
      <c r="O8" s="2266"/>
      <c r="P8" s="2274">
        <v>14</v>
      </c>
      <c r="Q8" s="2274"/>
    </row>
    <row r="9" spans="1:21" s="1228" customFormat="1" ht="12.75" customHeight="1">
      <c r="A9" s="2267">
        <v>2000</v>
      </c>
      <c r="B9" s="2274">
        <v>3.9</v>
      </c>
      <c r="C9" s="2274"/>
      <c r="D9" s="2274">
        <v>3.1</v>
      </c>
      <c r="E9" s="2269"/>
      <c r="F9" s="2274">
        <v>4.9000000000000004</v>
      </c>
      <c r="G9" s="2274"/>
      <c r="H9" s="2274">
        <v>8.6</v>
      </c>
      <c r="I9" s="2274"/>
      <c r="J9" s="2274">
        <v>43.5</v>
      </c>
      <c r="K9" s="2274"/>
      <c r="L9" s="2266">
        <v>26.9</v>
      </c>
      <c r="M9" s="2266"/>
      <c r="N9" s="2266">
        <v>17.2</v>
      </c>
      <c r="O9" s="2266"/>
      <c r="P9" s="2274">
        <v>13.4</v>
      </c>
      <c r="Q9" s="2274"/>
    </row>
    <row r="10" spans="1:21" s="1228" customFormat="1" ht="12.75" customHeight="1">
      <c r="A10" s="2267">
        <v>2001</v>
      </c>
      <c r="B10" s="2274">
        <v>4</v>
      </c>
      <c r="C10" s="2274"/>
      <c r="D10" s="2274">
        <v>3.2</v>
      </c>
      <c r="E10" s="2269"/>
      <c r="F10" s="2274">
        <v>5</v>
      </c>
      <c r="G10" s="2274"/>
      <c r="H10" s="2274">
        <v>9.4</v>
      </c>
      <c r="I10" s="2274"/>
      <c r="J10" s="2274">
        <v>39.799999999999997</v>
      </c>
      <c r="K10" s="2274"/>
      <c r="L10" s="2266">
        <v>28.3</v>
      </c>
      <c r="M10" s="2266"/>
      <c r="N10" s="2266">
        <v>18</v>
      </c>
      <c r="O10" s="2266"/>
      <c r="P10" s="2274">
        <v>13.9</v>
      </c>
      <c r="Q10" s="2274"/>
    </row>
    <row r="11" spans="1:21" s="1228" customFormat="1" ht="12.75" customHeight="1">
      <c r="A11" s="2267">
        <v>2002</v>
      </c>
      <c r="B11" s="2274">
        <v>5</v>
      </c>
      <c r="C11" s="2274"/>
      <c r="D11" s="2274">
        <v>4.0999999999999996</v>
      </c>
      <c r="E11" s="2269"/>
      <c r="F11" s="2274">
        <v>6</v>
      </c>
      <c r="G11" s="2274"/>
      <c r="H11" s="2274">
        <v>11.7</v>
      </c>
      <c r="I11" s="2274"/>
      <c r="J11" s="2274">
        <v>37.1</v>
      </c>
      <c r="K11" s="2274"/>
      <c r="L11" s="2266">
        <v>29.3</v>
      </c>
      <c r="M11" s="2266"/>
      <c r="N11" s="2266">
        <v>18.3</v>
      </c>
      <c r="O11" s="2266"/>
      <c r="P11" s="2274">
        <v>14.1</v>
      </c>
      <c r="Q11" s="2274"/>
    </row>
    <row r="12" spans="1:21" s="1228" customFormat="1" ht="12.75" customHeight="1">
      <c r="A12" s="2267">
        <v>2003</v>
      </c>
      <c r="B12" s="2274">
        <v>6.3</v>
      </c>
      <c r="C12" s="2274"/>
      <c r="D12" s="2274">
        <v>5.4</v>
      </c>
      <c r="E12" s="2269"/>
      <c r="F12" s="2274">
        <v>7.2</v>
      </c>
      <c r="G12" s="2274"/>
      <c r="H12" s="2274">
        <v>14.6</v>
      </c>
      <c r="I12" s="2274"/>
      <c r="J12" s="2274">
        <v>37.700000000000003</v>
      </c>
      <c r="K12" s="2274"/>
      <c r="L12" s="2266">
        <v>31.4</v>
      </c>
      <c r="M12" s="2266"/>
      <c r="N12" s="2266">
        <v>20.2</v>
      </c>
      <c r="O12" s="2266"/>
      <c r="P12" s="2274">
        <v>15.6</v>
      </c>
      <c r="Q12" s="2274"/>
    </row>
    <row r="13" spans="1:21" s="1228" customFormat="1" ht="12.75" customHeight="1">
      <c r="A13" s="2267">
        <v>2004</v>
      </c>
      <c r="B13" s="2274">
        <v>6.6</v>
      </c>
      <c r="C13" s="2274"/>
      <c r="D13" s="2274">
        <v>5.8</v>
      </c>
      <c r="E13" s="2269"/>
      <c r="F13" s="2274">
        <v>7.6</v>
      </c>
      <c r="G13" s="2274"/>
      <c r="H13" s="2274">
        <v>15.4</v>
      </c>
      <c r="I13" s="2274"/>
      <c r="J13" s="2274">
        <v>46.3</v>
      </c>
      <c r="K13" s="2274"/>
      <c r="L13" s="2266">
        <v>34.299999999999997</v>
      </c>
      <c r="M13" s="2266"/>
      <c r="N13" s="2266">
        <v>22.1</v>
      </c>
      <c r="O13" s="2266"/>
      <c r="P13" s="2274">
        <v>17.399999999999999</v>
      </c>
      <c r="Q13" s="2274"/>
    </row>
    <row r="14" spans="1:21" s="1228" customFormat="1" ht="12.75" customHeight="1">
      <c r="A14" s="2267">
        <v>2005</v>
      </c>
      <c r="B14" s="2274">
        <v>7.6</v>
      </c>
      <c r="C14" s="2274"/>
      <c r="D14" s="2274">
        <v>6.7</v>
      </c>
      <c r="E14" s="2269"/>
      <c r="F14" s="2274">
        <v>8.6</v>
      </c>
      <c r="G14" s="2274"/>
      <c r="H14" s="2274">
        <v>16.2</v>
      </c>
      <c r="I14" s="2274"/>
      <c r="J14" s="2274">
        <v>50.1</v>
      </c>
      <c r="K14" s="2274"/>
      <c r="L14" s="2266">
        <v>35.9</v>
      </c>
      <c r="M14" s="2266"/>
      <c r="N14" s="2266">
        <v>23.2</v>
      </c>
      <c r="O14" s="2266"/>
      <c r="P14" s="2274">
        <v>17.7</v>
      </c>
      <c r="Q14" s="2274"/>
    </row>
    <row r="15" spans="1:21" s="1228" customFormat="1" ht="12.75" customHeight="1">
      <c r="A15" s="2267">
        <v>2006</v>
      </c>
      <c r="B15" s="2274">
        <v>7.6</v>
      </c>
      <c r="C15" s="2274"/>
      <c r="D15" s="2274">
        <v>6.5</v>
      </c>
      <c r="E15" s="2269"/>
      <c r="F15" s="2274">
        <v>8.9</v>
      </c>
      <c r="G15" s="2274"/>
      <c r="H15" s="2274">
        <v>16.5</v>
      </c>
      <c r="I15" s="2274"/>
      <c r="J15" s="2274">
        <v>51.9</v>
      </c>
      <c r="K15" s="2274"/>
      <c r="L15" s="2266">
        <v>37.5</v>
      </c>
      <c r="M15" s="2266"/>
      <c r="N15" s="2266">
        <v>24.4</v>
      </c>
      <c r="O15" s="2266"/>
      <c r="P15" s="2274">
        <v>16.399999999999999</v>
      </c>
      <c r="Q15" s="2274"/>
    </row>
    <row r="16" spans="1:21" s="1228" customFormat="1" ht="12.75" customHeight="1">
      <c r="A16" s="2267">
        <v>2007</v>
      </c>
      <c r="B16" s="2274">
        <v>8</v>
      </c>
      <c r="C16" s="2274"/>
      <c r="D16" s="2274">
        <v>6.6</v>
      </c>
      <c r="E16" s="2269"/>
      <c r="F16" s="2274">
        <v>9.5</v>
      </c>
      <c r="G16" s="2274"/>
      <c r="H16" s="2274">
        <v>16.7</v>
      </c>
      <c r="I16" s="2274"/>
      <c r="J16" s="2274">
        <v>49</v>
      </c>
      <c r="K16" s="2274"/>
      <c r="L16" s="2266">
        <v>38.200000000000003</v>
      </c>
      <c r="M16" s="2266"/>
      <c r="N16" s="2266">
        <v>24.2</v>
      </c>
      <c r="O16" s="2266"/>
      <c r="P16" s="2274">
        <v>15.2</v>
      </c>
      <c r="Q16" s="2274"/>
      <c r="U16" s="1223"/>
    </row>
    <row r="17" spans="1:22" s="1228" customFormat="1" ht="12.75" customHeight="1">
      <c r="A17" s="2267">
        <v>2008</v>
      </c>
      <c r="B17" s="2274">
        <v>7.6</v>
      </c>
      <c r="C17" s="2274"/>
      <c r="D17" s="2274">
        <v>6.5</v>
      </c>
      <c r="E17" s="2269"/>
      <c r="F17" s="2274">
        <v>8.8000000000000007</v>
      </c>
      <c r="G17" s="2274"/>
      <c r="H17" s="2274">
        <v>16.7</v>
      </c>
      <c r="I17" s="2274"/>
      <c r="J17" s="2274">
        <v>49.8</v>
      </c>
      <c r="K17" s="2274"/>
      <c r="L17" s="2266">
        <v>40.6</v>
      </c>
      <c r="M17" s="2266"/>
      <c r="N17" s="2266">
        <v>25</v>
      </c>
      <c r="O17" s="2266"/>
      <c r="P17" s="2274">
        <v>15.1</v>
      </c>
      <c r="Q17" s="2274"/>
      <c r="U17" s="4243"/>
      <c r="V17" s="4243"/>
    </row>
    <row r="18" spans="1:22" s="1228" customFormat="1" ht="12.75" customHeight="1">
      <c r="A18" s="2267">
        <v>2009</v>
      </c>
      <c r="B18" s="2274">
        <v>9.4</v>
      </c>
      <c r="C18" s="2274"/>
      <c r="D18" s="2274">
        <v>8.8000000000000007</v>
      </c>
      <c r="E18" s="2269"/>
      <c r="F18" s="2274">
        <v>10.1</v>
      </c>
      <c r="G18" s="2274"/>
      <c r="H18" s="2274">
        <v>20.3</v>
      </c>
      <c r="I18" s="2274"/>
      <c r="J18" s="2274">
        <v>46.5</v>
      </c>
      <c r="K18" s="2274"/>
      <c r="L18" s="2266">
        <v>43.1</v>
      </c>
      <c r="M18" s="2266"/>
      <c r="N18" s="2266">
        <v>26.6</v>
      </c>
      <c r="O18" s="2266"/>
      <c r="P18" s="2274">
        <v>16.100000000000001</v>
      </c>
      <c r="Q18" s="2274"/>
      <c r="U18" s="2278"/>
      <c r="V18" s="2278"/>
    </row>
    <row r="19" spans="1:22" s="1228" customFormat="1" ht="12.75" customHeight="1">
      <c r="A19" s="2267">
        <v>2010</v>
      </c>
      <c r="B19" s="2274">
        <v>10.8</v>
      </c>
      <c r="C19" s="2274"/>
      <c r="D19" s="2274">
        <v>9.8000000000000007</v>
      </c>
      <c r="E19" s="2269"/>
      <c r="F19" s="2274">
        <v>11.9</v>
      </c>
      <c r="G19" s="2274"/>
      <c r="H19" s="2274">
        <v>22.8</v>
      </c>
      <c r="I19" s="2274"/>
      <c r="J19" s="2274">
        <v>54.1</v>
      </c>
      <c r="K19" s="2274"/>
      <c r="L19" s="2266">
        <v>45.2</v>
      </c>
      <c r="M19" s="2266"/>
      <c r="N19" s="2266">
        <v>28.4</v>
      </c>
      <c r="O19" s="2266"/>
      <c r="P19" s="2274">
        <v>15.9</v>
      </c>
      <c r="Q19" s="2274"/>
    </row>
    <row r="20" spans="1:22" s="1228" customFormat="1" ht="12.75" customHeight="1">
      <c r="A20" s="2267" t="s">
        <v>1380</v>
      </c>
      <c r="B20" s="2274">
        <v>13.4</v>
      </c>
      <c r="C20" s="2274"/>
      <c r="D20" s="2274">
        <v>13.1</v>
      </c>
      <c r="E20" s="2269"/>
      <c r="F20" s="2274">
        <v>13.8</v>
      </c>
      <c r="G20" s="2274"/>
      <c r="H20" s="2274">
        <v>30.3</v>
      </c>
      <c r="I20" s="2274"/>
      <c r="J20" s="2266">
        <v>48.4</v>
      </c>
      <c r="K20" s="2266"/>
      <c r="L20" s="2274">
        <v>48.8</v>
      </c>
      <c r="M20" s="2274"/>
      <c r="N20" s="2274">
        <v>31</v>
      </c>
      <c r="O20" s="2274"/>
      <c r="P20" s="2274">
        <v>21.9</v>
      </c>
      <c r="Q20" s="2274"/>
      <c r="R20" s="2277"/>
      <c r="S20" s="2276"/>
    </row>
    <row r="21" spans="1:22" s="1228" customFormat="1" ht="12.75" customHeight="1">
      <c r="A21" s="2275">
        <v>2012</v>
      </c>
      <c r="B21" s="2274">
        <v>16.5</v>
      </c>
      <c r="C21" s="2274"/>
      <c r="D21" s="2274">
        <v>16.600000000000001</v>
      </c>
      <c r="E21" s="2269"/>
      <c r="F21" s="2274">
        <v>16.399999999999999</v>
      </c>
      <c r="G21" s="2274"/>
      <c r="H21" s="2274">
        <v>38.1</v>
      </c>
      <c r="I21" s="2274"/>
      <c r="J21" s="2266">
        <v>48.8</v>
      </c>
      <c r="K21" s="2266"/>
      <c r="L21" s="2274">
        <v>50.8</v>
      </c>
      <c r="M21" s="2274"/>
      <c r="N21" s="2274">
        <v>33.5</v>
      </c>
      <c r="O21" s="2274"/>
      <c r="P21" s="2274">
        <v>23</v>
      </c>
      <c r="Q21" s="2274"/>
    </row>
    <row r="22" spans="1:22" s="1228" customFormat="1" ht="12.75" customHeight="1">
      <c r="A22" s="2267">
        <v>2013</v>
      </c>
      <c r="B22" s="2274">
        <v>17.100000000000001</v>
      </c>
      <c r="C22" s="2274"/>
      <c r="D22" s="2274">
        <v>17</v>
      </c>
      <c r="E22" s="2269"/>
      <c r="F22" s="2274">
        <v>17.100000000000001</v>
      </c>
      <c r="G22" s="2274"/>
      <c r="H22" s="2274">
        <v>38.299999999999997</v>
      </c>
      <c r="I22" s="2274"/>
      <c r="J22" s="2266">
        <v>56.4</v>
      </c>
      <c r="K22" s="2266"/>
      <c r="L22" s="2274">
        <v>52.8</v>
      </c>
      <c r="M22" s="2274"/>
      <c r="N22" s="2274">
        <v>35.6</v>
      </c>
      <c r="O22" s="2274"/>
      <c r="P22" s="2274">
        <v>23.9</v>
      </c>
      <c r="Q22" s="2274"/>
    </row>
    <row r="23" spans="1:22" s="1228" customFormat="1" ht="12.75" customHeight="1">
      <c r="A23" s="2267">
        <v>2014</v>
      </c>
      <c r="B23" s="2274">
        <v>14.5</v>
      </c>
      <c r="C23" s="2274"/>
      <c r="D23" s="2274">
        <v>14.2</v>
      </c>
      <c r="E23" s="2269"/>
      <c r="F23" s="2274">
        <v>14.8</v>
      </c>
      <c r="G23" s="2274"/>
      <c r="H23" s="2274">
        <v>34.799999999999997</v>
      </c>
      <c r="I23" s="2274"/>
      <c r="J23" s="2266">
        <v>59.7</v>
      </c>
      <c r="K23" s="2266"/>
      <c r="L23" s="2274">
        <v>55.9</v>
      </c>
      <c r="M23" s="2274"/>
      <c r="N23" s="2274">
        <v>38.700000000000003</v>
      </c>
      <c r="O23" s="2274"/>
      <c r="P23" s="2274">
        <v>25.3</v>
      </c>
      <c r="Q23" s="2274"/>
    </row>
    <row r="24" spans="1:22" s="1228" customFormat="1" ht="12.75" customHeight="1">
      <c r="A24" s="2267">
        <v>2015</v>
      </c>
      <c r="B24" s="2272">
        <v>12.9</v>
      </c>
      <c r="C24" s="2272"/>
      <c r="D24" s="2272">
        <v>12.7</v>
      </c>
      <c r="E24" s="2273"/>
      <c r="F24" s="2272">
        <v>13.1</v>
      </c>
      <c r="G24" s="2272"/>
      <c r="H24" s="2272">
        <v>32</v>
      </c>
      <c r="I24" s="2271"/>
      <c r="J24" s="2266">
        <v>57.4</v>
      </c>
      <c r="K24" s="2266"/>
      <c r="L24" s="2270">
        <v>57.9</v>
      </c>
      <c r="M24" s="2270"/>
      <c r="N24" s="2270">
        <v>40.5</v>
      </c>
      <c r="O24" s="2270"/>
      <c r="P24" s="2270">
        <v>25.4</v>
      </c>
      <c r="Q24" s="2270"/>
    </row>
    <row r="25" spans="1:22" s="1228" customFormat="1" ht="12.75" customHeight="1">
      <c r="A25" s="2267">
        <v>2016</v>
      </c>
      <c r="B25" s="2268">
        <v>11.5</v>
      </c>
      <c r="C25" s="2268"/>
      <c r="D25" s="2268">
        <v>11.5</v>
      </c>
      <c r="E25" s="2269"/>
      <c r="F25" s="2268">
        <v>11.4</v>
      </c>
      <c r="G25" s="2268"/>
      <c r="H25" s="2268">
        <v>28</v>
      </c>
      <c r="I25" s="2268"/>
      <c r="J25" s="2265">
        <v>55.4</v>
      </c>
      <c r="K25" s="2265"/>
      <c r="L25" s="2268">
        <v>59.2</v>
      </c>
      <c r="M25" s="2268"/>
      <c r="N25" s="2268">
        <v>42.3</v>
      </c>
      <c r="O25" s="2268"/>
      <c r="P25" s="2268">
        <v>25.4</v>
      </c>
      <c r="Q25" s="2268"/>
    </row>
    <row r="26" spans="1:22" s="1228" customFormat="1" ht="12.75" customHeight="1">
      <c r="A26" s="2267">
        <v>2017</v>
      </c>
      <c r="B26" s="2268">
        <v>9.1999999999999993</v>
      </c>
      <c r="C26" s="2268"/>
      <c r="D26" s="2268">
        <v>8.6999999999999993</v>
      </c>
      <c r="E26" s="2269"/>
      <c r="F26" s="2268">
        <v>9.6</v>
      </c>
      <c r="G26" s="2268"/>
      <c r="H26" s="2268">
        <v>23.9</v>
      </c>
      <c r="I26" s="2268"/>
      <c r="J26" s="2265">
        <v>50</v>
      </c>
      <c r="K26" s="2265"/>
      <c r="L26" s="2268">
        <v>60.8</v>
      </c>
      <c r="M26" s="2268"/>
      <c r="N26" s="2268">
        <v>43.3</v>
      </c>
      <c r="O26" s="2268"/>
      <c r="P26" s="2268">
        <v>25.5</v>
      </c>
      <c r="Q26" s="2268"/>
    </row>
    <row r="27" spans="1:22" s="1228" customFormat="1" ht="12.75" customHeight="1">
      <c r="A27" s="2267">
        <v>2018</v>
      </c>
      <c r="B27" s="2268">
        <v>7.2</v>
      </c>
      <c r="C27" s="2268"/>
      <c r="D27" s="2268">
        <v>6.8</v>
      </c>
      <c r="E27" s="2269"/>
      <c r="F27" s="2268">
        <v>7.6</v>
      </c>
      <c r="G27" s="2268"/>
      <c r="H27" s="2268">
        <v>20.3</v>
      </c>
      <c r="I27" s="2268"/>
      <c r="J27" s="2265">
        <v>43.7</v>
      </c>
      <c r="K27" s="2265"/>
      <c r="L27" s="2268">
        <v>62.4</v>
      </c>
      <c r="M27" s="2268"/>
      <c r="N27" s="2268">
        <v>45.4</v>
      </c>
      <c r="O27" s="2268"/>
      <c r="P27" s="2268">
        <v>25.2</v>
      </c>
      <c r="Q27" s="2268"/>
    </row>
    <row r="28" spans="1:22" s="1228" customFormat="1" ht="12.75" customHeight="1">
      <c r="A28" s="2267">
        <v>2019</v>
      </c>
      <c r="B28" s="2268">
        <v>6.6</v>
      </c>
      <c r="C28" s="2268"/>
      <c r="D28" s="2268">
        <v>6</v>
      </c>
      <c r="E28" s="2269"/>
      <c r="F28" s="2268">
        <v>7.3</v>
      </c>
      <c r="G28" s="2268"/>
      <c r="H28" s="2268">
        <v>18.3</v>
      </c>
      <c r="I28" s="2268"/>
      <c r="J28" s="2265">
        <v>42.6</v>
      </c>
      <c r="K28" s="2265"/>
      <c r="L28" s="2268">
        <v>64.8</v>
      </c>
      <c r="M28" s="2268"/>
      <c r="N28" s="2268">
        <v>47.7</v>
      </c>
      <c r="O28" s="2268"/>
      <c r="P28" s="2268">
        <v>26</v>
      </c>
      <c r="Q28" s="2268"/>
      <c r="R28" s="2258"/>
    </row>
    <row r="29" spans="1:22" s="1228" customFormat="1" ht="12.75" customHeight="1">
      <c r="A29" s="2267">
        <v>2020</v>
      </c>
      <c r="B29" s="2264">
        <v>7</v>
      </c>
      <c r="C29" s="2264" t="s">
        <v>357</v>
      </c>
      <c r="D29" s="2264">
        <v>6.8</v>
      </c>
      <c r="E29" s="2264" t="s">
        <v>357</v>
      </c>
      <c r="F29" s="2264">
        <v>7.2</v>
      </c>
      <c r="G29" s="2264" t="s">
        <v>357</v>
      </c>
      <c r="H29" s="2264">
        <v>22.5</v>
      </c>
      <c r="I29" s="2264" t="s">
        <v>357</v>
      </c>
      <c r="J29" s="2265">
        <v>39.5</v>
      </c>
      <c r="K29" s="2264" t="s">
        <v>357</v>
      </c>
      <c r="L29" s="2265">
        <v>64.8</v>
      </c>
      <c r="M29" s="2264" t="s">
        <v>357</v>
      </c>
      <c r="N29" s="2265">
        <v>48.1</v>
      </c>
      <c r="O29" s="2264" t="s">
        <v>357</v>
      </c>
      <c r="P29" s="2265">
        <v>28</v>
      </c>
      <c r="Q29" s="2264" t="s">
        <v>357</v>
      </c>
      <c r="R29" s="2258"/>
    </row>
    <row r="30" spans="1:22" s="1228" customFormat="1" ht="12.75" customHeight="1">
      <c r="A30" s="2267">
        <v>2021</v>
      </c>
      <c r="B30" s="2265">
        <v>6.7</v>
      </c>
      <c r="C30" s="2264" t="s">
        <v>357</v>
      </c>
      <c r="D30" s="2265">
        <v>6.3</v>
      </c>
      <c r="E30" s="2264" t="s">
        <v>357</v>
      </c>
      <c r="F30" s="2265">
        <v>7.1</v>
      </c>
      <c r="G30" s="2264" t="s">
        <v>357</v>
      </c>
      <c r="H30" s="2266">
        <v>23.5</v>
      </c>
      <c r="I30" s="2264" t="s">
        <v>357</v>
      </c>
      <c r="J30" s="2265">
        <v>43.5</v>
      </c>
      <c r="K30" s="2264" t="s">
        <v>357</v>
      </c>
      <c r="L30" s="2265">
        <v>68.099999999999994</v>
      </c>
      <c r="M30" s="2264" t="s">
        <v>357</v>
      </c>
      <c r="N30" s="2265">
        <v>51.2</v>
      </c>
      <c r="O30" s="2264" t="s">
        <v>357</v>
      </c>
      <c r="P30" s="2265">
        <v>28.7</v>
      </c>
      <c r="Q30" s="2264" t="s">
        <v>357</v>
      </c>
      <c r="R30" s="2258"/>
    </row>
    <row r="31" spans="1:22" s="1228" customFormat="1" ht="12.75" customHeight="1">
      <c r="A31" s="2267">
        <v>2022</v>
      </c>
      <c r="B31" s="2265">
        <v>6.1</v>
      </c>
      <c r="C31" s="2264" t="s">
        <v>357</v>
      </c>
      <c r="D31" s="2265">
        <v>5.6</v>
      </c>
      <c r="E31" s="2264" t="s">
        <v>357</v>
      </c>
      <c r="F31" s="2265">
        <v>6.6</v>
      </c>
      <c r="G31" s="2264" t="s">
        <v>357</v>
      </c>
      <c r="H31" s="2266">
        <v>19.100000000000001</v>
      </c>
      <c r="I31" s="2264" t="s">
        <v>357</v>
      </c>
      <c r="J31" s="2265">
        <v>45.1</v>
      </c>
      <c r="K31" s="2264" t="s">
        <v>357</v>
      </c>
      <c r="L31" s="2265">
        <v>70.3</v>
      </c>
      <c r="M31" s="2264" t="s">
        <v>357</v>
      </c>
      <c r="N31" s="2265">
        <v>53.4</v>
      </c>
      <c r="O31" s="2264" t="s">
        <v>357</v>
      </c>
      <c r="P31" s="2265">
        <v>28.3</v>
      </c>
      <c r="Q31" s="2264" t="s">
        <v>357</v>
      </c>
      <c r="R31" s="2258"/>
    </row>
    <row r="32" spans="1:22" s="1228" customFormat="1" ht="12.75" customHeight="1">
      <c r="A32" s="2263">
        <v>2023</v>
      </c>
      <c r="B32" s="2259"/>
      <c r="C32" s="2259"/>
      <c r="D32" s="2259"/>
      <c r="E32" s="2262"/>
      <c r="F32" s="2259"/>
      <c r="G32" s="2259"/>
      <c r="H32" s="2261"/>
      <c r="I32" s="2261"/>
      <c r="J32" s="2260"/>
      <c r="K32" s="2260"/>
      <c r="L32" s="2260"/>
      <c r="M32" s="2260"/>
      <c r="N32" s="2260"/>
      <c r="O32" s="2260"/>
      <c r="P32" s="2259"/>
      <c r="Q32" s="2259"/>
      <c r="R32" s="2258"/>
    </row>
    <row r="33" spans="1:26" s="1223" customFormat="1" ht="12.75" customHeight="1">
      <c r="A33" s="2257" t="s">
        <v>21</v>
      </c>
      <c r="B33" s="2251">
        <v>6.5</v>
      </c>
      <c r="C33" s="2251"/>
      <c r="D33" s="2251">
        <v>6.1</v>
      </c>
      <c r="E33" s="2247"/>
      <c r="F33" s="2251">
        <v>6.9</v>
      </c>
      <c r="G33" s="2251"/>
      <c r="H33" s="2248">
        <v>20.3</v>
      </c>
      <c r="I33" s="2247"/>
      <c r="J33" s="2254">
        <v>37.700000000000003</v>
      </c>
      <c r="K33" s="2254"/>
      <c r="L33" s="2254">
        <v>71.599999999999994</v>
      </c>
      <c r="M33" s="2254"/>
      <c r="N33" s="2254">
        <v>54.9</v>
      </c>
      <c r="O33" s="2254"/>
      <c r="P33" s="2254">
        <v>28</v>
      </c>
      <c r="Q33" s="2254"/>
      <c r="R33" s="2253"/>
      <c r="S33" s="2256"/>
      <c r="T33" s="2244"/>
      <c r="U33" s="2244"/>
      <c r="V33" s="2244"/>
      <c r="W33" s="2244"/>
      <c r="X33" s="2244"/>
      <c r="Y33" s="2244"/>
      <c r="Z33" s="2244"/>
    </row>
    <row r="34" spans="1:26" s="1223" customFormat="1" ht="12.75" customHeight="1">
      <c r="A34" s="2255" t="s">
        <v>56</v>
      </c>
      <c r="B34" s="2251">
        <v>6.5</v>
      </c>
      <c r="C34" s="2251"/>
      <c r="D34" s="2251">
        <v>6.2</v>
      </c>
      <c r="E34" s="2247"/>
      <c r="F34" s="2251">
        <v>6.9</v>
      </c>
      <c r="G34" s="2251"/>
      <c r="H34" s="2248">
        <v>20.399999999999999</v>
      </c>
      <c r="I34" s="2247"/>
      <c r="J34" s="2254">
        <v>37.200000000000003</v>
      </c>
      <c r="K34" s="2254"/>
      <c r="L34" s="2254">
        <v>72.2</v>
      </c>
      <c r="M34" s="2254"/>
      <c r="N34" s="2254">
        <v>55.6</v>
      </c>
      <c r="O34" s="2254"/>
      <c r="P34" s="2254">
        <v>28.4</v>
      </c>
      <c r="Q34" s="2254"/>
      <c r="R34" s="2253"/>
      <c r="S34" s="2252"/>
      <c r="T34" s="2244"/>
      <c r="U34" s="2244"/>
      <c r="V34" s="2244"/>
      <c r="W34" s="2244"/>
      <c r="X34" s="2244"/>
      <c r="Y34" s="2244"/>
      <c r="Z34" s="2244"/>
    </row>
    <row r="35" spans="1:26" s="1223" customFormat="1" ht="12.75" customHeight="1">
      <c r="A35" s="1970" t="s">
        <v>1309</v>
      </c>
      <c r="B35" s="2251">
        <v>7</v>
      </c>
      <c r="C35" s="2251"/>
      <c r="D35" s="2251">
        <v>6.5</v>
      </c>
      <c r="E35" s="2247"/>
      <c r="F35" s="2251">
        <v>7.6</v>
      </c>
      <c r="G35" s="2251"/>
      <c r="H35" s="2248">
        <v>19.8</v>
      </c>
      <c r="I35" s="2247" t="s">
        <v>2339</v>
      </c>
      <c r="J35" s="2254">
        <v>39.299999999999997</v>
      </c>
      <c r="K35" s="2254"/>
      <c r="L35" s="2254">
        <v>66.900000000000006</v>
      </c>
      <c r="M35" s="2254"/>
      <c r="N35" s="2254">
        <v>50.5</v>
      </c>
      <c r="O35" s="2254"/>
      <c r="P35" s="2254">
        <v>25.8</v>
      </c>
      <c r="Q35" s="2254"/>
      <c r="R35" s="2253"/>
      <c r="S35" s="2252"/>
      <c r="V35" s="2244"/>
      <c r="W35" s="2244"/>
      <c r="X35" s="2244"/>
      <c r="Y35" s="2244"/>
      <c r="Z35" s="2244"/>
    </row>
    <row r="36" spans="1:26" s="1223" customFormat="1" ht="12.75" customHeight="1">
      <c r="A36" s="1970" t="s">
        <v>1308</v>
      </c>
      <c r="B36" s="2251">
        <v>5.3</v>
      </c>
      <c r="C36" s="2251"/>
      <c r="D36" s="2248">
        <v>5.0999999999999996</v>
      </c>
      <c r="E36" s="2247" t="s">
        <v>2339</v>
      </c>
      <c r="F36" s="2248">
        <v>5.5</v>
      </c>
      <c r="G36" s="2247" t="s">
        <v>2339</v>
      </c>
      <c r="H36" s="2248" t="s">
        <v>69</v>
      </c>
      <c r="I36" s="2247"/>
      <c r="J36" s="2246">
        <v>32.5</v>
      </c>
      <c r="K36" s="2246"/>
      <c r="L36" s="2246">
        <v>71.900000000000006</v>
      </c>
      <c r="M36" s="2246"/>
      <c r="N36" s="2246">
        <v>53.7</v>
      </c>
      <c r="O36" s="2246"/>
      <c r="P36" s="2246">
        <v>26.6</v>
      </c>
      <c r="Q36" s="2246"/>
      <c r="R36" s="2245"/>
      <c r="S36" s="2244"/>
      <c r="V36" s="2244"/>
      <c r="W36" s="2244"/>
      <c r="X36" s="2244"/>
      <c r="Y36" s="2244"/>
      <c r="Z36" s="2244"/>
    </row>
    <row r="37" spans="1:26" s="1223" customFormat="1" ht="12.75" customHeight="1">
      <c r="A37" s="1970" t="s">
        <v>373</v>
      </c>
      <c r="B37" s="2251">
        <v>5.4</v>
      </c>
      <c r="C37" s="2251"/>
      <c r="D37" s="2248">
        <v>5.3</v>
      </c>
      <c r="E37" s="2247" t="s">
        <v>2339</v>
      </c>
      <c r="F37" s="2248">
        <v>5.5</v>
      </c>
      <c r="G37" s="2247" t="s">
        <v>2339</v>
      </c>
      <c r="H37" s="2248" t="s">
        <v>69</v>
      </c>
      <c r="I37" s="2247"/>
      <c r="J37" s="2246">
        <v>36.9</v>
      </c>
      <c r="K37" s="2246"/>
      <c r="L37" s="2246">
        <v>70.5</v>
      </c>
      <c r="M37" s="2246"/>
      <c r="N37" s="2246">
        <v>52.3</v>
      </c>
      <c r="O37" s="2246"/>
      <c r="P37" s="2246">
        <v>24.3</v>
      </c>
      <c r="Q37" s="2246"/>
      <c r="R37" s="2245"/>
      <c r="S37" s="2252"/>
      <c r="V37" s="2244"/>
      <c r="W37" s="2244"/>
      <c r="X37" s="2244"/>
      <c r="Y37" s="2244"/>
      <c r="Z37" s="2244"/>
    </row>
    <row r="38" spans="1:26" s="1223" customFormat="1" ht="12.75" customHeight="1">
      <c r="A38" s="1970" t="s">
        <v>374</v>
      </c>
      <c r="B38" s="2251">
        <v>6.8</v>
      </c>
      <c r="C38" s="2251"/>
      <c r="D38" s="2248">
        <v>6.6</v>
      </c>
      <c r="E38" s="2247" t="s">
        <v>2339</v>
      </c>
      <c r="F38" s="2248">
        <v>6.9</v>
      </c>
      <c r="G38" s="2247"/>
      <c r="H38" s="2248">
        <v>22.5</v>
      </c>
      <c r="I38" s="2247" t="s">
        <v>2339</v>
      </c>
      <c r="J38" s="2246">
        <v>39.6</v>
      </c>
      <c r="K38" s="2246"/>
      <c r="L38" s="2246">
        <v>81.2</v>
      </c>
      <c r="M38" s="2246"/>
      <c r="N38" s="2246">
        <v>67.599999999999994</v>
      </c>
      <c r="O38" s="2246"/>
      <c r="P38" s="2246">
        <v>38.200000000000003</v>
      </c>
      <c r="Q38" s="2246"/>
      <c r="R38" s="2245"/>
      <c r="S38" s="2244"/>
      <c r="V38" s="2244"/>
      <c r="W38" s="2244"/>
      <c r="X38" s="2244"/>
      <c r="Y38" s="2244"/>
      <c r="Z38" s="2244"/>
    </row>
    <row r="39" spans="1:26" s="1223" customFormat="1" ht="12.75" customHeight="1">
      <c r="A39" s="1970" t="s">
        <v>375</v>
      </c>
      <c r="B39" s="2251">
        <v>8.3000000000000007</v>
      </c>
      <c r="C39" s="2251"/>
      <c r="D39" s="2251">
        <v>7.7</v>
      </c>
      <c r="E39" s="2247" t="s">
        <v>2339</v>
      </c>
      <c r="F39" s="2251">
        <v>8.9</v>
      </c>
      <c r="G39" s="2247" t="s">
        <v>2339</v>
      </c>
      <c r="H39" s="2248" t="s">
        <v>69</v>
      </c>
      <c r="I39" s="2247"/>
      <c r="J39" s="2246">
        <v>35.5</v>
      </c>
      <c r="K39" s="2246"/>
      <c r="L39" s="2246">
        <v>78.400000000000006</v>
      </c>
      <c r="M39" s="2246"/>
      <c r="N39" s="2246">
        <v>62.3</v>
      </c>
      <c r="O39" s="2246"/>
      <c r="P39" s="2246">
        <v>31</v>
      </c>
      <c r="Q39" s="2246"/>
      <c r="R39" s="2245"/>
      <c r="S39" s="2244"/>
      <c r="V39" s="2244"/>
      <c r="W39" s="2244"/>
      <c r="X39" s="2244"/>
      <c r="Y39" s="2244"/>
      <c r="Z39" s="2244"/>
    </row>
    <row r="40" spans="1:26" s="1223" customFormat="1" ht="12.75" customHeight="1">
      <c r="A40" s="1970" t="s">
        <v>1307</v>
      </c>
      <c r="B40" s="2248">
        <v>5.9</v>
      </c>
      <c r="C40" s="2248"/>
      <c r="D40" s="2248">
        <v>5.6</v>
      </c>
      <c r="E40" s="2247" t="s">
        <v>2339</v>
      </c>
      <c r="F40" s="2248">
        <v>6.2</v>
      </c>
      <c r="G40" s="2247" t="s">
        <v>2339</v>
      </c>
      <c r="H40" s="2248" t="s">
        <v>69</v>
      </c>
      <c r="I40" s="2247"/>
      <c r="J40" s="2246">
        <v>33.799999999999997</v>
      </c>
      <c r="K40" s="2246"/>
      <c r="L40" s="2246">
        <v>69.3</v>
      </c>
      <c r="M40" s="2246"/>
      <c r="N40" s="2246">
        <v>49.3</v>
      </c>
      <c r="O40" s="2246"/>
      <c r="P40" s="2246">
        <v>19.2</v>
      </c>
      <c r="Q40" s="2246"/>
      <c r="R40" s="2245"/>
      <c r="S40" s="2244"/>
      <c r="V40" s="2244"/>
      <c r="W40" s="2244"/>
      <c r="X40" s="2244"/>
      <c r="Y40" s="2244"/>
      <c r="Z40" s="2244"/>
    </row>
    <row r="41" spans="1:26" s="1223" customFormat="1" ht="12.75" customHeight="1">
      <c r="A41" s="1970" t="s">
        <v>1306</v>
      </c>
      <c r="B41" s="2248">
        <v>5.7</v>
      </c>
      <c r="C41" s="2248"/>
      <c r="D41" s="2248">
        <v>4.9000000000000004</v>
      </c>
      <c r="E41" s="2247" t="s">
        <v>2339</v>
      </c>
      <c r="F41" s="2248">
        <v>6.5</v>
      </c>
      <c r="G41" s="2247" t="s">
        <v>2339</v>
      </c>
      <c r="H41" s="2248">
        <v>20.8</v>
      </c>
      <c r="I41" s="2247" t="s">
        <v>2339</v>
      </c>
      <c r="J41" s="2246">
        <v>27.2</v>
      </c>
      <c r="K41" s="2246"/>
      <c r="L41" s="2246">
        <v>72.900000000000006</v>
      </c>
      <c r="M41" s="2246"/>
      <c r="N41" s="2246">
        <v>52</v>
      </c>
      <c r="O41" s="2246"/>
      <c r="P41" s="2246">
        <v>22.5</v>
      </c>
      <c r="Q41" s="2246"/>
      <c r="R41" s="2245"/>
      <c r="S41" s="2244"/>
      <c r="V41" s="2244"/>
      <c r="W41" s="2244"/>
      <c r="X41" s="2244"/>
      <c r="Y41" s="2244"/>
      <c r="Z41" s="2244"/>
    </row>
    <row r="42" spans="1:26" s="1223" customFormat="1" ht="12.75" customHeight="1">
      <c r="A42" s="2249" t="s">
        <v>0</v>
      </c>
      <c r="B42" s="2248">
        <v>6.4</v>
      </c>
      <c r="C42" s="2248"/>
      <c r="D42" s="2248">
        <v>5.9</v>
      </c>
      <c r="E42" s="2247" t="s">
        <v>2339</v>
      </c>
      <c r="F42" s="2248">
        <v>7</v>
      </c>
      <c r="G42" s="2247" t="s">
        <v>2339</v>
      </c>
      <c r="H42" s="2248">
        <v>18.600000000000001</v>
      </c>
      <c r="I42" s="2247" t="s">
        <v>2339</v>
      </c>
      <c r="J42" s="2250">
        <v>47.2</v>
      </c>
      <c r="K42" s="2250"/>
      <c r="L42" s="2246">
        <v>57.3</v>
      </c>
      <c r="M42" s="2246"/>
      <c r="N42" s="2246">
        <v>38.9</v>
      </c>
      <c r="O42" s="2246"/>
      <c r="P42" s="2246">
        <v>19</v>
      </c>
      <c r="Q42" s="2246"/>
      <c r="R42" s="2245"/>
      <c r="S42" s="2244"/>
      <c r="V42" s="2244"/>
      <c r="W42" s="2244"/>
      <c r="X42" s="2244"/>
      <c r="Y42" s="2244"/>
      <c r="Z42" s="2244"/>
    </row>
    <row r="43" spans="1:26" s="1223" customFormat="1" ht="12.75" customHeight="1">
      <c r="A43" s="2249" t="s">
        <v>1</v>
      </c>
      <c r="B43" s="2248">
        <v>5.9</v>
      </c>
      <c r="C43" s="2248"/>
      <c r="D43" s="2248">
        <v>5.6</v>
      </c>
      <c r="E43" s="2247" t="s">
        <v>2339</v>
      </c>
      <c r="F43" s="2248">
        <v>6.2</v>
      </c>
      <c r="G43" s="2247" t="s">
        <v>2339</v>
      </c>
      <c r="H43" s="2248" t="s">
        <v>69</v>
      </c>
      <c r="I43" s="2247"/>
      <c r="J43" s="2246">
        <v>47.6</v>
      </c>
      <c r="K43" s="2246"/>
      <c r="L43" s="2246">
        <v>61.7</v>
      </c>
      <c r="M43" s="2246"/>
      <c r="N43" s="2246">
        <v>45.7</v>
      </c>
      <c r="O43" s="2246"/>
      <c r="P43" s="2246">
        <v>23.1</v>
      </c>
      <c r="Q43" s="2246"/>
      <c r="R43" s="2245"/>
      <c r="S43" s="2244"/>
      <c r="V43" s="2244"/>
      <c r="W43" s="2244"/>
      <c r="X43" s="2244"/>
      <c r="Y43" s="2244"/>
      <c r="Z43" s="2244"/>
    </row>
    <row r="44" spans="1:26" ht="39.75" customHeight="1">
      <c r="A44" s="4242"/>
      <c r="B44" s="4233" t="s">
        <v>2338</v>
      </c>
      <c r="C44" s="4234"/>
      <c r="D44" s="4234"/>
      <c r="E44" s="4234"/>
      <c r="F44" s="4234"/>
      <c r="G44" s="4234"/>
      <c r="H44" s="4234"/>
      <c r="I44" s="4235"/>
      <c r="J44" s="4238" t="s">
        <v>2337</v>
      </c>
      <c r="K44" s="4239"/>
      <c r="L44" s="4238" t="s">
        <v>2336</v>
      </c>
      <c r="M44" s="4239"/>
      <c r="N44" s="4238" t="s">
        <v>2335</v>
      </c>
      <c r="O44" s="4239"/>
      <c r="P44" s="4238" t="s">
        <v>2334</v>
      </c>
      <c r="Q44" s="4239"/>
    </row>
    <row r="45" spans="1:26" ht="13.5" customHeight="1">
      <c r="A45" s="4242"/>
      <c r="B45" s="4236" t="s">
        <v>15</v>
      </c>
      <c r="C45" s="4237"/>
      <c r="D45" s="4236" t="s">
        <v>305</v>
      </c>
      <c r="E45" s="4237"/>
      <c r="F45" s="4236" t="s">
        <v>306</v>
      </c>
      <c r="G45" s="4237"/>
      <c r="H45" s="4236" t="s">
        <v>2333</v>
      </c>
      <c r="I45" s="4237"/>
      <c r="J45" s="4240"/>
      <c r="K45" s="4241"/>
      <c r="L45" s="4240"/>
      <c r="M45" s="4241"/>
      <c r="N45" s="4240"/>
      <c r="O45" s="4241"/>
      <c r="P45" s="4240"/>
      <c r="Q45" s="4241"/>
    </row>
    <row r="46" spans="1:26" ht="13.5" customHeight="1">
      <c r="A46" s="4231" t="s">
        <v>376</v>
      </c>
      <c r="B46" s="4231"/>
      <c r="C46" s="4231"/>
      <c r="D46" s="4231"/>
      <c r="E46" s="4231"/>
      <c r="F46" s="4231"/>
      <c r="G46" s="4231"/>
      <c r="H46" s="4231"/>
      <c r="I46" s="4231"/>
      <c r="J46" s="4231"/>
      <c r="K46" s="4231"/>
      <c r="L46" s="4231"/>
      <c r="M46" s="4231"/>
      <c r="N46" s="4231"/>
      <c r="O46" s="4231"/>
      <c r="P46" s="4231"/>
      <c r="Q46" s="2241"/>
    </row>
    <row r="47" spans="1:26" s="2242" customFormat="1" ht="12.75" customHeight="1">
      <c r="A47" s="4231" t="s">
        <v>2332</v>
      </c>
      <c r="B47" s="4231"/>
      <c r="C47" s="4231"/>
      <c r="D47" s="4231"/>
      <c r="E47" s="4231"/>
      <c r="F47" s="4231"/>
      <c r="G47" s="4231"/>
      <c r="H47" s="4231"/>
      <c r="I47" s="4231"/>
      <c r="J47" s="4231"/>
      <c r="K47" s="4231"/>
      <c r="L47" s="4231"/>
      <c r="M47" s="4231"/>
      <c r="N47" s="4231"/>
      <c r="O47" s="4231"/>
      <c r="P47" s="4231"/>
      <c r="Q47" s="2241"/>
    </row>
    <row r="48" spans="1:26" ht="12.75" customHeight="1">
      <c r="A48" s="4231" t="s">
        <v>2331</v>
      </c>
      <c r="B48" s="4231"/>
      <c r="C48" s="4231"/>
      <c r="D48" s="4231"/>
      <c r="E48" s="4231"/>
      <c r="F48" s="4231"/>
      <c r="G48" s="4231"/>
      <c r="H48" s="4231"/>
      <c r="I48" s="4231"/>
      <c r="J48" s="4231"/>
      <c r="K48" s="4231"/>
      <c r="L48" s="4231"/>
      <c r="M48" s="4231"/>
      <c r="N48" s="4231"/>
      <c r="O48" s="4231"/>
      <c r="P48" s="4231"/>
      <c r="Q48" s="2241"/>
    </row>
    <row r="49" spans="1:19" s="1206" customFormat="1" ht="12.75" customHeight="1">
      <c r="A49" s="4229" t="s">
        <v>2330</v>
      </c>
      <c r="B49" s="4229"/>
      <c r="C49" s="4229"/>
      <c r="D49" s="4229"/>
      <c r="E49" s="4229"/>
      <c r="F49" s="4229"/>
      <c r="G49" s="4229"/>
      <c r="H49" s="4229"/>
      <c r="I49" s="4229"/>
      <c r="J49" s="4229"/>
      <c r="K49" s="4229"/>
      <c r="L49" s="4229"/>
      <c r="M49" s="4229"/>
      <c r="N49" s="4229"/>
      <c r="O49" s="4229"/>
      <c r="P49" s="4229"/>
      <c r="Q49" s="2236"/>
    </row>
    <row r="50" spans="1:19" s="1206" customFormat="1" ht="24" customHeight="1">
      <c r="A50" s="4230" t="s">
        <v>2329</v>
      </c>
      <c r="B50" s="4232"/>
      <c r="C50" s="4232"/>
      <c r="D50" s="4232"/>
      <c r="E50" s="4232"/>
      <c r="F50" s="4232"/>
      <c r="G50" s="4232"/>
      <c r="H50" s="4232"/>
      <c r="I50" s="4232"/>
      <c r="J50" s="4232"/>
      <c r="K50" s="4232"/>
      <c r="L50" s="4232"/>
      <c r="M50" s="4232"/>
      <c r="N50" s="4232"/>
      <c r="O50" s="4232"/>
      <c r="P50" s="4232"/>
      <c r="Q50" s="2240"/>
    </row>
    <row r="51" spans="1:19" s="1206" customFormat="1" ht="25.5" customHeight="1">
      <c r="A51" s="4230" t="s">
        <v>2328</v>
      </c>
      <c r="B51" s="4232"/>
      <c r="C51" s="4232"/>
      <c r="D51" s="4232"/>
      <c r="E51" s="4232"/>
      <c r="F51" s="4232"/>
      <c r="G51" s="4232"/>
      <c r="H51" s="4232"/>
      <c r="I51" s="4232"/>
      <c r="J51" s="4232"/>
      <c r="K51" s="4232"/>
      <c r="L51" s="4232"/>
      <c r="M51" s="4232"/>
      <c r="N51" s="4232"/>
      <c r="O51" s="4232"/>
      <c r="P51" s="4232"/>
      <c r="Q51" s="2240"/>
      <c r="R51" s="2239"/>
      <c r="S51" s="2239"/>
    </row>
    <row r="52" spans="1:19" s="1206" customFormat="1" ht="25.5" customHeight="1">
      <c r="A52" s="4230" t="s">
        <v>2327</v>
      </c>
      <c r="B52" s="4232"/>
      <c r="C52" s="4232"/>
      <c r="D52" s="4232"/>
      <c r="E52" s="4232"/>
      <c r="F52" s="4232"/>
      <c r="G52" s="4232"/>
      <c r="H52" s="4232"/>
      <c r="I52" s="4232"/>
      <c r="J52" s="4232"/>
      <c r="K52" s="4232"/>
      <c r="L52" s="4232"/>
      <c r="M52" s="4232"/>
      <c r="N52" s="4232"/>
      <c r="O52" s="4232"/>
      <c r="P52" s="4232"/>
      <c r="Q52" s="2240"/>
      <c r="R52" s="2239"/>
      <c r="S52" s="2239"/>
    </row>
    <row r="53" spans="1:19" s="1206" customFormat="1" ht="31.5" customHeight="1">
      <c r="A53" s="4230" t="s">
        <v>2326</v>
      </c>
      <c r="B53" s="4232"/>
      <c r="C53" s="4232"/>
      <c r="D53" s="4232"/>
      <c r="E53" s="4232"/>
      <c r="F53" s="4232"/>
      <c r="G53" s="4232"/>
      <c r="H53" s="4232"/>
      <c r="I53" s="4232"/>
      <c r="J53" s="4232"/>
      <c r="K53" s="4232"/>
      <c r="L53" s="4232"/>
      <c r="M53" s="4232"/>
      <c r="N53" s="4232"/>
      <c r="O53" s="4232"/>
      <c r="P53" s="4232"/>
      <c r="Q53" s="2240"/>
      <c r="R53" s="2239"/>
      <c r="S53" s="2239"/>
    </row>
    <row r="54" spans="1:19" s="1206" customFormat="1" ht="12.75" customHeight="1">
      <c r="A54" s="2237" t="s">
        <v>2325</v>
      </c>
      <c r="B54" s="2236"/>
      <c r="C54" s="2236"/>
      <c r="D54" s="2236"/>
      <c r="E54" s="2236"/>
      <c r="F54" s="2236"/>
      <c r="G54" s="2236"/>
      <c r="H54" s="2236"/>
      <c r="I54" s="2236"/>
      <c r="J54" s="2236"/>
      <c r="K54" s="2236"/>
      <c r="L54" s="2236"/>
      <c r="M54" s="2236"/>
      <c r="N54" s="2236"/>
      <c r="O54" s="2236"/>
      <c r="P54" s="2236"/>
      <c r="Q54" s="2236"/>
      <c r="R54" s="2239"/>
      <c r="S54" s="2239"/>
    </row>
    <row r="55" spans="1:19" s="1206" customFormat="1" ht="12.75" customHeight="1">
      <c r="A55" s="4229" t="s">
        <v>2324</v>
      </c>
      <c r="B55" s="4229"/>
      <c r="C55" s="4229"/>
      <c r="D55" s="4229"/>
      <c r="E55" s="4229"/>
      <c r="F55" s="4229"/>
      <c r="G55" s="4229"/>
      <c r="H55" s="4229"/>
      <c r="I55" s="4229"/>
      <c r="J55" s="4229"/>
      <c r="K55" s="4229"/>
      <c r="L55" s="4229"/>
      <c r="M55" s="4229"/>
      <c r="N55" s="4229"/>
      <c r="O55" s="4229"/>
      <c r="P55" s="4229"/>
      <c r="Q55" s="2236"/>
      <c r="R55" s="2239"/>
      <c r="S55" s="2239"/>
    </row>
    <row r="56" spans="1:19" s="1206" customFormat="1" ht="25.5" customHeight="1">
      <c r="A56" s="4230" t="s">
        <v>2323</v>
      </c>
      <c r="B56" s="4230"/>
      <c r="C56" s="4230"/>
      <c r="D56" s="4230"/>
      <c r="E56" s="4230"/>
      <c r="F56" s="4230"/>
      <c r="G56" s="4230"/>
      <c r="H56" s="4230"/>
      <c r="I56" s="4230"/>
      <c r="J56" s="4230"/>
      <c r="K56" s="4230"/>
      <c r="L56" s="4230"/>
      <c r="M56" s="4230"/>
      <c r="N56" s="4230"/>
      <c r="O56" s="4230"/>
      <c r="P56" s="4230"/>
      <c r="Q56" s="2238"/>
      <c r="R56" s="2239"/>
      <c r="S56" s="2239"/>
    </row>
    <row r="57" spans="1:19" s="1206" customFormat="1" ht="27" customHeight="1">
      <c r="A57" s="4230" t="s">
        <v>2322</v>
      </c>
      <c r="B57" s="4230"/>
      <c r="C57" s="4230"/>
      <c r="D57" s="4230"/>
      <c r="E57" s="4230"/>
      <c r="F57" s="4230"/>
      <c r="G57" s="4230"/>
      <c r="H57" s="4230"/>
      <c r="I57" s="4230"/>
      <c r="J57" s="4230"/>
      <c r="K57" s="4230"/>
      <c r="L57" s="4230"/>
      <c r="M57" s="4230"/>
      <c r="N57" s="4230"/>
      <c r="O57" s="4230"/>
      <c r="P57" s="4230"/>
      <c r="Q57" s="2238"/>
      <c r="R57" s="2239"/>
      <c r="S57" s="2239"/>
    </row>
    <row r="58" spans="1:19" s="1206" customFormat="1" ht="15.75" customHeight="1">
      <c r="A58" s="4230" t="s">
        <v>2321</v>
      </c>
      <c r="B58" s="4230"/>
      <c r="C58" s="4230"/>
      <c r="D58" s="4230"/>
      <c r="E58" s="4230"/>
      <c r="F58" s="4230"/>
      <c r="G58" s="4230"/>
      <c r="H58" s="4230"/>
      <c r="I58" s="4230"/>
      <c r="J58" s="4230"/>
      <c r="K58" s="4230"/>
      <c r="L58" s="4230"/>
      <c r="M58" s="4230"/>
      <c r="N58" s="4230"/>
      <c r="O58" s="4230"/>
      <c r="P58" s="4230"/>
      <c r="Q58" s="2238"/>
    </row>
    <row r="59" spans="1:19" s="1206" customFormat="1" ht="28.5" customHeight="1">
      <c r="A59" s="4230" t="s">
        <v>2320</v>
      </c>
      <c r="B59" s="4230"/>
      <c r="C59" s="4230"/>
      <c r="D59" s="4230"/>
      <c r="E59" s="4230"/>
      <c r="F59" s="4230"/>
      <c r="G59" s="4230"/>
      <c r="H59" s="4230"/>
      <c r="I59" s="4230"/>
      <c r="J59" s="4230"/>
      <c r="K59" s="4230"/>
      <c r="L59" s="4230"/>
      <c r="M59" s="4230"/>
      <c r="N59" s="4230"/>
      <c r="O59" s="4230"/>
      <c r="P59" s="4230"/>
      <c r="Q59" s="2238"/>
    </row>
    <row r="60" spans="1:19" s="1206" customFormat="1" ht="12.75" customHeight="1">
      <c r="A60" s="2237" t="s">
        <v>2319</v>
      </c>
      <c r="B60" s="2236"/>
      <c r="C60" s="2236"/>
      <c r="D60" s="2236"/>
      <c r="E60" s="2236"/>
      <c r="F60" s="2236"/>
      <c r="G60" s="2236"/>
      <c r="H60" s="2236"/>
      <c r="I60" s="2236"/>
      <c r="J60" s="2236"/>
      <c r="K60" s="2236"/>
      <c r="L60" s="2236"/>
      <c r="M60" s="2236"/>
      <c r="N60" s="2236"/>
      <c r="O60" s="2236"/>
      <c r="P60" s="2236"/>
      <c r="Q60" s="2236"/>
    </row>
    <row r="61" spans="1:19" s="1206" customFormat="1" ht="12" customHeight="1">
      <c r="A61" s="2235"/>
      <c r="B61" s="2235"/>
      <c r="C61" s="2235"/>
      <c r="D61" s="2235"/>
      <c r="E61" s="2235"/>
      <c r="F61" s="2235"/>
      <c r="G61" s="2235"/>
      <c r="H61" s="2235"/>
      <c r="I61" s="2235"/>
      <c r="J61" s="2235"/>
      <c r="K61" s="2235"/>
      <c r="L61" s="2235"/>
      <c r="M61" s="2235"/>
      <c r="N61" s="2235"/>
      <c r="O61" s="2235"/>
      <c r="P61" s="2235"/>
      <c r="Q61" s="2235"/>
    </row>
    <row r="62" spans="1:19" ht="9.75" customHeight="1">
      <c r="A62" s="2234" t="s">
        <v>178</v>
      </c>
    </row>
    <row r="63" spans="1:19" ht="9.75" customHeight="1">
      <c r="A63" s="2233" t="s">
        <v>2318</v>
      </c>
    </row>
    <row r="64" spans="1:19" ht="9.75" customHeight="1">
      <c r="A64" s="2233" t="s">
        <v>2317</v>
      </c>
    </row>
    <row r="65" spans="1:15" ht="10.8">
      <c r="A65" s="2233" t="s">
        <v>2316</v>
      </c>
    </row>
    <row r="66" spans="1:15" ht="10.8">
      <c r="A66" s="2233" t="s">
        <v>2315</v>
      </c>
    </row>
    <row r="67" spans="1:15" ht="10.8">
      <c r="A67" s="2233" t="s">
        <v>2314</v>
      </c>
    </row>
    <row r="68" spans="1:15" ht="10.8">
      <c r="A68" s="2233" t="s">
        <v>2313</v>
      </c>
    </row>
    <row r="69" spans="1:15" ht="10.8">
      <c r="A69" s="2233" t="s">
        <v>2312</v>
      </c>
      <c r="L69" s="2231"/>
      <c r="M69" s="2231"/>
      <c r="N69" s="2231"/>
      <c r="O69" s="2231"/>
    </row>
    <row r="70" spans="1:15" ht="10.8">
      <c r="A70" s="2233" t="s">
        <v>2311</v>
      </c>
      <c r="L70" s="2231"/>
      <c r="M70" s="2231"/>
      <c r="N70" s="2231"/>
      <c r="O70" s="2231"/>
    </row>
  </sheetData>
  <sheetProtection selectLockedCells="1"/>
  <mergeCells count="36">
    <mergeCell ref="U17:V17"/>
    <mergeCell ref="A1:P1"/>
    <mergeCell ref="A2:P2"/>
    <mergeCell ref="A4:A5"/>
    <mergeCell ref="D5:E5"/>
    <mergeCell ref="F5:G5"/>
    <mergeCell ref="B4:I4"/>
    <mergeCell ref="H5:I5"/>
    <mergeCell ref="N4:O5"/>
    <mergeCell ref="L4:M5"/>
    <mergeCell ref="J4:K5"/>
    <mergeCell ref="B5:C5"/>
    <mergeCell ref="P4:Q5"/>
    <mergeCell ref="A46:P46"/>
    <mergeCell ref="B44:I44"/>
    <mergeCell ref="D45:E45"/>
    <mergeCell ref="F45:G45"/>
    <mergeCell ref="H45:I45"/>
    <mergeCell ref="P44:Q45"/>
    <mergeCell ref="N44:O45"/>
    <mergeCell ref="L44:M45"/>
    <mergeCell ref="J44:K45"/>
    <mergeCell ref="B45:C45"/>
    <mergeCell ref="A44:A45"/>
    <mergeCell ref="A55:P55"/>
    <mergeCell ref="A59:P59"/>
    <mergeCell ref="A47:P47"/>
    <mergeCell ref="A48:P48"/>
    <mergeCell ref="A49:P49"/>
    <mergeCell ref="A53:P53"/>
    <mergeCell ref="A50:P50"/>
    <mergeCell ref="A52:P52"/>
    <mergeCell ref="A58:P58"/>
    <mergeCell ref="A51:P51"/>
    <mergeCell ref="A57:P57"/>
    <mergeCell ref="A56:P56"/>
  </mergeCells>
  <hyperlinks>
    <hyperlink ref="D5" r:id="rId1" xr:uid="{87AB9C4C-100D-4234-8226-1FDE3B4A3196}"/>
    <hyperlink ref="F5" r:id="rId2" xr:uid="{A77747A5-9404-4CAD-AA24-FD7A468B2435}"/>
    <hyperlink ref="H5" r:id="rId3" xr:uid="{06386C35-0979-4040-A8C4-2F3E566DB252}"/>
    <hyperlink ref="B45" r:id="rId4" xr:uid="{4366CC16-CC8C-44B3-B9CD-DC26ABEC2E44}"/>
    <hyperlink ref="D45" r:id="rId5" xr:uid="{B2D316E5-1592-4D11-BCA8-1194A83AC581}"/>
    <hyperlink ref="F45" r:id="rId6" xr:uid="{79473A1D-6037-419D-B1E7-A675F1A97C6A}"/>
    <hyperlink ref="A70" r:id="rId7" xr:uid="{12C83FEC-D072-47D7-A522-B374E5607720}"/>
    <hyperlink ref="A69" r:id="rId8" xr:uid="{D2B33284-ABC6-440D-9316-9B608D0C98ED}"/>
    <hyperlink ref="A68" r:id="rId9" xr:uid="{55DA0616-2C2D-42F1-83A6-523376A8EF94}"/>
    <hyperlink ref="B5" r:id="rId10" xr:uid="{E9A5D1EC-8F6F-47F2-877D-C1137F5898B5}"/>
    <hyperlink ref="H45" r:id="rId11" xr:uid="{146FECA5-C070-41D7-8266-7DBC77F98BEC}"/>
    <hyperlink ref="A65" r:id="rId12" xr:uid="{C7683034-AEDA-4D19-8612-B9E96623A521}"/>
    <hyperlink ref="A66" r:id="rId13" xr:uid="{A3C71CB7-CD3A-4617-B8DE-AF362FBEBB72}"/>
    <hyperlink ref="A67" r:id="rId14" xr:uid="{BC53D382-3BCA-48E5-A3A8-4730EA963885}"/>
    <hyperlink ref="A63:A64" r:id="rId15" display="http://www.ine.pt/xurl/ind/0011305" xr:uid="{BAA97F03-373F-4B0B-88CA-110BF052D2BD}"/>
    <hyperlink ref="A63" r:id="rId16" xr:uid="{F75B36BB-79CA-4F90-BC1D-509EEB1D927A}"/>
    <hyperlink ref="A64" r:id="rId17" xr:uid="{AD777A3C-3D0E-4DC8-B7E7-AB5FB2B34693}"/>
  </hyperlinks>
  <printOptions horizontalCentered="1"/>
  <pageMargins left="0.78740157480314998" right="0.78740157480314998" top="0.78740157480314998" bottom="0.78740157480314998" header="0" footer="0"/>
  <pageSetup paperSize="8" orientation="portrait" r:id="rId18"/>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94752-2F7F-415C-A328-3CD26ED9698C}">
  <dimension ref="A1:AA72"/>
  <sheetViews>
    <sheetView showGridLines="0" showOutlineSymbols="0" zoomScaleNormal="100" workbookViewId="0">
      <selection sqref="A1:Z1"/>
    </sheetView>
  </sheetViews>
  <sheetFormatPr defaultColWidth="9.109375" defaultRowHeight="10.199999999999999"/>
  <cols>
    <col min="1" max="1" width="12.44140625" style="2231" customWidth="1"/>
    <col min="2" max="2" width="12.109375" style="2231" customWidth="1"/>
    <col min="3" max="3" width="3.88671875" style="2231" customWidth="1"/>
    <col min="4" max="4" width="11.5546875" style="2231" customWidth="1"/>
    <col min="5" max="5" width="3.88671875" style="2231" customWidth="1"/>
    <col min="6" max="6" width="12.6640625" style="2231" customWidth="1"/>
    <col min="7" max="7" width="3.88671875" style="2231" customWidth="1"/>
    <col min="8" max="8" width="11.88671875" style="2231" customWidth="1"/>
    <col min="9" max="9" width="3.88671875" style="2231" customWidth="1"/>
    <col min="10" max="10" width="10.33203125" style="2231" customWidth="1"/>
    <col min="11" max="11" width="3.88671875" style="2231" customWidth="1"/>
    <col min="12" max="12" width="12.44140625" style="2231" customWidth="1"/>
    <col min="13" max="13" width="3.88671875" style="2231" customWidth="1"/>
    <col min="14" max="14" width="9.33203125" style="2231" customWidth="1"/>
    <col min="15" max="15" width="3.88671875" style="2231" customWidth="1"/>
    <col min="16" max="16" width="10.6640625" style="2231" customWidth="1"/>
    <col min="17" max="23" width="4.44140625" style="2231" customWidth="1"/>
    <col min="24" max="16384" width="9.109375" style="2231"/>
  </cols>
  <sheetData>
    <row r="1" spans="1:15" s="8" customFormat="1" ht="30" customHeight="1">
      <c r="A1" s="3591" t="s">
        <v>2379</v>
      </c>
      <c r="B1" s="3591"/>
      <c r="C1" s="3591"/>
      <c r="D1" s="3591"/>
      <c r="E1" s="3591"/>
      <c r="F1" s="3591"/>
      <c r="G1" s="3591"/>
      <c r="H1" s="3591"/>
      <c r="I1" s="3591"/>
      <c r="J1" s="3591"/>
      <c r="K1" s="3591"/>
      <c r="L1" s="3591"/>
      <c r="M1" s="3591"/>
      <c r="N1" s="3591"/>
      <c r="O1" s="475"/>
    </row>
    <row r="2" spans="1:15" s="8" customFormat="1" ht="30" customHeight="1">
      <c r="A2" s="3618" t="s">
        <v>2378</v>
      </c>
      <c r="B2" s="3618"/>
      <c r="C2" s="3618"/>
      <c r="D2" s="3618"/>
      <c r="E2" s="3618"/>
      <c r="F2" s="3618"/>
      <c r="G2" s="3618"/>
      <c r="H2" s="3618"/>
      <c r="I2" s="3618"/>
      <c r="J2" s="3618"/>
      <c r="K2" s="3618"/>
      <c r="L2" s="3618"/>
      <c r="M2" s="3618"/>
      <c r="N2" s="3618"/>
      <c r="O2" s="476"/>
    </row>
    <row r="3" spans="1:15" s="2284" customFormat="1" ht="64.5" customHeight="1">
      <c r="A3" s="4244"/>
      <c r="B3" s="4233" t="s">
        <v>2377</v>
      </c>
      <c r="C3" s="4235"/>
      <c r="D3" s="4233" t="s">
        <v>2376</v>
      </c>
      <c r="E3" s="4235"/>
      <c r="F3" s="4233" t="s">
        <v>2375</v>
      </c>
      <c r="G3" s="4235"/>
      <c r="H3" s="4233" t="s">
        <v>2374</v>
      </c>
      <c r="I3" s="4235"/>
      <c r="J3" s="4233" t="s">
        <v>2373</v>
      </c>
      <c r="K3" s="4235"/>
      <c r="L3" s="4233" t="s">
        <v>2372</v>
      </c>
      <c r="M3" s="4235"/>
      <c r="N3" s="4233" t="s">
        <v>2371</v>
      </c>
      <c r="O3" s="4235"/>
    </row>
    <row r="4" spans="1:15" s="2284" customFormat="1" ht="12.75" customHeight="1">
      <c r="A4" s="4244"/>
      <c r="B4" s="4248" t="s">
        <v>55</v>
      </c>
      <c r="C4" s="4249"/>
      <c r="D4" s="4249"/>
      <c r="E4" s="4249"/>
      <c r="F4" s="4249"/>
      <c r="G4" s="4249"/>
      <c r="H4" s="4249"/>
      <c r="I4" s="4249"/>
      <c r="J4" s="4249"/>
      <c r="K4" s="4250"/>
      <c r="L4" s="4248" t="s">
        <v>62</v>
      </c>
      <c r="M4" s="4250"/>
      <c r="N4" s="4248" t="s">
        <v>2370</v>
      </c>
      <c r="O4" s="4250"/>
    </row>
    <row r="5" spans="1:15" s="2258" customFormat="1" ht="12.75" customHeight="1">
      <c r="A5" s="2267" t="s">
        <v>21</v>
      </c>
      <c r="B5" s="2307"/>
      <c r="C5" s="2307"/>
      <c r="D5" s="2307"/>
      <c r="E5" s="2307"/>
      <c r="F5" s="2307"/>
      <c r="G5" s="2307"/>
      <c r="H5" s="2307"/>
      <c r="I5" s="2307"/>
      <c r="J5" s="2307"/>
      <c r="K5" s="2307"/>
      <c r="L5" s="2306"/>
      <c r="M5" s="2306"/>
      <c r="N5" s="2306"/>
      <c r="O5" s="2306"/>
    </row>
    <row r="6" spans="1:15" s="2258" customFormat="1" ht="12.75" customHeight="1">
      <c r="A6" s="2267">
        <v>1998</v>
      </c>
      <c r="B6" s="2303">
        <v>51.2</v>
      </c>
      <c r="C6" s="2303"/>
      <c r="D6" s="2303">
        <v>71.099999999999994</v>
      </c>
      <c r="E6" s="2303"/>
      <c r="F6" s="2303">
        <v>25.8</v>
      </c>
      <c r="G6" s="2303"/>
      <c r="H6" s="2303">
        <v>82.8</v>
      </c>
      <c r="I6" s="2303"/>
      <c r="J6" s="2303">
        <v>88.9</v>
      </c>
      <c r="K6" s="2303"/>
      <c r="L6" s="2303">
        <v>104.1</v>
      </c>
      <c r="M6" s="2303"/>
      <c r="N6" s="2270">
        <v>40.299999999999997</v>
      </c>
      <c r="O6" s="2270"/>
    </row>
    <row r="7" spans="1:15" s="2258" customFormat="1" ht="12.75" customHeight="1">
      <c r="A7" s="2267">
        <v>1999</v>
      </c>
      <c r="B7" s="2303">
        <v>52.7</v>
      </c>
      <c r="C7" s="2303"/>
      <c r="D7" s="2303">
        <v>72.2</v>
      </c>
      <c r="E7" s="2303"/>
      <c r="F7" s="2303">
        <v>24.8</v>
      </c>
      <c r="G7" s="2303"/>
      <c r="H7" s="2303">
        <v>81.3</v>
      </c>
      <c r="I7" s="2303"/>
      <c r="J7" s="2303">
        <v>88.9</v>
      </c>
      <c r="K7" s="2303"/>
      <c r="L7" s="2303">
        <v>102.6</v>
      </c>
      <c r="M7" s="2303"/>
      <c r="N7" s="2303">
        <v>39.9</v>
      </c>
      <c r="O7" s="2303"/>
    </row>
    <row r="8" spans="1:15" s="2258" customFormat="1" ht="12.75" customHeight="1">
      <c r="A8" s="2267">
        <v>2000</v>
      </c>
      <c r="B8" s="2303">
        <v>52.6</v>
      </c>
      <c r="C8" s="2303"/>
      <c r="D8" s="2303">
        <v>72.599999999999994</v>
      </c>
      <c r="E8" s="2303"/>
      <c r="F8" s="2303">
        <v>23.6</v>
      </c>
      <c r="G8" s="2303"/>
      <c r="H8" s="2303">
        <v>80</v>
      </c>
      <c r="I8" s="2303"/>
      <c r="J8" s="2303">
        <v>89</v>
      </c>
      <c r="K8" s="2303"/>
      <c r="L8" s="2303">
        <v>99.8</v>
      </c>
      <c r="M8" s="2303"/>
      <c r="N8" s="2303">
        <v>39.700000000000003</v>
      </c>
      <c r="O8" s="2303"/>
    </row>
    <row r="9" spans="1:15" s="2258" customFormat="1" ht="12.75" customHeight="1">
      <c r="A9" s="2267">
        <v>2001</v>
      </c>
      <c r="B9" s="2303">
        <v>53.3</v>
      </c>
      <c r="C9" s="2303"/>
      <c r="D9" s="2303">
        <v>72.5</v>
      </c>
      <c r="E9" s="2303"/>
      <c r="F9" s="2303">
        <v>24.7</v>
      </c>
      <c r="G9" s="2303"/>
      <c r="H9" s="2303">
        <v>79.7</v>
      </c>
      <c r="I9" s="2303"/>
      <c r="J9" s="2303">
        <v>88.9</v>
      </c>
      <c r="K9" s="2303"/>
      <c r="L9" s="2303">
        <v>97.8</v>
      </c>
      <c r="M9" s="2303"/>
      <c r="N9" s="2303">
        <v>39.4</v>
      </c>
      <c r="O9" s="2303"/>
    </row>
    <row r="10" spans="1:15" s="2258" customFormat="1" ht="12.75" customHeight="1">
      <c r="A10" s="2267">
        <v>2002</v>
      </c>
      <c r="B10" s="2303">
        <v>53.9</v>
      </c>
      <c r="C10" s="2303"/>
      <c r="D10" s="2303">
        <v>72.8</v>
      </c>
      <c r="E10" s="2303"/>
      <c r="F10" s="2303">
        <v>24.9</v>
      </c>
      <c r="G10" s="2303"/>
      <c r="H10" s="2303">
        <v>78.5</v>
      </c>
      <c r="I10" s="2303"/>
      <c r="J10" s="2303">
        <v>88.7</v>
      </c>
      <c r="K10" s="2303"/>
      <c r="L10" s="2303">
        <v>97.2</v>
      </c>
      <c r="M10" s="2303"/>
      <c r="N10" s="2303">
        <v>39.5</v>
      </c>
      <c r="O10" s="2303"/>
    </row>
    <row r="11" spans="1:15" s="2258" customFormat="1" ht="12.75" customHeight="1">
      <c r="A11" s="2267">
        <v>2003</v>
      </c>
      <c r="B11" s="2303">
        <v>55.1</v>
      </c>
      <c r="C11" s="2303"/>
      <c r="D11" s="2303">
        <v>72.8</v>
      </c>
      <c r="E11" s="2303"/>
      <c r="F11" s="2303">
        <v>25.1</v>
      </c>
      <c r="G11" s="2303"/>
      <c r="H11" s="2303">
        <v>79.5</v>
      </c>
      <c r="I11" s="2303"/>
      <c r="J11" s="2303">
        <v>88.2</v>
      </c>
      <c r="K11" s="2303"/>
      <c r="L11" s="2303">
        <v>98.5</v>
      </c>
      <c r="M11" s="2303"/>
      <c r="N11" s="2303">
        <v>39.1</v>
      </c>
      <c r="O11" s="2303"/>
    </row>
    <row r="12" spans="1:15" s="2258" customFormat="1" ht="12.75" customHeight="1">
      <c r="A12" s="2267">
        <v>2004</v>
      </c>
      <c r="B12" s="2303">
        <v>56.7</v>
      </c>
      <c r="C12" s="2303"/>
      <c r="D12" s="2303">
        <v>73.5</v>
      </c>
      <c r="E12" s="2303"/>
      <c r="F12" s="2303">
        <v>24.5</v>
      </c>
      <c r="G12" s="2303"/>
      <c r="H12" s="2303">
        <v>80.3</v>
      </c>
      <c r="I12" s="2303"/>
      <c r="J12" s="2303">
        <v>88.5</v>
      </c>
      <c r="K12" s="2303"/>
      <c r="L12" s="2303">
        <v>99.9</v>
      </c>
      <c r="M12" s="2303"/>
      <c r="N12" s="2303">
        <v>39.1</v>
      </c>
      <c r="O12" s="2303"/>
    </row>
    <row r="13" spans="1:15" s="2258" customFormat="1" ht="12.75" customHeight="1">
      <c r="A13" s="2267">
        <v>2005</v>
      </c>
      <c r="B13" s="2303">
        <v>57.6</v>
      </c>
      <c r="C13" s="2303"/>
      <c r="D13" s="2303">
        <v>74.2</v>
      </c>
      <c r="E13" s="2303"/>
      <c r="F13" s="2303">
        <v>23.8</v>
      </c>
      <c r="G13" s="2303"/>
      <c r="H13" s="2303">
        <v>80.599999999999994</v>
      </c>
      <c r="I13" s="2303"/>
      <c r="J13" s="2303">
        <v>88.6</v>
      </c>
      <c r="K13" s="2303"/>
      <c r="L13" s="2303">
        <v>99.8</v>
      </c>
      <c r="M13" s="2303"/>
      <c r="N13" s="2303">
        <v>39.200000000000003</v>
      </c>
      <c r="O13" s="2303"/>
    </row>
    <row r="14" spans="1:15" s="2289" customFormat="1" ht="12.75" customHeight="1">
      <c r="A14" s="2305">
        <v>2006</v>
      </c>
      <c r="B14" s="2303">
        <v>57.8</v>
      </c>
      <c r="C14" s="2303"/>
      <c r="D14" s="2303">
        <v>75.3</v>
      </c>
      <c r="E14" s="2303"/>
      <c r="F14" s="2303">
        <v>22.9</v>
      </c>
      <c r="G14" s="2303"/>
      <c r="H14" s="2303">
        <v>79.599999999999994</v>
      </c>
      <c r="I14" s="2303"/>
      <c r="J14" s="2303">
        <v>88.5</v>
      </c>
      <c r="K14" s="2303"/>
      <c r="L14" s="2303">
        <v>98.9</v>
      </c>
      <c r="M14" s="2303"/>
      <c r="N14" s="2303">
        <v>39</v>
      </c>
      <c r="O14" s="2303"/>
    </row>
    <row r="15" spans="1:15" s="2289" customFormat="1" ht="12.75" customHeight="1">
      <c r="A15" s="2267">
        <v>2007</v>
      </c>
      <c r="B15" s="2303">
        <v>57.9</v>
      </c>
      <c r="C15" s="2303"/>
      <c r="D15" s="2303">
        <v>75.2</v>
      </c>
      <c r="E15" s="2303"/>
      <c r="F15" s="2303">
        <v>23.2</v>
      </c>
      <c r="G15" s="2303"/>
      <c r="H15" s="2303">
        <v>77.7</v>
      </c>
      <c r="I15" s="2303"/>
      <c r="J15" s="2303">
        <v>87.7</v>
      </c>
      <c r="K15" s="2303"/>
      <c r="L15" s="2303">
        <v>98.4</v>
      </c>
      <c r="M15" s="2303"/>
      <c r="N15" s="2303">
        <v>38.9</v>
      </c>
      <c r="O15" s="2303"/>
    </row>
    <row r="16" spans="1:15" s="2258" customFormat="1" ht="12.75" customHeight="1">
      <c r="A16" s="2267">
        <v>2008</v>
      </c>
      <c r="B16" s="2303">
        <v>59.6</v>
      </c>
      <c r="C16" s="2303"/>
      <c r="D16" s="2303">
        <v>75.7</v>
      </c>
      <c r="E16" s="2303"/>
      <c r="F16" s="2303">
        <v>23.4</v>
      </c>
      <c r="G16" s="2303"/>
      <c r="H16" s="2303">
        <v>77.3</v>
      </c>
      <c r="I16" s="2303"/>
      <c r="J16" s="2303">
        <v>87.8</v>
      </c>
      <c r="K16" s="2303"/>
      <c r="L16" s="2303">
        <v>98.2</v>
      </c>
      <c r="M16" s="2303"/>
      <c r="N16" s="2303">
        <v>39</v>
      </c>
      <c r="O16" s="2303"/>
    </row>
    <row r="17" spans="1:27" s="2258" customFormat="1" ht="12.75" customHeight="1">
      <c r="A17" s="2267">
        <v>2009</v>
      </c>
      <c r="B17" s="2303">
        <v>60.7</v>
      </c>
      <c r="C17" s="2303"/>
      <c r="D17" s="2303">
        <v>76</v>
      </c>
      <c r="E17" s="2303"/>
      <c r="F17" s="2303">
        <v>23.2</v>
      </c>
      <c r="G17" s="2303"/>
      <c r="H17" s="2303">
        <v>78</v>
      </c>
      <c r="I17" s="2303"/>
      <c r="J17" s="2303">
        <v>88.1</v>
      </c>
      <c r="K17" s="2303"/>
      <c r="L17" s="2303">
        <v>102.2</v>
      </c>
      <c r="M17" s="2303"/>
      <c r="N17" s="2303">
        <v>38.9</v>
      </c>
      <c r="O17" s="2303"/>
    </row>
    <row r="18" spans="1:27" s="2258" customFormat="1" ht="12.75" customHeight="1">
      <c r="A18" s="2267">
        <v>2010</v>
      </c>
      <c r="B18" s="2303">
        <v>61.5</v>
      </c>
      <c r="C18" s="2303"/>
      <c r="D18" s="2303">
        <v>76.900000000000006</v>
      </c>
      <c r="E18" s="2303"/>
      <c r="F18" s="2303">
        <v>22.2</v>
      </c>
      <c r="G18" s="2303"/>
      <c r="H18" s="2303">
        <v>77.2</v>
      </c>
      <c r="I18" s="2303"/>
      <c r="J18" s="2303">
        <v>88.1</v>
      </c>
      <c r="K18" s="2303"/>
      <c r="L18" s="2303">
        <v>103.7</v>
      </c>
      <c r="M18" s="2303"/>
      <c r="N18" s="2303">
        <v>38.9</v>
      </c>
      <c r="O18" s="2303"/>
    </row>
    <row r="19" spans="1:27" s="2258" customFormat="1" ht="12.75" customHeight="1">
      <c r="A19" s="2267" t="s">
        <v>1380</v>
      </c>
      <c r="B19" s="2303">
        <v>67.3</v>
      </c>
      <c r="C19" s="2303"/>
      <c r="D19" s="2303">
        <v>83.9</v>
      </c>
      <c r="E19" s="2303"/>
      <c r="F19" s="2303">
        <v>15.4</v>
      </c>
      <c r="G19" s="2303"/>
      <c r="H19" s="2303">
        <v>78</v>
      </c>
      <c r="I19" s="2303"/>
      <c r="J19" s="2303">
        <v>90.8</v>
      </c>
      <c r="K19" s="2303"/>
      <c r="L19" s="2303">
        <v>122.7</v>
      </c>
      <c r="M19" s="2303"/>
      <c r="N19" s="2303">
        <v>39.1</v>
      </c>
      <c r="O19" s="2303"/>
      <c r="P19" s="2304"/>
    </row>
    <row r="20" spans="1:27" s="2258" customFormat="1" ht="12.75" customHeight="1">
      <c r="A20" s="2267">
        <v>2012</v>
      </c>
      <c r="B20" s="2303">
        <v>68.900000000000006</v>
      </c>
      <c r="C20" s="2303"/>
      <c r="D20" s="2303">
        <v>83.9</v>
      </c>
      <c r="E20" s="2303"/>
      <c r="F20" s="2303">
        <v>15.4</v>
      </c>
      <c r="G20" s="2303"/>
      <c r="H20" s="2303">
        <v>79.5</v>
      </c>
      <c r="I20" s="2303"/>
      <c r="J20" s="2303">
        <v>90</v>
      </c>
      <c r="K20" s="2303"/>
      <c r="L20" s="2303">
        <v>129</v>
      </c>
      <c r="M20" s="2303"/>
      <c r="N20" s="2303">
        <v>39.1</v>
      </c>
      <c r="O20" s="2303"/>
    </row>
    <row r="21" spans="1:27" s="2258" customFormat="1" ht="12.75" customHeight="1">
      <c r="A21" s="2267">
        <v>2013</v>
      </c>
      <c r="B21" s="2303">
        <v>70.599999999999994</v>
      </c>
      <c r="C21" s="2303"/>
      <c r="D21" s="2303">
        <v>83.4</v>
      </c>
      <c r="E21" s="2303"/>
      <c r="F21" s="2303">
        <v>15.9</v>
      </c>
      <c r="G21" s="2303"/>
      <c r="H21" s="2303">
        <v>78.599999999999994</v>
      </c>
      <c r="I21" s="2303"/>
      <c r="J21" s="2303">
        <v>89.7</v>
      </c>
      <c r="K21" s="2303"/>
      <c r="L21" s="2303">
        <v>131.4</v>
      </c>
      <c r="M21" s="2303"/>
      <c r="N21" s="2303">
        <v>39.4</v>
      </c>
      <c r="O21" s="2303"/>
    </row>
    <row r="22" spans="1:27" s="2258" customFormat="1" ht="12.75" customHeight="1">
      <c r="A22" s="2267">
        <v>2014</v>
      </c>
      <c r="B22" s="2270">
        <v>71.099999999999994</v>
      </c>
      <c r="C22" s="2270"/>
      <c r="D22" s="2270">
        <v>84.6</v>
      </c>
      <c r="E22" s="2270"/>
      <c r="F22" s="2270">
        <v>14.8</v>
      </c>
      <c r="G22" s="2270"/>
      <c r="H22" s="2270">
        <v>78.599999999999994</v>
      </c>
      <c r="I22" s="2270"/>
      <c r="J22" s="2270">
        <v>90.4</v>
      </c>
      <c r="K22" s="2270"/>
      <c r="L22" s="2270">
        <v>126.4</v>
      </c>
      <c r="M22" s="2270"/>
      <c r="N22" s="2270">
        <v>39.700000000000003</v>
      </c>
      <c r="O22" s="2270"/>
      <c r="P22" s="2299"/>
      <c r="Q22" s="2299"/>
      <c r="R22" s="2299"/>
      <c r="S22" s="2299"/>
      <c r="T22" s="2299"/>
    </row>
    <row r="23" spans="1:27" s="2258" customFormat="1" ht="12.75" customHeight="1">
      <c r="A23" s="2267">
        <v>2015</v>
      </c>
      <c r="B23" s="2302">
        <v>71.2</v>
      </c>
      <c r="C23" s="2302"/>
      <c r="D23" s="2302">
        <v>85.3</v>
      </c>
      <c r="E23" s="2302"/>
      <c r="F23" s="2302">
        <v>14.2</v>
      </c>
      <c r="G23" s="2302"/>
      <c r="H23" s="2302">
        <v>78</v>
      </c>
      <c r="I23" s="2302"/>
      <c r="J23" s="2302">
        <v>90.4</v>
      </c>
      <c r="K23" s="2264"/>
      <c r="L23" s="2274">
        <v>122.8</v>
      </c>
      <c r="M23" s="2274"/>
      <c r="N23" s="2274">
        <v>39.5</v>
      </c>
      <c r="O23" s="2274"/>
      <c r="P23" s="2299"/>
      <c r="Q23" s="2299"/>
      <c r="R23" s="2299"/>
      <c r="S23" s="2299"/>
      <c r="T23" s="2299"/>
    </row>
    <row r="24" spans="1:27" s="2258" customFormat="1" ht="12.75" customHeight="1">
      <c r="A24" s="2267">
        <v>2016</v>
      </c>
      <c r="B24" s="2301">
        <v>71.3</v>
      </c>
      <c r="C24" s="2301"/>
      <c r="D24" s="2301">
        <v>85.5</v>
      </c>
      <c r="E24" s="2301"/>
      <c r="F24" s="2301">
        <v>13.9</v>
      </c>
      <c r="G24" s="2301"/>
      <c r="H24" s="2301">
        <v>77.7</v>
      </c>
      <c r="I24" s="2301"/>
      <c r="J24" s="2301">
        <v>90.6</v>
      </c>
      <c r="K24" s="2301"/>
      <c r="L24" s="2301">
        <v>119.7</v>
      </c>
      <c r="M24" s="2301"/>
      <c r="N24" s="2301">
        <v>39.4</v>
      </c>
      <c r="O24" s="2300"/>
      <c r="P24" s="2299"/>
      <c r="Q24" s="2299"/>
      <c r="R24" s="2299"/>
      <c r="S24" s="2299"/>
      <c r="T24" s="2299"/>
    </row>
    <row r="25" spans="1:27" s="2258" customFormat="1" ht="12.75" customHeight="1">
      <c r="A25" s="2267">
        <v>2017</v>
      </c>
      <c r="B25" s="2298">
        <v>71.3</v>
      </c>
      <c r="C25" s="2298"/>
      <c r="D25" s="2298">
        <v>86</v>
      </c>
      <c r="E25" s="2298"/>
      <c r="F25" s="2298">
        <v>13.5</v>
      </c>
      <c r="G25" s="2298"/>
      <c r="H25" s="2298">
        <v>78</v>
      </c>
      <c r="I25" s="2298"/>
      <c r="J25" s="2298">
        <v>91.1</v>
      </c>
      <c r="K25" s="2298"/>
      <c r="L25" s="2298">
        <v>114</v>
      </c>
      <c r="M25" s="2298"/>
      <c r="N25" s="2298">
        <v>39.5</v>
      </c>
      <c r="O25" s="2298"/>
    </row>
    <row r="26" spans="1:27" s="2258" customFormat="1" ht="12.75" customHeight="1">
      <c r="A26" s="2267">
        <v>2018</v>
      </c>
      <c r="B26" s="2298">
        <v>71.3</v>
      </c>
      <c r="C26" s="2298"/>
      <c r="D26" s="2298">
        <v>86</v>
      </c>
      <c r="E26" s="2298"/>
      <c r="F26" s="2298">
        <v>13.6</v>
      </c>
      <c r="G26" s="2298"/>
      <c r="H26" s="2298">
        <v>78</v>
      </c>
      <c r="I26" s="2298"/>
      <c r="J26" s="2298">
        <v>91.6</v>
      </c>
      <c r="K26" s="2298"/>
      <c r="L26" s="2298">
        <v>109.8</v>
      </c>
      <c r="M26" s="2298"/>
      <c r="N26" s="2298">
        <v>39.5</v>
      </c>
      <c r="O26" s="2298"/>
    </row>
    <row r="27" spans="1:27" s="2258" customFormat="1" ht="12.75" customHeight="1">
      <c r="A27" s="2267">
        <v>2019</v>
      </c>
      <c r="B27" s="2298">
        <v>71.8</v>
      </c>
      <c r="C27" s="2298"/>
      <c r="D27" s="2298">
        <v>85.5</v>
      </c>
      <c r="E27" s="2298"/>
      <c r="F27" s="2298">
        <v>14.1</v>
      </c>
      <c r="G27" s="2298"/>
      <c r="H27" s="2298">
        <v>79.2</v>
      </c>
      <c r="I27" s="2298"/>
      <c r="J27" s="2298">
        <v>91.5</v>
      </c>
      <c r="K27" s="2298"/>
      <c r="L27" s="2298">
        <v>107.8</v>
      </c>
      <c r="M27" s="2298"/>
      <c r="N27" s="2298">
        <v>39.4</v>
      </c>
      <c r="O27" s="2298"/>
    </row>
    <row r="28" spans="1:27" s="2258" customFormat="1" ht="12.75" customHeight="1">
      <c r="A28" s="2267">
        <v>2020</v>
      </c>
      <c r="B28" s="2296">
        <v>71.5</v>
      </c>
      <c r="C28" s="2296" t="s">
        <v>2369</v>
      </c>
      <c r="D28" s="2296">
        <v>85.7</v>
      </c>
      <c r="E28" s="2296" t="s">
        <v>2369</v>
      </c>
      <c r="F28" s="2296">
        <v>14</v>
      </c>
      <c r="G28" s="2296" t="s">
        <v>2369</v>
      </c>
      <c r="H28" s="2296">
        <v>82.2</v>
      </c>
      <c r="I28" s="2296" t="s">
        <v>2369</v>
      </c>
      <c r="J28" s="2296">
        <v>91.9</v>
      </c>
      <c r="K28" s="2296" t="s">
        <v>2369</v>
      </c>
      <c r="L28" s="2296">
        <v>112.8</v>
      </c>
      <c r="M28" s="2296" t="s">
        <v>2369</v>
      </c>
      <c r="N28" s="2296">
        <v>39.200000000000003</v>
      </c>
      <c r="O28" s="2296" t="s">
        <v>2369</v>
      </c>
      <c r="Q28" s="2297"/>
    </row>
    <row r="29" spans="1:27" s="2258" customFormat="1" ht="12.75" customHeight="1">
      <c r="A29" s="2267">
        <v>2021</v>
      </c>
      <c r="B29" s="2296">
        <v>71.7</v>
      </c>
      <c r="C29" s="2296" t="s">
        <v>2369</v>
      </c>
      <c r="D29" s="2296">
        <v>84.6</v>
      </c>
      <c r="E29" s="2296" t="s">
        <v>2369</v>
      </c>
      <c r="F29" s="2296">
        <v>14.5</v>
      </c>
      <c r="G29" s="2296" t="s">
        <v>2369</v>
      </c>
      <c r="H29" s="2296">
        <v>82.9</v>
      </c>
      <c r="I29" s="2296" t="s">
        <v>2369</v>
      </c>
      <c r="J29" s="2296">
        <v>92.1</v>
      </c>
      <c r="K29" s="2296" t="s">
        <v>2369</v>
      </c>
      <c r="L29" s="2296">
        <v>108.2</v>
      </c>
      <c r="M29" s="2296" t="s">
        <v>2369</v>
      </c>
      <c r="N29" s="2296">
        <v>39.700000000000003</v>
      </c>
      <c r="O29" s="2296" t="s">
        <v>2369</v>
      </c>
    </row>
    <row r="30" spans="1:27" s="2258" customFormat="1" ht="12.75" customHeight="1">
      <c r="A30" s="2267">
        <v>2022</v>
      </c>
      <c r="B30" s="2296">
        <v>72</v>
      </c>
      <c r="C30" s="2296" t="s">
        <v>2369</v>
      </c>
      <c r="D30" s="2296">
        <v>84.9</v>
      </c>
      <c r="E30" s="2296" t="s">
        <v>2369</v>
      </c>
      <c r="F30" s="2296">
        <v>14.4</v>
      </c>
      <c r="G30" s="2296" t="s">
        <v>2369</v>
      </c>
      <c r="H30" s="2296">
        <v>83.5</v>
      </c>
      <c r="I30" s="2296" t="s">
        <v>2369</v>
      </c>
      <c r="J30" s="2296">
        <v>92.2</v>
      </c>
      <c r="K30" s="2296" t="s">
        <v>2369</v>
      </c>
      <c r="L30" s="2296">
        <v>103.8</v>
      </c>
      <c r="M30" s="2296" t="s">
        <v>2369</v>
      </c>
      <c r="N30" s="2296">
        <v>39.700000000000003</v>
      </c>
      <c r="O30" s="2296" t="s">
        <v>2369</v>
      </c>
    </row>
    <row r="31" spans="1:27" s="2289" customFormat="1" ht="12.75" customHeight="1">
      <c r="A31" s="2263">
        <v>2023</v>
      </c>
      <c r="B31" s="2295"/>
      <c r="C31" s="2295"/>
      <c r="D31" s="2295"/>
      <c r="E31" s="2295"/>
      <c r="F31" s="2295"/>
      <c r="G31" s="2295"/>
      <c r="H31" s="2295"/>
      <c r="I31" s="2295"/>
      <c r="J31" s="2295"/>
      <c r="K31" s="2295"/>
      <c r="L31" s="2295"/>
      <c r="M31" s="2295"/>
      <c r="N31" s="2295"/>
      <c r="O31" s="2295"/>
    </row>
    <row r="32" spans="1:27" s="2289" customFormat="1" ht="12.75" customHeight="1">
      <c r="A32" s="2294" t="s">
        <v>21</v>
      </c>
      <c r="B32" s="2291">
        <v>72.099999999999994</v>
      </c>
      <c r="C32" s="2291"/>
      <c r="D32" s="2291">
        <v>85.4</v>
      </c>
      <c r="E32" s="2291"/>
      <c r="F32" s="2291">
        <v>14</v>
      </c>
      <c r="G32" s="2291"/>
      <c r="H32" s="2291">
        <v>82.7</v>
      </c>
      <c r="I32" s="2291"/>
      <c r="J32" s="2291">
        <v>91.8</v>
      </c>
      <c r="K32" s="2291"/>
      <c r="L32" s="2291">
        <v>100.2</v>
      </c>
      <c r="M32" s="2291"/>
      <c r="N32" s="2291">
        <v>39.6</v>
      </c>
      <c r="O32" s="2291"/>
      <c r="P32" s="2256"/>
      <c r="Q32" s="2290"/>
      <c r="R32" s="2290"/>
      <c r="S32" s="2290"/>
      <c r="T32" s="2290"/>
      <c r="U32" s="2290"/>
      <c r="V32" s="2290"/>
      <c r="W32" s="2290"/>
      <c r="X32" s="2290"/>
      <c r="Y32" s="2290"/>
      <c r="Z32" s="2290"/>
      <c r="AA32" s="2293"/>
    </row>
    <row r="33" spans="1:26" s="2289" customFormat="1" ht="12.75" customHeight="1">
      <c r="A33" s="2249" t="s">
        <v>56</v>
      </c>
      <c r="B33" s="2291">
        <v>71.7</v>
      </c>
      <c r="C33" s="2291"/>
      <c r="D33" s="2291">
        <v>85.3</v>
      </c>
      <c r="E33" s="2291"/>
      <c r="F33" s="2291">
        <v>14.2</v>
      </c>
      <c r="G33" s="2291"/>
      <c r="H33" s="2291">
        <v>82.7</v>
      </c>
      <c r="I33" s="2291"/>
      <c r="J33" s="2291">
        <v>91.8</v>
      </c>
      <c r="K33" s="2291"/>
      <c r="L33" s="2291">
        <v>100.5</v>
      </c>
      <c r="M33" s="2291"/>
      <c r="N33" s="2291">
        <v>39.700000000000003</v>
      </c>
      <c r="O33" s="2291"/>
      <c r="Q33" s="2290"/>
      <c r="R33" s="2290"/>
      <c r="S33" s="2290"/>
      <c r="T33" s="2290"/>
      <c r="U33" s="2290"/>
      <c r="V33" s="2290"/>
      <c r="W33" s="2290"/>
      <c r="X33" s="2290"/>
      <c r="Y33" s="2290"/>
      <c r="Z33" s="2290"/>
    </row>
    <row r="34" spans="1:26" s="2289" customFormat="1" ht="12.75" customHeight="1">
      <c r="A34" s="2292" t="s">
        <v>1309</v>
      </c>
      <c r="B34" s="2291">
        <v>64.5</v>
      </c>
      <c r="C34" s="2291"/>
      <c r="D34" s="2291">
        <v>85</v>
      </c>
      <c r="E34" s="2291"/>
      <c r="F34" s="2291">
        <v>14.5</v>
      </c>
      <c r="G34" s="2291"/>
      <c r="H34" s="2291">
        <v>83.9</v>
      </c>
      <c r="I34" s="2291"/>
      <c r="J34" s="2291">
        <v>92.1</v>
      </c>
      <c r="K34" s="2291"/>
      <c r="L34" s="2291">
        <v>98.3</v>
      </c>
      <c r="M34" s="2291"/>
      <c r="N34" s="2291">
        <v>39.799999999999997</v>
      </c>
      <c r="O34" s="2291"/>
      <c r="Q34" s="2290"/>
      <c r="R34" s="2290"/>
      <c r="S34" s="2290"/>
      <c r="T34" s="2290"/>
      <c r="U34" s="2290"/>
      <c r="V34" s="2290"/>
      <c r="W34" s="2290"/>
      <c r="X34" s="2290"/>
      <c r="Y34" s="2290"/>
      <c r="Z34" s="2290"/>
    </row>
    <row r="35" spans="1:26" s="2289" customFormat="1" ht="12.75" customHeight="1">
      <c r="A35" s="2292" t="s">
        <v>1308</v>
      </c>
      <c r="B35" s="2291">
        <v>66</v>
      </c>
      <c r="C35" s="2291"/>
      <c r="D35" s="2291">
        <v>86.3</v>
      </c>
      <c r="E35" s="2291"/>
      <c r="F35" s="2291">
        <v>13.2</v>
      </c>
      <c r="G35" s="2291"/>
      <c r="H35" s="2291">
        <v>82.9</v>
      </c>
      <c r="I35" s="2291"/>
      <c r="J35" s="2291">
        <v>92.4</v>
      </c>
      <c r="K35" s="2291"/>
      <c r="L35" s="2291">
        <v>97.4</v>
      </c>
      <c r="M35" s="2291"/>
      <c r="N35" s="2291">
        <v>39.9</v>
      </c>
      <c r="O35" s="2291"/>
      <c r="Q35" s="2290"/>
      <c r="R35" s="2290"/>
      <c r="S35" s="2290"/>
      <c r="T35" s="2290"/>
      <c r="U35" s="2290"/>
      <c r="V35" s="2290"/>
      <c r="W35" s="2290"/>
      <c r="X35" s="2290"/>
      <c r="Y35" s="2290"/>
      <c r="Z35" s="2290"/>
    </row>
    <row r="36" spans="1:26" s="2289" customFormat="1" ht="12.75" customHeight="1">
      <c r="A36" s="420" t="s">
        <v>373</v>
      </c>
      <c r="B36" s="2291">
        <v>68.900000000000006</v>
      </c>
      <c r="C36" s="2291"/>
      <c r="D36" s="2291">
        <v>84.5</v>
      </c>
      <c r="E36" s="2291"/>
      <c r="F36" s="2291">
        <v>14.8</v>
      </c>
      <c r="G36" s="2291"/>
      <c r="H36" s="2291">
        <v>80.7</v>
      </c>
      <c r="I36" s="2291"/>
      <c r="J36" s="2291">
        <v>92.7</v>
      </c>
      <c r="K36" s="2291"/>
      <c r="L36" s="2291">
        <v>101.8</v>
      </c>
      <c r="M36" s="2291"/>
      <c r="N36" s="2291">
        <v>40.1</v>
      </c>
      <c r="O36" s="2291"/>
      <c r="Q36" s="2290"/>
      <c r="R36" s="2290"/>
      <c r="S36" s="2290"/>
      <c r="T36" s="2290"/>
      <c r="U36" s="2290"/>
      <c r="V36" s="2290"/>
      <c r="W36" s="2290"/>
      <c r="X36" s="2290"/>
      <c r="Y36" s="2290"/>
      <c r="Z36" s="2290"/>
    </row>
    <row r="37" spans="1:26" s="2289" customFormat="1" ht="12.75" customHeight="1">
      <c r="A37" s="420" t="s">
        <v>374</v>
      </c>
      <c r="B37" s="2291">
        <v>85.9</v>
      </c>
      <c r="C37" s="2291"/>
      <c r="D37" s="2291">
        <v>85.8</v>
      </c>
      <c r="E37" s="2291"/>
      <c r="F37" s="2291">
        <v>13.8</v>
      </c>
      <c r="G37" s="2291"/>
      <c r="H37" s="2291">
        <v>81.599999999999994</v>
      </c>
      <c r="I37" s="2291"/>
      <c r="J37" s="2291">
        <v>89.9</v>
      </c>
      <c r="K37" s="2291"/>
      <c r="L37" s="2291">
        <v>100.8</v>
      </c>
      <c r="M37" s="2291"/>
      <c r="N37" s="2291">
        <v>39.200000000000003</v>
      </c>
      <c r="O37" s="2291"/>
      <c r="Q37" s="2290"/>
      <c r="R37" s="2290"/>
      <c r="S37" s="2290"/>
      <c r="T37" s="2290"/>
      <c r="U37" s="2290"/>
      <c r="V37" s="2290"/>
      <c r="W37" s="2290"/>
      <c r="X37" s="2290"/>
      <c r="Y37" s="2290"/>
      <c r="Z37" s="2290"/>
    </row>
    <row r="38" spans="1:26" s="2289" customFormat="1" ht="12.75" customHeight="1">
      <c r="A38" s="978" t="s">
        <v>375</v>
      </c>
      <c r="B38" s="2291">
        <v>79.5</v>
      </c>
      <c r="C38" s="2291"/>
      <c r="D38" s="2291">
        <v>86.9</v>
      </c>
      <c r="E38" s="2291"/>
      <c r="F38" s="2291">
        <v>12.6</v>
      </c>
      <c r="G38" s="2291"/>
      <c r="H38" s="2291">
        <v>83.5</v>
      </c>
      <c r="I38" s="2291"/>
      <c r="J38" s="2291">
        <v>91.9</v>
      </c>
      <c r="K38" s="2291"/>
      <c r="L38" s="2291">
        <v>113.1</v>
      </c>
      <c r="M38" s="2291"/>
      <c r="N38" s="2291">
        <v>39.5</v>
      </c>
      <c r="O38" s="2291"/>
      <c r="Q38" s="2290"/>
      <c r="R38" s="2290"/>
      <c r="S38" s="2290"/>
      <c r="T38" s="2290"/>
      <c r="U38" s="2290"/>
      <c r="V38" s="2290"/>
      <c r="W38" s="2290"/>
      <c r="X38" s="2290"/>
      <c r="Y38" s="2290"/>
      <c r="Z38" s="2290"/>
    </row>
    <row r="39" spans="1:26" s="2289" customFormat="1" ht="12.75" customHeight="1">
      <c r="A39" s="2292" t="s">
        <v>1307</v>
      </c>
      <c r="B39" s="2291">
        <v>67.099999999999994</v>
      </c>
      <c r="C39" s="2291"/>
      <c r="D39" s="2291">
        <v>84.7</v>
      </c>
      <c r="E39" s="2291"/>
      <c r="F39" s="2291">
        <v>14.5</v>
      </c>
      <c r="G39" s="2291"/>
      <c r="H39" s="2291">
        <v>83.8</v>
      </c>
      <c r="I39" s="2291"/>
      <c r="J39" s="2291">
        <v>94.2</v>
      </c>
      <c r="K39" s="2291"/>
      <c r="L39" s="2291">
        <v>106</v>
      </c>
      <c r="M39" s="2291"/>
      <c r="N39" s="2291">
        <v>40</v>
      </c>
      <c r="O39" s="2291"/>
      <c r="Q39" s="2290"/>
      <c r="R39" s="2290"/>
      <c r="S39" s="2290"/>
      <c r="T39" s="2290"/>
      <c r="U39" s="2290"/>
      <c r="V39" s="2290"/>
      <c r="W39" s="2290"/>
      <c r="X39" s="2290"/>
      <c r="Y39" s="2290"/>
      <c r="Z39" s="2290"/>
    </row>
    <row r="40" spans="1:26" s="2289" customFormat="1" ht="12.75" customHeight="1">
      <c r="A40" s="2292" t="s">
        <v>1306</v>
      </c>
      <c r="B40" s="2291">
        <v>82.6</v>
      </c>
      <c r="C40" s="2291"/>
      <c r="D40" s="2291">
        <v>81.099999999999994</v>
      </c>
      <c r="E40" s="2291"/>
      <c r="F40" s="2291">
        <v>18.5</v>
      </c>
      <c r="G40" s="2291"/>
      <c r="H40" s="2291">
        <v>78.5</v>
      </c>
      <c r="I40" s="2291"/>
      <c r="J40" s="2291">
        <v>91.7</v>
      </c>
      <c r="K40" s="2291"/>
      <c r="L40" s="2291">
        <v>99.6</v>
      </c>
      <c r="M40" s="2291"/>
      <c r="N40" s="2291">
        <v>39.700000000000003</v>
      </c>
      <c r="O40" s="2291"/>
      <c r="Q40" s="2290"/>
      <c r="R40" s="2290"/>
      <c r="S40" s="2290"/>
      <c r="T40" s="2290"/>
      <c r="U40" s="2290"/>
      <c r="V40" s="2290"/>
      <c r="W40" s="2290"/>
      <c r="X40" s="2290"/>
      <c r="Y40" s="2290"/>
      <c r="Z40" s="2290"/>
    </row>
    <row r="41" spans="1:26" s="2289" customFormat="1" ht="12.75" customHeight="1">
      <c r="A41" s="2249" t="s">
        <v>0</v>
      </c>
      <c r="B41" s="2291">
        <v>76.2</v>
      </c>
      <c r="C41" s="2291"/>
      <c r="D41" s="2291">
        <v>86.8</v>
      </c>
      <c r="E41" s="2291"/>
      <c r="F41" s="2291">
        <v>12.4</v>
      </c>
      <c r="G41" s="2291"/>
      <c r="H41" s="2291">
        <v>84.1</v>
      </c>
      <c r="I41" s="2291"/>
      <c r="J41" s="2291">
        <v>92.9</v>
      </c>
      <c r="K41" s="2291"/>
      <c r="L41" s="2291">
        <v>99.1</v>
      </c>
      <c r="M41" s="2291"/>
      <c r="N41" s="2291">
        <v>38.6</v>
      </c>
      <c r="O41" s="2291"/>
      <c r="Q41" s="2290"/>
      <c r="R41" s="2290"/>
      <c r="S41" s="2290"/>
      <c r="T41" s="2290"/>
      <c r="U41" s="2290"/>
      <c r="V41" s="2290"/>
      <c r="W41" s="2290"/>
      <c r="X41" s="2290"/>
      <c r="Y41" s="2290"/>
      <c r="Z41" s="2290"/>
    </row>
    <row r="42" spans="1:26" s="2289" customFormat="1" ht="12.75" customHeight="1">
      <c r="A42" s="2249" t="s">
        <v>1</v>
      </c>
      <c r="B42" s="2291">
        <v>82.8</v>
      </c>
      <c r="C42" s="2291"/>
      <c r="D42" s="2291">
        <v>89.6</v>
      </c>
      <c r="E42" s="2291"/>
      <c r="F42" s="2291">
        <v>9.9</v>
      </c>
      <c r="G42" s="2291"/>
      <c r="H42" s="2291">
        <v>79.5</v>
      </c>
      <c r="I42" s="2291"/>
      <c r="J42" s="2291">
        <v>91.4</v>
      </c>
      <c r="K42" s="2291"/>
      <c r="L42" s="2291">
        <v>90.5</v>
      </c>
      <c r="M42" s="2291"/>
      <c r="N42" s="2291">
        <v>38.700000000000003</v>
      </c>
      <c r="O42" s="2291"/>
      <c r="Q42" s="2290"/>
      <c r="R42" s="2290"/>
      <c r="S42" s="2290"/>
      <c r="T42" s="2290"/>
      <c r="U42" s="2290"/>
      <c r="V42" s="2290"/>
      <c r="W42" s="2290"/>
      <c r="X42" s="2290"/>
      <c r="Y42" s="2290"/>
      <c r="Z42" s="2290"/>
    </row>
    <row r="43" spans="1:26" s="2284" customFormat="1" ht="81" customHeight="1">
      <c r="A43" s="4244"/>
      <c r="B43" s="4233" t="s">
        <v>2368</v>
      </c>
      <c r="C43" s="4235"/>
      <c r="D43" s="4233" t="s">
        <v>2367</v>
      </c>
      <c r="E43" s="4235"/>
      <c r="F43" s="4233" t="s">
        <v>2366</v>
      </c>
      <c r="G43" s="4235"/>
      <c r="H43" s="4233" t="s">
        <v>2365</v>
      </c>
      <c r="I43" s="4235"/>
      <c r="J43" s="4233" t="s">
        <v>2364</v>
      </c>
      <c r="K43" s="4235"/>
      <c r="L43" s="4233" t="s">
        <v>2363</v>
      </c>
      <c r="M43" s="4235"/>
      <c r="N43" s="4233" t="s">
        <v>2362</v>
      </c>
      <c r="O43" s="4235"/>
      <c r="Z43" s="2288"/>
    </row>
    <row r="44" spans="1:26" s="2284" customFormat="1" ht="12.9" customHeight="1">
      <c r="A44" s="4244"/>
      <c r="B44" s="4248" t="s">
        <v>55</v>
      </c>
      <c r="C44" s="4249"/>
      <c r="D44" s="4249"/>
      <c r="E44" s="4249"/>
      <c r="F44" s="4249"/>
      <c r="G44" s="4249"/>
      <c r="H44" s="4249"/>
      <c r="I44" s="4249"/>
      <c r="J44" s="4249"/>
      <c r="K44" s="4250"/>
      <c r="L44" s="4248" t="s">
        <v>41</v>
      </c>
      <c r="M44" s="4250"/>
      <c r="N44" s="4248" t="s">
        <v>2361</v>
      </c>
      <c r="O44" s="4250"/>
    </row>
    <row r="45" spans="1:26" s="2284" customFormat="1" ht="12.9" customHeight="1">
      <c r="A45" s="4231" t="s">
        <v>376</v>
      </c>
      <c r="B45" s="4231"/>
      <c r="C45" s="4231"/>
      <c r="D45" s="4231"/>
      <c r="E45" s="4231"/>
      <c r="F45" s="4231"/>
      <c r="G45" s="4231"/>
      <c r="H45" s="4231"/>
      <c r="I45" s="4231"/>
      <c r="J45" s="4231"/>
      <c r="K45" s="4231"/>
      <c r="L45" s="4231"/>
      <c r="M45" s="4231"/>
      <c r="N45" s="4231"/>
      <c r="O45" s="2241"/>
    </row>
    <row r="46" spans="1:26" s="2284" customFormat="1" ht="12" customHeight="1">
      <c r="A46" s="4247" t="s">
        <v>2332</v>
      </c>
      <c r="B46" s="4247"/>
      <c r="C46" s="4247"/>
      <c r="D46" s="4247"/>
      <c r="E46" s="4247"/>
      <c r="F46" s="4247"/>
      <c r="G46" s="4247"/>
      <c r="H46" s="4247"/>
      <c r="I46" s="4247"/>
      <c r="J46" s="4247"/>
      <c r="K46" s="4247"/>
      <c r="L46" s="4247"/>
      <c r="M46" s="4247"/>
      <c r="N46" s="4247"/>
      <c r="O46" s="2287"/>
    </row>
    <row r="47" spans="1:26" s="2284" customFormat="1" ht="12.75" customHeight="1">
      <c r="A47" s="4231" t="s">
        <v>2331</v>
      </c>
      <c r="B47" s="4231"/>
      <c r="C47" s="4231"/>
      <c r="D47" s="4231"/>
      <c r="E47" s="4231"/>
      <c r="F47" s="4231"/>
      <c r="G47" s="4231"/>
      <c r="H47" s="4231"/>
      <c r="I47" s="4231"/>
      <c r="J47" s="4231"/>
      <c r="K47" s="4231"/>
      <c r="L47" s="4231"/>
      <c r="M47" s="4231"/>
      <c r="N47" s="4231"/>
      <c r="O47" s="2241"/>
    </row>
    <row r="48" spans="1:26" s="2239" customFormat="1" ht="12.75" customHeight="1">
      <c r="A48" s="4229" t="s">
        <v>2330</v>
      </c>
      <c r="B48" s="4229"/>
      <c r="C48" s="4229"/>
      <c r="D48" s="4229"/>
      <c r="E48" s="4229"/>
      <c r="F48" s="4229"/>
      <c r="G48" s="4229"/>
      <c r="H48" s="4229"/>
      <c r="I48" s="4229"/>
      <c r="J48" s="4229"/>
      <c r="K48" s="4229"/>
      <c r="L48" s="4229"/>
      <c r="M48" s="4229"/>
      <c r="N48" s="4229"/>
      <c r="O48" s="4229"/>
      <c r="P48" s="4229"/>
    </row>
    <row r="49" spans="1:19" s="2239" customFormat="1" ht="36" customHeight="1">
      <c r="A49" s="4230" t="s">
        <v>2329</v>
      </c>
      <c r="B49" s="4232"/>
      <c r="C49" s="4232"/>
      <c r="D49" s="4232"/>
      <c r="E49" s="4232"/>
      <c r="F49" s="4232"/>
      <c r="G49" s="4232"/>
      <c r="H49" s="4232"/>
      <c r="I49" s="4232"/>
      <c r="J49" s="4232"/>
      <c r="K49" s="4232"/>
      <c r="L49" s="4232"/>
      <c r="M49" s="4232"/>
      <c r="N49" s="4232"/>
      <c r="O49" s="4232"/>
      <c r="P49" s="4232"/>
    </row>
    <row r="50" spans="1:19" s="1206" customFormat="1" ht="25.5" customHeight="1">
      <c r="A50" s="4230" t="s">
        <v>2328</v>
      </c>
      <c r="B50" s="4230"/>
      <c r="C50" s="4230"/>
      <c r="D50" s="4230"/>
      <c r="E50" s="4230"/>
      <c r="F50" s="4230"/>
      <c r="G50" s="4230"/>
      <c r="H50" s="4230"/>
      <c r="I50" s="4230"/>
      <c r="J50" s="4230"/>
      <c r="K50" s="4230"/>
      <c r="L50" s="4230"/>
      <c r="M50" s="4230"/>
      <c r="N50" s="4230"/>
      <c r="O50" s="4230"/>
      <c r="P50" s="4230"/>
      <c r="Q50" s="2286"/>
      <c r="R50" s="2286"/>
      <c r="S50" s="2286"/>
    </row>
    <row r="51" spans="1:19" s="2239" customFormat="1" ht="31.5" customHeight="1">
      <c r="A51" s="4230" t="s">
        <v>2326</v>
      </c>
      <c r="B51" s="4232"/>
      <c r="C51" s="4232"/>
      <c r="D51" s="4232"/>
      <c r="E51" s="4232"/>
      <c r="F51" s="4232"/>
      <c r="G51" s="4232"/>
      <c r="H51" s="4232"/>
      <c r="I51" s="4232"/>
      <c r="J51" s="4232"/>
      <c r="K51" s="4232"/>
      <c r="L51" s="4232"/>
      <c r="M51" s="4232"/>
      <c r="N51" s="4232"/>
      <c r="O51" s="4232"/>
      <c r="P51" s="4232"/>
    </row>
    <row r="52" spans="1:19" s="2239" customFormat="1" ht="12.75" customHeight="1">
      <c r="A52" s="2237" t="s">
        <v>2325</v>
      </c>
      <c r="B52" s="2236"/>
      <c r="C52" s="2236"/>
      <c r="D52" s="2236"/>
      <c r="E52" s="2236"/>
      <c r="F52" s="2236"/>
      <c r="G52" s="2236"/>
      <c r="H52" s="2236"/>
      <c r="I52" s="2236"/>
      <c r="J52" s="2236"/>
      <c r="K52" s="2236"/>
      <c r="L52" s="2236"/>
      <c r="M52" s="2236"/>
      <c r="N52" s="2236"/>
      <c r="O52" s="2236"/>
      <c r="P52" s="2236"/>
    </row>
    <row r="53" spans="1:19" s="2239" customFormat="1" ht="12.75" customHeight="1">
      <c r="A53" s="4229" t="s">
        <v>2324</v>
      </c>
      <c r="B53" s="4229"/>
      <c r="C53" s="4229"/>
      <c r="D53" s="4229"/>
      <c r="E53" s="4229"/>
      <c r="F53" s="4229"/>
      <c r="G53" s="4229"/>
      <c r="H53" s="4229"/>
      <c r="I53" s="4229"/>
      <c r="J53" s="4229"/>
      <c r="K53" s="4229"/>
      <c r="L53" s="4229"/>
      <c r="M53" s="4229"/>
      <c r="N53" s="4229"/>
      <c r="O53" s="4229"/>
      <c r="P53" s="4229"/>
    </row>
    <row r="54" spans="1:19" s="2239" customFormat="1" ht="31.5" customHeight="1">
      <c r="A54" s="4230" t="s">
        <v>2323</v>
      </c>
      <c r="B54" s="4230"/>
      <c r="C54" s="4230"/>
      <c r="D54" s="4230"/>
      <c r="E54" s="4230"/>
      <c r="F54" s="4230"/>
      <c r="G54" s="4230"/>
      <c r="H54" s="4230"/>
      <c r="I54" s="4230"/>
      <c r="J54" s="4230"/>
      <c r="K54" s="4230"/>
      <c r="L54" s="4230"/>
      <c r="M54" s="4230"/>
      <c r="N54" s="4230"/>
      <c r="O54" s="4230"/>
      <c r="P54" s="4230"/>
    </row>
    <row r="55" spans="1:19" s="2239" customFormat="1" ht="28.5" customHeight="1">
      <c r="A55" s="4230" t="s">
        <v>2322</v>
      </c>
      <c r="B55" s="4230"/>
      <c r="C55" s="4230"/>
      <c r="D55" s="4230"/>
      <c r="E55" s="4230"/>
      <c r="F55" s="4230"/>
      <c r="G55" s="4230"/>
      <c r="H55" s="4230"/>
      <c r="I55" s="4230"/>
      <c r="J55" s="4230"/>
      <c r="K55" s="4230"/>
      <c r="L55" s="4230"/>
      <c r="M55" s="4230"/>
      <c r="N55" s="4230"/>
      <c r="O55" s="4230"/>
      <c r="P55" s="4230"/>
      <c r="Q55" s="2285"/>
      <c r="R55" s="2285"/>
      <c r="S55" s="2285"/>
    </row>
    <row r="56" spans="1:19" s="2239" customFormat="1" ht="32.25" customHeight="1">
      <c r="A56" s="4230" t="s">
        <v>2320</v>
      </c>
      <c r="B56" s="4230"/>
      <c r="C56" s="4230"/>
      <c r="D56" s="4230"/>
      <c r="E56" s="4230"/>
      <c r="F56" s="4230"/>
      <c r="G56" s="4230"/>
      <c r="H56" s="4230"/>
      <c r="I56" s="4230"/>
      <c r="J56" s="4230"/>
      <c r="K56" s="4230"/>
      <c r="L56" s="4230"/>
      <c r="M56" s="4230"/>
      <c r="N56" s="4230"/>
      <c r="O56" s="4230"/>
      <c r="P56" s="4230"/>
    </row>
    <row r="57" spans="1:19" s="2284" customFormat="1" ht="12.75" customHeight="1">
      <c r="A57" s="2237" t="s">
        <v>2319</v>
      </c>
      <c r="B57" s="2236"/>
      <c r="C57" s="2236"/>
      <c r="D57" s="2236"/>
      <c r="E57" s="2236"/>
      <c r="F57" s="2236"/>
      <c r="G57" s="2236"/>
      <c r="H57" s="2236"/>
      <c r="I57" s="2236"/>
      <c r="J57" s="2236"/>
      <c r="K57" s="2236"/>
      <c r="L57" s="2236"/>
      <c r="M57" s="2236"/>
      <c r="N57" s="2236"/>
      <c r="O57" s="2236"/>
      <c r="P57" s="2236"/>
      <c r="Q57" s="2239"/>
      <c r="R57" s="2239"/>
      <c r="S57" s="2239"/>
    </row>
    <row r="58" spans="1:19" ht="10.8">
      <c r="A58" s="2237"/>
      <c r="B58" s="2241"/>
      <c r="C58" s="2241"/>
      <c r="D58" s="2241"/>
      <c r="E58" s="2241"/>
      <c r="F58" s="2241"/>
      <c r="G58" s="2241"/>
      <c r="H58" s="2241"/>
      <c r="I58" s="2241"/>
      <c r="J58" s="2241"/>
      <c r="K58" s="2241"/>
      <c r="L58" s="2241"/>
      <c r="M58" s="2241"/>
      <c r="N58" s="2241"/>
      <c r="O58" s="2241"/>
      <c r="P58" s="2284"/>
      <c r="Q58" s="2284"/>
      <c r="R58" s="2284"/>
      <c r="S58" s="2284"/>
    </row>
    <row r="59" spans="1:19" ht="10.8">
      <c r="A59" s="2283" t="s">
        <v>178</v>
      </c>
      <c r="L59" s="1114"/>
      <c r="M59" s="1114"/>
    </row>
    <row r="60" spans="1:19" ht="10.8">
      <c r="A60" s="2282" t="s">
        <v>2360</v>
      </c>
      <c r="L60" s="1114"/>
      <c r="M60" s="1114"/>
    </row>
    <row r="61" spans="1:19" ht="10.8">
      <c r="A61" s="2282" t="s">
        <v>2359</v>
      </c>
      <c r="L61" s="1114"/>
      <c r="M61" s="1114"/>
    </row>
    <row r="62" spans="1:19" ht="10.8">
      <c r="A62" s="2282" t="s">
        <v>2358</v>
      </c>
      <c r="L62" s="1114"/>
      <c r="M62" s="1114"/>
    </row>
    <row r="63" spans="1:19" ht="10.8">
      <c r="A63" s="2282" t="s">
        <v>2357</v>
      </c>
      <c r="L63" s="1114"/>
      <c r="M63" s="1114"/>
    </row>
    <row r="64" spans="1:19" ht="10.8">
      <c r="A64" s="2282" t="s">
        <v>2356</v>
      </c>
    </row>
    <row r="65" spans="1:5" ht="10.8">
      <c r="A65" s="2282" t="s">
        <v>2355</v>
      </c>
    </row>
    <row r="66" spans="1:5" ht="10.8">
      <c r="A66" s="2282" t="s">
        <v>2354</v>
      </c>
    </row>
    <row r="67" spans="1:5" ht="10.8">
      <c r="A67" s="2282" t="s">
        <v>2353</v>
      </c>
    </row>
    <row r="68" spans="1:5" ht="10.8">
      <c r="A68" s="2282" t="s">
        <v>2352</v>
      </c>
    </row>
    <row r="69" spans="1:5" ht="10.8">
      <c r="A69" s="2282" t="s">
        <v>2351</v>
      </c>
    </row>
    <row r="70" spans="1:5" ht="10.8">
      <c r="A70" s="2282" t="s">
        <v>2350</v>
      </c>
    </row>
    <row r="71" spans="1:5" ht="12.6">
      <c r="A71" s="2282" t="s">
        <v>2349</v>
      </c>
      <c r="D71" s="2281"/>
      <c r="E71" s="2281"/>
    </row>
    <row r="72" spans="1:5" ht="12.6">
      <c r="A72" s="2282" t="s">
        <v>2348</v>
      </c>
      <c r="D72" s="2281"/>
      <c r="E72" s="2281"/>
    </row>
  </sheetData>
  <sheetProtection selectLockedCells="1"/>
  <mergeCells count="35">
    <mergeCell ref="A1:N1"/>
    <mergeCell ref="A2:N2"/>
    <mergeCell ref="A3:A4"/>
    <mergeCell ref="A43:A44"/>
    <mergeCell ref="N3:O3"/>
    <mergeCell ref="B3:C3"/>
    <mergeCell ref="L3:M3"/>
    <mergeCell ref="J3:K3"/>
    <mergeCell ref="H3:I3"/>
    <mergeCell ref="F3:G3"/>
    <mergeCell ref="D3:E3"/>
    <mergeCell ref="L4:M4"/>
    <mergeCell ref="B4:K4"/>
    <mergeCell ref="N4:O4"/>
    <mergeCell ref="A49:P49"/>
    <mergeCell ref="H43:I43"/>
    <mergeCell ref="A45:N45"/>
    <mergeCell ref="A46:N46"/>
    <mergeCell ref="A47:N47"/>
    <mergeCell ref="A48:P48"/>
    <mergeCell ref="J43:K43"/>
    <mergeCell ref="B44:K44"/>
    <mergeCell ref="L44:M44"/>
    <mergeCell ref="N43:O43"/>
    <mergeCell ref="N44:O44"/>
    <mergeCell ref="L43:M43"/>
    <mergeCell ref="B43:C43"/>
    <mergeCell ref="D43:E43"/>
    <mergeCell ref="F43:G43"/>
    <mergeCell ref="A54:P54"/>
    <mergeCell ref="A50:P50"/>
    <mergeCell ref="A55:P55"/>
    <mergeCell ref="A56:P56"/>
    <mergeCell ref="A53:P53"/>
    <mergeCell ref="A51:P51"/>
  </mergeCells>
  <conditionalFormatting sqref="B23:K23 B24:O24">
    <cfRule type="cellIs" dxfId="72" priority="1" operator="between">
      <formula>0.1</formula>
      <formula>4.4</formula>
    </cfRule>
  </conditionalFormatting>
  <hyperlinks>
    <hyperlink ref="A68" r:id="rId1" xr:uid="{09D911F0-1C34-4416-A9F2-F24254ECB26A}"/>
    <hyperlink ref="A72" r:id="rId2" xr:uid="{57AD5F97-2BBA-4416-820A-CBFCED0D31D9}"/>
    <hyperlink ref="A69" r:id="rId3" xr:uid="{0E28FFD0-9F99-4B8A-B5BB-A45E8B35A4C3}"/>
    <hyperlink ref="A71" r:id="rId4" xr:uid="{31045BD5-6DE5-4D85-8E69-0F8B09FEF934}"/>
    <hyperlink ref="A70" r:id="rId5" xr:uid="{3FF36399-5874-4AAD-AA32-1066125D308D}"/>
    <hyperlink ref="A64:A67" r:id="rId6" display="http://www.ine.pt/xurl/ind/0000237" xr:uid="{2C32CD82-5A22-4A16-B6AA-A32E67516274}"/>
    <hyperlink ref="A64" r:id="rId7" xr:uid="{E6CFAF3F-F80D-43C4-B383-62B7905591FE}"/>
    <hyperlink ref="A65" r:id="rId8" xr:uid="{965044A0-047B-4B8E-8E0C-827A70353D1E}"/>
    <hyperlink ref="A66" r:id="rId9" xr:uid="{07E67890-C0F2-41D6-99D9-D7A5FD8B3711}"/>
    <hyperlink ref="A67" r:id="rId10" xr:uid="{918F7F08-81C0-4655-A6C3-856381AB91C7}"/>
    <hyperlink ref="A60" r:id="rId11" xr:uid="{E4AD68AB-1EE3-4505-907A-09D70E88E01C}"/>
    <hyperlink ref="A61" r:id="rId12" xr:uid="{221075C6-9055-4005-BBB2-5FFFEDEFA216}"/>
    <hyperlink ref="A62" r:id="rId13" xr:uid="{839725E6-CBDF-4FDD-93CC-BCB03A8DF586}"/>
    <hyperlink ref="A63" r:id="rId14" xr:uid="{27DCBD1E-1B25-4AD5-9723-8A5786C9EBF2}"/>
  </hyperlinks>
  <printOptions horizontalCentered="1"/>
  <pageMargins left="0.78740157480314998" right="0.78740157480314998" top="0.78740157480314998" bottom="0.78740157480314998" header="0" footer="0"/>
  <pageSetup paperSize="8" orientation="portrait" horizontalDpi="300" verticalDpi="300" r:id="rId15"/>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A683-A70E-4916-AAE6-2A8C53A37B7F}">
  <dimension ref="A1:R72"/>
  <sheetViews>
    <sheetView showGridLines="0" zoomScaleNormal="100" workbookViewId="0">
      <selection sqref="A1:Z1"/>
    </sheetView>
  </sheetViews>
  <sheetFormatPr defaultColWidth="9.109375" defaultRowHeight="10.199999999999999"/>
  <cols>
    <col min="1" max="1" width="15.109375" style="2284" customWidth="1"/>
    <col min="2" max="2" width="9.5546875" style="2284" customWidth="1"/>
    <col min="3" max="3" width="3.88671875" style="2284" customWidth="1"/>
    <col min="4" max="4" width="12.109375" style="2284" customWidth="1"/>
    <col min="5" max="5" width="3.88671875" style="2284" customWidth="1"/>
    <col min="6" max="6" width="10.5546875" style="2284" customWidth="1"/>
    <col min="7" max="7" width="3.88671875" style="2284" customWidth="1"/>
    <col min="8" max="8" width="12.109375" style="2284" customWidth="1"/>
    <col min="9" max="9" width="3.88671875" style="2284" customWidth="1"/>
    <col min="10" max="10" width="10" style="2284" customWidth="1"/>
    <col min="11" max="11" width="3.88671875" style="2284" customWidth="1"/>
    <col min="12" max="12" width="12.109375" style="2284" customWidth="1"/>
    <col min="13" max="13" width="3.88671875" style="2284" customWidth="1"/>
    <col min="14" max="14" width="10.33203125" style="2284" customWidth="1"/>
    <col min="15" max="15" width="3.88671875" style="2284" customWidth="1"/>
    <col min="16" max="16" width="12.109375" style="2284" customWidth="1"/>
    <col min="17" max="17" width="3.88671875" style="2284" customWidth="1"/>
    <col min="18" max="16384" width="9.109375" style="2284"/>
  </cols>
  <sheetData>
    <row r="1" spans="1:17" s="2327" customFormat="1" ht="30" customHeight="1">
      <c r="A1" s="4256" t="s">
        <v>2400</v>
      </c>
      <c r="B1" s="4256"/>
      <c r="C1" s="4256"/>
      <c r="D1" s="4256"/>
      <c r="E1" s="4256"/>
      <c r="F1" s="4256"/>
      <c r="G1" s="4256"/>
      <c r="H1" s="4256"/>
      <c r="I1" s="4256"/>
      <c r="J1" s="4256"/>
      <c r="K1" s="4256"/>
      <c r="L1" s="4256"/>
      <c r="M1" s="4256"/>
      <c r="N1" s="4256"/>
      <c r="O1" s="4256"/>
      <c r="P1" s="4256"/>
    </row>
    <row r="2" spans="1:17" s="2327" customFormat="1" ht="30" customHeight="1">
      <c r="A2" s="4257" t="s">
        <v>2399</v>
      </c>
      <c r="B2" s="4257"/>
      <c r="C2" s="4257"/>
      <c r="D2" s="4257"/>
      <c r="E2" s="4257"/>
      <c r="F2" s="4257"/>
      <c r="G2" s="4257"/>
      <c r="H2" s="4257"/>
      <c r="I2" s="4257"/>
      <c r="J2" s="4257"/>
      <c r="K2" s="4257"/>
      <c r="L2" s="4257"/>
      <c r="M2" s="4257"/>
      <c r="N2" s="4257"/>
      <c r="O2" s="4257"/>
      <c r="P2" s="4257"/>
    </row>
    <row r="3" spans="1:17" s="2327" customFormat="1" ht="9.75" customHeight="1">
      <c r="A3" s="2331" t="s">
        <v>477</v>
      </c>
      <c r="B3" s="2329"/>
      <c r="C3" s="2329"/>
      <c r="D3" s="2329"/>
      <c r="E3" s="2329"/>
      <c r="F3" s="2329"/>
      <c r="G3" s="2329"/>
      <c r="H3" s="2329"/>
      <c r="I3" s="2329"/>
      <c r="J3" s="2329"/>
      <c r="K3" s="2329"/>
      <c r="L3" s="2330"/>
      <c r="M3" s="2330"/>
      <c r="N3" s="2329"/>
      <c r="O3" s="2329"/>
      <c r="P3" s="2328" t="s">
        <v>476</v>
      </c>
    </row>
    <row r="4" spans="1:17" ht="13.5" customHeight="1">
      <c r="A4" s="4244"/>
      <c r="B4" s="4236" t="s">
        <v>2398</v>
      </c>
      <c r="C4" s="4254"/>
      <c r="D4" s="4254"/>
      <c r="E4" s="4254"/>
      <c r="F4" s="4254"/>
      <c r="G4" s="4254"/>
      <c r="H4" s="4254"/>
      <c r="I4" s="4237"/>
      <c r="J4" s="4236" t="s">
        <v>2397</v>
      </c>
      <c r="K4" s="4254"/>
      <c r="L4" s="4254"/>
      <c r="M4" s="4254"/>
      <c r="N4" s="4254"/>
      <c r="O4" s="4254"/>
      <c r="P4" s="4254"/>
      <c r="Q4" s="4237"/>
    </row>
    <row r="5" spans="1:17" ht="50.25" customHeight="1">
      <c r="A5" s="4244"/>
      <c r="B5" s="3717" t="s">
        <v>15</v>
      </c>
      <c r="C5" s="3719"/>
      <c r="D5" s="3717" t="s">
        <v>2396</v>
      </c>
      <c r="E5" s="3719"/>
      <c r="F5" s="3717" t="s">
        <v>2395</v>
      </c>
      <c r="G5" s="3719"/>
      <c r="H5" s="3717" t="s">
        <v>2394</v>
      </c>
      <c r="I5" s="3719"/>
      <c r="J5" s="3717" t="s">
        <v>15</v>
      </c>
      <c r="K5" s="3719"/>
      <c r="L5" s="3717" t="s">
        <v>2396</v>
      </c>
      <c r="M5" s="3719"/>
      <c r="N5" s="3717" t="s">
        <v>2395</v>
      </c>
      <c r="O5" s="3719"/>
      <c r="P5" s="3717" t="s">
        <v>2394</v>
      </c>
      <c r="Q5" s="3719"/>
    </row>
    <row r="6" spans="1:17" s="2258" customFormat="1" ht="13.5" customHeight="1">
      <c r="A6" s="2267" t="s">
        <v>21</v>
      </c>
      <c r="B6" s="4251"/>
      <c r="C6" s="4251"/>
      <c r="D6" s="4251"/>
      <c r="E6" s="4251"/>
      <c r="F6" s="4251"/>
      <c r="G6" s="4251"/>
      <c r="H6" s="4251"/>
      <c r="I6" s="2326"/>
      <c r="J6" s="4251"/>
      <c r="K6" s="4251"/>
      <c r="L6" s="4251"/>
      <c r="M6" s="4251"/>
      <c r="N6" s="4251"/>
      <c r="O6" s="4251"/>
      <c r="P6" s="4251"/>
    </row>
    <row r="7" spans="1:17" s="2258" customFormat="1" ht="12.75" customHeight="1">
      <c r="A7" s="2267">
        <v>1998</v>
      </c>
      <c r="B7" s="2325">
        <v>60.3</v>
      </c>
      <c r="C7" s="2325"/>
      <c r="D7" s="2325">
        <v>60.6</v>
      </c>
      <c r="E7" s="2325"/>
      <c r="F7" s="2325">
        <v>62.1</v>
      </c>
      <c r="G7" s="2325"/>
      <c r="H7" s="2325">
        <v>57.5</v>
      </c>
      <c r="I7" s="2325"/>
      <c r="J7" s="2325">
        <v>57.4</v>
      </c>
      <c r="K7" s="2325"/>
      <c r="L7" s="2325">
        <v>57.2</v>
      </c>
      <c r="M7" s="2325"/>
      <c r="N7" s="2325">
        <v>59.8</v>
      </c>
      <c r="O7" s="2325"/>
      <c r="P7" s="2325">
        <v>55.1</v>
      </c>
    </row>
    <row r="8" spans="1:17" s="2258" customFormat="1" ht="12.75" customHeight="1">
      <c r="A8" s="2267">
        <v>1999</v>
      </c>
      <c r="B8" s="2325">
        <v>60.5</v>
      </c>
      <c r="C8" s="2325"/>
      <c r="D8" s="2325">
        <v>60.3</v>
      </c>
      <c r="E8" s="2325"/>
      <c r="F8" s="2325">
        <v>60.6</v>
      </c>
      <c r="G8" s="2325"/>
      <c r="H8" s="2325">
        <v>53.4</v>
      </c>
      <c r="I8" s="2325"/>
      <c r="J8" s="2325">
        <v>57.8</v>
      </c>
      <c r="K8" s="2325"/>
      <c r="L8" s="2325">
        <v>57.2</v>
      </c>
      <c r="M8" s="2325"/>
      <c r="N8" s="2325">
        <v>58.3</v>
      </c>
      <c r="O8" s="2325"/>
      <c r="P8" s="2325">
        <v>51.8</v>
      </c>
    </row>
    <row r="9" spans="1:17" s="2258" customFormat="1" ht="12.75" customHeight="1">
      <c r="A9" s="2267">
        <v>2000</v>
      </c>
      <c r="B9" s="2325">
        <v>61</v>
      </c>
      <c r="C9" s="2325"/>
      <c r="D9" s="2325">
        <v>60.6</v>
      </c>
      <c r="E9" s="2325"/>
      <c r="F9" s="2325">
        <v>59.7</v>
      </c>
      <c r="G9" s="2325"/>
      <c r="H9" s="2325">
        <v>55.6</v>
      </c>
      <c r="I9" s="2325"/>
      <c r="J9" s="2325">
        <v>58.6</v>
      </c>
      <c r="K9" s="2325"/>
      <c r="L9" s="2325">
        <v>57.8</v>
      </c>
      <c r="M9" s="2325"/>
      <c r="N9" s="2325">
        <v>57.4</v>
      </c>
      <c r="O9" s="2325"/>
      <c r="P9" s="2325">
        <v>54.4</v>
      </c>
    </row>
    <row r="10" spans="1:17" s="2258" customFormat="1" ht="12.75" customHeight="1">
      <c r="A10" s="2267">
        <v>2001</v>
      </c>
      <c r="B10" s="2325">
        <v>61.5</v>
      </c>
      <c r="C10" s="2325"/>
      <c r="D10" s="2325">
        <v>61.3</v>
      </c>
      <c r="E10" s="2325"/>
      <c r="F10" s="2325">
        <v>60.3</v>
      </c>
      <c r="G10" s="2325"/>
      <c r="H10" s="2325">
        <v>56.2</v>
      </c>
      <c r="I10" s="2325"/>
      <c r="J10" s="2325">
        <v>59</v>
      </c>
      <c r="K10" s="2325"/>
      <c r="L10" s="2325">
        <v>58.5</v>
      </c>
      <c r="M10" s="2325"/>
      <c r="N10" s="2325">
        <v>58.1</v>
      </c>
      <c r="O10" s="2325"/>
      <c r="P10" s="2325">
        <v>54.5</v>
      </c>
    </row>
    <row r="11" spans="1:17" s="2258" customFormat="1" ht="12.75" customHeight="1">
      <c r="A11" s="2267">
        <v>2002</v>
      </c>
      <c r="B11" s="2325">
        <v>61.9</v>
      </c>
      <c r="C11" s="2325"/>
      <c r="D11" s="2325">
        <v>61.8</v>
      </c>
      <c r="E11" s="2325"/>
      <c r="F11" s="2325">
        <v>59.7</v>
      </c>
      <c r="G11" s="2325"/>
      <c r="H11" s="2325">
        <v>58.3</v>
      </c>
      <c r="I11" s="2325"/>
      <c r="J11" s="2325">
        <v>58.8</v>
      </c>
      <c r="K11" s="2325"/>
      <c r="L11" s="2325">
        <v>58.3</v>
      </c>
      <c r="M11" s="2325"/>
      <c r="N11" s="2325">
        <v>57.5</v>
      </c>
      <c r="O11" s="2325"/>
      <c r="P11" s="2325">
        <v>56</v>
      </c>
    </row>
    <row r="12" spans="1:17" s="2258" customFormat="1" ht="12.75" customHeight="1">
      <c r="A12" s="2267">
        <v>2003</v>
      </c>
      <c r="B12" s="2325">
        <v>61.9</v>
      </c>
      <c r="C12" s="2325"/>
      <c r="D12" s="2325">
        <v>61.5</v>
      </c>
      <c r="E12" s="2325"/>
      <c r="F12" s="2325">
        <v>60.8</v>
      </c>
      <c r="G12" s="2325"/>
      <c r="H12" s="2325">
        <v>56.5</v>
      </c>
      <c r="I12" s="2325"/>
      <c r="J12" s="2325">
        <v>58</v>
      </c>
      <c r="K12" s="2325"/>
      <c r="L12" s="2325">
        <v>57</v>
      </c>
      <c r="M12" s="2325"/>
      <c r="N12" s="2325">
        <v>58.6</v>
      </c>
      <c r="O12" s="2325"/>
      <c r="P12" s="2325">
        <v>54.1</v>
      </c>
    </row>
    <row r="13" spans="1:17" s="2258" customFormat="1" ht="12.75" customHeight="1">
      <c r="A13" s="2267">
        <v>2004</v>
      </c>
      <c r="B13" s="2325">
        <v>61.6</v>
      </c>
      <c r="C13" s="2325"/>
      <c r="D13" s="2325">
        <v>61.1</v>
      </c>
      <c r="E13" s="2325"/>
      <c r="F13" s="2325">
        <v>61.6</v>
      </c>
      <c r="G13" s="2325"/>
      <c r="H13" s="2325">
        <v>54.1</v>
      </c>
      <c r="I13" s="2325"/>
      <c r="J13" s="2325">
        <v>57.5</v>
      </c>
      <c r="K13" s="2325"/>
      <c r="L13" s="2325">
        <v>56.4</v>
      </c>
      <c r="M13" s="2325"/>
      <c r="N13" s="2325">
        <v>59.3</v>
      </c>
      <c r="O13" s="2325"/>
      <c r="P13" s="2325">
        <v>52</v>
      </c>
    </row>
    <row r="14" spans="1:17" s="2258" customFormat="1" ht="12.75" customHeight="1">
      <c r="A14" s="2267">
        <v>2005</v>
      </c>
      <c r="B14" s="2325">
        <v>61.9</v>
      </c>
      <c r="C14" s="2325"/>
      <c r="D14" s="2325">
        <v>61.4</v>
      </c>
      <c r="E14" s="2325"/>
      <c r="F14" s="2325">
        <v>61.1</v>
      </c>
      <c r="G14" s="2325"/>
      <c r="H14" s="2325">
        <v>55</v>
      </c>
      <c r="I14" s="2325"/>
      <c r="J14" s="2325">
        <v>57.2</v>
      </c>
      <c r="K14" s="2325"/>
      <c r="L14" s="2325">
        <v>56</v>
      </c>
      <c r="M14" s="2325"/>
      <c r="N14" s="2325">
        <v>58.8</v>
      </c>
      <c r="O14" s="2325"/>
      <c r="P14" s="2325">
        <v>52.6</v>
      </c>
    </row>
    <row r="15" spans="1:17" s="2258" customFormat="1" ht="12.75" customHeight="1">
      <c r="A15" s="2267">
        <v>2006</v>
      </c>
      <c r="B15" s="2325">
        <v>62.1</v>
      </c>
      <c r="C15" s="2325"/>
      <c r="D15" s="2325">
        <v>61.8</v>
      </c>
      <c r="E15" s="2325"/>
      <c r="F15" s="2325">
        <v>60.7</v>
      </c>
      <c r="G15" s="2325"/>
      <c r="H15" s="2325">
        <v>53.4</v>
      </c>
      <c r="I15" s="2325"/>
      <c r="J15" s="2325">
        <v>57.3</v>
      </c>
      <c r="K15" s="2325"/>
      <c r="L15" s="2325">
        <v>56.4</v>
      </c>
      <c r="M15" s="2325"/>
      <c r="N15" s="2325">
        <v>58.4</v>
      </c>
      <c r="O15" s="2325"/>
      <c r="P15" s="2325">
        <v>51</v>
      </c>
    </row>
    <row r="16" spans="1:17" s="2258" customFormat="1" ht="12.75" customHeight="1">
      <c r="A16" s="2267">
        <v>2007</v>
      </c>
      <c r="B16" s="2325">
        <v>62.2</v>
      </c>
      <c r="C16" s="2325"/>
      <c r="D16" s="2325">
        <v>61.9</v>
      </c>
      <c r="E16" s="2325"/>
      <c r="F16" s="2325">
        <v>61.5</v>
      </c>
      <c r="G16" s="2325"/>
      <c r="H16" s="2325">
        <v>55.4</v>
      </c>
      <c r="I16" s="2325"/>
      <c r="J16" s="2325">
        <v>57.3</v>
      </c>
      <c r="K16" s="2325"/>
      <c r="L16" s="2325">
        <v>56.3</v>
      </c>
      <c r="M16" s="2325"/>
      <c r="N16" s="2325">
        <v>59.2</v>
      </c>
      <c r="O16" s="2325"/>
      <c r="P16" s="2325">
        <v>52.4</v>
      </c>
    </row>
    <row r="17" spans="1:18" s="2258" customFormat="1" ht="12.75" customHeight="1">
      <c r="A17" s="2267">
        <v>2008</v>
      </c>
      <c r="B17" s="2325">
        <v>62</v>
      </c>
      <c r="C17" s="2325"/>
      <c r="D17" s="2325">
        <v>61.8</v>
      </c>
      <c r="E17" s="2325"/>
      <c r="F17" s="2325">
        <v>60.7</v>
      </c>
      <c r="G17" s="2325"/>
      <c r="H17" s="2325">
        <v>54.7</v>
      </c>
      <c r="I17" s="2325"/>
      <c r="J17" s="2325">
        <v>57.4</v>
      </c>
      <c r="K17" s="2325"/>
      <c r="L17" s="2325">
        <v>56.6</v>
      </c>
      <c r="M17" s="2325"/>
      <c r="N17" s="2325">
        <v>58.4</v>
      </c>
      <c r="O17" s="2325"/>
      <c r="P17" s="2325">
        <v>51.9</v>
      </c>
    </row>
    <row r="18" spans="1:18" s="2258" customFormat="1" ht="12.75" customHeight="1">
      <c r="A18" s="2267">
        <v>2009</v>
      </c>
      <c r="B18" s="2325">
        <v>61.4</v>
      </c>
      <c r="C18" s="2325"/>
      <c r="D18" s="2325">
        <v>61.1</v>
      </c>
      <c r="E18" s="2325"/>
      <c r="F18" s="2325">
        <v>60</v>
      </c>
      <c r="G18" s="2325"/>
      <c r="H18" s="2325">
        <v>52.6</v>
      </c>
      <c r="I18" s="2325"/>
      <c r="J18" s="2325">
        <v>55.6</v>
      </c>
      <c r="K18" s="2325"/>
      <c r="L18" s="2325">
        <v>54.7</v>
      </c>
      <c r="M18" s="2325"/>
      <c r="N18" s="2325">
        <v>57.8</v>
      </c>
      <c r="O18" s="2325"/>
      <c r="P18" s="2325">
        <v>49.2</v>
      </c>
    </row>
    <row r="19" spans="1:18" s="2258" customFormat="1" ht="12.75" customHeight="1">
      <c r="A19" s="2267">
        <v>2010</v>
      </c>
      <c r="B19" s="2325">
        <v>61.2</v>
      </c>
      <c r="C19" s="2325"/>
      <c r="D19" s="2325">
        <v>60.9</v>
      </c>
      <c r="E19" s="2325"/>
      <c r="F19" s="2325">
        <v>59.3</v>
      </c>
      <c r="G19" s="2325"/>
      <c r="H19" s="2325">
        <v>52.8</v>
      </c>
      <c r="I19" s="2325"/>
      <c r="J19" s="2325">
        <v>54.6</v>
      </c>
      <c r="K19" s="2325"/>
      <c r="L19" s="2325">
        <v>53.7</v>
      </c>
      <c r="M19" s="2325"/>
      <c r="N19" s="2325">
        <v>57.1</v>
      </c>
      <c r="O19" s="2325"/>
      <c r="P19" s="2325">
        <v>48.4</v>
      </c>
    </row>
    <row r="20" spans="1:18" s="2258" customFormat="1" ht="12.75" customHeight="1">
      <c r="A20" s="2267" t="s">
        <v>1380</v>
      </c>
      <c r="B20" s="2325">
        <v>58.1</v>
      </c>
      <c r="C20" s="2325"/>
      <c r="D20" s="2325">
        <v>60.5</v>
      </c>
      <c r="E20" s="2325"/>
      <c r="F20" s="2325">
        <v>57</v>
      </c>
      <c r="G20" s="2325"/>
      <c r="H20" s="2325">
        <v>46.9</v>
      </c>
      <c r="I20" s="2325"/>
      <c r="J20" s="2325">
        <v>50.3</v>
      </c>
      <c r="K20" s="2325"/>
      <c r="L20" s="2325">
        <v>52</v>
      </c>
      <c r="M20" s="2325"/>
      <c r="N20" s="2325">
        <v>50.6</v>
      </c>
      <c r="O20" s="2325"/>
      <c r="P20" s="2325">
        <v>41</v>
      </c>
      <c r="Q20" s="2304"/>
    </row>
    <row r="21" spans="1:18" s="2258" customFormat="1" ht="12.75" customHeight="1">
      <c r="A21" s="2267">
        <v>2012</v>
      </c>
      <c r="B21" s="2325">
        <v>57.6</v>
      </c>
      <c r="C21" s="2325"/>
      <c r="D21" s="2325">
        <v>60.3</v>
      </c>
      <c r="E21" s="2325"/>
      <c r="F21" s="2325">
        <v>55.8</v>
      </c>
      <c r="G21" s="2325"/>
      <c r="H21" s="2325">
        <v>46</v>
      </c>
      <c r="I21" s="2325"/>
      <c r="J21" s="2325">
        <v>48.1</v>
      </c>
      <c r="K21" s="2325"/>
      <c r="L21" s="2325">
        <v>49.8</v>
      </c>
      <c r="M21" s="2325"/>
      <c r="N21" s="2325">
        <v>47.9</v>
      </c>
      <c r="O21" s="2325"/>
      <c r="P21" s="2325">
        <v>39.200000000000003</v>
      </c>
    </row>
    <row r="22" spans="1:18" s="2258" customFormat="1" ht="12.75" customHeight="1">
      <c r="A22" s="2267">
        <v>2013</v>
      </c>
      <c r="B22" s="2325">
        <v>57.2</v>
      </c>
      <c r="C22" s="2325"/>
      <c r="D22" s="2325">
        <v>59.8</v>
      </c>
      <c r="E22" s="2325"/>
      <c r="F22" s="2325">
        <v>54.5</v>
      </c>
      <c r="G22" s="2325"/>
      <c r="H22" s="2325">
        <v>47.3</v>
      </c>
      <c r="I22" s="2325"/>
      <c r="J22" s="2325">
        <v>47.4</v>
      </c>
      <c r="K22" s="2325"/>
      <c r="L22" s="2325">
        <v>49.1</v>
      </c>
      <c r="M22" s="2325"/>
      <c r="N22" s="2325">
        <v>45.9</v>
      </c>
      <c r="O22" s="2325"/>
      <c r="P22" s="2325">
        <v>40.6</v>
      </c>
    </row>
    <row r="23" spans="1:18" s="2258" customFormat="1" ht="12.75" customHeight="1">
      <c r="A23" s="2267">
        <v>2014</v>
      </c>
      <c r="B23" s="2325">
        <v>57.3</v>
      </c>
      <c r="C23" s="2325"/>
      <c r="D23" s="2325">
        <v>59.9</v>
      </c>
      <c r="E23" s="2325"/>
      <c r="F23" s="2325">
        <v>54.4</v>
      </c>
      <c r="G23" s="2325"/>
      <c r="H23" s="2325">
        <v>47.9</v>
      </c>
      <c r="I23" s="2325"/>
      <c r="J23" s="2325">
        <v>49</v>
      </c>
      <c r="K23" s="2325"/>
      <c r="L23" s="2325">
        <v>50.8</v>
      </c>
      <c r="M23" s="2325"/>
      <c r="N23" s="2325">
        <v>47.3</v>
      </c>
      <c r="O23" s="2325"/>
      <c r="P23" s="2325">
        <v>41.9</v>
      </c>
    </row>
    <row r="24" spans="1:18" s="2258" customFormat="1" ht="12.75" customHeight="1">
      <c r="A24" s="2267">
        <v>2015</v>
      </c>
      <c r="B24" s="2324">
        <v>57.6</v>
      </c>
      <c r="C24" s="2324"/>
      <c r="D24" s="2324">
        <v>59.9</v>
      </c>
      <c r="E24" s="2324"/>
      <c r="F24" s="2324">
        <v>54.9</v>
      </c>
      <c r="G24" s="2324"/>
      <c r="H24" s="2324">
        <v>47.9</v>
      </c>
      <c r="I24" s="2324"/>
      <c r="J24" s="2324">
        <v>50.1</v>
      </c>
      <c r="K24" s="2324"/>
      <c r="L24" s="2324">
        <v>51.8</v>
      </c>
      <c r="M24" s="2324"/>
      <c r="N24" s="2324">
        <v>48.5</v>
      </c>
      <c r="O24" s="2324"/>
      <c r="P24" s="2324">
        <v>42.6</v>
      </c>
    </row>
    <row r="25" spans="1:18" s="2258" customFormat="1" ht="12.75" customHeight="1">
      <c r="A25" s="2267">
        <v>2016</v>
      </c>
      <c r="B25" s="2324">
        <v>57.7</v>
      </c>
      <c r="C25" s="2324"/>
      <c r="D25" s="2324">
        <v>59.8</v>
      </c>
      <c r="E25" s="2324"/>
      <c r="F25" s="2324">
        <v>56.1</v>
      </c>
      <c r="G25" s="2324"/>
      <c r="H25" s="2324">
        <v>47</v>
      </c>
      <c r="I25" s="2324"/>
      <c r="J25" s="2324">
        <v>51.1</v>
      </c>
      <c r="K25" s="2324"/>
      <c r="L25" s="2324">
        <v>52.6</v>
      </c>
      <c r="M25" s="2324"/>
      <c r="N25" s="2324">
        <v>50.8</v>
      </c>
      <c r="O25" s="2324"/>
      <c r="P25" s="2324">
        <v>42.1</v>
      </c>
    </row>
    <row r="26" spans="1:18" s="2258" customFormat="1" ht="12.6" customHeight="1">
      <c r="A26" s="2267">
        <v>2017</v>
      </c>
      <c r="B26" s="2324">
        <v>58.3</v>
      </c>
      <c r="C26" s="2324"/>
      <c r="D26" s="2324">
        <v>60.5</v>
      </c>
      <c r="E26" s="2324"/>
      <c r="F26" s="2324">
        <v>56.1</v>
      </c>
      <c r="G26" s="2324"/>
      <c r="H26" s="2324">
        <v>48.1</v>
      </c>
      <c r="I26" s="2324"/>
      <c r="J26" s="2324">
        <v>52.9</v>
      </c>
      <c r="K26" s="2324"/>
      <c r="L26" s="2324">
        <v>54.6</v>
      </c>
      <c r="M26" s="2324"/>
      <c r="N26" s="2324">
        <v>51.7</v>
      </c>
      <c r="O26" s="2324"/>
      <c r="P26" s="2324">
        <v>44.4</v>
      </c>
    </row>
    <row r="27" spans="1:18" s="2258" customFormat="1" ht="12.6" customHeight="1">
      <c r="A27" s="2267">
        <v>2018</v>
      </c>
      <c r="B27" s="2321">
        <v>58.7</v>
      </c>
      <c r="C27" s="2321"/>
      <c r="D27" s="2321">
        <v>60.8</v>
      </c>
      <c r="E27" s="2321"/>
      <c r="F27" s="2321">
        <v>55.3</v>
      </c>
      <c r="G27" s="2321"/>
      <c r="H27" s="2321">
        <v>50.3</v>
      </c>
      <c r="I27" s="2321"/>
      <c r="J27" s="2321">
        <v>54.5</v>
      </c>
      <c r="K27" s="2321"/>
      <c r="L27" s="2321">
        <v>56.3</v>
      </c>
      <c r="M27" s="2321"/>
      <c r="N27" s="2321">
        <v>51.9</v>
      </c>
      <c r="O27" s="2321"/>
      <c r="P27" s="2321">
        <v>46.9</v>
      </c>
    </row>
    <row r="28" spans="1:18" s="2258" customFormat="1" ht="12.6" customHeight="1">
      <c r="A28" s="2267">
        <v>2019</v>
      </c>
      <c r="B28" s="2321">
        <v>58.9</v>
      </c>
      <c r="C28" s="2321"/>
      <c r="D28" s="2321">
        <v>60.9</v>
      </c>
      <c r="E28" s="2321"/>
      <c r="F28" s="2321">
        <v>56.3</v>
      </c>
      <c r="G28" s="2321"/>
      <c r="H28" s="2321">
        <v>49.7</v>
      </c>
      <c r="I28" s="2321"/>
      <c r="J28" s="2321">
        <v>55</v>
      </c>
      <c r="K28" s="2321"/>
      <c r="L28" s="2321">
        <v>56.7</v>
      </c>
      <c r="M28" s="2321"/>
      <c r="N28" s="2321">
        <v>53</v>
      </c>
      <c r="O28" s="2321"/>
      <c r="P28" s="2321">
        <v>46.8</v>
      </c>
    </row>
    <row r="29" spans="1:18" s="2258" customFormat="1" ht="12.6" customHeight="1">
      <c r="A29" s="2267">
        <v>2020</v>
      </c>
      <c r="B29" s="2321">
        <v>57.6</v>
      </c>
      <c r="C29" s="2321" t="s">
        <v>357</v>
      </c>
      <c r="D29" s="2321">
        <v>59.5</v>
      </c>
      <c r="E29" s="2321" t="s">
        <v>357</v>
      </c>
      <c r="F29" s="2321">
        <v>54.9</v>
      </c>
      <c r="G29" s="2321" t="s">
        <v>357</v>
      </c>
      <c r="H29" s="2321">
        <v>49.2</v>
      </c>
      <c r="I29" s="2321" t="s">
        <v>357</v>
      </c>
      <c r="J29" s="2321">
        <v>53.6</v>
      </c>
      <c r="K29" s="2321" t="s">
        <v>357</v>
      </c>
      <c r="L29" s="2321">
        <v>55.1</v>
      </c>
      <c r="M29" s="2321" t="s">
        <v>357</v>
      </c>
      <c r="N29" s="2321">
        <v>51.8</v>
      </c>
      <c r="O29" s="2321" t="s">
        <v>357</v>
      </c>
      <c r="P29" s="2321">
        <v>46.4</v>
      </c>
      <c r="Q29" s="2321" t="s">
        <v>357</v>
      </c>
      <c r="R29" s="2323"/>
    </row>
    <row r="30" spans="1:18" s="2258" customFormat="1" ht="12.6" customHeight="1">
      <c r="A30" s="2267">
        <v>2021</v>
      </c>
      <c r="B30" s="2322">
        <v>58.8</v>
      </c>
      <c r="C30" s="2321" t="s">
        <v>357</v>
      </c>
      <c r="D30" s="2322">
        <v>60.3</v>
      </c>
      <c r="E30" s="2321" t="s">
        <v>357</v>
      </c>
      <c r="F30" s="2322">
        <v>56.8</v>
      </c>
      <c r="G30" s="2321" t="s">
        <v>357</v>
      </c>
      <c r="H30" s="2322">
        <v>52.6</v>
      </c>
      <c r="I30" s="2321" t="s">
        <v>357</v>
      </c>
      <c r="J30" s="2322">
        <v>54.9</v>
      </c>
      <c r="K30" s="2321" t="s">
        <v>357</v>
      </c>
      <c r="L30" s="2322">
        <v>56.2</v>
      </c>
      <c r="M30" s="2321" t="s">
        <v>357</v>
      </c>
      <c r="N30" s="2322">
        <v>53.2</v>
      </c>
      <c r="O30" s="2321" t="s">
        <v>357</v>
      </c>
      <c r="P30" s="2322">
        <v>49.4</v>
      </c>
      <c r="Q30" s="2321" t="s">
        <v>357</v>
      </c>
    </row>
    <row r="31" spans="1:18" s="2258" customFormat="1" ht="12.6" customHeight="1">
      <c r="A31" s="2267">
        <v>2022</v>
      </c>
      <c r="B31" s="2322">
        <v>59.8</v>
      </c>
      <c r="C31" s="2321" t="s">
        <v>357</v>
      </c>
      <c r="D31" s="2322">
        <v>61.3</v>
      </c>
      <c r="E31" s="2321" t="s">
        <v>357</v>
      </c>
      <c r="F31" s="2322">
        <v>58</v>
      </c>
      <c r="G31" s="2321" t="s">
        <v>357</v>
      </c>
      <c r="H31" s="2322">
        <v>53.1</v>
      </c>
      <c r="I31" s="2321" t="s">
        <v>357</v>
      </c>
      <c r="J31" s="2322">
        <v>56.1</v>
      </c>
      <c r="K31" s="2321" t="s">
        <v>357</v>
      </c>
      <c r="L31" s="2322">
        <v>57.3</v>
      </c>
      <c r="M31" s="2321" t="s">
        <v>357</v>
      </c>
      <c r="N31" s="2322">
        <v>54.9</v>
      </c>
      <c r="O31" s="2321" t="s">
        <v>357</v>
      </c>
      <c r="P31" s="2322">
        <v>50.5</v>
      </c>
      <c r="Q31" s="2321" t="s">
        <v>357</v>
      </c>
    </row>
    <row r="32" spans="1:18" s="2289" customFormat="1" ht="12.6" customHeight="1">
      <c r="A32" s="2263">
        <v>2023</v>
      </c>
      <c r="B32" s="2320"/>
      <c r="C32" s="2320"/>
      <c r="D32" s="2320"/>
      <c r="E32" s="2320"/>
      <c r="F32" s="2320"/>
      <c r="G32" s="2320"/>
      <c r="H32" s="2320"/>
      <c r="I32" s="2320"/>
      <c r="J32" s="2319"/>
      <c r="K32" s="2319"/>
      <c r="L32" s="2319"/>
      <c r="M32" s="2319"/>
      <c r="N32" s="2319"/>
      <c r="O32" s="2319"/>
      <c r="P32" s="2319"/>
    </row>
    <row r="33" spans="1:18" s="2289" customFormat="1" ht="12.6" customHeight="1">
      <c r="A33" s="2294" t="s">
        <v>21</v>
      </c>
      <c r="B33" s="2317">
        <v>61</v>
      </c>
      <c r="C33" s="2317"/>
      <c r="D33" s="2317">
        <v>62.6</v>
      </c>
      <c r="E33" s="2317"/>
      <c r="F33" s="2317">
        <v>59.5</v>
      </c>
      <c r="G33" s="2317"/>
      <c r="H33" s="2317">
        <v>52.8</v>
      </c>
      <c r="I33" s="2317"/>
      <c r="J33" s="2317">
        <v>57</v>
      </c>
      <c r="K33" s="2317"/>
      <c r="L33" s="2317">
        <v>58.3</v>
      </c>
      <c r="M33" s="2317"/>
      <c r="N33" s="2317">
        <v>56.1</v>
      </c>
      <c r="O33" s="2317"/>
      <c r="P33" s="2317">
        <v>49.8</v>
      </c>
      <c r="R33" s="2290"/>
    </row>
    <row r="34" spans="1:18" s="2289" customFormat="1" ht="12.6" customHeight="1">
      <c r="A34" s="2249" t="s">
        <v>56</v>
      </c>
      <c r="B34" s="2317">
        <v>60.9</v>
      </c>
      <c r="C34" s="2317"/>
      <c r="D34" s="2317">
        <v>62.5</v>
      </c>
      <c r="E34" s="2317"/>
      <c r="F34" s="2317">
        <v>59.4</v>
      </c>
      <c r="G34" s="2317"/>
      <c r="H34" s="2317">
        <v>52.4</v>
      </c>
      <c r="I34" s="2317"/>
      <c r="J34" s="2317">
        <v>56.9</v>
      </c>
      <c r="K34" s="2317"/>
      <c r="L34" s="2317">
        <v>58.3</v>
      </c>
      <c r="M34" s="2317"/>
      <c r="N34" s="2317">
        <v>56</v>
      </c>
      <c r="O34" s="2317"/>
      <c r="P34" s="2317">
        <v>49.4</v>
      </c>
      <c r="R34" s="2293"/>
    </row>
    <row r="35" spans="1:18" s="2289" customFormat="1" ht="12.6" customHeight="1">
      <c r="A35" s="2292" t="s">
        <v>1309</v>
      </c>
      <c r="B35" s="2317">
        <v>60.8</v>
      </c>
      <c r="C35" s="2317"/>
      <c r="D35" s="2317">
        <v>62.5</v>
      </c>
      <c r="E35" s="2317"/>
      <c r="F35" s="2317">
        <v>58.3</v>
      </c>
      <c r="G35" s="2317"/>
      <c r="H35" s="2317">
        <v>50.2</v>
      </c>
      <c r="I35" s="2317"/>
      <c r="J35" s="2317">
        <v>56.5</v>
      </c>
      <c r="K35" s="2317"/>
      <c r="L35" s="2317">
        <v>58</v>
      </c>
      <c r="M35" s="2317"/>
      <c r="N35" s="2317">
        <v>54.6</v>
      </c>
      <c r="O35" s="2317"/>
      <c r="P35" s="2317">
        <v>46.5</v>
      </c>
      <c r="R35" s="2293"/>
    </row>
    <row r="36" spans="1:18" s="2289" customFormat="1" ht="12.6" customHeight="1">
      <c r="A36" s="2292" t="s">
        <v>1308</v>
      </c>
      <c r="B36" s="2317">
        <v>60.4</v>
      </c>
      <c r="C36" s="2317"/>
      <c r="D36" s="2317">
        <v>64.7</v>
      </c>
      <c r="E36" s="2317"/>
      <c r="F36" s="2317">
        <v>60.9</v>
      </c>
      <c r="G36" s="2317"/>
      <c r="H36" s="2317">
        <v>50.6</v>
      </c>
      <c r="I36" s="2317"/>
      <c r="J36" s="2317">
        <v>57.2</v>
      </c>
      <c r="K36" s="2317"/>
      <c r="L36" s="2317">
        <v>61</v>
      </c>
      <c r="M36" s="2317"/>
      <c r="N36" s="2317">
        <v>58.1</v>
      </c>
      <c r="O36" s="2317"/>
      <c r="P36" s="2317">
        <v>48.1</v>
      </c>
      <c r="R36" s="2293"/>
    </row>
    <row r="37" spans="1:18" s="2289" customFormat="1" ht="12.6" customHeight="1">
      <c r="A37" s="1970" t="s">
        <v>373</v>
      </c>
      <c r="B37" s="2317">
        <v>59.6</v>
      </c>
      <c r="C37" s="2317"/>
      <c r="D37" s="2317">
        <v>62.9</v>
      </c>
      <c r="E37" s="2317"/>
      <c r="F37" s="2317">
        <v>56.5</v>
      </c>
      <c r="G37" s="2317"/>
      <c r="H37" s="2317">
        <v>54.5</v>
      </c>
      <c r="I37" s="2317"/>
      <c r="J37" s="2317">
        <v>56.4</v>
      </c>
      <c r="K37" s="2317"/>
      <c r="L37" s="2317">
        <v>59</v>
      </c>
      <c r="M37" s="2317"/>
      <c r="N37" s="2317">
        <v>54.5</v>
      </c>
      <c r="O37" s="2317"/>
      <c r="P37" s="2317">
        <v>52</v>
      </c>
      <c r="R37" s="2293"/>
    </row>
    <row r="38" spans="1:18" s="2289" customFormat="1" ht="12.6" customHeight="1">
      <c r="A38" s="1970" t="s">
        <v>374</v>
      </c>
      <c r="B38" s="2317">
        <v>63.3</v>
      </c>
      <c r="C38" s="2317"/>
      <c r="D38" s="2317">
        <v>63.3</v>
      </c>
      <c r="E38" s="2317"/>
      <c r="F38" s="2317">
        <v>61.9</v>
      </c>
      <c r="G38" s="2318" t="s">
        <v>2339</v>
      </c>
      <c r="H38" s="2317" t="s">
        <v>69</v>
      </c>
      <c r="I38" s="2317"/>
      <c r="J38" s="2317">
        <v>59</v>
      </c>
      <c r="K38" s="2317"/>
      <c r="L38" s="2317">
        <v>59</v>
      </c>
      <c r="M38" s="2317"/>
      <c r="N38" s="2317">
        <v>57.4</v>
      </c>
      <c r="O38" s="2318" t="s">
        <v>2339</v>
      </c>
      <c r="P38" s="2317" t="s">
        <v>69</v>
      </c>
      <c r="R38" s="2293"/>
    </row>
    <row r="39" spans="1:18" s="2289" customFormat="1" ht="12.6" customHeight="1">
      <c r="A39" s="1970" t="s">
        <v>375</v>
      </c>
      <c r="B39" s="2317">
        <v>58.4</v>
      </c>
      <c r="C39" s="2317"/>
      <c r="D39" s="2317">
        <v>57.9</v>
      </c>
      <c r="E39" s="2317"/>
      <c r="F39" s="2317">
        <v>65.5</v>
      </c>
      <c r="G39" s="2318" t="s">
        <v>2339</v>
      </c>
      <c r="H39" s="2317" t="s">
        <v>69</v>
      </c>
      <c r="I39" s="2317"/>
      <c r="J39" s="2317">
        <v>53.5</v>
      </c>
      <c r="K39" s="2317"/>
      <c r="L39" s="2317">
        <v>53.2</v>
      </c>
      <c r="M39" s="2317"/>
      <c r="N39" s="2317">
        <v>58.3</v>
      </c>
      <c r="O39" s="2318" t="s">
        <v>2339</v>
      </c>
      <c r="P39" s="2317" t="s">
        <v>69</v>
      </c>
      <c r="R39" s="2293"/>
    </row>
    <row r="40" spans="1:18" s="2289" customFormat="1" ht="12.6" customHeight="1">
      <c r="A40" s="2292" t="s">
        <v>1307</v>
      </c>
      <c r="B40" s="2317">
        <v>58.7</v>
      </c>
      <c r="C40" s="2317"/>
      <c r="D40" s="2317">
        <v>61.2</v>
      </c>
      <c r="E40" s="2317"/>
      <c r="F40" s="2317">
        <v>56.9</v>
      </c>
      <c r="G40" s="2317"/>
      <c r="H40" s="2317">
        <v>55.7</v>
      </c>
      <c r="I40" s="2317"/>
      <c r="J40" s="2317">
        <v>55.3</v>
      </c>
      <c r="K40" s="2317"/>
      <c r="L40" s="2317">
        <v>57.7</v>
      </c>
      <c r="M40" s="2317"/>
      <c r="N40" s="2317">
        <v>53.3</v>
      </c>
      <c r="O40" s="2317"/>
      <c r="P40" s="2317">
        <v>52.5</v>
      </c>
      <c r="R40" s="2293"/>
    </row>
    <row r="41" spans="1:18" s="2289" customFormat="1" ht="12.6" customHeight="1">
      <c r="A41" s="2292" t="s">
        <v>1306</v>
      </c>
      <c r="B41" s="2317">
        <v>62.1</v>
      </c>
      <c r="C41" s="2317"/>
      <c r="D41" s="2317">
        <v>63.5</v>
      </c>
      <c r="E41" s="2317"/>
      <c r="F41" s="2317">
        <v>62.3</v>
      </c>
      <c r="G41" s="2317"/>
      <c r="H41" s="2317">
        <v>57.5</v>
      </c>
      <c r="I41" s="2317"/>
      <c r="J41" s="2317">
        <v>58.6</v>
      </c>
      <c r="K41" s="2317"/>
      <c r="L41" s="2317">
        <v>59.7</v>
      </c>
      <c r="M41" s="2317"/>
      <c r="N41" s="2317">
        <v>59</v>
      </c>
      <c r="O41" s="2317"/>
      <c r="P41" s="2317">
        <v>54.7</v>
      </c>
      <c r="R41" s="2293"/>
    </row>
    <row r="42" spans="1:18" s="2289" customFormat="1" ht="12.6" customHeight="1">
      <c r="A42" s="2249" t="s">
        <v>0</v>
      </c>
      <c r="B42" s="2317">
        <v>61.9</v>
      </c>
      <c r="C42" s="2317"/>
      <c r="D42" s="2317">
        <v>61.8</v>
      </c>
      <c r="E42" s="2317"/>
      <c r="F42" s="2317">
        <v>63.5</v>
      </c>
      <c r="G42" s="2317"/>
      <c r="H42" s="2317">
        <v>60.4</v>
      </c>
      <c r="I42" s="2317"/>
      <c r="J42" s="2317">
        <v>57.9</v>
      </c>
      <c r="K42" s="2317"/>
      <c r="L42" s="2317">
        <v>57.4</v>
      </c>
      <c r="M42" s="2317"/>
      <c r="N42" s="2317">
        <v>59.1</v>
      </c>
      <c r="O42" s="2317"/>
      <c r="P42" s="2317">
        <v>57.6</v>
      </c>
      <c r="R42" s="2293"/>
    </row>
    <row r="43" spans="1:18" s="2289" customFormat="1" ht="12.6" customHeight="1">
      <c r="A43" s="2249" t="s">
        <v>1</v>
      </c>
      <c r="B43" s="2317">
        <v>62.5</v>
      </c>
      <c r="C43" s="2317"/>
      <c r="D43" s="2317">
        <v>63.9</v>
      </c>
      <c r="E43" s="2317"/>
      <c r="F43" s="2317">
        <v>58.9</v>
      </c>
      <c r="G43" s="2317"/>
      <c r="H43" s="2317">
        <v>53.9</v>
      </c>
      <c r="I43" s="2317"/>
      <c r="J43" s="2317">
        <v>58.8</v>
      </c>
      <c r="K43" s="2317"/>
      <c r="L43" s="2317">
        <v>60.3</v>
      </c>
      <c r="M43" s="2317"/>
      <c r="N43" s="2317">
        <v>55.5</v>
      </c>
      <c r="O43" s="2317"/>
      <c r="P43" s="2317">
        <v>49.7</v>
      </c>
      <c r="R43" s="2293"/>
    </row>
    <row r="44" spans="1:18" ht="13.5" customHeight="1">
      <c r="A44" s="4244"/>
      <c r="B44" s="4236" t="s">
        <v>2393</v>
      </c>
      <c r="C44" s="4254"/>
      <c r="D44" s="4254"/>
      <c r="E44" s="4254"/>
      <c r="F44" s="4254"/>
      <c r="G44" s="4254"/>
      <c r="H44" s="4254"/>
      <c r="I44" s="4237"/>
      <c r="J44" s="4236" t="s">
        <v>2392</v>
      </c>
      <c r="K44" s="4254"/>
      <c r="L44" s="4254"/>
      <c r="M44" s="4254"/>
      <c r="N44" s="4254"/>
      <c r="O44" s="4254"/>
      <c r="P44" s="4254"/>
      <c r="Q44" s="4237"/>
    </row>
    <row r="45" spans="1:18" ht="39" customHeight="1">
      <c r="A45" s="4244"/>
      <c r="B45" s="3717" t="s">
        <v>15</v>
      </c>
      <c r="C45" s="3719"/>
      <c r="D45" s="3717" t="s">
        <v>2391</v>
      </c>
      <c r="E45" s="3719"/>
      <c r="F45" s="3717" t="s">
        <v>2390</v>
      </c>
      <c r="G45" s="3719"/>
      <c r="H45" s="3717" t="s">
        <v>2389</v>
      </c>
      <c r="I45" s="3719"/>
      <c r="J45" s="3717" t="s">
        <v>15</v>
      </c>
      <c r="K45" s="3719"/>
      <c r="L45" s="3717" t="s">
        <v>2391</v>
      </c>
      <c r="M45" s="3719"/>
      <c r="N45" s="3717" t="s">
        <v>2390</v>
      </c>
      <c r="O45" s="3719"/>
      <c r="P45" s="3717" t="s">
        <v>2389</v>
      </c>
      <c r="Q45" s="3719"/>
    </row>
    <row r="46" spans="1:18" ht="12.75" customHeight="1">
      <c r="A46" s="4252" t="s">
        <v>376</v>
      </c>
      <c r="B46" s="4252"/>
      <c r="C46" s="4252"/>
      <c r="D46" s="4252"/>
      <c r="E46" s="4252"/>
      <c r="F46" s="4252"/>
      <c r="G46" s="4252"/>
      <c r="H46" s="4252"/>
      <c r="I46" s="4252"/>
      <c r="J46" s="4252"/>
      <c r="K46" s="4252"/>
      <c r="L46" s="4252"/>
      <c r="M46" s="4252"/>
      <c r="N46" s="4252"/>
      <c r="O46" s="4252"/>
      <c r="P46" s="4252"/>
    </row>
    <row r="47" spans="1:18" s="2309" customFormat="1" ht="9.75" customHeight="1">
      <c r="A47" s="4253" t="s">
        <v>2332</v>
      </c>
      <c r="B47" s="4253"/>
      <c r="C47" s="4253"/>
      <c r="D47" s="4253"/>
      <c r="E47" s="4253"/>
      <c r="F47" s="4253"/>
      <c r="G47" s="4253"/>
      <c r="H47" s="4253"/>
      <c r="I47" s="4253"/>
      <c r="J47" s="4253"/>
      <c r="K47" s="4253"/>
      <c r="L47" s="4253"/>
      <c r="M47" s="4253"/>
      <c r="N47" s="4253"/>
      <c r="O47" s="4253"/>
      <c r="P47" s="4253"/>
    </row>
    <row r="48" spans="1:18" s="2314" customFormat="1" ht="12" customHeight="1">
      <c r="A48" s="4255" t="s">
        <v>2331</v>
      </c>
      <c r="B48" s="4255"/>
      <c r="C48" s="4255"/>
      <c r="D48" s="4255"/>
      <c r="E48" s="4255"/>
      <c r="F48" s="4255"/>
      <c r="G48" s="4255"/>
      <c r="H48" s="4255"/>
      <c r="I48" s="4255"/>
      <c r="J48" s="4255"/>
      <c r="K48" s="4255"/>
      <c r="L48" s="4255"/>
      <c r="M48" s="4255"/>
      <c r="N48" s="4255"/>
      <c r="O48" s="4255"/>
      <c r="P48" s="4255"/>
    </row>
    <row r="49" spans="1:17" s="2314" customFormat="1" ht="11.25" customHeight="1">
      <c r="A49" s="4229" t="s">
        <v>2330</v>
      </c>
      <c r="B49" s="4229"/>
      <c r="C49" s="4229"/>
      <c r="D49" s="4229"/>
      <c r="E49" s="4229"/>
      <c r="F49" s="4229"/>
      <c r="G49" s="4229"/>
      <c r="H49" s="4229"/>
      <c r="I49" s="4229"/>
      <c r="J49" s="4229"/>
      <c r="K49" s="4229"/>
      <c r="L49" s="4229"/>
      <c r="M49" s="4229"/>
      <c r="N49" s="4229"/>
      <c r="O49" s="4229"/>
      <c r="P49" s="4229"/>
    </row>
    <row r="50" spans="1:17" s="2313" customFormat="1" ht="52.5" customHeight="1">
      <c r="A50" s="4230" t="s">
        <v>2388</v>
      </c>
      <c r="B50" s="4232"/>
      <c r="C50" s="4232"/>
      <c r="D50" s="4232"/>
      <c r="E50" s="4232"/>
      <c r="F50" s="4232"/>
      <c r="G50" s="4232"/>
      <c r="H50" s="4232"/>
      <c r="I50" s="4232"/>
      <c r="J50" s="4232"/>
      <c r="K50" s="4232"/>
      <c r="L50" s="4232"/>
      <c r="M50" s="4232"/>
      <c r="N50" s="4232"/>
      <c r="O50" s="4232"/>
      <c r="P50" s="4232"/>
    </row>
    <row r="51" spans="1:17" s="2239" customFormat="1" ht="37.5" customHeight="1">
      <c r="A51" s="4230" t="s">
        <v>2329</v>
      </c>
      <c r="B51" s="4232"/>
      <c r="C51" s="4232"/>
      <c r="D51" s="4232"/>
      <c r="E51" s="4232"/>
      <c r="F51" s="4232"/>
      <c r="G51" s="4232"/>
      <c r="H51" s="4232"/>
      <c r="I51" s="4232"/>
      <c r="J51" s="4232"/>
      <c r="K51" s="4232"/>
      <c r="L51" s="4232"/>
      <c r="M51" s="4232"/>
      <c r="N51" s="4232"/>
      <c r="O51" s="4232"/>
      <c r="P51" s="4232"/>
    </row>
    <row r="52" spans="1:17" s="1206" customFormat="1" ht="25.5" customHeight="1">
      <c r="A52" s="4230" t="s">
        <v>2328</v>
      </c>
      <c r="B52" s="4230"/>
      <c r="C52" s="4230"/>
      <c r="D52" s="4230"/>
      <c r="E52" s="4230"/>
      <c r="F52" s="4230"/>
      <c r="G52" s="4230"/>
      <c r="H52" s="4230"/>
      <c r="I52" s="4230"/>
      <c r="J52" s="4230"/>
      <c r="K52" s="4230"/>
      <c r="L52" s="4230"/>
      <c r="M52" s="4230"/>
      <c r="N52" s="4230"/>
      <c r="O52" s="4230"/>
      <c r="P52" s="4230"/>
      <c r="Q52" s="2286"/>
    </row>
    <row r="53" spans="1:17" s="2239" customFormat="1" ht="31.5" customHeight="1">
      <c r="A53" s="4230" t="s">
        <v>2326</v>
      </c>
      <c r="B53" s="4232"/>
      <c r="C53" s="4232"/>
      <c r="D53" s="4232"/>
      <c r="E53" s="4232"/>
      <c r="F53" s="4232"/>
      <c r="G53" s="4232"/>
      <c r="H53" s="4232"/>
      <c r="I53" s="4232"/>
      <c r="J53" s="4232"/>
      <c r="K53" s="4232"/>
      <c r="L53" s="4232"/>
      <c r="M53" s="4232"/>
      <c r="N53" s="4232"/>
      <c r="O53" s="4232"/>
      <c r="P53" s="4232"/>
    </row>
    <row r="54" spans="1:17" s="2239" customFormat="1" ht="12.75" customHeight="1">
      <c r="A54" s="2237" t="s">
        <v>2325</v>
      </c>
      <c r="B54" s="2236"/>
      <c r="C54" s="2236"/>
      <c r="D54" s="2236"/>
      <c r="E54" s="2236"/>
      <c r="F54" s="2236"/>
      <c r="G54" s="2236"/>
      <c r="H54" s="2236"/>
      <c r="I54" s="2236"/>
      <c r="J54" s="2236"/>
      <c r="K54" s="2236"/>
      <c r="L54" s="2236"/>
      <c r="M54" s="2236"/>
      <c r="N54" s="2236"/>
      <c r="O54" s="2236"/>
      <c r="P54" s="2236"/>
    </row>
    <row r="55" spans="1:17" s="2239" customFormat="1" ht="11.25" customHeight="1">
      <c r="A55" s="4229" t="s">
        <v>2387</v>
      </c>
      <c r="B55" s="4229"/>
      <c r="C55" s="4229"/>
      <c r="D55" s="4229"/>
      <c r="E55" s="4229"/>
      <c r="F55" s="4229"/>
      <c r="G55" s="4229"/>
      <c r="H55" s="4229"/>
      <c r="I55" s="4229"/>
      <c r="J55" s="4229"/>
      <c r="K55" s="4229"/>
      <c r="L55" s="4229"/>
      <c r="M55" s="4229"/>
      <c r="N55" s="4229"/>
      <c r="O55" s="4229"/>
      <c r="P55" s="4229"/>
    </row>
    <row r="56" spans="1:17" s="2239" customFormat="1" ht="52.5" customHeight="1">
      <c r="A56" s="4230" t="s">
        <v>2386</v>
      </c>
      <c r="B56" s="4232"/>
      <c r="C56" s="4232"/>
      <c r="D56" s="4232"/>
      <c r="E56" s="4232"/>
      <c r="F56" s="4232"/>
      <c r="G56" s="4232"/>
      <c r="H56" s="4232"/>
      <c r="I56" s="4232"/>
      <c r="J56" s="4232"/>
      <c r="K56" s="4232"/>
      <c r="L56" s="4232"/>
      <c r="M56" s="4232"/>
      <c r="N56" s="4232"/>
      <c r="O56" s="4232"/>
      <c r="P56" s="4232"/>
    </row>
    <row r="57" spans="1:17" s="2239" customFormat="1" ht="27.75" customHeight="1">
      <c r="A57" s="4230" t="s">
        <v>2323</v>
      </c>
      <c r="B57" s="4230"/>
      <c r="C57" s="4230"/>
      <c r="D57" s="4230"/>
      <c r="E57" s="4230"/>
      <c r="F57" s="4230"/>
      <c r="G57" s="4230"/>
      <c r="H57" s="4230"/>
      <c r="I57" s="4230"/>
      <c r="J57" s="4230"/>
      <c r="K57" s="4230"/>
      <c r="L57" s="4230"/>
      <c r="M57" s="4230"/>
      <c r="N57" s="4230"/>
      <c r="O57" s="4230"/>
      <c r="P57" s="4230"/>
    </row>
    <row r="58" spans="1:17" s="2239" customFormat="1" ht="28.5" customHeight="1">
      <c r="A58" s="4230" t="s">
        <v>2322</v>
      </c>
      <c r="B58" s="4230"/>
      <c r="C58" s="4230"/>
      <c r="D58" s="4230"/>
      <c r="E58" s="4230"/>
      <c r="F58" s="4230"/>
      <c r="G58" s="4230"/>
      <c r="H58" s="4230"/>
      <c r="I58" s="4230"/>
      <c r="J58" s="4230"/>
      <c r="K58" s="4230"/>
      <c r="L58" s="4230"/>
      <c r="M58" s="4230"/>
      <c r="N58" s="4230"/>
      <c r="O58" s="4230"/>
      <c r="P58" s="4230"/>
      <c r="Q58" s="2285"/>
    </row>
    <row r="59" spans="1:17" s="2239" customFormat="1" ht="28.5" customHeight="1">
      <c r="A59" s="4230" t="s">
        <v>2320</v>
      </c>
      <c r="B59" s="4230"/>
      <c r="C59" s="4230"/>
      <c r="D59" s="4230"/>
      <c r="E59" s="4230"/>
      <c r="F59" s="4230"/>
      <c r="G59" s="4230"/>
      <c r="H59" s="4230"/>
      <c r="I59" s="4230"/>
      <c r="J59" s="4230"/>
      <c r="K59" s="4230"/>
      <c r="L59" s="4230"/>
      <c r="M59" s="4230"/>
      <c r="N59" s="4230"/>
      <c r="O59" s="4230"/>
      <c r="P59" s="4230"/>
    </row>
    <row r="60" spans="1:17" s="2239" customFormat="1" ht="12.75" customHeight="1">
      <c r="A60" s="2237" t="s">
        <v>2319</v>
      </c>
      <c r="B60" s="2236"/>
      <c r="C60" s="2236"/>
      <c r="D60" s="2236"/>
      <c r="E60" s="2236"/>
      <c r="F60" s="2236"/>
      <c r="G60" s="2236"/>
      <c r="H60" s="2236"/>
      <c r="I60" s="2236"/>
      <c r="J60" s="2236"/>
      <c r="K60" s="2236"/>
      <c r="L60" s="2236"/>
      <c r="M60" s="2236"/>
      <c r="N60" s="2236"/>
      <c r="O60" s="2236"/>
      <c r="P60" s="2236"/>
    </row>
    <row r="61" spans="1:17" ht="12.75" customHeight="1">
      <c r="A61" s="2309"/>
      <c r="B61" s="2309"/>
      <c r="C61" s="2309"/>
      <c r="D61" s="2309"/>
      <c r="E61" s="2309"/>
      <c r="F61" s="2309"/>
      <c r="G61" s="2309"/>
      <c r="H61" s="2309"/>
      <c r="I61" s="2309"/>
      <c r="J61" s="2309"/>
      <c r="K61" s="2309"/>
      <c r="L61" s="2309"/>
      <c r="M61" s="2309"/>
      <c r="N61" s="2309"/>
      <c r="O61" s="2309"/>
      <c r="P61" s="2309"/>
    </row>
    <row r="62" spans="1:17" ht="10.8">
      <c r="A62" s="1032" t="s">
        <v>178</v>
      </c>
      <c r="B62" s="2312"/>
      <c r="C62" s="2312"/>
      <c r="D62" s="2309"/>
      <c r="E62" s="2309"/>
      <c r="F62" s="2309"/>
      <c r="G62" s="2309"/>
      <c r="H62" s="2309"/>
      <c r="I62" s="2309"/>
      <c r="J62" s="2309"/>
      <c r="K62" s="2309"/>
      <c r="L62" s="2309"/>
      <c r="M62" s="2309"/>
      <c r="N62" s="2309"/>
      <c r="O62" s="2309"/>
      <c r="P62" s="2309"/>
    </row>
    <row r="63" spans="1:17" ht="10.8">
      <c r="A63" s="2310" t="s">
        <v>2385</v>
      </c>
      <c r="B63" s="2312"/>
      <c r="C63" s="2312"/>
      <c r="D63" s="2309"/>
      <c r="E63" s="2309"/>
      <c r="F63" s="2309"/>
      <c r="G63" s="2309"/>
      <c r="H63" s="2309"/>
      <c r="I63" s="2309"/>
      <c r="J63" s="2309"/>
      <c r="K63" s="2309"/>
      <c r="L63" s="2309"/>
      <c r="M63" s="2309"/>
      <c r="N63" s="2309"/>
      <c r="O63" s="2309"/>
      <c r="P63" s="2309"/>
    </row>
    <row r="64" spans="1:17" ht="10.8">
      <c r="A64" s="2310" t="s">
        <v>2384</v>
      </c>
      <c r="B64" s="2312"/>
      <c r="C64" s="2312"/>
      <c r="D64" s="2309"/>
      <c r="E64" s="2309"/>
      <c r="F64" s="2309"/>
      <c r="G64" s="2309"/>
      <c r="H64" s="2309"/>
      <c r="I64" s="2309"/>
      <c r="J64" s="2309"/>
      <c r="K64" s="2309"/>
      <c r="L64" s="2309"/>
      <c r="M64" s="2309"/>
      <c r="N64" s="2309"/>
      <c r="O64" s="2309"/>
      <c r="P64" s="2309"/>
    </row>
    <row r="65" spans="1:16" ht="13.2">
      <c r="A65" s="2310" t="s">
        <v>2383</v>
      </c>
      <c r="B65" s="2311"/>
      <c r="C65" s="2311"/>
      <c r="D65" s="2311"/>
      <c r="E65" s="2311"/>
      <c r="F65" s="2311"/>
      <c r="G65" s="2311"/>
      <c r="H65" s="2311"/>
      <c r="I65" s="2311"/>
      <c r="J65" s="2311"/>
      <c r="K65" s="2311"/>
      <c r="L65" s="2311"/>
      <c r="M65" s="2311"/>
      <c r="N65" s="2311"/>
      <c r="O65" s="2311"/>
      <c r="P65" s="2311"/>
    </row>
    <row r="66" spans="1:16" ht="10.8">
      <c r="A66" s="2310" t="s">
        <v>2382</v>
      </c>
    </row>
    <row r="67" spans="1:16" ht="10.8">
      <c r="A67" s="2310" t="s">
        <v>2381</v>
      </c>
      <c r="B67" s="2309"/>
      <c r="C67" s="2309"/>
      <c r="D67" s="2309"/>
      <c r="E67" s="2309"/>
      <c r="F67" s="2309"/>
      <c r="G67" s="2309"/>
      <c r="H67" s="2309"/>
      <c r="I67" s="2309"/>
      <c r="J67" s="2309"/>
      <c r="K67" s="2309"/>
      <c r="L67" s="2309"/>
      <c r="M67" s="2309"/>
      <c r="N67" s="2309"/>
      <c r="O67" s="2309"/>
      <c r="P67" s="2309"/>
    </row>
    <row r="68" spans="1:16" ht="10.8">
      <c r="A68" s="2310" t="s">
        <v>2380</v>
      </c>
      <c r="B68" s="2309"/>
      <c r="C68" s="2309"/>
      <c r="D68" s="2309"/>
      <c r="E68" s="2309"/>
      <c r="F68" s="2309"/>
      <c r="G68" s="2309"/>
      <c r="H68" s="2309"/>
      <c r="I68" s="2309"/>
      <c r="J68" s="2309"/>
      <c r="K68" s="2309"/>
      <c r="L68" s="2309"/>
      <c r="M68" s="2309"/>
      <c r="N68" s="2309"/>
      <c r="O68" s="2309"/>
      <c r="P68" s="2309"/>
    </row>
    <row r="72" spans="1:16" ht="13.2">
      <c r="A72" s="2308"/>
    </row>
  </sheetData>
  <mergeCells count="39">
    <mergeCell ref="A1:P1"/>
    <mergeCell ref="A2:P2"/>
    <mergeCell ref="A4:A5"/>
    <mergeCell ref="B4:I4"/>
    <mergeCell ref="J4:Q4"/>
    <mergeCell ref="P5:Q5"/>
    <mergeCell ref="N5:O5"/>
    <mergeCell ref="L5:M5"/>
    <mergeCell ref="J5:K5"/>
    <mergeCell ref="H5:I5"/>
    <mergeCell ref="D5:E5"/>
    <mergeCell ref="B5:C5"/>
    <mergeCell ref="B44:I44"/>
    <mergeCell ref="J44:Q44"/>
    <mergeCell ref="F5:G5"/>
    <mergeCell ref="A58:P58"/>
    <mergeCell ref="A56:P56"/>
    <mergeCell ref="A57:P57"/>
    <mergeCell ref="H45:I45"/>
    <mergeCell ref="J45:K45"/>
    <mergeCell ref="L45:M45"/>
    <mergeCell ref="A48:P48"/>
    <mergeCell ref="A49:P49"/>
    <mergeCell ref="A59:P59"/>
    <mergeCell ref="B6:H6"/>
    <mergeCell ref="J6:P6"/>
    <mergeCell ref="A55:P55"/>
    <mergeCell ref="A44:A45"/>
    <mergeCell ref="A46:P46"/>
    <mergeCell ref="A47:P47"/>
    <mergeCell ref="A52:P52"/>
    <mergeCell ref="A51:P51"/>
    <mergeCell ref="A53:P53"/>
    <mergeCell ref="A50:P50"/>
    <mergeCell ref="F45:G45"/>
    <mergeCell ref="N45:O45"/>
    <mergeCell ref="P45:Q45"/>
    <mergeCell ref="B45:C45"/>
    <mergeCell ref="D45:E45"/>
  </mergeCells>
  <hyperlinks>
    <hyperlink ref="A67" r:id="rId1" xr:uid="{745C8D23-B72A-4662-A3A6-5340BDAA189A}"/>
    <hyperlink ref="A68" r:id="rId2" xr:uid="{F9C3A6B5-C620-47E8-983D-F61E23CD256C}"/>
    <hyperlink ref="B4:H4" r:id="rId3" display="Taxa de atividade" xr:uid="{CED34399-E3C4-4F27-8272-8D4DE5F4D0C7}"/>
    <hyperlink ref="J4:P4" r:id="rId4" display="Taxa de emprego" xr:uid="{5CFDCD41-379A-4B9B-A34D-69066372AEDC}"/>
    <hyperlink ref="B44:H44" r:id="rId5" display="Activity rate" xr:uid="{82E5FB0B-99C6-4741-B0F4-62FD1BFF628A}"/>
    <hyperlink ref="J44:P44" r:id="rId6" display="Employment rate" xr:uid="{FF1EB932-8EA5-41FA-A93B-912884E6CEA3}"/>
    <hyperlink ref="A65:A80" r:id="rId7" display="http://www.ine.pt/xurl/ind/0008790" xr:uid="{6C0EC451-963B-472E-B2E7-AD522C045531}"/>
    <hyperlink ref="A65" r:id="rId8" xr:uid="{B51DBF81-F7A3-4901-BB1F-B7787342ABE3}"/>
    <hyperlink ref="A63:A64" r:id="rId9" display="http://www.ine.pt/xurl/ind/0008790" xr:uid="{7D1FEE7B-E150-44E2-ADFF-A737E446A3BE}"/>
    <hyperlink ref="A63" r:id="rId10" xr:uid="{069E54C8-7E79-4097-A0A7-5404332CBB63}"/>
    <hyperlink ref="A64" r:id="rId11" xr:uid="{6B7AE290-81CD-4ED7-A52C-27FF559A5C68}"/>
    <hyperlink ref="A66" r:id="rId12" xr:uid="{F0B18720-BC88-4CC3-99E2-B4987BC76DB6}"/>
  </hyperlinks>
  <printOptions horizontalCentered="1"/>
  <pageMargins left="0.78740157480314998" right="0.78740157480314998" top="0.78740157480314998" bottom="0.78740157480314998" header="0" footer="0"/>
  <pageSetup paperSize="9" scale="83" orientation="portrait" r:id="rId1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D13C5-B6C4-4F61-8B25-BAF407DEE546}">
  <dimension ref="A1:U78"/>
  <sheetViews>
    <sheetView showGridLines="0" zoomScaleNormal="100" workbookViewId="0">
      <selection sqref="A1:Z1"/>
    </sheetView>
  </sheetViews>
  <sheetFormatPr defaultColWidth="7.6640625" defaultRowHeight="14.4"/>
  <cols>
    <col min="1" max="1" width="20.88671875" style="2333" customWidth="1"/>
    <col min="2" max="2" width="12.6640625" style="2333" customWidth="1"/>
    <col min="3" max="3" width="12.88671875" style="2333" customWidth="1"/>
    <col min="4" max="4" width="9.33203125" style="2333" customWidth="1"/>
    <col min="5" max="5" width="9.6640625" style="2333" customWidth="1"/>
    <col min="6" max="6" width="13" style="2333" customWidth="1"/>
    <col min="7" max="7" width="12" style="2335" customWidth="1"/>
    <col min="8" max="8" width="11" style="2333" customWidth="1"/>
    <col min="9" max="9" width="11.5546875" style="2333" customWidth="1"/>
    <col min="10" max="10" width="7.6640625" style="2333"/>
    <col min="11" max="11" width="21.5546875" style="2333" customWidth="1"/>
    <col min="12" max="18" width="7.6640625" style="2333"/>
    <col min="19" max="21" width="7.6640625" style="2334"/>
    <col min="22" max="16384" width="7.6640625" style="2333"/>
  </cols>
  <sheetData>
    <row r="1" spans="1:21" s="8" customFormat="1" ht="30" customHeight="1">
      <c r="A1" s="3591" t="s">
        <v>2438</v>
      </c>
      <c r="B1" s="3591"/>
      <c r="C1" s="3591"/>
      <c r="D1" s="3591"/>
      <c r="E1" s="3591"/>
      <c r="F1" s="3591"/>
      <c r="G1" s="3591"/>
      <c r="H1" s="3591"/>
      <c r="I1" s="3591"/>
      <c r="S1" s="2334"/>
      <c r="T1" s="2334"/>
      <c r="U1" s="2334"/>
    </row>
    <row r="2" spans="1:21" s="8" customFormat="1" ht="30" customHeight="1">
      <c r="A2" s="4260" t="s">
        <v>2437</v>
      </c>
      <c r="B2" s="4260"/>
      <c r="C2" s="4260"/>
      <c r="D2" s="4260"/>
      <c r="E2" s="4260"/>
      <c r="F2" s="4260"/>
      <c r="G2" s="4260"/>
      <c r="H2" s="4260"/>
      <c r="I2" s="4260"/>
      <c r="S2" s="2334"/>
      <c r="T2" s="2334"/>
      <c r="U2" s="2334"/>
    </row>
    <row r="3" spans="1:21" ht="72.75" customHeight="1">
      <c r="A3" s="4261"/>
      <c r="B3" s="2378" t="s">
        <v>2436</v>
      </c>
      <c r="C3" s="2378" t="s">
        <v>2435</v>
      </c>
      <c r="D3" s="2378" t="s">
        <v>2434</v>
      </c>
      <c r="E3" s="2378" t="s">
        <v>2433</v>
      </c>
      <c r="F3" s="2378" t="s">
        <v>2432</v>
      </c>
      <c r="G3" s="2356" t="s">
        <v>2431</v>
      </c>
      <c r="H3" s="2378" t="s">
        <v>2430</v>
      </c>
      <c r="I3" s="2378" t="s">
        <v>2429</v>
      </c>
      <c r="M3" s="2334"/>
      <c r="N3" s="2334"/>
      <c r="O3" s="2334"/>
    </row>
    <row r="4" spans="1:21" ht="13.5" customHeight="1">
      <c r="A4" s="4261"/>
      <c r="B4" s="4262" t="s">
        <v>55</v>
      </c>
      <c r="C4" s="4263"/>
      <c r="D4" s="2354" t="s">
        <v>1299</v>
      </c>
      <c r="E4" s="4262" t="s">
        <v>55</v>
      </c>
      <c r="F4" s="4264"/>
      <c r="G4" s="4264"/>
      <c r="H4" s="4264"/>
      <c r="I4" s="4263"/>
    </row>
    <row r="5" spans="1:21" s="2231" customFormat="1" ht="12.75" customHeight="1">
      <c r="A5" s="7" t="s">
        <v>21</v>
      </c>
      <c r="B5" s="2377"/>
      <c r="C5" s="2377"/>
      <c r="D5" s="2376"/>
      <c r="E5" s="2376"/>
      <c r="F5" s="2375"/>
      <c r="G5" s="2374"/>
      <c r="H5" s="2374"/>
      <c r="I5" s="2374"/>
      <c r="S5" s="2334"/>
      <c r="T5" s="2334"/>
      <c r="U5" s="2334"/>
    </row>
    <row r="6" spans="1:21" s="2231" customFormat="1" ht="12.75" customHeight="1">
      <c r="A6" s="7">
        <v>1995</v>
      </c>
      <c r="B6" s="2371">
        <v>19.2</v>
      </c>
      <c r="C6" s="2371">
        <v>28.5</v>
      </c>
      <c r="D6" s="2372">
        <v>584</v>
      </c>
      <c r="E6" s="2370">
        <v>15.2</v>
      </c>
      <c r="F6" s="2370">
        <v>29.4</v>
      </c>
      <c r="G6" s="2370">
        <v>12.4</v>
      </c>
      <c r="H6" s="2370">
        <v>40.6</v>
      </c>
      <c r="I6" s="2370">
        <v>43.7</v>
      </c>
      <c r="S6" s="2334"/>
      <c r="T6" s="2334"/>
      <c r="U6" s="2334"/>
    </row>
    <row r="7" spans="1:21" s="2231" customFormat="1" ht="12.75" customHeight="1">
      <c r="A7" s="7">
        <v>1996</v>
      </c>
      <c r="B7" s="2371">
        <v>19.8</v>
      </c>
      <c r="C7" s="2371">
        <v>28</v>
      </c>
      <c r="D7" s="2372">
        <v>619.70000000000005</v>
      </c>
      <c r="E7" s="2370">
        <v>14.9</v>
      </c>
      <c r="F7" s="2370">
        <v>28.4</v>
      </c>
      <c r="G7" s="2370">
        <v>12</v>
      </c>
      <c r="H7" s="2370">
        <v>40.200000000000003</v>
      </c>
      <c r="I7" s="2370">
        <v>44.6</v>
      </c>
      <c r="S7" s="2334"/>
      <c r="T7" s="2334"/>
      <c r="U7" s="2334"/>
    </row>
    <row r="8" spans="1:21" s="2231" customFormat="1" ht="12.75" customHeight="1">
      <c r="A8" s="7">
        <v>1997</v>
      </c>
      <c r="B8" s="2371">
        <v>20.5</v>
      </c>
      <c r="C8" s="2371">
        <v>27</v>
      </c>
      <c r="D8" s="2372">
        <v>638.6</v>
      </c>
      <c r="E8" s="2370">
        <v>15.1</v>
      </c>
      <c r="F8" s="2370">
        <v>28.6</v>
      </c>
      <c r="G8" s="2370">
        <v>12</v>
      </c>
      <c r="H8" s="2370">
        <v>39.799999999999997</v>
      </c>
      <c r="I8" s="2370">
        <v>45.8</v>
      </c>
      <c r="S8" s="2334"/>
      <c r="T8" s="2334"/>
      <c r="U8" s="2334"/>
    </row>
    <row r="9" spans="1:21" s="2231" customFormat="1" ht="12.75" customHeight="1">
      <c r="A9" s="7">
        <v>1998</v>
      </c>
      <c r="B9" s="2371">
        <v>20.7</v>
      </c>
      <c r="C9" s="2371">
        <v>27.4</v>
      </c>
      <c r="D9" s="2372">
        <v>677.8</v>
      </c>
      <c r="E9" s="2370">
        <v>15.2</v>
      </c>
      <c r="F9" s="2370">
        <v>28.8</v>
      </c>
      <c r="G9" s="2370">
        <v>11.8</v>
      </c>
      <c r="H9" s="2370">
        <v>40.5</v>
      </c>
      <c r="I9" s="2370">
        <v>47.6</v>
      </c>
      <c r="S9" s="2334"/>
      <c r="T9" s="2334"/>
      <c r="U9" s="2334"/>
    </row>
    <row r="10" spans="1:21" s="2231" customFormat="1" ht="12.75" customHeight="1">
      <c r="A10" s="7">
        <v>1999</v>
      </c>
      <c r="B10" s="2371">
        <v>21.4</v>
      </c>
      <c r="C10" s="2371">
        <v>26.8</v>
      </c>
      <c r="D10" s="2372">
        <v>700.2</v>
      </c>
      <c r="E10" s="2370">
        <v>15.1</v>
      </c>
      <c r="F10" s="2370">
        <v>28.2</v>
      </c>
      <c r="G10" s="2370">
        <v>11.9</v>
      </c>
      <c r="H10" s="2370">
        <v>40.9</v>
      </c>
      <c r="I10" s="2370">
        <v>47.8</v>
      </c>
      <c r="S10" s="2334"/>
      <c r="T10" s="2334"/>
      <c r="U10" s="2334"/>
    </row>
    <row r="11" spans="1:21" s="2231" customFormat="1" ht="12.75" customHeight="1">
      <c r="A11" s="7">
        <v>2000</v>
      </c>
      <c r="B11" s="2371">
        <v>22.4</v>
      </c>
      <c r="C11" s="2371">
        <v>24.9</v>
      </c>
      <c r="D11" s="2372">
        <v>729.4</v>
      </c>
      <c r="E11" s="2370">
        <v>14.4</v>
      </c>
      <c r="F11" s="2370">
        <v>27.5</v>
      </c>
      <c r="G11" s="2370">
        <v>11.6</v>
      </c>
      <c r="H11" s="2370">
        <v>40.700000000000003</v>
      </c>
      <c r="I11" s="2370">
        <v>49.1</v>
      </c>
      <c r="S11" s="2334"/>
      <c r="T11" s="2334"/>
      <c r="U11" s="2334"/>
    </row>
    <row r="12" spans="1:21" s="2231" customFormat="1" ht="12.75" customHeight="1">
      <c r="A12" s="7">
        <v>2001</v>
      </c>
      <c r="B12" s="2371" t="s">
        <v>69</v>
      </c>
      <c r="C12" s="2371" t="s">
        <v>69</v>
      </c>
      <c r="D12" s="2371" t="s">
        <v>69</v>
      </c>
      <c r="E12" s="2370" t="s">
        <v>69</v>
      </c>
      <c r="F12" s="2370" t="s">
        <v>69</v>
      </c>
      <c r="G12" s="2370" t="s">
        <v>69</v>
      </c>
      <c r="H12" s="2370" t="s">
        <v>69</v>
      </c>
      <c r="I12" s="2370" t="s">
        <v>69</v>
      </c>
      <c r="S12" s="2334"/>
      <c r="T12" s="2334"/>
      <c r="U12" s="2334"/>
    </row>
    <row r="13" spans="1:21" s="2231" customFormat="1" ht="12.75" customHeight="1">
      <c r="A13" s="7">
        <v>2002</v>
      </c>
      <c r="B13" s="2371">
        <v>24.2</v>
      </c>
      <c r="C13" s="2371">
        <v>23.8</v>
      </c>
      <c r="D13" s="2372">
        <v>817.4</v>
      </c>
      <c r="E13" s="2370">
        <v>12.3</v>
      </c>
      <c r="F13" s="2370">
        <v>28.4</v>
      </c>
      <c r="G13" s="2370">
        <v>10.5</v>
      </c>
      <c r="H13" s="2370">
        <v>41.5</v>
      </c>
      <c r="I13" s="2370">
        <v>50.5</v>
      </c>
      <c r="S13" s="2334"/>
      <c r="T13" s="2334"/>
      <c r="U13" s="2334"/>
    </row>
    <row r="14" spans="1:21" s="2231" customFormat="1" ht="12.75" customHeight="1">
      <c r="A14" s="7">
        <v>2003</v>
      </c>
      <c r="B14" s="2371">
        <v>25.3</v>
      </c>
      <c r="C14" s="2371">
        <v>23.5</v>
      </c>
      <c r="D14" s="2372">
        <v>849.6</v>
      </c>
      <c r="E14" s="2370">
        <v>12.9</v>
      </c>
      <c r="F14" s="2370">
        <v>27.1</v>
      </c>
      <c r="G14" s="2370">
        <v>9.6</v>
      </c>
      <c r="H14" s="2370">
        <v>42.3</v>
      </c>
      <c r="I14" s="2370">
        <v>49.5</v>
      </c>
      <c r="S14" s="2334"/>
      <c r="T14" s="2334"/>
      <c r="U14" s="2334"/>
    </row>
    <row r="15" spans="1:21" s="2231" customFormat="1" ht="12.75" customHeight="1">
      <c r="A15" s="7">
        <v>2004</v>
      </c>
      <c r="B15" s="2371">
        <v>25.2</v>
      </c>
      <c r="C15" s="2371">
        <v>23.8</v>
      </c>
      <c r="D15" s="2372">
        <v>877.5</v>
      </c>
      <c r="E15" s="2370">
        <v>12.7</v>
      </c>
      <c r="F15" s="2370">
        <v>26.6</v>
      </c>
      <c r="G15" s="2370">
        <v>9.4</v>
      </c>
      <c r="H15" s="2370">
        <v>42.4</v>
      </c>
      <c r="I15" s="2370">
        <v>48.4</v>
      </c>
      <c r="S15" s="2334"/>
      <c r="T15" s="2334"/>
      <c r="U15" s="2334"/>
    </row>
    <row r="16" spans="1:21" s="2231" customFormat="1" ht="12.75" customHeight="1">
      <c r="A16" s="7">
        <v>2005</v>
      </c>
      <c r="B16" s="2371">
        <v>25.5</v>
      </c>
      <c r="C16" s="2371">
        <v>23.7</v>
      </c>
      <c r="D16" s="2372">
        <v>907.2</v>
      </c>
      <c r="E16" s="2370">
        <v>12.3</v>
      </c>
      <c r="F16" s="2370">
        <v>26.7</v>
      </c>
      <c r="G16" s="2370">
        <v>8.5</v>
      </c>
      <c r="H16" s="2370">
        <v>42.4</v>
      </c>
      <c r="I16" s="2370">
        <v>47.9</v>
      </c>
      <c r="S16" s="2334"/>
      <c r="T16" s="2334"/>
      <c r="U16" s="2334"/>
    </row>
    <row r="17" spans="1:21" s="2231" customFormat="1" ht="12.75" customHeight="1">
      <c r="A17" s="7">
        <v>2006</v>
      </c>
      <c r="B17" s="2371">
        <v>25.4</v>
      </c>
      <c r="C17" s="2371">
        <v>23.5</v>
      </c>
      <c r="D17" s="2372">
        <v>934</v>
      </c>
      <c r="E17" s="2370">
        <v>12.5</v>
      </c>
      <c r="F17" s="2370">
        <v>25.7</v>
      </c>
      <c r="G17" s="2370">
        <v>8.1</v>
      </c>
      <c r="H17" s="2370">
        <v>41.4</v>
      </c>
      <c r="I17" s="2370">
        <v>47.3</v>
      </c>
      <c r="S17" s="2334"/>
      <c r="T17" s="2334"/>
      <c r="U17" s="2334"/>
    </row>
    <row r="18" spans="1:21" s="2231" customFormat="1" ht="12.75" customHeight="1">
      <c r="A18" s="7">
        <v>2007</v>
      </c>
      <c r="B18" s="2371">
        <v>24.9</v>
      </c>
      <c r="C18" s="2371">
        <v>23.9</v>
      </c>
      <c r="D18" s="2372">
        <v>963.3</v>
      </c>
      <c r="E18" s="2371">
        <v>12.3</v>
      </c>
      <c r="F18" s="2371">
        <v>24.9</v>
      </c>
      <c r="G18" s="2370">
        <v>8.1999999999999993</v>
      </c>
      <c r="H18" s="2370">
        <v>40.299999999999997</v>
      </c>
      <c r="I18" s="2370">
        <v>45.9</v>
      </c>
      <c r="S18" s="2334"/>
      <c r="T18" s="2334"/>
      <c r="U18" s="2334"/>
    </row>
    <row r="19" spans="1:21" s="2231" customFormat="1" ht="12.75" customHeight="1">
      <c r="A19" s="7">
        <v>2008</v>
      </c>
      <c r="B19" s="2371">
        <v>24.6</v>
      </c>
      <c r="C19" s="2371">
        <v>24.5</v>
      </c>
      <c r="D19" s="2372">
        <v>1008</v>
      </c>
      <c r="E19" s="2371">
        <v>11.8</v>
      </c>
      <c r="F19" s="2371">
        <v>24.2</v>
      </c>
      <c r="G19" s="2370">
        <v>8.1</v>
      </c>
      <c r="H19" s="2370">
        <v>40.1</v>
      </c>
      <c r="I19" s="2370">
        <v>45.9</v>
      </c>
      <c r="S19" s="2334"/>
      <c r="T19" s="2334"/>
      <c r="U19" s="2334"/>
    </row>
    <row r="20" spans="1:21" s="2231" customFormat="1" ht="12.75" customHeight="1">
      <c r="A20" s="7">
        <v>2009</v>
      </c>
      <c r="B20" s="2371">
        <v>24.8</v>
      </c>
      <c r="C20" s="2371">
        <v>24.8</v>
      </c>
      <c r="D20" s="2372">
        <v>1034.2</v>
      </c>
      <c r="E20" s="2371">
        <v>11.5</v>
      </c>
      <c r="F20" s="2371">
        <v>23.8</v>
      </c>
      <c r="G20" s="2370">
        <v>7.5</v>
      </c>
      <c r="H20" s="2370">
        <v>39.5</v>
      </c>
      <c r="I20" s="2370">
        <v>45.1</v>
      </c>
      <c r="S20" s="2334"/>
      <c r="T20" s="2334"/>
      <c r="U20" s="2334"/>
    </row>
    <row r="21" spans="1:21" s="2231" customFormat="1" ht="12.75" customHeight="1">
      <c r="A21" s="7" t="s">
        <v>56</v>
      </c>
      <c r="B21" s="2371"/>
      <c r="C21" s="2371"/>
      <c r="D21" s="2372"/>
      <c r="E21" s="2371"/>
      <c r="F21" s="2371"/>
      <c r="G21" s="2370"/>
      <c r="H21" s="2370"/>
      <c r="I21" s="2370"/>
      <c r="S21" s="2334"/>
      <c r="T21" s="2334"/>
      <c r="U21" s="2334"/>
    </row>
    <row r="22" spans="1:21" s="2231" customFormat="1" ht="12.75" customHeight="1">
      <c r="A22" s="7">
        <v>2010</v>
      </c>
      <c r="B22" s="2371">
        <v>23.4</v>
      </c>
      <c r="C22" s="2371">
        <v>26.5</v>
      </c>
      <c r="D22" s="2372">
        <v>1076.3</v>
      </c>
      <c r="E22" s="2371">
        <v>11.4</v>
      </c>
      <c r="F22" s="2371">
        <v>22.4</v>
      </c>
      <c r="G22" s="2370">
        <v>7.1</v>
      </c>
      <c r="H22" s="2370">
        <v>38.6</v>
      </c>
      <c r="I22" s="2370">
        <v>43.7</v>
      </c>
      <c r="S22" s="2334"/>
      <c r="T22" s="2334"/>
      <c r="U22" s="2334"/>
    </row>
    <row r="23" spans="1:21" s="2231" customFormat="1" ht="12.75" customHeight="1">
      <c r="A23" s="7">
        <v>2011</v>
      </c>
      <c r="B23" s="2371">
        <v>23</v>
      </c>
      <c r="C23" s="2371">
        <v>27.4</v>
      </c>
      <c r="D23" s="2372">
        <v>1084.5999999999999</v>
      </c>
      <c r="E23" s="2371">
        <v>11.4</v>
      </c>
      <c r="F23" s="2371">
        <v>21.6</v>
      </c>
      <c r="G23" s="2370">
        <v>6.8</v>
      </c>
      <c r="H23" s="2370">
        <v>38.1</v>
      </c>
      <c r="I23" s="2370">
        <v>43.6</v>
      </c>
      <c r="S23" s="2334"/>
      <c r="T23" s="2334"/>
      <c r="U23" s="2334"/>
    </row>
    <row r="24" spans="1:21" s="2231" customFormat="1" ht="12.75" customHeight="1">
      <c r="A24" s="7">
        <v>2012</v>
      </c>
      <c r="B24" s="2371">
        <v>22.7</v>
      </c>
      <c r="C24" s="2371">
        <v>27.9</v>
      </c>
      <c r="D24" s="2372">
        <v>1095.5999999999999</v>
      </c>
      <c r="E24" s="2371">
        <v>11.7</v>
      </c>
      <c r="F24" s="2371">
        <v>21.4</v>
      </c>
      <c r="G24" s="2370">
        <v>6.8</v>
      </c>
      <c r="H24" s="2370">
        <v>37.6</v>
      </c>
      <c r="I24" s="2370">
        <v>43.7</v>
      </c>
      <c r="S24" s="2334"/>
      <c r="T24" s="2334"/>
      <c r="U24" s="2334"/>
    </row>
    <row r="25" spans="1:21" s="2231" customFormat="1" ht="12.75" customHeight="1">
      <c r="A25" s="7">
        <v>2013</v>
      </c>
      <c r="B25" s="2371">
        <v>22.3</v>
      </c>
      <c r="C25" s="2371">
        <v>27.8</v>
      </c>
      <c r="D25" s="2371">
        <v>1093.82</v>
      </c>
      <c r="E25" s="2370">
        <v>11.4</v>
      </c>
      <c r="F25" s="2370">
        <v>21.2</v>
      </c>
      <c r="G25" s="2370">
        <v>6.6</v>
      </c>
      <c r="H25" s="2370">
        <v>36.799999999999997</v>
      </c>
      <c r="I25" s="2370">
        <v>43.5</v>
      </c>
      <c r="S25" s="2334"/>
      <c r="T25" s="2334"/>
      <c r="U25" s="2334"/>
    </row>
    <row r="26" spans="1:21" s="2231" customFormat="1" ht="12.75" customHeight="1">
      <c r="A26" s="7">
        <v>2014</v>
      </c>
      <c r="B26" s="2373">
        <v>22.2</v>
      </c>
      <c r="C26" s="2373">
        <v>27.7</v>
      </c>
      <c r="D26" s="2373">
        <v>1093.2</v>
      </c>
      <c r="E26" s="2373">
        <v>10.9</v>
      </c>
      <c r="F26" s="2373">
        <v>20.9</v>
      </c>
      <c r="G26" s="2373">
        <v>6.4</v>
      </c>
      <c r="H26" s="2373">
        <v>35.799999999999997</v>
      </c>
      <c r="I26" s="2373">
        <v>42.5</v>
      </c>
      <c r="S26" s="2334"/>
      <c r="T26" s="2334"/>
      <c r="U26" s="2334"/>
    </row>
    <row r="27" spans="1:21" s="2231" customFormat="1" ht="12.75" customHeight="1">
      <c r="A27" s="7" t="s">
        <v>21</v>
      </c>
      <c r="B27" s="2371"/>
      <c r="C27" s="2371"/>
      <c r="D27" s="2372"/>
      <c r="E27" s="2371"/>
      <c r="F27" s="2371"/>
      <c r="G27" s="2370"/>
      <c r="H27" s="2370"/>
      <c r="I27" s="2370"/>
      <c r="S27" s="2334"/>
      <c r="T27" s="2334"/>
      <c r="U27" s="2334"/>
    </row>
    <row r="28" spans="1:21" s="2231" customFormat="1" ht="12.75" customHeight="1">
      <c r="A28" s="7">
        <v>2015</v>
      </c>
      <c r="B28" s="2371">
        <v>22</v>
      </c>
      <c r="C28" s="2371">
        <v>27.8</v>
      </c>
      <c r="D28" s="2371">
        <v>1094.0999999999999</v>
      </c>
      <c r="E28" s="2370">
        <v>10.9</v>
      </c>
      <c r="F28" s="2370">
        <v>20.9</v>
      </c>
      <c r="G28" s="2370">
        <v>5.9</v>
      </c>
      <c r="H28" s="2370">
        <v>34.9</v>
      </c>
      <c r="I28" s="2370">
        <v>42.1</v>
      </c>
      <c r="S28" s="2334"/>
      <c r="T28" s="2334"/>
      <c r="U28" s="2334"/>
    </row>
    <row r="29" spans="1:21" s="2231" customFormat="1" ht="12.75" customHeight="1">
      <c r="A29" s="7">
        <v>2016</v>
      </c>
      <c r="B29" s="2371">
        <v>21.7</v>
      </c>
      <c r="C29" s="2371">
        <v>28.1</v>
      </c>
      <c r="D29" s="2371">
        <v>1105.5999999999999</v>
      </c>
      <c r="E29" s="2370">
        <v>10.4</v>
      </c>
      <c r="F29" s="2370">
        <v>20.399999999999999</v>
      </c>
      <c r="G29" s="2370">
        <v>5.7</v>
      </c>
      <c r="H29" s="2370">
        <v>34.200000000000003</v>
      </c>
      <c r="I29" s="2370">
        <v>41.4</v>
      </c>
      <c r="S29" s="2334"/>
      <c r="T29" s="2334"/>
      <c r="U29" s="2334"/>
    </row>
    <row r="30" spans="1:21" s="2231" customFormat="1" ht="12.75" customHeight="1">
      <c r="A30" s="7">
        <v>2017</v>
      </c>
      <c r="B30" s="2371">
        <v>21.2</v>
      </c>
      <c r="C30" s="2371">
        <v>28.6</v>
      </c>
      <c r="D30" s="2371">
        <v>1130.8</v>
      </c>
      <c r="E30" s="2370">
        <v>9.9</v>
      </c>
      <c r="F30" s="2370">
        <v>19.399999999999999</v>
      </c>
      <c r="G30" s="2370">
        <v>5.4</v>
      </c>
      <c r="H30" s="2370">
        <v>33.1</v>
      </c>
      <c r="I30" s="2370">
        <v>40.299999999999997</v>
      </c>
      <c r="S30" s="2334"/>
      <c r="T30" s="2334"/>
      <c r="U30" s="2334"/>
    </row>
    <row r="31" spans="1:21" s="2231" customFormat="1" ht="12.75" customHeight="1">
      <c r="A31" s="7">
        <v>2018</v>
      </c>
      <c r="B31" s="2371">
        <v>20.7</v>
      </c>
      <c r="C31" s="2371">
        <v>28.9</v>
      </c>
      <c r="D31" s="2371">
        <v>1166.9000000000001</v>
      </c>
      <c r="E31" s="2370">
        <v>9.6</v>
      </c>
      <c r="F31" s="2370">
        <v>18.7</v>
      </c>
      <c r="G31" s="2370">
        <v>5.0999999999999996</v>
      </c>
      <c r="H31" s="2370">
        <v>32.4</v>
      </c>
      <c r="I31" s="2370">
        <v>39.4</v>
      </c>
      <c r="S31" s="2334"/>
      <c r="T31" s="2334"/>
      <c r="U31" s="2334"/>
    </row>
    <row r="32" spans="1:21" s="2231" customFormat="1" ht="12.75" customHeight="1">
      <c r="A32" s="7">
        <v>2019</v>
      </c>
      <c r="B32" s="2369">
        <v>20.171087430328821</v>
      </c>
      <c r="C32" s="2369">
        <v>29.728594688191869</v>
      </c>
      <c r="D32" s="2369">
        <v>1206.3</v>
      </c>
      <c r="E32" s="2368">
        <v>9.2064148226410136</v>
      </c>
      <c r="F32" s="2368">
        <v>17.87402294232573</v>
      </c>
      <c r="G32" s="2368">
        <v>4.879481543766973</v>
      </c>
      <c r="H32" s="2368">
        <v>31.848800903428927</v>
      </c>
      <c r="I32" s="2368">
        <v>38.359067168070126</v>
      </c>
      <c r="S32" s="2334"/>
      <c r="T32" s="2334"/>
      <c r="U32" s="2334"/>
    </row>
    <row r="33" spans="1:21" s="2231" customFormat="1" ht="12.75" customHeight="1">
      <c r="A33" s="7">
        <v>2020</v>
      </c>
      <c r="B33" s="2369">
        <v>20.100000000000001</v>
      </c>
      <c r="C33" s="2369">
        <v>30.5</v>
      </c>
      <c r="D33" s="2369">
        <v>1247.2</v>
      </c>
      <c r="E33" s="2368">
        <v>8.6</v>
      </c>
      <c r="F33" s="2368">
        <v>17.3</v>
      </c>
      <c r="G33" s="2368">
        <v>5.4</v>
      </c>
      <c r="H33" s="2368">
        <v>31.7</v>
      </c>
      <c r="I33" s="2368">
        <v>38</v>
      </c>
      <c r="S33" s="2334"/>
      <c r="T33" s="2334"/>
      <c r="U33" s="2334"/>
    </row>
    <row r="34" spans="1:21" s="2231" customFormat="1" ht="12.75" customHeight="1">
      <c r="A34" s="7">
        <v>2021</v>
      </c>
      <c r="B34" s="2367"/>
      <c r="C34" s="2367"/>
      <c r="D34" s="2367"/>
      <c r="E34" s="2366"/>
      <c r="F34" s="2366"/>
      <c r="G34" s="2366"/>
      <c r="H34" s="2366"/>
      <c r="I34" s="2366"/>
      <c r="S34" s="2334"/>
      <c r="T34" s="2334"/>
      <c r="U34" s="2334"/>
    </row>
    <row r="35" spans="1:21" s="1223" customFormat="1">
      <c r="A35" s="2365" t="s">
        <v>21</v>
      </c>
      <c r="B35" s="2248">
        <v>19.8</v>
      </c>
      <c r="C35" s="2248">
        <v>30</v>
      </c>
      <c r="D35" s="2248">
        <v>1289.5</v>
      </c>
      <c r="E35" s="2364">
        <v>8.5</v>
      </c>
      <c r="F35" s="2364">
        <v>16.8</v>
      </c>
      <c r="G35" s="2364">
        <v>5.3</v>
      </c>
      <c r="H35" s="2364">
        <v>31.3</v>
      </c>
      <c r="I35" s="2364">
        <v>37.4</v>
      </c>
      <c r="J35" s="2245"/>
      <c r="K35" s="2244"/>
      <c r="L35" s="2244"/>
      <c r="M35" s="2244"/>
      <c r="N35" s="2244"/>
      <c r="O35" s="2244"/>
      <c r="P35" s="2244"/>
      <c r="Q35" s="2244"/>
      <c r="R35" s="2244"/>
      <c r="S35" s="2334"/>
      <c r="T35" s="2334"/>
      <c r="U35" s="2334"/>
    </row>
    <row r="36" spans="1:21" s="2363" customFormat="1">
      <c r="A36" s="2358" t="s">
        <v>56</v>
      </c>
      <c r="B36" s="2357">
        <v>19.8</v>
      </c>
      <c r="C36" s="2357">
        <v>30.1</v>
      </c>
      <c r="D36" s="2357">
        <v>1294.0999999999999</v>
      </c>
      <c r="E36" s="2357">
        <v>8.6</v>
      </c>
      <c r="F36" s="2357">
        <v>16.7</v>
      </c>
      <c r="G36" s="2357">
        <v>5.5</v>
      </c>
      <c r="H36" s="2357">
        <v>31.3</v>
      </c>
      <c r="I36" s="2357">
        <v>37.5</v>
      </c>
      <c r="J36" s="2245"/>
      <c r="K36" s="2244"/>
      <c r="L36" s="2244"/>
      <c r="M36" s="2244"/>
      <c r="N36" s="2244"/>
      <c r="O36" s="2244"/>
      <c r="P36" s="2244"/>
      <c r="Q36" s="2244"/>
      <c r="R36" s="2244"/>
      <c r="S36" s="2334"/>
      <c r="T36" s="2334"/>
      <c r="U36" s="2334"/>
    </row>
    <row r="37" spans="1:21" s="1223" customFormat="1">
      <c r="A37" s="2359" t="s">
        <v>1309</v>
      </c>
      <c r="B37" s="2357">
        <v>21</v>
      </c>
      <c r="C37" s="2357">
        <v>24.9</v>
      </c>
      <c r="D37" s="2357">
        <v>1187.2</v>
      </c>
      <c r="E37" s="2357">
        <v>8.5</v>
      </c>
      <c r="F37" s="2357">
        <v>16.899999999999999</v>
      </c>
      <c r="G37" s="2357">
        <v>5.0999999999999996</v>
      </c>
      <c r="H37" s="2357">
        <v>28.7</v>
      </c>
      <c r="I37" s="2357">
        <v>33.9</v>
      </c>
      <c r="J37" s="2245"/>
      <c r="K37" s="2244"/>
      <c r="L37" s="2244"/>
      <c r="M37" s="2244"/>
      <c r="N37" s="2244"/>
      <c r="O37" s="2244"/>
      <c r="P37" s="2244"/>
      <c r="Q37" s="2244"/>
      <c r="R37" s="2244"/>
      <c r="S37" s="2334"/>
      <c r="T37" s="2334"/>
      <c r="U37" s="2334"/>
    </row>
    <row r="38" spans="1:21" s="1223" customFormat="1">
      <c r="A38" s="2359" t="s">
        <v>1308</v>
      </c>
      <c r="B38" s="2357">
        <v>21.2</v>
      </c>
      <c r="C38" s="2357">
        <v>24.3</v>
      </c>
      <c r="D38" s="2357">
        <v>1157.5999999999999</v>
      </c>
      <c r="E38" s="2357">
        <v>10.5</v>
      </c>
      <c r="F38" s="2357">
        <v>13.3</v>
      </c>
      <c r="G38" s="2357">
        <v>3.9</v>
      </c>
      <c r="H38" s="2357">
        <v>21.5</v>
      </c>
      <c r="I38" s="2357">
        <v>27.9</v>
      </c>
      <c r="J38" s="2245"/>
      <c r="K38" s="2244"/>
      <c r="L38" s="2244"/>
      <c r="M38" s="2244"/>
      <c r="N38" s="2244"/>
      <c r="O38" s="2244"/>
      <c r="P38" s="2244"/>
      <c r="Q38" s="2244"/>
      <c r="R38" s="2244"/>
      <c r="S38" s="2334"/>
      <c r="T38" s="2334"/>
      <c r="U38" s="2334"/>
    </row>
    <row r="39" spans="1:21" s="1223" customFormat="1">
      <c r="A39" s="2361" t="s">
        <v>373</v>
      </c>
      <c r="B39" s="2362">
        <v>23.4</v>
      </c>
      <c r="C39" s="2362">
        <v>19.5</v>
      </c>
      <c r="D39" s="2357">
        <v>1115.5999999999999</v>
      </c>
      <c r="E39" s="2362">
        <v>8.6</v>
      </c>
      <c r="F39" s="2362">
        <v>10.9</v>
      </c>
      <c r="G39" s="2362">
        <v>4.0999999999999996</v>
      </c>
      <c r="H39" s="2362">
        <v>20.100000000000001</v>
      </c>
      <c r="I39" s="2362">
        <v>26.6</v>
      </c>
      <c r="J39" s="2245"/>
      <c r="K39" s="2244"/>
      <c r="L39" s="2244"/>
      <c r="M39" s="2244"/>
      <c r="N39" s="2244"/>
      <c r="O39" s="2244"/>
      <c r="P39" s="2244"/>
      <c r="Q39" s="2244"/>
      <c r="R39" s="2244"/>
      <c r="S39" s="2334"/>
      <c r="T39" s="2334"/>
      <c r="U39" s="2334"/>
    </row>
    <row r="40" spans="1:21" s="1223" customFormat="1">
      <c r="A40" s="2361" t="s">
        <v>374</v>
      </c>
      <c r="B40" s="2357">
        <v>14.5</v>
      </c>
      <c r="C40" s="2357">
        <v>44.8</v>
      </c>
      <c r="D40" s="2357">
        <v>1609.1</v>
      </c>
      <c r="E40" s="2357">
        <v>8.4</v>
      </c>
      <c r="F40" s="2357">
        <v>13.7</v>
      </c>
      <c r="G40" s="2357">
        <v>2.6</v>
      </c>
      <c r="H40" s="2357">
        <v>34.4</v>
      </c>
      <c r="I40" s="2357">
        <v>43.5</v>
      </c>
      <c r="J40" s="2245"/>
      <c r="K40" s="2244"/>
      <c r="L40" s="2244"/>
      <c r="M40" s="2244"/>
      <c r="N40" s="2244"/>
      <c r="O40" s="2244"/>
      <c r="P40" s="2244"/>
      <c r="Q40" s="2244"/>
      <c r="R40" s="2244"/>
      <c r="S40" s="2334"/>
      <c r="T40" s="2334"/>
      <c r="U40" s="2334"/>
    </row>
    <row r="41" spans="1:21" s="1223" customFormat="1">
      <c r="A41" s="2360" t="s">
        <v>375</v>
      </c>
      <c r="B41" s="2357">
        <v>21.1</v>
      </c>
      <c r="C41" s="2357">
        <v>33.4</v>
      </c>
      <c r="D41" s="2357">
        <v>1296.7</v>
      </c>
      <c r="E41" s="2357">
        <v>13.6</v>
      </c>
      <c r="F41" s="2357">
        <v>28.7</v>
      </c>
      <c r="G41" s="2357">
        <v>6</v>
      </c>
      <c r="H41" s="2357">
        <v>24</v>
      </c>
      <c r="I41" s="2357">
        <v>35.799999999999997</v>
      </c>
      <c r="J41" s="2245"/>
      <c r="K41" s="2244"/>
      <c r="L41" s="2244"/>
      <c r="M41" s="2244"/>
      <c r="N41" s="2244"/>
      <c r="O41" s="2244"/>
      <c r="P41" s="2244"/>
      <c r="Q41" s="2244"/>
      <c r="R41" s="2244"/>
      <c r="S41" s="2334"/>
      <c r="T41" s="2334"/>
      <c r="U41" s="2334"/>
    </row>
    <row r="42" spans="1:21" s="1223" customFormat="1">
      <c r="A42" s="2359" t="s">
        <v>1307</v>
      </c>
      <c r="B42" s="2357">
        <v>25.5</v>
      </c>
      <c r="C42" s="2357">
        <v>24.7</v>
      </c>
      <c r="D42" s="2357">
        <v>1171.2</v>
      </c>
      <c r="E42" s="2357">
        <v>10</v>
      </c>
      <c r="F42" s="2357">
        <v>21.3</v>
      </c>
      <c r="G42" s="2357">
        <v>12.8</v>
      </c>
      <c r="H42" s="2357">
        <v>24</v>
      </c>
      <c r="I42" s="2357">
        <v>28.6</v>
      </c>
      <c r="J42" s="2245"/>
      <c r="K42" s="2244"/>
      <c r="L42" s="2244"/>
      <c r="M42" s="2244"/>
      <c r="N42" s="2244"/>
      <c r="O42" s="2244"/>
      <c r="P42" s="2244"/>
      <c r="Q42" s="2244"/>
      <c r="R42" s="2244"/>
      <c r="S42" s="2334"/>
      <c r="T42" s="2334"/>
      <c r="U42" s="2334"/>
    </row>
    <row r="43" spans="1:21" s="1223" customFormat="1">
      <c r="A43" s="2359" t="s">
        <v>1306</v>
      </c>
      <c r="B43" s="2357">
        <v>26</v>
      </c>
      <c r="C43" s="2357">
        <v>22.4</v>
      </c>
      <c r="D43" s="2357">
        <v>1106.3</v>
      </c>
      <c r="E43" s="2357">
        <v>6</v>
      </c>
      <c r="F43" s="2357">
        <v>11.2</v>
      </c>
      <c r="G43" s="2357">
        <v>1.1000000000000001</v>
      </c>
      <c r="H43" s="2357">
        <v>19.8</v>
      </c>
      <c r="I43" s="2357">
        <v>25.9</v>
      </c>
      <c r="J43" s="2245"/>
      <c r="K43" s="2244"/>
      <c r="L43" s="2244"/>
      <c r="M43" s="2244"/>
      <c r="N43" s="2244"/>
      <c r="O43" s="2244"/>
      <c r="P43" s="2244"/>
      <c r="Q43" s="2244"/>
      <c r="R43" s="2244"/>
      <c r="S43" s="2334"/>
      <c r="T43" s="2334"/>
      <c r="U43" s="2334"/>
    </row>
    <row r="44" spans="1:21" s="1223" customFormat="1">
      <c r="A44" s="2358" t="s">
        <v>0</v>
      </c>
      <c r="B44" s="2248">
        <v>21.1</v>
      </c>
      <c r="C44" s="2248">
        <v>19.5</v>
      </c>
      <c r="D44" s="2248">
        <v>1126.0999999999999</v>
      </c>
      <c r="E44" s="2248">
        <v>6.7</v>
      </c>
      <c r="F44" s="2248">
        <v>20.3</v>
      </c>
      <c r="G44" s="2248">
        <v>1.8</v>
      </c>
      <c r="H44" s="2248">
        <v>27.1</v>
      </c>
      <c r="I44" s="2248">
        <v>31.6</v>
      </c>
      <c r="J44" s="2245"/>
      <c r="K44" s="2244"/>
      <c r="L44" s="2244"/>
      <c r="M44" s="2244"/>
      <c r="N44" s="2244"/>
      <c r="O44" s="2244"/>
      <c r="P44" s="2244"/>
      <c r="Q44" s="2244"/>
      <c r="R44" s="2244"/>
      <c r="S44" s="2334"/>
      <c r="T44" s="2334"/>
      <c r="U44" s="2334"/>
    </row>
    <row r="45" spans="1:21" s="1223" customFormat="1">
      <c r="A45" s="2358" t="s">
        <v>1</v>
      </c>
      <c r="B45" s="2357">
        <v>19.2</v>
      </c>
      <c r="C45" s="2357">
        <v>32.4</v>
      </c>
      <c r="D45" s="2357">
        <v>1212.4000000000001</v>
      </c>
      <c r="E45" s="2357">
        <v>6.6</v>
      </c>
      <c r="F45" s="2357">
        <v>17</v>
      </c>
      <c r="G45" s="2357">
        <v>2.8</v>
      </c>
      <c r="H45" s="2357">
        <v>28.4</v>
      </c>
      <c r="I45" s="2357">
        <v>34.9</v>
      </c>
      <c r="J45" s="2245"/>
      <c r="K45" s="2244"/>
      <c r="L45" s="2244"/>
      <c r="M45" s="2244"/>
      <c r="N45" s="2244"/>
      <c r="O45" s="2244"/>
      <c r="P45" s="2244"/>
      <c r="Q45" s="2244"/>
      <c r="R45" s="2244"/>
      <c r="S45" s="2334"/>
      <c r="T45" s="2334"/>
      <c r="U45" s="2334"/>
    </row>
    <row r="46" spans="1:21" ht="51" customHeight="1">
      <c r="A46" s="4265"/>
      <c r="B46" s="2355" t="s">
        <v>2428</v>
      </c>
      <c r="C46" s="2355" t="s">
        <v>2427</v>
      </c>
      <c r="D46" s="2355" t="s">
        <v>2426</v>
      </c>
      <c r="E46" s="2355" t="s">
        <v>2425</v>
      </c>
      <c r="F46" s="2355" t="s">
        <v>2424</v>
      </c>
      <c r="G46" s="2356" t="s">
        <v>2423</v>
      </c>
      <c r="H46" s="2355" t="s">
        <v>2422</v>
      </c>
      <c r="I46" s="2355" t="s">
        <v>2421</v>
      </c>
    </row>
    <row r="47" spans="1:21">
      <c r="A47" s="4266"/>
      <c r="B47" s="4262" t="s">
        <v>55</v>
      </c>
      <c r="C47" s="4263"/>
      <c r="D47" s="2354" t="s">
        <v>1299</v>
      </c>
      <c r="E47" s="4262" t="s">
        <v>55</v>
      </c>
      <c r="F47" s="4264"/>
      <c r="G47" s="4264"/>
      <c r="H47" s="4264"/>
      <c r="I47" s="4263"/>
    </row>
    <row r="48" spans="1:21" ht="12.75" customHeight="1">
      <c r="A48" s="2349" t="s">
        <v>376</v>
      </c>
      <c r="B48" s="2352"/>
      <c r="C48" s="2352"/>
      <c r="D48" s="2352"/>
      <c r="E48" s="2352"/>
      <c r="F48" s="2352"/>
      <c r="G48" s="2352"/>
      <c r="H48" s="2352"/>
      <c r="I48" s="2352"/>
    </row>
    <row r="49" spans="1:21" ht="10.5" customHeight="1">
      <c r="A49" s="2352" t="s">
        <v>2420</v>
      </c>
      <c r="B49" s="2350"/>
      <c r="C49" s="2350"/>
      <c r="D49" s="2351"/>
      <c r="E49" s="2350"/>
      <c r="F49" s="2350"/>
      <c r="G49" s="2350"/>
      <c r="H49" s="2350"/>
      <c r="I49" s="2350"/>
    </row>
    <row r="50" spans="1:21">
      <c r="A50" s="2349" t="s">
        <v>2419</v>
      </c>
      <c r="B50" s="2347"/>
      <c r="C50" s="2347"/>
      <c r="D50" s="2348"/>
      <c r="E50" s="2347"/>
      <c r="F50" s="2347"/>
      <c r="G50" s="2347"/>
      <c r="H50" s="2347"/>
      <c r="I50" s="2347"/>
    </row>
    <row r="51" spans="1:21" ht="12.75" customHeight="1">
      <c r="A51" s="4258" t="s">
        <v>2418</v>
      </c>
      <c r="B51" s="4259"/>
      <c r="C51" s="4259"/>
      <c r="D51" s="4259"/>
      <c r="E51" s="4259"/>
      <c r="F51" s="4259"/>
      <c r="G51" s="4259"/>
      <c r="H51" s="4259"/>
      <c r="I51" s="4259"/>
    </row>
    <row r="52" spans="1:21" ht="12.75" customHeight="1">
      <c r="A52" s="4258" t="s">
        <v>2417</v>
      </c>
      <c r="B52" s="4259"/>
      <c r="C52" s="4259"/>
      <c r="D52" s="4259"/>
      <c r="E52" s="4259"/>
      <c r="F52" s="4259"/>
      <c r="G52" s="4259"/>
      <c r="H52" s="4259"/>
      <c r="I52" s="4259"/>
    </row>
    <row r="53" spans="1:21" ht="12.75" customHeight="1">
      <c r="A53" s="2347"/>
      <c r="B53" s="2346"/>
      <c r="C53" s="2346"/>
      <c r="D53" s="2346"/>
      <c r="E53" s="2346"/>
      <c r="F53" s="2346"/>
      <c r="G53" s="2346"/>
      <c r="H53" s="2346"/>
      <c r="I53" s="2346"/>
    </row>
    <row r="54" spans="1:21" s="2231" customFormat="1">
      <c r="A54" s="64" t="s">
        <v>178</v>
      </c>
      <c r="B54" s="2343"/>
      <c r="C54" s="2342"/>
      <c r="D54" s="2242"/>
      <c r="E54" s="2242"/>
      <c r="F54" s="2342"/>
      <c r="G54" s="2242"/>
      <c r="H54" s="2242"/>
      <c r="I54" s="2242"/>
      <c r="S54" s="2334"/>
      <c r="T54" s="2334"/>
      <c r="U54" s="2334"/>
    </row>
    <row r="55" spans="1:21" s="2231" customFormat="1">
      <c r="A55" s="2282" t="s">
        <v>2416</v>
      </c>
      <c r="B55" s="2343"/>
      <c r="C55" s="2342"/>
      <c r="D55" s="2242"/>
      <c r="E55" s="2242"/>
      <c r="F55" s="2342"/>
      <c r="G55" s="2242"/>
      <c r="H55" s="2242"/>
      <c r="I55" s="2242"/>
      <c r="S55" s="2334"/>
      <c r="T55" s="2334"/>
      <c r="U55" s="2334"/>
    </row>
    <row r="56" spans="1:21" s="2231" customFormat="1">
      <c r="A56" s="2282" t="s">
        <v>2415</v>
      </c>
      <c r="B56" s="2343"/>
      <c r="C56" s="2342"/>
      <c r="D56" s="2242"/>
      <c r="E56" s="2242"/>
      <c r="F56" s="2342"/>
      <c r="G56" s="2242"/>
      <c r="H56" s="2242"/>
      <c r="I56" s="2242"/>
      <c r="S56" s="2334"/>
      <c r="T56" s="2334"/>
      <c r="U56" s="2334"/>
    </row>
    <row r="57" spans="1:21" s="2231" customFormat="1">
      <c r="A57" s="2282" t="s">
        <v>2414</v>
      </c>
      <c r="B57" s="2343"/>
      <c r="C57" s="2342"/>
      <c r="D57" s="2242"/>
      <c r="E57" s="2242"/>
      <c r="F57" s="2342"/>
      <c r="G57" s="2242"/>
      <c r="H57" s="2242"/>
      <c r="I57" s="2242"/>
      <c r="S57" s="2334"/>
      <c r="T57" s="2334"/>
      <c r="U57" s="2334"/>
    </row>
    <row r="58" spans="1:21" s="2231" customFormat="1">
      <c r="A58" s="2282" t="s">
        <v>2413</v>
      </c>
      <c r="B58" s="2343"/>
      <c r="C58" s="2342"/>
      <c r="D58" s="2242"/>
      <c r="E58" s="2242"/>
      <c r="F58" s="2342"/>
      <c r="G58" s="2242"/>
      <c r="H58" s="2242"/>
      <c r="I58" s="2242"/>
      <c r="S58" s="2334"/>
      <c r="T58" s="2334"/>
      <c r="U58" s="2334"/>
    </row>
    <row r="59" spans="1:21" s="2231" customFormat="1">
      <c r="A59" s="2282" t="s">
        <v>2412</v>
      </c>
      <c r="B59" s="2343"/>
      <c r="C59" s="2342"/>
      <c r="D59" s="2242"/>
      <c r="E59" s="2242"/>
      <c r="F59" s="2342"/>
      <c r="G59" s="2242"/>
      <c r="H59" s="2242"/>
      <c r="I59" s="2242"/>
      <c r="S59" s="2334"/>
      <c r="T59" s="2334"/>
      <c r="U59" s="2334"/>
    </row>
    <row r="60" spans="1:21" s="2242" customFormat="1" ht="10.8">
      <c r="A60" s="2345" t="s">
        <v>2411</v>
      </c>
      <c r="B60" s="2343"/>
      <c r="C60" s="2342"/>
      <c r="F60" s="2342"/>
      <c r="S60" s="2344"/>
      <c r="T60" s="2344"/>
      <c r="U60" s="2344"/>
    </row>
    <row r="61" spans="1:21" s="2231" customFormat="1">
      <c r="A61" s="2282" t="s">
        <v>2410</v>
      </c>
      <c r="B61" s="2343"/>
      <c r="C61" s="2342"/>
      <c r="D61" s="2242"/>
      <c r="E61" s="2242"/>
      <c r="F61" s="2342"/>
      <c r="G61" s="2242"/>
      <c r="H61" s="2242"/>
      <c r="I61" s="2242"/>
      <c r="S61" s="2334"/>
      <c r="T61" s="2334"/>
      <c r="U61" s="2334"/>
    </row>
    <row r="62" spans="1:21" s="2231" customFormat="1">
      <c r="A62" s="2282" t="s">
        <v>2409</v>
      </c>
      <c r="B62" s="2343"/>
      <c r="C62" s="2342"/>
      <c r="D62" s="2242"/>
      <c r="E62" s="2242"/>
      <c r="F62" s="2342"/>
      <c r="G62" s="2242"/>
      <c r="H62" s="2242"/>
      <c r="I62" s="2242"/>
      <c r="S62" s="2334"/>
      <c r="T62" s="2334"/>
      <c r="U62" s="2334"/>
    </row>
    <row r="63" spans="1:21" s="2231" customFormat="1" ht="12.75" customHeight="1">
      <c r="A63" s="2282" t="s">
        <v>2408</v>
      </c>
      <c r="B63" s="2242"/>
      <c r="C63" s="2242"/>
      <c r="D63" s="2242"/>
      <c r="E63" s="2242"/>
      <c r="F63" s="2242"/>
      <c r="G63" s="2242"/>
      <c r="H63" s="2242"/>
      <c r="I63" s="2242"/>
      <c r="S63" s="2334"/>
      <c r="T63" s="2334"/>
      <c r="U63" s="2334"/>
    </row>
    <row r="64" spans="1:21" s="2231" customFormat="1" ht="12.75" customHeight="1">
      <c r="A64" s="2282" t="s">
        <v>2407</v>
      </c>
      <c r="B64" s="2242"/>
      <c r="C64" s="2242"/>
      <c r="D64" s="2242"/>
      <c r="E64" s="2242"/>
      <c r="F64" s="2242"/>
      <c r="G64" s="2242"/>
      <c r="H64" s="2242"/>
      <c r="I64" s="2242"/>
      <c r="S64" s="2334"/>
      <c r="T64" s="2334"/>
      <c r="U64" s="2334"/>
    </row>
    <row r="65" spans="1:21" s="2231" customFormat="1" ht="12.75" customHeight="1">
      <c r="A65" s="2282" t="s">
        <v>2406</v>
      </c>
      <c r="B65" s="2242"/>
      <c r="C65" s="2242"/>
      <c r="D65" s="2242"/>
      <c r="E65" s="2242"/>
      <c r="F65" s="2242"/>
      <c r="G65" s="2242"/>
      <c r="H65" s="2242"/>
      <c r="I65" s="2242"/>
      <c r="S65" s="2334"/>
      <c r="T65" s="2334"/>
      <c r="U65" s="2334"/>
    </row>
    <row r="66" spans="1:21" s="2231" customFormat="1" ht="12.75" customHeight="1">
      <c r="A66" s="2282" t="s">
        <v>2405</v>
      </c>
      <c r="B66" s="2242"/>
      <c r="C66" s="2242"/>
      <c r="D66" s="2242"/>
      <c r="E66" s="2242"/>
      <c r="F66" s="2242"/>
      <c r="G66" s="2242"/>
      <c r="H66" s="2242"/>
      <c r="I66" s="2242"/>
      <c r="S66" s="2334"/>
      <c r="T66" s="2334"/>
      <c r="U66" s="2334"/>
    </row>
    <row r="67" spans="1:21" s="2231" customFormat="1" ht="12.75" customHeight="1">
      <c r="A67" s="2282" t="s">
        <v>2404</v>
      </c>
      <c r="B67" s="2242"/>
      <c r="C67" s="2242"/>
      <c r="D67" s="2242"/>
      <c r="E67" s="2242"/>
      <c r="F67" s="2242"/>
      <c r="G67" s="2242"/>
      <c r="H67" s="2242"/>
      <c r="I67" s="2242"/>
      <c r="S67" s="2334"/>
      <c r="T67" s="2334"/>
      <c r="U67" s="2334"/>
    </row>
    <row r="68" spans="1:21" s="2338" customFormat="1" ht="12.75" customHeight="1">
      <c r="A68" s="2341" t="s">
        <v>2403</v>
      </c>
      <c r="D68" s="2340"/>
      <c r="S68" s="2339"/>
      <c r="T68" s="2339"/>
      <c r="U68" s="2339"/>
    </row>
    <row r="69" spans="1:21" s="2338" customFormat="1" ht="12.75" customHeight="1">
      <c r="A69" s="2341" t="s">
        <v>2402</v>
      </c>
      <c r="D69" s="2340"/>
      <c r="S69" s="2339"/>
      <c r="T69" s="2339"/>
      <c r="U69" s="2339"/>
    </row>
    <row r="70" spans="1:21" s="2338" customFormat="1" ht="12.75" customHeight="1">
      <c r="A70" s="2341" t="s">
        <v>2401</v>
      </c>
      <c r="D70" s="2340"/>
      <c r="S70" s="2339"/>
      <c r="T70" s="2339"/>
      <c r="U70" s="2339"/>
    </row>
    <row r="71" spans="1:21">
      <c r="B71" s="2336"/>
      <c r="D71" s="2337"/>
    </row>
    <row r="72" spans="1:21">
      <c r="B72" s="2336"/>
      <c r="D72" s="2336"/>
    </row>
    <row r="73" spans="1:21">
      <c r="B73" s="2336"/>
      <c r="D73" s="2336"/>
    </row>
    <row r="74" spans="1:21">
      <c r="B74" s="2336"/>
      <c r="D74" s="2336"/>
    </row>
    <row r="75" spans="1:21">
      <c r="B75" s="2336"/>
      <c r="D75" s="2336"/>
    </row>
    <row r="76" spans="1:21">
      <c r="B76" s="2336"/>
      <c r="D76" s="2336"/>
    </row>
    <row r="77" spans="1:21">
      <c r="B77" s="2336"/>
      <c r="D77" s="2336"/>
    </row>
    <row r="78" spans="1:21">
      <c r="B78" s="2336"/>
      <c r="D78" s="2336"/>
    </row>
  </sheetData>
  <mergeCells count="10">
    <mergeCell ref="A51:I51"/>
    <mergeCell ref="A52:I52"/>
    <mergeCell ref="A1:I1"/>
    <mergeCell ref="A2:I2"/>
    <mergeCell ref="A3:A4"/>
    <mergeCell ref="B4:C4"/>
    <mergeCell ref="E4:I4"/>
    <mergeCell ref="A46:A47"/>
    <mergeCell ref="B47:C47"/>
    <mergeCell ref="E47:I47"/>
  </mergeCells>
  <hyperlinks>
    <hyperlink ref="D3" r:id="rId1" xr:uid="{2FD70BE2-32F0-4F5A-B51A-8500E8E13FA2}"/>
    <hyperlink ref="E3" r:id="rId2" xr:uid="{7A3296CC-139F-4295-9898-DCCE7E764961}"/>
    <hyperlink ref="G3" r:id="rId3" xr:uid="{4BBAFA03-769A-4DB4-8F59-EE9B070BF838}"/>
    <hyperlink ref="H3" r:id="rId4" xr:uid="{07C67013-110A-43D4-A77E-E428A98A1BEE}"/>
    <hyperlink ref="I3" r:id="rId5" xr:uid="{D72AC106-2B75-4219-AD0F-8B7D85212E08}"/>
    <hyperlink ref="D46" r:id="rId6" xr:uid="{E909A5DD-F31F-4036-9FA7-D24A7A40A262}"/>
    <hyperlink ref="E46" r:id="rId7" xr:uid="{2B50AA53-EF68-4310-A60F-07DF6CFCF10B}"/>
    <hyperlink ref="G46" r:id="rId8" xr:uid="{30EE1AF7-1FDF-4824-B98E-F889FECE7375}"/>
    <hyperlink ref="H46" r:id="rId9" xr:uid="{54F9F9E7-CB9C-4239-A10B-0F1A2C253E15}"/>
    <hyperlink ref="I46" r:id="rId10" xr:uid="{CD79F19E-1944-47B7-8502-0CF6E88D451F}"/>
    <hyperlink ref="A63" r:id="rId11" xr:uid="{1E61576F-08E8-42F6-8BF9-AD05C68576A4}"/>
    <hyperlink ref="A64:A67" r:id="rId12" display="http://www.ine.pt/xurl/ind/0009047" xr:uid="{AEB7DF9E-1476-42E8-8089-76FC9E14377D}"/>
    <hyperlink ref="A64" r:id="rId13" xr:uid="{4E4E4C21-A486-47D8-840B-E7A9F536CB4D}"/>
    <hyperlink ref="A65" r:id="rId14" xr:uid="{4D6C8381-D267-452F-B2C9-F852693154B1}"/>
    <hyperlink ref="A66" r:id="rId15" xr:uid="{2056ACCC-4ED5-4264-AE60-9628B68F7D0E}"/>
    <hyperlink ref="A67" r:id="rId16" xr:uid="{C269FCE2-CA86-4F7E-9CC1-2EB07C1F7558}"/>
    <hyperlink ref="B3" r:id="rId17" xr:uid="{E48873DB-19C2-4BBC-AECC-3B3E263C9E21}"/>
    <hyperlink ref="C3" r:id="rId18" xr:uid="{22BDFCEC-E17C-4146-96AA-3BA77C308F67}"/>
    <hyperlink ref="F3" r:id="rId19" xr:uid="{73811FDC-3363-4F05-8491-E78D90AB1A1B}"/>
    <hyperlink ref="B46" r:id="rId20" xr:uid="{C899E8C3-D786-4D3E-A30A-A679D492ADD3}"/>
    <hyperlink ref="C46" r:id="rId21" xr:uid="{9E6455D1-30DC-4C7A-9961-8B33280DF023}"/>
    <hyperlink ref="F46" r:id="rId22" xr:uid="{B2B0FDE3-491E-42C5-B52C-FDA9DE9CD253}"/>
    <hyperlink ref="A68" r:id="rId23" xr:uid="{555B6BC7-FB1C-47F7-A8F7-D601C2A5597E}"/>
    <hyperlink ref="A69" r:id="rId24" xr:uid="{BEB278D9-9305-476B-9039-E5A67304D713}"/>
    <hyperlink ref="A70" r:id="rId25" xr:uid="{BFF0F017-708A-4D90-BB94-D6AD26F30870}"/>
    <hyperlink ref="A55:A61" r:id="rId26" display="http://www.ine.pt/xurl/ind/0009047" xr:uid="{E129654D-E614-4993-BB43-720C5A4EED87}"/>
    <hyperlink ref="A55" r:id="rId27" xr:uid="{1C890EDC-48CD-4C7B-AD6A-B9162887AB1B}"/>
    <hyperlink ref="A56" r:id="rId28" xr:uid="{6FCF023E-B89A-493F-A58E-F6F7A37FE3BE}"/>
    <hyperlink ref="A57" r:id="rId29" xr:uid="{B88A62EF-5647-46C0-AA24-BC132B43C738}"/>
    <hyperlink ref="A58" r:id="rId30" xr:uid="{35F38F33-A6DB-4957-872C-B915D061E501}"/>
    <hyperlink ref="A59" r:id="rId31" xr:uid="{CDC780D5-BA85-4F71-953D-643CF0C68E7D}"/>
    <hyperlink ref="A61" r:id="rId32" xr:uid="{DB1955B3-3D98-47CD-B129-6EEB590C3A6E}"/>
    <hyperlink ref="A62" r:id="rId33" xr:uid="{D0F958B8-8DC6-4241-9208-96ABCED43BFF}"/>
    <hyperlink ref="A60" r:id="rId34" xr:uid="{6430C632-07DC-4A95-B2EE-02968C55B123}"/>
  </hyperlinks>
  <pageMargins left="0.70866141732283472" right="0.70866141732283472" top="0.74803149606299213" bottom="0.74803149606299213" header="0.31496062992125984" footer="0.31496062992125984"/>
  <pageSetup paperSize="9" scale="80" orientation="portrait" r:id="rId3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3F1B8-7734-4C51-96B0-EA083C1F5CD1}">
  <dimension ref="A1:AI63"/>
  <sheetViews>
    <sheetView showGridLines="0" showOutlineSymbols="0" zoomScaleNormal="100" workbookViewId="0">
      <selection sqref="A1:Z1"/>
    </sheetView>
  </sheetViews>
  <sheetFormatPr defaultColWidth="9.109375" defaultRowHeight="10.199999999999999"/>
  <cols>
    <col min="1" max="1" width="16.88671875" style="2284" customWidth="1"/>
    <col min="2" max="2" width="5.44140625" style="2284" customWidth="1"/>
    <col min="3" max="3" width="3.88671875" style="2284" customWidth="1"/>
    <col min="4" max="4" width="5.44140625" style="2284" customWidth="1"/>
    <col min="5" max="5" width="3.88671875" style="2284" customWidth="1"/>
    <col min="6" max="6" width="5.44140625" style="2284" customWidth="1"/>
    <col min="7" max="7" width="3.88671875" style="2284" customWidth="1"/>
    <col min="8" max="8" width="5.44140625" style="2284" customWidth="1"/>
    <col min="9" max="9" width="3.88671875" style="2284" customWidth="1"/>
    <col min="10" max="10" width="5.44140625" style="2284" customWidth="1"/>
    <col min="11" max="11" width="3.88671875" style="2284" customWidth="1"/>
    <col min="12" max="12" width="5.44140625" style="2284" customWidth="1"/>
    <col min="13" max="13" width="3.88671875" style="2284" customWidth="1"/>
    <col min="14" max="16" width="5.44140625" style="2284" customWidth="1"/>
    <col min="17" max="17" width="3.88671875" style="2284" customWidth="1"/>
    <col min="18" max="18" width="5.44140625" style="2284" customWidth="1"/>
    <col min="19" max="19" width="3.88671875" style="2284" customWidth="1"/>
    <col min="20" max="20" width="5.44140625" style="2284" customWidth="1"/>
    <col min="21" max="21" width="3.88671875" style="2284" customWidth="1"/>
    <col min="22" max="24" width="5.44140625" style="2284" customWidth="1"/>
    <col min="25" max="25" width="3.88671875" style="2284" customWidth="1"/>
    <col min="26" max="28" width="5.44140625" style="2284" customWidth="1"/>
    <col min="29" max="29" width="3.88671875" style="2284" customWidth="1"/>
    <col min="30" max="30" width="5.44140625" style="2284" customWidth="1"/>
    <col min="31" max="31" width="3.88671875" style="2284" customWidth="1"/>
    <col min="32" max="32" width="5.33203125" style="2284" customWidth="1"/>
    <col min="33" max="33" width="3.88671875" style="2284" customWidth="1"/>
    <col min="34" max="16384" width="9.109375" style="2284"/>
  </cols>
  <sheetData>
    <row r="1" spans="1:35" s="2402" customFormat="1" ht="30" customHeight="1">
      <c r="A1" s="4256" t="s">
        <v>2451</v>
      </c>
      <c r="B1" s="4256"/>
      <c r="C1" s="4256"/>
      <c r="D1" s="4256"/>
      <c r="E1" s="4256"/>
      <c r="F1" s="4256"/>
      <c r="G1" s="4256"/>
      <c r="H1" s="4256"/>
      <c r="I1" s="4256"/>
      <c r="J1" s="4256"/>
      <c r="K1" s="4256"/>
      <c r="L1" s="4256"/>
      <c r="M1" s="4256"/>
      <c r="N1" s="4256"/>
      <c r="O1" s="4256"/>
      <c r="P1" s="4256"/>
      <c r="Q1" s="4256"/>
      <c r="R1" s="4256"/>
      <c r="S1" s="4256"/>
      <c r="T1" s="4256"/>
      <c r="U1" s="4256"/>
      <c r="V1" s="4256"/>
      <c r="W1" s="4256"/>
      <c r="X1" s="4256"/>
      <c r="Y1" s="4256"/>
      <c r="Z1" s="4256"/>
      <c r="AA1" s="4256"/>
      <c r="AB1" s="4256"/>
      <c r="AC1" s="4256"/>
      <c r="AD1" s="4256"/>
      <c r="AE1" s="4256"/>
      <c r="AF1" s="4256"/>
      <c r="AG1" s="2332"/>
    </row>
    <row r="2" spans="1:35" s="2402" customFormat="1" ht="30" customHeight="1">
      <c r="A2" s="4267" t="s">
        <v>2450</v>
      </c>
      <c r="B2" s="4267"/>
      <c r="C2" s="4267"/>
      <c r="D2" s="4267"/>
      <c r="E2" s="4267"/>
      <c r="F2" s="4267"/>
      <c r="G2" s="4267"/>
      <c r="H2" s="4267"/>
      <c r="I2" s="4267"/>
      <c r="J2" s="4267"/>
      <c r="K2" s="4267"/>
      <c r="L2" s="4267"/>
      <c r="M2" s="4267"/>
      <c r="N2" s="4267"/>
      <c r="O2" s="4267"/>
      <c r="P2" s="4267"/>
      <c r="Q2" s="4267"/>
      <c r="R2" s="4267"/>
      <c r="S2" s="4267"/>
      <c r="T2" s="4267"/>
      <c r="U2" s="4267"/>
      <c r="V2" s="4267"/>
      <c r="W2" s="4267"/>
      <c r="X2" s="4267"/>
      <c r="Y2" s="4267"/>
      <c r="Z2" s="4267"/>
      <c r="AA2" s="4267"/>
      <c r="AB2" s="4267"/>
      <c r="AC2" s="4267"/>
      <c r="AD2" s="4267"/>
      <c r="AE2" s="4267"/>
      <c r="AF2" s="4267"/>
      <c r="AG2" s="2405"/>
    </row>
    <row r="3" spans="1:35" s="2402" customFormat="1" ht="9.75" customHeight="1">
      <c r="A3" s="2314" t="s">
        <v>477</v>
      </c>
      <c r="B3" s="2404"/>
      <c r="C3" s="2404"/>
      <c r="D3" s="2404"/>
      <c r="E3" s="2404"/>
      <c r="F3" s="2404"/>
      <c r="G3" s="2404"/>
      <c r="H3" s="2404"/>
      <c r="I3" s="2404"/>
      <c r="L3" s="2404"/>
      <c r="M3" s="2404"/>
      <c r="P3" s="2404"/>
      <c r="Q3" s="2404"/>
      <c r="AF3" s="2403" t="s">
        <v>476</v>
      </c>
      <c r="AG3" s="2403"/>
    </row>
    <row r="4" spans="1:35" ht="25.5" customHeight="1">
      <c r="A4" s="4268"/>
      <c r="B4" s="4236" t="s">
        <v>15</v>
      </c>
      <c r="C4" s="4254"/>
      <c r="D4" s="4254"/>
      <c r="E4" s="4254"/>
      <c r="F4" s="4254"/>
      <c r="G4" s="4237"/>
      <c r="H4" s="4236" t="s">
        <v>2340</v>
      </c>
      <c r="I4" s="4254"/>
      <c r="J4" s="4254"/>
      <c r="K4" s="4254"/>
      <c r="L4" s="4254"/>
      <c r="M4" s="4237"/>
      <c r="N4" s="4236" t="s">
        <v>2449</v>
      </c>
      <c r="O4" s="4254"/>
      <c r="P4" s="4254"/>
      <c r="Q4" s="4254"/>
      <c r="R4" s="4254"/>
      <c r="S4" s="4237"/>
      <c r="T4" s="4236" t="s">
        <v>2448</v>
      </c>
      <c r="U4" s="4254"/>
      <c r="V4" s="4254"/>
      <c r="W4" s="4254"/>
      <c r="X4" s="4254"/>
      <c r="Y4" s="4237"/>
      <c r="Z4" s="3717" t="s">
        <v>2447</v>
      </c>
      <c r="AA4" s="3718"/>
      <c r="AB4" s="3718"/>
      <c r="AC4" s="3718"/>
      <c r="AD4" s="3718"/>
      <c r="AE4" s="3719"/>
      <c r="AF4" s="3717" t="s">
        <v>2446</v>
      </c>
      <c r="AG4" s="3719"/>
    </row>
    <row r="5" spans="1:35" ht="13.5" customHeight="1">
      <c r="A5" s="4269"/>
      <c r="B5" s="3717" t="s">
        <v>18</v>
      </c>
      <c r="C5" s="3719"/>
      <c r="D5" s="3717" t="s">
        <v>20</v>
      </c>
      <c r="E5" s="3719"/>
      <c r="F5" s="3717" t="s">
        <v>19</v>
      </c>
      <c r="G5" s="3719"/>
      <c r="H5" s="3717" t="s">
        <v>18</v>
      </c>
      <c r="I5" s="3719"/>
      <c r="J5" s="3717" t="s">
        <v>20</v>
      </c>
      <c r="K5" s="3719"/>
      <c r="L5" s="3717" t="s">
        <v>19</v>
      </c>
      <c r="M5" s="3719"/>
      <c r="N5" s="3717" t="s">
        <v>18</v>
      </c>
      <c r="O5" s="3719"/>
      <c r="P5" s="3717" t="s">
        <v>20</v>
      </c>
      <c r="Q5" s="3719"/>
      <c r="R5" s="3717" t="s">
        <v>19</v>
      </c>
      <c r="S5" s="3719"/>
      <c r="T5" s="3717" t="s">
        <v>18</v>
      </c>
      <c r="U5" s="3719"/>
      <c r="V5" s="3717" t="s">
        <v>20</v>
      </c>
      <c r="W5" s="3719"/>
      <c r="X5" s="3717" t="s">
        <v>19</v>
      </c>
      <c r="Y5" s="3719"/>
      <c r="Z5" s="3717" t="s">
        <v>18</v>
      </c>
      <c r="AA5" s="3719"/>
      <c r="AB5" s="3717" t="s">
        <v>20</v>
      </c>
      <c r="AC5" s="3719"/>
      <c r="AD5" s="3717" t="s">
        <v>19</v>
      </c>
      <c r="AE5" s="3719"/>
      <c r="AF5" s="3717" t="s">
        <v>18</v>
      </c>
      <c r="AG5" s="3719"/>
    </row>
    <row r="6" spans="1:35" s="2258" customFormat="1" ht="13.5" customHeight="1">
      <c r="A6" s="2267" t="s">
        <v>21</v>
      </c>
      <c r="B6" s="2295"/>
      <c r="C6" s="2295"/>
      <c r="D6" s="2391"/>
      <c r="E6" s="2391"/>
      <c r="F6" s="2391"/>
      <c r="G6" s="2391"/>
      <c r="H6" s="4270"/>
      <c r="I6" s="4270"/>
      <c r="J6" s="4271"/>
      <c r="K6" s="4271"/>
      <c r="L6" s="4271"/>
      <c r="M6" s="4271"/>
      <c r="N6" s="4271"/>
      <c r="O6" s="4271"/>
      <c r="P6" s="4271"/>
      <c r="Q6" s="4271"/>
      <c r="R6" s="4271"/>
      <c r="S6" s="4271"/>
      <c r="T6" s="4271"/>
      <c r="U6" s="4271"/>
      <c r="V6" s="4271"/>
      <c r="W6" s="4271"/>
      <c r="X6" s="4271"/>
      <c r="Y6" s="2390"/>
      <c r="Z6" s="2306"/>
      <c r="AA6" s="2306"/>
      <c r="AB6" s="2306"/>
      <c r="AC6" s="2306"/>
      <c r="AD6" s="2306"/>
      <c r="AE6" s="2306"/>
      <c r="AF6" s="2306"/>
      <c r="AG6" s="2306"/>
    </row>
    <row r="7" spans="1:35" s="2258" customFormat="1" ht="12.75" customHeight="1">
      <c r="A7" s="2267">
        <v>1998</v>
      </c>
      <c r="B7" s="2270">
        <v>60.3</v>
      </c>
      <c r="C7" s="2270"/>
      <c r="D7" s="2303">
        <v>69.7</v>
      </c>
      <c r="E7" s="2303"/>
      <c r="F7" s="2270">
        <v>51.8</v>
      </c>
      <c r="G7" s="2270"/>
      <c r="H7" s="2270">
        <v>47.099999999999994</v>
      </c>
      <c r="I7" s="2270"/>
      <c r="J7" s="2303">
        <v>50.3</v>
      </c>
      <c r="K7" s="2303"/>
      <c r="L7" s="2303">
        <v>43.9</v>
      </c>
      <c r="M7" s="2303"/>
      <c r="N7" s="2303">
        <v>86.7</v>
      </c>
      <c r="O7" s="2303"/>
      <c r="P7" s="2303">
        <v>92.800000000000011</v>
      </c>
      <c r="Q7" s="2303"/>
      <c r="R7" s="2303">
        <v>80.7</v>
      </c>
      <c r="S7" s="2303"/>
      <c r="T7" s="2303">
        <v>86.1</v>
      </c>
      <c r="U7" s="2303"/>
      <c r="V7" s="2303">
        <v>95.1</v>
      </c>
      <c r="W7" s="2303"/>
      <c r="X7" s="2303">
        <v>77.400000000000006</v>
      </c>
      <c r="Y7" s="2303"/>
      <c r="Z7" s="2303">
        <v>46</v>
      </c>
      <c r="AA7" s="2303"/>
      <c r="AB7" s="2303">
        <v>58.599999999999994</v>
      </c>
      <c r="AC7" s="2303"/>
      <c r="AD7" s="2303">
        <v>35.799999999999997</v>
      </c>
      <c r="AE7" s="2303"/>
      <c r="AF7" s="2270">
        <v>70.399999999999991</v>
      </c>
      <c r="AG7" s="2270"/>
      <c r="AH7" s="2401"/>
      <c r="AI7" s="2400"/>
    </row>
    <row r="8" spans="1:35" s="2258" customFormat="1" ht="12.75" customHeight="1">
      <c r="A8" s="2267">
        <v>1999</v>
      </c>
      <c r="B8" s="2270">
        <v>60.5</v>
      </c>
      <c r="C8" s="2270"/>
      <c r="D8" s="2303">
        <v>69.599999999999994</v>
      </c>
      <c r="E8" s="2303"/>
      <c r="F8" s="2270">
        <v>52.1</v>
      </c>
      <c r="G8" s="2270"/>
      <c r="H8" s="2270">
        <v>46.300000000000004</v>
      </c>
      <c r="I8" s="2270"/>
      <c r="J8" s="2303">
        <v>50.1</v>
      </c>
      <c r="K8" s="2303"/>
      <c r="L8" s="2303">
        <v>42.3</v>
      </c>
      <c r="M8" s="2303"/>
      <c r="N8" s="2303">
        <v>86.8</v>
      </c>
      <c r="O8" s="2303"/>
      <c r="P8" s="2303">
        <v>92.9</v>
      </c>
      <c r="Q8" s="2303"/>
      <c r="R8" s="2303">
        <v>80.7</v>
      </c>
      <c r="S8" s="2303"/>
      <c r="T8" s="2303">
        <v>86.4</v>
      </c>
      <c r="U8" s="2303"/>
      <c r="V8" s="2303">
        <v>94.6</v>
      </c>
      <c r="W8" s="2303"/>
      <c r="X8" s="2303">
        <v>78.5</v>
      </c>
      <c r="Y8" s="2303"/>
      <c r="Z8" s="2303">
        <v>46.400000000000006</v>
      </c>
      <c r="AA8" s="2303"/>
      <c r="AB8" s="2303">
        <v>58.199999999999996</v>
      </c>
      <c r="AC8" s="2303"/>
      <c r="AD8" s="2303">
        <v>36.6</v>
      </c>
      <c r="AE8" s="2303"/>
      <c r="AF8" s="2270">
        <v>70.599999999999994</v>
      </c>
      <c r="AG8" s="2270"/>
      <c r="AI8" s="2400"/>
    </row>
    <row r="9" spans="1:35" s="2258" customFormat="1" ht="12.75" customHeight="1">
      <c r="A9" s="2267">
        <v>2000</v>
      </c>
      <c r="B9" s="2270">
        <v>60.9</v>
      </c>
      <c r="C9" s="2270"/>
      <c r="D9" s="2303">
        <v>69.8</v>
      </c>
      <c r="E9" s="2303"/>
      <c r="F9" s="2270">
        <v>52.9</v>
      </c>
      <c r="G9" s="2270"/>
      <c r="H9" s="2270">
        <v>45.7</v>
      </c>
      <c r="I9" s="2270"/>
      <c r="J9" s="2303">
        <v>50.5</v>
      </c>
      <c r="K9" s="2303"/>
      <c r="L9" s="2303">
        <v>40.9</v>
      </c>
      <c r="M9" s="2303"/>
      <c r="N9" s="2303">
        <v>87.4</v>
      </c>
      <c r="O9" s="2303"/>
      <c r="P9" s="2303">
        <v>92.5</v>
      </c>
      <c r="Q9" s="2303"/>
      <c r="R9" s="2303">
        <v>82.399999999999991</v>
      </c>
      <c r="S9" s="2303"/>
      <c r="T9" s="2303">
        <v>86.8</v>
      </c>
      <c r="U9" s="2303"/>
      <c r="V9" s="2303">
        <v>93.899999999999991</v>
      </c>
      <c r="W9" s="2303"/>
      <c r="X9" s="2303">
        <v>79.900000000000006</v>
      </c>
      <c r="Y9" s="2303"/>
      <c r="Z9" s="2303">
        <v>47.099999999999994</v>
      </c>
      <c r="AA9" s="2303"/>
      <c r="AB9" s="2303">
        <v>58.699999999999996</v>
      </c>
      <c r="AC9" s="2303"/>
      <c r="AD9" s="2303">
        <v>37.5</v>
      </c>
      <c r="AE9" s="2303"/>
      <c r="AF9" s="2270">
        <v>71.2</v>
      </c>
      <c r="AG9" s="2270"/>
      <c r="AI9" s="2400"/>
    </row>
    <row r="10" spans="1:35" s="2258" customFormat="1" ht="12.75" customHeight="1">
      <c r="A10" s="2267">
        <v>2001</v>
      </c>
      <c r="B10" s="2270">
        <v>61.5</v>
      </c>
      <c r="C10" s="2270"/>
      <c r="D10" s="2303">
        <v>70.2</v>
      </c>
      <c r="E10" s="2303"/>
      <c r="F10" s="2270">
        <v>53.5</v>
      </c>
      <c r="G10" s="2270"/>
      <c r="H10" s="2270">
        <v>47</v>
      </c>
      <c r="I10" s="2270"/>
      <c r="J10" s="2303">
        <v>51.7</v>
      </c>
      <c r="K10" s="2303"/>
      <c r="L10" s="2303">
        <v>42.199999999999996</v>
      </c>
      <c r="M10" s="2303"/>
      <c r="N10" s="2303">
        <v>87.6</v>
      </c>
      <c r="O10" s="2303"/>
      <c r="P10" s="2303">
        <v>92.2</v>
      </c>
      <c r="Q10" s="2303"/>
      <c r="R10" s="2303">
        <v>83</v>
      </c>
      <c r="S10" s="2303"/>
      <c r="T10" s="2303">
        <v>87.2</v>
      </c>
      <c r="U10" s="2303"/>
      <c r="V10" s="2303">
        <v>94.8</v>
      </c>
      <c r="W10" s="2303"/>
      <c r="X10" s="2303">
        <v>79.800000000000011</v>
      </c>
      <c r="Y10" s="2303"/>
      <c r="Z10" s="2303">
        <v>47.4</v>
      </c>
      <c r="AA10" s="2303"/>
      <c r="AB10" s="2303">
        <v>58.599999999999994</v>
      </c>
      <c r="AC10" s="2303"/>
      <c r="AD10" s="2303">
        <v>38.1</v>
      </c>
      <c r="AE10" s="2303"/>
      <c r="AF10" s="2270">
        <v>71.899999999999991</v>
      </c>
      <c r="AG10" s="2270"/>
      <c r="AI10" s="2400"/>
    </row>
    <row r="11" spans="1:35" s="2258" customFormat="1" ht="12.75" customHeight="1">
      <c r="A11" s="2267">
        <v>2002</v>
      </c>
      <c r="B11" s="2270">
        <v>61.9</v>
      </c>
      <c r="C11" s="2270"/>
      <c r="D11" s="2303">
        <v>70.5</v>
      </c>
      <c r="E11" s="2303"/>
      <c r="F11" s="2270">
        <v>54.2</v>
      </c>
      <c r="G11" s="2270"/>
      <c r="H11" s="2270">
        <v>47.4</v>
      </c>
      <c r="I11" s="2270"/>
      <c r="J11" s="2303">
        <v>52.300000000000004</v>
      </c>
      <c r="K11" s="2303"/>
      <c r="L11" s="2303">
        <v>42.4</v>
      </c>
      <c r="M11" s="2303"/>
      <c r="N11" s="2303">
        <v>88.3</v>
      </c>
      <c r="O11" s="2303"/>
      <c r="P11" s="2303">
        <v>92.5</v>
      </c>
      <c r="Q11" s="2303"/>
      <c r="R11" s="2303">
        <v>84.1</v>
      </c>
      <c r="S11" s="2303"/>
      <c r="T11" s="2303">
        <v>87.1</v>
      </c>
      <c r="U11" s="2303"/>
      <c r="V11" s="2303">
        <v>94.899999999999991</v>
      </c>
      <c r="W11" s="2303"/>
      <c r="X11" s="2303">
        <v>79.5</v>
      </c>
      <c r="Y11" s="2303"/>
      <c r="Z11" s="2303">
        <v>47.699999999999996</v>
      </c>
      <c r="AA11" s="2303"/>
      <c r="AB11" s="2303">
        <v>58.5</v>
      </c>
      <c r="AC11" s="2303"/>
      <c r="AD11" s="2303">
        <v>38.800000000000004</v>
      </c>
      <c r="AE11" s="2303"/>
      <c r="AF11" s="2270">
        <v>72.599999999999994</v>
      </c>
      <c r="AG11" s="2270"/>
      <c r="AI11" s="2400"/>
    </row>
    <row r="12" spans="1:35" s="2258" customFormat="1" ht="12.75" customHeight="1">
      <c r="A12" s="2267">
        <v>2003</v>
      </c>
      <c r="B12" s="2270">
        <v>61.9</v>
      </c>
      <c r="C12" s="2270"/>
      <c r="D12" s="2303">
        <v>69.900000000000006</v>
      </c>
      <c r="E12" s="2303"/>
      <c r="F12" s="2270">
        <v>54.6</v>
      </c>
      <c r="G12" s="2270"/>
      <c r="H12" s="2270">
        <v>44.9</v>
      </c>
      <c r="I12" s="2270"/>
      <c r="J12" s="2303">
        <v>48.3</v>
      </c>
      <c r="K12" s="2303"/>
      <c r="L12" s="2303">
        <v>41.4</v>
      </c>
      <c r="M12" s="2303"/>
      <c r="N12" s="2303">
        <v>88.8</v>
      </c>
      <c r="O12" s="2303"/>
      <c r="P12" s="2303">
        <v>92</v>
      </c>
      <c r="Q12" s="2303"/>
      <c r="R12" s="2303">
        <v>85.6</v>
      </c>
      <c r="S12" s="2303"/>
      <c r="T12" s="2303">
        <v>88</v>
      </c>
      <c r="U12" s="2303"/>
      <c r="V12" s="2303">
        <v>94.8</v>
      </c>
      <c r="W12" s="2303"/>
      <c r="X12" s="2303">
        <v>81.5</v>
      </c>
      <c r="Y12" s="2303"/>
      <c r="Z12" s="2303">
        <v>47.8</v>
      </c>
      <c r="AA12" s="2303"/>
      <c r="AB12" s="2303">
        <v>58.8</v>
      </c>
      <c r="AC12" s="2303"/>
      <c r="AD12" s="2303">
        <v>38.700000000000003</v>
      </c>
      <c r="AE12" s="2303"/>
      <c r="AF12" s="2270">
        <v>72.7</v>
      </c>
      <c r="AG12" s="2270"/>
      <c r="AI12" s="2400"/>
    </row>
    <row r="13" spans="1:35" s="2258" customFormat="1" ht="12.75" customHeight="1">
      <c r="A13" s="2267">
        <v>2004</v>
      </c>
      <c r="B13" s="2270">
        <v>61.6</v>
      </c>
      <c r="C13" s="2270"/>
      <c r="D13" s="2399">
        <v>69.400000000000006</v>
      </c>
      <c r="E13" s="2399"/>
      <c r="F13" s="2270">
        <v>54.5</v>
      </c>
      <c r="G13" s="2270"/>
      <c r="H13" s="2270">
        <v>43.1</v>
      </c>
      <c r="I13" s="2270"/>
      <c r="J13" s="2399">
        <v>47</v>
      </c>
      <c r="K13" s="2399"/>
      <c r="L13" s="2399">
        <v>39</v>
      </c>
      <c r="M13" s="2399"/>
      <c r="N13" s="2399">
        <v>88.8</v>
      </c>
      <c r="O13" s="2399"/>
      <c r="P13" s="2399">
        <v>92</v>
      </c>
      <c r="Q13" s="2399"/>
      <c r="R13" s="2399">
        <v>85.6</v>
      </c>
      <c r="S13" s="2399"/>
      <c r="T13" s="2399">
        <v>88.6</v>
      </c>
      <c r="U13" s="2399"/>
      <c r="V13" s="2399">
        <v>94.699999999999989</v>
      </c>
      <c r="W13" s="2399"/>
      <c r="X13" s="2399">
        <v>82.8</v>
      </c>
      <c r="Y13" s="2399"/>
      <c r="Z13" s="2399">
        <v>47.4</v>
      </c>
      <c r="AA13" s="2399"/>
      <c r="AB13" s="2399">
        <v>57.999999999999993</v>
      </c>
      <c r="AC13" s="2399"/>
      <c r="AD13" s="2399">
        <v>38.800000000000004</v>
      </c>
      <c r="AE13" s="2399"/>
      <c r="AF13" s="2270">
        <v>72.7</v>
      </c>
      <c r="AG13" s="2270"/>
      <c r="AI13" s="2399"/>
    </row>
    <row r="14" spans="1:35" s="2258" customFormat="1" ht="12.75" customHeight="1">
      <c r="A14" s="2267">
        <v>2005</v>
      </c>
      <c r="B14" s="134">
        <v>61.9</v>
      </c>
      <c r="C14" s="134"/>
      <c r="D14" s="134">
        <v>69.099999999999994</v>
      </c>
      <c r="E14" s="134"/>
      <c r="F14" s="134">
        <v>55.3</v>
      </c>
      <c r="G14" s="134"/>
      <c r="H14" s="134">
        <v>42.1</v>
      </c>
      <c r="I14" s="134"/>
      <c r="J14" s="134">
        <v>46</v>
      </c>
      <c r="K14" s="134"/>
      <c r="L14" s="134">
        <v>38.1</v>
      </c>
      <c r="M14" s="134"/>
      <c r="N14" s="134">
        <v>89.600000000000009</v>
      </c>
      <c r="O14" s="134"/>
      <c r="P14" s="134">
        <v>92.600000000000009</v>
      </c>
      <c r="Q14" s="134"/>
      <c r="R14" s="134">
        <v>86.6</v>
      </c>
      <c r="S14" s="134"/>
      <c r="T14" s="134">
        <v>88.6</v>
      </c>
      <c r="U14" s="134"/>
      <c r="V14" s="134">
        <v>94.399999999999991</v>
      </c>
      <c r="W14" s="134"/>
      <c r="X14" s="134">
        <v>82.899999999999991</v>
      </c>
      <c r="Y14" s="134"/>
      <c r="Z14" s="134">
        <v>48</v>
      </c>
      <c r="AA14" s="134"/>
      <c r="AB14" s="134">
        <v>57.599999999999994</v>
      </c>
      <c r="AC14" s="134"/>
      <c r="AD14" s="134">
        <v>40.200000000000003</v>
      </c>
      <c r="AE14" s="134"/>
      <c r="AF14" s="2398">
        <v>73.2</v>
      </c>
      <c r="AG14" s="2398"/>
      <c r="AI14" s="134"/>
    </row>
    <row r="15" spans="1:35" s="2258" customFormat="1" ht="12.75" customHeight="1">
      <c r="A15" s="2267">
        <v>2006</v>
      </c>
      <c r="B15" s="2270">
        <v>62.1</v>
      </c>
      <c r="C15" s="2270"/>
      <c r="D15" s="2270">
        <v>69.3</v>
      </c>
      <c r="E15" s="2270"/>
      <c r="F15" s="2270">
        <v>55.5</v>
      </c>
      <c r="G15" s="2270"/>
      <c r="H15" s="2270">
        <v>41.699999999999996</v>
      </c>
      <c r="I15" s="2270"/>
      <c r="J15" s="2270">
        <v>45.5</v>
      </c>
      <c r="K15" s="2270"/>
      <c r="L15" s="2270">
        <v>37.6</v>
      </c>
      <c r="M15" s="2270"/>
      <c r="N15" s="2270">
        <v>89.7</v>
      </c>
      <c r="O15" s="2270"/>
      <c r="P15" s="2270">
        <v>92.800000000000011</v>
      </c>
      <c r="Q15" s="2270"/>
      <c r="R15" s="2270">
        <v>86.6</v>
      </c>
      <c r="S15" s="2270"/>
      <c r="T15" s="2270">
        <v>89.600000000000009</v>
      </c>
      <c r="U15" s="2270"/>
      <c r="V15" s="2270">
        <v>94.699999999999989</v>
      </c>
      <c r="W15" s="2270"/>
      <c r="X15" s="2270">
        <v>84.7</v>
      </c>
      <c r="Y15" s="2270"/>
      <c r="Z15" s="2270">
        <v>48.3</v>
      </c>
      <c r="AA15" s="2270"/>
      <c r="AB15" s="2270">
        <v>57.9</v>
      </c>
      <c r="AC15" s="2270"/>
      <c r="AD15" s="2270">
        <v>40.300000000000004</v>
      </c>
      <c r="AE15" s="2270"/>
      <c r="AF15" s="2270">
        <v>73.599999999999994</v>
      </c>
      <c r="AG15" s="2270"/>
      <c r="AI15" s="2270"/>
    </row>
    <row r="16" spans="1:35" s="2258" customFormat="1" ht="12.75" customHeight="1">
      <c r="A16" s="2267">
        <v>2007</v>
      </c>
      <c r="B16" s="134">
        <v>62.2</v>
      </c>
      <c r="C16" s="134"/>
      <c r="D16" s="134">
        <v>69.099999999999994</v>
      </c>
      <c r="E16" s="134"/>
      <c r="F16" s="134">
        <v>56</v>
      </c>
      <c r="G16" s="134"/>
      <c r="H16" s="134">
        <v>41.3</v>
      </c>
      <c r="I16" s="134"/>
      <c r="J16" s="134">
        <v>44.7</v>
      </c>
      <c r="K16" s="134"/>
      <c r="L16" s="134">
        <v>37.799999999999997</v>
      </c>
      <c r="M16" s="134"/>
      <c r="N16" s="134">
        <v>89.600000000000009</v>
      </c>
      <c r="O16" s="134"/>
      <c r="P16" s="134">
        <v>92.4</v>
      </c>
      <c r="Q16" s="134"/>
      <c r="R16" s="134">
        <v>86.9</v>
      </c>
      <c r="S16" s="134"/>
      <c r="T16" s="134">
        <v>90.100000000000009</v>
      </c>
      <c r="U16" s="134"/>
      <c r="V16" s="134">
        <v>94.8</v>
      </c>
      <c r="W16" s="134"/>
      <c r="X16" s="134">
        <v>85.6</v>
      </c>
      <c r="Y16" s="134"/>
      <c r="Z16" s="134">
        <v>48.6</v>
      </c>
      <c r="AA16" s="134"/>
      <c r="AB16" s="134">
        <v>57.999999999999993</v>
      </c>
      <c r="AC16" s="134"/>
      <c r="AD16" s="134">
        <v>40.9</v>
      </c>
      <c r="AE16" s="134"/>
      <c r="AF16" s="2398">
        <v>73.900000000000006</v>
      </c>
      <c r="AG16" s="2398"/>
      <c r="AI16" s="134"/>
    </row>
    <row r="17" spans="1:35" s="2258" customFormat="1" ht="12.75" customHeight="1">
      <c r="A17" s="2267">
        <v>2008</v>
      </c>
      <c r="B17" s="2270">
        <v>62</v>
      </c>
      <c r="C17" s="2270"/>
      <c r="D17" s="2270">
        <v>68.900000000000006</v>
      </c>
      <c r="E17" s="2270"/>
      <c r="F17" s="2270">
        <v>55.8</v>
      </c>
      <c r="G17" s="2270"/>
      <c r="H17" s="2270">
        <v>40.9</v>
      </c>
      <c r="I17" s="2270"/>
      <c r="J17" s="2270">
        <v>43.6</v>
      </c>
      <c r="K17" s="2270"/>
      <c r="L17" s="2270">
        <v>38.1</v>
      </c>
      <c r="M17" s="2270"/>
      <c r="N17" s="2270">
        <v>89.9</v>
      </c>
      <c r="O17" s="2270"/>
      <c r="P17" s="2270">
        <v>93</v>
      </c>
      <c r="Q17" s="2270"/>
      <c r="R17" s="2270">
        <v>86.9</v>
      </c>
      <c r="S17" s="2270"/>
      <c r="T17" s="2270">
        <v>89.9</v>
      </c>
      <c r="U17" s="2270"/>
      <c r="V17" s="2270">
        <v>94.899999999999991</v>
      </c>
      <c r="W17" s="2270"/>
      <c r="X17" s="2270">
        <v>85.1</v>
      </c>
      <c r="Y17" s="2270"/>
      <c r="Z17" s="2270">
        <v>48.6</v>
      </c>
      <c r="AA17" s="2270"/>
      <c r="AB17" s="2270">
        <v>57.8</v>
      </c>
      <c r="AC17" s="2270"/>
      <c r="AD17" s="2270">
        <v>41</v>
      </c>
      <c r="AE17" s="2270"/>
      <c r="AF17" s="2270">
        <v>73.900000000000006</v>
      </c>
      <c r="AG17" s="2270"/>
      <c r="AI17" s="2270"/>
    </row>
    <row r="18" spans="1:35" s="2258" customFormat="1" ht="12.75" customHeight="1">
      <c r="A18" s="2267">
        <v>2009</v>
      </c>
      <c r="B18" s="2270">
        <v>61.4</v>
      </c>
      <c r="C18" s="2270"/>
      <c r="D18" s="2270">
        <v>67.7</v>
      </c>
      <c r="E18" s="2270"/>
      <c r="F18" s="2270">
        <v>55.7</v>
      </c>
      <c r="G18" s="2270"/>
      <c r="H18" s="2270">
        <v>38.700000000000003</v>
      </c>
      <c r="I18" s="2270"/>
      <c r="J18" s="2270">
        <v>40.1</v>
      </c>
      <c r="K18" s="2270"/>
      <c r="L18" s="2270">
        <v>37.200000000000003</v>
      </c>
      <c r="M18" s="2270"/>
      <c r="N18" s="2270">
        <v>89.7</v>
      </c>
      <c r="O18" s="2270"/>
      <c r="P18" s="2270">
        <v>92.300000000000011</v>
      </c>
      <c r="Q18" s="2270"/>
      <c r="R18" s="2270">
        <v>87.2</v>
      </c>
      <c r="S18" s="2270"/>
      <c r="T18" s="2270">
        <v>89.7</v>
      </c>
      <c r="U18" s="2270"/>
      <c r="V18" s="2270">
        <v>93.600000000000009</v>
      </c>
      <c r="W18" s="2270"/>
      <c r="X18" s="2270">
        <v>86</v>
      </c>
      <c r="Y18" s="2270"/>
      <c r="Z18" s="2270">
        <v>48.199999999999996</v>
      </c>
      <c r="AA18" s="2270"/>
      <c r="AB18" s="2270">
        <v>57.199999999999996</v>
      </c>
      <c r="AC18" s="2270"/>
      <c r="AD18" s="2270">
        <v>40.699999999999996</v>
      </c>
      <c r="AE18" s="2270"/>
      <c r="AF18" s="2270">
        <v>73.400000000000006</v>
      </c>
      <c r="AG18" s="2270"/>
      <c r="AI18" s="2270"/>
    </row>
    <row r="19" spans="1:35" s="2258" customFormat="1" ht="12.75" customHeight="1">
      <c r="A19" s="2267">
        <v>2010</v>
      </c>
      <c r="B19" s="2270">
        <v>61.2</v>
      </c>
      <c r="C19" s="2270"/>
      <c r="D19" s="2270">
        <v>67.2</v>
      </c>
      <c r="E19" s="2270"/>
      <c r="F19" s="2270">
        <v>55.9</v>
      </c>
      <c r="G19" s="2270"/>
      <c r="H19" s="2270">
        <v>36.1</v>
      </c>
      <c r="I19" s="2270"/>
      <c r="J19" s="2270">
        <v>38</v>
      </c>
      <c r="K19" s="2270"/>
      <c r="L19" s="2270">
        <v>34.200000000000003</v>
      </c>
      <c r="M19" s="2270"/>
      <c r="N19" s="2270">
        <v>90.100000000000009</v>
      </c>
      <c r="O19" s="2270"/>
      <c r="P19" s="2270">
        <v>92.100000000000009</v>
      </c>
      <c r="Q19" s="2270"/>
      <c r="R19" s="2270">
        <v>88.2</v>
      </c>
      <c r="S19" s="2270"/>
      <c r="T19" s="2270">
        <v>90.8</v>
      </c>
      <c r="U19" s="2270"/>
      <c r="V19" s="2270">
        <v>94.399999999999991</v>
      </c>
      <c r="W19" s="2270"/>
      <c r="X19" s="2270">
        <v>87.3</v>
      </c>
      <c r="Y19" s="2270"/>
      <c r="Z19" s="2270">
        <v>48.4</v>
      </c>
      <c r="AA19" s="2270"/>
      <c r="AB19" s="2270">
        <v>56.899999999999991</v>
      </c>
      <c r="AC19" s="2270"/>
      <c r="AD19" s="2270">
        <v>41.5</v>
      </c>
      <c r="AE19" s="2270"/>
      <c r="AF19" s="2270">
        <v>73.7</v>
      </c>
      <c r="AG19" s="2270"/>
      <c r="AI19" s="2270"/>
    </row>
    <row r="20" spans="1:35" s="2258" customFormat="1" ht="12.75" customHeight="1">
      <c r="A20" s="2267" t="s">
        <v>1380</v>
      </c>
      <c r="B20" s="2270">
        <v>58.1</v>
      </c>
      <c r="C20" s="2270"/>
      <c r="D20" s="2270">
        <v>64.2</v>
      </c>
      <c r="E20" s="2270"/>
      <c r="F20" s="2270">
        <v>52.7</v>
      </c>
      <c r="G20" s="2270"/>
      <c r="H20" s="2270">
        <v>42.1</v>
      </c>
      <c r="I20" s="2270"/>
      <c r="J20" s="2270">
        <v>44.5</v>
      </c>
      <c r="K20" s="2270"/>
      <c r="L20" s="2270">
        <v>39.6</v>
      </c>
      <c r="M20" s="2270"/>
      <c r="N20" s="2270">
        <v>90.6</v>
      </c>
      <c r="O20" s="2270"/>
      <c r="P20" s="2270">
        <v>92.3</v>
      </c>
      <c r="Q20" s="2270"/>
      <c r="R20" s="2270">
        <v>88.6</v>
      </c>
      <c r="S20" s="2270"/>
      <c r="T20" s="2270">
        <v>90.8</v>
      </c>
      <c r="U20" s="2270"/>
      <c r="V20" s="2270">
        <v>93.9</v>
      </c>
      <c r="W20" s="2270"/>
      <c r="X20" s="2270">
        <v>86.3</v>
      </c>
      <c r="Y20" s="2270"/>
      <c r="Z20" s="2270">
        <v>47.3</v>
      </c>
      <c r="AA20" s="2270"/>
      <c r="AB20" s="2270">
        <v>49.1</v>
      </c>
      <c r="AC20" s="2270"/>
      <c r="AD20" s="2270">
        <v>34.6</v>
      </c>
      <c r="AE20" s="2270"/>
      <c r="AF20" s="2270">
        <v>72.787698940143926</v>
      </c>
      <c r="AG20" s="2270"/>
      <c r="AH20" s="2397"/>
      <c r="AI20" s="2270"/>
    </row>
    <row r="21" spans="1:35" s="2258" customFormat="1" ht="12.75" customHeight="1">
      <c r="A21" s="2267">
        <v>2012</v>
      </c>
      <c r="B21" s="2270">
        <v>57.6</v>
      </c>
      <c r="C21" s="2270"/>
      <c r="D21" s="2270">
        <v>63.1</v>
      </c>
      <c r="E21" s="2270"/>
      <c r="F21" s="2270">
        <v>52.8</v>
      </c>
      <c r="G21" s="2270"/>
      <c r="H21" s="2270">
        <v>41.1</v>
      </c>
      <c r="I21" s="2270"/>
      <c r="J21" s="2270">
        <v>43.2</v>
      </c>
      <c r="K21" s="2270"/>
      <c r="L21" s="2270">
        <v>38.4</v>
      </c>
      <c r="M21" s="2270"/>
      <c r="N21" s="2270">
        <v>90.5</v>
      </c>
      <c r="O21" s="2270"/>
      <c r="P21" s="2270">
        <v>91.6</v>
      </c>
      <c r="Q21" s="2270"/>
      <c r="R21" s="2270">
        <v>88.6</v>
      </c>
      <c r="S21" s="2270"/>
      <c r="T21" s="2270">
        <v>90.6</v>
      </c>
      <c r="U21" s="2270"/>
      <c r="V21" s="2270">
        <v>92.8</v>
      </c>
      <c r="W21" s="2270"/>
      <c r="X21" s="2270">
        <v>86.9</v>
      </c>
      <c r="Y21" s="2270"/>
      <c r="Z21" s="2270">
        <v>47.5</v>
      </c>
      <c r="AA21" s="2270"/>
      <c r="AB21" s="2270">
        <v>48.4</v>
      </c>
      <c r="AC21" s="2270"/>
      <c r="AD21" s="2270">
        <v>35.299999999999997</v>
      </c>
      <c r="AE21" s="2270"/>
      <c r="AF21" s="2270">
        <v>72.497637025254519</v>
      </c>
      <c r="AG21" s="2270"/>
      <c r="AH21" s="2397"/>
      <c r="AI21" s="2270"/>
    </row>
    <row r="22" spans="1:35" s="2258" customFormat="1" ht="12.75" customHeight="1">
      <c r="A22" s="2267">
        <v>2013</v>
      </c>
      <c r="B22" s="2270">
        <v>57.2</v>
      </c>
      <c r="C22" s="2270"/>
      <c r="D22" s="2270">
        <v>62.2</v>
      </c>
      <c r="E22" s="2270"/>
      <c r="F22" s="2270">
        <v>52.8</v>
      </c>
      <c r="G22" s="2270"/>
      <c r="H22" s="2270">
        <v>38.700000000000003</v>
      </c>
      <c r="I22" s="2270"/>
      <c r="J22" s="2270">
        <v>39.700000000000003</v>
      </c>
      <c r="K22" s="2270"/>
      <c r="L22" s="2270">
        <v>37.4</v>
      </c>
      <c r="M22" s="2270"/>
      <c r="N22" s="2270">
        <v>89.9</v>
      </c>
      <c r="O22" s="2270"/>
      <c r="P22" s="2270">
        <v>90.4</v>
      </c>
      <c r="Q22" s="2270"/>
      <c r="R22" s="2270">
        <v>89</v>
      </c>
      <c r="S22" s="2270"/>
      <c r="T22" s="2270">
        <v>90.2</v>
      </c>
      <c r="U22" s="2270"/>
      <c r="V22" s="2270">
        <v>91.5</v>
      </c>
      <c r="W22" s="2270"/>
      <c r="X22" s="2270">
        <v>87.5</v>
      </c>
      <c r="Y22" s="2270"/>
      <c r="Z22" s="2270">
        <v>47.2</v>
      </c>
      <c r="AA22" s="2270"/>
      <c r="AB22" s="2270">
        <v>48.8</v>
      </c>
      <c r="AC22" s="2270"/>
      <c r="AD22" s="2270">
        <v>35.799999999999997</v>
      </c>
      <c r="AE22" s="2270"/>
      <c r="AF22" s="2270">
        <v>72.39564833623848</v>
      </c>
      <c r="AG22" s="2270"/>
      <c r="AH22" s="2397"/>
      <c r="AI22" s="2270"/>
    </row>
    <row r="23" spans="1:35" s="2258" customFormat="1" ht="12.75" customHeight="1">
      <c r="A23" s="2267">
        <v>2014</v>
      </c>
      <c r="B23" s="2270">
        <v>57.3</v>
      </c>
      <c r="C23" s="2270"/>
      <c r="D23" s="2270">
        <v>62.1</v>
      </c>
      <c r="E23" s="2270"/>
      <c r="F23" s="2270">
        <v>53.1</v>
      </c>
      <c r="G23" s="2270"/>
      <c r="H23" s="2270">
        <v>38.1</v>
      </c>
      <c r="I23" s="2270"/>
      <c r="J23" s="2270">
        <v>38.5</v>
      </c>
      <c r="K23" s="2270"/>
      <c r="L23" s="2270">
        <v>37.700000000000003</v>
      </c>
      <c r="M23" s="2270"/>
      <c r="N23" s="2270">
        <v>89.8</v>
      </c>
      <c r="O23" s="2270"/>
      <c r="P23" s="2270">
        <v>90.3</v>
      </c>
      <c r="Q23" s="2270"/>
      <c r="R23" s="2270">
        <v>88.9</v>
      </c>
      <c r="S23" s="2270"/>
      <c r="T23" s="2270">
        <v>91.4</v>
      </c>
      <c r="U23" s="2270"/>
      <c r="V23" s="2270">
        <v>93.7</v>
      </c>
      <c r="W23" s="2270"/>
      <c r="X23" s="2270">
        <v>88.1</v>
      </c>
      <c r="Y23" s="2270"/>
      <c r="Z23" s="2270">
        <v>46.6</v>
      </c>
      <c r="AA23" s="2270"/>
      <c r="AB23" s="2270">
        <v>48.8</v>
      </c>
      <c r="AC23" s="2270"/>
      <c r="AD23" s="2270">
        <v>36.5</v>
      </c>
      <c r="AE23" s="2270"/>
      <c r="AF23" s="2270">
        <v>73.032062869318139</v>
      </c>
      <c r="AG23" s="2270"/>
      <c r="AH23" s="2397"/>
      <c r="AI23" s="2270"/>
    </row>
    <row r="24" spans="1:35" s="2258" customFormat="1" ht="12.75" customHeight="1">
      <c r="A24" s="2267">
        <v>2015</v>
      </c>
      <c r="B24" s="2270">
        <v>57.6</v>
      </c>
      <c r="C24" s="2270"/>
      <c r="D24" s="2270">
        <v>62.4</v>
      </c>
      <c r="E24" s="2270"/>
      <c r="F24" s="2270">
        <v>53.4</v>
      </c>
      <c r="G24" s="2270"/>
      <c r="H24" s="2272">
        <v>37.5</v>
      </c>
      <c r="I24" s="2272"/>
      <c r="J24" s="2272">
        <v>38.200000000000003</v>
      </c>
      <c r="K24" s="2272"/>
      <c r="L24" s="2272">
        <v>36.6</v>
      </c>
      <c r="M24" s="2272"/>
      <c r="N24" s="2272">
        <v>89.5</v>
      </c>
      <c r="O24" s="2272"/>
      <c r="P24" s="2272">
        <v>89.3</v>
      </c>
      <c r="Q24" s="2272"/>
      <c r="R24" s="2272">
        <v>89.3</v>
      </c>
      <c r="S24" s="2272"/>
      <c r="T24" s="2272">
        <v>91.8</v>
      </c>
      <c r="U24" s="2272"/>
      <c r="V24" s="2272">
        <v>94.6</v>
      </c>
      <c r="W24" s="2272"/>
      <c r="X24" s="2272">
        <v>88.7</v>
      </c>
      <c r="Y24" s="2271"/>
      <c r="Z24" s="2270">
        <v>46.8</v>
      </c>
      <c r="AA24" s="2270"/>
      <c r="AB24" s="2270">
        <v>49.6</v>
      </c>
      <c r="AC24" s="2270"/>
      <c r="AD24" s="2270">
        <v>37.5</v>
      </c>
      <c r="AE24" s="2270"/>
      <c r="AF24" s="2270">
        <v>73.548883794564162</v>
      </c>
      <c r="AG24" s="2270"/>
      <c r="AH24" s="2397"/>
      <c r="AI24" s="2270"/>
    </row>
    <row r="25" spans="1:35" s="2258" customFormat="1" ht="12.75" customHeight="1">
      <c r="A25" s="2267">
        <v>2016</v>
      </c>
      <c r="B25" s="2299">
        <v>57.7</v>
      </c>
      <c r="C25" s="2299"/>
      <c r="D25" s="2299">
        <v>62.6</v>
      </c>
      <c r="E25" s="2299"/>
      <c r="F25" s="2299">
        <v>53.4</v>
      </c>
      <c r="G25" s="2299"/>
      <c r="H25" s="2299">
        <v>36.9</v>
      </c>
      <c r="I25" s="2299"/>
      <c r="J25" s="2299">
        <v>39</v>
      </c>
      <c r="K25" s="2299"/>
      <c r="L25" s="2299">
        <v>34.6</v>
      </c>
      <c r="M25" s="2299"/>
      <c r="N25" s="2299">
        <v>89.4</v>
      </c>
      <c r="O25" s="2299"/>
      <c r="P25" s="2299">
        <v>89.2</v>
      </c>
      <c r="Q25" s="2299"/>
      <c r="R25" s="2299">
        <v>89.2</v>
      </c>
      <c r="S25" s="2299"/>
      <c r="T25" s="2299">
        <v>92.2</v>
      </c>
      <c r="U25" s="2299"/>
      <c r="V25" s="2299">
        <v>94.3</v>
      </c>
      <c r="W25" s="2299"/>
      <c r="X25" s="2299">
        <v>89.6</v>
      </c>
      <c r="Y25" s="2299"/>
      <c r="Z25" s="2299">
        <v>47</v>
      </c>
      <c r="AA25" s="2299"/>
      <c r="AB25" s="2299">
        <v>50.4</v>
      </c>
      <c r="AC25" s="2299"/>
      <c r="AD25" s="2299">
        <v>38</v>
      </c>
      <c r="AE25" s="2299"/>
      <c r="AF25" s="2299">
        <v>73.945610523541788</v>
      </c>
      <c r="AG25" s="2299"/>
      <c r="AH25" s="2397"/>
      <c r="AI25" s="2299"/>
    </row>
    <row r="26" spans="1:35" s="2258" customFormat="1" ht="12.75" customHeight="1">
      <c r="A26" s="2267">
        <v>2017</v>
      </c>
      <c r="B26" s="2299">
        <v>58.3</v>
      </c>
      <c r="C26" s="2299"/>
      <c r="D26" s="2299">
        <v>63.1</v>
      </c>
      <c r="E26" s="2299"/>
      <c r="F26" s="2299">
        <v>54</v>
      </c>
      <c r="G26" s="2299"/>
      <c r="H26" s="2299">
        <v>37.6</v>
      </c>
      <c r="I26" s="2299"/>
      <c r="J26" s="2299">
        <v>39.299999999999997</v>
      </c>
      <c r="K26" s="2299"/>
      <c r="L26" s="2299">
        <v>35.799999999999997</v>
      </c>
      <c r="M26" s="2299"/>
      <c r="N26" s="2299">
        <v>90</v>
      </c>
      <c r="O26" s="2299"/>
      <c r="P26" s="2299">
        <v>90</v>
      </c>
      <c r="Q26" s="2299"/>
      <c r="R26" s="2299">
        <v>89.7</v>
      </c>
      <c r="S26" s="2299"/>
      <c r="T26" s="2299">
        <v>92.2</v>
      </c>
      <c r="U26" s="2299"/>
      <c r="V26" s="2299">
        <v>94.4</v>
      </c>
      <c r="W26" s="2299"/>
      <c r="X26" s="2299">
        <v>89.7</v>
      </c>
      <c r="Y26" s="2299"/>
      <c r="Z26" s="2299">
        <v>48</v>
      </c>
      <c r="AA26" s="2299"/>
      <c r="AB26" s="2299">
        <v>51.6</v>
      </c>
      <c r="AC26" s="2299"/>
      <c r="AD26" s="2299">
        <v>39.299999999999997</v>
      </c>
      <c r="AE26" s="2299"/>
      <c r="AF26" s="2299">
        <v>75.028168198546524</v>
      </c>
      <c r="AG26" s="2299"/>
      <c r="AH26" s="2397"/>
      <c r="AI26" s="2299"/>
    </row>
    <row r="27" spans="1:35" s="2258" customFormat="1" ht="12.75" customHeight="1">
      <c r="A27" s="2267">
        <v>2018</v>
      </c>
      <c r="B27" s="2299">
        <v>58.7</v>
      </c>
      <c r="C27" s="2299"/>
      <c r="D27" s="2299">
        <v>63.3</v>
      </c>
      <c r="E27" s="2299"/>
      <c r="F27" s="2299">
        <v>54.6</v>
      </c>
      <c r="G27" s="2299"/>
      <c r="H27" s="2299">
        <v>38.1</v>
      </c>
      <c r="I27" s="2299"/>
      <c r="J27" s="2299">
        <v>40.799999999999997</v>
      </c>
      <c r="K27" s="2299"/>
      <c r="L27" s="2299">
        <v>35.299999999999997</v>
      </c>
      <c r="M27" s="2299"/>
      <c r="N27" s="2299">
        <v>90.4</v>
      </c>
      <c r="O27" s="2299"/>
      <c r="P27" s="2299">
        <v>91.1</v>
      </c>
      <c r="Q27" s="2299"/>
      <c r="R27" s="2299">
        <v>89.5</v>
      </c>
      <c r="S27" s="2299"/>
      <c r="T27" s="2299">
        <v>92.5</v>
      </c>
      <c r="U27" s="2299"/>
      <c r="V27" s="2299">
        <v>94.8</v>
      </c>
      <c r="W27" s="2299"/>
      <c r="X27" s="2299">
        <v>89.9</v>
      </c>
      <c r="Y27" s="2299"/>
      <c r="Z27" s="2299">
        <v>48.6</v>
      </c>
      <c r="AA27" s="2299"/>
      <c r="AB27" s="2299">
        <v>51.6</v>
      </c>
      <c r="AC27" s="2299"/>
      <c r="AD27" s="2299">
        <v>40.9</v>
      </c>
      <c r="AE27" s="2299"/>
      <c r="AF27" s="2299">
        <v>75.773259822034987</v>
      </c>
      <c r="AG27" s="2299"/>
      <c r="AH27" s="2397"/>
      <c r="AI27" s="2299"/>
    </row>
    <row r="28" spans="1:35" s="2258" customFormat="1" ht="12.75" customHeight="1">
      <c r="A28" s="2267">
        <v>2019</v>
      </c>
      <c r="B28" s="2299">
        <v>58.9</v>
      </c>
      <c r="C28" s="2299"/>
      <c r="D28" s="2299">
        <v>63.4</v>
      </c>
      <c r="E28" s="2299"/>
      <c r="F28" s="2299">
        <v>55</v>
      </c>
      <c r="G28" s="2299"/>
      <c r="H28" s="2299">
        <v>37.799999999999997</v>
      </c>
      <c r="I28" s="2299"/>
      <c r="J28" s="2299">
        <v>39.700000000000003</v>
      </c>
      <c r="K28" s="2299"/>
      <c r="L28" s="2299">
        <v>35.799999999999997</v>
      </c>
      <c r="M28" s="2299"/>
      <c r="N28" s="2299">
        <v>90.5</v>
      </c>
      <c r="O28" s="2299"/>
      <c r="P28" s="2299">
        <v>90.7</v>
      </c>
      <c r="Q28" s="2299"/>
      <c r="R28" s="2299">
        <v>90.1</v>
      </c>
      <c r="S28" s="2299"/>
      <c r="T28" s="2299">
        <v>92.8</v>
      </c>
      <c r="U28" s="2299"/>
      <c r="V28" s="2299">
        <v>94.8</v>
      </c>
      <c r="W28" s="2299"/>
      <c r="X28" s="2299">
        <v>90.7</v>
      </c>
      <c r="Y28" s="2299"/>
      <c r="Z28" s="2299">
        <v>49.1</v>
      </c>
      <c r="AA28" s="2299"/>
      <c r="AB28" s="2299">
        <v>52.5</v>
      </c>
      <c r="AC28" s="2299"/>
      <c r="AD28" s="2299">
        <v>41.5</v>
      </c>
      <c r="AE28" s="2299"/>
      <c r="AF28" s="2299">
        <v>76.098310846933572</v>
      </c>
      <c r="AG28" s="2299"/>
      <c r="AH28" s="2397"/>
      <c r="AI28" s="2299"/>
    </row>
    <row r="29" spans="1:35" s="2258" customFormat="1" ht="12.75" customHeight="1">
      <c r="A29" s="2267">
        <v>2020</v>
      </c>
      <c r="B29" s="2392">
        <v>57.6</v>
      </c>
      <c r="C29" s="2392" t="s">
        <v>357</v>
      </c>
      <c r="D29" s="2392">
        <v>62</v>
      </c>
      <c r="E29" s="2392" t="s">
        <v>357</v>
      </c>
      <c r="F29" s="2392">
        <v>53.8</v>
      </c>
      <c r="G29" s="2392" t="s">
        <v>357</v>
      </c>
      <c r="H29" s="2393">
        <v>33.700000000000003</v>
      </c>
      <c r="I29" s="2392" t="s">
        <v>357</v>
      </c>
      <c r="J29" s="2393">
        <v>36.1</v>
      </c>
      <c r="K29" s="2392" t="s">
        <v>357</v>
      </c>
      <c r="L29" s="2393">
        <v>31.2</v>
      </c>
      <c r="M29" s="2392" t="s">
        <v>357</v>
      </c>
      <c r="N29" s="2393">
        <v>89.1</v>
      </c>
      <c r="O29" s="2392" t="s">
        <v>357</v>
      </c>
      <c r="P29" s="2393">
        <v>89.3</v>
      </c>
      <c r="Q29" s="2392" t="s">
        <v>357</v>
      </c>
      <c r="R29" s="2393">
        <v>89</v>
      </c>
      <c r="S29" s="2392" t="s">
        <v>357</v>
      </c>
      <c r="T29" s="2393">
        <v>90.8</v>
      </c>
      <c r="U29" s="2392" t="s">
        <v>357</v>
      </c>
      <c r="V29" s="2393">
        <v>92.3</v>
      </c>
      <c r="W29" s="2392" t="s">
        <v>357</v>
      </c>
      <c r="X29" s="2393">
        <v>89.5</v>
      </c>
      <c r="Y29" s="2392" t="s">
        <v>357</v>
      </c>
      <c r="Z29" s="2392">
        <v>46.3</v>
      </c>
      <c r="AA29" s="2392" t="s">
        <v>357</v>
      </c>
      <c r="AB29" s="2392">
        <v>52.3</v>
      </c>
      <c r="AC29" s="2392" t="s">
        <v>357</v>
      </c>
      <c r="AD29" s="2392">
        <v>41.4</v>
      </c>
      <c r="AE29" s="2392" t="s">
        <v>357</v>
      </c>
      <c r="AF29" s="2392">
        <v>74.900000000000006</v>
      </c>
      <c r="AG29" s="2392" t="s">
        <v>357</v>
      </c>
      <c r="AH29" s="2397"/>
      <c r="AI29" s="2323"/>
    </row>
    <row r="30" spans="1:35" s="2395" customFormat="1" ht="12.75" customHeight="1">
      <c r="A30" s="2396">
        <v>2021</v>
      </c>
      <c r="B30" s="2393">
        <v>58.8</v>
      </c>
      <c r="C30" s="2392" t="s">
        <v>357</v>
      </c>
      <c r="D30" s="2393">
        <v>63.3</v>
      </c>
      <c r="E30" s="2392" t="s">
        <v>357</v>
      </c>
      <c r="F30" s="2393">
        <v>54.9</v>
      </c>
      <c r="G30" s="2392" t="s">
        <v>357</v>
      </c>
      <c r="H30" s="2393">
        <v>33.6</v>
      </c>
      <c r="I30" s="2392" t="s">
        <v>357</v>
      </c>
      <c r="J30" s="2393">
        <v>36.5</v>
      </c>
      <c r="K30" s="2392" t="s">
        <v>357</v>
      </c>
      <c r="L30" s="2393">
        <v>30.7</v>
      </c>
      <c r="M30" s="2392" t="s">
        <v>357</v>
      </c>
      <c r="N30" s="2393">
        <v>87.7</v>
      </c>
      <c r="O30" s="2392" t="s">
        <v>357</v>
      </c>
      <c r="P30" s="2393">
        <v>87.3</v>
      </c>
      <c r="Q30" s="2392" t="s">
        <v>357</v>
      </c>
      <c r="R30" s="2393">
        <v>88.2</v>
      </c>
      <c r="S30" s="2392" t="s">
        <v>357</v>
      </c>
      <c r="T30" s="2393">
        <v>92.7</v>
      </c>
      <c r="U30" s="2392" t="s">
        <v>357</v>
      </c>
      <c r="V30" s="2393">
        <v>94.5</v>
      </c>
      <c r="W30" s="2392" t="s">
        <v>357</v>
      </c>
      <c r="X30" s="2393">
        <v>90.9</v>
      </c>
      <c r="Y30" s="2392" t="s">
        <v>357</v>
      </c>
      <c r="Z30" s="2393">
        <v>48.4</v>
      </c>
      <c r="AA30" s="2392" t="s">
        <v>357</v>
      </c>
      <c r="AB30" s="2393">
        <v>54.6</v>
      </c>
      <c r="AC30" s="2392" t="s">
        <v>357</v>
      </c>
      <c r="AD30" s="2393">
        <v>43.4</v>
      </c>
      <c r="AE30" s="2393" t="s">
        <v>357</v>
      </c>
      <c r="AF30" s="2393">
        <v>76.099999999999994</v>
      </c>
      <c r="AG30" s="2392" t="s">
        <v>357</v>
      </c>
    </row>
    <row r="31" spans="1:35" s="2258" customFormat="1" ht="12.75" customHeight="1">
      <c r="A31" s="2267">
        <v>2022</v>
      </c>
      <c r="B31" s="2393">
        <v>59.8</v>
      </c>
      <c r="C31" s="2392" t="s">
        <v>357</v>
      </c>
      <c r="D31" s="2392">
        <v>64.3</v>
      </c>
      <c r="E31" s="2392" t="s">
        <v>357</v>
      </c>
      <c r="F31" s="2392">
        <v>55.9</v>
      </c>
      <c r="G31" s="2392" t="s">
        <v>357</v>
      </c>
      <c r="H31" s="2393">
        <v>34.799999999999997</v>
      </c>
      <c r="I31" s="2392" t="s">
        <v>357</v>
      </c>
      <c r="J31" s="2394">
        <v>37.200000000000003</v>
      </c>
      <c r="K31" s="2392" t="s">
        <v>357</v>
      </c>
      <c r="L31" s="2394">
        <v>32.4</v>
      </c>
      <c r="M31" s="2392" t="s">
        <v>357</v>
      </c>
      <c r="N31" s="2393">
        <v>89.1</v>
      </c>
      <c r="O31" s="2392" t="s">
        <v>357</v>
      </c>
      <c r="P31" s="2392">
        <v>89.9</v>
      </c>
      <c r="Q31" s="2392" t="s">
        <v>357</v>
      </c>
      <c r="R31" s="2392">
        <v>88.4</v>
      </c>
      <c r="S31" s="2392" t="s">
        <v>357</v>
      </c>
      <c r="T31" s="2393">
        <v>93.6</v>
      </c>
      <c r="U31" s="2392" t="s">
        <v>357</v>
      </c>
      <c r="V31" s="2392">
        <v>94.8</v>
      </c>
      <c r="W31" s="2392" t="s">
        <v>357</v>
      </c>
      <c r="X31" s="2392">
        <v>92.5</v>
      </c>
      <c r="Y31" s="2392" t="s">
        <v>357</v>
      </c>
      <c r="Z31" s="2392">
        <v>49.6</v>
      </c>
      <c r="AA31" s="2392" t="s">
        <v>357</v>
      </c>
      <c r="AB31" s="2392">
        <v>55.7</v>
      </c>
      <c r="AC31" s="2392" t="s">
        <v>357</v>
      </c>
      <c r="AD31" s="2392">
        <v>44.7</v>
      </c>
      <c r="AE31" s="2392" t="s">
        <v>357</v>
      </c>
      <c r="AF31" s="2392">
        <v>77.400000000000006</v>
      </c>
      <c r="AG31" s="2392" t="s">
        <v>357</v>
      </c>
      <c r="AH31" s="2384"/>
      <c r="AI31" s="2384"/>
    </row>
    <row r="32" spans="1:35" s="2289" customFormat="1" ht="12.75" customHeight="1">
      <c r="A32" s="2263">
        <v>2023</v>
      </c>
      <c r="B32" s="2295"/>
      <c r="C32" s="2295"/>
      <c r="D32" s="2391"/>
      <c r="E32" s="2391"/>
      <c r="F32" s="2391"/>
      <c r="G32" s="2391"/>
      <c r="H32" s="2390"/>
      <c r="I32" s="2390"/>
      <c r="J32" s="2390"/>
      <c r="K32" s="2390"/>
      <c r="L32" s="2390"/>
      <c r="M32" s="2390"/>
      <c r="N32" s="2390"/>
      <c r="O32" s="2390"/>
      <c r="P32" s="2390"/>
      <c r="Q32" s="2390"/>
      <c r="R32" s="2390"/>
      <c r="S32" s="2390"/>
      <c r="T32" s="2390"/>
      <c r="U32" s="2390"/>
      <c r="V32" s="2390"/>
      <c r="W32" s="2390"/>
      <c r="X32" s="2390"/>
      <c r="Y32" s="2390"/>
      <c r="Z32" s="2389"/>
      <c r="AA32" s="2389"/>
      <c r="AB32" s="2389"/>
      <c r="AC32" s="2389"/>
      <c r="AD32" s="2389"/>
      <c r="AE32" s="2389"/>
      <c r="AF32" s="2389"/>
      <c r="AG32" s="2389"/>
      <c r="AH32" s="2304"/>
    </row>
    <row r="33" spans="1:35" s="2289" customFormat="1" ht="12" customHeight="1">
      <c r="A33" s="2294" t="s">
        <v>21</v>
      </c>
      <c r="B33" s="2385">
        <v>61</v>
      </c>
      <c r="C33" s="2385"/>
      <c r="D33" s="2385">
        <v>65.2</v>
      </c>
      <c r="E33" s="2385"/>
      <c r="F33" s="2385">
        <v>57.2</v>
      </c>
      <c r="G33" s="2385"/>
      <c r="H33" s="2385">
        <v>39</v>
      </c>
      <c r="I33" s="2386"/>
      <c r="J33" s="2387">
        <v>41</v>
      </c>
      <c r="K33" s="2386"/>
      <c r="L33" s="2387">
        <v>36.9</v>
      </c>
      <c r="M33" s="2386"/>
      <c r="N33" s="2385">
        <v>91.1</v>
      </c>
      <c r="O33" s="2385"/>
      <c r="P33" s="2385">
        <v>91.9</v>
      </c>
      <c r="Q33" s="2386"/>
      <c r="R33" s="2385">
        <v>90.2</v>
      </c>
      <c r="S33" s="2386"/>
      <c r="T33" s="2385">
        <v>93.4</v>
      </c>
      <c r="U33" s="2385"/>
      <c r="V33" s="2385">
        <v>95.6</v>
      </c>
      <c r="W33" s="2385"/>
      <c r="X33" s="2385">
        <v>91.3</v>
      </c>
      <c r="Y33" s="2385"/>
      <c r="Z33" s="2384">
        <v>50.6</v>
      </c>
      <c r="AA33" s="2384"/>
      <c r="AB33" s="2384">
        <v>55.9</v>
      </c>
      <c r="AC33" s="2384"/>
      <c r="AD33" s="2384">
        <v>46.2</v>
      </c>
      <c r="AE33" s="2384"/>
      <c r="AF33" s="2384">
        <v>78.900000000000006</v>
      </c>
      <c r="AG33" s="2384"/>
      <c r="AH33" s="2388"/>
      <c r="AI33" s="2383"/>
    </row>
    <row r="34" spans="1:35" s="2289" customFormat="1" ht="12" customHeight="1">
      <c r="A34" s="2249" t="s">
        <v>56</v>
      </c>
      <c r="B34" s="2385">
        <v>60.9</v>
      </c>
      <c r="C34" s="2385"/>
      <c r="D34" s="2385">
        <v>65.099999999999994</v>
      </c>
      <c r="E34" s="2385"/>
      <c r="F34" s="2385">
        <v>57.2</v>
      </c>
      <c r="G34" s="2385"/>
      <c r="H34" s="2385">
        <v>39</v>
      </c>
      <c r="I34" s="2386"/>
      <c r="J34" s="2387">
        <v>40.9</v>
      </c>
      <c r="K34" s="2386"/>
      <c r="L34" s="2387">
        <v>37.1</v>
      </c>
      <c r="M34" s="2386"/>
      <c r="N34" s="2385">
        <v>91.3</v>
      </c>
      <c r="O34" s="2385"/>
      <c r="P34" s="2385">
        <v>92.1</v>
      </c>
      <c r="Q34" s="2386"/>
      <c r="R34" s="2385">
        <v>90.5</v>
      </c>
      <c r="S34" s="2386"/>
      <c r="T34" s="2385">
        <v>93.6</v>
      </c>
      <c r="U34" s="2385"/>
      <c r="V34" s="2385">
        <v>95.8</v>
      </c>
      <c r="W34" s="2385"/>
      <c r="X34" s="2385">
        <v>91.5</v>
      </c>
      <c r="Y34" s="2385"/>
      <c r="Z34" s="2384">
        <v>50.5</v>
      </c>
      <c r="AA34" s="2384"/>
      <c r="AB34" s="2384">
        <v>55.7</v>
      </c>
      <c r="AC34" s="2384"/>
      <c r="AD34" s="2384">
        <v>46.2</v>
      </c>
      <c r="AE34" s="2384"/>
      <c r="AF34" s="2384">
        <v>79.099999999999994</v>
      </c>
      <c r="AG34" s="2384"/>
      <c r="AH34" s="2304"/>
      <c r="AI34" s="2383"/>
    </row>
    <row r="35" spans="1:35" s="2289" customFormat="1" ht="12" customHeight="1">
      <c r="A35" s="2292" t="s">
        <v>1309</v>
      </c>
      <c r="B35" s="2385">
        <v>60.8</v>
      </c>
      <c r="C35" s="2385"/>
      <c r="D35" s="2385">
        <v>65.5</v>
      </c>
      <c r="E35" s="2385"/>
      <c r="F35" s="2385">
        <v>56.6</v>
      </c>
      <c r="G35" s="2385"/>
      <c r="H35" s="2385">
        <v>41.7</v>
      </c>
      <c r="I35" s="2386"/>
      <c r="J35" s="2387">
        <v>44.4</v>
      </c>
      <c r="K35" s="2386"/>
      <c r="L35" s="2387">
        <v>38.9</v>
      </c>
      <c r="M35" s="2386"/>
      <c r="N35" s="2385">
        <v>91.3</v>
      </c>
      <c r="O35" s="2385"/>
      <c r="P35" s="2385">
        <v>91.6</v>
      </c>
      <c r="Q35" s="2386"/>
      <c r="R35" s="2385">
        <v>91</v>
      </c>
      <c r="S35" s="2386"/>
      <c r="T35" s="2385">
        <v>93.7</v>
      </c>
      <c r="U35" s="2385"/>
      <c r="V35" s="2385">
        <v>96</v>
      </c>
      <c r="W35" s="2385"/>
      <c r="X35" s="2385">
        <v>91.5</v>
      </c>
      <c r="Y35" s="2385"/>
      <c r="Z35" s="2384">
        <v>49.5</v>
      </c>
      <c r="AA35" s="2384"/>
      <c r="AB35" s="2384">
        <v>55.4</v>
      </c>
      <c r="AC35" s="2384"/>
      <c r="AD35" s="2384">
        <v>44.7</v>
      </c>
      <c r="AE35" s="2384"/>
      <c r="AF35" s="2384">
        <v>78.2</v>
      </c>
      <c r="AG35" s="2384"/>
      <c r="AI35" s="2383"/>
    </row>
    <row r="36" spans="1:35" s="2289" customFormat="1" ht="12" customHeight="1">
      <c r="A36" s="2292" t="s">
        <v>1308</v>
      </c>
      <c r="B36" s="2385">
        <v>60.4</v>
      </c>
      <c r="C36" s="2385"/>
      <c r="D36" s="2385">
        <v>64.7</v>
      </c>
      <c r="E36" s="2385"/>
      <c r="F36" s="2385">
        <v>56.5</v>
      </c>
      <c r="G36" s="2385"/>
      <c r="H36" s="2385">
        <v>38.700000000000003</v>
      </c>
      <c r="I36" s="2386"/>
      <c r="J36" s="2387">
        <v>42.3</v>
      </c>
      <c r="K36" s="2386" t="s">
        <v>2339</v>
      </c>
      <c r="L36" s="2387">
        <v>35.200000000000003</v>
      </c>
      <c r="M36" s="2386" t="s">
        <v>2339</v>
      </c>
      <c r="N36" s="2385">
        <v>91.6</v>
      </c>
      <c r="O36" s="2385"/>
      <c r="P36" s="2385">
        <v>91.6</v>
      </c>
      <c r="Q36" s="2386"/>
      <c r="R36" s="2385">
        <v>91.7</v>
      </c>
      <c r="S36" s="2386"/>
      <c r="T36" s="2385">
        <v>92.8</v>
      </c>
      <c r="U36" s="2385"/>
      <c r="V36" s="2385">
        <v>94.9</v>
      </c>
      <c r="W36" s="2385"/>
      <c r="X36" s="2385">
        <v>90.7</v>
      </c>
      <c r="Y36" s="2385"/>
      <c r="Z36" s="2384">
        <v>50</v>
      </c>
      <c r="AA36" s="2384"/>
      <c r="AB36" s="2384">
        <v>54.7</v>
      </c>
      <c r="AC36" s="2384"/>
      <c r="AD36" s="2384">
        <v>46.1</v>
      </c>
      <c r="AE36" s="2384"/>
      <c r="AF36" s="2384">
        <v>79.7</v>
      </c>
      <c r="AG36" s="2384"/>
      <c r="AI36" s="2383"/>
    </row>
    <row r="37" spans="1:35" s="2289" customFormat="1" ht="12" customHeight="1">
      <c r="A37" s="1970" t="s">
        <v>373</v>
      </c>
      <c r="B37" s="2385">
        <v>59.6</v>
      </c>
      <c r="C37" s="2385"/>
      <c r="D37" s="2385">
        <v>64.2</v>
      </c>
      <c r="E37" s="2385"/>
      <c r="F37" s="2385">
        <v>55.5</v>
      </c>
      <c r="G37" s="2385"/>
      <c r="H37" s="2385">
        <v>35.9</v>
      </c>
      <c r="I37" s="2386" t="s">
        <v>2339</v>
      </c>
      <c r="J37" s="2387">
        <v>38.1</v>
      </c>
      <c r="K37" s="2386" t="s">
        <v>2339</v>
      </c>
      <c r="L37" s="2387">
        <v>33.4</v>
      </c>
      <c r="M37" s="2386" t="s">
        <v>2339</v>
      </c>
      <c r="N37" s="2385">
        <v>90.1</v>
      </c>
      <c r="O37" s="2385"/>
      <c r="P37" s="2385">
        <v>91.4</v>
      </c>
      <c r="Q37" s="2386"/>
      <c r="R37" s="2385">
        <v>89</v>
      </c>
      <c r="S37" s="2386"/>
      <c r="T37" s="2385">
        <v>93.2</v>
      </c>
      <c r="U37" s="2385"/>
      <c r="V37" s="2385">
        <v>95.2</v>
      </c>
      <c r="W37" s="2385"/>
      <c r="X37" s="2385">
        <v>91.3</v>
      </c>
      <c r="Y37" s="2385"/>
      <c r="Z37" s="2384">
        <v>49.1</v>
      </c>
      <c r="AA37" s="2384"/>
      <c r="AB37" s="2384">
        <v>55.4</v>
      </c>
      <c r="AC37" s="2384"/>
      <c r="AD37" s="2384">
        <v>43.8</v>
      </c>
      <c r="AE37" s="2384"/>
      <c r="AF37" s="2384">
        <v>77.400000000000006</v>
      </c>
      <c r="AG37" s="2384"/>
      <c r="AI37" s="2383"/>
    </row>
    <row r="38" spans="1:35" s="2289" customFormat="1" ht="12" customHeight="1">
      <c r="A38" s="1970" t="s">
        <v>374</v>
      </c>
      <c r="B38" s="2385">
        <v>63.3</v>
      </c>
      <c r="C38" s="2385"/>
      <c r="D38" s="2385">
        <v>66.3</v>
      </c>
      <c r="E38" s="2385"/>
      <c r="F38" s="2385">
        <v>60.6</v>
      </c>
      <c r="G38" s="2385"/>
      <c r="H38" s="2385">
        <v>37.6</v>
      </c>
      <c r="I38" s="2386"/>
      <c r="J38" s="2387">
        <v>37.200000000000003</v>
      </c>
      <c r="K38" s="2386"/>
      <c r="L38" s="2387">
        <v>38</v>
      </c>
      <c r="M38" s="2386" t="s">
        <v>2339</v>
      </c>
      <c r="N38" s="2385">
        <v>92.6</v>
      </c>
      <c r="O38" s="2385"/>
      <c r="P38" s="2385">
        <v>93.8</v>
      </c>
      <c r="Q38" s="2386"/>
      <c r="R38" s="2385">
        <v>91.3</v>
      </c>
      <c r="S38" s="2386"/>
      <c r="T38" s="2385">
        <v>94.1</v>
      </c>
      <c r="U38" s="2385"/>
      <c r="V38" s="2385">
        <v>96.8</v>
      </c>
      <c r="W38" s="2385"/>
      <c r="X38" s="2385">
        <v>91.8</v>
      </c>
      <c r="Y38" s="2385"/>
      <c r="Z38" s="2384">
        <v>54.1</v>
      </c>
      <c r="AA38" s="2384"/>
      <c r="AB38" s="2384">
        <v>58.3</v>
      </c>
      <c r="AC38" s="2384"/>
      <c r="AD38" s="2384">
        <v>50.6</v>
      </c>
      <c r="AE38" s="2384"/>
      <c r="AF38" s="2384">
        <v>81.099999999999994</v>
      </c>
      <c r="AG38" s="2384"/>
      <c r="AI38" s="2383"/>
    </row>
    <row r="39" spans="1:35" s="2289" customFormat="1" ht="12" customHeight="1">
      <c r="A39" s="1970" t="s">
        <v>375</v>
      </c>
      <c r="B39" s="2385">
        <v>58.4</v>
      </c>
      <c r="C39" s="2385"/>
      <c r="D39" s="2385">
        <v>62.7</v>
      </c>
      <c r="E39" s="2385"/>
      <c r="F39" s="2385">
        <v>54.6</v>
      </c>
      <c r="G39" s="2385"/>
      <c r="H39" s="2385">
        <v>33.6</v>
      </c>
      <c r="I39" s="2386" t="s">
        <v>2339</v>
      </c>
      <c r="J39" s="2387">
        <v>35.6</v>
      </c>
      <c r="K39" s="2386" t="s">
        <v>2339</v>
      </c>
      <c r="L39" s="2387" t="s">
        <v>69</v>
      </c>
      <c r="M39" s="2386"/>
      <c r="N39" s="2385">
        <v>89.4</v>
      </c>
      <c r="O39" s="2385"/>
      <c r="P39" s="2385">
        <v>94.3</v>
      </c>
      <c r="Q39" s="2386" t="s">
        <v>2339</v>
      </c>
      <c r="R39" s="2385">
        <v>85</v>
      </c>
      <c r="S39" s="2386" t="s">
        <v>2339</v>
      </c>
      <c r="T39" s="2385">
        <v>94.5</v>
      </c>
      <c r="U39" s="2385"/>
      <c r="V39" s="2385">
        <v>95.4</v>
      </c>
      <c r="W39" s="2385"/>
      <c r="X39" s="2385">
        <v>93.6</v>
      </c>
      <c r="Y39" s="2385"/>
      <c r="Z39" s="2384">
        <v>48.6</v>
      </c>
      <c r="AA39" s="2384"/>
      <c r="AB39" s="2384">
        <v>53</v>
      </c>
      <c r="AC39" s="2384"/>
      <c r="AD39" s="2384">
        <v>45.1</v>
      </c>
      <c r="AE39" s="2384"/>
      <c r="AF39" s="2384">
        <v>78.599999999999994</v>
      </c>
      <c r="AG39" s="2384"/>
      <c r="AI39" s="2383"/>
    </row>
    <row r="40" spans="1:35" s="2289" customFormat="1" ht="12" customHeight="1">
      <c r="A40" s="2292" t="s">
        <v>1307</v>
      </c>
      <c r="B40" s="2385">
        <v>58.7</v>
      </c>
      <c r="C40" s="2385"/>
      <c r="D40" s="2385">
        <v>63.9</v>
      </c>
      <c r="E40" s="2385"/>
      <c r="F40" s="2385">
        <v>53.9</v>
      </c>
      <c r="G40" s="2385"/>
      <c r="H40" s="2385">
        <v>38.5</v>
      </c>
      <c r="I40" s="2386"/>
      <c r="J40" s="2387">
        <v>40</v>
      </c>
      <c r="K40" s="2386" t="s">
        <v>2339</v>
      </c>
      <c r="L40" s="2387">
        <v>36.9</v>
      </c>
      <c r="M40" s="2386" t="s">
        <v>2339</v>
      </c>
      <c r="N40" s="2385">
        <v>92.1</v>
      </c>
      <c r="O40" s="2385"/>
      <c r="P40" s="2385">
        <v>93.7</v>
      </c>
      <c r="Q40" s="2386"/>
      <c r="R40" s="2385">
        <v>90.5</v>
      </c>
      <c r="S40" s="2386"/>
      <c r="T40" s="2385">
        <v>91.8</v>
      </c>
      <c r="U40" s="2385"/>
      <c r="V40" s="2385">
        <v>94.1</v>
      </c>
      <c r="W40" s="2385"/>
      <c r="X40" s="2385">
        <v>89.5</v>
      </c>
      <c r="Y40" s="2385"/>
      <c r="Z40" s="2384">
        <v>47.9</v>
      </c>
      <c r="AA40" s="2384"/>
      <c r="AB40" s="2384">
        <v>54.5</v>
      </c>
      <c r="AC40" s="2384"/>
      <c r="AD40" s="2384">
        <v>42.3</v>
      </c>
      <c r="AE40" s="2384"/>
      <c r="AF40" s="2384">
        <v>78.599999999999994</v>
      </c>
      <c r="AG40" s="2384"/>
      <c r="AI40" s="2383"/>
    </row>
    <row r="41" spans="1:35" s="2289" customFormat="1" ht="12" customHeight="1">
      <c r="A41" s="2292" t="s">
        <v>1306</v>
      </c>
      <c r="B41" s="2385">
        <v>62.1</v>
      </c>
      <c r="C41" s="2385"/>
      <c r="D41" s="2385">
        <v>64.8</v>
      </c>
      <c r="E41" s="2385"/>
      <c r="F41" s="2385">
        <v>59.8</v>
      </c>
      <c r="G41" s="2385"/>
      <c r="H41" s="2387">
        <v>40.200000000000003</v>
      </c>
      <c r="I41" s="2386"/>
      <c r="J41" s="2387">
        <v>39.6</v>
      </c>
      <c r="K41" s="2386" t="s">
        <v>2339</v>
      </c>
      <c r="L41" s="2387">
        <v>40.799999999999997</v>
      </c>
      <c r="M41" s="2386" t="s">
        <v>2339</v>
      </c>
      <c r="N41" s="2387">
        <v>88</v>
      </c>
      <c r="O41" s="2387"/>
      <c r="P41" s="2385">
        <v>86.8</v>
      </c>
      <c r="Q41" s="2386"/>
      <c r="R41" s="2385">
        <v>89</v>
      </c>
      <c r="S41" s="2386"/>
      <c r="T41" s="2385">
        <v>93.4</v>
      </c>
      <c r="U41" s="2385"/>
      <c r="V41" s="2385">
        <v>96.1</v>
      </c>
      <c r="W41" s="2385"/>
      <c r="X41" s="2385">
        <v>91</v>
      </c>
      <c r="Y41" s="2385"/>
      <c r="Z41" s="2384">
        <v>53.4</v>
      </c>
      <c r="AA41" s="2384"/>
      <c r="AB41" s="2384">
        <v>57.4</v>
      </c>
      <c r="AC41" s="2384"/>
      <c r="AD41" s="2384">
        <v>50</v>
      </c>
      <c r="AE41" s="2384"/>
      <c r="AF41" s="2384">
        <v>79.900000000000006</v>
      </c>
      <c r="AG41" s="2384"/>
      <c r="AI41" s="2383"/>
    </row>
    <row r="42" spans="1:35" s="2289" customFormat="1" ht="12" customHeight="1">
      <c r="A42" s="2249" t="s">
        <v>0</v>
      </c>
      <c r="B42" s="2385">
        <v>61.9</v>
      </c>
      <c r="C42" s="2385"/>
      <c r="D42" s="2385">
        <v>67.599999999999994</v>
      </c>
      <c r="E42" s="2385"/>
      <c r="F42" s="2385">
        <v>56.7</v>
      </c>
      <c r="G42" s="2385"/>
      <c r="H42" s="2387">
        <v>41.6</v>
      </c>
      <c r="I42" s="2386"/>
      <c r="J42" s="2387">
        <v>47</v>
      </c>
      <c r="K42" s="2386" t="s">
        <v>2339</v>
      </c>
      <c r="L42" s="2248">
        <v>36.1</v>
      </c>
      <c r="M42" s="2386" t="s">
        <v>2339</v>
      </c>
      <c r="N42" s="2387">
        <v>87.5</v>
      </c>
      <c r="O42" s="2387"/>
      <c r="P42" s="2385">
        <v>90.5</v>
      </c>
      <c r="Q42" s="2386"/>
      <c r="R42" s="2385">
        <v>84.7</v>
      </c>
      <c r="S42" s="2386"/>
      <c r="T42" s="2385">
        <v>89.3</v>
      </c>
      <c r="U42" s="2385"/>
      <c r="V42" s="2385">
        <v>92.3</v>
      </c>
      <c r="W42" s="2385"/>
      <c r="X42" s="2385">
        <v>86.4</v>
      </c>
      <c r="Y42" s="2385"/>
      <c r="Z42" s="2384">
        <v>49.6</v>
      </c>
      <c r="AA42" s="2384"/>
      <c r="AB42" s="2384">
        <v>56.8</v>
      </c>
      <c r="AC42" s="2384"/>
      <c r="AD42" s="2384">
        <v>43.5</v>
      </c>
      <c r="AE42" s="2384"/>
      <c r="AF42" s="2384">
        <v>74.2</v>
      </c>
      <c r="AG42" s="2384"/>
      <c r="AI42" s="2383"/>
    </row>
    <row r="43" spans="1:35" s="2289" customFormat="1" ht="12" customHeight="1">
      <c r="A43" s="2249" t="s">
        <v>1</v>
      </c>
      <c r="B43" s="2385">
        <v>62.5</v>
      </c>
      <c r="C43" s="2385"/>
      <c r="D43" s="2385">
        <v>68.599999999999994</v>
      </c>
      <c r="E43" s="2385"/>
      <c r="F43" s="2385">
        <v>57.3</v>
      </c>
      <c r="G43" s="2385"/>
      <c r="H43" s="2387">
        <v>36.299999999999997</v>
      </c>
      <c r="I43" s="2386"/>
      <c r="J43" s="2387">
        <v>39.799999999999997</v>
      </c>
      <c r="K43" s="2386" t="s">
        <v>2339</v>
      </c>
      <c r="L43" s="2248">
        <v>32.700000000000003</v>
      </c>
      <c r="M43" s="2386" t="s">
        <v>2339</v>
      </c>
      <c r="N43" s="2387">
        <v>87.4</v>
      </c>
      <c r="O43" s="2387"/>
      <c r="P43" s="2385">
        <v>87.7</v>
      </c>
      <c r="Q43" s="2386"/>
      <c r="R43" s="2385">
        <v>87</v>
      </c>
      <c r="S43" s="2385"/>
      <c r="T43" s="2385">
        <v>90.8</v>
      </c>
      <c r="U43" s="2385"/>
      <c r="V43" s="2385">
        <v>91.8</v>
      </c>
      <c r="W43" s="2385"/>
      <c r="X43" s="2385">
        <v>89.7</v>
      </c>
      <c r="Y43" s="2385"/>
      <c r="Z43" s="2384">
        <v>53.9</v>
      </c>
      <c r="AA43" s="2384"/>
      <c r="AB43" s="2384">
        <v>62.8</v>
      </c>
      <c r="AC43" s="2384"/>
      <c r="AD43" s="2384">
        <v>47.3</v>
      </c>
      <c r="AE43" s="2384"/>
      <c r="AF43" s="2384">
        <v>75.3</v>
      </c>
      <c r="AG43" s="2384"/>
      <c r="AI43" s="2383"/>
    </row>
    <row r="44" spans="1:35" ht="25.5" customHeight="1">
      <c r="A44" s="4268"/>
      <c r="B44" s="4236" t="s">
        <v>15</v>
      </c>
      <c r="C44" s="4254"/>
      <c r="D44" s="4254"/>
      <c r="E44" s="4254"/>
      <c r="F44" s="4254"/>
      <c r="G44" s="4237"/>
      <c r="H44" s="4236" t="s">
        <v>2333</v>
      </c>
      <c r="I44" s="4254"/>
      <c r="J44" s="4254"/>
      <c r="K44" s="4254"/>
      <c r="L44" s="4254"/>
      <c r="M44" s="4237"/>
      <c r="N44" s="4236" t="s">
        <v>2445</v>
      </c>
      <c r="O44" s="4254"/>
      <c r="P44" s="4254"/>
      <c r="Q44" s="4254"/>
      <c r="R44" s="4254"/>
      <c r="S44" s="4237"/>
      <c r="T44" s="4236" t="s">
        <v>2444</v>
      </c>
      <c r="U44" s="4254"/>
      <c r="V44" s="4254"/>
      <c r="W44" s="4254"/>
      <c r="X44" s="4254"/>
      <c r="Y44" s="4237"/>
      <c r="Z44" s="3717" t="s">
        <v>2443</v>
      </c>
      <c r="AA44" s="3718"/>
      <c r="AB44" s="3718"/>
      <c r="AC44" s="3718"/>
      <c r="AD44" s="3718"/>
      <c r="AE44" s="3719"/>
      <c r="AF44" s="3717" t="s">
        <v>2442</v>
      </c>
      <c r="AG44" s="3719"/>
    </row>
    <row r="45" spans="1:35" ht="13.5" customHeight="1">
      <c r="A45" s="4269"/>
      <c r="B45" s="3717" t="s">
        <v>43</v>
      </c>
      <c r="C45" s="3719"/>
      <c r="D45" s="3717" t="s">
        <v>19</v>
      </c>
      <c r="E45" s="3719"/>
      <c r="F45" s="3717" t="s">
        <v>42</v>
      </c>
      <c r="G45" s="3719"/>
      <c r="H45" s="3717" t="s">
        <v>43</v>
      </c>
      <c r="I45" s="3719"/>
      <c r="J45" s="3717" t="s">
        <v>19</v>
      </c>
      <c r="K45" s="3719"/>
      <c r="L45" s="3717" t="s">
        <v>42</v>
      </c>
      <c r="M45" s="3719"/>
      <c r="N45" s="3717" t="s">
        <v>43</v>
      </c>
      <c r="O45" s="3719"/>
      <c r="P45" s="3717" t="s">
        <v>19</v>
      </c>
      <c r="Q45" s="3719"/>
      <c r="R45" s="3717" t="s">
        <v>42</v>
      </c>
      <c r="S45" s="3719"/>
      <c r="T45" s="3717" t="s">
        <v>43</v>
      </c>
      <c r="U45" s="3719"/>
      <c r="V45" s="3717" t="s">
        <v>19</v>
      </c>
      <c r="W45" s="3719"/>
      <c r="X45" s="3717" t="s">
        <v>42</v>
      </c>
      <c r="Y45" s="3719"/>
      <c r="Z45" s="3717" t="s">
        <v>43</v>
      </c>
      <c r="AA45" s="3719"/>
      <c r="AB45" s="3717" t="s">
        <v>19</v>
      </c>
      <c r="AC45" s="3719"/>
      <c r="AD45" s="3717" t="s">
        <v>42</v>
      </c>
      <c r="AE45" s="3719"/>
      <c r="AF45" s="3717" t="s">
        <v>43</v>
      </c>
      <c r="AG45" s="3719"/>
    </row>
    <row r="46" spans="1:35" ht="13.5" customHeight="1">
      <c r="A46" s="4253" t="s">
        <v>376</v>
      </c>
      <c r="B46" s="4272"/>
      <c r="C46" s="4272"/>
      <c r="D46" s="4272"/>
      <c r="E46" s="4272"/>
      <c r="F46" s="4272"/>
      <c r="G46" s="4272"/>
      <c r="H46" s="4272"/>
      <c r="I46" s="4272"/>
      <c r="J46" s="4272"/>
      <c r="K46" s="4272"/>
      <c r="L46" s="4272"/>
      <c r="M46" s="4272"/>
      <c r="N46" s="4272"/>
      <c r="O46" s="4272"/>
      <c r="P46" s="4272"/>
      <c r="Q46" s="4272"/>
      <c r="R46" s="4272"/>
      <c r="S46" s="4272"/>
      <c r="T46" s="4272"/>
      <c r="U46" s="4272"/>
      <c r="V46" s="4272"/>
      <c r="W46" s="4272"/>
      <c r="X46" s="4272"/>
      <c r="Y46" s="4272"/>
      <c r="Z46" s="4272"/>
      <c r="AA46" s="4272"/>
      <c r="AB46" s="4272"/>
      <c r="AC46" s="4272"/>
      <c r="AD46" s="4272"/>
      <c r="AE46" s="4272"/>
      <c r="AF46" s="4272"/>
      <c r="AG46" s="2382"/>
    </row>
    <row r="47" spans="1:35" ht="12.75" customHeight="1">
      <c r="A47" s="4253" t="s">
        <v>2332</v>
      </c>
      <c r="B47" s="4272"/>
      <c r="C47" s="4272"/>
      <c r="D47" s="4272"/>
      <c r="E47" s="4272"/>
      <c r="F47" s="4272"/>
      <c r="G47" s="4272"/>
      <c r="H47" s="4272"/>
      <c r="I47" s="4272"/>
      <c r="J47" s="4272"/>
      <c r="K47" s="4272"/>
      <c r="L47" s="4272"/>
      <c r="M47" s="4272"/>
      <c r="N47" s="4272"/>
      <c r="O47" s="4272"/>
      <c r="P47" s="4272"/>
      <c r="Q47" s="4272"/>
      <c r="R47" s="4272"/>
      <c r="S47" s="4272"/>
      <c r="T47" s="4272"/>
      <c r="U47" s="4272"/>
      <c r="V47" s="4272"/>
      <c r="W47" s="4272"/>
      <c r="X47" s="4272"/>
      <c r="Y47" s="4272"/>
      <c r="Z47" s="4272"/>
      <c r="AA47" s="4272"/>
      <c r="AB47" s="4272"/>
      <c r="AC47" s="4272"/>
      <c r="AD47" s="4272"/>
      <c r="AE47" s="4272"/>
      <c r="AF47" s="4272"/>
      <c r="AG47" s="2382"/>
    </row>
    <row r="48" spans="1:35" s="2381" customFormat="1" ht="11.25" customHeight="1">
      <c r="A48" s="4255" t="s">
        <v>2331</v>
      </c>
      <c r="B48" s="4255"/>
      <c r="C48" s="4255"/>
      <c r="D48" s="4255"/>
      <c r="E48" s="4255"/>
      <c r="F48" s="4255"/>
      <c r="G48" s="4255"/>
      <c r="H48" s="4255"/>
      <c r="I48" s="4255"/>
      <c r="J48" s="4255"/>
      <c r="K48" s="4255"/>
      <c r="L48" s="4255"/>
      <c r="M48" s="4255"/>
      <c r="N48" s="4255"/>
      <c r="O48" s="4255"/>
      <c r="P48" s="4255"/>
      <c r="Q48" s="4255"/>
      <c r="R48" s="4255"/>
      <c r="S48" s="4255"/>
      <c r="T48" s="4255"/>
      <c r="U48" s="4255"/>
      <c r="V48" s="4255"/>
      <c r="W48" s="4255"/>
      <c r="X48" s="4255"/>
      <c r="Y48" s="4255"/>
      <c r="Z48" s="4255"/>
      <c r="AA48" s="4255"/>
      <c r="AB48" s="4255"/>
      <c r="AC48" s="4255"/>
      <c r="AD48" s="4255"/>
      <c r="AE48" s="4255"/>
      <c r="AF48" s="4255"/>
      <c r="AG48" s="2315"/>
    </row>
    <row r="49" spans="1:33" s="2239" customFormat="1" ht="12.75" customHeight="1">
      <c r="A49" s="4229" t="s">
        <v>2330</v>
      </c>
      <c r="B49" s="4229"/>
      <c r="C49" s="4229"/>
      <c r="D49" s="4229"/>
      <c r="E49" s="4229"/>
      <c r="F49" s="4229"/>
      <c r="G49" s="4229"/>
      <c r="H49" s="4229"/>
      <c r="I49" s="4229"/>
      <c r="J49" s="4229"/>
      <c r="K49" s="4229"/>
      <c r="L49" s="4229"/>
      <c r="M49" s="4229"/>
      <c r="N49" s="4229"/>
      <c r="O49" s="4229"/>
      <c r="P49" s="4229"/>
      <c r="Q49" s="2236"/>
    </row>
    <row r="50" spans="1:33" s="2239" customFormat="1" ht="33.75" customHeight="1">
      <c r="A50" s="4230" t="s">
        <v>2329</v>
      </c>
      <c r="B50" s="4230"/>
      <c r="C50" s="4230"/>
      <c r="D50" s="4230"/>
      <c r="E50" s="4230"/>
      <c r="F50" s="4230"/>
      <c r="G50" s="4230"/>
      <c r="H50" s="4230"/>
      <c r="I50" s="4230"/>
      <c r="J50" s="4230"/>
      <c r="K50" s="4230"/>
      <c r="L50" s="4230"/>
      <c r="M50" s="4230"/>
      <c r="N50" s="4230"/>
      <c r="O50" s="4230"/>
      <c r="P50" s="4230"/>
      <c r="Q50" s="4230"/>
      <c r="R50" s="4230"/>
      <c r="S50" s="4230"/>
      <c r="T50" s="4230"/>
      <c r="U50" s="4230"/>
      <c r="V50" s="4230"/>
      <c r="W50" s="4230"/>
      <c r="X50" s="4230"/>
      <c r="Y50" s="4230"/>
      <c r="Z50" s="4230"/>
      <c r="AA50" s="4230"/>
      <c r="AB50" s="4230"/>
      <c r="AC50" s="4230"/>
      <c r="AD50" s="4230"/>
      <c r="AE50" s="4230"/>
      <c r="AF50" s="4230"/>
      <c r="AG50" s="2238"/>
    </row>
    <row r="51" spans="1:33" s="2239" customFormat="1" ht="25.5" customHeight="1">
      <c r="A51" s="4230" t="s">
        <v>2328</v>
      </c>
      <c r="B51" s="4230"/>
      <c r="C51" s="4230"/>
      <c r="D51" s="4230"/>
      <c r="E51" s="4230"/>
      <c r="F51" s="4230"/>
      <c r="G51" s="4230"/>
      <c r="H51" s="4230"/>
      <c r="I51" s="4230"/>
      <c r="J51" s="4230"/>
      <c r="K51" s="4230"/>
      <c r="L51" s="4230"/>
      <c r="M51" s="4230"/>
      <c r="N51" s="4230"/>
      <c r="O51" s="4230"/>
      <c r="P51" s="4230"/>
      <c r="Q51" s="4230"/>
      <c r="R51" s="4230"/>
      <c r="S51" s="4230"/>
      <c r="T51" s="4230"/>
      <c r="U51" s="4230"/>
      <c r="V51" s="4230"/>
      <c r="W51" s="4230"/>
      <c r="X51" s="4230"/>
      <c r="Y51" s="4230"/>
      <c r="Z51" s="4230"/>
      <c r="AA51" s="4230"/>
      <c r="AB51" s="4230"/>
      <c r="AC51" s="4230"/>
      <c r="AD51" s="4230"/>
      <c r="AE51" s="4230"/>
      <c r="AF51" s="4230"/>
      <c r="AG51" s="2238"/>
    </row>
    <row r="52" spans="1:33" s="2239" customFormat="1" ht="31.5" customHeight="1">
      <c r="A52" s="4230" t="s">
        <v>2326</v>
      </c>
      <c r="B52" s="4230"/>
      <c r="C52" s="4230"/>
      <c r="D52" s="4230"/>
      <c r="E52" s="4230"/>
      <c r="F52" s="4230"/>
      <c r="G52" s="4230"/>
      <c r="H52" s="4230"/>
      <c r="I52" s="4230"/>
      <c r="J52" s="4230"/>
      <c r="K52" s="4230"/>
      <c r="L52" s="4230"/>
      <c r="M52" s="4230"/>
      <c r="N52" s="4230"/>
      <c r="O52" s="4230"/>
      <c r="P52" s="4230"/>
      <c r="Q52" s="4230"/>
      <c r="R52" s="4230"/>
      <c r="S52" s="4230"/>
      <c r="T52" s="4230"/>
      <c r="U52" s="4230"/>
      <c r="V52" s="4230"/>
      <c r="W52" s="4230"/>
      <c r="X52" s="4230"/>
      <c r="Y52" s="4230"/>
      <c r="Z52" s="4230"/>
      <c r="AA52" s="4230"/>
      <c r="AB52" s="4230"/>
      <c r="AC52" s="4230"/>
      <c r="AD52" s="4230"/>
      <c r="AE52" s="4230"/>
      <c r="AF52" s="4230"/>
      <c r="AG52" s="2238"/>
    </row>
    <row r="53" spans="1:33" s="2239" customFormat="1" ht="12.75" customHeight="1">
      <c r="A53" s="2237" t="s">
        <v>2325</v>
      </c>
      <c r="B53" s="2240"/>
      <c r="C53" s="2240"/>
      <c r="D53" s="2240"/>
      <c r="E53" s="2240"/>
      <c r="F53" s="2240"/>
      <c r="G53" s="2240"/>
      <c r="H53" s="2240"/>
      <c r="I53" s="2240"/>
      <c r="J53" s="2240"/>
      <c r="K53" s="2240"/>
      <c r="L53" s="2240"/>
      <c r="M53" s="2240"/>
      <c r="N53" s="2240"/>
      <c r="O53" s="2240"/>
      <c r="P53" s="2240"/>
      <c r="Q53" s="2240"/>
      <c r="R53" s="2380"/>
      <c r="S53" s="2380"/>
      <c r="T53" s="2380"/>
      <c r="U53" s="2380"/>
      <c r="V53" s="2380"/>
      <c r="W53" s="2380"/>
      <c r="X53" s="2380"/>
      <c r="Y53" s="2380"/>
      <c r="Z53" s="2380"/>
      <c r="AA53" s="2380"/>
      <c r="AB53" s="2380"/>
      <c r="AC53" s="2380"/>
      <c r="AD53" s="2380"/>
      <c r="AE53" s="2380"/>
      <c r="AF53" s="2380"/>
      <c r="AG53" s="2380"/>
    </row>
    <row r="54" spans="1:33" s="2239" customFormat="1" ht="12.75" customHeight="1">
      <c r="A54" s="4232" t="s">
        <v>2324</v>
      </c>
      <c r="B54" s="4232"/>
      <c r="C54" s="4232"/>
      <c r="D54" s="4232"/>
      <c r="E54" s="4232"/>
      <c r="F54" s="4232"/>
      <c r="G54" s="4232"/>
      <c r="H54" s="4232"/>
      <c r="I54" s="4232"/>
      <c r="J54" s="4232"/>
      <c r="K54" s="4232"/>
      <c r="L54" s="4232"/>
      <c r="M54" s="4232"/>
      <c r="N54" s="4232"/>
      <c r="O54" s="4232"/>
      <c r="P54" s="4232"/>
      <c r="Q54" s="2240"/>
      <c r="R54" s="2380"/>
      <c r="S54" s="2380"/>
      <c r="T54" s="2380"/>
      <c r="U54" s="2380"/>
      <c r="V54" s="2380"/>
      <c r="W54" s="2380"/>
      <c r="X54" s="2380"/>
      <c r="Y54" s="2380"/>
      <c r="Z54" s="2380"/>
      <c r="AA54" s="2380"/>
      <c r="AB54" s="2380"/>
      <c r="AC54" s="2380"/>
      <c r="AD54" s="2380"/>
      <c r="AE54" s="2380"/>
      <c r="AF54" s="2380"/>
      <c r="AG54" s="2380"/>
    </row>
    <row r="55" spans="1:33" s="2239" customFormat="1" ht="31.5" customHeight="1">
      <c r="A55" s="4230" t="s">
        <v>2323</v>
      </c>
      <c r="B55" s="4230"/>
      <c r="C55" s="4230"/>
      <c r="D55" s="4230"/>
      <c r="E55" s="4230"/>
      <c r="F55" s="4230"/>
      <c r="G55" s="4230"/>
      <c r="H55" s="4230"/>
      <c r="I55" s="4230"/>
      <c r="J55" s="4230"/>
      <c r="K55" s="4230"/>
      <c r="L55" s="4230"/>
      <c r="M55" s="4230"/>
      <c r="N55" s="4230"/>
      <c r="O55" s="4230"/>
      <c r="P55" s="4230"/>
      <c r="Q55" s="4230"/>
      <c r="R55" s="4230"/>
      <c r="S55" s="4230"/>
      <c r="T55" s="4230"/>
      <c r="U55" s="4230"/>
      <c r="V55" s="4230"/>
      <c r="W55" s="4230"/>
      <c r="X55" s="4230"/>
      <c r="Y55" s="4230"/>
      <c r="Z55" s="4230"/>
      <c r="AA55" s="4230"/>
      <c r="AB55" s="4230"/>
      <c r="AC55" s="4230"/>
      <c r="AD55" s="4230"/>
      <c r="AE55" s="4230"/>
      <c r="AF55" s="4230"/>
      <c r="AG55" s="2238"/>
    </row>
    <row r="56" spans="1:33" s="2239" customFormat="1" ht="28.5" customHeight="1">
      <c r="A56" s="4230" t="s">
        <v>2322</v>
      </c>
      <c r="B56" s="4230"/>
      <c r="C56" s="4230"/>
      <c r="D56" s="4230"/>
      <c r="E56" s="4230"/>
      <c r="F56" s="4230"/>
      <c r="G56" s="4230"/>
      <c r="H56" s="4230"/>
      <c r="I56" s="4230"/>
      <c r="J56" s="4230"/>
      <c r="K56" s="4230"/>
      <c r="L56" s="4230"/>
      <c r="M56" s="4230"/>
      <c r="N56" s="4230"/>
      <c r="O56" s="4230"/>
      <c r="P56" s="4230"/>
      <c r="Q56" s="4230"/>
      <c r="R56" s="4230"/>
      <c r="S56" s="4230"/>
      <c r="T56" s="4230"/>
      <c r="U56" s="4230"/>
      <c r="V56" s="4230"/>
      <c r="W56" s="4230"/>
      <c r="X56" s="4230"/>
      <c r="Y56" s="4230"/>
      <c r="Z56" s="4230"/>
      <c r="AA56" s="4230"/>
      <c r="AB56" s="4230"/>
      <c r="AC56" s="4230"/>
      <c r="AD56" s="4230"/>
      <c r="AE56" s="4230"/>
      <c r="AF56" s="4230"/>
      <c r="AG56" s="2238"/>
    </row>
    <row r="57" spans="1:33" s="2239" customFormat="1" ht="28.5" customHeight="1">
      <c r="A57" s="4230" t="s">
        <v>2320</v>
      </c>
      <c r="B57" s="4230"/>
      <c r="C57" s="4230"/>
      <c r="D57" s="4230"/>
      <c r="E57" s="4230"/>
      <c r="F57" s="4230"/>
      <c r="G57" s="4230"/>
      <c r="H57" s="4230"/>
      <c r="I57" s="4230"/>
      <c r="J57" s="4230"/>
      <c r="K57" s="4230"/>
      <c r="L57" s="4230"/>
      <c r="M57" s="4230"/>
      <c r="N57" s="4230"/>
      <c r="O57" s="4230"/>
      <c r="P57" s="4230"/>
      <c r="Q57" s="4230"/>
      <c r="R57" s="4230"/>
      <c r="S57" s="4230"/>
      <c r="T57" s="4230"/>
      <c r="U57" s="4230"/>
      <c r="V57" s="4230"/>
      <c r="W57" s="4230"/>
      <c r="X57" s="4230"/>
      <c r="Y57" s="4230"/>
      <c r="Z57" s="4230"/>
      <c r="AA57" s="4230"/>
      <c r="AB57" s="4230"/>
      <c r="AC57" s="4230"/>
      <c r="AD57" s="4230"/>
      <c r="AE57" s="4230"/>
      <c r="AF57" s="4230"/>
      <c r="AG57" s="2238"/>
    </row>
    <row r="58" spans="1:33" s="2239" customFormat="1" ht="12.75" customHeight="1">
      <c r="A58" s="2237" t="s">
        <v>2319</v>
      </c>
      <c r="B58" s="2240"/>
      <c r="C58" s="2240"/>
      <c r="D58" s="2240"/>
      <c r="E58" s="2240"/>
      <c r="F58" s="2240"/>
      <c r="G58" s="2240"/>
      <c r="H58" s="2240"/>
      <c r="I58" s="2240"/>
      <c r="J58" s="2240"/>
      <c r="K58" s="2240"/>
      <c r="L58" s="2240"/>
      <c r="M58" s="2240"/>
      <c r="N58" s="2240"/>
      <c r="O58" s="2240"/>
      <c r="P58" s="2240"/>
      <c r="Q58" s="2240"/>
      <c r="R58" s="2380"/>
      <c r="S58" s="2380"/>
      <c r="T58" s="2380"/>
      <c r="U58" s="2380"/>
      <c r="V58" s="2380"/>
      <c r="W58" s="2380"/>
      <c r="X58" s="2380"/>
      <c r="Y58" s="2380"/>
      <c r="Z58" s="2380"/>
      <c r="AA58" s="2380"/>
      <c r="AB58" s="2380"/>
      <c r="AC58" s="2380"/>
      <c r="AD58" s="2380"/>
      <c r="AE58" s="2380"/>
      <c r="AF58" s="2380"/>
      <c r="AG58" s="2380"/>
    </row>
    <row r="59" spans="1:33" s="2239" customFormat="1" ht="12.75" customHeight="1">
      <c r="A59" s="2237"/>
      <c r="B59" s="2240"/>
      <c r="C59" s="2240"/>
      <c r="D59" s="2240"/>
      <c r="E59" s="2240"/>
      <c r="F59" s="2240"/>
      <c r="G59" s="2240"/>
      <c r="H59" s="2240"/>
      <c r="I59" s="2240"/>
      <c r="J59" s="2240"/>
      <c r="K59" s="2240"/>
      <c r="L59" s="2240"/>
      <c r="M59" s="2240"/>
      <c r="N59" s="2240"/>
      <c r="O59" s="2240"/>
      <c r="P59" s="2240"/>
      <c r="Q59" s="2240"/>
      <c r="R59" s="2380"/>
      <c r="S59" s="2380"/>
      <c r="T59" s="2380"/>
      <c r="U59" s="2380"/>
      <c r="V59" s="2380"/>
      <c r="W59" s="2380"/>
      <c r="X59" s="2380"/>
      <c r="Y59" s="2380"/>
      <c r="Z59" s="2380"/>
      <c r="AA59" s="2380"/>
      <c r="AB59" s="2380"/>
      <c r="AC59" s="2380"/>
      <c r="AD59" s="2380"/>
      <c r="AE59" s="2380"/>
      <c r="AF59" s="2380"/>
      <c r="AG59" s="2380"/>
    </row>
    <row r="60" spans="1:33" ht="10.8">
      <c r="A60" s="1696" t="s">
        <v>178</v>
      </c>
      <c r="B60" s="2293"/>
      <c r="C60" s="2293"/>
      <c r="D60" s="2293"/>
      <c r="E60" s="2293"/>
      <c r="F60" s="2293"/>
      <c r="G60" s="2293"/>
      <c r="H60" s="2293"/>
      <c r="I60" s="2293"/>
    </row>
    <row r="61" spans="1:33" ht="10.8">
      <c r="A61" s="2379" t="s">
        <v>2441</v>
      </c>
      <c r="B61" s="2293"/>
      <c r="C61" s="2293"/>
      <c r="D61" s="2293"/>
      <c r="E61" s="2293"/>
      <c r="F61" s="2293"/>
      <c r="G61" s="2293"/>
      <c r="H61" s="2293"/>
      <c r="I61" s="2293"/>
    </row>
    <row r="62" spans="1:33" ht="10.8">
      <c r="A62" s="2379" t="s">
        <v>2440</v>
      </c>
      <c r="B62" s="2293"/>
      <c r="C62" s="2293"/>
      <c r="D62" s="2293"/>
      <c r="E62" s="2293"/>
      <c r="F62" s="2293"/>
      <c r="G62" s="2293"/>
      <c r="H62" s="2293"/>
      <c r="I62" s="2293"/>
    </row>
    <row r="63" spans="1:33" ht="10.8">
      <c r="A63" s="2379" t="s">
        <v>2439</v>
      </c>
    </row>
  </sheetData>
  <sheetProtection selectLockedCells="1"/>
  <mergeCells count="60">
    <mergeCell ref="A1:AF1"/>
    <mergeCell ref="A2:AF2"/>
    <mergeCell ref="A4:A5"/>
    <mergeCell ref="A50:AF50"/>
    <mergeCell ref="H6:X6"/>
    <mergeCell ref="A44:A45"/>
    <mergeCell ref="A47:AF47"/>
    <mergeCell ref="A48:AF48"/>
    <mergeCell ref="H45:I45"/>
    <mergeCell ref="A46:AF46"/>
    <mergeCell ref="B45:C45"/>
    <mergeCell ref="D45:E45"/>
    <mergeCell ref="AF4:AG4"/>
    <mergeCell ref="AB45:AC45"/>
    <mergeCell ref="AD45:AE45"/>
    <mergeCell ref="P45:Q45"/>
    <mergeCell ref="A57:AF57"/>
    <mergeCell ref="A56:AF56"/>
    <mergeCell ref="H4:M4"/>
    <mergeCell ref="L5:M5"/>
    <mergeCell ref="N44:S44"/>
    <mergeCell ref="J5:K5"/>
    <mergeCell ref="P5:Q5"/>
    <mergeCell ref="N4:S4"/>
    <mergeCell ref="R5:S5"/>
    <mergeCell ref="H5:I5"/>
    <mergeCell ref="A49:P49"/>
    <mergeCell ref="J45:K45"/>
    <mergeCell ref="Z4:AE4"/>
    <mergeCell ref="A54:P54"/>
    <mergeCell ref="A55:AF55"/>
    <mergeCell ref="L45:M45"/>
    <mergeCell ref="A52:AF52"/>
    <mergeCell ref="A51:AF51"/>
    <mergeCell ref="AF5:AG5"/>
    <mergeCell ref="D5:E5"/>
    <mergeCell ref="B5:C5"/>
    <mergeCell ref="AB5:AC5"/>
    <mergeCell ref="Z5:AA5"/>
    <mergeCell ref="AD5:AE5"/>
    <mergeCell ref="Z44:AE44"/>
    <mergeCell ref="AF44:AG44"/>
    <mergeCell ref="N45:O45"/>
    <mergeCell ref="T45:U45"/>
    <mergeCell ref="V45:W45"/>
    <mergeCell ref="X45:Y45"/>
    <mergeCell ref="AF45:AG45"/>
    <mergeCell ref="Z45:AA45"/>
    <mergeCell ref="R45:S45"/>
    <mergeCell ref="B4:G4"/>
    <mergeCell ref="B44:G44"/>
    <mergeCell ref="T4:Y4"/>
    <mergeCell ref="X5:Y5"/>
    <mergeCell ref="V5:W5"/>
    <mergeCell ref="T5:U5"/>
    <mergeCell ref="N5:O5"/>
    <mergeCell ref="F5:G5"/>
    <mergeCell ref="H44:M44"/>
    <mergeCell ref="T44:Y44"/>
    <mergeCell ref="F45:G45"/>
  </mergeCells>
  <hyperlinks>
    <hyperlink ref="H4:L4" r:id="rId1" display="16-24 anos" xr:uid="{02587C30-24D3-4652-B6D4-AE4B3D9BE1AF}"/>
    <hyperlink ref="N4:R4" r:id="rId2" display="25-34 anos" xr:uid="{6F30D34A-FF0B-4435-BFB9-FF997578690B}"/>
    <hyperlink ref="T4:X4" r:id="rId3" display="35-44 anos" xr:uid="{8595539D-C2FF-4B2E-A62B-5C311251D7C3}"/>
    <hyperlink ref="H44:L44" r:id="rId4" display="16-24 years" xr:uid="{41D58F0D-6D5F-4D82-B2F9-73EDBDBD0200}"/>
    <hyperlink ref="N44:R44" r:id="rId5" display="25-34 years" xr:uid="{38DD14B2-F41E-4E94-AAFA-CD7B173259F8}"/>
    <hyperlink ref="T44:X44" r:id="rId6" display="35-44 years" xr:uid="{D337EC86-56CC-435F-B540-642288C88CD6}"/>
    <hyperlink ref="A63" r:id="rId7" xr:uid="{45830330-A1A9-4A92-8CB7-5A9801BA4AE2}"/>
    <hyperlink ref="B4:F4" r:id="rId8" display="Total" xr:uid="{D5112ADA-2ACF-4555-98AE-50DCE3D441F3}"/>
    <hyperlink ref="B44:F44" r:id="rId9" display="Total" xr:uid="{C91BAA31-3399-4FED-9532-9307C32BF4D1}"/>
    <hyperlink ref="A62" r:id="rId10" xr:uid="{FB5DB1D7-66C5-408F-B3A3-21144C025AA3}"/>
    <hyperlink ref="A61" r:id="rId11" xr:uid="{9A7FE1FC-D6E4-497B-AD55-0AA51CD0456E}"/>
  </hyperlinks>
  <printOptions horizontalCentered="1"/>
  <pageMargins left="0.78740157480314998" right="0.78740157480314998" top="0.78740157480314998" bottom="0.78740157480314998" header="0" footer="0"/>
  <pageSetup paperSize="9" scale="85" orientation="portrait" horizontalDpi="300" verticalDpi="300" r:id="rId1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F5A7-4F58-4EE5-BFA0-6D0BA2162690}">
  <dimension ref="A1:AK73"/>
  <sheetViews>
    <sheetView showGridLines="0" showOutlineSymbols="0" zoomScaleNormal="100" workbookViewId="0">
      <selection sqref="A1:Z1"/>
    </sheetView>
  </sheetViews>
  <sheetFormatPr defaultColWidth="9.109375" defaultRowHeight="10.199999999999999"/>
  <cols>
    <col min="1" max="1" width="16.88671875" style="2284" customWidth="1"/>
    <col min="2" max="2" width="5.44140625" style="2284" customWidth="1"/>
    <col min="3" max="3" width="3.88671875" style="2284" customWidth="1"/>
    <col min="4" max="4" width="5.44140625" style="2284" customWidth="1"/>
    <col min="5" max="5" width="3.88671875" style="2284" customWidth="1"/>
    <col min="6" max="6" width="5.44140625" style="2284" customWidth="1"/>
    <col min="7" max="7" width="3.88671875" style="2284" customWidth="1"/>
    <col min="8" max="8" width="5.44140625" style="2284" customWidth="1"/>
    <col min="9" max="9" width="3.88671875" style="2284" customWidth="1"/>
    <col min="10" max="10" width="5.44140625" style="2284" customWidth="1"/>
    <col min="11" max="11" width="3.88671875" style="2284" customWidth="1"/>
    <col min="12" max="12" width="5.44140625" style="2284" customWidth="1"/>
    <col min="13" max="13" width="3.88671875" style="2284" customWidth="1"/>
    <col min="14" max="14" width="5.44140625" style="2284" customWidth="1"/>
    <col min="15" max="15" width="3.88671875" style="2284" customWidth="1"/>
    <col min="16" max="16" width="5.44140625" style="2284" customWidth="1"/>
    <col min="17" max="17" width="3.88671875" style="2284" customWidth="1"/>
    <col min="18" max="18" width="5.44140625" style="2284" customWidth="1"/>
    <col min="19" max="19" width="3.88671875" style="2284" customWidth="1"/>
    <col min="20" max="20" width="5.44140625" style="2284" customWidth="1"/>
    <col min="21" max="21" width="3.88671875" style="2284" customWidth="1"/>
    <col min="22" max="22" width="5.44140625" style="2284" customWidth="1"/>
    <col min="23" max="23" width="3.88671875" style="2284" customWidth="1"/>
    <col min="24" max="24" width="5.44140625" style="2284" customWidth="1"/>
    <col min="25" max="25" width="3.88671875" style="2284" customWidth="1"/>
    <col min="26" max="26" width="5.44140625" style="2284" customWidth="1"/>
    <col min="27" max="27" width="3.88671875" style="2284" customWidth="1"/>
    <col min="28" max="28" width="5.44140625" style="2284" customWidth="1"/>
    <col min="29" max="29" width="3.88671875" style="2284" customWidth="1"/>
    <col min="30" max="30" width="5.44140625" style="2284" customWidth="1"/>
    <col min="31" max="31" width="3.88671875" style="2284" customWidth="1"/>
    <col min="32" max="32" width="5.44140625" style="2284" customWidth="1"/>
    <col min="33" max="33" width="3.88671875" style="2284" customWidth="1"/>
    <col min="34" max="37" width="5.33203125" style="2284" customWidth="1"/>
    <col min="38" max="16384" width="9.109375" style="2284"/>
  </cols>
  <sheetData>
    <row r="1" spans="1:33" s="2402" customFormat="1" ht="30" customHeight="1">
      <c r="A1" s="4256" t="s">
        <v>2456</v>
      </c>
      <c r="B1" s="4256"/>
      <c r="C1" s="4256"/>
      <c r="D1" s="4256"/>
      <c r="E1" s="4256"/>
      <c r="F1" s="4256"/>
      <c r="G1" s="4256"/>
      <c r="H1" s="4256"/>
      <c r="I1" s="4256"/>
      <c r="J1" s="4256"/>
      <c r="K1" s="4256"/>
      <c r="L1" s="4256"/>
      <c r="M1" s="4256"/>
      <c r="N1" s="4256"/>
      <c r="O1" s="4256"/>
      <c r="P1" s="4256"/>
      <c r="Q1" s="4256"/>
      <c r="R1" s="4256"/>
      <c r="S1" s="4256"/>
      <c r="T1" s="4256"/>
      <c r="U1" s="4256"/>
      <c r="V1" s="4256"/>
      <c r="W1" s="4256"/>
      <c r="X1" s="4256"/>
      <c r="Y1" s="4256"/>
      <c r="Z1" s="4256"/>
      <c r="AA1" s="4256"/>
      <c r="AB1" s="4256"/>
      <c r="AC1" s="4256"/>
      <c r="AD1" s="4256"/>
      <c r="AE1" s="4256"/>
      <c r="AF1" s="4256"/>
    </row>
    <row r="2" spans="1:33" s="2402" customFormat="1" ht="30" customHeight="1">
      <c r="A2" s="4267" t="s">
        <v>2455</v>
      </c>
      <c r="B2" s="4267"/>
      <c r="C2" s="4267"/>
      <c r="D2" s="4267"/>
      <c r="E2" s="4267"/>
      <c r="F2" s="4267"/>
      <c r="G2" s="4267"/>
      <c r="H2" s="4267"/>
      <c r="I2" s="4267"/>
      <c r="J2" s="4267"/>
      <c r="K2" s="4267"/>
      <c r="L2" s="4267"/>
      <c r="M2" s="4267"/>
      <c r="N2" s="4267"/>
      <c r="O2" s="4267"/>
      <c r="P2" s="4267"/>
      <c r="Q2" s="4267"/>
      <c r="R2" s="4267"/>
      <c r="S2" s="4267"/>
      <c r="T2" s="4267"/>
      <c r="U2" s="4267"/>
      <c r="V2" s="4267"/>
      <c r="W2" s="4267"/>
      <c r="X2" s="4267"/>
      <c r="Y2" s="4267"/>
      <c r="Z2" s="4267"/>
      <c r="AA2" s="4267"/>
      <c r="AB2" s="4267"/>
      <c r="AC2" s="4267"/>
      <c r="AD2" s="4267"/>
      <c r="AE2" s="4267"/>
      <c r="AF2" s="4267"/>
    </row>
    <row r="3" spans="1:33" s="2402" customFormat="1" ht="9.75" customHeight="1">
      <c r="A3" s="2314" t="s">
        <v>477</v>
      </c>
      <c r="B3" s="2404"/>
      <c r="C3" s="2404"/>
      <c r="D3" s="2404"/>
      <c r="E3" s="2404"/>
      <c r="F3" s="2404"/>
      <c r="G3" s="2404"/>
      <c r="H3" s="2404"/>
      <c r="I3" s="2404"/>
      <c r="L3" s="2404"/>
      <c r="M3" s="2404"/>
      <c r="P3" s="2404"/>
      <c r="Q3" s="2404"/>
      <c r="AF3" s="2328" t="s">
        <v>476</v>
      </c>
    </row>
    <row r="4" spans="1:33" ht="25.5" customHeight="1">
      <c r="A4" s="4268"/>
      <c r="B4" s="4236" t="s">
        <v>15</v>
      </c>
      <c r="C4" s="4254"/>
      <c r="D4" s="4254"/>
      <c r="E4" s="4254"/>
      <c r="F4" s="4254"/>
      <c r="G4" s="4237"/>
      <c r="H4" s="4236" t="s">
        <v>2340</v>
      </c>
      <c r="I4" s="4254"/>
      <c r="J4" s="4254"/>
      <c r="K4" s="4254"/>
      <c r="L4" s="4254"/>
      <c r="M4" s="4237"/>
      <c r="N4" s="4236" t="s">
        <v>2449</v>
      </c>
      <c r="O4" s="4254"/>
      <c r="P4" s="4254"/>
      <c r="Q4" s="4254"/>
      <c r="R4" s="4254"/>
      <c r="S4" s="4237"/>
      <c r="T4" s="4236" t="s">
        <v>2448</v>
      </c>
      <c r="U4" s="4254"/>
      <c r="V4" s="4254"/>
      <c r="W4" s="4254"/>
      <c r="X4" s="4254"/>
      <c r="Y4" s="4237"/>
      <c r="Z4" s="3717" t="s">
        <v>2447</v>
      </c>
      <c r="AA4" s="3718"/>
      <c r="AB4" s="3718"/>
      <c r="AC4" s="3718"/>
      <c r="AD4" s="3718"/>
      <c r="AE4" s="3719"/>
      <c r="AF4" s="3717" t="s">
        <v>2446</v>
      </c>
      <c r="AG4" s="3719"/>
    </row>
    <row r="5" spans="1:33" ht="13.5" customHeight="1">
      <c r="A5" s="4269"/>
      <c r="B5" s="3637" t="s">
        <v>18</v>
      </c>
      <c r="C5" s="3686"/>
      <c r="D5" s="4275" t="s">
        <v>20</v>
      </c>
      <c r="E5" s="4276"/>
      <c r="F5" s="4273" t="s">
        <v>19</v>
      </c>
      <c r="G5" s="4274"/>
      <c r="H5" s="3637" t="s">
        <v>18</v>
      </c>
      <c r="I5" s="3686"/>
      <c r="J5" s="4275" t="s">
        <v>20</v>
      </c>
      <c r="K5" s="4276"/>
      <c r="L5" s="4273" t="s">
        <v>19</v>
      </c>
      <c r="M5" s="4274"/>
      <c r="N5" s="3637" t="s">
        <v>18</v>
      </c>
      <c r="O5" s="3686"/>
      <c r="P5" s="4275" t="s">
        <v>20</v>
      </c>
      <c r="Q5" s="4276"/>
      <c r="R5" s="4273" t="s">
        <v>19</v>
      </c>
      <c r="S5" s="4274"/>
      <c r="T5" s="3637" t="s">
        <v>18</v>
      </c>
      <c r="U5" s="3686"/>
      <c r="V5" s="4275" t="s">
        <v>20</v>
      </c>
      <c r="W5" s="4276"/>
      <c r="X5" s="4273" t="s">
        <v>19</v>
      </c>
      <c r="Y5" s="4274"/>
      <c r="Z5" s="3717" t="s">
        <v>18</v>
      </c>
      <c r="AA5" s="3719"/>
      <c r="AB5" s="3717" t="s">
        <v>20</v>
      </c>
      <c r="AC5" s="3719"/>
      <c r="AD5" s="3717" t="s">
        <v>19</v>
      </c>
      <c r="AE5" s="3719"/>
      <c r="AF5" s="4278" t="s">
        <v>18</v>
      </c>
      <c r="AG5" s="4279"/>
    </row>
    <row r="6" spans="1:33" ht="12.75" customHeight="1">
      <c r="A6" s="2267" t="s">
        <v>21</v>
      </c>
      <c r="B6" s="4251"/>
      <c r="C6" s="4251"/>
      <c r="D6" s="4251"/>
      <c r="E6" s="4251"/>
      <c r="F6" s="4251"/>
      <c r="G6" s="4251"/>
      <c r="H6" s="4251"/>
      <c r="I6" s="4251"/>
      <c r="J6" s="4251"/>
      <c r="K6" s="4251"/>
      <c r="L6" s="4251"/>
      <c r="M6" s="4251"/>
      <c r="N6" s="4251"/>
      <c r="O6" s="4251"/>
      <c r="P6" s="4251"/>
      <c r="Q6" s="4251"/>
      <c r="R6" s="4251"/>
      <c r="S6" s="4251"/>
      <c r="T6" s="4251"/>
      <c r="U6" s="4251"/>
      <c r="V6" s="4251"/>
      <c r="W6" s="4251"/>
      <c r="X6" s="4251"/>
      <c r="Y6" s="2307"/>
      <c r="Z6" s="2306"/>
      <c r="AA6" s="2306"/>
      <c r="AB6" s="2306"/>
      <c r="AC6" s="2306"/>
      <c r="AD6" s="2306"/>
      <c r="AE6" s="2306"/>
      <c r="AF6" s="2306"/>
    </row>
    <row r="7" spans="1:33" ht="12.75" customHeight="1">
      <c r="A7" s="2267">
        <v>1998</v>
      </c>
      <c r="B7" s="2270">
        <v>57.4</v>
      </c>
      <c r="C7" s="2270"/>
      <c r="D7" s="2303">
        <v>67</v>
      </c>
      <c r="E7" s="2303"/>
      <c r="F7" s="2270">
        <v>48.6</v>
      </c>
      <c r="G7" s="2270"/>
      <c r="H7" s="2270">
        <v>42.199999999999996</v>
      </c>
      <c r="I7" s="2270"/>
      <c r="J7" s="2303">
        <v>46.2</v>
      </c>
      <c r="K7" s="2303"/>
      <c r="L7" s="2303">
        <v>38.200000000000003</v>
      </c>
      <c r="M7" s="2303"/>
      <c r="N7" s="2303">
        <v>81.899999999999991</v>
      </c>
      <c r="O7" s="2303"/>
      <c r="P7" s="2303">
        <v>89</v>
      </c>
      <c r="Q7" s="2303"/>
      <c r="R7" s="2303">
        <v>74.8</v>
      </c>
      <c r="S7" s="2303"/>
      <c r="T7" s="2303">
        <v>82.8</v>
      </c>
      <c r="U7" s="2303"/>
      <c r="V7" s="2303">
        <v>92.4</v>
      </c>
      <c r="W7" s="2303"/>
      <c r="X7" s="2303">
        <v>73.5</v>
      </c>
      <c r="Y7" s="2303"/>
      <c r="Z7" s="2303">
        <v>44.7</v>
      </c>
      <c r="AA7" s="2303"/>
      <c r="AB7" s="2303">
        <v>56.8</v>
      </c>
      <c r="AC7" s="2303"/>
      <c r="AD7" s="2303">
        <v>34.699999999999996</v>
      </c>
      <c r="AE7" s="2303"/>
      <c r="AF7" s="2270">
        <v>66.7</v>
      </c>
    </row>
    <row r="8" spans="1:33" ht="12.75" customHeight="1">
      <c r="A8" s="2267">
        <v>1999</v>
      </c>
      <c r="B8" s="2270">
        <v>57.8</v>
      </c>
      <c r="C8" s="2270"/>
      <c r="D8" s="2303">
        <v>66.900000000000006</v>
      </c>
      <c r="E8" s="2303"/>
      <c r="F8" s="2270">
        <v>49.5</v>
      </c>
      <c r="G8" s="2270"/>
      <c r="H8" s="2270">
        <v>42.199999999999996</v>
      </c>
      <c r="I8" s="2270"/>
      <c r="J8" s="2303">
        <v>46.5</v>
      </c>
      <c r="K8" s="2303"/>
      <c r="L8" s="2303">
        <v>37.700000000000003</v>
      </c>
      <c r="M8" s="2303"/>
      <c r="N8" s="2303">
        <v>82.6</v>
      </c>
      <c r="O8" s="2303"/>
      <c r="P8" s="2303">
        <v>89.3</v>
      </c>
      <c r="Q8" s="2303"/>
      <c r="R8" s="2303">
        <v>75.900000000000006</v>
      </c>
      <c r="S8" s="2303"/>
      <c r="T8" s="2303">
        <v>83.2</v>
      </c>
      <c r="U8" s="2303"/>
      <c r="V8" s="2303">
        <v>91.7</v>
      </c>
      <c r="W8" s="2303"/>
      <c r="X8" s="2303">
        <v>75</v>
      </c>
      <c r="Y8" s="2303"/>
      <c r="Z8" s="2303">
        <v>45.1</v>
      </c>
      <c r="AA8" s="2303"/>
      <c r="AB8" s="2303">
        <v>56.399999999999991</v>
      </c>
      <c r="AC8" s="2303"/>
      <c r="AD8" s="2303">
        <v>35.699999999999996</v>
      </c>
      <c r="AE8" s="2303"/>
      <c r="AF8" s="2270">
        <v>67.400000000000006</v>
      </c>
    </row>
    <row r="9" spans="1:33" ht="12.75" customHeight="1">
      <c r="A9" s="2267">
        <v>2000</v>
      </c>
      <c r="B9" s="2270">
        <v>58.599999999999994</v>
      </c>
      <c r="C9" s="2270"/>
      <c r="D9" s="2303">
        <v>67.600000000000009</v>
      </c>
      <c r="E9" s="2303"/>
      <c r="F9" s="2270">
        <v>50.3</v>
      </c>
      <c r="G9" s="2270"/>
      <c r="H9" s="2270">
        <v>41.8</v>
      </c>
      <c r="I9" s="2270"/>
      <c r="J9" s="2303">
        <v>47.3</v>
      </c>
      <c r="K9" s="2303"/>
      <c r="L9" s="2303">
        <v>36.1</v>
      </c>
      <c r="M9" s="2303"/>
      <c r="N9" s="2303">
        <v>83.899999999999991</v>
      </c>
      <c r="O9" s="2303"/>
      <c r="P9" s="2303">
        <v>90</v>
      </c>
      <c r="Q9" s="2303"/>
      <c r="R9" s="2303">
        <v>77.7</v>
      </c>
      <c r="S9" s="2303"/>
      <c r="T9" s="2303">
        <v>84</v>
      </c>
      <c r="U9" s="2303"/>
      <c r="V9" s="2303">
        <v>91.3</v>
      </c>
      <c r="W9" s="2303"/>
      <c r="X9" s="2303">
        <v>77</v>
      </c>
      <c r="Y9" s="2303"/>
      <c r="Z9" s="2303">
        <v>45.800000000000004</v>
      </c>
      <c r="AA9" s="2303"/>
      <c r="AB9" s="2303">
        <v>57.3</v>
      </c>
      <c r="AC9" s="2303"/>
      <c r="AD9" s="2303">
        <v>36.4</v>
      </c>
      <c r="AE9" s="2303"/>
      <c r="AF9" s="2270">
        <v>68.300000000000011</v>
      </c>
    </row>
    <row r="10" spans="1:33" ht="12.75" customHeight="1">
      <c r="A10" s="2267">
        <v>2001</v>
      </c>
      <c r="B10" s="2270">
        <v>59</v>
      </c>
      <c r="C10" s="2270"/>
      <c r="D10" s="2303">
        <v>68</v>
      </c>
      <c r="E10" s="2303"/>
      <c r="F10" s="2270">
        <v>50.9</v>
      </c>
      <c r="G10" s="2270"/>
      <c r="H10" s="2270">
        <v>42.6</v>
      </c>
      <c r="I10" s="2270"/>
      <c r="J10" s="2303">
        <v>48</v>
      </c>
      <c r="K10" s="2303"/>
      <c r="L10" s="2303">
        <v>37.1</v>
      </c>
      <c r="M10" s="2303"/>
      <c r="N10" s="2303">
        <v>84</v>
      </c>
      <c r="O10" s="2303"/>
      <c r="P10" s="2303">
        <v>89.4</v>
      </c>
      <c r="Q10" s="2303"/>
      <c r="R10" s="2303">
        <v>78.600000000000009</v>
      </c>
      <c r="S10" s="2303"/>
      <c r="T10" s="2303">
        <v>84.399999999999991</v>
      </c>
      <c r="U10" s="2303"/>
      <c r="V10" s="2303">
        <v>92.600000000000009</v>
      </c>
      <c r="W10" s="2303"/>
      <c r="X10" s="2303">
        <v>76.400000000000006</v>
      </c>
      <c r="Y10" s="2303"/>
      <c r="Z10" s="2303">
        <v>46.1</v>
      </c>
      <c r="AA10" s="2303"/>
      <c r="AB10" s="2303">
        <v>57.199999999999996</v>
      </c>
      <c r="AC10" s="2303"/>
      <c r="AD10" s="2303">
        <v>37</v>
      </c>
      <c r="AE10" s="2303"/>
      <c r="AF10" s="2270">
        <v>68.899999999999991</v>
      </c>
    </row>
    <row r="11" spans="1:33" ht="12.75" customHeight="1">
      <c r="A11" s="2267">
        <v>2002</v>
      </c>
      <c r="B11" s="2270">
        <v>58.8</v>
      </c>
      <c r="C11" s="2270"/>
      <c r="D11" s="2303">
        <v>67.600000000000009</v>
      </c>
      <c r="E11" s="2303"/>
      <c r="F11" s="2270">
        <v>50.9</v>
      </c>
      <c r="G11" s="2270"/>
      <c r="H11" s="2270">
        <v>41.9</v>
      </c>
      <c r="I11" s="2270"/>
      <c r="J11" s="2303">
        <v>47.099999999999994</v>
      </c>
      <c r="K11" s="2303"/>
      <c r="L11" s="2303">
        <v>36.5</v>
      </c>
      <c r="M11" s="2303"/>
      <c r="N11" s="2303">
        <v>83.3</v>
      </c>
      <c r="O11" s="2303"/>
      <c r="P11" s="2303">
        <v>88.5</v>
      </c>
      <c r="Q11" s="2303"/>
      <c r="R11" s="2303">
        <v>78</v>
      </c>
      <c r="S11" s="2303"/>
      <c r="T11" s="2303">
        <v>83.6</v>
      </c>
      <c r="U11" s="2303"/>
      <c r="V11" s="2303">
        <v>92.100000000000009</v>
      </c>
      <c r="W11" s="2303"/>
      <c r="X11" s="2303">
        <v>75.400000000000006</v>
      </c>
      <c r="Y11" s="2303"/>
      <c r="Z11" s="2303">
        <v>46.300000000000004</v>
      </c>
      <c r="AA11" s="2303"/>
      <c r="AB11" s="2303">
        <v>56.899999999999991</v>
      </c>
      <c r="AC11" s="2303"/>
      <c r="AD11" s="2303">
        <v>37.6</v>
      </c>
      <c r="AE11" s="2303"/>
      <c r="AF11" s="2270">
        <v>68.7</v>
      </c>
    </row>
    <row r="12" spans="1:33" ht="12.75" customHeight="1">
      <c r="A12" s="2267">
        <v>2003</v>
      </c>
      <c r="B12" s="2270">
        <v>57.999999999999993</v>
      </c>
      <c r="C12" s="2270"/>
      <c r="D12" s="2303">
        <v>66.100000000000009</v>
      </c>
      <c r="E12" s="2303"/>
      <c r="F12" s="2270">
        <v>50.6</v>
      </c>
      <c r="G12" s="2270"/>
      <c r="H12" s="2270">
        <v>38.4</v>
      </c>
      <c r="I12" s="2270"/>
      <c r="J12" s="2303">
        <v>42.199999999999996</v>
      </c>
      <c r="K12" s="2303"/>
      <c r="L12" s="2303">
        <v>34.4</v>
      </c>
      <c r="M12" s="2303"/>
      <c r="N12" s="2303">
        <v>82.1</v>
      </c>
      <c r="O12" s="2303"/>
      <c r="P12" s="2303">
        <v>86.2</v>
      </c>
      <c r="Q12" s="2303"/>
      <c r="R12" s="2303">
        <v>78</v>
      </c>
      <c r="S12" s="2303"/>
      <c r="T12" s="2303">
        <v>83.5</v>
      </c>
      <c r="U12" s="2303"/>
      <c r="V12" s="2303">
        <v>91</v>
      </c>
      <c r="W12" s="2303"/>
      <c r="X12" s="2303">
        <v>76.3</v>
      </c>
      <c r="Y12" s="2303"/>
      <c r="Z12" s="2303">
        <v>46.1</v>
      </c>
      <c r="AA12" s="2303"/>
      <c r="AB12" s="2303">
        <v>56.699999999999996</v>
      </c>
      <c r="AC12" s="2303"/>
      <c r="AD12" s="2303">
        <v>37.299999999999997</v>
      </c>
      <c r="AE12" s="2303"/>
      <c r="AF12" s="2270">
        <v>67.900000000000006</v>
      </c>
    </row>
    <row r="13" spans="1:33" ht="12.75" customHeight="1">
      <c r="A13" s="2267">
        <v>2004</v>
      </c>
      <c r="B13" s="2270">
        <v>57.499999999999993</v>
      </c>
      <c r="C13" s="2270"/>
      <c r="D13" s="2399">
        <v>65.3</v>
      </c>
      <c r="E13" s="2399"/>
      <c r="F13" s="2270">
        <v>50.4</v>
      </c>
      <c r="G13" s="2270"/>
      <c r="H13" s="2270">
        <v>36.4</v>
      </c>
      <c r="I13" s="2270"/>
      <c r="J13" s="2399">
        <v>40.6</v>
      </c>
      <c r="K13" s="2399"/>
      <c r="L13" s="2399">
        <v>32.1</v>
      </c>
      <c r="M13" s="2399"/>
      <c r="N13" s="2399">
        <v>82.399999999999991</v>
      </c>
      <c r="O13" s="2399"/>
      <c r="P13" s="2399">
        <v>86.5</v>
      </c>
      <c r="Q13" s="2399"/>
      <c r="R13" s="2399">
        <v>78.2</v>
      </c>
      <c r="S13" s="2399"/>
      <c r="T13" s="2399">
        <v>83.8</v>
      </c>
      <c r="U13" s="2399"/>
      <c r="V13" s="2399">
        <v>90.600000000000009</v>
      </c>
      <c r="W13" s="2399"/>
      <c r="X13" s="2399">
        <v>77.2</v>
      </c>
      <c r="Y13" s="2399"/>
      <c r="Z13" s="2399">
        <v>45.300000000000004</v>
      </c>
      <c r="AA13" s="2399"/>
      <c r="AB13" s="2399">
        <v>55.400000000000006</v>
      </c>
      <c r="AC13" s="2399"/>
      <c r="AD13" s="2399">
        <v>37</v>
      </c>
      <c r="AE13" s="2399"/>
      <c r="AF13" s="2270">
        <v>67.600000000000009</v>
      </c>
    </row>
    <row r="14" spans="1:33" ht="12.75" customHeight="1">
      <c r="A14" s="2267">
        <v>2005</v>
      </c>
      <c r="B14" s="134">
        <v>57.199999999999996</v>
      </c>
      <c r="C14" s="134"/>
      <c r="D14" s="134">
        <v>64.5</v>
      </c>
      <c r="E14" s="134"/>
      <c r="F14" s="134">
        <v>50.5</v>
      </c>
      <c r="G14" s="134"/>
      <c r="H14" s="134">
        <v>35.299999999999997</v>
      </c>
      <c r="I14" s="134"/>
      <c r="J14" s="134">
        <v>39.6</v>
      </c>
      <c r="K14" s="134"/>
      <c r="L14" s="134">
        <v>30.8</v>
      </c>
      <c r="M14" s="134"/>
      <c r="N14" s="134">
        <v>81.699999999999989</v>
      </c>
      <c r="O14" s="134"/>
      <c r="P14" s="134">
        <v>85.9</v>
      </c>
      <c r="Q14" s="134"/>
      <c r="R14" s="134">
        <v>77.400000000000006</v>
      </c>
      <c r="S14" s="134"/>
      <c r="T14" s="134">
        <v>82.8</v>
      </c>
      <c r="U14" s="134"/>
      <c r="V14" s="134">
        <v>89.600000000000009</v>
      </c>
      <c r="W14" s="134"/>
      <c r="X14" s="134">
        <v>76.3</v>
      </c>
      <c r="Y14" s="134"/>
      <c r="Z14" s="134">
        <v>45.5</v>
      </c>
      <c r="AA14" s="134"/>
      <c r="AB14" s="134">
        <v>54.500000000000007</v>
      </c>
      <c r="AC14" s="134"/>
      <c r="AD14" s="134">
        <v>38.200000000000003</v>
      </c>
      <c r="AE14" s="134"/>
      <c r="AF14" s="2398">
        <v>67.300000000000011</v>
      </c>
    </row>
    <row r="15" spans="1:33" ht="12.75" customHeight="1">
      <c r="A15" s="2267">
        <v>2006</v>
      </c>
      <c r="B15" s="2270">
        <v>57.3</v>
      </c>
      <c r="C15" s="2270"/>
      <c r="D15" s="2270">
        <v>64.8</v>
      </c>
      <c r="E15" s="2270"/>
      <c r="F15" s="2270">
        <v>50.6</v>
      </c>
      <c r="G15" s="2270"/>
      <c r="H15" s="2270">
        <v>34.799999999999997</v>
      </c>
      <c r="I15" s="2270"/>
      <c r="J15" s="2270">
        <v>38.700000000000003</v>
      </c>
      <c r="K15" s="2270"/>
      <c r="L15" s="2270">
        <v>30.7</v>
      </c>
      <c r="M15" s="2270"/>
      <c r="N15" s="2270">
        <v>81.5</v>
      </c>
      <c r="O15" s="2270"/>
      <c r="P15" s="2270">
        <v>86.4</v>
      </c>
      <c r="Q15" s="2270"/>
      <c r="R15" s="2270">
        <v>76.7</v>
      </c>
      <c r="S15" s="2270"/>
      <c r="T15" s="2270">
        <v>83.899999999999991</v>
      </c>
      <c r="U15" s="2270"/>
      <c r="V15" s="2270">
        <v>90</v>
      </c>
      <c r="W15" s="2270"/>
      <c r="X15" s="2270">
        <v>78.100000000000009</v>
      </c>
      <c r="Y15" s="2270"/>
      <c r="Z15" s="2270">
        <v>45.7</v>
      </c>
      <c r="AA15" s="2270"/>
      <c r="AB15" s="2270">
        <v>54.900000000000006</v>
      </c>
      <c r="AC15" s="2270"/>
      <c r="AD15" s="2270">
        <v>38.1</v>
      </c>
      <c r="AE15" s="2270"/>
      <c r="AF15" s="2270">
        <v>67.600000000000009</v>
      </c>
    </row>
    <row r="16" spans="1:33" ht="12.75" customHeight="1">
      <c r="A16" s="2267">
        <v>2007</v>
      </c>
      <c r="B16" s="2270">
        <v>57.3</v>
      </c>
      <c r="C16" s="2270"/>
      <c r="D16" s="2270">
        <v>64.600000000000009</v>
      </c>
      <c r="E16" s="2270"/>
      <c r="F16" s="2270">
        <v>50.7</v>
      </c>
      <c r="G16" s="2270"/>
      <c r="H16" s="2270">
        <v>34.4</v>
      </c>
      <c r="I16" s="2270"/>
      <c r="J16" s="2270">
        <v>38.5</v>
      </c>
      <c r="K16" s="2270"/>
      <c r="L16" s="2270">
        <v>30.099999999999998</v>
      </c>
      <c r="M16" s="2270"/>
      <c r="N16" s="2270">
        <v>80.800000000000011</v>
      </c>
      <c r="O16" s="2270"/>
      <c r="P16" s="2270">
        <v>85.6</v>
      </c>
      <c r="Q16" s="2270"/>
      <c r="R16" s="2270">
        <v>76.099999999999994</v>
      </c>
      <c r="S16" s="2270"/>
      <c r="T16" s="2270">
        <v>84.1</v>
      </c>
      <c r="U16" s="2270"/>
      <c r="V16" s="2270">
        <v>90</v>
      </c>
      <c r="W16" s="2270"/>
      <c r="X16" s="2270">
        <v>78.5</v>
      </c>
      <c r="Y16" s="2270"/>
      <c r="Z16" s="2270">
        <v>45.9</v>
      </c>
      <c r="AA16" s="2270"/>
      <c r="AB16" s="2270">
        <v>54.900000000000006</v>
      </c>
      <c r="AC16" s="2270"/>
      <c r="AD16" s="2270">
        <v>38.5</v>
      </c>
      <c r="AE16" s="2270"/>
      <c r="AF16" s="2270">
        <v>67.600000000000009</v>
      </c>
    </row>
    <row r="17" spans="1:37" ht="12.75" customHeight="1">
      <c r="A17" s="2267">
        <v>2008</v>
      </c>
      <c r="B17" s="2270">
        <v>57.4</v>
      </c>
      <c r="C17" s="2270"/>
      <c r="D17" s="2270">
        <v>64.5</v>
      </c>
      <c r="E17" s="2270"/>
      <c r="F17" s="2270">
        <v>50.9</v>
      </c>
      <c r="G17" s="2270"/>
      <c r="H17" s="2270">
        <v>34.1</v>
      </c>
      <c r="I17" s="2270"/>
      <c r="J17" s="2270">
        <v>37.700000000000003</v>
      </c>
      <c r="K17" s="2270"/>
      <c r="L17" s="2270">
        <v>30.3</v>
      </c>
      <c r="M17" s="2270"/>
      <c r="N17" s="2270">
        <v>82.1</v>
      </c>
      <c r="O17" s="2270"/>
      <c r="P17" s="2270">
        <v>86.7</v>
      </c>
      <c r="Q17" s="2270"/>
      <c r="R17" s="2270">
        <v>77.5</v>
      </c>
      <c r="S17" s="2270"/>
      <c r="T17" s="2270">
        <v>83.899999999999991</v>
      </c>
      <c r="U17" s="2270"/>
      <c r="V17" s="2270">
        <v>89.3</v>
      </c>
      <c r="W17" s="2270"/>
      <c r="X17" s="2270">
        <v>78.7</v>
      </c>
      <c r="Y17" s="2270"/>
      <c r="Z17" s="2270">
        <v>46</v>
      </c>
      <c r="AA17" s="2270"/>
      <c r="AB17" s="2270">
        <v>54.800000000000004</v>
      </c>
      <c r="AC17" s="2270"/>
      <c r="AD17" s="2270">
        <v>38.6</v>
      </c>
      <c r="AE17" s="2270"/>
      <c r="AF17" s="2270">
        <v>68</v>
      </c>
    </row>
    <row r="18" spans="1:37" ht="12.75" customHeight="1">
      <c r="A18" s="2267">
        <v>2009</v>
      </c>
      <c r="B18" s="2270">
        <v>55.600000000000009</v>
      </c>
      <c r="C18" s="2270"/>
      <c r="D18" s="2270">
        <v>61.7</v>
      </c>
      <c r="E18" s="2270"/>
      <c r="F18" s="2270">
        <v>50</v>
      </c>
      <c r="G18" s="2270"/>
      <c r="H18" s="2270">
        <v>30.8</v>
      </c>
      <c r="I18" s="2270"/>
      <c r="J18" s="2270">
        <v>32.5</v>
      </c>
      <c r="K18" s="2270"/>
      <c r="L18" s="2270">
        <v>29.2</v>
      </c>
      <c r="M18" s="2270"/>
      <c r="N18" s="2270">
        <v>79.800000000000011</v>
      </c>
      <c r="O18" s="2270"/>
      <c r="P18" s="2270">
        <v>83.6</v>
      </c>
      <c r="Q18" s="2270"/>
      <c r="R18" s="2270">
        <v>76.2</v>
      </c>
      <c r="S18" s="2270"/>
      <c r="T18" s="2270">
        <v>82.199999999999989</v>
      </c>
      <c r="U18" s="2270"/>
      <c r="V18" s="2270">
        <v>86.3</v>
      </c>
      <c r="W18" s="2270"/>
      <c r="X18" s="2270">
        <v>78.2</v>
      </c>
      <c r="Y18" s="2270"/>
      <c r="Z18" s="2270">
        <v>44.9</v>
      </c>
      <c r="AA18" s="2270"/>
      <c r="AB18" s="2270">
        <v>53.2</v>
      </c>
      <c r="AC18" s="2270"/>
      <c r="AD18" s="2270">
        <v>38</v>
      </c>
      <c r="AE18" s="2270"/>
      <c r="AF18" s="2270">
        <v>66.100000000000009</v>
      </c>
    </row>
    <row r="19" spans="1:37" ht="12.75" customHeight="1">
      <c r="A19" s="2267">
        <v>2010</v>
      </c>
      <c r="B19" s="2270">
        <v>54.6</v>
      </c>
      <c r="C19" s="2270"/>
      <c r="D19" s="2270">
        <v>60.699999999999996</v>
      </c>
      <c r="E19" s="2270"/>
      <c r="F19" s="2270">
        <v>49.2</v>
      </c>
      <c r="G19" s="2270"/>
      <c r="H19" s="2270">
        <v>27.900000000000002</v>
      </c>
      <c r="I19" s="2270"/>
      <c r="J19" s="2270">
        <v>29.7</v>
      </c>
      <c r="K19" s="2270"/>
      <c r="L19" s="2270">
        <v>26</v>
      </c>
      <c r="M19" s="2270"/>
      <c r="N19" s="2270">
        <v>78.600000000000009</v>
      </c>
      <c r="O19" s="2270"/>
      <c r="P19" s="2270">
        <v>82.399999999999991</v>
      </c>
      <c r="Q19" s="2270"/>
      <c r="R19" s="2270">
        <v>74.900000000000006</v>
      </c>
      <c r="S19" s="2270"/>
      <c r="T19" s="2270">
        <v>81.8</v>
      </c>
      <c r="U19" s="2270"/>
      <c r="V19" s="2270">
        <v>86.8</v>
      </c>
      <c r="W19" s="2270"/>
      <c r="X19" s="2270">
        <v>77</v>
      </c>
      <c r="Y19" s="2270"/>
      <c r="Z19" s="2270">
        <v>44.6</v>
      </c>
      <c r="AA19" s="2270"/>
      <c r="AB19" s="2270">
        <v>52.2</v>
      </c>
      <c r="AC19" s="2270"/>
      <c r="AD19" s="2270">
        <v>38.200000000000003</v>
      </c>
      <c r="AE19" s="2270"/>
      <c r="AF19" s="2270">
        <v>65.3</v>
      </c>
    </row>
    <row r="20" spans="1:37" ht="12.75" customHeight="1">
      <c r="A20" s="2267" t="s">
        <v>1380</v>
      </c>
      <c r="B20" s="2413">
        <v>50.3</v>
      </c>
      <c r="C20" s="2413"/>
      <c r="D20" s="2413">
        <v>55.8</v>
      </c>
      <c r="E20" s="2413"/>
      <c r="F20" s="2413">
        <v>45.4</v>
      </c>
      <c r="G20" s="2413"/>
      <c r="H20" s="2413">
        <v>29.3</v>
      </c>
      <c r="I20" s="2413"/>
      <c r="J20" s="2413">
        <v>31.5</v>
      </c>
      <c r="K20" s="2413"/>
      <c r="L20" s="2413">
        <v>27</v>
      </c>
      <c r="M20" s="2413"/>
      <c r="N20" s="2413">
        <v>77.599999999999994</v>
      </c>
      <c r="O20" s="2413"/>
      <c r="P20" s="2413">
        <v>79.900000000000006</v>
      </c>
      <c r="Q20" s="2413"/>
      <c r="R20" s="2413">
        <v>75.400000000000006</v>
      </c>
      <c r="S20" s="2413"/>
      <c r="T20" s="2413">
        <v>80.099999999999994</v>
      </c>
      <c r="U20" s="2413"/>
      <c r="V20" s="2413">
        <v>84.1</v>
      </c>
      <c r="W20" s="2413"/>
      <c r="X20" s="2413">
        <v>76.3</v>
      </c>
      <c r="Y20" s="2413"/>
      <c r="Z20" s="2413">
        <v>36.700000000000003</v>
      </c>
      <c r="AA20" s="2413"/>
      <c r="AB20" s="2413">
        <v>43.6</v>
      </c>
      <c r="AC20" s="2413"/>
      <c r="AD20" s="2413">
        <v>30.9</v>
      </c>
      <c r="AE20" s="2413"/>
      <c r="AF20" s="2413">
        <v>62.8</v>
      </c>
      <c r="AG20" s="2415"/>
      <c r="AH20" s="2412"/>
      <c r="AI20" s="2414"/>
      <c r="AJ20" s="2414"/>
      <c r="AK20" s="2414"/>
    </row>
    <row r="21" spans="1:37" ht="12.75" customHeight="1">
      <c r="A21" s="2267">
        <v>2012</v>
      </c>
      <c r="B21" s="2413">
        <v>48.1</v>
      </c>
      <c r="C21" s="2413"/>
      <c r="D21" s="2413">
        <v>52.6</v>
      </c>
      <c r="E21" s="2413"/>
      <c r="F21" s="2413">
        <v>44.1</v>
      </c>
      <c r="G21" s="2413"/>
      <c r="H21" s="2413">
        <v>25.3</v>
      </c>
      <c r="I21" s="2413"/>
      <c r="J21" s="2413">
        <v>27.2</v>
      </c>
      <c r="K21" s="2413"/>
      <c r="L21" s="2413">
        <v>23.3</v>
      </c>
      <c r="M21" s="2413"/>
      <c r="N21" s="2413">
        <v>73.7</v>
      </c>
      <c r="O21" s="2413"/>
      <c r="P21" s="2413">
        <v>75.3</v>
      </c>
      <c r="Q21" s="2413"/>
      <c r="R21" s="2413">
        <v>72.099999999999994</v>
      </c>
      <c r="S21" s="2413"/>
      <c r="T21" s="2413">
        <v>77.7</v>
      </c>
      <c r="U21" s="2413"/>
      <c r="V21" s="2413">
        <v>80.5</v>
      </c>
      <c r="W21" s="2413"/>
      <c r="X21" s="2413">
        <v>75.099999999999994</v>
      </c>
      <c r="Y21" s="2413"/>
      <c r="Z21" s="2413">
        <v>35.799999999999997</v>
      </c>
      <c r="AA21" s="2413"/>
      <c r="AB21" s="2413">
        <v>41.6</v>
      </c>
      <c r="AC21" s="2413"/>
      <c r="AD21" s="2413">
        <v>31</v>
      </c>
      <c r="AE21" s="2413"/>
      <c r="AF21" s="2413">
        <v>60.3</v>
      </c>
      <c r="AH21" s="2412"/>
    </row>
    <row r="22" spans="1:37" ht="12.75" customHeight="1">
      <c r="A22" s="2267">
        <v>2013</v>
      </c>
      <c r="B22" s="2413">
        <v>47.4</v>
      </c>
      <c r="C22" s="2413"/>
      <c r="D22" s="2413">
        <v>51.6</v>
      </c>
      <c r="E22" s="2413"/>
      <c r="F22" s="2413">
        <v>43.7</v>
      </c>
      <c r="G22" s="2413"/>
      <c r="H22" s="2413">
        <v>23.8</v>
      </c>
      <c r="I22" s="2413"/>
      <c r="J22" s="2413">
        <v>25</v>
      </c>
      <c r="K22" s="2413"/>
      <c r="L22" s="2413">
        <v>22.5</v>
      </c>
      <c r="M22" s="2413"/>
      <c r="N22" s="2413">
        <v>72.599999999999994</v>
      </c>
      <c r="O22" s="2413"/>
      <c r="P22" s="2413">
        <v>74</v>
      </c>
      <c r="Q22" s="2413"/>
      <c r="R22" s="2413">
        <v>71.2</v>
      </c>
      <c r="S22" s="2413"/>
      <c r="T22" s="2413">
        <v>76.5</v>
      </c>
      <c r="U22" s="2413"/>
      <c r="V22" s="2413">
        <v>78.7</v>
      </c>
      <c r="W22" s="2413"/>
      <c r="X22" s="2413">
        <v>74.3</v>
      </c>
      <c r="Y22" s="2413"/>
      <c r="Z22" s="2413">
        <v>36</v>
      </c>
      <c r="AA22" s="2413"/>
      <c r="AB22" s="2413">
        <v>41.6</v>
      </c>
      <c r="AC22" s="2413"/>
      <c r="AD22" s="2413">
        <v>31.3</v>
      </c>
      <c r="AE22" s="2413"/>
      <c r="AF22" s="2413">
        <v>59.8</v>
      </c>
      <c r="AH22" s="2412"/>
    </row>
    <row r="23" spans="1:37" ht="12.75" customHeight="1">
      <c r="A23" s="2267">
        <v>2014</v>
      </c>
      <c r="B23" s="2270">
        <v>49</v>
      </c>
      <c r="C23" s="2270"/>
      <c r="D23" s="2270">
        <v>53.3</v>
      </c>
      <c r="E23" s="2270"/>
      <c r="F23" s="2270">
        <v>45.2</v>
      </c>
      <c r="G23" s="2270"/>
      <c r="H23" s="2270">
        <v>24.8</v>
      </c>
      <c r="I23" s="2270"/>
      <c r="J23" s="2270">
        <v>25.3</v>
      </c>
      <c r="K23" s="2270"/>
      <c r="L23" s="2270">
        <v>24.3</v>
      </c>
      <c r="M23" s="2270"/>
      <c r="N23" s="2270">
        <v>75.7</v>
      </c>
      <c r="O23" s="2270"/>
      <c r="P23" s="2270">
        <v>77.099999999999994</v>
      </c>
      <c r="Q23" s="2270"/>
      <c r="R23" s="2270">
        <v>74.2</v>
      </c>
      <c r="S23" s="2270"/>
      <c r="T23" s="2270">
        <v>80.099999999999994</v>
      </c>
      <c r="U23" s="2270"/>
      <c r="V23" s="2270">
        <v>83.7</v>
      </c>
      <c r="W23" s="2270"/>
      <c r="X23" s="2270">
        <v>76.8</v>
      </c>
      <c r="Y23" s="2270"/>
      <c r="Z23" s="2270">
        <v>36.9</v>
      </c>
      <c r="AA23" s="2270"/>
      <c r="AB23" s="2270">
        <v>42.5</v>
      </c>
      <c r="AC23" s="2270"/>
      <c r="AD23" s="2270">
        <v>32.4</v>
      </c>
      <c r="AE23" s="2270"/>
      <c r="AF23" s="2270">
        <v>62.2</v>
      </c>
      <c r="AH23" s="2412"/>
    </row>
    <row r="24" spans="1:37" ht="12.75" customHeight="1">
      <c r="A24" s="2267">
        <v>2015</v>
      </c>
      <c r="B24" s="2272">
        <v>50.1</v>
      </c>
      <c r="C24" s="2272"/>
      <c r="D24" s="2272">
        <v>54.4</v>
      </c>
      <c r="E24" s="2272"/>
      <c r="F24" s="2272">
        <v>46.4</v>
      </c>
      <c r="G24" s="2272"/>
      <c r="H24" s="2272">
        <v>25.4</v>
      </c>
      <c r="I24" s="2272"/>
      <c r="J24" s="2272">
        <v>26.9</v>
      </c>
      <c r="K24" s="2272"/>
      <c r="L24" s="2272">
        <v>24</v>
      </c>
      <c r="M24" s="2272"/>
      <c r="N24" s="2272">
        <v>77.599999999999994</v>
      </c>
      <c r="O24" s="2272"/>
      <c r="P24" s="2272">
        <v>77.900000000000006</v>
      </c>
      <c r="Q24" s="2272"/>
      <c r="R24" s="2272">
        <v>77.400000000000006</v>
      </c>
      <c r="S24" s="2272"/>
      <c r="T24" s="2272">
        <v>82.1</v>
      </c>
      <c r="U24" s="2272"/>
      <c r="V24" s="2272">
        <v>85.4</v>
      </c>
      <c r="W24" s="2272"/>
      <c r="X24" s="2272">
        <v>79.099999999999994</v>
      </c>
      <c r="Y24" s="2271"/>
      <c r="Z24" s="2270">
        <v>38.1</v>
      </c>
      <c r="AA24" s="2270"/>
      <c r="AB24" s="2270">
        <v>43.8</v>
      </c>
      <c r="AC24" s="2270"/>
      <c r="AD24" s="2270">
        <v>33.4</v>
      </c>
      <c r="AE24" s="2270"/>
      <c r="AF24" s="2270">
        <v>63.9</v>
      </c>
      <c r="AH24" s="2412"/>
    </row>
    <row r="25" spans="1:37" ht="12.75" customHeight="1">
      <c r="A25" s="2267">
        <v>2016</v>
      </c>
      <c r="B25" s="2268">
        <v>51.1</v>
      </c>
      <c r="C25" s="2268"/>
      <c r="D25" s="2268">
        <v>55.4</v>
      </c>
      <c r="E25" s="2268"/>
      <c r="F25" s="2268">
        <v>47.3</v>
      </c>
      <c r="G25" s="2268"/>
      <c r="H25" s="2268">
        <v>26.5</v>
      </c>
      <c r="I25" s="2268"/>
      <c r="J25" s="2268">
        <v>28.4</v>
      </c>
      <c r="K25" s="2268"/>
      <c r="L25" s="2268">
        <v>24.6</v>
      </c>
      <c r="M25" s="2268"/>
      <c r="N25" s="2268">
        <v>78.099999999999994</v>
      </c>
      <c r="O25" s="2268"/>
      <c r="P25" s="2268">
        <v>78.7</v>
      </c>
      <c r="Q25" s="2268"/>
      <c r="R25" s="2268">
        <v>77.400000000000006</v>
      </c>
      <c r="S25" s="2268"/>
      <c r="T25" s="2268">
        <v>84.1</v>
      </c>
      <c r="U25" s="2268"/>
      <c r="V25" s="2268">
        <v>87</v>
      </c>
      <c r="W25" s="2268"/>
      <c r="X25" s="2268">
        <v>81.3</v>
      </c>
      <c r="Y25" s="2268"/>
      <c r="Z25" s="2268">
        <v>39.200000000000003</v>
      </c>
      <c r="AA25" s="2268"/>
      <c r="AB25" s="2268">
        <v>44.9</v>
      </c>
      <c r="AC25" s="2268"/>
      <c r="AD25" s="2268">
        <v>34.5</v>
      </c>
      <c r="AE25" s="2268"/>
      <c r="AF25" s="2268">
        <v>65.3</v>
      </c>
      <c r="AH25" s="2412"/>
    </row>
    <row r="26" spans="1:37" ht="12.75" customHeight="1">
      <c r="A26" s="2267">
        <v>2017</v>
      </c>
      <c r="B26" s="2268">
        <v>52.9</v>
      </c>
      <c r="C26" s="2268"/>
      <c r="D26" s="2268">
        <v>57.6</v>
      </c>
      <c r="E26" s="2268"/>
      <c r="F26" s="2268">
        <v>48.8</v>
      </c>
      <c r="G26" s="2268"/>
      <c r="H26" s="2268">
        <v>28.6</v>
      </c>
      <c r="I26" s="2268"/>
      <c r="J26" s="2268">
        <v>30.5</v>
      </c>
      <c r="K26" s="2268"/>
      <c r="L26" s="2268">
        <v>26.6</v>
      </c>
      <c r="M26" s="2268"/>
      <c r="N26" s="2268">
        <v>81.099999999999994</v>
      </c>
      <c r="O26" s="2268"/>
      <c r="P26" s="2268">
        <v>81.900000000000006</v>
      </c>
      <c r="Q26" s="2268"/>
      <c r="R26" s="2268">
        <v>80.400000000000006</v>
      </c>
      <c r="S26" s="2268"/>
      <c r="T26" s="2268">
        <v>85.4</v>
      </c>
      <c r="U26" s="2268"/>
      <c r="V26" s="2268">
        <v>88.6</v>
      </c>
      <c r="W26" s="2268"/>
      <c r="X26" s="2268">
        <v>82.4</v>
      </c>
      <c r="Y26" s="2268"/>
      <c r="Z26" s="2268">
        <v>41.4</v>
      </c>
      <c r="AA26" s="2268"/>
      <c r="AB26" s="2268">
        <v>47.5</v>
      </c>
      <c r="AC26" s="2268"/>
      <c r="AD26" s="2268">
        <v>36.4</v>
      </c>
      <c r="AE26" s="2268"/>
      <c r="AF26" s="2268">
        <v>68.099999999999994</v>
      </c>
      <c r="AH26" s="2412"/>
    </row>
    <row r="27" spans="1:37" ht="12.75" customHeight="1">
      <c r="A27" s="2267">
        <v>2018</v>
      </c>
      <c r="B27" s="2268">
        <v>54.5</v>
      </c>
      <c r="C27" s="2268"/>
      <c r="D27" s="2268">
        <v>59</v>
      </c>
      <c r="E27" s="2268"/>
      <c r="F27" s="2268">
        <v>50.5</v>
      </c>
      <c r="G27" s="2268"/>
      <c r="H27" s="2268">
        <v>30.4</v>
      </c>
      <c r="I27" s="2268"/>
      <c r="J27" s="2268">
        <v>32.700000000000003</v>
      </c>
      <c r="K27" s="2268"/>
      <c r="L27" s="2268">
        <v>27.9</v>
      </c>
      <c r="M27" s="2268"/>
      <c r="N27" s="2268">
        <v>83.5</v>
      </c>
      <c r="O27" s="2268"/>
      <c r="P27" s="2268">
        <v>84.5</v>
      </c>
      <c r="Q27" s="2268"/>
      <c r="R27" s="2268">
        <v>82.5</v>
      </c>
      <c r="S27" s="2268"/>
      <c r="T27" s="2268">
        <v>86.8</v>
      </c>
      <c r="U27" s="2268"/>
      <c r="V27" s="2268">
        <v>90.2</v>
      </c>
      <c r="W27" s="2268"/>
      <c r="X27" s="2268">
        <v>83.7</v>
      </c>
      <c r="Y27" s="2268"/>
      <c r="Z27" s="2268">
        <v>43.1</v>
      </c>
      <c r="AA27" s="2268"/>
      <c r="AB27" s="2268">
        <v>48.8</v>
      </c>
      <c r="AC27" s="2268"/>
      <c r="AD27" s="2268">
        <v>38.5</v>
      </c>
      <c r="AE27" s="2268"/>
      <c r="AF27" s="2268">
        <v>70.2</v>
      </c>
      <c r="AH27" s="2412"/>
    </row>
    <row r="28" spans="1:37" ht="12.75" customHeight="1">
      <c r="A28" s="2267">
        <v>2019</v>
      </c>
      <c r="B28" s="2268">
        <v>55</v>
      </c>
      <c r="C28" s="2268"/>
      <c r="D28" s="2268">
        <v>59.6</v>
      </c>
      <c r="E28" s="2268"/>
      <c r="F28" s="2268">
        <v>50.9</v>
      </c>
      <c r="G28" s="2268"/>
      <c r="H28" s="2268">
        <v>30.8</v>
      </c>
      <c r="I28" s="2268"/>
      <c r="J28" s="2268">
        <v>33.5</v>
      </c>
      <c r="K28" s="2268"/>
      <c r="L28" s="2268">
        <v>28.1</v>
      </c>
      <c r="M28" s="2268"/>
      <c r="N28" s="2268">
        <v>84</v>
      </c>
      <c r="O28" s="2268"/>
      <c r="P28" s="2268">
        <v>85.2</v>
      </c>
      <c r="Q28" s="2268"/>
      <c r="R28" s="2268">
        <v>82.9</v>
      </c>
      <c r="S28" s="2268"/>
      <c r="T28" s="2268">
        <v>88.1</v>
      </c>
      <c r="U28" s="2268"/>
      <c r="V28" s="2268">
        <v>90.9</v>
      </c>
      <c r="W28" s="2268"/>
      <c r="X28" s="2268">
        <v>85.4</v>
      </c>
      <c r="Y28" s="2268"/>
      <c r="Z28" s="2268">
        <v>43.9</v>
      </c>
      <c r="AA28" s="2268"/>
      <c r="AB28" s="2268">
        <v>49.7</v>
      </c>
      <c r="AC28" s="2268"/>
      <c r="AD28" s="2268">
        <v>39.1</v>
      </c>
      <c r="AE28" s="2268"/>
      <c r="AF28" s="2268">
        <v>71</v>
      </c>
      <c r="AH28" s="2412"/>
    </row>
    <row r="29" spans="1:37" ht="12.75" customHeight="1">
      <c r="A29" s="2267">
        <v>2020</v>
      </c>
      <c r="B29" s="2264">
        <v>53.1</v>
      </c>
      <c r="C29" s="2264" t="s">
        <v>357</v>
      </c>
      <c r="D29" s="2264">
        <v>57.5</v>
      </c>
      <c r="E29" s="2264" t="s">
        <v>357</v>
      </c>
      <c r="F29" s="2264">
        <v>49.3</v>
      </c>
      <c r="G29" s="2264" t="s">
        <v>357</v>
      </c>
      <c r="H29" s="2264">
        <v>26.1</v>
      </c>
      <c r="I29" s="2264" t="s">
        <v>357</v>
      </c>
      <c r="J29" s="2264">
        <v>28.5</v>
      </c>
      <c r="K29" s="2264" t="s">
        <v>357</v>
      </c>
      <c r="L29" s="2264">
        <v>23.7</v>
      </c>
      <c r="M29" s="2264" t="s">
        <v>357</v>
      </c>
      <c r="N29" s="2264">
        <v>80.900000000000006</v>
      </c>
      <c r="O29" s="2264" t="s">
        <v>357</v>
      </c>
      <c r="P29" s="2264">
        <v>81</v>
      </c>
      <c r="Q29" s="2264" t="s">
        <v>357</v>
      </c>
      <c r="R29" s="2264">
        <v>80.8</v>
      </c>
      <c r="S29" s="2264" t="s">
        <v>357</v>
      </c>
      <c r="T29" s="2264">
        <v>86.4</v>
      </c>
      <c r="U29" s="2264" t="s">
        <v>357</v>
      </c>
      <c r="V29" s="2264">
        <v>88.4</v>
      </c>
      <c r="W29" s="2264" t="s">
        <v>357</v>
      </c>
      <c r="X29" s="2264">
        <v>84.6</v>
      </c>
      <c r="Y29" s="2264" t="s">
        <v>357</v>
      </c>
      <c r="Z29" s="2265">
        <v>43.3</v>
      </c>
      <c r="AA29" s="2264" t="s">
        <v>357</v>
      </c>
      <c r="AB29" s="2265">
        <v>49.2</v>
      </c>
      <c r="AC29" s="2264" t="s">
        <v>357</v>
      </c>
      <c r="AD29" s="2265">
        <v>38.5</v>
      </c>
      <c r="AE29" s="2264" t="s">
        <v>357</v>
      </c>
      <c r="AF29" s="2265">
        <v>69.599999999999994</v>
      </c>
      <c r="AG29" s="2264" t="s">
        <v>357</v>
      </c>
      <c r="AH29" s="2323"/>
    </row>
    <row r="30" spans="1:37" ht="12.75" customHeight="1">
      <c r="A30" s="2267">
        <v>2021</v>
      </c>
      <c r="B30" s="2265">
        <v>54.9</v>
      </c>
      <c r="C30" s="2264" t="s">
        <v>357</v>
      </c>
      <c r="D30" s="2265">
        <v>59.3</v>
      </c>
      <c r="E30" s="2264" t="s">
        <v>357</v>
      </c>
      <c r="F30" s="2265">
        <v>51</v>
      </c>
      <c r="G30" s="2264" t="s">
        <v>357</v>
      </c>
      <c r="H30" s="2265">
        <v>25.7</v>
      </c>
      <c r="I30" s="2264" t="s">
        <v>357</v>
      </c>
      <c r="J30" s="2265">
        <v>28.8</v>
      </c>
      <c r="K30" s="2264" t="s">
        <v>357</v>
      </c>
      <c r="L30" s="2265">
        <v>22.6</v>
      </c>
      <c r="M30" s="2264" t="s">
        <v>357</v>
      </c>
      <c r="N30" s="2265">
        <v>79.7</v>
      </c>
      <c r="O30" s="2264" t="s">
        <v>357</v>
      </c>
      <c r="P30" s="2265">
        <v>79.3</v>
      </c>
      <c r="Q30" s="2264" t="s">
        <v>357</v>
      </c>
      <c r="R30" s="2265">
        <v>80.099999999999994</v>
      </c>
      <c r="S30" s="2264" t="s">
        <v>357</v>
      </c>
      <c r="T30" s="2265">
        <v>88.5</v>
      </c>
      <c r="U30" s="2264" t="s">
        <v>357</v>
      </c>
      <c r="V30" s="2265">
        <v>91.1</v>
      </c>
      <c r="W30" s="2264" t="s">
        <v>357</v>
      </c>
      <c r="X30" s="2265">
        <v>86.2</v>
      </c>
      <c r="Y30" s="2264" t="s">
        <v>357</v>
      </c>
      <c r="Z30" s="2265">
        <v>46.1</v>
      </c>
      <c r="AA30" s="2264" t="s">
        <v>357</v>
      </c>
      <c r="AB30" s="2265">
        <v>52.2</v>
      </c>
      <c r="AC30" s="2264" t="s">
        <v>357</v>
      </c>
      <c r="AD30" s="2265">
        <v>41.2</v>
      </c>
      <c r="AE30" s="2264" t="s">
        <v>357</v>
      </c>
      <c r="AF30" s="2265">
        <v>70.8</v>
      </c>
      <c r="AG30" s="2264" t="s">
        <v>357</v>
      </c>
    </row>
    <row r="31" spans="1:37" ht="12.75" customHeight="1">
      <c r="A31" s="2267">
        <v>2022</v>
      </c>
      <c r="B31" s="2265">
        <v>56.1</v>
      </c>
      <c r="C31" s="2264" t="s">
        <v>357</v>
      </c>
      <c r="D31" s="2265">
        <v>60.6</v>
      </c>
      <c r="E31" s="2264" t="s">
        <v>357</v>
      </c>
      <c r="F31" s="2265">
        <v>52.2</v>
      </c>
      <c r="G31" s="2264" t="s">
        <v>357</v>
      </c>
      <c r="H31" s="2266">
        <v>28.2</v>
      </c>
      <c r="I31" s="2264" t="s">
        <v>357</v>
      </c>
      <c r="J31" s="2266">
        <v>30.5</v>
      </c>
      <c r="K31" s="2264" t="s">
        <v>357</v>
      </c>
      <c r="L31" s="2266">
        <v>25.8</v>
      </c>
      <c r="M31" s="2264" t="s">
        <v>357</v>
      </c>
      <c r="N31" s="2265">
        <v>81.900000000000006</v>
      </c>
      <c r="O31" s="2264" t="s">
        <v>357</v>
      </c>
      <c r="P31" s="2265">
        <v>82.4</v>
      </c>
      <c r="Q31" s="2264" t="s">
        <v>357</v>
      </c>
      <c r="R31" s="2265">
        <v>81.3</v>
      </c>
      <c r="S31" s="2264" t="s">
        <v>357</v>
      </c>
      <c r="T31" s="2265">
        <v>89.2</v>
      </c>
      <c r="U31" s="2264" t="s">
        <v>357</v>
      </c>
      <c r="V31" s="2265">
        <v>90.8</v>
      </c>
      <c r="W31" s="2264" t="s">
        <v>357</v>
      </c>
      <c r="X31" s="2265">
        <v>87.6</v>
      </c>
      <c r="Y31" s="2264" t="s">
        <v>357</v>
      </c>
      <c r="Z31" s="2265">
        <v>47.5</v>
      </c>
      <c r="AA31" s="2264" t="s">
        <v>357</v>
      </c>
      <c r="AB31" s="2265">
        <v>53.7</v>
      </c>
      <c r="AC31" s="2264" t="s">
        <v>357</v>
      </c>
      <c r="AD31" s="2265">
        <v>42.4</v>
      </c>
      <c r="AE31" s="2264" t="s">
        <v>357</v>
      </c>
      <c r="AF31" s="2265">
        <v>72.5</v>
      </c>
      <c r="AG31" s="2264" t="s">
        <v>357</v>
      </c>
    </row>
    <row r="32" spans="1:37" s="2288" customFormat="1" ht="12.75" customHeight="1">
      <c r="A32" s="2263">
        <v>2023</v>
      </c>
      <c r="B32" s="2254"/>
      <c r="C32" s="2254"/>
      <c r="D32" s="2254"/>
      <c r="E32" s="2254"/>
      <c r="F32" s="2254"/>
      <c r="G32" s="2254"/>
      <c r="H32" s="2254"/>
      <c r="I32" s="2254"/>
      <c r="J32" s="2411"/>
      <c r="K32" s="2411"/>
      <c r="L32" s="2411"/>
      <c r="M32" s="2411"/>
      <c r="N32" s="2254"/>
      <c r="O32" s="2254"/>
      <c r="P32" s="2254"/>
      <c r="Q32" s="2254"/>
      <c r="R32" s="2254"/>
      <c r="S32" s="2254"/>
      <c r="T32" s="2254"/>
      <c r="U32" s="2254"/>
      <c r="V32" s="2254"/>
      <c r="W32" s="2254"/>
      <c r="X32" s="2254"/>
      <c r="Y32" s="2254"/>
      <c r="Z32" s="2254"/>
      <c r="AA32" s="2254"/>
      <c r="AB32" s="2254"/>
      <c r="AC32" s="2254"/>
      <c r="AD32" s="2254"/>
      <c r="AE32" s="2254"/>
      <c r="AF32" s="2254"/>
    </row>
    <row r="33" spans="1:37" s="2289" customFormat="1" ht="12.75" customHeight="1">
      <c r="A33" s="2294" t="s">
        <v>21</v>
      </c>
      <c r="B33" s="2251">
        <v>57</v>
      </c>
      <c r="C33" s="2251"/>
      <c r="D33" s="2251">
        <v>61.2</v>
      </c>
      <c r="E33" s="2251"/>
      <c r="F33" s="2251">
        <v>53.3</v>
      </c>
      <c r="G33" s="2251"/>
      <c r="H33" s="2251">
        <v>31.1</v>
      </c>
      <c r="I33" s="2247"/>
      <c r="J33" s="2248">
        <v>32.5</v>
      </c>
      <c r="K33" s="2248"/>
      <c r="L33" s="2248">
        <v>29.6</v>
      </c>
      <c r="M33" s="2247"/>
      <c r="N33" s="2251">
        <v>83.9</v>
      </c>
      <c r="O33" s="2251"/>
      <c r="P33" s="2251">
        <v>85</v>
      </c>
      <c r="Q33" s="2247"/>
      <c r="R33" s="2251">
        <v>82.8</v>
      </c>
      <c r="S33" s="2247"/>
      <c r="T33" s="2251">
        <v>88.6</v>
      </c>
      <c r="U33" s="2251"/>
      <c r="V33" s="2251">
        <v>91.1</v>
      </c>
      <c r="W33" s="2251"/>
      <c r="X33" s="2251">
        <v>86.3</v>
      </c>
      <c r="Y33" s="2247"/>
      <c r="Z33" s="2254">
        <v>48.2</v>
      </c>
      <c r="AA33" s="2254"/>
      <c r="AB33" s="2254">
        <v>53.7</v>
      </c>
      <c r="AC33" s="2254"/>
      <c r="AD33" s="2254">
        <v>43.8</v>
      </c>
      <c r="AE33" s="2254"/>
      <c r="AF33" s="2254">
        <v>73.599999999999994</v>
      </c>
      <c r="AG33" s="2388"/>
      <c r="AH33" s="2304"/>
      <c r="AI33" s="2409"/>
      <c r="AJ33" s="2409"/>
      <c r="AK33" s="2409"/>
    </row>
    <row r="34" spans="1:37" s="2289" customFormat="1" ht="12.75" customHeight="1">
      <c r="A34" s="2249" t="s">
        <v>56</v>
      </c>
      <c r="B34" s="2251">
        <v>56.9</v>
      </c>
      <c r="C34" s="2251"/>
      <c r="D34" s="2251">
        <v>61.1</v>
      </c>
      <c r="E34" s="2251"/>
      <c r="F34" s="2251">
        <v>53.3</v>
      </c>
      <c r="G34" s="2251"/>
      <c r="H34" s="2251">
        <v>31.1</v>
      </c>
      <c r="I34" s="2247"/>
      <c r="J34" s="2248">
        <v>32.299999999999997</v>
      </c>
      <c r="K34" s="2248"/>
      <c r="L34" s="2248">
        <v>29.8</v>
      </c>
      <c r="M34" s="2247"/>
      <c r="N34" s="2251">
        <v>84.1</v>
      </c>
      <c r="O34" s="2251"/>
      <c r="P34" s="2251">
        <v>85.2</v>
      </c>
      <c r="Q34" s="2247"/>
      <c r="R34" s="2251">
        <v>83.1</v>
      </c>
      <c r="S34" s="2247"/>
      <c r="T34" s="2251">
        <v>88.8</v>
      </c>
      <c r="U34" s="2251"/>
      <c r="V34" s="2251">
        <v>91.3</v>
      </c>
      <c r="W34" s="2251"/>
      <c r="X34" s="2251">
        <v>86.4</v>
      </c>
      <c r="Y34" s="2247"/>
      <c r="Z34" s="2254">
        <v>48.1</v>
      </c>
      <c r="AA34" s="2254"/>
      <c r="AB34" s="2254">
        <v>53.5</v>
      </c>
      <c r="AC34" s="2254"/>
      <c r="AD34" s="2254">
        <v>43.8</v>
      </c>
      <c r="AE34" s="2254"/>
      <c r="AF34" s="2254">
        <v>73.8</v>
      </c>
      <c r="AI34" s="2409"/>
      <c r="AJ34" s="2409"/>
      <c r="AK34" s="2409"/>
    </row>
    <row r="35" spans="1:37" s="2289" customFormat="1" ht="12.75" customHeight="1">
      <c r="A35" s="2292" t="s">
        <v>1309</v>
      </c>
      <c r="B35" s="2251">
        <v>56.5</v>
      </c>
      <c r="C35" s="2251"/>
      <c r="D35" s="2251">
        <v>61.2</v>
      </c>
      <c r="E35" s="2251"/>
      <c r="F35" s="2251">
        <v>52.3</v>
      </c>
      <c r="G35" s="2251"/>
      <c r="H35" s="2251">
        <v>33.4</v>
      </c>
      <c r="I35" s="2247"/>
      <c r="J35" s="2248">
        <v>35.700000000000003</v>
      </c>
      <c r="K35" s="2248"/>
      <c r="L35" s="2248">
        <v>31.1</v>
      </c>
      <c r="M35" s="2247"/>
      <c r="N35" s="2251">
        <v>83.7</v>
      </c>
      <c r="O35" s="2251"/>
      <c r="P35" s="2251">
        <v>84.6</v>
      </c>
      <c r="Q35" s="2247"/>
      <c r="R35" s="2251">
        <v>82.8</v>
      </c>
      <c r="S35" s="2247"/>
      <c r="T35" s="2251">
        <v>88.1</v>
      </c>
      <c r="U35" s="2251"/>
      <c r="V35" s="2251">
        <v>90.7</v>
      </c>
      <c r="W35" s="2251"/>
      <c r="X35" s="2251">
        <v>85.7</v>
      </c>
      <c r="Y35" s="2247"/>
      <c r="Z35" s="2254">
        <v>47</v>
      </c>
      <c r="AA35" s="2254"/>
      <c r="AB35" s="2254">
        <v>53</v>
      </c>
      <c r="AC35" s="2254"/>
      <c r="AD35" s="2254">
        <v>42.1</v>
      </c>
      <c r="AE35" s="2254"/>
      <c r="AF35" s="2254">
        <v>72.599999999999994</v>
      </c>
      <c r="AI35" s="2409"/>
      <c r="AJ35" s="2409"/>
      <c r="AK35" s="2409"/>
    </row>
    <row r="36" spans="1:37" s="2289" customFormat="1" ht="12.75" customHeight="1">
      <c r="A36" s="2292" t="s">
        <v>1308</v>
      </c>
      <c r="B36" s="2251">
        <v>57.2</v>
      </c>
      <c r="C36" s="2251"/>
      <c r="D36" s="2251">
        <v>61.4</v>
      </c>
      <c r="E36" s="2251"/>
      <c r="F36" s="2251">
        <v>53.4</v>
      </c>
      <c r="G36" s="2251"/>
      <c r="H36" s="2251">
        <v>32.4</v>
      </c>
      <c r="I36" s="2247"/>
      <c r="J36" s="2248">
        <v>34.700000000000003</v>
      </c>
      <c r="K36" s="2251" t="s">
        <v>2339</v>
      </c>
      <c r="L36" s="2248">
        <v>30</v>
      </c>
      <c r="M36" s="2247" t="s">
        <v>2339</v>
      </c>
      <c r="N36" s="2251">
        <v>85.6</v>
      </c>
      <c r="O36" s="2251"/>
      <c r="P36" s="2251">
        <v>85.5</v>
      </c>
      <c r="Q36" s="2247"/>
      <c r="R36" s="2251">
        <v>85.7</v>
      </c>
      <c r="S36" s="2247"/>
      <c r="T36" s="2251">
        <v>88.4</v>
      </c>
      <c r="U36" s="2251"/>
      <c r="V36" s="2251">
        <v>91.3</v>
      </c>
      <c r="W36" s="2251"/>
      <c r="X36" s="2251">
        <v>85.6</v>
      </c>
      <c r="Y36" s="2247"/>
      <c r="Z36" s="2254">
        <v>48.2</v>
      </c>
      <c r="AA36" s="2254"/>
      <c r="AB36" s="2254">
        <v>52.9</v>
      </c>
      <c r="AC36" s="2254"/>
      <c r="AD36" s="2254">
        <v>44.3</v>
      </c>
      <c r="AE36" s="2254"/>
      <c r="AF36" s="2254">
        <v>75.3</v>
      </c>
      <c r="AI36" s="2410"/>
      <c r="AJ36" s="2409"/>
      <c r="AK36" s="2409"/>
    </row>
    <row r="37" spans="1:37" s="2289" customFormat="1" ht="12.75" customHeight="1">
      <c r="A37" s="1970" t="s">
        <v>373</v>
      </c>
      <c r="B37" s="2251">
        <v>56.4</v>
      </c>
      <c r="C37" s="2251"/>
      <c r="D37" s="2251">
        <v>60.8</v>
      </c>
      <c r="E37" s="2251"/>
      <c r="F37" s="2251">
        <v>52.4</v>
      </c>
      <c r="G37" s="2251"/>
      <c r="H37" s="2251">
        <v>29.3</v>
      </c>
      <c r="I37" s="2247" t="s">
        <v>2339</v>
      </c>
      <c r="J37" s="2248">
        <v>30.7</v>
      </c>
      <c r="K37" s="2251" t="s">
        <v>2339</v>
      </c>
      <c r="L37" s="2248">
        <v>27.7</v>
      </c>
      <c r="M37" s="2247" t="s">
        <v>2339</v>
      </c>
      <c r="N37" s="2251">
        <v>83.7</v>
      </c>
      <c r="O37" s="2251"/>
      <c r="P37" s="2251">
        <v>85.2</v>
      </c>
      <c r="Q37" s="2247"/>
      <c r="R37" s="2251">
        <v>82.2</v>
      </c>
      <c r="S37" s="2247"/>
      <c r="T37" s="2251">
        <v>90</v>
      </c>
      <c r="U37" s="2251"/>
      <c r="V37" s="2251">
        <v>91.7</v>
      </c>
      <c r="W37" s="2251"/>
      <c r="X37" s="2251">
        <v>88.4</v>
      </c>
      <c r="Y37" s="2247"/>
      <c r="Z37" s="2254">
        <v>47.2</v>
      </c>
      <c r="AA37" s="2254"/>
      <c r="AB37" s="2254">
        <v>53.6</v>
      </c>
      <c r="AC37" s="2254"/>
      <c r="AD37" s="2254">
        <v>42</v>
      </c>
      <c r="AE37" s="2254"/>
      <c r="AF37" s="2254">
        <v>73.099999999999994</v>
      </c>
      <c r="AI37" s="2410"/>
      <c r="AJ37" s="2409"/>
      <c r="AK37" s="2409"/>
    </row>
    <row r="38" spans="1:37" s="2289" customFormat="1" ht="12.75" customHeight="1">
      <c r="A38" s="1970" t="s">
        <v>374</v>
      </c>
      <c r="B38" s="2251">
        <v>59</v>
      </c>
      <c r="C38" s="2251"/>
      <c r="D38" s="2251">
        <v>61.9</v>
      </c>
      <c r="E38" s="2251"/>
      <c r="F38" s="2251">
        <v>56.4</v>
      </c>
      <c r="G38" s="2251"/>
      <c r="H38" s="2251">
        <v>29.2</v>
      </c>
      <c r="I38" s="2247"/>
      <c r="J38" s="2248">
        <v>27.8</v>
      </c>
      <c r="K38" s="2251" t="s">
        <v>2339</v>
      </c>
      <c r="L38" s="2248">
        <v>30.6</v>
      </c>
      <c r="M38" s="2247" t="s">
        <v>2339</v>
      </c>
      <c r="N38" s="2251">
        <v>85.8</v>
      </c>
      <c r="O38" s="2251"/>
      <c r="P38" s="2251">
        <v>86.8</v>
      </c>
      <c r="Q38" s="2247"/>
      <c r="R38" s="2251">
        <v>84.9</v>
      </c>
      <c r="S38" s="2247"/>
      <c r="T38" s="2251">
        <v>89.9</v>
      </c>
      <c r="U38" s="2251"/>
      <c r="V38" s="2251">
        <v>93</v>
      </c>
      <c r="W38" s="2251"/>
      <c r="X38" s="2251">
        <v>87.2</v>
      </c>
      <c r="Y38" s="2247"/>
      <c r="Z38" s="2254">
        <v>51.1</v>
      </c>
      <c r="AA38" s="2254"/>
      <c r="AB38" s="2254">
        <v>55.6</v>
      </c>
      <c r="AC38" s="2254"/>
      <c r="AD38" s="2254">
        <v>47.6</v>
      </c>
      <c r="AE38" s="2254"/>
      <c r="AF38" s="2254">
        <v>75.5</v>
      </c>
      <c r="AI38" s="2410"/>
      <c r="AJ38" s="2409"/>
      <c r="AK38" s="2409"/>
    </row>
    <row r="39" spans="1:37" s="2289" customFormat="1" ht="12.75" customHeight="1">
      <c r="A39" s="1970" t="s">
        <v>375</v>
      </c>
      <c r="B39" s="2251">
        <v>53.5</v>
      </c>
      <c r="C39" s="2251"/>
      <c r="D39" s="2251">
        <v>57.9</v>
      </c>
      <c r="E39" s="2251"/>
      <c r="F39" s="2251">
        <v>49.8</v>
      </c>
      <c r="G39" s="2251"/>
      <c r="H39" s="2251">
        <v>24.3</v>
      </c>
      <c r="I39" s="2247" t="s">
        <v>2339</v>
      </c>
      <c r="J39" s="2248" t="s">
        <v>69</v>
      </c>
      <c r="K39" s="2248"/>
      <c r="L39" s="2248" t="s">
        <v>69</v>
      </c>
      <c r="M39" s="2247"/>
      <c r="N39" s="2251">
        <v>78.599999999999994</v>
      </c>
      <c r="O39" s="2251"/>
      <c r="P39" s="2251">
        <v>83.4</v>
      </c>
      <c r="Q39" s="2247" t="s">
        <v>2339</v>
      </c>
      <c r="R39" s="2251">
        <v>74.2</v>
      </c>
      <c r="S39" s="2247" t="s">
        <v>2339</v>
      </c>
      <c r="T39" s="2251">
        <v>88.7</v>
      </c>
      <c r="U39" s="2251"/>
      <c r="V39" s="2251">
        <v>89.6</v>
      </c>
      <c r="W39" s="2251"/>
      <c r="X39" s="2251">
        <v>87.7</v>
      </c>
      <c r="Y39" s="2247" t="s">
        <v>2339</v>
      </c>
      <c r="Z39" s="2254">
        <v>45.9</v>
      </c>
      <c r="AA39" s="2254"/>
      <c r="AB39" s="2254">
        <v>50.6</v>
      </c>
      <c r="AC39" s="2254"/>
      <c r="AD39" s="2254">
        <v>42.1</v>
      </c>
      <c r="AE39" s="2254"/>
      <c r="AF39" s="2254">
        <v>71.900000000000006</v>
      </c>
      <c r="AI39" s="2410"/>
      <c r="AJ39" s="2409"/>
      <c r="AK39" s="2409"/>
    </row>
    <row r="40" spans="1:37" s="2289" customFormat="1" ht="12.75" customHeight="1">
      <c r="A40" s="2292" t="s">
        <v>1307</v>
      </c>
      <c r="B40" s="2251">
        <v>55.3</v>
      </c>
      <c r="C40" s="2251"/>
      <c r="D40" s="2251">
        <v>60.4</v>
      </c>
      <c r="E40" s="2251"/>
      <c r="F40" s="2251">
        <v>50.5</v>
      </c>
      <c r="G40" s="2251"/>
      <c r="H40" s="2248">
        <v>30.1</v>
      </c>
      <c r="I40" s="2247" t="s">
        <v>2339</v>
      </c>
      <c r="J40" s="2248">
        <v>31.9</v>
      </c>
      <c r="K40" s="2251" t="s">
        <v>2339</v>
      </c>
      <c r="L40" s="2248">
        <v>28.2</v>
      </c>
      <c r="M40" s="2247" t="s">
        <v>2339</v>
      </c>
      <c r="N40" s="2251">
        <v>86.3</v>
      </c>
      <c r="O40" s="2251"/>
      <c r="P40" s="2251">
        <v>87.2</v>
      </c>
      <c r="Q40" s="2247"/>
      <c r="R40" s="2251">
        <v>85.3</v>
      </c>
      <c r="S40" s="2247"/>
      <c r="T40" s="2251">
        <v>87.7</v>
      </c>
      <c r="U40" s="2251"/>
      <c r="V40" s="2251">
        <v>90.4</v>
      </c>
      <c r="W40" s="2251"/>
      <c r="X40" s="2251">
        <v>84.9</v>
      </c>
      <c r="Y40" s="2247"/>
      <c r="Z40" s="2254">
        <v>45.9</v>
      </c>
      <c r="AA40" s="2254"/>
      <c r="AB40" s="2254">
        <v>52.4</v>
      </c>
      <c r="AC40" s="2254"/>
      <c r="AD40" s="2254">
        <v>40.200000000000003</v>
      </c>
      <c r="AE40" s="2254"/>
      <c r="AF40" s="2254">
        <v>73.8</v>
      </c>
      <c r="AI40" s="2410"/>
      <c r="AJ40" s="2409"/>
      <c r="AK40" s="2409"/>
    </row>
    <row r="41" spans="1:37" s="2289" customFormat="1" ht="12.75" customHeight="1">
      <c r="A41" s="2292" t="s">
        <v>1306</v>
      </c>
      <c r="B41" s="2251">
        <v>58.6</v>
      </c>
      <c r="C41" s="2251"/>
      <c r="D41" s="2251">
        <v>61.6</v>
      </c>
      <c r="E41" s="2251"/>
      <c r="F41" s="2251">
        <v>55.9</v>
      </c>
      <c r="G41" s="2251"/>
      <c r="H41" s="2248">
        <v>31.8</v>
      </c>
      <c r="I41" s="2247"/>
      <c r="J41" s="2248">
        <v>32.6</v>
      </c>
      <c r="K41" s="2251" t="s">
        <v>2339</v>
      </c>
      <c r="L41" s="2248">
        <v>31.1</v>
      </c>
      <c r="M41" s="2247" t="s">
        <v>2339</v>
      </c>
      <c r="N41" s="2251">
        <v>81.3</v>
      </c>
      <c r="O41" s="2251"/>
      <c r="P41" s="2251">
        <v>81.5</v>
      </c>
      <c r="Q41" s="2247"/>
      <c r="R41" s="2251">
        <v>81.099999999999994</v>
      </c>
      <c r="S41" s="2247"/>
      <c r="T41" s="2251">
        <v>89.1</v>
      </c>
      <c r="U41" s="2251"/>
      <c r="V41" s="2251">
        <v>91.2</v>
      </c>
      <c r="W41" s="2251"/>
      <c r="X41" s="2251">
        <v>87.2</v>
      </c>
      <c r="Y41" s="2247"/>
      <c r="Z41" s="2254">
        <v>51.6</v>
      </c>
      <c r="AA41" s="2254"/>
      <c r="AB41" s="2254">
        <v>55.9</v>
      </c>
      <c r="AC41" s="2254"/>
      <c r="AD41" s="2254">
        <v>48</v>
      </c>
      <c r="AE41" s="2254"/>
      <c r="AF41" s="2254">
        <v>75.2</v>
      </c>
      <c r="AI41" s="2410"/>
      <c r="AJ41" s="2409"/>
      <c r="AK41" s="2409"/>
    </row>
    <row r="42" spans="1:37" s="2289" customFormat="1" ht="12.75" customHeight="1">
      <c r="A42" s="2249" t="s">
        <v>0</v>
      </c>
      <c r="B42" s="2251">
        <v>57.9</v>
      </c>
      <c r="C42" s="2251"/>
      <c r="D42" s="2251">
        <v>63.7</v>
      </c>
      <c r="E42" s="2251"/>
      <c r="F42" s="2251">
        <v>52.7</v>
      </c>
      <c r="G42" s="2251"/>
      <c r="H42" s="2248">
        <v>33.799999999999997</v>
      </c>
      <c r="I42" s="2247"/>
      <c r="J42" s="2387">
        <v>39.1</v>
      </c>
      <c r="K42" s="2251" t="s">
        <v>2339</v>
      </c>
      <c r="L42" s="2248">
        <v>28.6</v>
      </c>
      <c r="M42" s="2247" t="s">
        <v>2339</v>
      </c>
      <c r="N42" s="2251">
        <v>80</v>
      </c>
      <c r="O42" s="2251"/>
      <c r="P42" s="2251">
        <v>83.8</v>
      </c>
      <c r="Q42" s="2247"/>
      <c r="R42" s="2251">
        <v>76.5</v>
      </c>
      <c r="S42" s="2247"/>
      <c r="T42" s="2251">
        <v>84.2</v>
      </c>
      <c r="U42" s="2251"/>
      <c r="V42" s="2251">
        <v>87</v>
      </c>
      <c r="W42" s="2251"/>
      <c r="X42" s="2251">
        <v>81.599999999999994</v>
      </c>
      <c r="Y42" s="2247"/>
      <c r="Z42" s="2254">
        <v>48</v>
      </c>
      <c r="AA42" s="2254"/>
      <c r="AB42" s="2254">
        <v>55.2</v>
      </c>
      <c r="AC42" s="2254"/>
      <c r="AD42" s="2254">
        <v>41.9</v>
      </c>
      <c r="AE42" s="2254"/>
      <c r="AF42" s="2254">
        <v>69.400000000000006</v>
      </c>
      <c r="AI42" s="2410"/>
      <c r="AJ42" s="2409"/>
      <c r="AK42" s="2409"/>
    </row>
    <row r="43" spans="1:37" s="2289" customFormat="1" ht="12.75" customHeight="1">
      <c r="A43" s="2249" t="s">
        <v>1</v>
      </c>
      <c r="B43" s="2251">
        <v>58.8</v>
      </c>
      <c r="C43" s="2251"/>
      <c r="D43" s="2251">
        <v>64.8</v>
      </c>
      <c r="E43" s="2251"/>
      <c r="F43" s="2251">
        <v>53.7</v>
      </c>
      <c r="G43" s="2251"/>
      <c r="H43" s="2248">
        <v>29.6</v>
      </c>
      <c r="I43" s="2247"/>
      <c r="J43" s="2248">
        <v>33.5</v>
      </c>
      <c r="K43" s="2251" t="s">
        <v>2339</v>
      </c>
      <c r="L43" s="2248">
        <v>25.6</v>
      </c>
      <c r="M43" s="2247" t="s">
        <v>2339</v>
      </c>
      <c r="N43" s="2251">
        <v>81.2</v>
      </c>
      <c r="O43" s="2251"/>
      <c r="P43" s="2251">
        <v>81.7</v>
      </c>
      <c r="Q43" s="2247"/>
      <c r="R43" s="2251">
        <v>80.7</v>
      </c>
      <c r="S43" s="2247"/>
      <c r="T43" s="2251">
        <v>86</v>
      </c>
      <c r="U43" s="2251"/>
      <c r="V43" s="2251">
        <v>86.7</v>
      </c>
      <c r="W43" s="2251"/>
      <c r="X43" s="2251">
        <v>85.2</v>
      </c>
      <c r="Y43" s="2251"/>
      <c r="Z43" s="2254">
        <v>51.9</v>
      </c>
      <c r="AA43" s="2254"/>
      <c r="AB43" s="2254">
        <v>60.7</v>
      </c>
      <c r="AC43" s="2254"/>
      <c r="AD43" s="2254">
        <v>45.3</v>
      </c>
      <c r="AE43" s="2254"/>
      <c r="AF43" s="2254">
        <v>70.7</v>
      </c>
      <c r="AI43" s="2410"/>
      <c r="AJ43" s="2409"/>
      <c r="AK43" s="2409"/>
    </row>
    <row r="44" spans="1:37" ht="25.5" customHeight="1">
      <c r="A44" s="4268"/>
      <c r="B44" s="4236" t="s">
        <v>15</v>
      </c>
      <c r="C44" s="4254"/>
      <c r="D44" s="4254"/>
      <c r="E44" s="4254"/>
      <c r="F44" s="4254"/>
      <c r="G44" s="4237"/>
      <c r="H44" s="4236" t="s">
        <v>2333</v>
      </c>
      <c r="I44" s="4254"/>
      <c r="J44" s="4254"/>
      <c r="K44" s="4254"/>
      <c r="L44" s="4254"/>
      <c r="M44" s="4237"/>
      <c r="N44" s="4236" t="s">
        <v>2445</v>
      </c>
      <c r="O44" s="4254"/>
      <c r="P44" s="4254"/>
      <c r="Q44" s="4254"/>
      <c r="R44" s="4254"/>
      <c r="S44" s="4237"/>
      <c r="T44" s="4236" t="s">
        <v>2444</v>
      </c>
      <c r="U44" s="4254"/>
      <c r="V44" s="4254"/>
      <c r="W44" s="4254"/>
      <c r="X44" s="4254"/>
      <c r="Y44" s="4237"/>
      <c r="Z44" s="3717" t="s">
        <v>2443</v>
      </c>
      <c r="AA44" s="3718"/>
      <c r="AB44" s="3718"/>
      <c r="AC44" s="3718"/>
      <c r="AD44" s="3718"/>
      <c r="AE44" s="3719"/>
      <c r="AF44" s="3717" t="s">
        <v>2442</v>
      </c>
      <c r="AG44" s="3719"/>
    </row>
    <row r="45" spans="1:37" ht="13.5" customHeight="1">
      <c r="A45" s="4269"/>
      <c r="B45" s="3637" t="s">
        <v>43</v>
      </c>
      <c r="C45" s="3686"/>
      <c r="D45" s="4275" t="s">
        <v>19</v>
      </c>
      <c r="E45" s="4276"/>
      <c r="F45" s="4273" t="s">
        <v>42</v>
      </c>
      <c r="G45" s="4274"/>
      <c r="H45" s="3637" t="s">
        <v>43</v>
      </c>
      <c r="I45" s="3686"/>
      <c r="J45" s="4275" t="s">
        <v>19</v>
      </c>
      <c r="K45" s="4276"/>
      <c r="L45" s="4273" t="s">
        <v>42</v>
      </c>
      <c r="M45" s="4274"/>
      <c r="N45" s="3637" t="s">
        <v>43</v>
      </c>
      <c r="O45" s="3686"/>
      <c r="P45" s="4275" t="s">
        <v>19</v>
      </c>
      <c r="Q45" s="4276"/>
      <c r="R45" s="4273" t="s">
        <v>42</v>
      </c>
      <c r="S45" s="4274"/>
      <c r="T45" s="3637" t="s">
        <v>43</v>
      </c>
      <c r="U45" s="3686"/>
      <c r="V45" s="4275" t="s">
        <v>19</v>
      </c>
      <c r="W45" s="4276"/>
      <c r="X45" s="4273" t="s">
        <v>42</v>
      </c>
      <c r="Y45" s="4274"/>
      <c r="Z45" s="3717" t="s">
        <v>43</v>
      </c>
      <c r="AA45" s="3719"/>
      <c r="AB45" s="3717" t="s">
        <v>19</v>
      </c>
      <c r="AC45" s="3719"/>
      <c r="AD45" s="3717" t="s">
        <v>42</v>
      </c>
      <c r="AE45" s="3719"/>
      <c r="AF45" s="4278" t="s">
        <v>43</v>
      </c>
      <c r="AG45" s="4279"/>
    </row>
    <row r="46" spans="1:37" ht="13.5" customHeight="1">
      <c r="A46" s="4252" t="s">
        <v>376</v>
      </c>
      <c r="B46" s="4280"/>
      <c r="C46" s="4280"/>
      <c r="D46" s="4280"/>
      <c r="E46" s="4280"/>
      <c r="F46" s="4280"/>
      <c r="G46" s="4280"/>
      <c r="H46" s="4280"/>
      <c r="I46" s="4280"/>
      <c r="J46" s="4280"/>
      <c r="K46" s="4280"/>
      <c r="L46" s="4280"/>
      <c r="M46" s="4280"/>
      <c r="N46" s="4280"/>
      <c r="O46" s="4280"/>
      <c r="P46" s="4280"/>
      <c r="Q46" s="4280"/>
      <c r="R46" s="4280"/>
      <c r="S46" s="4280"/>
      <c r="T46" s="4280"/>
      <c r="U46" s="4280"/>
      <c r="V46" s="4280"/>
      <c r="W46" s="4280"/>
      <c r="X46" s="4280"/>
      <c r="Y46" s="4280"/>
      <c r="Z46" s="4280"/>
      <c r="AA46" s="4280"/>
      <c r="AB46" s="4280"/>
      <c r="AC46" s="4280"/>
      <c r="AD46" s="4280"/>
      <c r="AE46" s="4280"/>
      <c r="AF46" s="4280"/>
    </row>
    <row r="47" spans="1:37" ht="13.5" customHeight="1">
      <c r="A47" s="4253" t="s">
        <v>2332</v>
      </c>
      <c r="B47" s="4272"/>
      <c r="C47" s="4272"/>
      <c r="D47" s="4272"/>
      <c r="E47" s="4272"/>
      <c r="F47" s="4272"/>
      <c r="G47" s="4272"/>
      <c r="H47" s="4272"/>
      <c r="I47" s="4272"/>
      <c r="J47" s="4272"/>
      <c r="K47" s="4272"/>
      <c r="L47" s="4272"/>
      <c r="M47" s="4272"/>
      <c r="N47" s="4272"/>
      <c r="O47" s="4272"/>
      <c r="P47" s="4272"/>
      <c r="Q47" s="4272"/>
      <c r="R47" s="4272"/>
      <c r="S47" s="4272"/>
      <c r="T47" s="4272"/>
      <c r="U47" s="4272"/>
      <c r="V47" s="4272"/>
      <c r="W47" s="4272"/>
      <c r="X47" s="4272"/>
      <c r="Y47" s="4272"/>
      <c r="Z47" s="4272"/>
      <c r="AA47" s="4272"/>
      <c r="AB47" s="4272"/>
      <c r="AC47" s="4272"/>
      <c r="AD47" s="4272"/>
      <c r="AE47" s="4272"/>
      <c r="AF47" s="4272"/>
    </row>
    <row r="48" spans="1:37" ht="10.5" customHeight="1">
      <c r="A48" s="4277" t="s">
        <v>2331</v>
      </c>
      <c r="B48" s="4277"/>
      <c r="C48" s="4277"/>
      <c r="D48" s="4277"/>
      <c r="E48" s="4277"/>
      <c r="F48" s="4277"/>
      <c r="G48" s="4277"/>
      <c r="H48" s="4277"/>
      <c r="I48" s="4277"/>
      <c r="J48" s="4277"/>
      <c r="K48" s="4277"/>
      <c r="L48" s="4277"/>
      <c r="M48" s="4277"/>
      <c r="N48" s="4277"/>
      <c r="O48" s="4277"/>
      <c r="P48" s="4277"/>
      <c r="Q48" s="4277"/>
      <c r="R48" s="4277"/>
      <c r="S48" s="4277"/>
      <c r="T48" s="4277"/>
      <c r="U48" s="4277"/>
      <c r="V48" s="4277"/>
      <c r="W48" s="4277"/>
      <c r="X48" s="4277"/>
      <c r="Y48" s="4277"/>
      <c r="Z48" s="4277"/>
      <c r="AA48" s="4277"/>
      <c r="AB48" s="4277"/>
      <c r="AC48" s="4277"/>
      <c r="AD48" s="4277"/>
      <c r="AE48" s="4277"/>
      <c r="AF48" s="4277"/>
    </row>
    <row r="49" spans="1:32" s="2239" customFormat="1" ht="12.75" customHeight="1">
      <c r="A49" s="4229" t="s">
        <v>2330</v>
      </c>
      <c r="B49" s="4229"/>
      <c r="C49" s="4229"/>
      <c r="D49" s="4229"/>
      <c r="E49" s="4229"/>
      <c r="F49" s="4229"/>
      <c r="G49" s="4229"/>
      <c r="H49" s="4229"/>
      <c r="I49" s="4229"/>
      <c r="J49" s="4229"/>
      <c r="K49" s="4229"/>
      <c r="L49" s="4229"/>
      <c r="M49" s="4229"/>
      <c r="N49" s="4229"/>
      <c r="O49" s="4229"/>
      <c r="P49" s="4229"/>
      <c r="Q49" s="2236"/>
    </row>
    <row r="50" spans="1:32" s="2239" customFormat="1" ht="34.5" customHeight="1">
      <c r="A50" s="4230" t="s">
        <v>2329</v>
      </c>
      <c r="B50" s="4230"/>
      <c r="C50" s="4230"/>
      <c r="D50" s="4230"/>
      <c r="E50" s="4230"/>
      <c r="F50" s="4230"/>
      <c r="G50" s="4230"/>
      <c r="H50" s="4230"/>
      <c r="I50" s="4230"/>
      <c r="J50" s="4230"/>
      <c r="K50" s="4230"/>
      <c r="L50" s="4230"/>
      <c r="M50" s="4230"/>
      <c r="N50" s="4230"/>
      <c r="O50" s="4230"/>
      <c r="P50" s="4230"/>
      <c r="Q50" s="4230"/>
      <c r="R50" s="4230"/>
      <c r="S50" s="4230"/>
      <c r="T50" s="4230"/>
      <c r="U50" s="4230"/>
      <c r="V50" s="4230"/>
      <c r="W50" s="4230"/>
      <c r="X50" s="4230"/>
      <c r="Y50" s="4230"/>
      <c r="Z50" s="4230"/>
      <c r="AA50" s="4230"/>
      <c r="AB50" s="4230"/>
      <c r="AC50" s="4230"/>
      <c r="AD50" s="4230"/>
      <c r="AE50" s="4230"/>
      <c r="AF50" s="4230"/>
    </row>
    <row r="51" spans="1:32" s="2239" customFormat="1" ht="25.5" customHeight="1">
      <c r="A51" s="4230" t="s">
        <v>2328</v>
      </c>
      <c r="B51" s="4230"/>
      <c r="C51" s="4230"/>
      <c r="D51" s="4230"/>
      <c r="E51" s="4230"/>
      <c r="F51" s="4230"/>
      <c r="G51" s="4230"/>
      <c r="H51" s="4230"/>
      <c r="I51" s="4230"/>
      <c r="J51" s="4230"/>
      <c r="K51" s="4230"/>
      <c r="L51" s="4230"/>
      <c r="M51" s="4230"/>
      <c r="N51" s="4230"/>
      <c r="O51" s="4230"/>
      <c r="P51" s="4230"/>
      <c r="Q51" s="4230"/>
      <c r="R51" s="4230"/>
      <c r="S51" s="4230"/>
      <c r="T51" s="4230"/>
      <c r="U51" s="4230"/>
      <c r="V51" s="4230"/>
      <c r="W51" s="4230"/>
      <c r="X51" s="4230"/>
      <c r="Y51" s="4230"/>
      <c r="Z51" s="4230"/>
      <c r="AA51" s="4230"/>
      <c r="AB51" s="4230"/>
      <c r="AC51" s="4230"/>
      <c r="AD51" s="4230"/>
      <c r="AE51" s="2238"/>
    </row>
    <row r="52" spans="1:32" s="2239" customFormat="1" ht="37.5" customHeight="1">
      <c r="A52" s="4230" t="s">
        <v>2326</v>
      </c>
      <c r="B52" s="4230"/>
      <c r="C52" s="4230"/>
      <c r="D52" s="4230"/>
      <c r="E52" s="4230"/>
      <c r="F52" s="4230"/>
      <c r="G52" s="4230"/>
      <c r="H52" s="4230"/>
      <c r="I52" s="4230"/>
      <c r="J52" s="4230"/>
      <c r="K52" s="4230"/>
      <c r="L52" s="4230"/>
      <c r="M52" s="4230"/>
      <c r="N52" s="4230"/>
      <c r="O52" s="4230"/>
      <c r="P52" s="4230"/>
      <c r="Q52" s="4230"/>
      <c r="R52" s="4230"/>
      <c r="S52" s="4230"/>
      <c r="T52" s="4230"/>
      <c r="U52" s="4230"/>
      <c r="V52" s="4230"/>
      <c r="W52" s="4230"/>
      <c r="X52" s="4230"/>
      <c r="Y52" s="4230"/>
      <c r="Z52" s="4230"/>
      <c r="AA52" s="4230"/>
      <c r="AB52" s="4230"/>
      <c r="AC52" s="4230"/>
      <c r="AD52" s="4230"/>
      <c r="AE52" s="4230"/>
      <c r="AF52" s="4230"/>
    </row>
    <row r="53" spans="1:32" s="2239" customFormat="1" ht="12.75" customHeight="1">
      <c r="A53" s="2237" t="s">
        <v>2325</v>
      </c>
      <c r="B53" s="2240"/>
      <c r="C53" s="2240"/>
      <c r="D53" s="2240"/>
      <c r="E53" s="2240"/>
      <c r="F53" s="2240"/>
      <c r="G53" s="2240"/>
      <c r="H53" s="2240"/>
      <c r="I53" s="2240"/>
      <c r="J53" s="2240"/>
      <c r="K53" s="2240"/>
      <c r="L53" s="2240"/>
      <c r="M53" s="2240"/>
      <c r="N53" s="2240"/>
      <c r="O53" s="2240"/>
      <c r="P53" s="2240"/>
      <c r="Q53" s="2240"/>
      <c r="R53" s="2380"/>
      <c r="S53" s="2380"/>
      <c r="T53" s="2380"/>
      <c r="U53" s="2380"/>
      <c r="V53" s="2380"/>
      <c r="W53" s="2380"/>
      <c r="X53" s="2380"/>
      <c r="Y53" s="2380"/>
      <c r="Z53" s="2380"/>
      <c r="AA53" s="2380"/>
      <c r="AB53" s="2380"/>
      <c r="AC53" s="2380"/>
      <c r="AD53" s="2380"/>
      <c r="AE53" s="2380"/>
      <c r="AF53" s="2380"/>
    </row>
    <row r="54" spans="1:32" s="2239" customFormat="1" ht="12.75" customHeight="1">
      <c r="A54" s="4232" t="s">
        <v>2324</v>
      </c>
      <c r="B54" s="4232"/>
      <c r="C54" s="4232"/>
      <c r="D54" s="4232"/>
      <c r="E54" s="4232"/>
      <c r="F54" s="4232"/>
      <c r="G54" s="4232"/>
      <c r="H54" s="4232"/>
      <c r="I54" s="4232"/>
      <c r="J54" s="4232"/>
      <c r="K54" s="4232"/>
      <c r="L54" s="4232"/>
      <c r="M54" s="4232"/>
      <c r="N54" s="4232"/>
      <c r="O54" s="4232"/>
      <c r="P54" s="4232"/>
      <c r="Q54" s="2240"/>
      <c r="R54" s="2380"/>
      <c r="S54" s="2380"/>
      <c r="T54" s="2380"/>
      <c r="U54" s="2380"/>
      <c r="V54" s="2380"/>
      <c r="W54" s="2380"/>
      <c r="X54" s="2380"/>
      <c r="Y54" s="2380"/>
      <c r="Z54" s="2380"/>
      <c r="AA54" s="2380"/>
      <c r="AB54" s="2380"/>
      <c r="AC54" s="2380"/>
      <c r="AD54" s="2380"/>
      <c r="AE54" s="2380"/>
      <c r="AF54" s="2380"/>
    </row>
    <row r="55" spans="1:32" s="2239" customFormat="1" ht="31.5" customHeight="1">
      <c r="A55" s="4230" t="s">
        <v>2323</v>
      </c>
      <c r="B55" s="4230"/>
      <c r="C55" s="4230"/>
      <c r="D55" s="4230"/>
      <c r="E55" s="4230"/>
      <c r="F55" s="4230"/>
      <c r="G55" s="4230"/>
      <c r="H55" s="4230"/>
      <c r="I55" s="4230"/>
      <c r="J55" s="4230"/>
      <c r="K55" s="4230"/>
      <c r="L55" s="4230"/>
      <c r="M55" s="4230"/>
      <c r="N55" s="4230"/>
      <c r="O55" s="4230"/>
      <c r="P55" s="4230"/>
      <c r="Q55" s="4230"/>
      <c r="R55" s="4230"/>
      <c r="S55" s="4230"/>
      <c r="T55" s="4230"/>
      <c r="U55" s="4230"/>
      <c r="V55" s="4230"/>
      <c r="W55" s="4230"/>
      <c r="X55" s="4230"/>
      <c r="Y55" s="4230"/>
      <c r="Z55" s="4230"/>
      <c r="AA55" s="4230"/>
      <c r="AB55" s="4230"/>
      <c r="AC55" s="4230"/>
      <c r="AD55" s="4230"/>
      <c r="AE55" s="4230"/>
      <c r="AF55" s="4230"/>
    </row>
    <row r="56" spans="1:32" s="2239" customFormat="1" ht="28.5" customHeight="1">
      <c r="A56" s="4230" t="s">
        <v>2322</v>
      </c>
      <c r="B56" s="4230"/>
      <c r="C56" s="4230"/>
      <c r="D56" s="4230"/>
      <c r="E56" s="4230"/>
      <c r="F56" s="4230"/>
      <c r="G56" s="4230"/>
      <c r="H56" s="4230"/>
      <c r="I56" s="4230"/>
      <c r="J56" s="4230"/>
      <c r="K56" s="4230"/>
      <c r="L56" s="4230"/>
      <c r="M56" s="4230"/>
      <c r="N56" s="4230"/>
      <c r="O56" s="4230"/>
      <c r="P56" s="4230"/>
      <c r="Q56" s="4230"/>
      <c r="R56" s="4230"/>
      <c r="S56" s="4230"/>
      <c r="T56" s="4230"/>
      <c r="U56" s="4230"/>
      <c r="V56" s="4230"/>
      <c r="W56" s="4230"/>
      <c r="X56" s="4230"/>
      <c r="Y56" s="4230"/>
      <c r="Z56" s="4230"/>
      <c r="AA56" s="4230"/>
      <c r="AB56" s="4230"/>
      <c r="AC56" s="4230"/>
      <c r="AD56" s="4230"/>
      <c r="AE56" s="2238"/>
    </row>
    <row r="57" spans="1:32" s="2239" customFormat="1" ht="28.5" customHeight="1">
      <c r="A57" s="4230" t="s">
        <v>2320</v>
      </c>
      <c r="B57" s="4230"/>
      <c r="C57" s="4230"/>
      <c r="D57" s="4230"/>
      <c r="E57" s="4230"/>
      <c r="F57" s="4230"/>
      <c r="G57" s="4230"/>
      <c r="H57" s="4230"/>
      <c r="I57" s="4230"/>
      <c r="J57" s="4230"/>
      <c r="K57" s="4230"/>
      <c r="L57" s="4230"/>
      <c r="M57" s="4230"/>
      <c r="N57" s="4230"/>
      <c r="O57" s="4230"/>
      <c r="P57" s="4230"/>
      <c r="Q57" s="4230"/>
      <c r="R57" s="4230"/>
      <c r="S57" s="4230"/>
      <c r="T57" s="4230"/>
      <c r="U57" s="4230"/>
      <c r="V57" s="4230"/>
      <c r="W57" s="4230"/>
      <c r="X57" s="4230"/>
      <c r="Y57" s="4230"/>
      <c r="Z57" s="4230"/>
      <c r="AA57" s="4230"/>
      <c r="AB57" s="4230"/>
      <c r="AC57" s="4230"/>
      <c r="AD57" s="4230"/>
      <c r="AE57" s="4230"/>
      <c r="AF57" s="4230"/>
    </row>
    <row r="58" spans="1:32" s="2239" customFormat="1" ht="12.75" customHeight="1">
      <c r="A58" s="2237" t="s">
        <v>2319</v>
      </c>
      <c r="B58" s="2240"/>
      <c r="C58" s="2240"/>
      <c r="D58" s="2240"/>
      <c r="E58" s="2240"/>
      <c r="F58" s="2240"/>
      <c r="G58" s="2240"/>
      <c r="H58" s="2240"/>
      <c r="I58" s="2240"/>
      <c r="J58" s="2240"/>
      <c r="K58" s="2240"/>
      <c r="L58" s="2240"/>
      <c r="M58" s="2240"/>
      <c r="N58" s="2240"/>
      <c r="O58" s="2240"/>
      <c r="P58" s="2240"/>
      <c r="Q58" s="2240"/>
      <c r="R58" s="2380"/>
      <c r="S58" s="2380"/>
      <c r="T58" s="2380"/>
      <c r="U58" s="2380"/>
      <c r="V58" s="2380"/>
      <c r="W58" s="2380"/>
      <c r="X58" s="2380"/>
      <c r="Y58" s="2380"/>
      <c r="Z58" s="2380"/>
      <c r="AA58" s="2380"/>
      <c r="AB58" s="2380"/>
      <c r="AC58" s="2380"/>
      <c r="AD58" s="2380"/>
      <c r="AE58" s="2380"/>
      <c r="AF58" s="2380"/>
    </row>
    <row r="59" spans="1:32" s="2239" customFormat="1" ht="12.75" customHeight="1">
      <c r="A59" s="2237"/>
      <c r="B59" s="2240"/>
      <c r="C59" s="2240"/>
      <c r="D59" s="2240"/>
      <c r="E59" s="2240"/>
      <c r="F59" s="2240"/>
      <c r="G59" s="2240"/>
      <c r="H59" s="2240"/>
      <c r="I59" s="2240"/>
      <c r="J59" s="2240"/>
      <c r="K59" s="2240"/>
      <c r="L59" s="2240"/>
      <c r="M59" s="2240"/>
      <c r="N59" s="2240"/>
      <c r="O59" s="2240"/>
      <c r="P59" s="2240"/>
      <c r="Q59" s="2240"/>
      <c r="R59" s="2380"/>
      <c r="S59" s="2380"/>
      <c r="T59" s="2380"/>
      <c r="U59" s="2380"/>
      <c r="V59" s="2380"/>
      <c r="W59" s="2380"/>
      <c r="X59" s="2380"/>
      <c r="Y59" s="2380"/>
      <c r="Z59" s="2380"/>
      <c r="AA59" s="2380"/>
      <c r="AB59" s="2380"/>
      <c r="AC59" s="2380"/>
      <c r="AD59" s="2380"/>
      <c r="AE59" s="2380"/>
      <c r="AF59" s="2380"/>
    </row>
    <row r="60" spans="1:32" ht="10.8">
      <c r="A60" s="1696" t="s">
        <v>178</v>
      </c>
      <c r="N60" s="2406"/>
      <c r="O60" s="2406"/>
      <c r="P60" s="2406"/>
      <c r="Q60" s="2406"/>
      <c r="R60" s="2406"/>
      <c r="S60" s="2406"/>
      <c r="T60" s="2406"/>
      <c r="U60" s="2406"/>
      <c r="V60" s="2406"/>
      <c r="W60" s="2406"/>
      <c r="X60" s="2406"/>
      <c r="Y60" s="2406"/>
      <c r="Z60" s="2406"/>
      <c r="AA60" s="2406"/>
      <c r="AB60" s="2406"/>
      <c r="AC60" s="2406"/>
      <c r="AD60" s="2406"/>
      <c r="AE60" s="2406"/>
      <c r="AF60" s="2406"/>
    </row>
    <row r="61" spans="1:32" ht="10.8">
      <c r="A61" s="2407" t="s">
        <v>2454</v>
      </c>
      <c r="N61" s="2406"/>
      <c r="O61" s="2406"/>
      <c r="P61" s="2406"/>
      <c r="Q61" s="2406"/>
      <c r="R61" s="2406"/>
      <c r="S61" s="2406"/>
      <c r="T61" s="2406"/>
      <c r="U61" s="2406"/>
      <c r="V61" s="2406"/>
      <c r="W61" s="2406"/>
      <c r="X61" s="2406"/>
      <c r="Y61" s="2406"/>
      <c r="Z61" s="2406"/>
      <c r="AA61" s="2406"/>
      <c r="AB61" s="2406"/>
      <c r="AC61" s="2406"/>
      <c r="AD61" s="2406"/>
      <c r="AE61" s="2406"/>
      <c r="AF61" s="2406"/>
    </row>
    <row r="62" spans="1:32" s="2407" customFormat="1" ht="10.8">
      <c r="A62" s="2407" t="s">
        <v>2453</v>
      </c>
    </row>
    <row r="63" spans="1:32" ht="10.8">
      <c r="A63" s="2407" t="s">
        <v>2452</v>
      </c>
      <c r="N63" s="2406"/>
      <c r="O63" s="2406"/>
      <c r="P63" s="2406"/>
      <c r="Q63" s="2406"/>
      <c r="R63" s="2406"/>
      <c r="S63" s="2406"/>
      <c r="T63" s="2406"/>
      <c r="U63" s="2406"/>
      <c r="V63" s="2406"/>
      <c r="W63" s="2406"/>
      <c r="X63" s="2406"/>
      <c r="Y63" s="2406"/>
      <c r="Z63" s="2406"/>
      <c r="AA63" s="2406"/>
      <c r="AB63" s="2406"/>
      <c r="AC63" s="2406"/>
      <c r="AD63" s="2406"/>
      <c r="AE63" s="2406"/>
      <c r="AF63" s="2406"/>
    </row>
    <row r="64" spans="1:32">
      <c r="N64" s="2406"/>
      <c r="O64" s="2406"/>
      <c r="P64" s="2406"/>
      <c r="Q64" s="2406"/>
      <c r="R64" s="2406"/>
      <c r="S64" s="2406"/>
      <c r="T64" s="2406"/>
      <c r="U64" s="2406"/>
      <c r="V64" s="2406"/>
      <c r="W64" s="2406"/>
      <c r="X64" s="2406"/>
      <c r="Y64" s="2406"/>
      <c r="Z64" s="2406"/>
      <c r="AA64" s="2406"/>
      <c r="AB64" s="2406"/>
      <c r="AC64" s="2406"/>
      <c r="AD64" s="2406"/>
      <c r="AE64" s="2406"/>
      <c r="AF64" s="2406"/>
    </row>
    <row r="65" spans="14:32">
      <c r="N65" s="2406"/>
      <c r="O65" s="2406"/>
      <c r="P65" s="2406"/>
      <c r="Q65" s="2406"/>
      <c r="R65" s="2406"/>
      <c r="S65" s="2406"/>
      <c r="T65" s="2406"/>
      <c r="U65" s="2406"/>
      <c r="V65" s="2406"/>
      <c r="W65" s="2406"/>
      <c r="X65" s="2406"/>
      <c r="Y65" s="2406"/>
      <c r="Z65" s="2406"/>
      <c r="AA65" s="2406"/>
      <c r="AB65" s="2406"/>
      <c r="AC65" s="2406"/>
      <c r="AD65" s="2406"/>
      <c r="AE65" s="2406"/>
      <c r="AF65" s="2406"/>
    </row>
    <row r="66" spans="14:32">
      <c r="N66" s="2406"/>
      <c r="O66" s="2406"/>
      <c r="P66" s="2406"/>
      <c r="Q66" s="2406"/>
      <c r="R66" s="2406"/>
      <c r="S66" s="2406"/>
      <c r="T66" s="2406"/>
      <c r="U66" s="2406"/>
      <c r="V66" s="2406"/>
      <c r="W66" s="2406"/>
      <c r="X66" s="2406"/>
      <c r="Y66" s="2406"/>
      <c r="Z66" s="2406"/>
      <c r="AA66" s="2406"/>
      <c r="AB66" s="2406"/>
      <c r="AC66" s="2406"/>
      <c r="AD66" s="2406"/>
      <c r="AE66" s="2406"/>
      <c r="AF66" s="2406"/>
    </row>
    <row r="67" spans="14:32">
      <c r="N67" s="2406"/>
      <c r="O67" s="2406"/>
      <c r="P67" s="2406"/>
      <c r="Q67" s="2406"/>
      <c r="R67" s="2406"/>
      <c r="S67" s="2406"/>
      <c r="T67" s="2406"/>
      <c r="U67" s="2406"/>
      <c r="V67" s="2406"/>
      <c r="W67" s="2406"/>
      <c r="X67" s="2406"/>
      <c r="Y67" s="2406"/>
      <c r="Z67" s="2406"/>
      <c r="AA67" s="2406"/>
      <c r="AB67" s="2406"/>
      <c r="AC67" s="2406"/>
      <c r="AD67" s="2406"/>
      <c r="AE67" s="2406"/>
      <c r="AF67" s="2406"/>
    </row>
    <row r="68" spans="14:32">
      <c r="N68" s="2406"/>
      <c r="O68" s="2406"/>
      <c r="P68" s="2406"/>
      <c r="Q68" s="2406"/>
      <c r="R68" s="2406"/>
      <c r="S68" s="2406"/>
      <c r="T68" s="2406"/>
      <c r="U68" s="2406"/>
      <c r="V68" s="2406"/>
      <c r="W68" s="2406"/>
      <c r="X68" s="2406"/>
      <c r="Y68" s="2406"/>
      <c r="Z68" s="2406"/>
      <c r="AA68" s="2406"/>
      <c r="AB68" s="2406"/>
      <c r="AC68" s="2406"/>
      <c r="AD68" s="2406"/>
      <c r="AE68" s="2406"/>
      <c r="AF68" s="2406"/>
    </row>
    <row r="69" spans="14:32">
      <c r="N69" s="2406"/>
      <c r="O69" s="2406"/>
      <c r="P69" s="2406"/>
      <c r="Q69" s="2406"/>
      <c r="R69" s="2406"/>
      <c r="S69" s="2406"/>
      <c r="T69" s="2406"/>
      <c r="U69" s="2406"/>
      <c r="V69" s="2406"/>
      <c r="W69" s="2406"/>
      <c r="X69" s="2406"/>
      <c r="Y69" s="2406"/>
      <c r="Z69" s="2406"/>
      <c r="AA69" s="2406"/>
      <c r="AB69" s="2406"/>
      <c r="AC69" s="2406"/>
      <c r="AD69" s="2406"/>
      <c r="AE69" s="2406"/>
      <c r="AF69" s="2406"/>
    </row>
    <row r="70" spans="14:32">
      <c r="N70" s="2406"/>
      <c r="O70" s="2406"/>
      <c r="P70" s="2406"/>
      <c r="Q70" s="2406"/>
      <c r="R70" s="2406"/>
      <c r="S70" s="2406"/>
      <c r="T70" s="2406"/>
      <c r="U70" s="2406"/>
      <c r="V70" s="2406"/>
      <c r="W70" s="2406"/>
      <c r="X70" s="2406"/>
      <c r="Y70" s="2406"/>
      <c r="Z70" s="2406"/>
      <c r="AA70" s="2406"/>
      <c r="AB70" s="2406"/>
      <c r="AC70" s="2406"/>
      <c r="AD70" s="2406"/>
      <c r="AE70" s="2406"/>
      <c r="AF70" s="2406"/>
    </row>
    <row r="71" spans="14:32">
      <c r="N71" s="2406"/>
      <c r="O71" s="2406"/>
      <c r="P71" s="2406"/>
      <c r="Q71" s="2406"/>
      <c r="R71" s="2406"/>
      <c r="S71" s="2406"/>
      <c r="T71" s="2406"/>
      <c r="U71" s="2406"/>
      <c r="V71" s="2406"/>
      <c r="W71" s="2406"/>
      <c r="X71" s="2406"/>
      <c r="Y71" s="2406"/>
      <c r="Z71" s="2406"/>
      <c r="AA71" s="2406"/>
      <c r="AB71" s="2406"/>
      <c r="AC71" s="2406"/>
      <c r="AD71" s="2406"/>
      <c r="AE71" s="2406"/>
      <c r="AF71" s="2406"/>
    </row>
    <row r="72" spans="14:32">
      <c r="N72" s="2406"/>
      <c r="O72" s="2406"/>
      <c r="P72" s="2406"/>
      <c r="Q72" s="2406"/>
      <c r="R72" s="2406"/>
      <c r="S72" s="2406"/>
      <c r="T72" s="2406"/>
      <c r="U72" s="2406"/>
      <c r="V72" s="2406"/>
      <c r="W72" s="2406"/>
      <c r="X72" s="2406"/>
      <c r="Y72" s="2406"/>
      <c r="Z72" s="2406"/>
      <c r="AA72" s="2406"/>
      <c r="AB72" s="2406"/>
      <c r="AC72" s="2406"/>
      <c r="AD72" s="2406"/>
      <c r="AE72" s="2406"/>
      <c r="AF72" s="2406"/>
    </row>
    <row r="73" spans="14:32">
      <c r="N73" s="2406"/>
      <c r="O73" s="2406"/>
      <c r="P73" s="2406"/>
      <c r="Q73" s="2406"/>
      <c r="R73" s="2406"/>
      <c r="S73" s="2406"/>
      <c r="T73" s="2406"/>
      <c r="U73" s="2406"/>
      <c r="V73" s="2406"/>
      <c r="W73" s="2406"/>
      <c r="X73" s="2406"/>
      <c r="Y73" s="2406"/>
      <c r="Z73" s="2406"/>
      <c r="AA73" s="2406"/>
      <c r="AB73" s="2406"/>
      <c r="AC73" s="2406"/>
      <c r="AD73" s="2406"/>
      <c r="AE73" s="2406"/>
      <c r="AF73" s="2406"/>
    </row>
  </sheetData>
  <sheetProtection selectLockedCells="1"/>
  <mergeCells count="60">
    <mergeCell ref="A57:AF57"/>
    <mergeCell ref="A1:AF1"/>
    <mergeCell ref="A2:AF2"/>
    <mergeCell ref="A4:A5"/>
    <mergeCell ref="A50:AF50"/>
    <mergeCell ref="B6:X6"/>
    <mergeCell ref="A44:A45"/>
    <mergeCell ref="X45:Y45"/>
    <mergeCell ref="T44:Y44"/>
    <mergeCell ref="A47:AF47"/>
    <mergeCell ref="H4:M4"/>
    <mergeCell ref="N4:S4"/>
    <mergeCell ref="X5:Y5"/>
    <mergeCell ref="A56:AD56"/>
    <mergeCell ref="R5:S5"/>
    <mergeCell ref="P5:Q5"/>
    <mergeCell ref="A46:AF46"/>
    <mergeCell ref="AF44:AG44"/>
    <mergeCell ref="R45:S45"/>
    <mergeCell ref="AF45:AG45"/>
    <mergeCell ref="N44:S44"/>
    <mergeCell ref="H44:M44"/>
    <mergeCell ref="B44:G44"/>
    <mergeCell ref="Z44:AE44"/>
    <mergeCell ref="B45:C45"/>
    <mergeCell ref="D45:E45"/>
    <mergeCell ref="F45:G45"/>
    <mergeCell ref="AB45:AC45"/>
    <mergeCell ref="AD45:AE45"/>
    <mergeCell ref="H45:I45"/>
    <mergeCell ref="V45:W45"/>
    <mergeCell ref="Z45:AA45"/>
    <mergeCell ref="N45:O45"/>
    <mergeCell ref="T45:U45"/>
    <mergeCell ref="J45:K45"/>
    <mergeCell ref="L45:M45"/>
    <mergeCell ref="P45:Q45"/>
    <mergeCell ref="AF4:AG4"/>
    <mergeCell ref="Z4:AE4"/>
    <mergeCell ref="AD5:AE5"/>
    <mergeCell ref="AB5:AC5"/>
    <mergeCell ref="Z5:AA5"/>
    <mergeCell ref="AF5:AG5"/>
    <mergeCell ref="A54:P54"/>
    <mergeCell ref="A55:AF55"/>
    <mergeCell ref="A48:AF48"/>
    <mergeCell ref="A49:P49"/>
    <mergeCell ref="A51:AD51"/>
    <mergeCell ref="A52:AF52"/>
    <mergeCell ref="T4:Y4"/>
    <mergeCell ref="B4:G4"/>
    <mergeCell ref="F5:G5"/>
    <mergeCell ref="D5:E5"/>
    <mergeCell ref="B5:C5"/>
    <mergeCell ref="H5:I5"/>
    <mergeCell ref="V5:W5"/>
    <mergeCell ref="T5:U5"/>
    <mergeCell ref="N5:O5"/>
    <mergeCell ref="L5:M5"/>
    <mergeCell ref="J5:K5"/>
  </mergeCells>
  <hyperlinks>
    <hyperlink ref="A63" r:id="rId1" xr:uid="{F82ED18D-E9FC-4BD9-A787-9804C702F664}"/>
    <hyperlink ref="B4:F4" r:id="rId2" display="Total" xr:uid="{48B018FE-723F-46FC-BF25-438E8C4A7238}"/>
    <hyperlink ref="H4:L4" r:id="rId3" display="16-24 anos" xr:uid="{A7EC980A-0E1A-4E5C-80AD-278DD1A02C67}"/>
    <hyperlink ref="T44:X44" r:id="rId4" display="35-44 years" xr:uid="{486B572C-8D02-497A-B947-4DF1B5C7BBF2}"/>
    <hyperlink ref="N44:R44" r:id="rId5" display="25-34 years" xr:uid="{CEDBCE5E-4449-4476-831B-D3479144D9FD}"/>
    <hyperlink ref="H44:L44" r:id="rId6" display="16-24 years" xr:uid="{205759EC-5C37-42DE-987A-896052E8B653}"/>
    <hyperlink ref="B44:F44" r:id="rId7" display="Total" xr:uid="{EBD74D52-649D-43A7-A0FA-155A2D172D4B}"/>
    <hyperlink ref="T4:X4" r:id="rId8" display="35-44 anos" xr:uid="{39EB23B6-69DD-4C31-9914-439B864FF110}"/>
    <hyperlink ref="N4:R4" r:id="rId9" display="25-34 anos" xr:uid="{004A48C7-3B76-4F12-985F-D361B9182976}"/>
    <hyperlink ref="A62" r:id="rId10" xr:uid="{1BC725FA-796A-42E8-88EA-00CD66104D93}"/>
    <hyperlink ref="A61" r:id="rId11" xr:uid="{961DC422-1E05-4DA6-8EFA-67646AA4C9BC}"/>
  </hyperlinks>
  <printOptions horizontalCentered="1"/>
  <pageMargins left="0.78740157480314998" right="0.78740157480314998" top="0.78740157480314998" bottom="0.78740157480314998" header="0" footer="0"/>
  <pageSetup paperSize="9" scale="84" orientation="portrait" horizontalDpi="300" verticalDpi="300" r:id="rId1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S35"/>
  <sheetViews>
    <sheetView showGridLines="0" zoomScaleNormal="100" workbookViewId="0">
      <selection sqref="A1:M1"/>
    </sheetView>
  </sheetViews>
  <sheetFormatPr defaultColWidth="9.109375" defaultRowHeight="10.199999999999999"/>
  <cols>
    <col min="1" max="1" width="18.109375" style="209" customWidth="1"/>
    <col min="2" max="13" width="7.33203125" style="209" customWidth="1"/>
    <col min="14" max="14" width="11.33203125" style="209" customWidth="1"/>
    <col min="15" max="16384" width="9.109375" style="209"/>
  </cols>
  <sheetData>
    <row r="1" spans="1:16" s="194" customFormat="1" ht="30" customHeight="1">
      <c r="A1" s="3537" t="s">
        <v>346</v>
      </c>
      <c r="B1" s="3537"/>
      <c r="C1" s="3537"/>
      <c r="D1" s="3537"/>
      <c r="E1" s="3537"/>
      <c r="F1" s="3537"/>
      <c r="G1" s="3537"/>
      <c r="H1" s="3537"/>
      <c r="I1" s="3537"/>
      <c r="J1" s="3537"/>
      <c r="K1" s="3537"/>
      <c r="L1" s="3537"/>
      <c r="M1" s="3537"/>
      <c r="N1" s="193"/>
    </row>
    <row r="2" spans="1:16" s="194" customFormat="1" ht="30" customHeight="1">
      <c r="A2" s="3573" t="s">
        <v>347</v>
      </c>
      <c r="B2" s="3573"/>
      <c r="C2" s="3573"/>
      <c r="D2" s="3573"/>
      <c r="E2" s="3573"/>
      <c r="F2" s="3573"/>
      <c r="G2" s="3573"/>
      <c r="H2" s="3573"/>
      <c r="I2" s="3573"/>
      <c r="J2" s="3573"/>
      <c r="K2" s="3573"/>
      <c r="L2" s="3573"/>
      <c r="M2" s="3573"/>
      <c r="N2" s="193"/>
    </row>
    <row r="3" spans="1:16" s="194" customFormat="1" ht="9.75" customHeight="1">
      <c r="A3" s="211" t="s">
        <v>63</v>
      </c>
      <c r="B3" s="193"/>
      <c r="C3" s="193"/>
      <c r="D3" s="193"/>
      <c r="E3" s="193"/>
      <c r="F3" s="193"/>
      <c r="G3" s="193"/>
      <c r="H3" s="193"/>
      <c r="I3" s="193"/>
      <c r="J3" s="193"/>
      <c r="K3" s="193"/>
      <c r="L3" s="212"/>
      <c r="M3" s="212" t="s">
        <v>13</v>
      </c>
      <c r="N3" s="212"/>
    </row>
    <row r="4" spans="1:16" s="196" customFormat="1" ht="13.5" customHeight="1">
      <c r="A4" s="3539"/>
      <c r="B4" s="3574" t="s">
        <v>16</v>
      </c>
      <c r="C4" s="3574"/>
      <c r="D4" s="3574"/>
      <c r="E4" s="3574" t="s">
        <v>17</v>
      </c>
      <c r="F4" s="3574"/>
      <c r="G4" s="3574"/>
      <c r="H4" s="3574" t="s">
        <v>309</v>
      </c>
      <c r="I4" s="3574"/>
      <c r="J4" s="3574"/>
      <c r="K4" s="3574" t="s">
        <v>65</v>
      </c>
      <c r="L4" s="3574"/>
      <c r="M4" s="3574"/>
      <c r="N4" s="195"/>
    </row>
    <row r="5" spans="1:16" s="196" customFormat="1" ht="13.5" customHeight="1">
      <c r="A5" s="3539"/>
      <c r="B5" s="197" t="s">
        <v>288</v>
      </c>
      <c r="C5" s="197" t="s">
        <v>289</v>
      </c>
      <c r="D5" s="197" t="s">
        <v>290</v>
      </c>
      <c r="E5" s="197" t="s">
        <v>288</v>
      </c>
      <c r="F5" s="197" t="s">
        <v>289</v>
      </c>
      <c r="G5" s="197" t="s">
        <v>290</v>
      </c>
      <c r="H5" s="197" t="s">
        <v>288</v>
      </c>
      <c r="I5" s="197" t="s">
        <v>289</v>
      </c>
      <c r="J5" s="197" t="s">
        <v>290</v>
      </c>
      <c r="K5" s="197" t="s">
        <v>288</v>
      </c>
      <c r="L5" s="197" t="s">
        <v>289</v>
      </c>
      <c r="M5" s="197" t="s">
        <v>290</v>
      </c>
    </row>
    <row r="6" spans="1:16" s="196" customFormat="1" ht="12.75" customHeight="1">
      <c r="A6" s="213" t="s">
        <v>21</v>
      </c>
      <c r="B6" s="199"/>
      <c r="C6" s="199"/>
      <c r="D6" s="199"/>
      <c r="E6" s="199"/>
      <c r="F6" s="199"/>
      <c r="G6" s="199"/>
      <c r="H6" s="199"/>
      <c r="I6" s="199"/>
      <c r="J6" s="199"/>
      <c r="K6" s="199"/>
      <c r="L6" s="199"/>
      <c r="M6" s="199"/>
      <c r="P6" s="372"/>
    </row>
    <row r="7" spans="1:16" s="192" customFormat="1" ht="12.75" customHeight="1">
      <c r="A7" s="198">
        <v>2011</v>
      </c>
      <c r="B7" s="280">
        <v>1182491</v>
      </c>
      <c r="C7" s="280">
        <v>226144</v>
      </c>
      <c r="D7" s="280">
        <v>164265</v>
      </c>
      <c r="E7" s="280">
        <v>824908</v>
      </c>
      <c r="F7" s="280">
        <v>174827</v>
      </c>
      <c r="G7" s="280">
        <v>139676</v>
      </c>
      <c r="H7" s="280">
        <v>4288323</v>
      </c>
      <c r="I7" s="280">
        <v>833288</v>
      </c>
      <c r="J7" s="280">
        <v>700830</v>
      </c>
      <c r="K7" s="280">
        <v>1316762</v>
      </c>
      <c r="L7" s="280">
        <v>301716</v>
      </c>
      <c r="M7" s="280">
        <v>389168</v>
      </c>
      <c r="N7" s="200"/>
    </row>
    <row r="8" spans="1:16" s="192" customFormat="1" ht="12.75" customHeight="1">
      <c r="A8" s="198">
        <v>2012</v>
      </c>
      <c r="B8" s="280">
        <v>1171359</v>
      </c>
      <c r="C8" s="280">
        <v>219963</v>
      </c>
      <c r="D8" s="280">
        <v>158879</v>
      </c>
      <c r="E8" s="280">
        <v>811784</v>
      </c>
      <c r="F8" s="280">
        <v>173292</v>
      </c>
      <c r="G8" s="280">
        <v>138014</v>
      </c>
      <c r="H8" s="280">
        <v>4256290</v>
      </c>
      <c r="I8" s="280">
        <v>830124</v>
      </c>
      <c r="J8" s="280">
        <v>694978</v>
      </c>
      <c r="K8" s="280">
        <v>1342859</v>
      </c>
      <c r="L8" s="280">
        <v>303124</v>
      </c>
      <c r="M8" s="280">
        <v>386623</v>
      </c>
      <c r="N8" s="200"/>
    </row>
    <row r="9" spans="1:16" s="1" customFormat="1" ht="12.75" customHeight="1">
      <c r="A9" s="5">
        <v>2013</v>
      </c>
      <c r="B9" s="280">
        <v>1155494</v>
      </c>
      <c r="C9" s="280">
        <v>212870</v>
      </c>
      <c r="D9" s="280">
        <v>153490</v>
      </c>
      <c r="E9" s="280">
        <v>802723</v>
      </c>
      <c r="F9" s="280">
        <v>172241</v>
      </c>
      <c r="G9" s="280">
        <v>135910</v>
      </c>
      <c r="H9" s="280">
        <v>4212191</v>
      </c>
      <c r="I9" s="280">
        <v>824780</v>
      </c>
      <c r="J9" s="280">
        <v>687759</v>
      </c>
      <c r="K9" s="280">
        <v>1377157</v>
      </c>
      <c r="L9" s="280">
        <v>306474</v>
      </c>
      <c r="M9" s="280">
        <v>386212</v>
      </c>
      <c r="N9" s="129"/>
    </row>
    <row r="10" spans="1:16" s="1" customFormat="1" ht="12.75" customHeight="1">
      <c r="A10" s="5">
        <v>2014</v>
      </c>
      <c r="B10" s="280">
        <v>1137657</v>
      </c>
      <c r="C10" s="280">
        <v>205299</v>
      </c>
      <c r="D10" s="280">
        <v>147285</v>
      </c>
      <c r="E10" s="280">
        <v>799296</v>
      </c>
      <c r="F10" s="280">
        <v>171592</v>
      </c>
      <c r="G10" s="280">
        <v>134593</v>
      </c>
      <c r="H10" s="280">
        <v>4174326</v>
      </c>
      <c r="I10" s="280">
        <v>818470</v>
      </c>
      <c r="J10" s="280">
        <v>681137</v>
      </c>
      <c r="K10" s="280">
        <v>1409282</v>
      </c>
      <c r="L10" s="280">
        <v>309717</v>
      </c>
      <c r="M10" s="280">
        <v>386168</v>
      </c>
    </row>
    <row r="11" spans="1:16" s="1" customFormat="1" ht="12.75" customHeight="1">
      <c r="A11" s="5">
        <v>2015</v>
      </c>
      <c r="B11" s="387">
        <v>1121581</v>
      </c>
      <c r="C11" s="387">
        <v>197846</v>
      </c>
      <c r="D11" s="387">
        <v>141405</v>
      </c>
      <c r="E11" s="387">
        <v>800472</v>
      </c>
      <c r="F11" s="387">
        <v>171708</v>
      </c>
      <c r="G11" s="387">
        <v>133315</v>
      </c>
      <c r="H11" s="387">
        <v>4144195</v>
      </c>
      <c r="I11" s="387">
        <v>814483</v>
      </c>
      <c r="J11" s="387">
        <v>675501</v>
      </c>
      <c r="K11" s="387">
        <v>1442182</v>
      </c>
      <c r="L11" s="387">
        <v>312887</v>
      </c>
      <c r="M11" s="387">
        <v>385755</v>
      </c>
    </row>
    <row r="12" spans="1:16" s="1" customFormat="1" ht="12.75" customHeight="1">
      <c r="A12" s="5">
        <v>2016</v>
      </c>
      <c r="B12" s="387">
        <v>1113520</v>
      </c>
      <c r="C12" s="387">
        <v>192114</v>
      </c>
      <c r="D12" s="387">
        <v>136782</v>
      </c>
      <c r="E12" s="387">
        <v>795895</v>
      </c>
      <c r="F12" s="387">
        <v>169752</v>
      </c>
      <c r="G12" s="387">
        <v>131074</v>
      </c>
      <c r="H12" s="387">
        <v>4115764</v>
      </c>
      <c r="I12" s="387">
        <v>809043</v>
      </c>
      <c r="J12" s="387">
        <v>668989</v>
      </c>
      <c r="K12" s="387">
        <v>1475151</v>
      </c>
      <c r="L12" s="387">
        <v>316259</v>
      </c>
      <c r="M12" s="387">
        <v>385230</v>
      </c>
    </row>
    <row r="13" spans="1:16" s="1" customFormat="1" ht="12.75" customHeight="1">
      <c r="A13" s="5">
        <v>2017</v>
      </c>
      <c r="B13" s="286">
        <v>1105405</v>
      </c>
      <c r="C13" s="286">
        <v>186363</v>
      </c>
      <c r="D13" s="286">
        <v>132128</v>
      </c>
      <c r="E13" s="286">
        <v>796450</v>
      </c>
      <c r="F13" s="286">
        <v>168029</v>
      </c>
      <c r="G13" s="286">
        <v>128722</v>
      </c>
      <c r="H13" s="286">
        <v>4093121</v>
      </c>
      <c r="I13" s="286">
        <v>804452</v>
      </c>
      <c r="J13" s="286">
        <v>663083</v>
      </c>
      <c r="K13" s="286">
        <v>1508503</v>
      </c>
      <c r="L13" s="286">
        <v>319938</v>
      </c>
      <c r="M13" s="286">
        <v>384833</v>
      </c>
      <c r="N13" s="285"/>
      <c r="O13" s="35"/>
    </row>
    <row r="14" spans="1:16" s="1" customFormat="1" ht="12.75" customHeight="1">
      <c r="A14" s="5">
        <v>2018</v>
      </c>
      <c r="B14" s="286">
        <v>1098220</v>
      </c>
      <c r="C14" s="286">
        <v>181172</v>
      </c>
      <c r="D14" s="286">
        <v>128174</v>
      </c>
      <c r="E14" s="286">
        <v>799271</v>
      </c>
      <c r="F14" s="286">
        <v>166318</v>
      </c>
      <c r="G14" s="286">
        <v>125860</v>
      </c>
      <c r="H14" s="286">
        <v>4075297</v>
      </c>
      <c r="I14" s="286">
        <v>800677</v>
      </c>
      <c r="J14" s="286">
        <v>657403</v>
      </c>
      <c r="K14" s="286">
        <v>1537367</v>
      </c>
      <c r="L14" s="286">
        <v>322876</v>
      </c>
      <c r="M14" s="286">
        <v>383982</v>
      </c>
      <c r="N14" s="285"/>
      <c r="O14" s="35"/>
    </row>
    <row r="15" spans="1:16" s="1" customFormat="1" ht="12.75" customHeight="1">
      <c r="A15" s="5">
        <v>2019</v>
      </c>
      <c r="B15" s="286">
        <v>1095731</v>
      </c>
      <c r="C15" s="286">
        <v>176984</v>
      </c>
      <c r="D15" s="286">
        <v>124270</v>
      </c>
      <c r="E15" s="286">
        <v>806264</v>
      </c>
      <c r="F15" s="286">
        <v>165605</v>
      </c>
      <c r="G15" s="286">
        <v>123897</v>
      </c>
      <c r="H15" s="286">
        <v>4070003</v>
      </c>
      <c r="I15" s="286">
        <v>800101</v>
      </c>
      <c r="J15" s="286">
        <v>652630</v>
      </c>
      <c r="K15" s="286">
        <v>1569794</v>
      </c>
      <c r="L15" s="286">
        <v>326632</v>
      </c>
      <c r="M15" s="286">
        <v>383998</v>
      </c>
      <c r="N15" s="285"/>
      <c r="O15" s="35"/>
    </row>
    <row r="16" spans="1:16" s="1" customFormat="1" ht="12.75" customHeight="1">
      <c r="A16" s="32">
        <v>2020</v>
      </c>
      <c r="B16" s="381"/>
      <c r="C16" s="381"/>
      <c r="D16" s="381"/>
      <c r="E16" s="381"/>
      <c r="F16" s="381"/>
      <c r="G16" s="381"/>
      <c r="H16" s="381"/>
      <c r="I16" s="381"/>
      <c r="J16" s="381"/>
      <c r="K16" s="381"/>
      <c r="L16" s="381"/>
      <c r="M16" s="381"/>
      <c r="N16" s="285"/>
      <c r="O16" s="35"/>
    </row>
    <row r="17" spans="1:19" s="202" customFormat="1" ht="12.75" customHeight="1">
      <c r="A17" s="272" t="s">
        <v>21</v>
      </c>
      <c r="B17" s="330">
        <v>1088954</v>
      </c>
      <c r="C17" s="330">
        <v>173094</v>
      </c>
      <c r="D17" s="330">
        <v>120580</v>
      </c>
      <c r="E17" s="330">
        <v>812814</v>
      </c>
      <c r="F17" s="330">
        <v>164954</v>
      </c>
      <c r="G17" s="330">
        <v>122466</v>
      </c>
      <c r="H17" s="330">
        <v>4057439</v>
      </c>
      <c r="I17" s="330">
        <v>800044</v>
      </c>
      <c r="J17" s="330">
        <v>648259</v>
      </c>
      <c r="K17" s="330">
        <v>1597596</v>
      </c>
      <c r="L17" s="330">
        <v>329267</v>
      </c>
      <c r="M17" s="330">
        <v>382785</v>
      </c>
      <c r="N17" s="355"/>
      <c r="O17" s="355"/>
      <c r="P17" s="355"/>
      <c r="Q17" s="355"/>
      <c r="R17" s="355"/>
      <c r="S17" s="355"/>
    </row>
    <row r="18" spans="1:19" s="202" customFormat="1" ht="12.75" customHeight="1">
      <c r="A18" s="273" t="s">
        <v>324</v>
      </c>
      <c r="B18" s="330">
        <v>1043622</v>
      </c>
      <c r="C18" s="330">
        <v>160688</v>
      </c>
      <c r="D18" s="330">
        <v>109496</v>
      </c>
      <c r="E18" s="330">
        <v>772789</v>
      </c>
      <c r="F18" s="330">
        <v>153406</v>
      </c>
      <c r="G18" s="330">
        <v>112048</v>
      </c>
      <c r="H18" s="330">
        <v>3873089</v>
      </c>
      <c r="I18" s="330">
        <v>748588</v>
      </c>
      <c r="J18" s="330">
        <v>599874</v>
      </c>
      <c r="K18" s="330">
        <v>1546787</v>
      </c>
      <c r="L18" s="330">
        <v>315163</v>
      </c>
      <c r="M18" s="330">
        <v>366578</v>
      </c>
      <c r="N18" s="355"/>
      <c r="O18" s="355"/>
      <c r="P18" s="355"/>
      <c r="Q18" s="355"/>
      <c r="R18" s="355"/>
      <c r="S18" s="355"/>
    </row>
    <row r="19" spans="1:19" s="202" customFormat="1" ht="12.75" customHeight="1">
      <c r="A19" s="273" t="s">
        <v>325</v>
      </c>
      <c r="B19" s="330">
        <v>348046</v>
      </c>
      <c r="C19" s="330">
        <v>68336</v>
      </c>
      <c r="D19" s="330">
        <v>27638</v>
      </c>
      <c r="E19" s="330">
        <v>290477</v>
      </c>
      <c r="F19" s="330">
        <v>69569</v>
      </c>
      <c r="G19" s="330">
        <v>31748</v>
      </c>
      <c r="H19" s="330">
        <v>1467836</v>
      </c>
      <c r="I19" s="330">
        <v>332851</v>
      </c>
      <c r="J19" s="330">
        <v>167083</v>
      </c>
      <c r="K19" s="330">
        <v>534146</v>
      </c>
      <c r="L19" s="330">
        <v>124643</v>
      </c>
      <c r="M19" s="330">
        <v>104001</v>
      </c>
      <c r="N19" s="355"/>
      <c r="O19" s="355"/>
      <c r="P19" s="355"/>
      <c r="Q19" s="355"/>
      <c r="R19" s="355"/>
      <c r="S19" s="355"/>
    </row>
    <row r="20" spans="1:19" s="202" customFormat="1" ht="12.75" customHeight="1">
      <c r="A20" s="273" t="s">
        <v>326</v>
      </c>
      <c r="B20" s="330">
        <v>156494</v>
      </c>
      <c r="C20" s="330">
        <v>58455</v>
      </c>
      <c r="D20" s="330">
        <v>50507</v>
      </c>
      <c r="E20" s="330">
        <v>122825</v>
      </c>
      <c r="F20" s="330">
        <v>56067</v>
      </c>
      <c r="G20" s="330">
        <v>52701</v>
      </c>
      <c r="H20" s="330">
        <v>619729</v>
      </c>
      <c r="I20" s="330">
        <v>279326</v>
      </c>
      <c r="J20" s="330">
        <v>284338</v>
      </c>
      <c r="K20" s="330">
        <v>245751</v>
      </c>
      <c r="L20" s="330">
        <v>128989</v>
      </c>
      <c r="M20" s="330">
        <v>174149</v>
      </c>
      <c r="N20" s="355"/>
      <c r="O20" s="355"/>
      <c r="P20" s="355"/>
      <c r="Q20" s="355"/>
      <c r="R20" s="355"/>
      <c r="S20" s="355"/>
    </row>
    <row r="21" spans="1:19" s="202" customFormat="1" ht="12.75" customHeight="1">
      <c r="A21" s="273" t="s">
        <v>327</v>
      </c>
      <c r="B21" s="330">
        <v>437846</v>
      </c>
      <c r="C21" s="330">
        <v>13278</v>
      </c>
      <c r="D21" s="330">
        <v>2160</v>
      </c>
      <c r="E21" s="330">
        <v>284703</v>
      </c>
      <c r="F21" s="330">
        <v>11099</v>
      </c>
      <c r="G21" s="330">
        <v>2052</v>
      </c>
      <c r="H21" s="330">
        <v>1419005</v>
      </c>
      <c r="I21" s="330">
        <v>49412</v>
      </c>
      <c r="J21" s="330">
        <v>9375</v>
      </c>
      <c r="K21" s="330">
        <v>616605</v>
      </c>
      <c r="L21" s="330">
        <v>19377</v>
      </c>
      <c r="M21" s="330">
        <v>4121</v>
      </c>
      <c r="N21" s="355"/>
      <c r="O21" s="355"/>
      <c r="P21" s="355"/>
      <c r="Q21" s="355"/>
      <c r="R21" s="355"/>
      <c r="S21" s="355"/>
    </row>
    <row r="22" spans="1:19" s="202" customFormat="1" ht="12.75" customHeight="1">
      <c r="A22" s="273" t="s">
        <v>328</v>
      </c>
      <c r="B22" s="330">
        <v>52857</v>
      </c>
      <c r="C22" s="330">
        <v>13190</v>
      </c>
      <c r="D22" s="330">
        <v>19980</v>
      </c>
      <c r="E22" s="330">
        <v>41415</v>
      </c>
      <c r="F22" s="330">
        <v>11012</v>
      </c>
      <c r="G22" s="330">
        <v>18251</v>
      </c>
      <c r="H22" s="330">
        <v>203371</v>
      </c>
      <c r="I22" s="330">
        <v>57800</v>
      </c>
      <c r="J22" s="330">
        <v>101804</v>
      </c>
      <c r="K22" s="330">
        <v>89683</v>
      </c>
      <c r="L22" s="330">
        <v>27546</v>
      </c>
      <c r="M22" s="330">
        <v>62511</v>
      </c>
      <c r="N22" s="355"/>
      <c r="O22" s="355"/>
      <c r="P22" s="355"/>
      <c r="Q22" s="355"/>
      <c r="R22" s="355"/>
      <c r="S22" s="355"/>
    </row>
    <row r="23" spans="1:19" s="202" customFormat="1" ht="12.75" customHeight="1">
      <c r="A23" s="273" t="s">
        <v>329</v>
      </c>
      <c r="B23" s="330">
        <v>48379</v>
      </c>
      <c r="C23" s="330">
        <v>7429</v>
      </c>
      <c r="D23" s="330">
        <v>9211</v>
      </c>
      <c r="E23" s="330">
        <v>33369</v>
      </c>
      <c r="F23" s="330">
        <v>5659</v>
      </c>
      <c r="G23" s="330">
        <v>7296</v>
      </c>
      <c r="H23" s="330">
        <v>163148</v>
      </c>
      <c r="I23" s="330">
        <v>29199</v>
      </c>
      <c r="J23" s="330">
        <v>37274</v>
      </c>
      <c r="K23" s="330">
        <v>60602</v>
      </c>
      <c r="L23" s="330">
        <v>14608</v>
      </c>
      <c r="M23" s="330">
        <v>21796</v>
      </c>
      <c r="N23" s="355"/>
      <c r="O23" s="355"/>
      <c r="P23" s="355"/>
      <c r="Q23" s="355"/>
      <c r="R23" s="355"/>
      <c r="S23" s="355"/>
    </row>
    <row r="24" spans="1:19" s="202" customFormat="1" ht="12.75" customHeight="1">
      <c r="A24" s="273" t="s">
        <v>330</v>
      </c>
      <c r="B24" s="330">
        <v>17627</v>
      </c>
      <c r="C24" s="330">
        <v>9415</v>
      </c>
      <c r="D24" s="330">
        <v>9403</v>
      </c>
      <c r="E24" s="330">
        <v>13877</v>
      </c>
      <c r="F24" s="330">
        <v>8221</v>
      </c>
      <c r="G24" s="330">
        <v>8365</v>
      </c>
      <c r="H24" s="330">
        <v>62428</v>
      </c>
      <c r="I24" s="330">
        <v>37075</v>
      </c>
      <c r="J24" s="330">
        <v>38832</v>
      </c>
      <c r="K24" s="330">
        <v>15868</v>
      </c>
      <c r="L24" s="330">
        <v>9125</v>
      </c>
      <c r="M24" s="330">
        <v>11965</v>
      </c>
      <c r="N24" s="355"/>
      <c r="O24" s="355"/>
      <c r="P24" s="355"/>
      <c r="Q24" s="355"/>
      <c r="R24" s="355"/>
      <c r="S24" s="355"/>
    </row>
    <row r="25" spans="1:19" s="202" customFormat="1" ht="12.75" customHeight="1">
      <c r="A25" s="273" t="s">
        <v>331</v>
      </c>
      <c r="B25" s="330">
        <v>27705</v>
      </c>
      <c r="C25" s="330">
        <v>2991</v>
      </c>
      <c r="D25" s="330">
        <v>1681</v>
      </c>
      <c r="E25" s="330">
        <v>26148</v>
      </c>
      <c r="F25" s="330">
        <v>3327</v>
      </c>
      <c r="G25" s="330">
        <v>2053</v>
      </c>
      <c r="H25" s="330">
        <v>121922</v>
      </c>
      <c r="I25" s="330">
        <v>14381</v>
      </c>
      <c r="J25" s="330">
        <v>9553</v>
      </c>
      <c r="K25" s="330">
        <v>34941</v>
      </c>
      <c r="L25" s="330">
        <v>4979</v>
      </c>
      <c r="M25" s="330">
        <v>4242</v>
      </c>
      <c r="N25" s="355"/>
      <c r="O25" s="355"/>
      <c r="P25" s="355"/>
      <c r="Q25" s="355"/>
      <c r="R25" s="355"/>
      <c r="S25" s="355"/>
    </row>
    <row r="26" spans="1:19" s="202" customFormat="1" ht="13.5" customHeight="1">
      <c r="A26" s="3575"/>
      <c r="B26" s="3576" t="s">
        <v>35</v>
      </c>
      <c r="C26" s="3576"/>
      <c r="D26" s="3576"/>
      <c r="E26" s="3576" t="s">
        <v>36</v>
      </c>
      <c r="F26" s="3576"/>
      <c r="G26" s="3576"/>
      <c r="H26" s="3576" t="s">
        <v>37</v>
      </c>
      <c r="I26" s="3576"/>
      <c r="J26" s="3576"/>
      <c r="K26" s="3576" t="s">
        <v>179</v>
      </c>
      <c r="L26" s="3576"/>
      <c r="M26" s="3576"/>
      <c r="N26" s="201"/>
    </row>
    <row r="27" spans="1:19" s="202" customFormat="1" ht="13.5" customHeight="1">
      <c r="A27" s="3575"/>
      <c r="B27" s="203" t="s">
        <v>295</v>
      </c>
      <c r="C27" s="203" t="s">
        <v>296</v>
      </c>
      <c r="D27" s="203" t="s">
        <v>297</v>
      </c>
      <c r="E27" s="203" t="s">
        <v>295</v>
      </c>
      <c r="F27" s="203" t="s">
        <v>296</v>
      </c>
      <c r="G27" s="203" t="s">
        <v>297</v>
      </c>
      <c r="H27" s="203" t="s">
        <v>295</v>
      </c>
      <c r="I27" s="203" t="s">
        <v>296</v>
      </c>
      <c r="J27" s="203" t="s">
        <v>297</v>
      </c>
      <c r="K27" s="203" t="s">
        <v>295</v>
      </c>
      <c r="L27" s="203" t="s">
        <v>296</v>
      </c>
      <c r="M27" s="203" t="s">
        <v>297</v>
      </c>
      <c r="N27" s="201"/>
    </row>
    <row r="28" spans="1:19" s="202" customFormat="1" ht="13.5" customHeight="1">
      <c r="A28" s="3532" t="s">
        <v>376</v>
      </c>
      <c r="B28" s="3532"/>
      <c r="C28" s="3532"/>
      <c r="D28" s="3532"/>
      <c r="E28" s="3532"/>
      <c r="F28" s="3532"/>
      <c r="G28" s="3532"/>
      <c r="H28" s="3532"/>
      <c r="I28" s="3532"/>
      <c r="J28" s="3532"/>
      <c r="K28" s="3532"/>
      <c r="L28" s="3532"/>
      <c r="M28" s="3532"/>
      <c r="N28" s="201"/>
    </row>
    <row r="29" spans="1:19" s="206" customFormat="1" ht="9.75" customHeight="1">
      <c r="A29" s="3555" t="s">
        <v>250</v>
      </c>
      <c r="B29" s="3555"/>
      <c r="C29" s="3555"/>
      <c r="D29" s="3555"/>
      <c r="E29" s="3555"/>
      <c r="F29" s="3555"/>
      <c r="G29" s="3555"/>
      <c r="H29" s="3555"/>
      <c r="I29" s="3555"/>
      <c r="J29" s="3555"/>
      <c r="K29" s="3555"/>
      <c r="L29" s="3555"/>
      <c r="M29" s="3555"/>
      <c r="N29" s="205"/>
    </row>
    <row r="30" spans="1:19" s="206" customFormat="1" ht="9.75" customHeight="1">
      <c r="A30" s="3554" t="s">
        <v>307</v>
      </c>
      <c r="B30" s="3554"/>
      <c r="C30" s="3554"/>
      <c r="D30" s="3554"/>
      <c r="E30" s="3554"/>
      <c r="F30" s="3554"/>
      <c r="G30" s="3554"/>
      <c r="H30" s="3554"/>
      <c r="I30" s="3554"/>
      <c r="J30" s="3554"/>
      <c r="K30" s="3554"/>
      <c r="L30" s="3554"/>
      <c r="M30" s="3554"/>
      <c r="N30" s="205"/>
    </row>
    <row r="31" spans="1:19" s="206" customFormat="1" ht="20.399999999999999" customHeight="1">
      <c r="A31" s="3554" t="s">
        <v>364</v>
      </c>
      <c r="B31" s="3554"/>
      <c r="C31" s="3554"/>
      <c r="D31" s="3554"/>
      <c r="E31" s="3554"/>
      <c r="F31" s="3554"/>
      <c r="G31" s="3554"/>
      <c r="H31" s="3554"/>
      <c r="I31" s="3554"/>
      <c r="J31" s="3554"/>
      <c r="K31" s="3554"/>
      <c r="L31" s="3554"/>
      <c r="M31" s="3554"/>
      <c r="N31" s="214"/>
    </row>
    <row r="32" spans="1:19" s="206" customFormat="1" ht="20.100000000000001" customHeight="1">
      <c r="A32" s="3554" t="s">
        <v>361</v>
      </c>
      <c r="B32" s="3554"/>
      <c r="C32" s="3554"/>
      <c r="D32" s="3554"/>
      <c r="E32" s="3554"/>
      <c r="F32" s="3554"/>
      <c r="G32" s="3554"/>
      <c r="H32" s="3554"/>
      <c r="I32" s="3554"/>
      <c r="J32" s="3554"/>
      <c r="K32" s="3554"/>
      <c r="L32" s="3554"/>
      <c r="M32" s="3554"/>
      <c r="N32" s="214"/>
    </row>
    <row r="33" spans="1:14" ht="9" customHeight="1">
      <c r="A33" s="207"/>
      <c r="B33" s="208"/>
      <c r="C33" s="208"/>
      <c r="D33" s="208"/>
      <c r="E33" s="208"/>
      <c r="F33" s="208"/>
      <c r="G33" s="208"/>
      <c r="H33" s="208"/>
      <c r="I33" s="208"/>
      <c r="J33" s="208"/>
      <c r="K33" s="208"/>
      <c r="L33" s="208"/>
      <c r="M33" s="208"/>
      <c r="N33" s="208"/>
    </row>
    <row r="34" spans="1:14" ht="9.6" customHeight="1">
      <c r="A34" s="64" t="s">
        <v>178</v>
      </c>
    </row>
    <row r="35" spans="1:14" ht="9.6" customHeight="1">
      <c r="A35" s="66" t="s">
        <v>310</v>
      </c>
    </row>
  </sheetData>
  <mergeCells count="17">
    <mergeCell ref="A31:M31"/>
    <mergeCell ref="A32:M32"/>
    <mergeCell ref="A29:M29"/>
    <mergeCell ref="A30:M30"/>
    <mergeCell ref="A26:A27"/>
    <mergeCell ref="B26:D26"/>
    <mergeCell ref="E26:G26"/>
    <mergeCell ref="H26:J26"/>
    <mergeCell ref="K26:M26"/>
    <mergeCell ref="A28:M28"/>
    <mergeCell ref="A1:M1"/>
    <mergeCell ref="A2:M2"/>
    <mergeCell ref="A4:A5"/>
    <mergeCell ref="B4:D4"/>
    <mergeCell ref="E4:G4"/>
    <mergeCell ref="H4:J4"/>
    <mergeCell ref="K4:M4"/>
  </mergeCells>
  <hyperlinks>
    <hyperlink ref="A35" r:id="rId1" xr:uid="{00000000-0004-0000-0600-000000000000}"/>
    <hyperlink ref="B4:D4" r:id="rId2" display="0 a 14 anos" xr:uid="{00000000-0004-0000-0600-000001000000}"/>
    <hyperlink ref="E4:G4" r:id="rId3" display="15 a 24 anos" xr:uid="{00000000-0004-0000-0600-000002000000}"/>
    <hyperlink ref="H4:J4" r:id="rId4" display="25 a 64 anos" xr:uid="{00000000-0004-0000-0600-000003000000}"/>
    <hyperlink ref="K4:M4" r:id="rId5" display="65 e mais anos" xr:uid="{00000000-0004-0000-0600-000004000000}"/>
    <hyperlink ref="B26:D26" r:id="rId6" display="0 - 14 years" xr:uid="{00000000-0004-0000-0600-000005000000}"/>
    <hyperlink ref="E26:M26" r:id="rId7" display="15 - 24 years" xr:uid="{00000000-0004-0000-0600-000006000000}"/>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9416D-EA51-4AD3-9690-FFC15F07B493}">
  <dimension ref="A1:AK63"/>
  <sheetViews>
    <sheetView showGridLines="0" showOutlineSymbols="0" zoomScaleNormal="100" workbookViewId="0">
      <selection sqref="A1:Z1"/>
    </sheetView>
  </sheetViews>
  <sheetFormatPr defaultColWidth="9.109375" defaultRowHeight="10.199999999999999"/>
  <cols>
    <col min="1" max="1" width="13.33203125" style="2284" customWidth="1"/>
    <col min="2" max="2" width="5.6640625" style="2284" customWidth="1"/>
    <col min="3" max="3" width="3.88671875" style="2284" customWidth="1"/>
    <col min="4" max="4" width="5.6640625" style="2284" customWidth="1"/>
    <col min="5" max="5" width="3.88671875" style="2284" customWidth="1"/>
    <col min="6" max="6" width="5.5546875" style="2284" customWidth="1"/>
    <col min="7" max="7" width="3.88671875" style="2284" customWidth="1"/>
    <col min="8" max="8" width="5.33203125" style="2284" customWidth="1"/>
    <col min="9" max="9" width="3.88671875" style="2284" customWidth="1"/>
    <col min="10" max="10" width="5.33203125" style="2284" customWidth="1"/>
    <col min="11" max="11" width="3.88671875" style="2284" customWidth="1"/>
    <col min="12" max="12" width="5.33203125" style="2284" customWidth="1"/>
    <col min="13" max="13" width="3.88671875" style="2284" customWidth="1"/>
    <col min="14" max="14" width="5.6640625" style="2284" customWidth="1"/>
    <col min="15" max="15" width="3.88671875" style="2284" customWidth="1"/>
    <col min="16" max="16" width="5.33203125" style="2284" customWidth="1"/>
    <col min="17" max="17" width="3.88671875" style="2284" customWidth="1"/>
    <col min="18" max="18" width="5.33203125" style="2284" customWidth="1"/>
    <col min="19" max="19" width="3.88671875" style="2284" customWidth="1"/>
    <col min="20" max="20" width="5.6640625" style="2284" customWidth="1"/>
    <col min="21" max="21" width="3.88671875" style="2284" customWidth="1"/>
    <col min="22" max="22" width="5.33203125" style="2284" customWidth="1"/>
    <col min="23" max="23" width="3.88671875" style="2284" customWidth="1"/>
    <col min="24" max="24" width="5.33203125" style="2284" customWidth="1"/>
    <col min="25" max="25" width="3.88671875" style="2284" customWidth="1"/>
    <col min="26" max="26" width="6" style="2284" customWidth="1"/>
    <col min="27" max="27" width="3.88671875" style="2284" customWidth="1"/>
    <col min="28" max="28" width="6" style="2284" customWidth="1"/>
    <col min="29" max="29" width="3.88671875" style="2284" customWidth="1"/>
    <col min="30" max="30" width="5.5546875" style="2284" customWidth="1"/>
    <col min="31" max="31" width="3.88671875" style="2284" customWidth="1"/>
    <col min="32" max="32" width="6" style="2284" customWidth="1"/>
    <col min="33" max="33" width="3.88671875" style="2284" customWidth="1"/>
    <col min="34" max="16384" width="9.109375" style="2284"/>
  </cols>
  <sheetData>
    <row r="1" spans="1:33" s="2402" customFormat="1" ht="30" customHeight="1">
      <c r="A1" s="4256" t="s">
        <v>2464</v>
      </c>
      <c r="B1" s="4256"/>
      <c r="C1" s="4256"/>
      <c r="D1" s="4256"/>
      <c r="E1" s="4256"/>
      <c r="F1" s="4256"/>
      <c r="G1" s="4256"/>
      <c r="H1" s="4256"/>
      <c r="I1" s="4256"/>
      <c r="J1" s="4256"/>
      <c r="K1" s="4256"/>
      <c r="L1" s="4256"/>
      <c r="M1" s="4256"/>
      <c r="N1" s="4256"/>
      <c r="O1" s="4256"/>
      <c r="P1" s="4256"/>
      <c r="Q1" s="4256"/>
      <c r="R1" s="4256"/>
      <c r="S1" s="4256"/>
      <c r="T1" s="4256"/>
      <c r="U1" s="4256"/>
      <c r="V1" s="4256"/>
      <c r="W1" s="4256"/>
      <c r="X1" s="4256"/>
      <c r="Y1" s="4256"/>
      <c r="Z1" s="4256"/>
      <c r="AA1" s="4256"/>
      <c r="AB1" s="4256"/>
      <c r="AC1" s="4256"/>
      <c r="AD1" s="4256"/>
      <c r="AE1" s="4256"/>
      <c r="AF1" s="4256"/>
      <c r="AG1" s="2332"/>
    </row>
    <row r="2" spans="1:33" s="2402" customFormat="1" ht="30" customHeight="1">
      <c r="A2" s="4267" t="s">
        <v>2463</v>
      </c>
      <c r="B2" s="4267"/>
      <c r="C2" s="4267"/>
      <c r="D2" s="4267"/>
      <c r="E2" s="4267"/>
      <c r="F2" s="4267"/>
      <c r="G2" s="4267"/>
      <c r="H2" s="4267"/>
      <c r="I2" s="4267"/>
      <c r="J2" s="4267"/>
      <c r="K2" s="4267"/>
      <c r="L2" s="4267"/>
      <c r="M2" s="4267"/>
      <c r="N2" s="4267"/>
      <c r="O2" s="4267"/>
      <c r="P2" s="4267"/>
      <c r="Q2" s="4267"/>
      <c r="R2" s="4267"/>
      <c r="S2" s="4267"/>
      <c r="T2" s="4267"/>
      <c r="U2" s="4267"/>
      <c r="V2" s="4267"/>
      <c r="W2" s="4267"/>
      <c r="X2" s="4267"/>
      <c r="Y2" s="4267"/>
      <c r="Z2" s="4267"/>
      <c r="AA2" s="4267"/>
      <c r="AB2" s="4267"/>
      <c r="AC2" s="4267"/>
      <c r="AD2" s="4267"/>
      <c r="AE2" s="4267"/>
      <c r="AF2" s="4267"/>
      <c r="AG2" s="2405"/>
    </row>
    <row r="3" spans="1:33" s="2402" customFormat="1" ht="9.75" customHeight="1">
      <c r="A3" s="2331" t="s">
        <v>2462</v>
      </c>
      <c r="B3" s="2404"/>
      <c r="C3" s="2404"/>
      <c r="D3" s="2404"/>
      <c r="E3" s="2404"/>
      <c r="F3" s="2404"/>
      <c r="G3" s="2404"/>
      <c r="H3" s="2404"/>
      <c r="I3" s="2404"/>
      <c r="J3" s="2404"/>
      <c r="K3" s="2404"/>
      <c r="N3" s="2404"/>
      <c r="O3" s="2404"/>
      <c r="R3" s="2404"/>
      <c r="S3" s="2404"/>
      <c r="AF3" s="2328" t="s">
        <v>2461</v>
      </c>
      <c r="AG3" s="2328"/>
    </row>
    <row r="4" spans="1:33" ht="25.5" customHeight="1">
      <c r="A4" s="4268"/>
      <c r="B4" s="4236" t="s">
        <v>15</v>
      </c>
      <c r="C4" s="4254"/>
      <c r="D4" s="4254"/>
      <c r="E4" s="4254"/>
      <c r="F4" s="4254"/>
      <c r="G4" s="4237"/>
      <c r="H4" s="4236" t="s">
        <v>2340</v>
      </c>
      <c r="I4" s="4254"/>
      <c r="J4" s="4254"/>
      <c r="K4" s="4254"/>
      <c r="L4" s="4254"/>
      <c r="M4" s="4237"/>
      <c r="N4" s="4236" t="s">
        <v>2449</v>
      </c>
      <c r="O4" s="4254"/>
      <c r="P4" s="4254"/>
      <c r="Q4" s="4254"/>
      <c r="R4" s="4254"/>
      <c r="S4" s="4237"/>
      <c r="T4" s="4236" t="s">
        <v>2448</v>
      </c>
      <c r="U4" s="4254"/>
      <c r="V4" s="4254"/>
      <c r="W4" s="4254"/>
      <c r="X4" s="4254"/>
      <c r="Y4" s="4237"/>
      <c r="Z4" s="3717" t="s">
        <v>2447</v>
      </c>
      <c r="AA4" s="3718"/>
      <c r="AB4" s="3718"/>
      <c r="AC4" s="3718"/>
      <c r="AD4" s="3718"/>
      <c r="AE4" s="3719"/>
      <c r="AF4" s="3717" t="s">
        <v>2446</v>
      </c>
      <c r="AG4" s="3719"/>
    </row>
    <row r="5" spans="1:33" ht="13.5" customHeight="1">
      <c r="A5" s="4269"/>
      <c r="B5" s="3637" t="s">
        <v>18</v>
      </c>
      <c r="C5" s="3686"/>
      <c r="D5" s="4275" t="s">
        <v>20</v>
      </c>
      <c r="E5" s="4276"/>
      <c r="F5" s="4273" t="s">
        <v>19</v>
      </c>
      <c r="G5" s="4274"/>
      <c r="H5" s="3637" t="s">
        <v>18</v>
      </c>
      <c r="I5" s="3686"/>
      <c r="J5" s="4275" t="s">
        <v>20</v>
      </c>
      <c r="K5" s="4276"/>
      <c r="L5" s="4273" t="s">
        <v>19</v>
      </c>
      <c r="M5" s="4274"/>
      <c r="N5" s="3637" t="s">
        <v>18</v>
      </c>
      <c r="O5" s="3686"/>
      <c r="P5" s="4275" t="s">
        <v>20</v>
      </c>
      <c r="Q5" s="4276"/>
      <c r="R5" s="4273" t="s">
        <v>19</v>
      </c>
      <c r="S5" s="4274"/>
      <c r="T5" s="3637" t="s">
        <v>18</v>
      </c>
      <c r="U5" s="3686"/>
      <c r="V5" s="4275" t="s">
        <v>20</v>
      </c>
      <c r="W5" s="4276"/>
      <c r="X5" s="4273" t="s">
        <v>19</v>
      </c>
      <c r="Y5" s="4274"/>
      <c r="Z5" s="3717" t="s">
        <v>18</v>
      </c>
      <c r="AA5" s="3719"/>
      <c r="AB5" s="3717" t="s">
        <v>20</v>
      </c>
      <c r="AC5" s="3719"/>
      <c r="AD5" s="3717" t="s">
        <v>19</v>
      </c>
      <c r="AE5" s="3719"/>
      <c r="AF5" s="4278" t="s">
        <v>18</v>
      </c>
      <c r="AG5" s="4279"/>
    </row>
    <row r="6" spans="1:33" ht="12.75" customHeight="1">
      <c r="A6" s="2267" t="s">
        <v>21</v>
      </c>
      <c r="B6" s="4251"/>
      <c r="C6" s="4251"/>
      <c r="D6" s="4251"/>
      <c r="E6" s="4251"/>
      <c r="F6" s="4251"/>
      <c r="G6" s="4251"/>
      <c r="H6" s="4251"/>
      <c r="I6" s="4251"/>
      <c r="J6" s="4251"/>
      <c r="K6" s="4251"/>
      <c r="L6" s="4251"/>
      <c r="M6" s="4251"/>
      <c r="N6" s="4251"/>
      <c r="O6" s="4251"/>
      <c r="P6" s="4251"/>
      <c r="Q6" s="4251"/>
      <c r="R6" s="4251"/>
      <c r="S6" s="4251"/>
      <c r="T6" s="4251"/>
      <c r="U6" s="4251"/>
      <c r="V6" s="4251"/>
      <c r="W6" s="4251"/>
      <c r="X6" s="4251"/>
      <c r="Y6" s="4251"/>
      <c r="Z6" s="4251"/>
      <c r="AA6" s="4251"/>
      <c r="AB6" s="4251"/>
      <c r="AC6" s="4251"/>
      <c r="AD6" s="4251"/>
      <c r="AE6" s="4251"/>
      <c r="AF6" s="4251"/>
      <c r="AG6" s="2307"/>
    </row>
    <row r="7" spans="1:33" ht="12.75" customHeight="1">
      <c r="A7" s="2267">
        <v>1998</v>
      </c>
      <c r="B7" s="2303">
        <v>5100.1000000000004</v>
      </c>
      <c r="C7" s="2303"/>
      <c r="D7" s="2303">
        <v>2804.9</v>
      </c>
      <c r="E7" s="2303"/>
      <c r="F7" s="2303">
        <v>2295.1999999999998</v>
      </c>
      <c r="G7" s="2303"/>
      <c r="H7" s="2303">
        <v>727.4</v>
      </c>
      <c r="I7" s="2303"/>
      <c r="J7" s="2303">
        <v>392.9</v>
      </c>
      <c r="K7" s="2303"/>
      <c r="L7" s="2303">
        <v>334.5</v>
      </c>
      <c r="M7" s="2303"/>
      <c r="N7" s="2303">
        <v>1322.3</v>
      </c>
      <c r="O7" s="2303"/>
      <c r="P7" s="2303">
        <v>704.4</v>
      </c>
      <c r="Q7" s="2303"/>
      <c r="R7" s="2303">
        <v>617.9</v>
      </c>
      <c r="S7" s="2303"/>
      <c r="T7" s="2303">
        <v>1227</v>
      </c>
      <c r="U7" s="2303"/>
      <c r="V7" s="2303">
        <v>663.1</v>
      </c>
      <c r="W7" s="2303"/>
      <c r="X7" s="2303">
        <v>563.9</v>
      </c>
      <c r="Y7" s="2303"/>
      <c r="Z7" s="2303">
        <v>1823.5</v>
      </c>
      <c r="AA7" s="2303"/>
      <c r="AB7" s="2303">
        <v>1044.5999999999999</v>
      </c>
      <c r="AC7" s="2303"/>
      <c r="AD7" s="2303">
        <v>778.9</v>
      </c>
      <c r="AE7" s="2303"/>
      <c r="AF7" s="2303">
        <v>4827.3999999999996</v>
      </c>
      <c r="AG7" s="2303"/>
    </row>
    <row r="8" spans="1:33" ht="12.75" customHeight="1">
      <c r="A8" s="2267">
        <v>1999</v>
      </c>
      <c r="B8" s="2303">
        <v>5151.3999999999996</v>
      </c>
      <c r="C8" s="2303"/>
      <c r="D8" s="2303">
        <v>2823.6</v>
      </c>
      <c r="E8" s="2303"/>
      <c r="F8" s="2303">
        <v>2327.8000000000002</v>
      </c>
      <c r="G8" s="2303"/>
      <c r="H8" s="2303">
        <v>701.6</v>
      </c>
      <c r="I8" s="2303"/>
      <c r="J8" s="2303">
        <v>385.4</v>
      </c>
      <c r="K8" s="2303"/>
      <c r="L8" s="2303">
        <v>316.2</v>
      </c>
      <c r="M8" s="2303"/>
      <c r="N8" s="2303">
        <v>1335.6</v>
      </c>
      <c r="O8" s="2303"/>
      <c r="P8" s="2303">
        <v>713.1</v>
      </c>
      <c r="Q8" s="2303"/>
      <c r="R8" s="2303">
        <v>622.5</v>
      </c>
      <c r="S8" s="2303"/>
      <c r="T8" s="2303">
        <v>1253.5</v>
      </c>
      <c r="U8" s="2303"/>
      <c r="V8" s="2303">
        <v>671.9</v>
      </c>
      <c r="W8" s="2303"/>
      <c r="X8" s="2303">
        <v>581.6</v>
      </c>
      <c r="Y8" s="2303"/>
      <c r="Z8" s="2303">
        <v>1860.7</v>
      </c>
      <c r="AA8" s="2303"/>
      <c r="AB8" s="2303">
        <v>1053.2</v>
      </c>
      <c r="AC8" s="2303"/>
      <c r="AD8" s="2303">
        <v>807.5</v>
      </c>
      <c r="AE8" s="2303"/>
      <c r="AF8" s="2303">
        <v>4871.7</v>
      </c>
      <c r="AG8" s="2303"/>
    </row>
    <row r="9" spans="1:33" ht="12.75" customHeight="1">
      <c r="A9" s="2267">
        <v>2000</v>
      </c>
      <c r="B9" s="2303">
        <v>5247.3</v>
      </c>
      <c r="C9" s="2303"/>
      <c r="D9" s="2303">
        <v>2864</v>
      </c>
      <c r="E9" s="2303"/>
      <c r="F9" s="2303">
        <v>2383.3000000000002</v>
      </c>
      <c r="G9" s="2303"/>
      <c r="H9" s="2303">
        <v>682.5</v>
      </c>
      <c r="I9" s="2303"/>
      <c r="J9" s="2303">
        <v>382.1</v>
      </c>
      <c r="K9" s="2303"/>
      <c r="L9" s="2303">
        <v>300.39999999999998</v>
      </c>
      <c r="M9" s="2303"/>
      <c r="N9" s="2303">
        <v>1360</v>
      </c>
      <c r="O9" s="2303"/>
      <c r="P9" s="2303">
        <v>718.8</v>
      </c>
      <c r="Q9" s="2303"/>
      <c r="R9" s="2303">
        <v>641.1</v>
      </c>
      <c r="S9" s="2303"/>
      <c r="T9" s="2303">
        <v>1282.5</v>
      </c>
      <c r="U9" s="2303"/>
      <c r="V9" s="2303">
        <v>680.4</v>
      </c>
      <c r="W9" s="2303"/>
      <c r="X9" s="2303">
        <v>602.1</v>
      </c>
      <c r="Y9" s="2303"/>
      <c r="Z9" s="2303">
        <v>1922.4</v>
      </c>
      <c r="AA9" s="2303"/>
      <c r="AB9" s="2303">
        <v>1082.7</v>
      </c>
      <c r="AC9" s="2303"/>
      <c r="AD9" s="2303">
        <v>839.6</v>
      </c>
      <c r="AE9" s="2303"/>
      <c r="AF9" s="2303">
        <v>4946.8999999999996</v>
      </c>
      <c r="AG9" s="2303"/>
    </row>
    <row r="10" spans="1:33" ht="12.75" customHeight="1">
      <c r="A10" s="2267">
        <v>2001</v>
      </c>
      <c r="B10" s="2303">
        <v>5342.4</v>
      </c>
      <c r="C10" s="2303"/>
      <c r="D10" s="2303">
        <v>2907.8</v>
      </c>
      <c r="E10" s="2303"/>
      <c r="F10" s="2303">
        <v>2434.5</v>
      </c>
      <c r="G10" s="2303"/>
      <c r="H10" s="2303">
        <v>684.6</v>
      </c>
      <c r="I10" s="2303"/>
      <c r="J10" s="2303">
        <v>382.4</v>
      </c>
      <c r="K10" s="2303"/>
      <c r="L10" s="2303">
        <v>302.10000000000002</v>
      </c>
      <c r="M10" s="2303"/>
      <c r="N10" s="2303">
        <v>1382.4</v>
      </c>
      <c r="O10" s="2303"/>
      <c r="P10" s="2303">
        <v>727.4</v>
      </c>
      <c r="Q10" s="2303"/>
      <c r="R10" s="2303">
        <v>655</v>
      </c>
      <c r="S10" s="2303"/>
      <c r="T10" s="2303">
        <v>1307.5999999999999</v>
      </c>
      <c r="U10" s="2303"/>
      <c r="V10" s="2303">
        <v>698.3</v>
      </c>
      <c r="W10" s="2303"/>
      <c r="X10" s="2303">
        <v>609.29999999999995</v>
      </c>
      <c r="Y10" s="2303"/>
      <c r="Z10" s="2303">
        <v>1967.8</v>
      </c>
      <c r="AA10" s="2303"/>
      <c r="AB10" s="2303">
        <v>1099.7</v>
      </c>
      <c r="AC10" s="2303"/>
      <c r="AD10" s="2303">
        <v>868</v>
      </c>
      <c r="AE10" s="2303"/>
      <c r="AF10" s="2303">
        <v>5022.8999999999996</v>
      </c>
      <c r="AG10" s="2303"/>
    </row>
    <row r="11" spans="1:33" ht="12.75" customHeight="1">
      <c r="A11" s="2267">
        <v>2002</v>
      </c>
      <c r="B11" s="2303">
        <v>5414.3</v>
      </c>
      <c r="C11" s="2303"/>
      <c r="D11" s="2303">
        <v>2935</v>
      </c>
      <c r="E11" s="2303"/>
      <c r="F11" s="2303">
        <v>2479.3000000000002</v>
      </c>
      <c r="G11" s="2303"/>
      <c r="H11" s="2303">
        <v>668.5</v>
      </c>
      <c r="I11" s="2303"/>
      <c r="J11" s="2303">
        <v>374</v>
      </c>
      <c r="K11" s="2303"/>
      <c r="L11" s="2303">
        <v>294.5</v>
      </c>
      <c r="M11" s="2303"/>
      <c r="N11" s="2303">
        <v>1414.1</v>
      </c>
      <c r="O11" s="2303"/>
      <c r="P11" s="2303">
        <v>740.1</v>
      </c>
      <c r="Q11" s="2303"/>
      <c r="R11" s="2303">
        <v>674.1</v>
      </c>
      <c r="S11" s="2303"/>
      <c r="T11" s="2303">
        <v>1321.2</v>
      </c>
      <c r="U11" s="2303"/>
      <c r="V11" s="2303">
        <v>706.3</v>
      </c>
      <c r="W11" s="2303"/>
      <c r="X11" s="2303">
        <v>614.9</v>
      </c>
      <c r="Y11" s="2303"/>
      <c r="Z11" s="2303">
        <v>2010.5</v>
      </c>
      <c r="AA11" s="2303"/>
      <c r="AB11" s="2303">
        <v>1114.5999999999999</v>
      </c>
      <c r="AC11" s="2303"/>
      <c r="AD11" s="2303">
        <v>895.9</v>
      </c>
      <c r="AE11" s="2303"/>
      <c r="AF11" s="2303">
        <v>5085.3999999999996</v>
      </c>
      <c r="AG11" s="2303"/>
    </row>
    <row r="12" spans="1:33" ht="12.75" customHeight="1">
      <c r="A12" s="2267">
        <v>2003</v>
      </c>
      <c r="B12" s="2303">
        <v>5433.8</v>
      </c>
      <c r="C12" s="2303"/>
      <c r="D12" s="2303">
        <v>2922.1</v>
      </c>
      <c r="E12" s="2303"/>
      <c r="F12" s="2303">
        <v>2511.6999999999998</v>
      </c>
      <c r="G12" s="2303"/>
      <c r="H12" s="2303">
        <v>612.9</v>
      </c>
      <c r="I12" s="2303"/>
      <c r="J12" s="2303">
        <v>334.5</v>
      </c>
      <c r="K12" s="2303"/>
      <c r="L12" s="2303">
        <v>278.3</v>
      </c>
      <c r="M12" s="2303"/>
      <c r="N12" s="2303">
        <v>1434.1</v>
      </c>
      <c r="O12" s="2303"/>
      <c r="P12" s="2303">
        <v>741.2</v>
      </c>
      <c r="Q12" s="2303"/>
      <c r="R12" s="2303">
        <v>692.9</v>
      </c>
      <c r="S12" s="2303"/>
      <c r="T12" s="2303">
        <v>1345.2</v>
      </c>
      <c r="U12" s="2303"/>
      <c r="V12" s="2303">
        <v>710.3</v>
      </c>
      <c r="W12" s="2303"/>
      <c r="X12" s="2303">
        <v>634.9</v>
      </c>
      <c r="Y12" s="2303"/>
      <c r="Z12" s="2303">
        <v>2041.7</v>
      </c>
      <c r="AA12" s="2303"/>
      <c r="AB12" s="2303">
        <v>1136.0999999999999</v>
      </c>
      <c r="AC12" s="2303"/>
      <c r="AD12" s="2303">
        <v>905.6</v>
      </c>
      <c r="AE12" s="2303"/>
      <c r="AF12" s="2303">
        <v>5104.5</v>
      </c>
      <c r="AG12" s="2303"/>
    </row>
    <row r="13" spans="1:33" ht="12.75" customHeight="1">
      <c r="A13" s="2267">
        <v>2004</v>
      </c>
      <c r="B13" s="2399">
        <v>5421.4</v>
      </c>
      <c r="C13" s="2399"/>
      <c r="D13" s="2399">
        <v>2905</v>
      </c>
      <c r="E13" s="2399"/>
      <c r="F13" s="2399">
        <v>2516.4</v>
      </c>
      <c r="G13" s="2399"/>
      <c r="H13" s="2399">
        <v>570.20000000000005</v>
      </c>
      <c r="I13" s="2399"/>
      <c r="J13" s="2399">
        <v>316.2</v>
      </c>
      <c r="K13" s="2399"/>
      <c r="L13" s="2399">
        <v>254</v>
      </c>
      <c r="M13" s="2399"/>
      <c r="N13" s="2399">
        <v>1435.7</v>
      </c>
      <c r="O13" s="2399"/>
      <c r="P13" s="2399">
        <v>740.8</v>
      </c>
      <c r="Q13" s="2399"/>
      <c r="R13" s="2399">
        <v>694.9</v>
      </c>
      <c r="S13" s="2399"/>
      <c r="T13" s="2399">
        <v>1362.1</v>
      </c>
      <c r="U13" s="2399"/>
      <c r="V13" s="2399">
        <v>713.6</v>
      </c>
      <c r="W13" s="2399"/>
      <c r="X13" s="2399">
        <v>648.5</v>
      </c>
      <c r="Y13" s="2399"/>
      <c r="Z13" s="2399">
        <v>2053.3000000000002</v>
      </c>
      <c r="AA13" s="2399"/>
      <c r="AB13" s="2399">
        <v>1134.4000000000001</v>
      </c>
      <c r="AC13" s="2399"/>
      <c r="AD13" s="2399">
        <v>918.9</v>
      </c>
      <c r="AE13" s="2399"/>
      <c r="AF13" s="2399">
        <v>5100.6000000000004</v>
      </c>
      <c r="AG13" s="2399"/>
    </row>
    <row r="14" spans="1:33" ht="12.75" customHeight="1">
      <c r="A14" s="2267">
        <v>2005</v>
      </c>
      <c r="B14" s="134">
        <v>5461.4</v>
      </c>
      <c r="C14" s="134"/>
      <c r="D14" s="134">
        <v>2899.7</v>
      </c>
      <c r="E14" s="134"/>
      <c r="F14" s="134">
        <v>2561.6999999999998</v>
      </c>
      <c r="G14" s="134"/>
      <c r="H14" s="134">
        <v>541.29999999999995</v>
      </c>
      <c r="I14" s="134"/>
      <c r="J14" s="134">
        <v>300.5</v>
      </c>
      <c r="K14" s="134"/>
      <c r="L14" s="134">
        <v>240.8</v>
      </c>
      <c r="M14" s="134"/>
      <c r="N14" s="134">
        <v>1446.2</v>
      </c>
      <c r="O14" s="134"/>
      <c r="P14" s="134">
        <v>743.4</v>
      </c>
      <c r="Q14" s="134"/>
      <c r="R14" s="134">
        <v>702.9</v>
      </c>
      <c r="S14" s="134"/>
      <c r="T14" s="134">
        <v>1367</v>
      </c>
      <c r="U14" s="134"/>
      <c r="V14" s="134">
        <v>714.6</v>
      </c>
      <c r="W14" s="134"/>
      <c r="X14" s="134">
        <v>652.4</v>
      </c>
      <c r="Y14" s="134"/>
      <c r="Z14" s="134">
        <v>2106.9</v>
      </c>
      <c r="AA14" s="134"/>
      <c r="AB14" s="134">
        <v>1141.0999999999999</v>
      </c>
      <c r="AC14" s="134"/>
      <c r="AD14" s="134">
        <v>965.7</v>
      </c>
      <c r="AE14" s="134"/>
      <c r="AF14" s="134">
        <v>5136.3</v>
      </c>
      <c r="AG14" s="134"/>
    </row>
    <row r="15" spans="1:33" ht="12.75" customHeight="1">
      <c r="A15" s="2267">
        <v>2006</v>
      </c>
      <c r="B15" s="2264">
        <v>5499.6</v>
      </c>
      <c r="C15" s="2264"/>
      <c r="D15" s="2264">
        <v>2915.5</v>
      </c>
      <c r="E15" s="2264"/>
      <c r="F15" s="2264">
        <v>2584.1</v>
      </c>
      <c r="G15" s="2264"/>
      <c r="H15" s="2264">
        <v>521.29999999999995</v>
      </c>
      <c r="I15" s="2264"/>
      <c r="J15" s="2264">
        <v>290</v>
      </c>
      <c r="K15" s="2264"/>
      <c r="L15" s="2264">
        <v>231.3</v>
      </c>
      <c r="M15" s="2264"/>
      <c r="N15" s="2264">
        <v>1438.1</v>
      </c>
      <c r="O15" s="2264"/>
      <c r="P15" s="2264">
        <v>738.9</v>
      </c>
      <c r="Q15" s="2264"/>
      <c r="R15" s="2264">
        <v>699.2</v>
      </c>
      <c r="S15" s="2264"/>
      <c r="T15" s="2264">
        <v>1390.4</v>
      </c>
      <c r="U15" s="2264"/>
      <c r="V15" s="2264">
        <v>720.6</v>
      </c>
      <c r="W15" s="2264"/>
      <c r="X15" s="2264">
        <v>669.8</v>
      </c>
      <c r="Y15" s="2264"/>
      <c r="Z15" s="2264">
        <v>2149.9</v>
      </c>
      <c r="AA15" s="2264"/>
      <c r="AB15" s="2264">
        <v>1166.0999999999999</v>
      </c>
      <c r="AC15" s="2264"/>
      <c r="AD15" s="2264">
        <v>983.8</v>
      </c>
      <c r="AE15" s="2264"/>
      <c r="AF15" s="2264">
        <v>5170.8999999999996</v>
      </c>
      <c r="AG15" s="2264"/>
    </row>
    <row r="16" spans="1:33" ht="12.75" customHeight="1">
      <c r="A16" s="2267">
        <v>2007</v>
      </c>
      <c r="B16" s="2264">
        <v>5533.1</v>
      </c>
      <c r="C16" s="2264"/>
      <c r="D16" s="2264">
        <v>2917.6</v>
      </c>
      <c r="E16" s="2264"/>
      <c r="F16" s="2264">
        <v>2615.6</v>
      </c>
      <c r="G16" s="2264"/>
      <c r="H16" s="2264">
        <v>505.7</v>
      </c>
      <c r="I16" s="2264"/>
      <c r="J16" s="2264">
        <v>278.5</v>
      </c>
      <c r="K16" s="2264"/>
      <c r="L16" s="2264">
        <v>227.2</v>
      </c>
      <c r="M16" s="2264"/>
      <c r="N16" s="2264">
        <v>1420.1</v>
      </c>
      <c r="O16" s="2264"/>
      <c r="P16" s="2264">
        <v>726.2</v>
      </c>
      <c r="Q16" s="2264"/>
      <c r="R16" s="2264">
        <v>693.9</v>
      </c>
      <c r="S16" s="2264"/>
      <c r="T16" s="2264">
        <v>1408.4</v>
      </c>
      <c r="U16" s="2264"/>
      <c r="V16" s="2264">
        <v>726.5</v>
      </c>
      <c r="W16" s="2264"/>
      <c r="X16" s="2264">
        <v>681.8</v>
      </c>
      <c r="Y16" s="2264"/>
      <c r="Z16" s="2264">
        <v>2199</v>
      </c>
      <c r="AA16" s="2264"/>
      <c r="AB16" s="2264">
        <v>1186.4000000000001</v>
      </c>
      <c r="AC16" s="2264"/>
      <c r="AD16" s="2264">
        <v>1012.7</v>
      </c>
      <c r="AE16" s="2264"/>
      <c r="AF16" s="2264">
        <v>5196</v>
      </c>
      <c r="AG16" s="2264"/>
    </row>
    <row r="17" spans="1:35" ht="12.75" customHeight="1">
      <c r="A17" s="2267">
        <v>2008</v>
      </c>
      <c r="B17" s="2264">
        <v>5534.6</v>
      </c>
      <c r="C17" s="2264"/>
      <c r="D17" s="2264">
        <v>2914</v>
      </c>
      <c r="E17" s="2264"/>
      <c r="F17" s="2264">
        <v>2620.6</v>
      </c>
      <c r="G17" s="2264"/>
      <c r="H17" s="2264">
        <v>490.1</v>
      </c>
      <c r="I17" s="2264"/>
      <c r="J17" s="2264">
        <v>265.89999999999998</v>
      </c>
      <c r="K17" s="2264"/>
      <c r="L17" s="2264">
        <v>224.2</v>
      </c>
      <c r="M17" s="2264"/>
      <c r="N17" s="2264">
        <v>1400</v>
      </c>
      <c r="O17" s="2264"/>
      <c r="P17" s="2264">
        <v>717</v>
      </c>
      <c r="Q17" s="2264"/>
      <c r="R17" s="2264">
        <v>683</v>
      </c>
      <c r="S17" s="2264"/>
      <c r="T17" s="2264">
        <v>1414.2</v>
      </c>
      <c r="U17" s="2264"/>
      <c r="V17" s="2264">
        <v>731.8</v>
      </c>
      <c r="W17" s="2264"/>
      <c r="X17" s="2264">
        <v>682.4</v>
      </c>
      <c r="Y17" s="2264"/>
      <c r="Z17" s="2264">
        <v>2230.4</v>
      </c>
      <c r="AA17" s="2264"/>
      <c r="AB17" s="2264">
        <v>1199.3</v>
      </c>
      <c r="AC17" s="2264"/>
      <c r="AD17" s="2264">
        <v>1031</v>
      </c>
      <c r="AE17" s="2264"/>
      <c r="AF17" s="2264">
        <v>5203.2</v>
      </c>
      <c r="AG17" s="2264"/>
    </row>
    <row r="18" spans="1:35" ht="12.75" customHeight="1">
      <c r="A18" s="2267">
        <v>2009</v>
      </c>
      <c r="B18" s="2264">
        <v>5486.1</v>
      </c>
      <c r="C18" s="2264"/>
      <c r="D18" s="2264">
        <v>2864.6</v>
      </c>
      <c r="E18" s="2264"/>
      <c r="F18" s="2264">
        <v>2621.5</v>
      </c>
      <c r="G18" s="2264"/>
      <c r="H18" s="2264">
        <v>455.4</v>
      </c>
      <c r="I18" s="2264"/>
      <c r="J18" s="2264">
        <v>240</v>
      </c>
      <c r="K18" s="2264"/>
      <c r="L18" s="2264">
        <v>215.4</v>
      </c>
      <c r="M18" s="2264"/>
      <c r="N18" s="2264">
        <v>1366.6</v>
      </c>
      <c r="O18" s="2264"/>
      <c r="P18" s="2264">
        <v>696.6</v>
      </c>
      <c r="Q18" s="2264"/>
      <c r="R18" s="2264">
        <v>670.1</v>
      </c>
      <c r="S18" s="2264"/>
      <c r="T18" s="2264">
        <v>1420.5</v>
      </c>
      <c r="U18" s="2264"/>
      <c r="V18" s="2264">
        <v>725.2</v>
      </c>
      <c r="W18" s="2264"/>
      <c r="X18" s="2264">
        <v>695.3</v>
      </c>
      <c r="Y18" s="2264"/>
      <c r="Z18" s="2264">
        <v>2243.5</v>
      </c>
      <c r="AA18" s="2264"/>
      <c r="AB18" s="2264">
        <v>1202.8</v>
      </c>
      <c r="AC18" s="2264"/>
      <c r="AD18" s="2264">
        <v>1040.7</v>
      </c>
      <c r="AE18" s="2264"/>
      <c r="AF18" s="2264">
        <v>5161.2</v>
      </c>
      <c r="AG18" s="2264"/>
    </row>
    <row r="19" spans="1:35" ht="12.75" customHeight="1">
      <c r="A19" s="2267">
        <v>2010</v>
      </c>
      <c r="B19" s="2264">
        <v>5489.7</v>
      </c>
      <c r="C19" s="2264"/>
      <c r="D19" s="2264">
        <v>2847.1</v>
      </c>
      <c r="E19" s="2264"/>
      <c r="F19" s="2264">
        <v>2642.6</v>
      </c>
      <c r="G19" s="2264"/>
      <c r="H19" s="2264">
        <v>418.2</v>
      </c>
      <c r="I19" s="2264"/>
      <c r="J19" s="2264">
        <v>223</v>
      </c>
      <c r="K19" s="2264"/>
      <c r="L19" s="2264">
        <v>195.2</v>
      </c>
      <c r="M19" s="2264"/>
      <c r="N19" s="2264">
        <v>1325.4</v>
      </c>
      <c r="O19" s="2264"/>
      <c r="P19" s="2264">
        <v>667.6</v>
      </c>
      <c r="Q19" s="2264"/>
      <c r="R19" s="2264">
        <v>657.8</v>
      </c>
      <c r="S19" s="2264"/>
      <c r="T19" s="2264">
        <v>1450</v>
      </c>
      <c r="U19" s="2264"/>
      <c r="V19" s="2264">
        <v>737.7</v>
      </c>
      <c r="W19" s="2264"/>
      <c r="X19" s="2264">
        <v>712.3</v>
      </c>
      <c r="Y19" s="2264"/>
      <c r="Z19" s="2264">
        <v>2296</v>
      </c>
      <c r="AA19" s="2264"/>
      <c r="AB19" s="2264">
        <v>1218.8</v>
      </c>
      <c r="AC19" s="2264"/>
      <c r="AD19" s="2264">
        <v>1077.2</v>
      </c>
      <c r="AE19" s="2264"/>
      <c r="AF19" s="2264">
        <v>5166</v>
      </c>
      <c r="AG19" s="2264"/>
    </row>
    <row r="20" spans="1:35" ht="12.75" customHeight="1">
      <c r="A20" s="2267" t="s">
        <v>1380</v>
      </c>
      <c r="B20" s="2423">
        <v>5117.8</v>
      </c>
      <c r="C20" s="2423"/>
      <c r="D20" s="2423">
        <v>2669.3</v>
      </c>
      <c r="E20" s="2423"/>
      <c r="F20" s="2423">
        <v>2448.5</v>
      </c>
      <c r="G20" s="2423"/>
      <c r="H20" s="2423">
        <v>435.4</v>
      </c>
      <c r="I20" s="2423"/>
      <c r="J20" s="2423">
        <v>233.5</v>
      </c>
      <c r="K20" s="2423"/>
      <c r="L20" s="2423">
        <v>201.9</v>
      </c>
      <c r="M20" s="2423"/>
      <c r="N20" s="2423">
        <v>1277.5</v>
      </c>
      <c r="O20" s="2423"/>
      <c r="P20" s="2423">
        <v>641.79999999999995</v>
      </c>
      <c r="Q20" s="2423"/>
      <c r="R20" s="2423">
        <v>635.70000000000005</v>
      </c>
      <c r="S20" s="2423"/>
      <c r="T20" s="2423">
        <v>1447.1</v>
      </c>
      <c r="U20" s="2423"/>
      <c r="V20" s="2423">
        <v>736.7</v>
      </c>
      <c r="W20" s="2423"/>
      <c r="X20" s="2423">
        <v>710.3</v>
      </c>
      <c r="Y20" s="2423"/>
      <c r="Z20" s="2423">
        <v>1957.8</v>
      </c>
      <c r="AA20" s="2423"/>
      <c r="AB20" s="2423">
        <v>1057.3</v>
      </c>
      <c r="AC20" s="2423"/>
      <c r="AD20" s="2423">
        <v>900.5</v>
      </c>
      <c r="AE20" s="2423"/>
      <c r="AF20" s="2423">
        <v>5000.3</v>
      </c>
      <c r="AG20" s="2423"/>
      <c r="AH20" s="2304"/>
    </row>
    <row r="21" spans="1:35" ht="12.75" customHeight="1">
      <c r="A21" s="2267">
        <v>2012</v>
      </c>
      <c r="B21" s="2423">
        <v>5059.2</v>
      </c>
      <c r="C21" s="2423"/>
      <c r="D21" s="2423">
        <v>2610.4</v>
      </c>
      <c r="E21" s="2423"/>
      <c r="F21" s="2423">
        <v>2448.6999999999998</v>
      </c>
      <c r="G21" s="2423"/>
      <c r="H21" s="2423">
        <v>416.1</v>
      </c>
      <c r="I21" s="2423"/>
      <c r="J21" s="2423">
        <v>222.6</v>
      </c>
      <c r="K21" s="2423"/>
      <c r="L21" s="2423">
        <v>193.5</v>
      </c>
      <c r="M21" s="2423"/>
      <c r="N21" s="2423">
        <v>1218</v>
      </c>
      <c r="O21" s="2423"/>
      <c r="P21" s="2423">
        <v>608.29999999999995</v>
      </c>
      <c r="Q21" s="2423"/>
      <c r="R21" s="2423">
        <v>609.70000000000005</v>
      </c>
      <c r="S21" s="2423"/>
      <c r="T21" s="2423">
        <v>1447.6</v>
      </c>
      <c r="U21" s="2423"/>
      <c r="V21" s="2423">
        <v>728</v>
      </c>
      <c r="W21" s="2423"/>
      <c r="X21" s="2423">
        <v>719.6</v>
      </c>
      <c r="Y21" s="2423"/>
      <c r="Z21" s="2423">
        <v>1977.4</v>
      </c>
      <c r="AA21" s="2423"/>
      <c r="AB21" s="2423">
        <v>1051.7</v>
      </c>
      <c r="AC21" s="2423"/>
      <c r="AD21" s="2423">
        <v>925.8</v>
      </c>
      <c r="AE21" s="2423"/>
      <c r="AF21" s="2423">
        <v>4942.8999999999996</v>
      </c>
      <c r="AG21" s="2423"/>
    </row>
    <row r="22" spans="1:35" ht="12.75" customHeight="1">
      <c r="A22" s="2267">
        <v>2013</v>
      </c>
      <c r="B22" s="2423">
        <v>5000.3999999999996</v>
      </c>
      <c r="C22" s="2423"/>
      <c r="D22" s="2423">
        <v>2557.3000000000002</v>
      </c>
      <c r="E22" s="2423"/>
      <c r="F22" s="2423">
        <v>2443.1</v>
      </c>
      <c r="G22" s="2423"/>
      <c r="H22" s="2423">
        <v>386.1</v>
      </c>
      <c r="I22" s="2423"/>
      <c r="J22" s="2423">
        <v>202.2</v>
      </c>
      <c r="K22" s="2423"/>
      <c r="L22" s="2423">
        <v>183.9</v>
      </c>
      <c r="M22" s="2423"/>
      <c r="N22" s="2423">
        <v>1159</v>
      </c>
      <c r="O22" s="2423"/>
      <c r="P22" s="2423">
        <v>573.29999999999995</v>
      </c>
      <c r="Q22" s="2423"/>
      <c r="R22" s="2423">
        <v>585.70000000000005</v>
      </c>
      <c r="S22" s="2423"/>
      <c r="T22" s="2423">
        <v>1435.9</v>
      </c>
      <c r="U22" s="2423"/>
      <c r="V22" s="2423">
        <v>711.5</v>
      </c>
      <c r="W22" s="2423"/>
      <c r="X22" s="2423">
        <v>724.4</v>
      </c>
      <c r="Y22" s="2423"/>
      <c r="Z22" s="2423">
        <v>2019.5</v>
      </c>
      <c r="AA22" s="2423"/>
      <c r="AB22" s="2423">
        <v>1070.3</v>
      </c>
      <c r="AC22" s="2423"/>
      <c r="AD22" s="2423">
        <v>949.2</v>
      </c>
      <c r="AE22" s="2423"/>
      <c r="AF22" s="2423">
        <v>4885.2</v>
      </c>
      <c r="AG22" s="2423"/>
    </row>
    <row r="23" spans="1:35" ht="12.75" customHeight="1">
      <c r="A23" s="2267">
        <v>2014</v>
      </c>
      <c r="B23" s="132">
        <v>4993.2</v>
      </c>
      <c r="C23" s="132"/>
      <c r="D23" s="132">
        <v>2536.6</v>
      </c>
      <c r="E23" s="132"/>
      <c r="F23" s="132">
        <v>2456.5</v>
      </c>
      <c r="G23" s="132"/>
      <c r="H23" s="132">
        <v>376.8</v>
      </c>
      <c r="I23" s="132"/>
      <c r="J23" s="132">
        <v>192.2</v>
      </c>
      <c r="K23" s="132"/>
      <c r="L23" s="132">
        <v>184.5</v>
      </c>
      <c r="M23" s="132"/>
      <c r="N23" s="132">
        <v>1116</v>
      </c>
      <c r="O23" s="132"/>
      <c r="P23" s="132">
        <v>549.4</v>
      </c>
      <c r="Q23" s="132"/>
      <c r="R23" s="132">
        <v>566.6</v>
      </c>
      <c r="S23" s="132"/>
      <c r="T23" s="132">
        <v>1445.3</v>
      </c>
      <c r="U23" s="132"/>
      <c r="V23" s="132">
        <v>717.7</v>
      </c>
      <c r="W23" s="132"/>
      <c r="X23" s="132">
        <v>727.6</v>
      </c>
      <c r="Y23" s="132"/>
      <c r="Z23" s="132">
        <v>2055.1</v>
      </c>
      <c r="AA23" s="132"/>
      <c r="AB23" s="132">
        <v>1077.3</v>
      </c>
      <c r="AC23" s="132"/>
      <c r="AD23" s="132">
        <v>977.8</v>
      </c>
      <c r="AE23" s="132"/>
      <c r="AF23" s="132">
        <v>4879.8</v>
      </c>
      <c r="AG23" s="132"/>
    </row>
    <row r="24" spans="1:35" ht="12.75" customHeight="1">
      <c r="A24" s="2267">
        <v>2015</v>
      </c>
      <c r="B24" s="2324">
        <v>4995.8999999999996</v>
      </c>
      <c r="C24" s="2324"/>
      <c r="D24" s="2324">
        <v>2533.6999999999998</v>
      </c>
      <c r="E24" s="2324"/>
      <c r="F24" s="2324">
        <v>2462.1999999999998</v>
      </c>
      <c r="G24" s="2324"/>
      <c r="H24" s="2324">
        <v>368.3</v>
      </c>
      <c r="I24" s="2324"/>
      <c r="J24" s="2324">
        <v>190.4</v>
      </c>
      <c r="K24" s="2324"/>
      <c r="L24" s="2324">
        <v>177.9</v>
      </c>
      <c r="M24" s="2324"/>
      <c r="N24" s="2324">
        <v>1081.4000000000001</v>
      </c>
      <c r="O24" s="2324"/>
      <c r="P24" s="2324">
        <v>532.20000000000005</v>
      </c>
      <c r="Q24" s="2324"/>
      <c r="R24" s="2324">
        <v>549.20000000000005</v>
      </c>
      <c r="S24" s="2324"/>
      <c r="T24" s="2324">
        <v>1438.1</v>
      </c>
      <c r="U24" s="2324"/>
      <c r="V24" s="2324">
        <v>712.1</v>
      </c>
      <c r="W24" s="2324"/>
      <c r="X24" s="2324">
        <v>726</v>
      </c>
      <c r="Y24" s="2422"/>
      <c r="Z24" s="2421">
        <v>2108</v>
      </c>
      <c r="AA24" s="2265"/>
      <c r="AB24" s="2265">
        <v>1099</v>
      </c>
      <c r="AC24" s="2265"/>
      <c r="AD24" s="2265">
        <v>1009</v>
      </c>
      <c r="AE24" s="2265"/>
      <c r="AF24" s="2265">
        <v>4872.7</v>
      </c>
      <c r="AG24" s="2265"/>
    </row>
    <row r="25" spans="1:35" ht="12.75" customHeight="1">
      <c r="A25" s="2267">
        <v>2016</v>
      </c>
      <c r="B25" s="2265">
        <v>5002.8</v>
      </c>
      <c r="C25" s="2265"/>
      <c r="D25" s="2265">
        <v>2540.1999999999998</v>
      </c>
      <c r="E25" s="2265"/>
      <c r="F25" s="2265">
        <v>2462.6</v>
      </c>
      <c r="G25" s="2265"/>
      <c r="H25" s="2265">
        <v>363.1</v>
      </c>
      <c r="I25" s="2265"/>
      <c r="J25" s="2265">
        <v>194.6</v>
      </c>
      <c r="K25" s="2265"/>
      <c r="L25" s="2265">
        <v>168.4</v>
      </c>
      <c r="M25" s="2265"/>
      <c r="N25" s="2265">
        <v>1053.0999999999999</v>
      </c>
      <c r="O25" s="2265"/>
      <c r="P25" s="2265">
        <v>520</v>
      </c>
      <c r="Q25" s="2265"/>
      <c r="R25" s="2265">
        <v>533.1</v>
      </c>
      <c r="S25" s="2265"/>
      <c r="T25" s="2265">
        <v>1424.4</v>
      </c>
      <c r="U25" s="2265"/>
      <c r="V25" s="2265">
        <v>698.3</v>
      </c>
      <c r="W25" s="2265"/>
      <c r="X25" s="2265">
        <v>726.1</v>
      </c>
      <c r="Y25" s="2265"/>
      <c r="Z25" s="2265">
        <v>2162.1999999999998</v>
      </c>
      <c r="AA25" s="2265"/>
      <c r="AB25" s="2265">
        <v>1127.3</v>
      </c>
      <c r="AC25" s="2265"/>
      <c r="AD25" s="2265">
        <v>1034.9000000000001</v>
      </c>
      <c r="AE25" s="2265"/>
      <c r="AF25" s="2265">
        <v>4870.8999999999996</v>
      </c>
      <c r="AG25" s="2265"/>
    </row>
    <row r="26" spans="1:35" ht="12.75" customHeight="1">
      <c r="A26" s="2267">
        <v>2017</v>
      </c>
      <c r="B26" s="2265">
        <v>5053.3</v>
      </c>
      <c r="C26" s="2265"/>
      <c r="D26" s="2265">
        <v>2560.6999999999998</v>
      </c>
      <c r="E26" s="2265"/>
      <c r="F26" s="2265">
        <v>2492.6</v>
      </c>
      <c r="G26" s="2265"/>
      <c r="H26" s="2265">
        <v>369.8</v>
      </c>
      <c r="I26" s="2265"/>
      <c r="J26" s="2265">
        <v>196.6</v>
      </c>
      <c r="K26" s="2265"/>
      <c r="L26" s="2265">
        <v>173.3</v>
      </c>
      <c r="M26" s="2265"/>
      <c r="N26" s="2265">
        <v>1032.4000000000001</v>
      </c>
      <c r="O26" s="2265"/>
      <c r="P26" s="2265">
        <v>510.4</v>
      </c>
      <c r="Q26" s="2265"/>
      <c r="R26" s="2265">
        <v>522</v>
      </c>
      <c r="S26" s="2265"/>
      <c r="T26" s="2265">
        <v>1403.1</v>
      </c>
      <c r="U26" s="2265"/>
      <c r="V26" s="2265">
        <v>688</v>
      </c>
      <c r="W26" s="2265"/>
      <c r="X26" s="2265">
        <v>715.1</v>
      </c>
      <c r="Y26" s="2265"/>
      <c r="Z26" s="2265">
        <v>2248</v>
      </c>
      <c r="AA26" s="2265"/>
      <c r="AB26" s="2265">
        <v>1165.7</v>
      </c>
      <c r="AC26" s="2265"/>
      <c r="AD26" s="2265">
        <v>1082.3</v>
      </c>
      <c r="AE26" s="2265"/>
      <c r="AF26" s="2265">
        <v>4915.7</v>
      </c>
      <c r="AG26" s="2265"/>
      <c r="AH26" s="2406"/>
    </row>
    <row r="27" spans="1:35" ht="12.75" customHeight="1">
      <c r="A27" s="2267">
        <v>2018</v>
      </c>
      <c r="B27" s="2265">
        <v>5084.5</v>
      </c>
      <c r="C27" s="2265"/>
      <c r="D27" s="2265">
        <v>2567.3000000000002</v>
      </c>
      <c r="E27" s="2265"/>
      <c r="F27" s="2265">
        <v>2517.1999999999998</v>
      </c>
      <c r="G27" s="2265"/>
      <c r="H27" s="2265">
        <v>371.4</v>
      </c>
      <c r="I27" s="2265"/>
      <c r="J27" s="2265">
        <v>202.6</v>
      </c>
      <c r="K27" s="2265"/>
      <c r="L27" s="2265">
        <v>168.8</v>
      </c>
      <c r="M27" s="2265"/>
      <c r="N27" s="2265">
        <v>1015.5</v>
      </c>
      <c r="O27" s="2265"/>
      <c r="P27" s="2265">
        <v>507.4</v>
      </c>
      <c r="Q27" s="2265"/>
      <c r="R27" s="2265">
        <v>508.1</v>
      </c>
      <c r="S27" s="2265"/>
      <c r="T27" s="2265">
        <v>1380.8</v>
      </c>
      <c r="U27" s="2265"/>
      <c r="V27" s="2265">
        <v>678.3</v>
      </c>
      <c r="W27" s="2265"/>
      <c r="X27" s="2265">
        <v>702.5</v>
      </c>
      <c r="Y27" s="2265"/>
      <c r="Z27" s="2265">
        <v>2316.8000000000002</v>
      </c>
      <c r="AA27" s="2265"/>
      <c r="AB27" s="2265">
        <v>1179.0999999999999</v>
      </c>
      <c r="AC27" s="2265"/>
      <c r="AD27" s="2265">
        <v>1137.7</v>
      </c>
      <c r="AE27" s="2265"/>
      <c r="AF27" s="2265">
        <v>4932.7</v>
      </c>
      <c r="AG27" s="2265"/>
    </row>
    <row r="28" spans="1:35" ht="12.75" customHeight="1">
      <c r="A28" s="2267">
        <v>2019</v>
      </c>
      <c r="B28" s="2265">
        <v>5115.7</v>
      </c>
      <c r="C28" s="2265"/>
      <c r="D28" s="2265">
        <v>2571.8000000000002</v>
      </c>
      <c r="E28" s="2265"/>
      <c r="F28" s="2265">
        <v>2543.9</v>
      </c>
      <c r="G28" s="2265"/>
      <c r="H28" s="2265">
        <v>372.6</v>
      </c>
      <c r="I28" s="2265"/>
      <c r="J28" s="2265">
        <v>199.3</v>
      </c>
      <c r="K28" s="2265"/>
      <c r="L28" s="2265">
        <v>173.3</v>
      </c>
      <c r="M28" s="2265"/>
      <c r="N28" s="2265">
        <v>1005.2</v>
      </c>
      <c r="O28" s="2265"/>
      <c r="P28" s="2265">
        <v>498.6</v>
      </c>
      <c r="Q28" s="2265"/>
      <c r="R28" s="2265">
        <v>506.6</v>
      </c>
      <c r="S28" s="2265"/>
      <c r="T28" s="2265">
        <v>1358.1</v>
      </c>
      <c r="U28" s="2265"/>
      <c r="V28" s="2265">
        <v>663.7</v>
      </c>
      <c r="W28" s="2265"/>
      <c r="X28" s="2265">
        <v>694.4</v>
      </c>
      <c r="Y28" s="2265"/>
      <c r="Z28" s="2265">
        <v>2379.8000000000002</v>
      </c>
      <c r="AA28" s="2265"/>
      <c r="AB28" s="2265">
        <v>1210.2</v>
      </c>
      <c r="AC28" s="2265"/>
      <c r="AD28" s="2265">
        <v>1169.5999999999999</v>
      </c>
      <c r="AE28" s="2265"/>
      <c r="AF28" s="2265">
        <v>4946.6000000000004</v>
      </c>
      <c r="AG28" s="2265"/>
    </row>
    <row r="29" spans="1:35" ht="12.75" customHeight="1">
      <c r="A29" s="2267">
        <v>2020</v>
      </c>
      <c r="B29" s="2265">
        <v>5022</v>
      </c>
      <c r="C29" s="2265" t="s">
        <v>357</v>
      </c>
      <c r="D29" s="2265">
        <v>2519</v>
      </c>
      <c r="E29" s="2265" t="s">
        <v>357</v>
      </c>
      <c r="F29" s="2265">
        <v>2503.1</v>
      </c>
      <c r="G29" s="2265" t="s">
        <v>357</v>
      </c>
      <c r="H29" s="2265">
        <v>332</v>
      </c>
      <c r="I29" s="2265" t="s">
        <v>357</v>
      </c>
      <c r="J29" s="2265">
        <v>179.8</v>
      </c>
      <c r="K29" s="2265" t="s">
        <v>357</v>
      </c>
      <c r="L29" s="2265">
        <v>152.19999999999999</v>
      </c>
      <c r="M29" s="2265" t="s">
        <v>357</v>
      </c>
      <c r="N29" s="2265">
        <v>990.8</v>
      </c>
      <c r="O29" s="2265" t="s">
        <v>357</v>
      </c>
      <c r="P29" s="2265">
        <v>489.4</v>
      </c>
      <c r="Q29" s="2265" t="s">
        <v>357</v>
      </c>
      <c r="R29" s="2265">
        <v>501.4</v>
      </c>
      <c r="S29" s="2265" t="s">
        <v>357</v>
      </c>
      <c r="T29" s="2265">
        <v>1300.7</v>
      </c>
      <c r="U29" s="2265" t="s">
        <v>357</v>
      </c>
      <c r="V29" s="2265">
        <v>631.1</v>
      </c>
      <c r="W29" s="2265" t="s">
        <v>357</v>
      </c>
      <c r="X29" s="2265">
        <v>669.6</v>
      </c>
      <c r="Y29" s="2265" t="s">
        <v>357</v>
      </c>
      <c r="Z29" s="2265">
        <v>2398.5</v>
      </c>
      <c r="AA29" s="2265" t="s">
        <v>357</v>
      </c>
      <c r="AB29" s="2265">
        <v>1218.7</v>
      </c>
      <c r="AC29" s="2265" t="s">
        <v>357</v>
      </c>
      <c r="AD29" s="2265">
        <v>1179.8</v>
      </c>
      <c r="AE29" s="2265" t="s">
        <v>357</v>
      </c>
      <c r="AF29" s="2265">
        <v>4862.1000000000004</v>
      </c>
      <c r="AG29" s="2265" t="s">
        <v>357</v>
      </c>
      <c r="AI29" s="2323"/>
    </row>
    <row r="30" spans="1:35" ht="12.75" customHeight="1">
      <c r="A30" s="2267">
        <v>2021</v>
      </c>
      <c r="B30" s="2265">
        <v>5117.5</v>
      </c>
      <c r="C30" s="2265" t="s">
        <v>357</v>
      </c>
      <c r="D30" s="2265">
        <v>2577.9</v>
      </c>
      <c r="E30" s="2265" t="s">
        <v>357</v>
      </c>
      <c r="F30" s="2265">
        <v>2539.6</v>
      </c>
      <c r="G30" s="2265" t="s">
        <v>357</v>
      </c>
      <c r="H30" s="2265">
        <v>333.9</v>
      </c>
      <c r="I30" s="2265" t="s">
        <v>357</v>
      </c>
      <c r="J30" s="2265">
        <v>184.5</v>
      </c>
      <c r="K30" s="2265" t="s">
        <v>357</v>
      </c>
      <c r="L30" s="2265">
        <v>149.4</v>
      </c>
      <c r="M30" s="2265" t="s">
        <v>357</v>
      </c>
      <c r="N30" s="2265">
        <v>976.2</v>
      </c>
      <c r="O30" s="2265" t="s">
        <v>357</v>
      </c>
      <c r="P30" s="2265">
        <v>483.8</v>
      </c>
      <c r="Q30" s="2265" t="s">
        <v>357</v>
      </c>
      <c r="R30" s="2265">
        <v>492.4</v>
      </c>
      <c r="S30" s="2265" t="s">
        <v>357</v>
      </c>
      <c r="T30" s="2265">
        <v>1288.7</v>
      </c>
      <c r="U30" s="2265" t="s">
        <v>357</v>
      </c>
      <c r="V30" s="2265">
        <v>631.29999999999995</v>
      </c>
      <c r="W30" s="2265" t="s">
        <v>357</v>
      </c>
      <c r="X30" s="2265">
        <v>657.4</v>
      </c>
      <c r="Y30" s="2265" t="s">
        <v>357</v>
      </c>
      <c r="Z30" s="2265">
        <v>2518.6999999999998</v>
      </c>
      <c r="AA30" s="2265" t="s">
        <v>357</v>
      </c>
      <c r="AB30" s="2265">
        <v>1278.3</v>
      </c>
      <c r="AC30" s="2265" t="s">
        <v>357</v>
      </c>
      <c r="AD30" s="2265">
        <v>1240.4000000000001</v>
      </c>
      <c r="AE30" s="2265" t="s">
        <v>357</v>
      </c>
      <c r="AF30" s="2265">
        <v>4934.3999999999996</v>
      </c>
      <c r="AG30" s="2265" t="s">
        <v>357</v>
      </c>
    </row>
    <row r="31" spans="1:35" ht="12.75" customHeight="1">
      <c r="A31" s="2267">
        <v>2022</v>
      </c>
      <c r="B31" s="2264">
        <v>5200.5</v>
      </c>
      <c r="C31" s="2265" t="s">
        <v>357</v>
      </c>
      <c r="D31" s="2264">
        <v>2608.1</v>
      </c>
      <c r="E31" s="2265" t="s">
        <v>357</v>
      </c>
      <c r="F31" s="2264">
        <v>2592.3000000000002</v>
      </c>
      <c r="G31" s="2265" t="s">
        <v>357</v>
      </c>
      <c r="H31" s="2264">
        <v>342.9</v>
      </c>
      <c r="I31" s="2265" t="s">
        <v>357</v>
      </c>
      <c r="J31" s="2270">
        <v>185.6</v>
      </c>
      <c r="K31" s="2265" t="s">
        <v>357</v>
      </c>
      <c r="L31" s="2270">
        <v>157.30000000000001</v>
      </c>
      <c r="M31" s="2265" t="s">
        <v>357</v>
      </c>
      <c r="N31" s="2264">
        <v>993.8</v>
      </c>
      <c r="O31" s="2265" t="s">
        <v>357</v>
      </c>
      <c r="P31" s="2264">
        <v>498.4</v>
      </c>
      <c r="Q31" s="2265" t="s">
        <v>357</v>
      </c>
      <c r="R31" s="2264">
        <v>495.4</v>
      </c>
      <c r="S31" s="2265" t="s">
        <v>357</v>
      </c>
      <c r="T31" s="2264">
        <v>1258.3</v>
      </c>
      <c r="U31" s="2265" t="s">
        <v>357</v>
      </c>
      <c r="V31" s="2264">
        <v>609.9</v>
      </c>
      <c r="W31" s="2265" t="s">
        <v>357</v>
      </c>
      <c r="X31" s="2264">
        <v>648.4</v>
      </c>
      <c r="Y31" s="2265" t="s">
        <v>357</v>
      </c>
      <c r="Z31" s="2265">
        <v>2605.5</v>
      </c>
      <c r="AA31" s="2265" t="s">
        <v>357</v>
      </c>
      <c r="AB31" s="2265">
        <v>1314.2</v>
      </c>
      <c r="AC31" s="2265" t="s">
        <v>357</v>
      </c>
      <c r="AD31" s="2265">
        <v>1291.3</v>
      </c>
      <c r="AE31" s="2265" t="s">
        <v>357</v>
      </c>
      <c r="AF31" s="2265">
        <v>4994.5</v>
      </c>
      <c r="AG31" s="2265" t="s">
        <v>357</v>
      </c>
    </row>
    <row r="32" spans="1:35" s="2288" customFormat="1" ht="12.75" customHeight="1">
      <c r="A32" s="2263">
        <v>2023</v>
      </c>
      <c r="B32" s="2420"/>
      <c r="C32" s="2420"/>
      <c r="D32" s="2420"/>
      <c r="E32" s="2420"/>
      <c r="F32" s="2420"/>
      <c r="G32" s="2420"/>
      <c r="H32" s="2420"/>
      <c r="I32" s="2420"/>
      <c r="J32" s="2420"/>
      <c r="K32" s="2420"/>
      <c r="L32" s="2420"/>
      <c r="M32" s="2420"/>
      <c r="N32" s="2420"/>
      <c r="O32" s="2420"/>
      <c r="P32" s="2420"/>
      <c r="Q32" s="2420"/>
      <c r="R32" s="2420"/>
      <c r="S32" s="2420"/>
      <c r="T32" s="2420"/>
      <c r="U32" s="2420"/>
      <c r="V32" s="2420"/>
      <c r="W32" s="2420"/>
      <c r="X32" s="2420"/>
      <c r="Y32" s="2420"/>
      <c r="Z32" s="2420"/>
      <c r="AA32" s="2420"/>
      <c r="AB32" s="2420"/>
      <c r="AC32" s="2420"/>
      <c r="AD32" s="2420"/>
      <c r="AE32" s="2420"/>
      <c r="AF32" s="2420"/>
      <c r="AG32" s="2420"/>
    </row>
    <row r="33" spans="1:37" s="2289" customFormat="1" ht="12.75" customHeight="1">
      <c r="A33" s="2294" t="s">
        <v>21</v>
      </c>
      <c r="B33" s="2251">
        <v>5325.2</v>
      </c>
      <c r="C33" s="2251"/>
      <c r="D33" s="2251">
        <v>2669</v>
      </c>
      <c r="E33" s="2251"/>
      <c r="F33" s="2251">
        <v>2656.2</v>
      </c>
      <c r="G33" s="2251"/>
      <c r="H33" s="2251">
        <v>384.9</v>
      </c>
      <c r="I33" s="2251" t="s">
        <v>567</v>
      </c>
      <c r="J33" s="2248">
        <v>206</v>
      </c>
      <c r="K33" s="2411" t="s">
        <v>567</v>
      </c>
      <c r="L33" s="2248">
        <v>178.8</v>
      </c>
      <c r="M33" s="2419" t="s">
        <v>567</v>
      </c>
      <c r="N33" s="2251">
        <v>1030.5</v>
      </c>
      <c r="O33" s="2251"/>
      <c r="P33" s="2251">
        <v>521.29999999999995</v>
      </c>
      <c r="Q33" s="2247" t="s">
        <v>567</v>
      </c>
      <c r="R33" s="2251">
        <v>509.2</v>
      </c>
      <c r="S33" s="2251" t="s">
        <v>567</v>
      </c>
      <c r="T33" s="2251">
        <v>1230.0999999999999</v>
      </c>
      <c r="U33" s="2251"/>
      <c r="V33" s="2251">
        <v>608.9</v>
      </c>
      <c r="W33" s="2251"/>
      <c r="X33" s="2251">
        <v>621.20000000000005</v>
      </c>
      <c r="Y33" s="2251"/>
      <c r="Z33" s="2254">
        <v>2679.7</v>
      </c>
      <c r="AA33" s="2254"/>
      <c r="AB33" s="2254">
        <v>1332.8</v>
      </c>
      <c r="AC33" s="2254"/>
      <c r="AD33" s="2254">
        <v>1346.9</v>
      </c>
      <c r="AE33" s="2254"/>
      <c r="AF33" s="2254">
        <v>5101.7</v>
      </c>
      <c r="AG33" s="2254"/>
      <c r="AH33" s="2388"/>
      <c r="AI33" s="2418"/>
      <c r="AJ33" s="2418"/>
      <c r="AK33" s="2293"/>
    </row>
    <row r="34" spans="1:37" s="2289" customFormat="1" ht="12.75" customHeight="1">
      <c r="A34" s="2249" t="s">
        <v>56</v>
      </c>
      <c r="B34" s="2251">
        <v>5061.8</v>
      </c>
      <c r="C34" s="2251"/>
      <c r="D34" s="2251">
        <v>2534.1999999999998</v>
      </c>
      <c r="E34" s="2251"/>
      <c r="F34" s="2251">
        <v>2527.6</v>
      </c>
      <c r="G34" s="2251"/>
      <c r="H34" s="2251">
        <v>363.4</v>
      </c>
      <c r="I34" s="2251" t="s">
        <v>567</v>
      </c>
      <c r="J34" s="2248">
        <v>194</v>
      </c>
      <c r="K34" s="2411" t="s">
        <v>567</v>
      </c>
      <c r="L34" s="2248">
        <v>169.4</v>
      </c>
      <c r="M34" s="2419" t="s">
        <v>567</v>
      </c>
      <c r="N34" s="2251">
        <v>972.8</v>
      </c>
      <c r="O34" s="2251"/>
      <c r="P34" s="2251">
        <v>492</v>
      </c>
      <c r="Q34" s="2247" t="s">
        <v>567</v>
      </c>
      <c r="R34" s="2251">
        <v>480.8</v>
      </c>
      <c r="S34" s="2251" t="s">
        <v>567</v>
      </c>
      <c r="T34" s="2251">
        <v>1165.5</v>
      </c>
      <c r="U34" s="2251"/>
      <c r="V34" s="2251">
        <v>576.4</v>
      </c>
      <c r="W34" s="2251"/>
      <c r="X34" s="2251">
        <v>589.1</v>
      </c>
      <c r="Y34" s="2251"/>
      <c r="Z34" s="2254">
        <v>2560</v>
      </c>
      <c r="AA34" s="2254"/>
      <c r="AB34" s="2254">
        <v>1271.8</v>
      </c>
      <c r="AC34" s="2254"/>
      <c r="AD34" s="2254">
        <v>1288.2</v>
      </c>
      <c r="AE34" s="2254"/>
      <c r="AF34" s="2254">
        <v>4846.6000000000004</v>
      </c>
      <c r="AG34" s="2254"/>
      <c r="AI34" s="2418"/>
      <c r="AJ34" s="2418"/>
    </row>
    <row r="35" spans="1:37" s="2289" customFormat="1" ht="12.75" customHeight="1">
      <c r="A35" s="2292" t="s">
        <v>1309</v>
      </c>
      <c r="B35" s="2251">
        <v>1869.3</v>
      </c>
      <c r="C35" s="2251"/>
      <c r="D35" s="2251">
        <v>945.9</v>
      </c>
      <c r="E35" s="2251"/>
      <c r="F35" s="2251">
        <v>923.4</v>
      </c>
      <c r="G35" s="2251"/>
      <c r="H35" s="2251">
        <v>143.69999999999999</v>
      </c>
      <c r="I35" s="2251" t="s">
        <v>567</v>
      </c>
      <c r="J35" s="2248">
        <v>78</v>
      </c>
      <c r="K35" s="2411" t="s">
        <v>567</v>
      </c>
      <c r="L35" s="2248">
        <v>65.7</v>
      </c>
      <c r="M35" s="2419" t="s">
        <v>567</v>
      </c>
      <c r="N35" s="2251">
        <v>374.1</v>
      </c>
      <c r="O35" s="2251"/>
      <c r="P35" s="2251">
        <v>190.1</v>
      </c>
      <c r="Q35" s="2247" t="s">
        <v>567</v>
      </c>
      <c r="R35" s="2251">
        <v>184.1</v>
      </c>
      <c r="S35" s="2251" t="s">
        <v>567</v>
      </c>
      <c r="T35" s="2251">
        <v>429.2</v>
      </c>
      <c r="U35" s="2251"/>
      <c r="V35" s="2251">
        <v>212.7</v>
      </c>
      <c r="W35" s="2251"/>
      <c r="X35" s="2251">
        <v>216.5</v>
      </c>
      <c r="Y35" s="2251"/>
      <c r="Z35" s="2254">
        <v>922.3</v>
      </c>
      <c r="AA35" s="2254"/>
      <c r="AB35" s="2254">
        <v>465.2</v>
      </c>
      <c r="AC35" s="2254"/>
      <c r="AD35" s="2254">
        <v>457.1</v>
      </c>
      <c r="AE35" s="2254"/>
      <c r="AF35" s="2254">
        <v>1802.8</v>
      </c>
      <c r="AG35" s="2254"/>
      <c r="AI35" s="2418"/>
      <c r="AJ35" s="2418"/>
    </row>
    <row r="36" spans="1:37" s="2289" customFormat="1" ht="12.75" customHeight="1">
      <c r="A36" s="2292" t="s">
        <v>1308</v>
      </c>
      <c r="B36" s="2251">
        <v>861.6</v>
      </c>
      <c r="C36" s="2251"/>
      <c r="D36" s="2251">
        <v>436.5</v>
      </c>
      <c r="E36" s="2251"/>
      <c r="F36" s="2251">
        <v>425.1</v>
      </c>
      <c r="G36" s="2251"/>
      <c r="H36" s="2251">
        <v>58.4</v>
      </c>
      <c r="I36" s="2251" t="s">
        <v>567</v>
      </c>
      <c r="J36" s="2248">
        <v>31.7</v>
      </c>
      <c r="K36" s="2419" t="s">
        <v>2339</v>
      </c>
      <c r="L36" s="2248">
        <v>26.7</v>
      </c>
      <c r="M36" s="2419" t="s">
        <v>2339</v>
      </c>
      <c r="N36" s="2251">
        <v>167.2</v>
      </c>
      <c r="O36" s="2251"/>
      <c r="P36" s="2251">
        <v>87.1</v>
      </c>
      <c r="Q36" s="2247" t="s">
        <v>567</v>
      </c>
      <c r="R36" s="2251">
        <v>80.099999999999994</v>
      </c>
      <c r="S36" s="2251" t="s">
        <v>567</v>
      </c>
      <c r="T36" s="2251">
        <v>192.7</v>
      </c>
      <c r="U36" s="2251"/>
      <c r="V36" s="2251">
        <v>97.9</v>
      </c>
      <c r="W36" s="2251"/>
      <c r="X36" s="2251">
        <v>94.8</v>
      </c>
      <c r="Y36" s="2251"/>
      <c r="Z36" s="2254">
        <v>443.2</v>
      </c>
      <c r="AA36" s="2254"/>
      <c r="AB36" s="2254">
        <v>219.7</v>
      </c>
      <c r="AC36" s="2254"/>
      <c r="AD36" s="2254">
        <v>223.5</v>
      </c>
      <c r="AE36" s="2254"/>
      <c r="AF36" s="2254">
        <v>820.3</v>
      </c>
      <c r="AG36" s="2254"/>
      <c r="AI36" s="2418"/>
      <c r="AJ36" s="2418"/>
    </row>
    <row r="37" spans="1:37" s="2289" customFormat="1" ht="12.75" customHeight="1">
      <c r="A37" s="1970" t="s">
        <v>373</v>
      </c>
      <c r="B37" s="2251">
        <v>415.7</v>
      </c>
      <c r="C37" s="2251"/>
      <c r="D37" s="2251">
        <v>211.1</v>
      </c>
      <c r="E37" s="2251"/>
      <c r="F37" s="2251">
        <v>204.6</v>
      </c>
      <c r="G37" s="2251"/>
      <c r="H37" s="2251">
        <v>28.6</v>
      </c>
      <c r="I37" s="2251" t="s">
        <v>2339</v>
      </c>
      <c r="J37" s="2248">
        <v>16.2</v>
      </c>
      <c r="K37" s="2419" t="s">
        <v>2339</v>
      </c>
      <c r="L37" s="2248">
        <v>12.4</v>
      </c>
      <c r="M37" s="2419" t="s">
        <v>2339</v>
      </c>
      <c r="N37" s="2251">
        <v>83.6</v>
      </c>
      <c r="O37" s="2251"/>
      <c r="P37" s="2251">
        <v>41.6</v>
      </c>
      <c r="Q37" s="2247" t="s">
        <v>567</v>
      </c>
      <c r="R37" s="2251">
        <v>42</v>
      </c>
      <c r="S37" s="2251" t="s">
        <v>567</v>
      </c>
      <c r="T37" s="2251">
        <v>96.6</v>
      </c>
      <c r="U37" s="2251"/>
      <c r="V37" s="2251">
        <v>47.8</v>
      </c>
      <c r="W37" s="2251"/>
      <c r="X37" s="2251">
        <v>48.8</v>
      </c>
      <c r="Y37" s="2251"/>
      <c r="Z37" s="2254">
        <v>206.9</v>
      </c>
      <c r="AA37" s="2254"/>
      <c r="AB37" s="2254">
        <v>105.5</v>
      </c>
      <c r="AC37" s="2254"/>
      <c r="AD37" s="2254">
        <v>101.4</v>
      </c>
      <c r="AE37" s="2254"/>
      <c r="AF37" s="2254">
        <v>397.3</v>
      </c>
      <c r="AG37" s="2254"/>
      <c r="AI37" s="2418"/>
      <c r="AJ37" s="2418"/>
    </row>
    <row r="38" spans="1:37" s="2289" customFormat="1" ht="12.75" customHeight="1">
      <c r="A38" s="1970" t="s">
        <v>374</v>
      </c>
      <c r="B38" s="2251">
        <v>1083.5999999999999</v>
      </c>
      <c r="C38" s="2251"/>
      <c r="D38" s="2251">
        <v>524.5</v>
      </c>
      <c r="E38" s="2251"/>
      <c r="F38" s="2251">
        <v>559.1</v>
      </c>
      <c r="G38" s="2251"/>
      <c r="H38" s="2251">
        <v>76.3</v>
      </c>
      <c r="I38" s="2251" t="s">
        <v>567</v>
      </c>
      <c r="J38" s="2248">
        <v>38.799999999999997</v>
      </c>
      <c r="K38" s="2419" t="s">
        <v>567</v>
      </c>
      <c r="L38" s="2248">
        <v>37.4</v>
      </c>
      <c r="M38" s="2419" t="s">
        <v>2339</v>
      </c>
      <c r="N38" s="2251">
        <v>200.3</v>
      </c>
      <c r="O38" s="2251"/>
      <c r="P38" s="2251">
        <v>99.9</v>
      </c>
      <c r="Q38" s="2247" t="s">
        <v>567</v>
      </c>
      <c r="R38" s="2251">
        <v>100.4</v>
      </c>
      <c r="S38" s="2251" t="s">
        <v>567</v>
      </c>
      <c r="T38" s="2251">
        <v>252.5</v>
      </c>
      <c r="U38" s="2251"/>
      <c r="V38" s="2251">
        <v>119.2</v>
      </c>
      <c r="W38" s="2251"/>
      <c r="X38" s="2251">
        <v>133.30000000000001</v>
      </c>
      <c r="Y38" s="2251"/>
      <c r="Z38" s="2254">
        <v>554.5</v>
      </c>
      <c r="AA38" s="2254"/>
      <c r="AB38" s="2254">
        <v>266.5</v>
      </c>
      <c r="AC38" s="2254"/>
      <c r="AD38" s="2254">
        <v>288</v>
      </c>
      <c r="AE38" s="2254"/>
      <c r="AF38" s="2254">
        <v>1032.5999999999999</v>
      </c>
      <c r="AG38" s="2254"/>
      <c r="AI38" s="2418"/>
      <c r="AJ38" s="2418"/>
    </row>
    <row r="39" spans="1:37" s="2289" customFormat="1" ht="12.75" customHeight="1">
      <c r="A39" s="1970" t="s">
        <v>375</v>
      </c>
      <c r="B39" s="2251">
        <v>379.4</v>
      </c>
      <c r="C39" s="2251"/>
      <c r="D39" s="2251">
        <v>188.4</v>
      </c>
      <c r="E39" s="2251"/>
      <c r="F39" s="2251">
        <v>191</v>
      </c>
      <c r="G39" s="2251"/>
      <c r="H39" s="2251">
        <v>24.2</v>
      </c>
      <c r="I39" s="2251" t="s">
        <v>2339</v>
      </c>
      <c r="J39" s="2248">
        <v>12.6</v>
      </c>
      <c r="K39" s="2419" t="s">
        <v>2339</v>
      </c>
      <c r="L39" s="2248" t="s">
        <v>69</v>
      </c>
      <c r="M39" s="2419"/>
      <c r="N39" s="2251">
        <v>65.8</v>
      </c>
      <c r="O39" s="2251"/>
      <c r="P39" s="2251">
        <v>33</v>
      </c>
      <c r="Q39" s="2247" t="s">
        <v>2339</v>
      </c>
      <c r="R39" s="2251">
        <v>32.799999999999997</v>
      </c>
      <c r="S39" s="2251" t="s">
        <v>2339</v>
      </c>
      <c r="T39" s="2251">
        <v>91.2</v>
      </c>
      <c r="U39" s="2251"/>
      <c r="V39" s="2251">
        <v>47</v>
      </c>
      <c r="W39" s="2251"/>
      <c r="X39" s="2251">
        <v>44.2</v>
      </c>
      <c r="Y39" s="2251"/>
      <c r="Z39" s="2254">
        <v>198.3</v>
      </c>
      <c r="AA39" s="2254"/>
      <c r="AB39" s="2254">
        <v>95.8</v>
      </c>
      <c r="AC39" s="2254"/>
      <c r="AD39" s="2254">
        <v>102.5</v>
      </c>
      <c r="AE39" s="2254"/>
      <c r="AF39" s="2254">
        <v>363</v>
      </c>
      <c r="AG39" s="2254"/>
      <c r="AI39" s="2418"/>
      <c r="AJ39" s="2418"/>
    </row>
    <row r="40" spans="1:37" s="2289" customFormat="1" ht="12.75" customHeight="1">
      <c r="A40" s="2292" t="s">
        <v>1307</v>
      </c>
      <c r="B40" s="2251">
        <v>229.3</v>
      </c>
      <c r="C40" s="2251"/>
      <c r="D40" s="2251">
        <v>120.1</v>
      </c>
      <c r="E40" s="2251"/>
      <c r="F40" s="2251">
        <v>109.2</v>
      </c>
      <c r="G40" s="2251"/>
      <c r="H40" s="2251">
        <v>15.4</v>
      </c>
      <c r="I40" s="2251" t="s">
        <v>567</v>
      </c>
      <c r="J40" s="2248">
        <v>8.3000000000000007</v>
      </c>
      <c r="K40" s="2419" t="s">
        <v>2339</v>
      </c>
      <c r="L40" s="2248">
        <v>7.1</v>
      </c>
      <c r="M40" s="2419" t="s">
        <v>2339</v>
      </c>
      <c r="N40" s="2251">
        <v>43.9</v>
      </c>
      <c r="O40" s="2251"/>
      <c r="P40" s="2251">
        <v>22.4</v>
      </c>
      <c r="Q40" s="2247" t="s">
        <v>567</v>
      </c>
      <c r="R40" s="2251">
        <v>21.4</v>
      </c>
      <c r="S40" s="2251" t="s">
        <v>567</v>
      </c>
      <c r="T40" s="2251">
        <v>51.9</v>
      </c>
      <c r="U40" s="2251"/>
      <c r="V40" s="2251">
        <v>27</v>
      </c>
      <c r="W40" s="2251"/>
      <c r="X40" s="2251">
        <v>24.9</v>
      </c>
      <c r="Y40" s="2251"/>
      <c r="Z40" s="2254">
        <v>118.1</v>
      </c>
      <c r="AA40" s="2254"/>
      <c r="AB40" s="2254">
        <v>62.3</v>
      </c>
      <c r="AC40" s="2254"/>
      <c r="AD40" s="2254">
        <v>55.8</v>
      </c>
      <c r="AE40" s="2254"/>
      <c r="AF40" s="2254">
        <v>218.1</v>
      </c>
      <c r="AG40" s="2254"/>
      <c r="AI40" s="2418"/>
      <c r="AJ40" s="2418"/>
    </row>
    <row r="41" spans="1:37" s="2289" customFormat="1" ht="12.75" customHeight="1">
      <c r="A41" s="2292" t="s">
        <v>1306</v>
      </c>
      <c r="B41" s="2251">
        <v>222.9</v>
      </c>
      <c r="C41" s="2251"/>
      <c r="D41" s="2251">
        <v>107.8</v>
      </c>
      <c r="E41" s="2251"/>
      <c r="F41" s="2251">
        <v>115.1</v>
      </c>
      <c r="G41" s="2251"/>
      <c r="H41" s="2251">
        <v>16.8</v>
      </c>
      <c r="I41" s="2251" t="s">
        <v>567</v>
      </c>
      <c r="J41" s="2248">
        <v>8.3000000000000007</v>
      </c>
      <c r="K41" s="2419" t="s">
        <v>2339</v>
      </c>
      <c r="L41" s="2248">
        <v>8.5</v>
      </c>
      <c r="M41" s="2419" t="s">
        <v>2339</v>
      </c>
      <c r="N41" s="2251">
        <v>37.9</v>
      </c>
      <c r="O41" s="2251"/>
      <c r="P41" s="2251">
        <v>17.899999999999999</v>
      </c>
      <c r="Q41" s="2247" t="s">
        <v>567</v>
      </c>
      <c r="R41" s="2251">
        <v>20</v>
      </c>
      <c r="S41" s="2251" t="s">
        <v>567</v>
      </c>
      <c r="T41" s="2251">
        <v>51.4</v>
      </c>
      <c r="U41" s="2251"/>
      <c r="V41" s="2251">
        <v>24.8</v>
      </c>
      <c r="W41" s="2251"/>
      <c r="X41" s="2251">
        <v>26.6</v>
      </c>
      <c r="Y41" s="2251"/>
      <c r="Z41" s="2254">
        <v>116.7</v>
      </c>
      <c r="AA41" s="2254"/>
      <c r="AB41" s="2254">
        <v>56.8</v>
      </c>
      <c r="AC41" s="2254"/>
      <c r="AD41" s="2254">
        <v>59.9</v>
      </c>
      <c r="AE41" s="2254"/>
      <c r="AF41" s="2254">
        <v>212.4</v>
      </c>
      <c r="AG41" s="2254"/>
      <c r="AI41" s="2418"/>
      <c r="AJ41" s="2418"/>
    </row>
    <row r="42" spans="1:37" s="2289" customFormat="1" ht="12.75" customHeight="1">
      <c r="A42" s="2249" t="s">
        <v>0</v>
      </c>
      <c r="B42" s="2251">
        <v>125.7</v>
      </c>
      <c r="C42" s="2251"/>
      <c r="D42" s="2251">
        <v>65</v>
      </c>
      <c r="E42" s="2251"/>
      <c r="F42" s="2251">
        <v>60.7</v>
      </c>
      <c r="G42" s="2251"/>
      <c r="H42" s="2251">
        <v>11.1</v>
      </c>
      <c r="I42" s="2251" t="s">
        <v>567</v>
      </c>
      <c r="J42" s="2248">
        <v>6.2</v>
      </c>
      <c r="K42" s="2419" t="s">
        <v>2339</v>
      </c>
      <c r="L42" s="2248">
        <v>4.9000000000000004</v>
      </c>
      <c r="M42" s="2419" t="s">
        <v>2339</v>
      </c>
      <c r="N42" s="2251">
        <v>29.2</v>
      </c>
      <c r="O42" s="2251"/>
      <c r="P42" s="2251">
        <v>14.6</v>
      </c>
      <c r="Q42" s="2247" t="s">
        <v>567</v>
      </c>
      <c r="R42" s="2251">
        <v>14.6</v>
      </c>
      <c r="S42" s="2251" t="s">
        <v>567</v>
      </c>
      <c r="T42" s="2251">
        <v>32.4</v>
      </c>
      <c r="U42" s="2251"/>
      <c r="V42" s="2251">
        <v>16.399999999999999</v>
      </c>
      <c r="W42" s="2251"/>
      <c r="X42" s="2251">
        <v>16</v>
      </c>
      <c r="Y42" s="2251"/>
      <c r="Z42" s="2254">
        <v>53</v>
      </c>
      <c r="AA42" s="2254"/>
      <c r="AB42" s="2254">
        <v>27.8</v>
      </c>
      <c r="AC42" s="2254"/>
      <c r="AD42" s="2254">
        <v>25.2</v>
      </c>
      <c r="AE42" s="2254"/>
      <c r="AF42" s="2254">
        <v>123</v>
      </c>
      <c r="AG42" s="2254"/>
      <c r="AI42" s="2418"/>
      <c r="AJ42" s="2418"/>
    </row>
    <row r="43" spans="1:37" s="2289" customFormat="1" ht="12.75" customHeight="1">
      <c r="A43" s="2249" t="s">
        <v>1</v>
      </c>
      <c r="B43" s="2251">
        <v>137.69999999999999</v>
      </c>
      <c r="C43" s="2251"/>
      <c r="D43" s="2251">
        <v>69.8</v>
      </c>
      <c r="E43" s="2251"/>
      <c r="F43" s="2251">
        <v>67.8</v>
      </c>
      <c r="G43" s="2251"/>
      <c r="H43" s="2248">
        <v>10.3</v>
      </c>
      <c r="I43" s="2248" t="s">
        <v>567</v>
      </c>
      <c r="J43" s="2248">
        <v>5.8</v>
      </c>
      <c r="K43" s="2419" t="s">
        <v>2339</v>
      </c>
      <c r="L43" s="2248">
        <v>4.5</v>
      </c>
      <c r="M43" s="2419" t="s">
        <v>2339</v>
      </c>
      <c r="N43" s="2251">
        <v>28.4</v>
      </c>
      <c r="O43" s="2251"/>
      <c r="P43" s="2251">
        <v>14.7</v>
      </c>
      <c r="Q43" s="2247" t="s">
        <v>567</v>
      </c>
      <c r="R43" s="2251">
        <v>13.7</v>
      </c>
      <c r="S43" s="2251" t="s">
        <v>567</v>
      </c>
      <c r="T43" s="2251">
        <v>32.200000000000003</v>
      </c>
      <c r="U43" s="2251"/>
      <c r="V43" s="2251">
        <v>16.100000000000001</v>
      </c>
      <c r="W43" s="2251"/>
      <c r="X43" s="2251">
        <v>16.100000000000001</v>
      </c>
      <c r="Y43" s="2251"/>
      <c r="Z43" s="2254">
        <v>66.8</v>
      </c>
      <c r="AA43" s="2254"/>
      <c r="AB43" s="2254">
        <v>33.299999999999997</v>
      </c>
      <c r="AC43" s="2254"/>
      <c r="AD43" s="2254">
        <v>33.5</v>
      </c>
      <c r="AE43" s="2254"/>
      <c r="AF43" s="2254">
        <v>132.19999999999999</v>
      </c>
      <c r="AG43" s="2254"/>
      <c r="AI43" s="2418"/>
      <c r="AJ43" s="2418"/>
    </row>
    <row r="44" spans="1:37" ht="25.5" customHeight="1">
      <c r="A44" s="4268"/>
      <c r="B44" s="4236" t="s">
        <v>15</v>
      </c>
      <c r="C44" s="4254"/>
      <c r="D44" s="4254"/>
      <c r="E44" s="4254"/>
      <c r="F44" s="4254"/>
      <c r="G44" s="4237"/>
      <c r="H44" s="4236" t="s">
        <v>2333</v>
      </c>
      <c r="I44" s="4254"/>
      <c r="J44" s="4254"/>
      <c r="K44" s="4254"/>
      <c r="L44" s="4254"/>
      <c r="M44" s="4237"/>
      <c r="N44" s="4236" t="s">
        <v>2460</v>
      </c>
      <c r="O44" s="4254"/>
      <c r="P44" s="4254"/>
      <c r="Q44" s="4254"/>
      <c r="R44" s="4254"/>
      <c r="S44" s="4237"/>
      <c r="T44" s="4236" t="s">
        <v>2444</v>
      </c>
      <c r="U44" s="4254"/>
      <c r="V44" s="4254"/>
      <c r="W44" s="4254"/>
      <c r="X44" s="4254"/>
      <c r="Y44" s="4237"/>
      <c r="Z44" s="3717" t="s">
        <v>2443</v>
      </c>
      <c r="AA44" s="3718"/>
      <c r="AB44" s="3718"/>
      <c r="AC44" s="3718"/>
      <c r="AD44" s="3718"/>
      <c r="AE44" s="3719"/>
      <c r="AF44" s="3717" t="s">
        <v>2442</v>
      </c>
      <c r="AG44" s="3719"/>
    </row>
    <row r="45" spans="1:37" ht="13.5" customHeight="1">
      <c r="A45" s="4269"/>
      <c r="B45" s="3637" t="s">
        <v>43</v>
      </c>
      <c r="C45" s="3686"/>
      <c r="D45" s="4275" t="s">
        <v>19</v>
      </c>
      <c r="E45" s="4276"/>
      <c r="F45" s="4273" t="s">
        <v>42</v>
      </c>
      <c r="G45" s="4274"/>
      <c r="H45" s="3637" t="s">
        <v>43</v>
      </c>
      <c r="I45" s="3686"/>
      <c r="J45" s="4275" t="s">
        <v>19</v>
      </c>
      <c r="K45" s="4276"/>
      <c r="L45" s="4273" t="s">
        <v>42</v>
      </c>
      <c r="M45" s="4274"/>
      <c r="N45" s="3637" t="s">
        <v>43</v>
      </c>
      <c r="O45" s="3686"/>
      <c r="P45" s="4275" t="s">
        <v>19</v>
      </c>
      <c r="Q45" s="4276"/>
      <c r="R45" s="4273" t="s">
        <v>42</v>
      </c>
      <c r="S45" s="4274"/>
      <c r="T45" s="3637" t="s">
        <v>43</v>
      </c>
      <c r="U45" s="3686"/>
      <c r="V45" s="4275" t="s">
        <v>19</v>
      </c>
      <c r="W45" s="4276"/>
      <c r="X45" s="4273" t="s">
        <v>42</v>
      </c>
      <c r="Y45" s="4274"/>
      <c r="Z45" s="3717" t="s">
        <v>43</v>
      </c>
      <c r="AA45" s="3719"/>
      <c r="AB45" s="3717" t="s">
        <v>19</v>
      </c>
      <c r="AC45" s="3719"/>
      <c r="AD45" s="3717" t="s">
        <v>42</v>
      </c>
      <c r="AE45" s="3719"/>
      <c r="AF45" s="4278" t="s">
        <v>43</v>
      </c>
      <c r="AG45" s="4279"/>
    </row>
    <row r="46" spans="1:37" ht="13.5" customHeight="1">
      <c r="A46" s="4281" t="s">
        <v>376</v>
      </c>
      <c r="B46" s="4281"/>
      <c r="C46" s="4281"/>
      <c r="D46" s="4281"/>
      <c r="E46" s="4281"/>
      <c r="F46" s="4281"/>
      <c r="G46" s="4281"/>
      <c r="H46" s="4281"/>
      <c r="I46" s="4281"/>
      <c r="J46" s="4281"/>
      <c r="K46" s="4281"/>
      <c r="L46" s="4281"/>
      <c r="M46" s="4281"/>
      <c r="N46" s="4281"/>
      <c r="O46" s="4281"/>
      <c r="P46" s="4281"/>
      <c r="Q46" s="4281"/>
      <c r="R46" s="4281"/>
      <c r="S46" s="4281"/>
      <c r="T46" s="4281"/>
      <c r="U46" s="4281"/>
      <c r="V46" s="4281"/>
      <c r="W46" s="4281"/>
      <c r="X46" s="4281"/>
      <c r="Y46" s="4281"/>
      <c r="Z46" s="4281"/>
      <c r="AA46" s="4281"/>
      <c r="AB46" s="4281"/>
      <c r="AC46" s="4281"/>
      <c r="AD46" s="4281"/>
      <c r="AE46" s="4281"/>
      <c r="AF46" s="4281"/>
      <c r="AG46" s="2417"/>
    </row>
    <row r="47" spans="1:37" ht="13.5" customHeight="1">
      <c r="A47" s="4282" t="s">
        <v>2332</v>
      </c>
      <c r="B47" s="4282"/>
      <c r="C47" s="4282"/>
      <c r="D47" s="4282"/>
      <c r="E47" s="4282"/>
      <c r="F47" s="4282"/>
      <c r="G47" s="4282"/>
      <c r="H47" s="4282"/>
      <c r="I47" s="4282"/>
      <c r="J47" s="4282"/>
      <c r="K47" s="4282"/>
      <c r="L47" s="4282"/>
      <c r="M47" s="4282"/>
      <c r="N47" s="4282"/>
      <c r="O47" s="4282"/>
      <c r="P47" s="4282"/>
      <c r="Q47" s="4282"/>
      <c r="R47" s="4282"/>
      <c r="S47" s="4282"/>
      <c r="T47" s="4282"/>
      <c r="U47" s="4282"/>
      <c r="V47" s="4282"/>
      <c r="W47" s="4282"/>
      <c r="X47" s="4282"/>
      <c r="Y47" s="4282"/>
      <c r="Z47" s="4282"/>
      <c r="AA47" s="4282"/>
      <c r="AB47" s="4282"/>
      <c r="AC47" s="4282"/>
      <c r="AD47" s="4282"/>
      <c r="AE47" s="4282"/>
      <c r="AF47" s="4282"/>
      <c r="AG47" s="2416"/>
    </row>
    <row r="48" spans="1:37" s="2309" customFormat="1" ht="12" customHeight="1">
      <c r="A48" s="4283" t="s">
        <v>2331</v>
      </c>
      <c r="B48" s="4283"/>
      <c r="C48" s="4283"/>
      <c r="D48" s="4283"/>
      <c r="E48" s="4283"/>
      <c r="F48" s="4283"/>
      <c r="G48" s="4283"/>
      <c r="H48" s="4283"/>
      <c r="I48" s="4283"/>
      <c r="J48" s="4283"/>
      <c r="K48" s="4283"/>
      <c r="L48" s="4283"/>
      <c r="M48" s="4283"/>
      <c r="N48" s="4283"/>
      <c r="O48" s="4283"/>
      <c r="P48" s="4283"/>
      <c r="Q48" s="4283"/>
      <c r="R48" s="4283"/>
      <c r="S48" s="4283"/>
      <c r="T48" s="4283"/>
      <c r="U48" s="4283"/>
      <c r="V48" s="4283"/>
      <c r="W48" s="4283"/>
      <c r="X48" s="4283"/>
      <c r="Y48" s="4283"/>
      <c r="Z48" s="4283"/>
      <c r="AA48" s="4283"/>
      <c r="AB48" s="4283"/>
      <c r="AC48" s="4283"/>
      <c r="AD48" s="4283"/>
      <c r="AE48" s="4283"/>
      <c r="AF48" s="4283"/>
      <c r="AG48" s="2314"/>
    </row>
    <row r="49" spans="1:33" s="2239" customFormat="1" ht="12.75" customHeight="1">
      <c r="A49" s="4229" t="s">
        <v>2330</v>
      </c>
      <c r="B49" s="4229"/>
      <c r="C49" s="4229"/>
      <c r="D49" s="4229"/>
      <c r="E49" s="4229"/>
      <c r="F49" s="4229"/>
      <c r="G49" s="4229"/>
      <c r="H49" s="4229"/>
      <c r="I49" s="4229"/>
      <c r="J49" s="4229"/>
      <c r="K49" s="4229"/>
      <c r="L49" s="4229"/>
      <c r="M49" s="4229"/>
      <c r="N49" s="4229"/>
      <c r="O49" s="4229"/>
      <c r="P49" s="4229"/>
      <c r="Q49" s="2236"/>
    </row>
    <row r="50" spans="1:33" s="2239" customFormat="1" ht="35.25" customHeight="1">
      <c r="A50" s="4230" t="s">
        <v>2329</v>
      </c>
      <c r="B50" s="4230"/>
      <c r="C50" s="4230"/>
      <c r="D50" s="4230"/>
      <c r="E50" s="4230"/>
      <c r="F50" s="4230"/>
      <c r="G50" s="4230"/>
      <c r="H50" s="4230"/>
      <c r="I50" s="4230"/>
      <c r="J50" s="4230"/>
      <c r="K50" s="4230"/>
      <c r="L50" s="4230"/>
      <c r="M50" s="4230"/>
      <c r="N50" s="4230"/>
      <c r="O50" s="4230"/>
      <c r="P50" s="4230"/>
      <c r="Q50" s="4230"/>
      <c r="R50" s="4230"/>
      <c r="S50" s="4230"/>
      <c r="T50" s="4230"/>
      <c r="U50" s="4230"/>
      <c r="V50" s="4230"/>
      <c r="W50" s="4230"/>
      <c r="X50" s="4230"/>
      <c r="Y50" s="4230"/>
      <c r="Z50" s="4230"/>
      <c r="AA50" s="4230"/>
      <c r="AB50" s="4230"/>
      <c r="AC50" s="4230"/>
      <c r="AD50" s="4230"/>
      <c r="AE50" s="4230"/>
      <c r="AF50" s="4230"/>
      <c r="AG50" s="2238"/>
    </row>
    <row r="51" spans="1:33" s="2239" customFormat="1" ht="25.5" customHeight="1">
      <c r="A51" s="4230" t="s">
        <v>2328</v>
      </c>
      <c r="B51" s="4230"/>
      <c r="C51" s="4230"/>
      <c r="D51" s="4230"/>
      <c r="E51" s="4230"/>
      <c r="F51" s="4230"/>
      <c r="G51" s="4230"/>
      <c r="H51" s="4230"/>
      <c r="I51" s="4230"/>
      <c r="J51" s="4230"/>
      <c r="K51" s="4230"/>
      <c r="L51" s="4230"/>
      <c r="M51" s="4230"/>
      <c r="N51" s="4230"/>
      <c r="O51" s="4230"/>
      <c r="P51" s="4230"/>
      <c r="Q51" s="4230"/>
      <c r="R51" s="4230"/>
      <c r="S51" s="4230"/>
      <c r="T51" s="4230"/>
      <c r="U51" s="4230"/>
      <c r="V51" s="4230"/>
      <c r="W51" s="4230"/>
      <c r="X51" s="4230"/>
      <c r="Y51" s="4230"/>
      <c r="Z51" s="4230"/>
      <c r="AA51" s="4230"/>
      <c r="AB51" s="4230"/>
      <c r="AC51" s="4230"/>
      <c r="AD51" s="4230"/>
      <c r="AE51" s="4230"/>
      <c r="AF51" s="4230"/>
      <c r="AG51" s="2238"/>
    </row>
    <row r="52" spans="1:33" s="2239" customFormat="1" ht="31.5" customHeight="1">
      <c r="A52" s="4230" t="s">
        <v>2326</v>
      </c>
      <c r="B52" s="4230"/>
      <c r="C52" s="4230"/>
      <c r="D52" s="4230"/>
      <c r="E52" s="4230"/>
      <c r="F52" s="4230"/>
      <c r="G52" s="4230"/>
      <c r="H52" s="4230"/>
      <c r="I52" s="4230"/>
      <c r="J52" s="4230"/>
      <c r="K52" s="4230"/>
      <c r="L52" s="4230"/>
      <c r="M52" s="4230"/>
      <c r="N52" s="4230"/>
      <c r="O52" s="4230"/>
      <c r="P52" s="4230"/>
      <c r="Q52" s="4230"/>
      <c r="R52" s="4230"/>
      <c r="S52" s="4230"/>
      <c r="T52" s="4230"/>
      <c r="U52" s="4230"/>
      <c r="V52" s="4230"/>
      <c r="W52" s="4230"/>
      <c r="X52" s="4230"/>
      <c r="Y52" s="4230"/>
      <c r="Z52" s="4230"/>
      <c r="AA52" s="4230"/>
      <c r="AB52" s="4230"/>
      <c r="AC52" s="4230"/>
      <c r="AD52" s="4230"/>
      <c r="AE52" s="4230"/>
      <c r="AF52" s="4230"/>
      <c r="AG52" s="2238"/>
    </row>
    <row r="53" spans="1:33" s="2239" customFormat="1" ht="12.75" customHeight="1">
      <c r="A53" s="2237" t="s">
        <v>2325</v>
      </c>
      <c r="B53" s="2240"/>
      <c r="C53" s="2240"/>
      <c r="D53" s="2240"/>
      <c r="E53" s="2240"/>
      <c r="F53" s="2240"/>
      <c r="G53" s="2240"/>
      <c r="H53" s="2240"/>
      <c r="I53" s="2240"/>
      <c r="J53" s="2240"/>
      <c r="K53" s="2240"/>
      <c r="L53" s="2240"/>
      <c r="M53" s="2240"/>
      <c r="N53" s="2240"/>
      <c r="O53" s="2240"/>
      <c r="P53" s="2240"/>
      <c r="Q53" s="2240"/>
      <c r="R53" s="2380"/>
      <c r="S53" s="2380"/>
      <c r="T53" s="2380"/>
      <c r="U53" s="2380"/>
      <c r="V53" s="2380"/>
      <c r="W53" s="2380"/>
      <c r="X53" s="2380"/>
      <c r="Y53" s="2380"/>
      <c r="Z53" s="2380"/>
      <c r="AA53" s="2380"/>
      <c r="AB53" s="2380"/>
      <c r="AC53" s="2380"/>
      <c r="AD53" s="2380"/>
      <c r="AE53" s="2380"/>
      <c r="AF53" s="2380"/>
      <c r="AG53" s="2380"/>
    </row>
    <row r="54" spans="1:33" s="2239" customFormat="1" ht="12.75" customHeight="1">
      <c r="A54" s="4232" t="s">
        <v>2324</v>
      </c>
      <c r="B54" s="4232"/>
      <c r="C54" s="4232"/>
      <c r="D54" s="4232"/>
      <c r="E54" s="4232"/>
      <c r="F54" s="4232"/>
      <c r="G54" s="4232"/>
      <c r="H54" s="4232"/>
      <c r="I54" s="4232"/>
      <c r="J54" s="4232"/>
      <c r="K54" s="4232"/>
      <c r="L54" s="4232"/>
      <c r="M54" s="4232"/>
      <c r="N54" s="4232"/>
      <c r="O54" s="4232"/>
      <c r="P54" s="4232"/>
      <c r="Q54" s="2240"/>
      <c r="R54" s="2380"/>
      <c r="S54" s="2380"/>
      <c r="T54" s="2380"/>
      <c r="U54" s="2380"/>
      <c r="V54" s="2380"/>
      <c r="W54" s="2380"/>
      <c r="X54" s="2380"/>
      <c r="Y54" s="2380"/>
      <c r="Z54" s="2380"/>
      <c r="AA54" s="2380"/>
      <c r="AB54" s="2380"/>
      <c r="AC54" s="2380"/>
      <c r="AD54" s="2380"/>
      <c r="AE54" s="2380"/>
      <c r="AF54" s="2380"/>
      <c r="AG54" s="2380"/>
    </row>
    <row r="55" spans="1:33" s="2239" customFormat="1" ht="31.5" customHeight="1">
      <c r="A55" s="4230" t="s">
        <v>2323</v>
      </c>
      <c r="B55" s="4230"/>
      <c r="C55" s="4230"/>
      <c r="D55" s="4230"/>
      <c r="E55" s="4230"/>
      <c r="F55" s="4230"/>
      <c r="G55" s="4230"/>
      <c r="H55" s="4230"/>
      <c r="I55" s="4230"/>
      <c r="J55" s="4230"/>
      <c r="K55" s="4230"/>
      <c r="L55" s="4230"/>
      <c r="M55" s="4230"/>
      <c r="N55" s="4230"/>
      <c r="O55" s="4230"/>
      <c r="P55" s="4230"/>
      <c r="Q55" s="4230"/>
      <c r="R55" s="4230"/>
      <c r="S55" s="4230"/>
      <c r="T55" s="4230"/>
      <c r="U55" s="4230"/>
      <c r="V55" s="4230"/>
      <c r="W55" s="4230"/>
      <c r="X55" s="4230"/>
      <c r="Y55" s="4230"/>
      <c r="Z55" s="4230"/>
      <c r="AA55" s="4230"/>
      <c r="AB55" s="4230"/>
      <c r="AC55" s="4230"/>
      <c r="AD55" s="4230"/>
      <c r="AE55" s="4230"/>
      <c r="AF55" s="4230"/>
      <c r="AG55" s="2238"/>
    </row>
    <row r="56" spans="1:33" s="2239" customFormat="1" ht="28.5" customHeight="1">
      <c r="A56" s="4230" t="s">
        <v>2322</v>
      </c>
      <c r="B56" s="4230"/>
      <c r="C56" s="4230"/>
      <c r="D56" s="4230"/>
      <c r="E56" s="4230"/>
      <c r="F56" s="4230"/>
      <c r="G56" s="4230"/>
      <c r="H56" s="4230"/>
      <c r="I56" s="4230"/>
      <c r="J56" s="4230"/>
      <c r="K56" s="4230"/>
      <c r="L56" s="4230"/>
      <c r="M56" s="4230"/>
      <c r="N56" s="4230"/>
      <c r="O56" s="4230"/>
      <c r="P56" s="4230"/>
      <c r="Q56" s="4230"/>
      <c r="R56" s="4230"/>
      <c r="S56" s="4230"/>
      <c r="T56" s="4230"/>
      <c r="U56" s="4230"/>
      <c r="V56" s="4230"/>
      <c r="W56" s="4230"/>
      <c r="X56" s="4230"/>
      <c r="Y56" s="4230"/>
      <c r="Z56" s="4230"/>
      <c r="AA56" s="4230"/>
      <c r="AB56" s="4230"/>
      <c r="AC56" s="4230"/>
      <c r="AD56" s="4230"/>
      <c r="AE56" s="4230"/>
      <c r="AF56" s="4230"/>
      <c r="AG56" s="2238"/>
    </row>
    <row r="57" spans="1:33" s="2239" customFormat="1" ht="28.5" customHeight="1">
      <c r="A57" s="4230" t="s">
        <v>2320</v>
      </c>
      <c r="B57" s="4230"/>
      <c r="C57" s="4230"/>
      <c r="D57" s="4230"/>
      <c r="E57" s="4230"/>
      <c r="F57" s="4230"/>
      <c r="G57" s="4230"/>
      <c r="H57" s="4230"/>
      <c r="I57" s="4230"/>
      <c r="J57" s="4230"/>
      <c r="K57" s="4230"/>
      <c r="L57" s="4230"/>
      <c r="M57" s="4230"/>
      <c r="N57" s="4230"/>
      <c r="O57" s="4230"/>
      <c r="P57" s="4230"/>
      <c r="Q57" s="4230"/>
      <c r="R57" s="4230"/>
      <c r="S57" s="4230"/>
      <c r="T57" s="4230"/>
      <c r="U57" s="4230"/>
      <c r="V57" s="4230"/>
      <c r="W57" s="4230"/>
      <c r="X57" s="4230"/>
      <c r="Y57" s="4230"/>
      <c r="Z57" s="4230"/>
      <c r="AA57" s="4230"/>
      <c r="AB57" s="4230"/>
      <c r="AC57" s="4230"/>
      <c r="AD57" s="4230"/>
      <c r="AE57" s="4230"/>
      <c r="AF57" s="4230"/>
      <c r="AG57" s="2238"/>
    </row>
    <row r="58" spans="1:33" s="2239" customFormat="1" ht="12.75" customHeight="1">
      <c r="A58" s="2237" t="s">
        <v>2319</v>
      </c>
      <c r="B58" s="2240"/>
      <c r="C58" s="2240"/>
      <c r="D58" s="2240"/>
      <c r="E58" s="2240"/>
      <c r="F58" s="2240"/>
      <c r="G58" s="2240"/>
      <c r="H58" s="2240"/>
      <c r="I58" s="2240"/>
      <c r="J58" s="2240"/>
      <c r="K58" s="2240"/>
      <c r="L58" s="2240"/>
      <c r="M58" s="2240"/>
      <c r="N58" s="2240"/>
      <c r="O58" s="2240"/>
      <c r="P58" s="2240"/>
      <c r="Q58" s="2240"/>
      <c r="R58" s="2380"/>
      <c r="S58" s="2380"/>
      <c r="T58" s="2380"/>
      <c r="U58" s="2380"/>
      <c r="V58" s="2380"/>
      <c r="W58" s="2380"/>
      <c r="X58" s="2380"/>
      <c r="Y58" s="2380"/>
      <c r="Z58" s="2380"/>
      <c r="AA58" s="2380"/>
      <c r="AB58" s="2380"/>
      <c r="AC58" s="2380"/>
      <c r="AD58" s="2380"/>
      <c r="AE58" s="2380"/>
      <c r="AF58" s="2380"/>
      <c r="AG58" s="2380"/>
    </row>
    <row r="59" spans="1:33" ht="10.8">
      <c r="A59" s="2309"/>
    </row>
    <row r="60" spans="1:33" s="181" customFormat="1" ht="9.75" customHeight="1">
      <c r="A60" s="1696" t="s">
        <v>178</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row>
    <row r="61" spans="1:33" s="181" customFormat="1" ht="9.75" customHeight="1">
      <c r="A61" s="2407" t="s">
        <v>2459</v>
      </c>
      <c r="B61" s="2284"/>
      <c r="C61" s="2284"/>
      <c r="D61" s="2284"/>
      <c r="E61" s="2284"/>
      <c r="F61" s="2284"/>
      <c r="G61" s="2284"/>
      <c r="H61" s="2284"/>
      <c r="I61" s="2284"/>
      <c r="J61" s="2284"/>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row>
    <row r="62" spans="1:33" s="181" customFormat="1" ht="9.75" customHeight="1">
      <c r="A62" s="2407" t="s">
        <v>2458</v>
      </c>
      <c r="B62" s="2284"/>
      <c r="C62" s="2284"/>
      <c r="D62" s="2284"/>
      <c r="E62" s="2284"/>
      <c r="F62" s="2284"/>
      <c r="G62" s="2284"/>
      <c r="H62" s="2284"/>
      <c r="I62" s="2284"/>
      <c r="J62" s="2284"/>
      <c r="K62" s="2284"/>
      <c r="L62" s="2284"/>
      <c r="M62" s="2284"/>
      <c r="N62" s="2284"/>
      <c r="O62" s="2284"/>
      <c r="P62" s="2284"/>
      <c r="Q62" s="2284"/>
      <c r="R62" s="2284"/>
      <c r="S62" s="2284"/>
      <c r="T62" s="2284"/>
      <c r="U62" s="2284"/>
      <c r="V62" s="2284"/>
      <c r="W62" s="2284"/>
      <c r="X62" s="2284"/>
      <c r="Y62" s="2284"/>
      <c r="Z62" s="2284"/>
      <c r="AA62" s="2284"/>
      <c r="AB62" s="2284"/>
      <c r="AC62" s="2284"/>
      <c r="AD62" s="2284"/>
      <c r="AE62" s="2284"/>
      <c r="AF62" s="2284"/>
      <c r="AG62" s="2284"/>
    </row>
    <row r="63" spans="1:33" s="181" customFormat="1" ht="9.75" customHeight="1">
      <c r="A63" s="2407" t="s">
        <v>2457</v>
      </c>
      <c r="B63" s="2284"/>
      <c r="C63" s="2284"/>
      <c r="D63" s="2284"/>
      <c r="E63" s="2284"/>
      <c r="F63" s="2284"/>
      <c r="G63" s="2284"/>
      <c r="H63" s="2284"/>
      <c r="I63" s="2284"/>
      <c r="J63" s="2284"/>
      <c r="K63" s="2284"/>
      <c r="L63" s="2284"/>
      <c r="M63" s="2284"/>
      <c r="N63" s="2284"/>
      <c r="O63" s="2284"/>
      <c r="P63" s="2284"/>
      <c r="Q63" s="2284"/>
      <c r="R63" s="2284"/>
      <c r="S63" s="2284"/>
      <c r="T63" s="2284"/>
      <c r="U63" s="2284"/>
      <c r="V63" s="2284"/>
      <c r="W63" s="2284"/>
      <c r="X63" s="2284"/>
      <c r="Y63" s="2284"/>
      <c r="Z63" s="2284"/>
      <c r="AA63" s="2284"/>
      <c r="AB63" s="2284"/>
      <c r="AC63" s="2284"/>
      <c r="AD63" s="2284"/>
      <c r="AE63" s="2284"/>
      <c r="AF63" s="2284"/>
      <c r="AG63" s="2284"/>
    </row>
  </sheetData>
  <sheetProtection selectLockedCells="1"/>
  <mergeCells count="60">
    <mergeCell ref="A57:AF57"/>
    <mergeCell ref="A1:AF1"/>
    <mergeCell ref="A2:AF2"/>
    <mergeCell ref="A4:A5"/>
    <mergeCell ref="B6:AF6"/>
    <mergeCell ref="A44:A45"/>
    <mergeCell ref="A48:AF48"/>
    <mergeCell ref="A50:AF50"/>
    <mergeCell ref="J5:K5"/>
    <mergeCell ref="R45:S45"/>
    <mergeCell ref="A56:AF56"/>
    <mergeCell ref="B44:G44"/>
    <mergeCell ref="AF44:AG44"/>
    <mergeCell ref="B45:C45"/>
    <mergeCell ref="D45:E45"/>
    <mergeCell ref="F45:G45"/>
    <mergeCell ref="A55:AF55"/>
    <mergeCell ref="A49:P49"/>
    <mergeCell ref="L5:M5"/>
    <mergeCell ref="H44:M44"/>
    <mergeCell ref="R5:S5"/>
    <mergeCell ref="X45:Y45"/>
    <mergeCell ref="Z45:AA45"/>
    <mergeCell ref="L45:M45"/>
    <mergeCell ref="A52:AF52"/>
    <mergeCell ref="A51:AF51"/>
    <mergeCell ref="A54:P54"/>
    <mergeCell ref="N44:S44"/>
    <mergeCell ref="A46:AF46"/>
    <mergeCell ref="A47:AF47"/>
    <mergeCell ref="AB45:AC45"/>
    <mergeCell ref="AD45:AE45"/>
    <mergeCell ref="N45:O45"/>
    <mergeCell ref="T45:U45"/>
    <mergeCell ref="V45:W45"/>
    <mergeCell ref="J45:K45"/>
    <mergeCell ref="H45:I45"/>
    <mergeCell ref="P45:Q45"/>
    <mergeCell ref="Z4:AE4"/>
    <mergeCell ref="AF4:AG4"/>
    <mergeCell ref="B5:C5"/>
    <mergeCell ref="D5:E5"/>
    <mergeCell ref="F5:G5"/>
    <mergeCell ref="N5:O5"/>
    <mergeCell ref="T5:U5"/>
    <mergeCell ref="AF5:AG5"/>
    <mergeCell ref="N4:S4"/>
    <mergeCell ref="P5:Q5"/>
    <mergeCell ref="H4:M4"/>
    <mergeCell ref="H5:I5"/>
    <mergeCell ref="B4:G4"/>
    <mergeCell ref="T4:Y4"/>
    <mergeCell ref="AF45:AG45"/>
    <mergeCell ref="V5:W5"/>
    <mergeCell ref="X5:Y5"/>
    <mergeCell ref="Z5:AA5"/>
    <mergeCell ref="AB5:AC5"/>
    <mergeCell ref="AD5:AE5"/>
    <mergeCell ref="T44:Y44"/>
    <mergeCell ref="Z44:AE44"/>
  </mergeCells>
  <conditionalFormatting sqref="B23:AG25">
    <cfRule type="cellIs" dxfId="71" priority="1" operator="between">
      <formula>0.1</formula>
      <formula>4.4</formula>
    </cfRule>
  </conditionalFormatting>
  <conditionalFormatting sqref="B25:AG25">
    <cfRule type="cellIs" dxfId="70" priority="2" operator="between">
      <formula>"0.1"</formula>
      <formula>"4.4"</formula>
    </cfRule>
  </conditionalFormatting>
  <hyperlinks>
    <hyperlink ref="A63" r:id="rId1" xr:uid="{CCEDB6AF-B946-4EA7-9C37-08A0C5C2BFED}"/>
    <hyperlink ref="B4:F4" r:id="rId2" display="Total" xr:uid="{5A751A5C-8A2C-411F-BC38-ADA44AE9A562}"/>
    <hyperlink ref="H4:L4" r:id="rId3" display="16-24 anos" xr:uid="{C777D83A-66A0-419B-9790-765A06639364}"/>
    <hyperlink ref="N4:R4" r:id="rId4" display="25-34 anos" xr:uid="{93C6CF8C-DA4B-45D8-BE42-EF12229B8D04}"/>
    <hyperlink ref="T4:X4" r:id="rId5" display="35-44 anos" xr:uid="{F01BB13C-DFA8-47E2-84F7-21C3C534DA5C}"/>
    <hyperlink ref="B44:F44" r:id="rId6" display="Total" xr:uid="{2C0A66FE-FB98-444C-80DA-735E1C42FA16}"/>
    <hyperlink ref="H44:L44" r:id="rId7" display="16-24 years" xr:uid="{3FA11780-088F-4DDA-8E25-A988EBA0986B}"/>
    <hyperlink ref="N44:R44" r:id="rId8" display="25- 34 years" xr:uid="{CDDAF828-F44C-4613-9CA3-9D308CF990A8}"/>
    <hyperlink ref="T44:X44" r:id="rId9" display="35-44 years" xr:uid="{8706DC96-0AEA-4775-88CF-4BE38812EF30}"/>
    <hyperlink ref="Z4:AD4" r:id="rId10" display="45 e mais anos" xr:uid="{0ADE90C0-2C6A-46C5-B4A5-E7C463F1C4DD}"/>
    <hyperlink ref="AF4" r:id="rId11" xr:uid="{22E5340C-762C-49D3-87EB-54CF3F045673}"/>
    <hyperlink ref="Z44:AD44" r:id="rId12" display="45 years and over" xr:uid="{59A48B3C-B1D7-49FE-8EEA-C1DA06711D5A}"/>
    <hyperlink ref="AF44" r:id="rId13" xr:uid="{67084C23-FBDF-44E5-9D65-8EAF8785D4B2}"/>
    <hyperlink ref="A62" r:id="rId14" xr:uid="{B000BA6B-4965-409B-BF02-056C4D3ECEE0}"/>
    <hyperlink ref="A61" r:id="rId15" xr:uid="{63FFEDE4-E06A-42D2-83FB-8F418E4EBD79}"/>
  </hyperlinks>
  <printOptions horizontalCentered="1"/>
  <pageMargins left="0.78740157480314998" right="0.78740157480314998" top="0.78740157480314998" bottom="0.78740157480314998" header="0" footer="0"/>
  <pageSetup paperSize="8" orientation="portrait" horizontalDpi="300" verticalDpi="300" r:id="rId16"/>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C78A-2F5A-46E3-868A-32727FD8152A}">
  <dimension ref="A1:AL74"/>
  <sheetViews>
    <sheetView showGridLines="0" showOutlineSymbols="0" zoomScaleNormal="100" workbookViewId="0">
      <selection sqref="A1:Z1"/>
    </sheetView>
  </sheetViews>
  <sheetFormatPr defaultColWidth="9.109375" defaultRowHeight="10.199999999999999"/>
  <cols>
    <col min="1" max="1" width="15.44140625" style="2284" customWidth="1"/>
    <col min="2" max="2" width="5.88671875" style="2284" customWidth="1"/>
    <col min="3" max="3" width="3.88671875" style="2284" customWidth="1"/>
    <col min="4" max="4" width="5.88671875" style="2284" customWidth="1"/>
    <col min="5" max="5" width="3.88671875" style="2284" customWidth="1"/>
    <col min="6" max="6" width="5.88671875" style="2284" customWidth="1"/>
    <col min="7" max="7" width="3.88671875" style="2284" customWidth="1"/>
    <col min="8" max="8" width="5.33203125" style="2284" customWidth="1"/>
    <col min="9" max="9" width="3.88671875" style="2284" customWidth="1"/>
    <col min="10" max="10" width="5.33203125" style="2284" customWidth="1"/>
    <col min="11" max="11" width="3.88671875" style="2424" customWidth="1"/>
    <col min="12" max="12" width="5.33203125" style="2284" customWidth="1"/>
    <col min="13" max="13" width="3.88671875" style="2424" customWidth="1"/>
    <col min="14" max="14" width="5.88671875" style="2284" bestFit="1" customWidth="1"/>
    <col min="15" max="15" width="3.88671875" style="2284" customWidth="1"/>
    <col min="16" max="16" width="5.33203125" style="2284" customWidth="1"/>
    <col min="17" max="17" width="3.88671875" style="2284" customWidth="1"/>
    <col min="18" max="18" width="5.88671875" style="2284" bestFit="1" customWidth="1"/>
    <col min="19" max="19" width="3.88671875" style="2284" customWidth="1"/>
    <col min="20" max="20" width="5.6640625" style="2284" customWidth="1"/>
    <col min="21" max="21" width="3.88671875" style="2284" customWidth="1"/>
    <col min="22" max="22" width="5.33203125" style="2284" customWidth="1"/>
    <col min="23" max="23" width="3.88671875" style="2284" customWidth="1"/>
    <col min="24" max="24" width="5.88671875" style="2284" bestFit="1" customWidth="1"/>
    <col min="25" max="25" width="3.88671875" style="2284" customWidth="1"/>
    <col min="26" max="26" width="5.5546875" style="2284" customWidth="1"/>
    <col min="27" max="27" width="3.88671875" style="2284" customWidth="1"/>
    <col min="28" max="28" width="6" style="2284" customWidth="1"/>
    <col min="29" max="29" width="3.88671875" style="2284" customWidth="1"/>
    <col min="30" max="30" width="5.88671875" style="2284" bestFit="1" customWidth="1"/>
    <col min="31" max="31" width="3.88671875" style="2284" customWidth="1"/>
    <col min="32" max="32" width="5.6640625" style="2284" customWidth="1"/>
    <col min="33" max="33" width="3.88671875" style="2284" customWidth="1"/>
    <col min="34" max="16384" width="9.109375" style="2284"/>
  </cols>
  <sheetData>
    <row r="1" spans="1:33" s="2402" customFormat="1" ht="30" customHeight="1">
      <c r="A1" s="4256" t="s">
        <v>2469</v>
      </c>
      <c r="B1" s="4256"/>
      <c r="C1" s="4256"/>
      <c r="D1" s="4256"/>
      <c r="E1" s="4256"/>
      <c r="F1" s="4256"/>
      <c r="G1" s="4256"/>
      <c r="H1" s="4256"/>
      <c r="I1" s="4256"/>
      <c r="J1" s="4256"/>
      <c r="K1" s="4256"/>
      <c r="L1" s="4256"/>
      <c r="M1" s="4256"/>
      <c r="N1" s="4256"/>
      <c r="O1" s="4256"/>
      <c r="P1" s="4256"/>
      <c r="Q1" s="4256"/>
      <c r="R1" s="4256"/>
      <c r="S1" s="4256"/>
      <c r="T1" s="4256"/>
      <c r="U1" s="4256"/>
      <c r="V1" s="4256"/>
      <c r="W1" s="4256"/>
      <c r="X1" s="4256"/>
      <c r="Y1" s="4256"/>
      <c r="Z1" s="4256"/>
      <c r="AA1" s="4256"/>
      <c r="AB1" s="4256"/>
      <c r="AC1" s="4256"/>
      <c r="AD1" s="4256"/>
      <c r="AE1" s="4256"/>
      <c r="AF1" s="4256"/>
    </row>
    <row r="2" spans="1:33" s="2402" customFormat="1" ht="30" customHeight="1">
      <c r="A2" s="4267" t="s">
        <v>2468</v>
      </c>
      <c r="B2" s="4267"/>
      <c r="C2" s="4267"/>
      <c r="D2" s="4267"/>
      <c r="E2" s="4267"/>
      <c r="F2" s="4267"/>
      <c r="G2" s="4267"/>
      <c r="H2" s="4267"/>
      <c r="I2" s="4267"/>
      <c r="J2" s="4267"/>
      <c r="K2" s="4267"/>
      <c r="L2" s="4267"/>
      <c r="M2" s="4267"/>
      <c r="N2" s="4267"/>
      <c r="O2" s="4267"/>
      <c r="P2" s="4267"/>
      <c r="Q2" s="4267"/>
      <c r="R2" s="4267"/>
      <c r="S2" s="4267"/>
      <c r="T2" s="4267"/>
      <c r="U2" s="4267"/>
      <c r="V2" s="4267"/>
      <c r="W2" s="4267"/>
      <c r="X2" s="4267"/>
      <c r="Y2" s="4267"/>
      <c r="Z2" s="4267"/>
      <c r="AA2" s="4267"/>
      <c r="AB2" s="4267"/>
      <c r="AC2" s="4267"/>
      <c r="AD2" s="4267"/>
      <c r="AE2" s="4267"/>
      <c r="AF2" s="4267"/>
    </row>
    <row r="3" spans="1:33" s="2402" customFormat="1" ht="9.75" customHeight="1">
      <c r="A3" s="2331" t="s">
        <v>2462</v>
      </c>
      <c r="B3" s="2404"/>
      <c r="C3" s="2404"/>
      <c r="D3" s="2404"/>
      <c r="E3" s="2404"/>
      <c r="F3" s="2404"/>
      <c r="G3" s="2404"/>
      <c r="H3" s="2404"/>
      <c r="I3" s="2404"/>
      <c r="J3" s="2404"/>
      <c r="K3" s="2332"/>
      <c r="M3" s="2440"/>
      <c r="N3" s="2404"/>
      <c r="O3" s="2404"/>
      <c r="R3" s="2404"/>
      <c r="S3" s="2404"/>
      <c r="AF3" s="2328" t="s">
        <v>2461</v>
      </c>
    </row>
    <row r="4" spans="1:33" ht="25.5" customHeight="1">
      <c r="A4" s="4268"/>
      <c r="B4" s="4289" t="s">
        <v>15</v>
      </c>
      <c r="C4" s="4289"/>
      <c r="D4" s="4289"/>
      <c r="E4" s="4289"/>
      <c r="F4" s="4289"/>
      <c r="G4" s="4289"/>
      <c r="H4" s="4289" t="s">
        <v>2340</v>
      </c>
      <c r="I4" s="4289"/>
      <c r="J4" s="4289"/>
      <c r="K4" s="4289"/>
      <c r="L4" s="4289"/>
      <c r="M4" s="4289"/>
      <c r="N4" s="4289" t="s">
        <v>2449</v>
      </c>
      <c r="O4" s="4289"/>
      <c r="P4" s="4289"/>
      <c r="Q4" s="4289"/>
      <c r="R4" s="4289"/>
      <c r="S4" s="4289"/>
      <c r="T4" s="4289" t="s">
        <v>2448</v>
      </c>
      <c r="U4" s="4289"/>
      <c r="V4" s="4289"/>
      <c r="W4" s="4289"/>
      <c r="X4" s="4289"/>
      <c r="Y4" s="4289"/>
      <c r="Z4" s="4290" t="s">
        <v>2447</v>
      </c>
      <c r="AA4" s="4290"/>
      <c r="AB4" s="4290"/>
      <c r="AC4" s="4290"/>
      <c r="AD4" s="4290"/>
      <c r="AE4" s="4290"/>
      <c r="AF4" s="4290" t="s">
        <v>2446</v>
      </c>
      <c r="AG4" s="4290"/>
    </row>
    <row r="5" spans="1:33" ht="13.5" customHeight="1">
      <c r="A5" s="4269"/>
      <c r="B5" s="4284" t="s">
        <v>18</v>
      </c>
      <c r="C5" s="4284"/>
      <c r="D5" s="4284" t="s">
        <v>20</v>
      </c>
      <c r="E5" s="4284"/>
      <c r="F5" s="4284" t="s">
        <v>19</v>
      </c>
      <c r="G5" s="4284"/>
      <c r="H5" s="4284" t="s">
        <v>18</v>
      </c>
      <c r="I5" s="4284"/>
      <c r="J5" s="4284" t="s">
        <v>20</v>
      </c>
      <c r="K5" s="4284"/>
      <c r="L5" s="4284" t="s">
        <v>19</v>
      </c>
      <c r="M5" s="4284"/>
      <c r="N5" s="4284" t="s">
        <v>18</v>
      </c>
      <c r="O5" s="4284"/>
      <c r="P5" s="4284" t="s">
        <v>20</v>
      </c>
      <c r="Q5" s="4284"/>
      <c r="R5" s="4284" t="s">
        <v>19</v>
      </c>
      <c r="S5" s="4284"/>
      <c r="T5" s="4285" t="s">
        <v>18</v>
      </c>
      <c r="U5" s="4285"/>
      <c r="V5" s="4286" t="s">
        <v>20</v>
      </c>
      <c r="W5" s="4286"/>
      <c r="X5" s="4287" t="s">
        <v>19</v>
      </c>
      <c r="Y5" s="4287"/>
      <c r="Z5" s="4284" t="s">
        <v>18</v>
      </c>
      <c r="AA5" s="4284"/>
      <c r="AB5" s="4284" t="s">
        <v>20</v>
      </c>
      <c r="AC5" s="4284"/>
      <c r="AD5" s="4284" t="s">
        <v>19</v>
      </c>
      <c r="AE5" s="4284"/>
      <c r="AF5" s="4284" t="s">
        <v>18</v>
      </c>
      <c r="AG5" s="4284"/>
    </row>
    <row r="6" spans="1:33" s="2258" customFormat="1" ht="12.75" customHeight="1">
      <c r="A6" s="2267" t="s">
        <v>21</v>
      </c>
      <c r="B6" s="4288"/>
      <c r="C6" s="4288"/>
      <c r="D6" s="4288"/>
      <c r="E6" s="4288"/>
      <c r="F6" s="4288"/>
      <c r="G6" s="4288"/>
      <c r="H6" s="4288"/>
      <c r="I6" s="4288"/>
      <c r="J6" s="4288"/>
      <c r="K6" s="4288"/>
      <c r="L6" s="4288"/>
      <c r="M6" s="4288"/>
      <c r="N6" s="4288"/>
      <c r="O6" s="4288"/>
      <c r="P6" s="4288"/>
      <c r="Q6" s="4288"/>
      <c r="R6" s="4288"/>
      <c r="S6" s="4288"/>
      <c r="T6" s="4288"/>
      <c r="U6" s="4288"/>
      <c r="V6" s="4288"/>
      <c r="W6" s="4288"/>
      <c r="X6" s="4288"/>
      <c r="Y6" s="4288"/>
      <c r="Z6" s="4288"/>
      <c r="AA6" s="4288"/>
      <c r="AB6" s="4288"/>
      <c r="AC6" s="4288"/>
      <c r="AD6" s="4288"/>
      <c r="AE6" s="4288"/>
      <c r="AF6" s="4288"/>
    </row>
    <row r="7" spans="1:33" s="2258" customFormat="1" ht="12.75" customHeight="1">
      <c r="A7" s="2267">
        <v>1998</v>
      </c>
      <c r="B7" s="2303">
        <v>4848.3999999999996</v>
      </c>
      <c r="C7" s="2303"/>
      <c r="D7" s="2303">
        <v>2694.7</v>
      </c>
      <c r="E7" s="2303"/>
      <c r="F7" s="2303">
        <v>2153.6999999999998</v>
      </c>
      <c r="G7" s="2303"/>
      <c r="H7" s="2303">
        <v>651.70000000000005</v>
      </c>
      <c r="I7" s="2303"/>
      <c r="J7" s="2303">
        <v>360.7</v>
      </c>
      <c r="K7" s="2439"/>
      <c r="L7" s="2303">
        <v>291</v>
      </c>
      <c r="M7" s="2439"/>
      <c r="N7" s="2303">
        <v>1248.8</v>
      </c>
      <c r="O7" s="2303"/>
      <c r="P7" s="2303">
        <v>675.8</v>
      </c>
      <c r="Q7" s="2303"/>
      <c r="R7" s="2303">
        <v>573</v>
      </c>
      <c r="S7" s="2303"/>
      <c r="T7" s="2303">
        <v>1179.5999999999999</v>
      </c>
      <c r="U7" s="2303"/>
      <c r="V7" s="2303">
        <v>644.29999999999995</v>
      </c>
      <c r="W7" s="2303"/>
      <c r="X7" s="2303">
        <v>535.29999999999995</v>
      </c>
      <c r="Y7" s="2303"/>
      <c r="Z7" s="2303">
        <v>1768.3</v>
      </c>
      <c r="AA7" s="2303"/>
      <c r="AB7" s="2303">
        <v>1013.9</v>
      </c>
      <c r="AC7" s="2303"/>
      <c r="AD7" s="2303">
        <v>754.4</v>
      </c>
      <c r="AE7" s="2303"/>
      <c r="AF7" s="2303">
        <v>4575.8999999999996</v>
      </c>
    </row>
    <row r="8" spans="1:33" s="2258" customFormat="1" ht="12.75" customHeight="1">
      <c r="A8" s="2267">
        <v>1999</v>
      </c>
      <c r="B8" s="2303">
        <v>4925.7</v>
      </c>
      <c r="C8" s="2303"/>
      <c r="D8" s="2303">
        <v>2715.2</v>
      </c>
      <c r="E8" s="2303"/>
      <c r="F8" s="2303">
        <v>2210.5</v>
      </c>
      <c r="G8" s="2303"/>
      <c r="H8" s="2303">
        <v>639.5</v>
      </c>
      <c r="I8" s="2303"/>
      <c r="J8" s="2303">
        <v>357.7</v>
      </c>
      <c r="K8" s="2439"/>
      <c r="L8" s="2303">
        <v>281.8</v>
      </c>
      <c r="M8" s="2439"/>
      <c r="N8" s="2303">
        <v>1270.8</v>
      </c>
      <c r="O8" s="2303"/>
      <c r="P8" s="2303">
        <v>685.4</v>
      </c>
      <c r="Q8" s="2303"/>
      <c r="R8" s="2303">
        <v>585.4</v>
      </c>
      <c r="S8" s="2303"/>
      <c r="T8" s="2303">
        <v>1207.0999999999999</v>
      </c>
      <c r="U8" s="2303"/>
      <c r="V8" s="2303">
        <v>651.6</v>
      </c>
      <c r="W8" s="2303"/>
      <c r="X8" s="2303">
        <v>555.4</v>
      </c>
      <c r="Y8" s="2303"/>
      <c r="Z8" s="2303">
        <v>1808.4</v>
      </c>
      <c r="AA8" s="2303"/>
      <c r="AB8" s="2303">
        <v>1020.5</v>
      </c>
      <c r="AC8" s="2303"/>
      <c r="AD8" s="2303">
        <v>787.9</v>
      </c>
      <c r="AE8" s="2303"/>
      <c r="AF8" s="2303">
        <v>4646.7</v>
      </c>
    </row>
    <row r="9" spans="1:33" s="2258" customFormat="1" ht="12.75" customHeight="1">
      <c r="A9" s="2267">
        <v>2000</v>
      </c>
      <c r="B9" s="2303">
        <v>5041.3</v>
      </c>
      <c r="C9" s="2303"/>
      <c r="D9" s="2303">
        <v>2774.6</v>
      </c>
      <c r="E9" s="2303"/>
      <c r="F9" s="2303">
        <v>2266.6999999999998</v>
      </c>
      <c r="G9" s="2303"/>
      <c r="H9" s="2303">
        <v>623.70000000000005</v>
      </c>
      <c r="I9" s="2303"/>
      <c r="J9" s="2303">
        <v>358.1</v>
      </c>
      <c r="K9" s="2439"/>
      <c r="L9" s="2303">
        <v>265.60000000000002</v>
      </c>
      <c r="M9" s="2439"/>
      <c r="N9" s="2303">
        <v>1304.3</v>
      </c>
      <c r="O9" s="2303"/>
      <c r="P9" s="2303">
        <v>699.3</v>
      </c>
      <c r="Q9" s="2303"/>
      <c r="R9" s="2303">
        <v>605</v>
      </c>
      <c r="S9" s="2303"/>
      <c r="T9" s="2303">
        <v>1241.9000000000001</v>
      </c>
      <c r="U9" s="2303"/>
      <c r="V9" s="2303">
        <v>661.6</v>
      </c>
      <c r="W9" s="2303"/>
      <c r="X9" s="2303">
        <v>580.20000000000005</v>
      </c>
      <c r="Y9" s="2303"/>
      <c r="Z9" s="2303">
        <v>1871.5</v>
      </c>
      <c r="AA9" s="2303"/>
      <c r="AB9" s="2303">
        <v>1055.5</v>
      </c>
      <c r="AC9" s="2303"/>
      <c r="AD9" s="2303">
        <v>815.9</v>
      </c>
      <c r="AE9" s="2303"/>
      <c r="AF9" s="2303">
        <v>4741.5</v>
      </c>
    </row>
    <row r="10" spans="1:33" s="2258" customFormat="1" ht="12.75" customHeight="1">
      <c r="A10" s="2267">
        <v>2001</v>
      </c>
      <c r="B10" s="2303">
        <v>5128.2</v>
      </c>
      <c r="C10" s="2303"/>
      <c r="D10" s="2303">
        <v>2816.1</v>
      </c>
      <c r="E10" s="2303"/>
      <c r="F10" s="2303">
        <v>2312.1</v>
      </c>
      <c r="G10" s="2303"/>
      <c r="H10" s="2303">
        <v>620.20000000000005</v>
      </c>
      <c r="I10" s="2303"/>
      <c r="J10" s="2303">
        <v>354.6</v>
      </c>
      <c r="K10" s="2439"/>
      <c r="L10" s="2303">
        <v>265.5</v>
      </c>
      <c r="M10" s="2439"/>
      <c r="N10" s="2303">
        <v>1325.7</v>
      </c>
      <c r="O10" s="2303"/>
      <c r="P10" s="2303">
        <v>705.5</v>
      </c>
      <c r="Q10" s="2303"/>
      <c r="R10" s="2303">
        <v>620.20000000000005</v>
      </c>
      <c r="S10" s="2303"/>
      <c r="T10" s="2303">
        <v>1265.7</v>
      </c>
      <c r="U10" s="2303"/>
      <c r="V10" s="2303">
        <v>681.9</v>
      </c>
      <c r="W10" s="2303"/>
      <c r="X10" s="2303">
        <v>583.79999999999995</v>
      </c>
      <c r="Y10" s="2303"/>
      <c r="Z10" s="2303">
        <v>1916.6</v>
      </c>
      <c r="AA10" s="2303"/>
      <c r="AB10" s="2303">
        <v>1074</v>
      </c>
      <c r="AC10" s="2303"/>
      <c r="AD10" s="2303">
        <v>842.6</v>
      </c>
      <c r="AE10" s="2303"/>
      <c r="AF10" s="2303">
        <v>4809.3999999999996</v>
      </c>
    </row>
    <row r="11" spans="1:33" s="2258" customFormat="1" ht="12.75" customHeight="1">
      <c r="A11" s="2267">
        <v>2002</v>
      </c>
      <c r="B11" s="2303">
        <v>5143.8</v>
      </c>
      <c r="C11" s="2303"/>
      <c r="D11" s="2303">
        <v>2814.1</v>
      </c>
      <c r="E11" s="2303"/>
      <c r="F11" s="2303">
        <v>2329.6999999999998</v>
      </c>
      <c r="G11" s="2303"/>
      <c r="H11" s="2303">
        <v>590.5</v>
      </c>
      <c r="I11" s="2303"/>
      <c r="J11" s="2303">
        <v>337.2</v>
      </c>
      <c r="K11" s="2439"/>
      <c r="L11" s="2303">
        <v>253.3</v>
      </c>
      <c r="M11" s="2439"/>
      <c r="N11" s="2303">
        <v>1334.1</v>
      </c>
      <c r="O11" s="2303"/>
      <c r="P11" s="2303">
        <v>708.5</v>
      </c>
      <c r="Q11" s="2303"/>
      <c r="R11" s="2303">
        <v>625.6</v>
      </c>
      <c r="S11" s="2303"/>
      <c r="T11" s="2303">
        <v>1268.2</v>
      </c>
      <c r="U11" s="2303"/>
      <c r="V11" s="2303">
        <v>685.4</v>
      </c>
      <c r="W11" s="2303"/>
      <c r="X11" s="2303">
        <v>582.79999999999995</v>
      </c>
      <c r="Y11" s="2303"/>
      <c r="Z11" s="2303">
        <v>1951</v>
      </c>
      <c r="AA11" s="2303"/>
      <c r="AB11" s="2303">
        <v>1083</v>
      </c>
      <c r="AC11" s="2303"/>
      <c r="AD11" s="2303">
        <v>868</v>
      </c>
      <c r="AE11" s="2303"/>
      <c r="AF11" s="2303">
        <v>4815.3999999999996</v>
      </c>
    </row>
    <row r="12" spans="1:33" s="2258" customFormat="1" ht="12.75" customHeight="1">
      <c r="A12" s="2267">
        <v>2003</v>
      </c>
      <c r="B12" s="2303">
        <v>5093.3999999999996</v>
      </c>
      <c r="C12" s="2303"/>
      <c r="D12" s="2303">
        <v>2763.1</v>
      </c>
      <c r="E12" s="2303"/>
      <c r="F12" s="2303">
        <v>2330.3000000000002</v>
      </c>
      <c r="G12" s="2303"/>
      <c r="H12" s="2303">
        <v>523.6</v>
      </c>
      <c r="I12" s="2303"/>
      <c r="J12" s="2303">
        <v>292.60000000000002</v>
      </c>
      <c r="K12" s="2439"/>
      <c r="L12" s="2303">
        <v>231</v>
      </c>
      <c r="M12" s="2439"/>
      <c r="N12" s="2303">
        <v>1325.8</v>
      </c>
      <c r="O12" s="2303"/>
      <c r="P12" s="2303">
        <v>693.8</v>
      </c>
      <c r="Q12" s="2303"/>
      <c r="R12" s="2303">
        <v>632</v>
      </c>
      <c r="S12" s="2303"/>
      <c r="T12" s="2303">
        <v>1276.5</v>
      </c>
      <c r="U12" s="2303"/>
      <c r="V12" s="2303">
        <v>682.1</v>
      </c>
      <c r="W12" s="2303"/>
      <c r="X12" s="2303">
        <v>594.4</v>
      </c>
      <c r="Y12" s="2303"/>
      <c r="Z12" s="2303">
        <v>1967.5</v>
      </c>
      <c r="AA12" s="2303"/>
      <c r="AB12" s="2303">
        <v>1094.5</v>
      </c>
      <c r="AC12" s="2303"/>
      <c r="AD12" s="2303">
        <v>873</v>
      </c>
      <c r="AE12" s="2303"/>
      <c r="AF12" s="2303">
        <v>4764.8999999999996</v>
      </c>
    </row>
    <row r="13" spans="1:33" s="2258" customFormat="1" ht="12.75" customHeight="1">
      <c r="A13" s="2267">
        <v>2004</v>
      </c>
      <c r="B13" s="2399">
        <v>5062.3</v>
      </c>
      <c r="C13" s="2399"/>
      <c r="D13" s="2399">
        <v>2736.5</v>
      </c>
      <c r="E13" s="2399"/>
      <c r="F13" s="2399">
        <v>2325.8000000000002</v>
      </c>
      <c r="G13" s="2399"/>
      <c r="H13" s="2399">
        <v>482.2</v>
      </c>
      <c r="I13" s="2399"/>
      <c r="J13" s="2399">
        <v>273.2</v>
      </c>
      <c r="K13" s="2438"/>
      <c r="L13" s="2399">
        <v>209</v>
      </c>
      <c r="M13" s="2438"/>
      <c r="N13" s="2399">
        <v>1332.1</v>
      </c>
      <c r="O13" s="2399"/>
      <c r="P13" s="2399">
        <v>696.6</v>
      </c>
      <c r="Q13" s="2399"/>
      <c r="R13" s="2399">
        <v>635.6</v>
      </c>
      <c r="S13" s="2399"/>
      <c r="T13" s="2399">
        <v>1287.5</v>
      </c>
      <c r="U13" s="2399"/>
      <c r="V13" s="2399">
        <v>682.8</v>
      </c>
      <c r="W13" s="2399"/>
      <c r="X13" s="2399">
        <v>604.70000000000005</v>
      </c>
      <c r="Y13" s="2399"/>
      <c r="Z13" s="2399">
        <v>1960.5</v>
      </c>
      <c r="AA13" s="2399"/>
      <c r="AB13" s="2399">
        <v>1084</v>
      </c>
      <c r="AC13" s="2399"/>
      <c r="AD13" s="2399">
        <v>876.5</v>
      </c>
      <c r="AE13" s="2399"/>
      <c r="AF13" s="2399">
        <v>4742.5</v>
      </c>
    </row>
    <row r="14" spans="1:33" s="2258" customFormat="1" ht="12.75" customHeight="1">
      <c r="A14" s="2267">
        <v>2005</v>
      </c>
      <c r="B14" s="134">
        <v>5047.3</v>
      </c>
      <c r="C14" s="134"/>
      <c r="D14" s="134">
        <v>2706.8</v>
      </c>
      <c r="E14" s="134"/>
      <c r="F14" s="134">
        <v>2340.6</v>
      </c>
      <c r="G14" s="134"/>
      <c r="H14" s="134">
        <v>453.5</v>
      </c>
      <c r="I14" s="134"/>
      <c r="J14" s="134">
        <v>258.89999999999998</v>
      </c>
      <c r="K14" s="2437"/>
      <c r="L14" s="134">
        <v>194.6</v>
      </c>
      <c r="M14" s="2437"/>
      <c r="N14" s="134">
        <v>1318.4</v>
      </c>
      <c r="O14" s="134"/>
      <c r="P14" s="134">
        <v>689.7</v>
      </c>
      <c r="Q14" s="134"/>
      <c r="R14" s="134">
        <v>628.70000000000005</v>
      </c>
      <c r="S14" s="134"/>
      <c r="T14" s="134">
        <v>1278.2</v>
      </c>
      <c r="U14" s="134"/>
      <c r="V14" s="134">
        <v>677.9</v>
      </c>
      <c r="W14" s="134"/>
      <c r="X14" s="134">
        <v>600.4</v>
      </c>
      <c r="Y14" s="134"/>
      <c r="Z14" s="134">
        <v>1997.2</v>
      </c>
      <c r="AA14" s="134"/>
      <c r="AB14" s="134">
        <v>1080.4000000000001</v>
      </c>
      <c r="AC14" s="134"/>
      <c r="AD14" s="134">
        <v>916.8</v>
      </c>
      <c r="AE14" s="134"/>
      <c r="AF14" s="134">
        <v>4723</v>
      </c>
    </row>
    <row r="15" spans="1:33" s="2258" customFormat="1" ht="12.75" customHeight="1">
      <c r="A15" s="2267">
        <v>2006</v>
      </c>
      <c r="B15" s="2270">
        <v>5079</v>
      </c>
      <c r="C15" s="2270"/>
      <c r="D15" s="2270">
        <v>2725.1</v>
      </c>
      <c r="E15" s="2270"/>
      <c r="F15" s="2270">
        <v>2354</v>
      </c>
      <c r="G15" s="2270"/>
      <c r="H15" s="2270">
        <v>435.3</v>
      </c>
      <c r="I15" s="2270"/>
      <c r="J15" s="2270">
        <v>246.7</v>
      </c>
      <c r="K15" s="2436"/>
      <c r="L15" s="2270">
        <v>188.5</v>
      </c>
      <c r="M15" s="2436"/>
      <c r="N15" s="2270">
        <v>1306.9000000000001</v>
      </c>
      <c r="O15" s="2270"/>
      <c r="P15" s="2270">
        <v>687.6</v>
      </c>
      <c r="Q15" s="2270"/>
      <c r="R15" s="2270">
        <v>619.29999999999995</v>
      </c>
      <c r="S15" s="2270"/>
      <c r="T15" s="2270">
        <v>1302.2</v>
      </c>
      <c r="U15" s="2270"/>
      <c r="V15" s="2270">
        <v>684.4</v>
      </c>
      <c r="W15" s="2270"/>
      <c r="X15" s="2270">
        <v>617.70000000000005</v>
      </c>
      <c r="Y15" s="2270"/>
      <c r="Z15" s="2270">
        <v>2034.7</v>
      </c>
      <c r="AA15" s="2270"/>
      <c r="AB15" s="2270">
        <v>1106.3</v>
      </c>
      <c r="AC15" s="2270"/>
      <c r="AD15" s="2270">
        <v>928.4</v>
      </c>
      <c r="AE15" s="2270"/>
      <c r="AF15" s="2270">
        <v>4750.6000000000004</v>
      </c>
    </row>
    <row r="16" spans="1:33" s="2258" customFormat="1" ht="12.75" customHeight="1">
      <c r="A16" s="2267">
        <v>2007</v>
      </c>
      <c r="B16" s="2270">
        <v>5092.5</v>
      </c>
      <c r="C16" s="2270"/>
      <c r="D16" s="2270">
        <v>2725.2</v>
      </c>
      <c r="E16" s="2270"/>
      <c r="F16" s="2270">
        <v>2367.3000000000002</v>
      </c>
      <c r="G16" s="2270"/>
      <c r="H16" s="2270">
        <v>421.1</v>
      </c>
      <c r="I16" s="2270"/>
      <c r="J16" s="2270">
        <v>240.1</v>
      </c>
      <c r="K16" s="2436"/>
      <c r="L16" s="2270">
        <v>181</v>
      </c>
      <c r="M16" s="2436"/>
      <c r="N16" s="2270">
        <v>1281.0999999999999</v>
      </c>
      <c r="O16" s="2270"/>
      <c r="P16" s="2270">
        <v>672.8</v>
      </c>
      <c r="Q16" s="2270"/>
      <c r="R16" s="2270">
        <v>608.20000000000005</v>
      </c>
      <c r="S16" s="2270"/>
      <c r="T16" s="2270">
        <v>1314</v>
      </c>
      <c r="U16" s="2270"/>
      <c r="V16" s="2270">
        <v>689.1</v>
      </c>
      <c r="W16" s="2270"/>
      <c r="X16" s="2270">
        <v>624.9</v>
      </c>
      <c r="Y16" s="2270"/>
      <c r="Z16" s="2270">
        <v>2076.3000000000002</v>
      </c>
      <c r="AA16" s="2270"/>
      <c r="AB16" s="2270">
        <v>1123.2</v>
      </c>
      <c r="AC16" s="2270"/>
      <c r="AD16" s="2270">
        <v>953.2</v>
      </c>
      <c r="AE16" s="2270"/>
      <c r="AF16" s="2270">
        <v>4756.1000000000004</v>
      </c>
    </row>
    <row r="17" spans="1:34" s="2258" customFormat="1" ht="12.75" customHeight="1">
      <c r="A17" s="2267">
        <v>2008</v>
      </c>
      <c r="B17" s="2270">
        <v>5116.6000000000004</v>
      </c>
      <c r="C17" s="2270"/>
      <c r="D17" s="2270">
        <v>2725.3</v>
      </c>
      <c r="E17" s="2270"/>
      <c r="F17" s="2270">
        <v>2391.3000000000002</v>
      </c>
      <c r="G17" s="2270"/>
      <c r="H17" s="2270">
        <v>408.4</v>
      </c>
      <c r="I17" s="2270"/>
      <c r="J17" s="2270">
        <v>229.7</v>
      </c>
      <c r="K17" s="2436"/>
      <c r="L17" s="2270">
        <v>178.7</v>
      </c>
      <c r="M17" s="2436"/>
      <c r="N17" s="2270">
        <v>1277.5999999999999</v>
      </c>
      <c r="O17" s="2270"/>
      <c r="P17" s="2270">
        <v>668.8</v>
      </c>
      <c r="Q17" s="2270"/>
      <c r="R17" s="2270">
        <v>608.9</v>
      </c>
      <c r="S17" s="2270"/>
      <c r="T17" s="2270">
        <v>1319.8</v>
      </c>
      <c r="U17" s="2270"/>
      <c r="V17" s="2270">
        <v>688.6</v>
      </c>
      <c r="W17" s="2270"/>
      <c r="X17" s="2270">
        <v>631.20000000000005</v>
      </c>
      <c r="Y17" s="2270"/>
      <c r="Z17" s="2270">
        <v>2110.8000000000002</v>
      </c>
      <c r="AA17" s="2270"/>
      <c r="AB17" s="2270">
        <v>1138.3</v>
      </c>
      <c r="AC17" s="2270"/>
      <c r="AD17" s="2270">
        <v>972.5</v>
      </c>
      <c r="AE17" s="2270"/>
      <c r="AF17" s="2270">
        <v>4785.7</v>
      </c>
    </row>
    <row r="18" spans="1:34" s="2258" customFormat="1" ht="12.75" customHeight="1">
      <c r="A18" s="2267">
        <v>2009</v>
      </c>
      <c r="B18" s="2270">
        <v>4968.6000000000004</v>
      </c>
      <c r="C18" s="2270"/>
      <c r="D18" s="2270">
        <v>2611.6999999999998</v>
      </c>
      <c r="E18" s="2270"/>
      <c r="F18" s="2270">
        <v>2356.9</v>
      </c>
      <c r="G18" s="2270"/>
      <c r="H18" s="2270">
        <v>362.9</v>
      </c>
      <c r="I18" s="2270"/>
      <c r="J18" s="2270">
        <v>194.2</v>
      </c>
      <c r="K18" s="2436"/>
      <c r="L18" s="2270">
        <v>168.7</v>
      </c>
      <c r="M18" s="2436"/>
      <c r="N18" s="2270">
        <v>1215.9000000000001</v>
      </c>
      <c r="O18" s="2270"/>
      <c r="P18" s="2270">
        <v>630.4</v>
      </c>
      <c r="Q18" s="2270"/>
      <c r="R18" s="2270">
        <v>585.5</v>
      </c>
      <c r="S18" s="2270"/>
      <c r="T18" s="2270">
        <v>1300.5999999999999</v>
      </c>
      <c r="U18" s="2270"/>
      <c r="V18" s="2270">
        <v>668.4</v>
      </c>
      <c r="W18" s="2270"/>
      <c r="X18" s="2270">
        <v>632.29999999999995</v>
      </c>
      <c r="Y18" s="2270"/>
      <c r="Z18" s="2270">
        <v>2089.3000000000002</v>
      </c>
      <c r="AA18" s="2270"/>
      <c r="AB18" s="2270">
        <v>1118.8</v>
      </c>
      <c r="AC18" s="2270"/>
      <c r="AD18" s="2270">
        <v>970.5</v>
      </c>
      <c r="AE18" s="2270"/>
      <c r="AF18" s="2270">
        <v>4644.8999999999996</v>
      </c>
    </row>
    <row r="19" spans="1:34" s="2258" customFormat="1" ht="12.75" customHeight="1">
      <c r="A19" s="2267">
        <v>2010</v>
      </c>
      <c r="B19" s="2270">
        <v>4898.3999999999996</v>
      </c>
      <c r="C19" s="2270"/>
      <c r="D19" s="2270">
        <v>2569.3000000000002</v>
      </c>
      <c r="E19" s="2270"/>
      <c r="F19" s="2270">
        <v>2329.1</v>
      </c>
      <c r="G19" s="2270"/>
      <c r="H19" s="2270">
        <v>323</v>
      </c>
      <c r="I19" s="2270"/>
      <c r="J19" s="2270">
        <v>174.7</v>
      </c>
      <c r="K19" s="2436"/>
      <c r="L19" s="2270">
        <v>148.30000000000001</v>
      </c>
      <c r="M19" s="2436"/>
      <c r="N19" s="2270">
        <v>1155.7</v>
      </c>
      <c r="O19" s="2270"/>
      <c r="P19" s="2270">
        <v>597.29999999999995</v>
      </c>
      <c r="Q19" s="2270"/>
      <c r="R19" s="2270">
        <v>558.29999999999995</v>
      </c>
      <c r="S19" s="2270"/>
      <c r="T19" s="2270">
        <v>1307.4000000000001</v>
      </c>
      <c r="U19" s="2270"/>
      <c r="V19" s="2270">
        <v>678.6</v>
      </c>
      <c r="W19" s="2270"/>
      <c r="X19" s="2270">
        <v>628.79999999999995</v>
      </c>
      <c r="Y19" s="2270"/>
      <c r="Z19" s="2270">
        <v>2112.4</v>
      </c>
      <c r="AA19" s="2270"/>
      <c r="AB19" s="2270">
        <v>1118.7</v>
      </c>
      <c r="AC19" s="2270"/>
      <c r="AD19" s="2270">
        <v>993.7</v>
      </c>
      <c r="AE19" s="2270"/>
      <c r="AF19" s="2270">
        <v>4576.5</v>
      </c>
    </row>
    <row r="20" spans="1:34" s="2258" customFormat="1" ht="12.75" customHeight="1">
      <c r="A20" s="2267" t="s">
        <v>1380</v>
      </c>
      <c r="B20" s="2266">
        <v>4429.7</v>
      </c>
      <c r="C20" s="2266"/>
      <c r="D20" s="2266">
        <v>2319.1</v>
      </c>
      <c r="E20" s="2266"/>
      <c r="F20" s="2266">
        <v>2110.6</v>
      </c>
      <c r="G20" s="2266"/>
      <c r="H20" s="2266">
        <v>303.39999999999998</v>
      </c>
      <c r="I20" s="2266"/>
      <c r="J20" s="2266">
        <v>165.5</v>
      </c>
      <c r="K20" s="2431"/>
      <c r="L20" s="2266">
        <v>137.80000000000001</v>
      </c>
      <c r="M20" s="2431"/>
      <c r="N20" s="2266">
        <v>1097</v>
      </c>
      <c r="O20" s="2266"/>
      <c r="P20" s="2266">
        <v>555.5</v>
      </c>
      <c r="Q20" s="2266"/>
      <c r="R20" s="2266">
        <v>541.6</v>
      </c>
      <c r="S20" s="2266"/>
      <c r="T20" s="2266">
        <v>1287.0999999999999</v>
      </c>
      <c r="U20" s="2266"/>
      <c r="V20" s="2266">
        <v>659.5</v>
      </c>
      <c r="W20" s="2266"/>
      <c r="X20" s="2266">
        <v>627.6</v>
      </c>
      <c r="Y20" s="2266"/>
      <c r="Z20" s="2266">
        <v>1742.2</v>
      </c>
      <c r="AA20" s="2266"/>
      <c r="AB20" s="2266">
        <v>938.6</v>
      </c>
      <c r="AC20" s="2266"/>
      <c r="AD20" s="2266">
        <v>803.6</v>
      </c>
      <c r="AE20" s="2266"/>
      <c r="AF20" s="2266">
        <v>4315.1000000000004</v>
      </c>
      <c r="AG20" s="2304"/>
    </row>
    <row r="21" spans="1:34" s="2258" customFormat="1" ht="12.75" customHeight="1">
      <c r="A21" s="2267">
        <v>2012</v>
      </c>
      <c r="B21" s="2266">
        <v>4223.6000000000004</v>
      </c>
      <c r="C21" s="2266"/>
      <c r="D21" s="2266">
        <v>2176.4</v>
      </c>
      <c r="E21" s="2266"/>
      <c r="F21" s="2266">
        <v>2047.2</v>
      </c>
      <c r="G21" s="2266"/>
      <c r="H21" s="2266">
        <v>257.39999999999998</v>
      </c>
      <c r="I21" s="2266"/>
      <c r="J21" s="2266">
        <v>140.1</v>
      </c>
      <c r="K21" s="2431"/>
      <c r="L21" s="2266">
        <v>117.2</v>
      </c>
      <c r="M21" s="2431"/>
      <c r="N21" s="2266">
        <v>996.4</v>
      </c>
      <c r="O21" s="2266"/>
      <c r="P21" s="2266">
        <v>500.2</v>
      </c>
      <c r="Q21" s="2266"/>
      <c r="R21" s="2266">
        <v>496.2</v>
      </c>
      <c r="S21" s="2266"/>
      <c r="T21" s="2266">
        <v>1253.2</v>
      </c>
      <c r="U21" s="2266"/>
      <c r="V21" s="2266">
        <v>631.5</v>
      </c>
      <c r="W21" s="2266"/>
      <c r="X21" s="2266">
        <v>621.70000000000005</v>
      </c>
      <c r="Y21" s="2266"/>
      <c r="Z21" s="2266">
        <v>1716.6</v>
      </c>
      <c r="AA21" s="2266"/>
      <c r="AB21" s="2266">
        <v>904.5</v>
      </c>
      <c r="AC21" s="2266"/>
      <c r="AD21" s="2266">
        <v>812.2</v>
      </c>
      <c r="AE21" s="2266"/>
      <c r="AF21" s="2266">
        <v>4112.1000000000004</v>
      </c>
    </row>
    <row r="22" spans="1:34" s="2258" customFormat="1" ht="12.75" customHeight="1">
      <c r="A22" s="2267">
        <v>2013</v>
      </c>
      <c r="B22" s="2266">
        <v>4145.8</v>
      </c>
      <c r="C22" s="2266"/>
      <c r="D22" s="2266">
        <v>2121.4</v>
      </c>
      <c r="E22" s="2266"/>
      <c r="F22" s="2266">
        <v>2024.3</v>
      </c>
      <c r="G22" s="2266"/>
      <c r="H22" s="2266">
        <v>238.3</v>
      </c>
      <c r="I22" s="2266"/>
      <c r="J22" s="2266">
        <v>127.5</v>
      </c>
      <c r="K22" s="2431"/>
      <c r="L22" s="2266">
        <v>110.8</v>
      </c>
      <c r="M22" s="2431"/>
      <c r="N22" s="2266">
        <v>938.3</v>
      </c>
      <c r="O22" s="2266"/>
      <c r="P22" s="2266">
        <v>469.7</v>
      </c>
      <c r="Q22" s="2266"/>
      <c r="R22" s="2266">
        <v>468.6</v>
      </c>
      <c r="S22" s="2266"/>
      <c r="T22" s="2266">
        <v>1227.7</v>
      </c>
      <c r="U22" s="2266"/>
      <c r="V22" s="2266">
        <v>612.4</v>
      </c>
      <c r="W22" s="2266"/>
      <c r="X22" s="2266">
        <v>615.29999999999995</v>
      </c>
      <c r="Y22" s="2266"/>
      <c r="Z22" s="2266">
        <v>1741.5</v>
      </c>
      <c r="AA22" s="2266"/>
      <c r="AB22" s="2266">
        <v>911.8</v>
      </c>
      <c r="AC22" s="2266"/>
      <c r="AD22" s="2266">
        <v>829.7</v>
      </c>
      <c r="AE22" s="2266"/>
      <c r="AF22" s="2266">
        <v>4033.9</v>
      </c>
    </row>
    <row r="23" spans="1:34" s="2258" customFormat="1" ht="12.75" customHeight="1">
      <c r="A23" s="2267">
        <v>2014</v>
      </c>
      <c r="B23" s="2434">
        <v>4267.3999999999996</v>
      </c>
      <c r="C23" s="2434"/>
      <c r="D23" s="2434">
        <v>2175.4</v>
      </c>
      <c r="E23" s="2434"/>
      <c r="F23" s="2434">
        <v>2092</v>
      </c>
      <c r="G23" s="2434"/>
      <c r="H23" s="2434">
        <v>245.6</v>
      </c>
      <c r="I23" s="2434"/>
      <c r="J23" s="2434">
        <v>126.4</v>
      </c>
      <c r="K23" s="2435"/>
      <c r="L23" s="2434">
        <v>119.2</v>
      </c>
      <c r="M23" s="2435"/>
      <c r="N23" s="2434">
        <v>942.3</v>
      </c>
      <c r="O23" s="2434"/>
      <c r="P23" s="2434">
        <v>469.4</v>
      </c>
      <c r="Q23" s="2434"/>
      <c r="R23" s="2434">
        <v>473</v>
      </c>
      <c r="S23" s="2434"/>
      <c r="T23" s="2434">
        <v>1275.2</v>
      </c>
      <c r="U23" s="2434"/>
      <c r="V23" s="2434">
        <v>641.1</v>
      </c>
      <c r="W23" s="2434"/>
      <c r="X23" s="2434">
        <v>634.20000000000005</v>
      </c>
      <c r="Y23" s="2434"/>
      <c r="Z23" s="2434">
        <v>1804.2</v>
      </c>
      <c r="AA23" s="2434"/>
      <c r="AB23" s="2434">
        <v>938.5</v>
      </c>
      <c r="AC23" s="2434"/>
      <c r="AD23" s="2434">
        <v>865.7</v>
      </c>
      <c r="AE23" s="2434"/>
      <c r="AF23" s="2434">
        <v>4158.3999999999996</v>
      </c>
    </row>
    <row r="24" spans="1:34" s="2258" customFormat="1" ht="12.75" customHeight="1">
      <c r="A24" s="2267">
        <v>2015</v>
      </c>
      <c r="B24" s="2432">
        <v>4349.5</v>
      </c>
      <c r="C24" s="2432"/>
      <c r="D24" s="2432">
        <v>2210.8000000000002</v>
      </c>
      <c r="E24" s="2432"/>
      <c r="F24" s="2432">
        <v>2138.8000000000002</v>
      </c>
      <c r="G24" s="2432"/>
      <c r="H24" s="2432">
        <v>250.4</v>
      </c>
      <c r="I24" s="2432"/>
      <c r="J24" s="2432">
        <v>133.9</v>
      </c>
      <c r="K24" s="2433"/>
      <c r="L24" s="2432">
        <v>116.5</v>
      </c>
      <c r="M24" s="2433"/>
      <c r="N24" s="2432">
        <v>939.9</v>
      </c>
      <c r="O24" s="2432"/>
      <c r="P24" s="2432">
        <v>464</v>
      </c>
      <c r="Q24" s="2432"/>
      <c r="R24" s="2432">
        <v>475.9</v>
      </c>
      <c r="S24" s="2432"/>
      <c r="T24" s="2432">
        <v>1290.5999999999999</v>
      </c>
      <c r="U24" s="2432"/>
      <c r="V24" s="2432">
        <v>642.9</v>
      </c>
      <c r="W24" s="2432"/>
      <c r="X24" s="2432">
        <v>647.70000000000005</v>
      </c>
      <c r="Y24" s="2432"/>
      <c r="Z24" s="2265">
        <v>1868.6</v>
      </c>
      <c r="AA24" s="2265"/>
      <c r="AB24" s="2265">
        <v>969.9</v>
      </c>
      <c r="AC24" s="2265"/>
      <c r="AD24" s="2265">
        <v>898.6</v>
      </c>
      <c r="AE24" s="2265"/>
      <c r="AF24" s="2265">
        <v>4232.6000000000004</v>
      </c>
    </row>
    <row r="25" spans="1:34" s="2258" customFormat="1" ht="12.75" customHeight="1">
      <c r="A25" s="2267">
        <v>2016</v>
      </c>
      <c r="B25" s="2265">
        <v>4429.8999999999996</v>
      </c>
      <c r="C25" s="2265"/>
      <c r="D25" s="2265">
        <v>2249.3000000000002</v>
      </c>
      <c r="E25" s="2265"/>
      <c r="F25" s="2265">
        <v>2180.6</v>
      </c>
      <c r="G25" s="2265"/>
      <c r="H25" s="2265">
        <v>261.39999999999998</v>
      </c>
      <c r="I25" s="2265"/>
      <c r="J25" s="2265">
        <v>141.5</v>
      </c>
      <c r="K25" s="2431"/>
      <c r="L25" s="2265">
        <v>120</v>
      </c>
      <c r="M25" s="2431"/>
      <c r="N25" s="2265">
        <v>921.4</v>
      </c>
      <c r="O25" s="2265"/>
      <c r="P25" s="2265">
        <v>458.8</v>
      </c>
      <c r="Q25" s="2265"/>
      <c r="R25" s="2265">
        <v>462.6</v>
      </c>
      <c r="S25" s="2265"/>
      <c r="T25" s="2265">
        <v>1303.2</v>
      </c>
      <c r="U25" s="2265"/>
      <c r="V25" s="2265">
        <v>644.20000000000005</v>
      </c>
      <c r="W25" s="2265"/>
      <c r="X25" s="2265">
        <v>658.9</v>
      </c>
      <c r="Y25" s="2265"/>
      <c r="Z25" s="2265">
        <v>1943.9</v>
      </c>
      <c r="AA25" s="2265"/>
      <c r="AB25" s="2265">
        <v>1004.8</v>
      </c>
      <c r="AC25" s="2265"/>
      <c r="AD25" s="2265">
        <v>939.1</v>
      </c>
      <c r="AE25" s="2265"/>
      <c r="AF25" s="2265">
        <v>4302.8</v>
      </c>
    </row>
    <row r="26" spans="1:34" s="2258" customFormat="1" ht="12.75" customHeight="1">
      <c r="A26" s="2267">
        <v>2017</v>
      </c>
      <c r="B26" s="2265">
        <v>4590.8999999999996</v>
      </c>
      <c r="C26" s="2265"/>
      <c r="D26" s="2265">
        <v>2336.9</v>
      </c>
      <c r="E26" s="2265"/>
      <c r="F26" s="2265">
        <v>2254</v>
      </c>
      <c r="G26" s="2265"/>
      <c r="H26" s="2265">
        <v>281.60000000000002</v>
      </c>
      <c r="I26" s="2265"/>
      <c r="J26" s="2265">
        <v>152.6</v>
      </c>
      <c r="K26" s="2431"/>
      <c r="L26" s="2265">
        <v>128.9</v>
      </c>
      <c r="M26" s="2431"/>
      <c r="N26" s="2265">
        <v>932</v>
      </c>
      <c r="O26" s="2265"/>
      <c r="P26" s="2265">
        <v>464.3</v>
      </c>
      <c r="Q26" s="2265"/>
      <c r="R26" s="2265">
        <v>467.7</v>
      </c>
      <c r="S26" s="2265"/>
      <c r="T26" s="2265">
        <v>1302.4000000000001</v>
      </c>
      <c r="U26" s="2265"/>
      <c r="V26" s="2265">
        <v>645.4</v>
      </c>
      <c r="W26" s="2265"/>
      <c r="X26" s="2265">
        <v>657</v>
      </c>
      <c r="Y26" s="2265"/>
      <c r="Z26" s="2265">
        <v>2074.9</v>
      </c>
      <c r="AA26" s="2265"/>
      <c r="AB26" s="2265">
        <v>1074.4000000000001</v>
      </c>
      <c r="AC26" s="2265"/>
      <c r="AD26" s="2265">
        <v>1000.5</v>
      </c>
      <c r="AE26" s="2265"/>
      <c r="AF26" s="2265">
        <v>4459.3999999999996</v>
      </c>
    </row>
    <row r="27" spans="1:34" s="2258" customFormat="1" ht="12.75" customHeight="1">
      <c r="A27" s="2267">
        <v>2018</v>
      </c>
      <c r="B27" s="2265">
        <v>4718.7</v>
      </c>
      <c r="C27" s="2265"/>
      <c r="D27" s="2265">
        <v>2392.6999999999998</v>
      </c>
      <c r="E27" s="2265"/>
      <c r="F27" s="2265">
        <v>2326</v>
      </c>
      <c r="G27" s="2265"/>
      <c r="H27" s="2265">
        <v>296</v>
      </c>
      <c r="I27" s="2265"/>
      <c r="J27" s="2265">
        <v>162.4</v>
      </c>
      <c r="K27" s="2431"/>
      <c r="L27" s="2265">
        <v>133.6</v>
      </c>
      <c r="M27" s="2431"/>
      <c r="N27" s="2265">
        <v>938.9</v>
      </c>
      <c r="O27" s="2265"/>
      <c r="P27" s="2265">
        <v>470.7</v>
      </c>
      <c r="Q27" s="2265"/>
      <c r="R27" s="2265">
        <v>468.2</v>
      </c>
      <c r="S27" s="2265"/>
      <c r="T27" s="2265">
        <v>1299.8</v>
      </c>
      <c r="U27" s="2265"/>
      <c r="V27" s="2265">
        <v>645.20000000000005</v>
      </c>
      <c r="W27" s="2265"/>
      <c r="X27" s="2265">
        <v>654.6</v>
      </c>
      <c r="Y27" s="2265"/>
      <c r="Z27" s="2265">
        <v>2184</v>
      </c>
      <c r="AA27" s="2265"/>
      <c r="AB27" s="2265">
        <v>1114.5</v>
      </c>
      <c r="AC27" s="2265"/>
      <c r="AD27" s="2265">
        <v>1069.5999999999999</v>
      </c>
      <c r="AE27" s="2265"/>
      <c r="AF27" s="2265">
        <v>4571.5</v>
      </c>
    </row>
    <row r="28" spans="1:34" s="2258" customFormat="1" ht="12.75" customHeight="1">
      <c r="A28" s="2267">
        <v>2019</v>
      </c>
      <c r="B28" s="2265">
        <v>4776.2</v>
      </c>
      <c r="C28" s="2265"/>
      <c r="D28" s="2265">
        <v>2417.6999999999998</v>
      </c>
      <c r="E28" s="2265"/>
      <c r="F28" s="2265">
        <v>2358.5</v>
      </c>
      <c r="G28" s="2265"/>
      <c r="H28" s="2265">
        <v>304.39999999999998</v>
      </c>
      <c r="I28" s="2265"/>
      <c r="J28" s="2265">
        <v>168.3</v>
      </c>
      <c r="K28" s="2431"/>
      <c r="L28" s="2265">
        <v>136.1</v>
      </c>
      <c r="M28" s="2431"/>
      <c r="N28" s="2265">
        <v>934.5</v>
      </c>
      <c r="O28" s="2265"/>
      <c r="P28" s="2265">
        <v>468</v>
      </c>
      <c r="Q28" s="2265"/>
      <c r="R28" s="2265">
        <v>466.6</v>
      </c>
      <c r="S28" s="2265"/>
      <c r="T28" s="2265">
        <v>1290.8</v>
      </c>
      <c r="U28" s="2265"/>
      <c r="V28" s="2265">
        <v>636.70000000000005</v>
      </c>
      <c r="W28" s="2265"/>
      <c r="X28" s="2265">
        <v>654.1</v>
      </c>
      <c r="Y28" s="2265"/>
      <c r="Z28" s="2265">
        <v>2246.5</v>
      </c>
      <c r="AA28" s="2265"/>
      <c r="AB28" s="2265">
        <v>1144.8</v>
      </c>
      <c r="AC28" s="2265"/>
      <c r="AD28" s="2265">
        <v>1101.7</v>
      </c>
      <c r="AE28" s="2265"/>
      <c r="AF28" s="2265">
        <v>4612.3999999999996</v>
      </c>
    </row>
    <row r="29" spans="1:34" s="2258" customFormat="1" ht="12.75" customHeight="1">
      <c r="A29" s="2267">
        <v>2020</v>
      </c>
      <c r="B29" s="2265">
        <v>4671.7</v>
      </c>
      <c r="C29" s="2265" t="s">
        <v>357</v>
      </c>
      <c r="D29" s="2265">
        <v>2348.3000000000002</v>
      </c>
      <c r="E29" s="2265" t="s">
        <v>357</v>
      </c>
      <c r="F29" s="2265">
        <v>2323.4</v>
      </c>
      <c r="G29" s="2265" t="s">
        <v>357</v>
      </c>
      <c r="H29" s="2265">
        <v>257.5</v>
      </c>
      <c r="I29" s="2265" t="s">
        <v>357</v>
      </c>
      <c r="J29" s="2265">
        <v>142.19999999999999</v>
      </c>
      <c r="K29" s="2265" t="s">
        <v>357</v>
      </c>
      <c r="L29" s="2265">
        <v>115.3</v>
      </c>
      <c r="M29" s="2265" t="s">
        <v>357</v>
      </c>
      <c r="N29" s="2265">
        <v>899.5</v>
      </c>
      <c r="O29" s="2265" t="s">
        <v>357</v>
      </c>
      <c r="P29" s="2265">
        <v>444.1</v>
      </c>
      <c r="Q29" s="2265" t="s">
        <v>357</v>
      </c>
      <c r="R29" s="2265">
        <v>455.4</v>
      </c>
      <c r="S29" s="2265" t="s">
        <v>357</v>
      </c>
      <c r="T29" s="2265">
        <v>1237.7</v>
      </c>
      <c r="U29" s="2265" t="s">
        <v>357</v>
      </c>
      <c r="V29" s="2265">
        <v>604.70000000000005</v>
      </c>
      <c r="W29" s="2265" t="s">
        <v>357</v>
      </c>
      <c r="X29" s="2265">
        <v>633</v>
      </c>
      <c r="Y29" s="2265" t="s">
        <v>357</v>
      </c>
      <c r="Z29" s="2265">
        <v>2277</v>
      </c>
      <c r="AA29" s="2265" t="s">
        <v>357</v>
      </c>
      <c r="AB29" s="2265">
        <v>1157.4000000000001</v>
      </c>
      <c r="AC29" s="2265" t="s">
        <v>357</v>
      </c>
      <c r="AD29" s="2265">
        <v>1119.7</v>
      </c>
      <c r="AE29" s="2265" t="s">
        <v>357</v>
      </c>
      <c r="AF29" s="2265">
        <v>4515.7</v>
      </c>
      <c r="AG29" s="2265" t="s">
        <v>357</v>
      </c>
      <c r="AH29" s="2323"/>
    </row>
    <row r="30" spans="1:34" s="2258" customFormat="1" ht="12.75" customHeight="1">
      <c r="A30" s="2267">
        <v>2021</v>
      </c>
      <c r="B30" s="2265">
        <v>4774.6000000000004</v>
      </c>
      <c r="C30" s="2265" t="s">
        <v>357</v>
      </c>
      <c r="D30" s="2265">
        <v>2415.4</v>
      </c>
      <c r="E30" s="2265" t="s">
        <v>357</v>
      </c>
      <c r="F30" s="2265">
        <v>2359.1999999999998</v>
      </c>
      <c r="G30" s="2265" t="s">
        <v>357</v>
      </c>
      <c r="H30" s="2265">
        <v>255.5</v>
      </c>
      <c r="I30" s="2265" t="s">
        <v>357</v>
      </c>
      <c r="J30" s="2265">
        <v>145.6</v>
      </c>
      <c r="K30" s="2265" t="s">
        <v>357</v>
      </c>
      <c r="L30" s="2265">
        <v>110</v>
      </c>
      <c r="M30" s="2265" t="s">
        <v>357</v>
      </c>
      <c r="N30" s="2265">
        <v>887.1</v>
      </c>
      <c r="O30" s="2265" t="s">
        <v>357</v>
      </c>
      <c r="P30" s="2265">
        <v>439.7</v>
      </c>
      <c r="Q30" s="2265" t="s">
        <v>357</v>
      </c>
      <c r="R30" s="2265">
        <v>447.5</v>
      </c>
      <c r="S30" s="2265" t="s">
        <v>357</v>
      </c>
      <c r="T30" s="2265">
        <v>1231.0999999999999</v>
      </c>
      <c r="U30" s="2265" t="s">
        <v>357</v>
      </c>
      <c r="V30" s="2265">
        <v>608.20000000000005</v>
      </c>
      <c r="W30" s="2265" t="s">
        <v>357</v>
      </c>
      <c r="X30" s="2265">
        <v>622.9</v>
      </c>
      <c r="Y30" s="2265" t="s">
        <v>357</v>
      </c>
      <c r="Z30" s="2265">
        <v>2400.8000000000002</v>
      </c>
      <c r="AA30" s="2265" t="s">
        <v>357</v>
      </c>
      <c r="AB30" s="2265">
        <v>1221.9000000000001</v>
      </c>
      <c r="AC30" s="2265" t="s">
        <v>357</v>
      </c>
      <c r="AD30" s="2265">
        <v>1178.9000000000001</v>
      </c>
      <c r="AE30" s="2265" t="s">
        <v>357</v>
      </c>
      <c r="AF30" s="2265">
        <v>4595.8</v>
      </c>
      <c r="AG30" s="2265" t="s">
        <v>357</v>
      </c>
    </row>
    <row r="31" spans="1:34" s="2258" customFormat="1" ht="12.75" customHeight="1">
      <c r="A31" s="2267">
        <v>2022</v>
      </c>
      <c r="B31" s="2264">
        <v>4881.3999999999996</v>
      </c>
      <c r="C31" s="2265" t="s">
        <v>357</v>
      </c>
      <c r="D31" s="2264">
        <v>2461.1</v>
      </c>
      <c r="E31" s="2265" t="s">
        <v>357</v>
      </c>
      <c r="F31" s="2264">
        <v>2420.3000000000002</v>
      </c>
      <c r="G31" s="2265" t="s">
        <v>357</v>
      </c>
      <c r="H31" s="2264">
        <v>277.3</v>
      </c>
      <c r="I31" s="2265" t="s">
        <v>357</v>
      </c>
      <c r="J31" s="2264">
        <v>152.30000000000001</v>
      </c>
      <c r="K31" s="2265" t="s">
        <v>357</v>
      </c>
      <c r="L31" s="2264">
        <v>125</v>
      </c>
      <c r="M31" s="2265" t="s">
        <v>357</v>
      </c>
      <c r="N31" s="2264">
        <v>912.6</v>
      </c>
      <c r="O31" s="2265" t="s">
        <v>357</v>
      </c>
      <c r="P31" s="2264">
        <v>456.9</v>
      </c>
      <c r="Q31" s="2265" t="s">
        <v>357</v>
      </c>
      <c r="R31" s="2264">
        <v>455.7</v>
      </c>
      <c r="S31" s="2265" t="s">
        <v>357</v>
      </c>
      <c r="T31" s="2264">
        <v>1198</v>
      </c>
      <c r="U31" s="2265" t="s">
        <v>357</v>
      </c>
      <c r="V31" s="2264">
        <v>584.1</v>
      </c>
      <c r="W31" s="2265" t="s">
        <v>357</v>
      </c>
      <c r="X31" s="2264">
        <v>613.9</v>
      </c>
      <c r="Y31" s="2265" t="s">
        <v>357</v>
      </c>
      <c r="Z31" s="2265">
        <v>2493.5</v>
      </c>
      <c r="AA31" s="2265" t="s">
        <v>357</v>
      </c>
      <c r="AB31" s="2265">
        <v>1267.7</v>
      </c>
      <c r="AC31" s="2265" t="s">
        <v>357</v>
      </c>
      <c r="AD31" s="2265">
        <v>1225.8</v>
      </c>
      <c r="AE31" s="2265" t="s">
        <v>357</v>
      </c>
      <c r="AF31" s="2265">
        <v>4679.3</v>
      </c>
      <c r="AG31" s="2265" t="s">
        <v>357</v>
      </c>
    </row>
    <row r="32" spans="1:34" s="2289" customFormat="1" ht="12.75" customHeight="1">
      <c r="A32" s="2263">
        <v>2023</v>
      </c>
      <c r="B32" s="2251"/>
      <c r="C32" s="2251"/>
      <c r="D32" s="2251"/>
      <c r="E32" s="2251"/>
      <c r="F32" s="2251"/>
      <c r="G32" s="2251"/>
      <c r="H32" s="2251"/>
      <c r="I32" s="2251"/>
      <c r="J32" s="2251"/>
      <c r="K32" s="2247"/>
      <c r="L32" s="2251"/>
      <c r="M32" s="2247"/>
      <c r="N32" s="2251"/>
      <c r="O32" s="2251"/>
      <c r="P32" s="2251"/>
      <c r="Q32" s="2251"/>
      <c r="R32" s="2251"/>
      <c r="S32" s="2251"/>
      <c r="T32" s="2251"/>
      <c r="U32" s="2251"/>
      <c r="V32" s="2251"/>
      <c r="W32" s="2251"/>
      <c r="X32" s="2251"/>
      <c r="Y32" s="2251"/>
      <c r="Z32" s="2254"/>
      <c r="AA32" s="2254"/>
      <c r="AB32" s="2254"/>
      <c r="AC32" s="2254"/>
      <c r="AD32" s="2254"/>
      <c r="AE32" s="2254"/>
      <c r="AF32" s="2254"/>
    </row>
    <row r="33" spans="1:38" s="2289" customFormat="1" ht="12.6" customHeight="1">
      <c r="A33" s="2294" t="s">
        <v>21</v>
      </c>
      <c r="B33" s="2254">
        <v>4978.5</v>
      </c>
      <c r="C33" s="2254"/>
      <c r="D33" s="2254">
        <v>2505.1</v>
      </c>
      <c r="E33" s="2254"/>
      <c r="F33" s="2254">
        <v>2473.4</v>
      </c>
      <c r="G33" s="2254"/>
      <c r="H33" s="2254">
        <v>306.89999999999998</v>
      </c>
      <c r="I33" s="2254" t="s">
        <v>567</v>
      </c>
      <c r="J33" s="2254">
        <v>163.5</v>
      </c>
      <c r="K33" s="2419" t="s">
        <v>567</v>
      </c>
      <c r="L33" s="2254">
        <v>143.4</v>
      </c>
      <c r="M33" s="2419" t="s">
        <v>567</v>
      </c>
      <c r="N33" s="2254">
        <v>949.6</v>
      </c>
      <c r="O33" s="2254"/>
      <c r="P33" s="2254">
        <v>482.2</v>
      </c>
      <c r="Q33" s="2254"/>
      <c r="R33" s="2254">
        <v>467.4</v>
      </c>
      <c r="S33" s="2254"/>
      <c r="T33" s="2254">
        <v>1167</v>
      </c>
      <c r="U33" s="2254"/>
      <c r="V33" s="2254">
        <v>580</v>
      </c>
      <c r="W33" s="2254"/>
      <c r="X33" s="2254">
        <v>587</v>
      </c>
      <c r="Y33" s="2254"/>
      <c r="Z33" s="2254">
        <v>2555</v>
      </c>
      <c r="AA33" s="2254"/>
      <c r="AB33" s="2254">
        <v>1279.5</v>
      </c>
      <c r="AC33" s="2254"/>
      <c r="AD33" s="2254">
        <v>1275.5999999999999</v>
      </c>
      <c r="AE33" s="2254"/>
      <c r="AF33" s="2254">
        <v>4761.7</v>
      </c>
      <c r="AG33" s="2388"/>
      <c r="AH33" s="2429"/>
      <c r="AI33" s="2429"/>
      <c r="AJ33" s="2429"/>
      <c r="AK33" s="2430"/>
      <c r="AL33" s="2430"/>
    </row>
    <row r="34" spans="1:38" s="2289" customFormat="1" ht="12.6" customHeight="1">
      <c r="A34" s="2249" t="s">
        <v>56</v>
      </c>
      <c r="B34" s="2254">
        <v>4731.3999999999996</v>
      </c>
      <c r="C34" s="2254"/>
      <c r="D34" s="2254">
        <v>2378.1</v>
      </c>
      <c r="E34" s="2254"/>
      <c r="F34" s="2254">
        <v>2353.3000000000002</v>
      </c>
      <c r="G34" s="2254"/>
      <c r="H34" s="2254">
        <v>289.39999999999998</v>
      </c>
      <c r="I34" s="2254" t="s">
        <v>567</v>
      </c>
      <c r="J34" s="2254">
        <v>153.4</v>
      </c>
      <c r="K34" s="2419" t="s">
        <v>567</v>
      </c>
      <c r="L34" s="2254">
        <v>136</v>
      </c>
      <c r="M34" s="2419" t="s">
        <v>567</v>
      </c>
      <c r="N34" s="2254">
        <v>896.5</v>
      </c>
      <c r="O34" s="2254"/>
      <c r="P34" s="2254">
        <v>455</v>
      </c>
      <c r="Q34" s="2254"/>
      <c r="R34" s="2254">
        <v>441.5</v>
      </c>
      <c r="S34" s="2254"/>
      <c r="T34" s="2254">
        <v>1105.9000000000001</v>
      </c>
      <c r="U34" s="2254"/>
      <c r="V34" s="2254">
        <v>549.29999999999995</v>
      </c>
      <c r="W34" s="2254"/>
      <c r="X34" s="2254">
        <v>556.6</v>
      </c>
      <c r="Y34" s="2254"/>
      <c r="Z34" s="2254">
        <v>2439.5</v>
      </c>
      <c r="AA34" s="2254"/>
      <c r="AB34" s="2254">
        <v>1220.3</v>
      </c>
      <c r="AC34" s="2254"/>
      <c r="AD34" s="2254">
        <v>1219.2</v>
      </c>
      <c r="AE34" s="2254"/>
      <c r="AF34" s="2254">
        <v>4522.5</v>
      </c>
      <c r="AH34" s="2429"/>
      <c r="AI34" s="2429"/>
      <c r="AJ34" s="2429"/>
      <c r="AK34" s="2430"/>
      <c r="AL34" s="2430"/>
    </row>
    <row r="35" spans="1:38" s="2289" customFormat="1" ht="12.6" customHeight="1">
      <c r="A35" s="2292" t="s">
        <v>1309</v>
      </c>
      <c r="B35" s="2254">
        <v>1738</v>
      </c>
      <c r="C35" s="2254"/>
      <c r="D35" s="2254">
        <v>884.3</v>
      </c>
      <c r="E35" s="2254"/>
      <c r="F35" s="2254">
        <v>853.7</v>
      </c>
      <c r="G35" s="2254"/>
      <c r="H35" s="2254">
        <v>115.3</v>
      </c>
      <c r="I35" s="2254" t="s">
        <v>567</v>
      </c>
      <c r="J35" s="2254">
        <v>62.7</v>
      </c>
      <c r="K35" s="2419" t="s">
        <v>567</v>
      </c>
      <c r="L35" s="2254">
        <v>52.6</v>
      </c>
      <c r="M35" s="2419" t="s">
        <v>567</v>
      </c>
      <c r="N35" s="2254">
        <v>342.9</v>
      </c>
      <c r="O35" s="2254"/>
      <c r="P35" s="2254">
        <v>175.5</v>
      </c>
      <c r="Q35" s="2254"/>
      <c r="R35" s="2254">
        <v>167.4</v>
      </c>
      <c r="S35" s="2254"/>
      <c r="T35" s="2254">
        <v>403.7</v>
      </c>
      <c r="U35" s="2254"/>
      <c r="V35" s="2254">
        <v>200.9</v>
      </c>
      <c r="W35" s="2254"/>
      <c r="X35" s="2254">
        <v>202.8</v>
      </c>
      <c r="Y35" s="2254"/>
      <c r="Z35" s="2254">
        <v>876.1</v>
      </c>
      <c r="AA35" s="2254"/>
      <c r="AB35" s="2254">
        <v>445.2</v>
      </c>
      <c r="AC35" s="2254"/>
      <c r="AD35" s="2254">
        <v>430.9</v>
      </c>
      <c r="AE35" s="2254"/>
      <c r="AF35" s="2254">
        <v>1673.4</v>
      </c>
      <c r="AH35" s="2429"/>
      <c r="AI35" s="2429"/>
      <c r="AJ35" s="2429"/>
    </row>
    <row r="36" spans="1:38" s="2289" customFormat="1" ht="12.6" customHeight="1">
      <c r="A36" s="2292" t="s">
        <v>1308</v>
      </c>
      <c r="B36" s="2254">
        <v>815.7</v>
      </c>
      <c r="C36" s="2254"/>
      <c r="D36" s="2254">
        <v>414.1</v>
      </c>
      <c r="E36" s="2254"/>
      <c r="F36" s="2254">
        <v>401.6</v>
      </c>
      <c r="G36" s="2254"/>
      <c r="H36" s="2254">
        <v>48.8</v>
      </c>
      <c r="I36" s="2254" t="s">
        <v>567</v>
      </c>
      <c r="J36" s="2254">
        <v>26</v>
      </c>
      <c r="K36" s="2419" t="s">
        <v>2339</v>
      </c>
      <c r="L36" s="2254">
        <v>22.8</v>
      </c>
      <c r="M36" s="2419" t="s">
        <v>2339</v>
      </c>
      <c r="N36" s="2254">
        <v>156.19999999999999</v>
      </c>
      <c r="O36" s="2254"/>
      <c r="P36" s="2254">
        <v>81.400000000000006</v>
      </c>
      <c r="Q36" s="2254"/>
      <c r="R36" s="2254">
        <v>74.8</v>
      </c>
      <c r="S36" s="2254"/>
      <c r="T36" s="2254">
        <v>183.6</v>
      </c>
      <c r="U36" s="2254"/>
      <c r="V36" s="2254">
        <v>94.2</v>
      </c>
      <c r="W36" s="2254"/>
      <c r="X36" s="2254">
        <v>89.4</v>
      </c>
      <c r="Y36" s="2254"/>
      <c r="Z36" s="2254">
        <v>427</v>
      </c>
      <c r="AA36" s="2254"/>
      <c r="AB36" s="2254">
        <v>212.5</v>
      </c>
      <c r="AC36" s="2254"/>
      <c r="AD36" s="2254">
        <v>214.5</v>
      </c>
      <c r="AE36" s="2254"/>
      <c r="AF36" s="2254">
        <v>775.4</v>
      </c>
      <c r="AH36" s="2429"/>
      <c r="AI36" s="2429"/>
      <c r="AJ36" s="2429"/>
    </row>
    <row r="37" spans="1:38" s="2289" customFormat="1" ht="12.6" customHeight="1">
      <c r="A37" s="1970" t="s">
        <v>373</v>
      </c>
      <c r="B37" s="2254">
        <v>393.4</v>
      </c>
      <c r="C37" s="2254"/>
      <c r="D37" s="2254">
        <v>200</v>
      </c>
      <c r="E37" s="2254"/>
      <c r="F37" s="2254">
        <v>193.3</v>
      </c>
      <c r="G37" s="2254"/>
      <c r="H37" s="2254">
        <v>23.4</v>
      </c>
      <c r="I37" s="2254" t="s">
        <v>2339</v>
      </c>
      <c r="J37" s="2254">
        <v>13.1</v>
      </c>
      <c r="K37" s="2419" t="s">
        <v>2339</v>
      </c>
      <c r="L37" s="2254">
        <v>10.3</v>
      </c>
      <c r="M37" s="2419" t="s">
        <v>2339</v>
      </c>
      <c r="N37" s="2254">
        <v>77.599999999999994</v>
      </c>
      <c r="O37" s="2254"/>
      <c r="P37" s="2254">
        <v>38.799999999999997</v>
      </c>
      <c r="Q37" s="2254"/>
      <c r="R37" s="2254">
        <v>38.799999999999997</v>
      </c>
      <c r="S37" s="2254"/>
      <c r="T37" s="2254">
        <v>93.3</v>
      </c>
      <c r="U37" s="2254"/>
      <c r="V37" s="2254">
        <v>46.1</v>
      </c>
      <c r="W37" s="2254"/>
      <c r="X37" s="2254">
        <v>47.3</v>
      </c>
      <c r="Y37" s="2254"/>
      <c r="Z37" s="2254">
        <v>199.1</v>
      </c>
      <c r="AA37" s="2254"/>
      <c r="AB37" s="2254">
        <v>102.1</v>
      </c>
      <c r="AC37" s="2254"/>
      <c r="AD37" s="2254">
        <v>97</v>
      </c>
      <c r="AE37" s="2254"/>
      <c r="AF37" s="2254">
        <v>375.4</v>
      </c>
      <c r="AH37" s="2429"/>
      <c r="AI37" s="2429"/>
      <c r="AJ37" s="2429"/>
    </row>
    <row r="38" spans="1:38" s="2289" customFormat="1" ht="12.6" customHeight="1">
      <c r="A38" s="1970" t="s">
        <v>374</v>
      </c>
      <c r="B38" s="2254">
        <v>1010.4</v>
      </c>
      <c r="C38" s="2254"/>
      <c r="D38" s="2254">
        <v>489.8</v>
      </c>
      <c r="E38" s="2254"/>
      <c r="F38" s="2254">
        <v>520.5</v>
      </c>
      <c r="G38" s="2254"/>
      <c r="H38" s="2254">
        <v>59.1</v>
      </c>
      <c r="I38" s="2254" t="s">
        <v>567</v>
      </c>
      <c r="J38" s="2254">
        <v>29</v>
      </c>
      <c r="K38" s="2419" t="s">
        <v>2339</v>
      </c>
      <c r="L38" s="2254">
        <v>30.1</v>
      </c>
      <c r="M38" s="2419" t="s">
        <v>2339</v>
      </c>
      <c r="N38" s="2254">
        <v>185.8</v>
      </c>
      <c r="O38" s="2254"/>
      <c r="P38" s="2254">
        <v>92.5</v>
      </c>
      <c r="Q38" s="2254"/>
      <c r="R38" s="2254">
        <v>93.3</v>
      </c>
      <c r="S38" s="2254"/>
      <c r="T38" s="2254">
        <v>241.2</v>
      </c>
      <c r="U38" s="2254"/>
      <c r="V38" s="2254">
        <v>114.5</v>
      </c>
      <c r="W38" s="2254"/>
      <c r="X38" s="2254">
        <v>126.6</v>
      </c>
      <c r="Y38" s="2254"/>
      <c r="Z38" s="2254">
        <v>524.29999999999995</v>
      </c>
      <c r="AA38" s="2254"/>
      <c r="AB38" s="2254">
        <v>253.8</v>
      </c>
      <c r="AC38" s="2254"/>
      <c r="AD38" s="2254">
        <v>270.5</v>
      </c>
      <c r="AE38" s="2254"/>
      <c r="AF38" s="2254">
        <v>961.7</v>
      </c>
      <c r="AH38" s="2429"/>
      <c r="AI38" s="2429"/>
      <c r="AJ38" s="2429"/>
    </row>
    <row r="39" spans="1:38" s="2289" customFormat="1" ht="12.6" customHeight="1">
      <c r="A39" s="1970" t="s">
        <v>375</v>
      </c>
      <c r="B39" s="2254">
        <v>348</v>
      </c>
      <c r="C39" s="2254"/>
      <c r="D39" s="2254">
        <v>173.9</v>
      </c>
      <c r="E39" s="2254"/>
      <c r="F39" s="2254">
        <v>174.1</v>
      </c>
      <c r="G39" s="2254"/>
      <c r="H39" s="2254">
        <v>17.399999999999999</v>
      </c>
      <c r="I39" s="2254" t="s">
        <v>2339</v>
      </c>
      <c r="J39" s="2254" t="s">
        <v>567</v>
      </c>
      <c r="K39" s="2419" t="s">
        <v>69</v>
      </c>
      <c r="L39" s="2254" t="s">
        <v>567</v>
      </c>
      <c r="M39" s="2419" t="s">
        <v>69</v>
      </c>
      <c r="N39" s="2254">
        <v>57.8</v>
      </c>
      <c r="O39" s="2254"/>
      <c r="P39" s="2254">
        <v>29.2</v>
      </c>
      <c r="Q39" s="2254"/>
      <c r="R39" s="2254">
        <v>28.6</v>
      </c>
      <c r="S39" s="2254"/>
      <c r="T39" s="2254">
        <v>85.5</v>
      </c>
      <c r="U39" s="2254"/>
      <c r="V39" s="2254">
        <v>44.1</v>
      </c>
      <c r="W39" s="2254"/>
      <c r="X39" s="2254">
        <v>41.4</v>
      </c>
      <c r="Y39" s="2254" t="s">
        <v>2339</v>
      </c>
      <c r="Z39" s="2254">
        <v>187.2</v>
      </c>
      <c r="AA39" s="2254"/>
      <c r="AB39" s="2254">
        <v>91.5</v>
      </c>
      <c r="AC39" s="2254"/>
      <c r="AD39" s="2254">
        <v>95.7</v>
      </c>
      <c r="AE39" s="2254"/>
      <c r="AF39" s="2254">
        <v>331.8</v>
      </c>
      <c r="AH39" s="2429"/>
      <c r="AI39" s="2429"/>
      <c r="AJ39" s="2429"/>
    </row>
    <row r="40" spans="1:38" s="2289" customFormat="1" ht="12.6" customHeight="1">
      <c r="A40" s="2292" t="s">
        <v>1307</v>
      </c>
      <c r="B40" s="2254">
        <v>215.8</v>
      </c>
      <c r="C40" s="2254"/>
      <c r="D40" s="2254">
        <v>113.4</v>
      </c>
      <c r="E40" s="2254"/>
      <c r="F40" s="2254">
        <v>102.4</v>
      </c>
      <c r="G40" s="2254"/>
      <c r="H40" s="2411">
        <v>12.1</v>
      </c>
      <c r="I40" s="2411" t="s">
        <v>2339</v>
      </c>
      <c r="J40" s="2411">
        <v>6.7</v>
      </c>
      <c r="K40" s="2419" t="s">
        <v>2339</v>
      </c>
      <c r="L40" s="2411">
        <v>5.4</v>
      </c>
      <c r="M40" s="2419" t="s">
        <v>2339</v>
      </c>
      <c r="N40" s="2411">
        <v>41.1</v>
      </c>
      <c r="O40" s="2411"/>
      <c r="P40" s="2254">
        <v>20.9</v>
      </c>
      <c r="Q40" s="2254"/>
      <c r="R40" s="2254">
        <v>20.2</v>
      </c>
      <c r="S40" s="2254"/>
      <c r="T40" s="2254">
        <v>49.6</v>
      </c>
      <c r="U40" s="2254"/>
      <c r="V40" s="2254">
        <v>25.9</v>
      </c>
      <c r="W40" s="2254"/>
      <c r="X40" s="2254">
        <v>23.7</v>
      </c>
      <c r="Y40" s="2254"/>
      <c r="Z40" s="2254">
        <v>113.1</v>
      </c>
      <c r="AA40" s="2254"/>
      <c r="AB40" s="2254">
        <v>59.9</v>
      </c>
      <c r="AC40" s="2254"/>
      <c r="AD40" s="2254">
        <v>53.2</v>
      </c>
      <c r="AE40" s="2254"/>
      <c r="AF40" s="2254">
        <v>204.8</v>
      </c>
      <c r="AH40" s="2429"/>
      <c r="AI40" s="2429"/>
      <c r="AJ40" s="2429"/>
    </row>
    <row r="41" spans="1:38" s="2289" customFormat="1" ht="12.6" customHeight="1">
      <c r="A41" s="2292" t="s">
        <v>1306</v>
      </c>
      <c r="B41" s="2254">
        <v>210.1</v>
      </c>
      <c r="C41" s="2254"/>
      <c r="D41" s="2254">
        <v>102.5</v>
      </c>
      <c r="E41" s="2254"/>
      <c r="F41" s="2254">
        <v>107.6</v>
      </c>
      <c r="G41" s="2254"/>
      <c r="H41" s="2411">
        <v>13.3</v>
      </c>
      <c r="I41" s="2411" t="s">
        <v>567</v>
      </c>
      <c r="J41" s="2411">
        <v>6.8</v>
      </c>
      <c r="K41" s="2419" t="s">
        <v>2339</v>
      </c>
      <c r="L41" s="2411">
        <v>6.5</v>
      </c>
      <c r="M41" s="2419" t="s">
        <v>2339</v>
      </c>
      <c r="N41" s="2411">
        <v>35</v>
      </c>
      <c r="O41" s="2411"/>
      <c r="P41" s="2254">
        <v>16.8</v>
      </c>
      <c r="Q41" s="2254"/>
      <c r="R41" s="2254">
        <v>18.2</v>
      </c>
      <c r="S41" s="2254"/>
      <c r="T41" s="2254">
        <v>49</v>
      </c>
      <c r="U41" s="2254"/>
      <c r="V41" s="2254">
        <v>23.6</v>
      </c>
      <c r="W41" s="2254"/>
      <c r="X41" s="2254">
        <v>25.5</v>
      </c>
      <c r="Y41" s="2254"/>
      <c r="Z41" s="2254">
        <v>112.7</v>
      </c>
      <c r="AA41" s="2254"/>
      <c r="AB41" s="2254">
        <v>55.3</v>
      </c>
      <c r="AC41" s="2254"/>
      <c r="AD41" s="2254">
        <v>57.4</v>
      </c>
      <c r="AE41" s="2254"/>
      <c r="AF41" s="2254">
        <v>199.9</v>
      </c>
      <c r="AH41" s="2429"/>
      <c r="AI41" s="2429"/>
      <c r="AJ41" s="2429"/>
    </row>
    <row r="42" spans="1:38" s="2289" customFormat="1" ht="12.6" customHeight="1">
      <c r="A42" s="2249" t="s">
        <v>0</v>
      </c>
      <c r="B42" s="2254">
        <v>117.6</v>
      </c>
      <c r="C42" s="2254"/>
      <c r="D42" s="2254">
        <v>61.2</v>
      </c>
      <c r="E42" s="2254"/>
      <c r="F42" s="2254">
        <v>56.5</v>
      </c>
      <c r="G42" s="2254"/>
      <c r="H42" s="2411">
        <v>9</v>
      </c>
      <c r="I42" s="2411" t="s">
        <v>567</v>
      </c>
      <c r="J42" s="2411">
        <v>5.2</v>
      </c>
      <c r="K42" s="2419" t="s">
        <v>2339</v>
      </c>
      <c r="L42" s="2411">
        <v>3.8</v>
      </c>
      <c r="M42" s="2419" t="s">
        <v>2339</v>
      </c>
      <c r="N42" s="2411">
        <v>26.7</v>
      </c>
      <c r="O42" s="2411"/>
      <c r="P42" s="2254">
        <v>13.5</v>
      </c>
      <c r="Q42" s="2254"/>
      <c r="R42" s="2254">
        <v>13.2</v>
      </c>
      <c r="S42" s="2254"/>
      <c r="T42" s="2254">
        <v>30.6</v>
      </c>
      <c r="U42" s="2254"/>
      <c r="V42" s="2254">
        <v>15.4</v>
      </c>
      <c r="W42" s="2254"/>
      <c r="X42" s="2254">
        <v>15.2</v>
      </c>
      <c r="Y42" s="2254"/>
      <c r="Z42" s="2254">
        <v>51.3</v>
      </c>
      <c r="AA42" s="2254"/>
      <c r="AB42" s="2254">
        <v>27</v>
      </c>
      <c r="AC42" s="2254"/>
      <c r="AD42" s="2254">
        <v>24.3</v>
      </c>
      <c r="AE42" s="2254"/>
      <c r="AF42" s="2254">
        <v>114.9</v>
      </c>
      <c r="AH42" s="2429"/>
      <c r="AI42" s="2429"/>
      <c r="AJ42" s="2429"/>
    </row>
    <row r="43" spans="1:38" s="2289" customFormat="1" ht="12.6" customHeight="1">
      <c r="A43" s="2249" t="s">
        <v>1</v>
      </c>
      <c r="B43" s="2254">
        <v>129.5</v>
      </c>
      <c r="C43" s="2254"/>
      <c r="D43" s="2254">
        <v>65.900000000000006</v>
      </c>
      <c r="E43" s="2254"/>
      <c r="F43" s="2254">
        <v>63.6</v>
      </c>
      <c r="G43" s="2254"/>
      <c r="H43" s="2411">
        <v>8.4</v>
      </c>
      <c r="I43" s="2419" t="s">
        <v>567</v>
      </c>
      <c r="J43" s="2411">
        <v>4.9000000000000004</v>
      </c>
      <c r="K43" s="2419" t="s">
        <v>2339</v>
      </c>
      <c r="L43" s="2411">
        <v>3.6</v>
      </c>
      <c r="M43" s="2419" t="s">
        <v>2339</v>
      </c>
      <c r="N43" s="2411">
        <v>26.4</v>
      </c>
      <c r="O43" s="2411"/>
      <c r="P43" s="2254">
        <v>13.7</v>
      </c>
      <c r="Q43" s="2254"/>
      <c r="R43" s="2254">
        <v>12.7</v>
      </c>
      <c r="S43" s="2254"/>
      <c r="T43" s="2254">
        <v>30.5</v>
      </c>
      <c r="U43" s="2254"/>
      <c r="V43" s="2254">
        <v>15.2</v>
      </c>
      <c r="W43" s="2254"/>
      <c r="X43" s="2254">
        <v>15.3</v>
      </c>
      <c r="Y43" s="2254"/>
      <c r="Z43" s="2254">
        <v>64.2</v>
      </c>
      <c r="AA43" s="2254"/>
      <c r="AB43" s="2254">
        <v>32.200000000000003</v>
      </c>
      <c r="AC43" s="2254"/>
      <c r="AD43" s="2254">
        <v>32.1</v>
      </c>
      <c r="AE43" s="2254"/>
      <c r="AF43" s="2254">
        <v>124.3</v>
      </c>
      <c r="AH43" s="2429"/>
      <c r="AI43" s="2429"/>
      <c r="AJ43" s="2429"/>
    </row>
    <row r="44" spans="1:38" ht="25.5" customHeight="1">
      <c r="A44" s="4268"/>
      <c r="B44" s="4289" t="s">
        <v>15</v>
      </c>
      <c r="C44" s="4289"/>
      <c r="D44" s="4289"/>
      <c r="E44" s="4289"/>
      <c r="F44" s="4289"/>
      <c r="G44" s="4289"/>
      <c r="H44" s="4289" t="s">
        <v>2333</v>
      </c>
      <c r="I44" s="4289"/>
      <c r="J44" s="4289"/>
      <c r="K44" s="4289"/>
      <c r="L44" s="4289"/>
      <c r="M44" s="4289"/>
      <c r="N44" s="4289" t="s">
        <v>2445</v>
      </c>
      <c r="O44" s="4289"/>
      <c r="P44" s="4289"/>
      <c r="Q44" s="4289"/>
      <c r="R44" s="4289"/>
      <c r="S44" s="4289"/>
      <c r="T44" s="4289" t="s">
        <v>2444</v>
      </c>
      <c r="U44" s="4289"/>
      <c r="V44" s="4289"/>
      <c r="W44" s="4289"/>
      <c r="X44" s="4289"/>
      <c r="Y44" s="4289"/>
      <c r="Z44" s="4290" t="s">
        <v>2443</v>
      </c>
      <c r="AA44" s="4290"/>
      <c r="AB44" s="4290"/>
      <c r="AC44" s="4290"/>
      <c r="AD44" s="4290"/>
      <c r="AE44" s="4290"/>
      <c r="AF44" s="4290" t="s">
        <v>2442</v>
      </c>
      <c r="AG44" s="4290"/>
    </row>
    <row r="45" spans="1:38" ht="13.5" customHeight="1">
      <c r="A45" s="4269"/>
      <c r="B45" s="4284" t="s">
        <v>43</v>
      </c>
      <c r="C45" s="4284"/>
      <c r="D45" s="4284" t="s">
        <v>19</v>
      </c>
      <c r="E45" s="4284"/>
      <c r="F45" s="4284" t="s">
        <v>42</v>
      </c>
      <c r="G45" s="4284"/>
      <c r="H45" s="4284" t="s">
        <v>43</v>
      </c>
      <c r="I45" s="4284"/>
      <c r="J45" s="4284" t="s">
        <v>19</v>
      </c>
      <c r="K45" s="4284"/>
      <c r="L45" s="4284" t="s">
        <v>42</v>
      </c>
      <c r="M45" s="4284"/>
      <c r="N45" s="4284" t="s">
        <v>43</v>
      </c>
      <c r="O45" s="4284"/>
      <c r="P45" s="4284" t="s">
        <v>19</v>
      </c>
      <c r="Q45" s="4284"/>
      <c r="R45" s="4284" t="s">
        <v>42</v>
      </c>
      <c r="S45" s="4284"/>
      <c r="T45" s="4285" t="s">
        <v>43</v>
      </c>
      <c r="U45" s="4285"/>
      <c r="V45" s="4286" t="s">
        <v>19</v>
      </c>
      <c r="W45" s="4286"/>
      <c r="X45" s="4287" t="s">
        <v>42</v>
      </c>
      <c r="Y45" s="4287"/>
      <c r="Z45" s="4284" t="s">
        <v>43</v>
      </c>
      <c r="AA45" s="4284"/>
      <c r="AB45" s="4284" t="s">
        <v>19</v>
      </c>
      <c r="AC45" s="4284"/>
      <c r="AD45" s="4284" t="s">
        <v>42</v>
      </c>
      <c r="AE45" s="4284"/>
      <c r="AF45" s="4284" t="s">
        <v>43</v>
      </c>
      <c r="AG45" s="4284"/>
    </row>
    <row r="46" spans="1:38" ht="13.5" customHeight="1">
      <c r="A46" s="4253" t="s">
        <v>376</v>
      </c>
      <c r="B46" s="4253"/>
      <c r="C46" s="4253"/>
      <c r="D46" s="4253"/>
      <c r="E46" s="4253"/>
      <c r="F46" s="4253"/>
      <c r="G46" s="4253"/>
      <c r="H46" s="4253"/>
      <c r="I46" s="4253"/>
      <c r="J46" s="4253"/>
      <c r="K46" s="4253"/>
      <c r="L46" s="4253"/>
      <c r="M46" s="4253"/>
      <c r="N46" s="4253"/>
      <c r="O46" s="4253"/>
      <c r="P46" s="4253"/>
      <c r="Q46" s="4253"/>
      <c r="R46" s="4253"/>
      <c r="S46" s="4253"/>
      <c r="T46" s="4253"/>
      <c r="U46" s="4253"/>
      <c r="V46" s="4253"/>
      <c r="W46" s="4253"/>
      <c r="X46" s="4253"/>
      <c r="Y46" s="4253"/>
      <c r="Z46" s="4253"/>
      <c r="AA46" s="4253"/>
      <c r="AB46" s="4253"/>
      <c r="AC46" s="4253"/>
      <c r="AD46" s="4253"/>
      <c r="AE46" s="4253"/>
      <c r="AF46" s="4253"/>
    </row>
    <row r="47" spans="1:38" ht="15" customHeight="1">
      <c r="A47" s="4253" t="s">
        <v>2332</v>
      </c>
      <c r="B47" s="4253"/>
      <c r="C47" s="4253"/>
      <c r="D47" s="4253"/>
      <c r="E47" s="4253"/>
      <c r="F47" s="4253"/>
      <c r="G47" s="4253"/>
      <c r="H47" s="4253"/>
      <c r="I47" s="4253"/>
      <c r="J47" s="4253"/>
      <c r="K47" s="4253"/>
      <c r="L47" s="4253"/>
      <c r="M47" s="4253"/>
      <c r="N47" s="4253"/>
      <c r="O47" s="4253"/>
      <c r="P47" s="4253"/>
      <c r="Q47" s="4253"/>
      <c r="R47" s="4253"/>
      <c r="S47" s="4253"/>
      <c r="T47" s="4253"/>
      <c r="U47" s="4253"/>
      <c r="V47" s="4253"/>
      <c r="W47" s="4253"/>
      <c r="X47" s="4253"/>
      <c r="Y47" s="4253"/>
      <c r="Z47" s="4253"/>
      <c r="AA47" s="4253"/>
      <c r="AB47" s="4253"/>
      <c r="AC47" s="4253"/>
      <c r="AD47" s="4253"/>
      <c r="AE47" s="4253"/>
      <c r="AF47" s="4253"/>
    </row>
    <row r="48" spans="1:38" s="2309" customFormat="1" ht="12" customHeight="1">
      <c r="A48" s="4277" t="s">
        <v>2331</v>
      </c>
      <c r="B48" s="4277"/>
      <c r="C48" s="4277"/>
      <c r="D48" s="4277"/>
      <c r="E48" s="4277"/>
      <c r="F48" s="4277"/>
      <c r="G48" s="4277"/>
      <c r="H48" s="4277"/>
      <c r="I48" s="4277"/>
      <c r="J48" s="4277"/>
      <c r="K48" s="4277"/>
      <c r="L48" s="4277"/>
      <c r="M48" s="4277"/>
      <c r="N48" s="4277"/>
      <c r="O48" s="4277"/>
      <c r="P48" s="4277"/>
      <c r="Q48" s="4277"/>
      <c r="R48" s="4277"/>
      <c r="S48" s="4277"/>
      <c r="T48" s="4277"/>
      <c r="U48" s="4277"/>
      <c r="V48" s="4277"/>
      <c r="W48" s="4277"/>
      <c r="X48" s="4277"/>
      <c r="Y48" s="4277"/>
      <c r="Z48" s="4277"/>
      <c r="AA48" s="4277"/>
      <c r="AB48" s="4277"/>
      <c r="AC48" s="4277"/>
      <c r="AD48" s="4277"/>
      <c r="AE48" s="4277"/>
      <c r="AF48" s="4277"/>
    </row>
    <row r="49" spans="1:33" s="2239" customFormat="1" ht="12.75" customHeight="1">
      <c r="A49" s="4229" t="s">
        <v>2330</v>
      </c>
      <c r="B49" s="4229"/>
      <c r="C49" s="4229"/>
      <c r="D49" s="4229"/>
      <c r="E49" s="4229"/>
      <c r="F49" s="4229"/>
      <c r="G49" s="4229"/>
      <c r="H49" s="4229"/>
      <c r="I49" s="4229"/>
      <c r="J49" s="4229"/>
      <c r="K49" s="4229"/>
      <c r="L49" s="4229"/>
      <c r="M49" s="4229"/>
      <c r="N49" s="4229"/>
      <c r="O49" s="4229"/>
      <c r="P49" s="4229"/>
      <c r="Q49" s="2236"/>
    </row>
    <row r="50" spans="1:33" s="2239" customFormat="1" ht="33.75" customHeight="1">
      <c r="A50" s="4230" t="s">
        <v>2329</v>
      </c>
      <c r="B50" s="4230"/>
      <c r="C50" s="4230"/>
      <c r="D50" s="4230"/>
      <c r="E50" s="4230"/>
      <c r="F50" s="4230"/>
      <c r="G50" s="4230"/>
      <c r="H50" s="4230"/>
      <c r="I50" s="4230"/>
      <c r="J50" s="4230"/>
      <c r="K50" s="4230"/>
      <c r="L50" s="4230"/>
      <c r="M50" s="4230"/>
      <c r="N50" s="4230"/>
      <c r="O50" s="4230"/>
      <c r="P50" s="4230"/>
      <c r="Q50" s="4230"/>
      <c r="R50" s="4230"/>
      <c r="S50" s="4230"/>
      <c r="T50" s="4230"/>
      <c r="U50" s="4230"/>
      <c r="V50" s="4230"/>
      <c r="W50" s="4230"/>
      <c r="X50" s="4230"/>
      <c r="Y50" s="4230"/>
      <c r="Z50" s="4230"/>
      <c r="AA50" s="4230"/>
      <c r="AB50" s="4230"/>
      <c r="AC50" s="4230"/>
      <c r="AD50" s="4230"/>
      <c r="AE50" s="4230"/>
      <c r="AF50" s="4230"/>
    </row>
    <row r="51" spans="1:33" s="2239" customFormat="1" ht="25.5" customHeight="1">
      <c r="A51" s="4230" t="s">
        <v>2328</v>
      </c>
      <c r="B51" s="4230"/>
      <c r="C51" s="4230"/>
      <c r="D51" s="4230"/>
      <c r="E51" s="4230"/>
      <c r="F51" s="4230"/>
      <c r="G51" s="4230"/>
      <c r="H51" s="4230"/>
      <c r="I51" s="4230"/>
      <c r="J51" s="4230"/>
      <c r="K51" s="4230"/>
      <c r="L51" s="4230"/>
      <c r="M51" s="4230"/>
      <c r="N51" s="4230"/>
      <c r="O51" s="4230"/>
      <c r="P51" s="4230"/>
      <c r="Q51" s="4230"/>
      <c r="R51" s="4230"/>
      <c r="S51" s="4230"/>
      <c r="T51" s="4230"/>
      <c r="U51" s="4230"/>
      <c r="V51" s="4230"/>
      <c r="W51" s="4230"/>
      <c r="X51" s="4230"/>
      <c r="Y51" s="4230"/>
      <c r="Z51" s="4230"/>
      <c r="AA51" s="4230"/>
      <c r="AB51" s="4230"/>
      <c r="AC51" s="4230"/>
      <c r="AD51" s="4230"/>
      <c r="AE51" s="4230"/>
      <c r="AF51" s="4230"/>
      <c r="AG51" s="2428"/>
    </row>
    <row r="52" spans="1:33" s="2239" customFormat="1" ht="31.5" customHeight="1">
      <c r="A52" s="4230" t="s">
        <v>2326</v>
      </c>
      <c r="B52" s="4230"/>
      <c r="C52" s="4230"/>
      <c r="D52" s="4230"/>
      <c r="E52" s="4230"/>
      <c r="F52" s="4230"/>
      <c r="G52" s="4230"/>
      <c r="H52" s="4230"/>
      <c r="I52" s="4230"/>
      <c r="J52" s="4230"/>
      <c r="K52" s="4230"/>
      <c r="L52" s="4230"/>
      <c r="M52" s="4230"/>
      <c r="N52" s="4230"/>
      <c r="O52" s="4230"/>
      <c r="P52" s="4230"/>
      <c r="Q52" s="4230"/>
      <c r="R52" s="4230"/>
      <c r="S52" s="4230"/>
      <c r="T52" s="4230"/>
      <c r="U52" s="4230"/>
      <c r="V52" s="4230"/>
      <c r="W52" s="4230"/>
      <c r="X52" s="4230"/>
      <c r="Y52" s="4230"/>
      <c r="Z52" s="4230"/>
      <c r="AA52" s="4230"/>
      <c r="AB52" s="4230"/>
      <c r="AC52" s="4230"/>
      <c r="AD52" s="4230"/>
      <c r="AE52" s="4230"/>
      <c r="AF52" s="4230"/>
    </row>
    <row r="53" spans="1:33" s="2239" customFormat="1" ht="12.75" customHeight="1">
      <c r="A53" s="2237" t="s">
        <v>2325</v>
      </c>
      <c r="B53" s="2240"/>
      <c r="C53" s="2240"/>
      <c r="D53" s="2240"/>
      <c r="E53" s="2240"/>
      <c r="F53" s="2240"/>
      <c r="G53" s="2240"/>
      <c r="H53" s="2240"/>
      <c r="I53" s="2240"/>
      <c r="J53" s="2240"/>
      <c r="K53" s="2236"/>
      <c r="L53" s="2240"/>
      <c r="M53" s="2236"/>
      <c r="N53" s="2240"/>
      <c r="O53" s="2240"/>
      <c r="P53" s="2240"/>
      <c r="Q53" s="2240"/>
      <c r="R53" s="2380"/>
      <c r="S53" s="2380"/>
      <c r="T53" s="2380"/>
      <c r="U53" s="2380"/>
      <c r="V53" s="2380"/>
      <c r="W53" s="2380"/>
      <c r="X53" s="2380"/>
      <c r="Y53" s="2380"/>
      <c r="Z53" s="2380"/>
      <c r="AA53" s="2380"/>
      <c r="AB53" s="2380"/>
      <c r="AC53" s="2380"/>
      <c r="AD53" s="2380"/>
      <c r="AE53" s="2380"/>
      <c r="AF53" s="2380"/>
    </row>
    <row r="54" spans="1:33" s="2239" customFormat="1" ht="12.75" customHeight="1">
      <c r="A54" s="4232" t="s">
        <v>2324</v>
      </c>
      <c r="B54" s="4232"/>
      <c r="C54" s="4232"/>
      <c r="D54" s="4232"/>
      <c r="E54" s="4232"/>
      <c r="F54" s="4232"/>
      <c r="G54" s="4232"/>
      <c r="H54" s="4232"/>
      <c r="I54" s="4232"/>
      <c r="J54" s="4232"/>
      <c r="K54" s="4232"/>
      <c r="L54" s="4232"/>
      <c r="M54" s="4232"/>
      <c r="N54" s="4232"/>
      <c r="O54" s="4232"/>
      <c r="P54" s="4232"/>
      <c r="Q54" s="2240"/>
      <c r="R54" s="2380"/>
      <c r="S54" s="2380"/>
      <c r="T54" s="2380"/>
      <c r="U54" s="2380"/>
      <c r="V54" s="2380"/>
      <c r="W54" s="2380"/>
      <c r="X54" s="2380"/>
      <c r="Y54" s="2380"/>
      <c r="Z54" s="2380"/>
      <c r="AA54" s="2380"/>
      <c r="AB54" s="2380"/>
      <c r="AC54" s="2380"/>
      <c r="AD54" s="2380"/>
      <c r="AE54" s="2380"/>
      <c r="AF54" s="2380"/>
    </row>
    <row r="55" spans="1:33" s="2239" customFormat="1" ht="31.5" customHeight="1">
      <c r="A55" s="4230" t="s">
        <v>2323</v>
      </c>
      <c r="B55" s="4230"/>
      <c r="C55" s="4230"/>
      <c r="D55" s="4230"/>
      <c r="E55" s="4230"/>
      <c r="F55" s="4230"/>
      <c r="G55" s="4230"/>
      <c r="H55" s="4230"/>
      <c r="I55" s="4230"/>
      <c r="J55" s="4230"/>
      <c r="K55" s="4230"/>
      <c r="L55" s="4230"/>
      <c r="M55" s="4230"/>
      <c r="N55" s="4230"/>
      <c r="O55" s="4230"/>
      <c r="P55" s="4230"/>
      <c r="Q55" s="4230"/>
      <c r="R55" s="4230"/>
      <c r="S55" s="4230"/>
      <c r="T55" s="4230"/>
      <c r="U55" s="4230"/>
      <c r="V55" s="4230"/>
      <c r="W55" s="4230"/>
      <c r="X55" s="4230"/>
      <c r="Y55" s="4230"/>
      <c r="Z55" s="4230"/>
      <c r="AA55" s="4230"/>
      <c r="AB55" s="4230"/>
      <c r="AC55" s="4230"/>
      <c r="AD55" s="4230"/>
      <c r="AE55" s="4230"/>
      <c r="AF55" s="4230"/>
    </row>
    <row r="56" spans="1:33" s="2239" customFormat="1" ht="28.5" customHeight="1">
      <c r="A56" s="4230" t="s">
        <v>2322</v>
      </c>
      <c r="B56" s="4230"/>
      <c r="C56" s="4230"/>
      <c r="D56" s="4230"/>
      <c r="E56" s="4230"/>
      <c r="F56" s="4230"/>
      <c r="G56" s="4230"/>
      <c r="H56" s="4230"/>
      <c r="I56" s="4230"/>
      <c r="J56" s="4230"/>
      <c r="K56" s="4230"/>
      <c r="L56" s="4230"/>
      <c r="M56" s="4230"/>
      <c r="N56" s="4230"/>
      <c r="O56" s="4230"/>
      <c r="P56" s="4230"/>
      <c r="Q56" s="4230"/>
      <c r="R56" s="4230"/>
      <c r="S56" s="4230"/>
      <c r="T56" s="4230"/>
      <c r="U56" s="4230"/>
      <c r="V56" s="4230"/>
      <c r="W56" s="4230"/>
      <c r="X56" s="4230"/>
      <c r="Y56" s="4230"/>
      <c r="Z56" s="4230"/>
      <c r="AA56" s="4230"/>
      <c r="AB56" s="4230"/>
      <c r="AC56" s="4230"/>
      <c r="AD56" s="4230"/>
      <c r="AE56" s="4230"/>
      <c r="AF56" s="4230"/>
      <c r="AG56" s="2285"/>
    </row>
    <row r="57" spans="1:33" s="2239" customFormat="1" ht="28.5" customHeight="1">
      <c r="A57" s="4230" t="s">
        <v>2320</v>
      </c>
      <c r="B57" s="4230"/>
      <c r="C57" s="4230"/>
      <c r="D57" s="4230"/>
      <c r="E57" s="4230"/>
      <c r="F57" s="4230"/>
      <c r="G57" s="4230"/>
      <c r="H57" s="4230"/>
      <c r="I57" s="4230"/>
      <c r="J57" s="4230"/>
      <c r="K57" s="4230"/>
      <c r="L57" s="4230"/>
      <c r="M57" s="4230"/>
      <c r="N57" s="4230"/>
      <c r="O57" s="4230"/>
      <c r="P57" s="4230"/>
      <c r="Q57" s="4230"/>
      <c r="R57" s="4230"/>
      <c r="S57" s="4230"/>
      <c r="T57" s="4230"/>
      <c r="U57" s="4230"/>
      <c r="V57" s="4230"/>
      <c r="W57" s="4230"/>
      <c r="X57" s="4230"/>
      <c r="Y57" s="4230"/>
      <c r="Z57" s="4230"/>
      <c r="AA57" s="4230"/>
      <c r="AB57" s="4230"/>
      <c r="AC57" s="4230"/>
      <c r="AD57" s="4230"/>
      <c r="AE57" s="4230"/>
      <c r="AF57" s="4230"/>
    </row>
    <row r="58" spans="1:33" s="2239" customFormat="1" ht="12.75" customHeight="1">
      <c r="A58" s="2237" t="s">
        <v>2319</v>
      </c>
      <c r="B58" s="2240"/>
      <c r="C58" s="2240"/>
      <c r="D58" s="2240"/>
      <c r="E58" s="2240"/>
      <c r="F58" s="2240"/>
      <c r="G58" s="2240"/>
      <c r="H58" s="2240"/>
      <c r="I58" s="2240"/>
      <c r="J58" s="2240"/>
      <c r="K58" s="2236"/>
      <c r="L58" s="2240"/>
      <c r="M58" s="2236"/>
      <c r="N58" s="2240"/>
      <c r="O58" s="2240"/>
      <c r="P58" s="2240"/>
      <c r="Q58" s="2240"/>
      <c r="R58" s="2380"/>
      <c r="S58" s="2380"/>
      <c r="T58" s="2380"/>
      <c r="U58" s="2380"/>
      <c r="V58" s="2380"/>
      <c r="W58" s="2380"/>
      <c r="X58" s="2380"/>
      <c r="Y58" s="2380"/>
      <c r="Z58" s="2380"/>
      <c r="AA58" s="2380"/>
      <c r="AB58" s="2380"/>
      <c r="AC58" s="2380"/>
      <c r="AD58" s="2380"/>
      <c r="AE58" s="2380"/>
      <c r="AF58" s="2380"/>
    </row>
    <row r="60" spans="1:33" s="181" customFormat="1" ht="9.75" customHeight="1">
      <c r="A60" s="1696" t="s">
        <v>178</v>
      </c>
      <c r="B60" s="2284"/>
      <c r="C60" s="2284"/>
      <c r="D60" s="2284"/>
      <c r="E60" s="2284"/>
      <c r="F60" s="2284"/>
      <c r="G60" s="2284"/>
      <c r="H60" s="2284"/>
      <c r="I60" s="2284"/>
      <c r="J60" s="2284"/>
      <c r="K60" s="2424"/>
      <c r="L60" s="2284"/>
      <c r="M60" s="2424"/>
      <c r="N60" s="2284"/>
      <c r="O60" s="2284"/>
      <c r="P60" s="2284"/>
      <c r="Q60" s="2284"/>
      <c r="R60" s="2284"/>
      <c r="S60" s="2284"/>
      <c r="T60" s="2284"/>
      <c r="U60" s="2284"/>
      <c r="V60" s="2284"/>
      <c r="W60" s="2284"/>
      <c r="X60" s="2284"/>
      <c r="Y60" s="2284"/>
      <c r="Z60" s="2284"/>
      <c r="AA60" s="2284"/>
      <c r="AB60" s="2284"/>
      <c r="AC60" s="2284"/>
      <c r="AD60" s="2284"/>
      <c r="AE60" s="2284"/>
      <c r="AF60" s="2284"/>
    </row>
    <row r="61" spans="1:33" s="181" customFormat="1" ht="9.75" customHeight="1">
      <c r="A61" s="2427" t="s">
        <v>2467</v>
      </c>
      <c r="B61" s="2284"/>
      <c r="C61" s="2284"/>
      <c r="D61" s="2284"/>
      <c r="E61" s="2284"/>
      <c r="F61" s="2284"/>
      <c r="G61" s="2284"/>
      <c r="H61" s="2284"/>
      <c r="I61" s="2284"/>
      <c r="J61" s="2284"/>
      <c r="K61" s="2424"/>
      <c r="L61" s="2284"/>
      <c r="M61" s="2424"/>
      <c r="N61" s="2284"/>
      <c r="O61" s="2284"/>
      <c r="P61" s="2284"/>
      <c r="Q61" s="2284"/>
      <c r="R61" s="2284"/>
      <c r="S61" s="2284"/>
      <c r="T61" s="2284"/>
      <c r="U61" s="2284"/>
      <c r="V61" s="2284"/>
      <c r="W61" s="2284"/>
      <c r="X61" s="2284"/>
      <c r="Y61" s="2284"/>
      <c r="Z61" s="2284"/>
      <c r="AA61" s="2284"/>
      <c r="AB61" s="2284"/>
      <c r="AC61" s="2284"/>
      <c r="AD61" s="2284"/>
      <c r="AE61" s="2284"/>
      <c r="AF61" s="2284"/>
    </row>
    <row r="62" spans="1:33" s="181" customFormat="1" ht="9.75" customHeight="1">
      <c r="A62" s="2427" t="s">
        <v>2466</v>
      </c>
      <c r="B62" s="2284"/>
      <c r="C62" s="2284"/>
      <c r="D62" s="2284"/>
      <c r="E62" s="2284"/>
      <c r="F62" s="2284"/>
      <c r="G62" s="2284"/>
      <c r="H62" s="2284"/>
      <c r="I62" s="2284"/>
      <c r="J62" s="2284"/>
      <c r="K62" s="2424"/>
      <c r="L62" s="2284"/>
      <c r="M62" s="2424"/>
      <c r="N62" s="2284"/>
      <c r="O62" s="2284"/>
      <c r="P62" s="2284"/>
      <c r="Q62" s="2284"/>
      <c r="R62" s="2284"/>
      <c r="S62" s="2284"/>
      <c r="T62" s="2284"/>
      <c r="U62" s="2284"/>
      <c r="V62" s="2284"/>
      <c r="W62" s="2284"/>
      <c r="X62" s="2284"/>
      <c r="Y62" s="2284"/>
      <c r="Z62" s="2284"/>
      <c r="AA62" s="2284"/>
      <c r="AB62" s="2284"/>
      <c r="AC62" s="2284"/>
      <c r="AD62" s="2284"/>
      <c r="AE62" s="2284"/>
      <c r="AF62" s="2284"/>
    </row>
    <row r="63" spans="1:33" s="181" customFormat="1" ht="9.75" customHeight="1">
      <c r="A63" s="2427" t="s">
        <v>2465</v>
      </c>
      <c r="B63" s="2284"/>
      <c r="C63" s="2284"/>
      <c r="D63" s="2284"/>
      <c r="E63" s="2284"/>
      <c r="F63" s="2284"/>
      <c r="G63" s="2284"/>
      <c r="H63" s="2284"/>
      <c r="I63" s="2284"/>
      <c r="J63" s="2284"/>
      <c r="K63" s="2424"/>
      <c r="L63" s="2284"/>
      <c r="M63" s="2424"/>
      <c r="N63" s="2284"/>
      <c r="O63" s="2284"/>
      <c r="P63" s="2284"/>
      <c r="Q63" s="2284"/>
      <c r="R63" s="2284"/>
      <c r="S63" s="2284"/>
      <c r="T63" s="2284"/>
      <c r="U63" s="2284"/>
      <c r="V63" s="2284"/>
      <c r="W63" s="2284"/>
      <c r="X63" s="2284"/>
      <c r="Y63" s="2284"/>
      <c r="Z63" s="2284"/>
      <c r="AA63" s="2284"/>
      <c r="AB63" s="2284"/>
      <c r="AC63" s="2284"/>
      <c r="AD63" s="2284"/>
      <c r="AE63" s="2284"/>
      <c r="AF63" s="2284"/>
    </row>
    <row r="65" spans="1:32" ht="13.2">
      <c r="A65" s="2426"/>
    </row>
    <row r="66" spans="1:32">
      <c r="A66" s="2294"/>
      <c r="B66" s="2406"/>
      <c r="C66" s="2406"/>
      <c r="D66" s="2406"/>
      <c r="E66" s="2406"/>
      <c r="F66" s="2406"/>
      <c r="G66" s="2406"/>
      <c r="H66" s="2406"/>
      <c r="I66" s="2406"/>
      <c r="J66" s="2406"/>
      <c r="K66" s="2425"/>
      <c r="L66" s="2406"/>
      <c r="M66" s="2425"/>
      <c r="N66" s="2406"/>
      <c r="O66" s="2406"/>
      <c r="P66" s="2406"/>
      <c r="Q66" s="2406"/>
      <c r="R66" s="2406"/>
      <c r="S66" s="2406"/>
      <c r="T66" s="2406"/>
      <c r="U66" s="2406"/>
      <c r="V66" s="2406"/>
      <c r="W66" s="2406"/>
      <c r="X66" s="2406"/>
      <c r="Y66" s="2406"/>
      <c r="Z66" s="2406"/>
      <c r="AA66" s="2406"/>
      <c r="AB66" s="2406"/>
      <c r="AC66" s="2406"/>
      <c r="AD66" s="2406"/>
      <c r="AE66" s="2406"/>
      <c r="AF66" s="2406"/>
    </row>
    <row r="67" spans="1:32">
      <c r="A67" s="2249"/>
      <c r="B67" s="2406"/>
      <c r="C67" s="2406"/>
      <c r="D67" s="2406"/>
      <c r="E67" s="2406"/>
      <c r="F67" s="2406"/>
      <c r="G67" s="2406"/>
      <c r="H67" s="2406"/>
      <c r="I67" s="2406"/>
      <c r="J67" s="2406"/>
      <c r="K67" s="2425"/>
      <c r="L67" s="2406"/>
      <c r="M67" s="2425"/>
      <c r="N67" s="2406"/>
      <c r="O67" s="2406"/>
      <c r="P67" s="2406"/>
      <c r="Q67" s="2406"/>
      <c r="R67" s="2406"/>
      <c r="S67" s="2406"/>
      <c r="T67" s="2406"/>
      <c r="U67" s="2406"/>
      <c r="V67" s="2406"/>
      <c r="W67" s="2406"/>
      <c r="X67" s="2406"/>
      <c r="Y67" s="2406"/>
      <c r="Z67" s="2406"/>
      <c r="AA67" s="2406"/>
      <c r="AB67" s="2406"/>
      <c r="AC67" s="2406"/>
      <c r="AD67" s="2406"/>
      <c r="AE67" s="2406"/>
      <c r="AF67" s="2406"/>
    </row>
    <row r="68" spans="1:32">
      <c r="A68" s="2292"/>
      <c r="B68" s="2406"/>
      <c r="C68" s="2406"/>
      <c r="D68" s="2406"/>
      <c r="E68" s="2406"/>
      <c r="F68" s="2406"/>
      <c r="G68" s="2406"/>
      <c r="H68" s="2406"/>
      <c r="I68" s="2406"/>
      <c r="J68" s="2406"/>
      <c r="K68" s="2425"/>
      <c r="L68" s="2406"/>
      <c r="M68" s="2425"/>
      <c r="N68" s="2406"/>
      <c r="O68" s="2406"/>
      <c r="P68" s="2406"/>
      <c r="Q68" s="2406"/>
      <c r="R68" s="2406"/>
      <c r="S68" s="2406"/>
      <c r="T68" s="2406"/>
      <c r="U68" s="2406"/>
      <c r="V68" s="2406"/>
      <c r="W68" s="2406"/>
      <c r="X68" s="2406"/>
      <c r="Y68" s="2406"/>
      <c r="Z68" s="2406"/>
      <c r="AA68" s="2406"/>
      <c r="AB68" s="2406"/>
      <c r="AC68" s="2406"/>
      <c r="AD68" s="2406"/>
      <c r="AE68" s="2406"/>
      <c r="AF68" s="2406"/>
    </row>
    <row r="69" spans="1:32">
      <c r="A69" s="2292"/>
      <c r="B69" s="2406"/>
      <c r="C69" s="2406"/>
      <c r="D69" s="2406"/>
      <c r="E69" s="2406"/>
      <c r="F69" s="2406"/>
      <c r="G69" s="2406"/>
      <c r="H69" s="2406"/>
      <c r="I69" s="2406"/>
      <c r="J69" s="2406"/>
      <c r="K69" s="2425"/>
      <c r="L69" s="2406"/>
      <c r="M69" s="2425"/>
      <c r="N69" s="2406"/>
      <c r="O69" s="2406"/>
      <c r="P69" s="2406"/>
      <c r="Q69" s="2406"/>
      <c r="R69" s="2406"/>
      <c r="S69" s="2406"/>
      <c r="T69" s="2406"/>
      <c r="U69" s="2406"/>
      <c r="V69" s="2406"/>
      <c r="W69" s="2406"/>
      <c r="X69" s="2406"/>
      <c r="Y69" s="2406"/>
      <c r="Z69" s="2406"/>
      <c r="AA69" s="2406"/>
      <c r="AB69" s="2406"/>
      <c r="AC69" s="2406"/>
      <c r="AD69" s="2406"/>
      <c r="AE69" s="2406"/>
      <c r="AF69" s="2406"/>
    </row>
    <row r="70" spans="1:32">
      <c r="A70" s="1970"/>
      <c r="B70" s="2406"/>
      <c r="C70" s="2406"/>
      <c r="D70" s="2406"/>
      <c r="E70" s="2406"/>
      <c r="F70" s="2406"/>
      <c r="G70" s="2406"/>
      <c r="H70" s="2406"/>
      <c r="I70" s="2406"/>
      <c r="J70" s="2406"/>
      <c r="K70" s="2425"/>
      <c r="L70" s="2406"/>
      <c r="M70" s="2425"/>
      <c r="N70" s="2406"/>
      <c r="O70" s="2406"/>
      <c r="P70" s="2406"/>
      <c r="Q70" s="2406"/>
      <c r="R70" s="2406"/>
      <c r="S70" s="2406"/>
      <c r="T70" s="2406"/>
      <c r="U70" s="2406"/>
      <c r="V70" s="2406"/>
      <c r="W70" s="2406"/>
      <c r="X70" s="2406"/>
      <c r="Y70" s="2406"/>
      <c r="Z70" s="2406"/>
      <c r="AA70" s="2406"/>
      <c r="AB70" s="2406"/>
      <c r="AC70" s="2406"/>
      <c r="AD70" s="2406"/>
      <c r="AE70" s="2406"/>
      <c r="AF70" s="2406"/>
    </row>
    <row r="71" spans="1:32">
      <c r="A71" s="2292"/>
      <c r="B71" s="2406"/>
      <c r="C71" s="2406"/>
      <c r="D71" s="2406"/>
      <c r="E71" s="2406"/>
      <c r="F71" s="2406"/>
      <c r="G71" s="2406"/>
      <c r="H71" s="2406"/>
      <c r="I71" s="2406"/>
      <c r="J71" s="2406"/>
      <c r="K71" s="2425"/>
      <c r="L71" s="2406"/>
      <c r="M71" s="2425"/>
      <c r="N71" s="2406"/>
      <c r="O71" s="2406"/>
      <c r="P71" s="2406"/>
      <c r="Q71" s="2406"/>
      <c r="R71" s="2406"/>
      <c r="S71" s="2406"/>
      <c r="T71" s="2406"/>
      <c r="U71" s="2406"/>
      <c r="V71" s="2406"/>
      <c r="W71" s="2406"/>
      <c r="X71" s="2406"/>
      <c r="Y71" s="2406"/>
      <c r="Z71" s="2406"/>
      <c r="AA71" s="2406"/>
      <c r="AB71" s="2406"/>
      <c r="AC71" s="2406"/>
      <c r="AD71" s="2406"/>
      <c r="AE71" s="2406"/>
      <c r="AF71" s="2406"/>
    </row>
    <row r="72" spans="1:32">
      <c r="A72" s="2292"/>
      <c r="B72" s="2406"/>
      <c r="C72" s="2406"/>
      <c r="D72" s="2406"/>
      <c r="E72" s="2406"/>
      <c r="F72" s="2406"/>
      <c r="G72" s="2406"/>
      <c r="H72" s="2406"/>
      <c r="I72" s="2406"/>
      <c r="J72" s="2406"/>
      <c r="K72" s="2425"/>
      <c r="L72" s="2406"/>
      <c r="M72" s="2425"/>
      <c r="N72" s="2406"/>
      <c r="O72" s="2406"/>
      <c r="P72" s="2406"/>
      <c r="Q72" s="2406"/>
      <c r="R72" s="2406"/>
      <c r="S72" s="2406"/>
      <c r="T72" s="2406"/>
      <c r="U72" s="2406"/>
      <c r="V72" s="2406"/>
      <c r="W72" s="2406"/>
      <c r="X72" s="2406"/>
      <c r="Y72" s="2406"/>
      <c r="Z72" s="2406"/>
      <c r="AA72" s="2406"/>
      <c r="AB72" s="2406"/>
      <c r="AC72" s="2406"/>
      <c r="AD72" s="2406"/>
      <c r="AE72" s="2406"/>
      <c r="AF72" s="2406"/>
    </row>
    <row r="73" spans="1:32">
      <c r="A73" s="2249"/>
      <c r="B73" s="2406"/>
      <c r="C73" s="2406"/>
      <c r="D73" s="2406"/>
      <c r="E73" s="2406"/>
      <c r="F73" s="2406"/>
      <c r="G73" s="2406"/>
      <c r="H73" s="2406"/>
      <c r="I73" s="2406"/>
      <c r="J73" s="2406"/>
      <c r="K73" s="2425"/>
      <c r="L73" s="2406"/>
      <c r="M73" s="2425"/>
      <c r="N73" s="2406"/>
      <c r="O73" s="2406"/>
      <c r="P73" s="2406"/>
      <c r="Q73" s="2406"/>
      <c r="R73" s="2406"/>
      <c r="S73" s="2406"/>
      <c r="T73" s="2406"/>
      <c r="U73" s="2406"/>
      <c r="V73" s="2406"/>
      <c r="W73" s="2406"/>
      <c r="X73" s="2406"/>
      <c r="Y73" s="2406"/>
      <c r="Z73" s="2406"/>
      <c r="AA73" s="2406"/>
      <c r="AB73" s="2406"/>
      <c r="AC73" s="2406"/>
      <c r="AD73" s="2406"/>
      <c r="AE73" s="2406"/>
      <c r="AF73" s="2406"/>
    </row>
    <row r="74" spans="1:32">
      <c r="A74" s="2249"/>
      <c r="B74" s="2406"/>
      <c r="C74" s="2406"/>
      <c r="D74" s="2406"/>
      <c r="E74" s="2406"/>
      <c r="F74" s="2406"/>
      <c r="G74" s="2406"/>
      <c r="H74" s="2406"/>
      <c r="I74" s="2406"/>
      <c r="J74" s="2406"/>
      <c r="K74" s="2425"/>
      <c r="L74" s="2406"/>
      <c r="M74" s="2425"/>
      <c r="N74" s="2406"/>
      <c r="O74" s="2406"/>
      <c r="P74" s="2406"/>
      <c r="Q74" s="2406"/>
      <c r="R74" s="2406"/>
      <c r="S74" s="2406"/>
      <c r="T74" s="2406"/>
      <c r="U74" s="2406"/>
      <c r="V74" s="2406"/>
      <c r="W74" s="2406"/>
      <c r="X74" s="2406"/>
      <c r="Y74" s="2406"/>
      <c r="Z74" s="2406"/>
      <c r="AA74" s="2406"/>
      <c r="AB74" s="2406"/>
      <c r="AC74" s="2406"/>
      <c r="AD74" s="2406"/>
      <c r="AE74" s="2406"/>
      <c r="AF74" s="2406"/>
    </row>
  </sheetData>
  <sheetProtection selectLockedCells="1"/>
  <mergeCells count="60">
    <mergeCell ref="A48:AF48"/>
    <mergeCell ref="A50:AF50"/>
    <mergeCell ref="A49:P49"/>
    <mergeCell ref="A46:AF46"/>
    <mergeCell ref="A47:AF47"/>
    <mergeCell ref="B45:C45"/>
    <mergeCell ref="D45:E45"/>
    <mergeCell ref="F45:G45"/>
    <mergeCell ref="N45:O45"/>
    <mergeCell ref="A44:A45"/>
    <mergeCell ref="J45:K45"/>
    <mergeCell ref="L45:M45"/>
    <mergeCell ref="H44:M44"/>
    <mergeCell ref="H45:I45"/>
    <mergeCell ref="T44:Y44"/>
    <mergeCell ref="B44:G44"/>
    <mergeCell ref="N44:S44"/>
    <mergeCell ref="Z44:AE44"/>
    <mergeCell ref="AF44:AG44"/>
    <mergeCell ref="A1:AF1"/>
    <mergeCell ref="A2:AF2"/>
    <mergeCell ref="A4:A5"/>
    <mergeCell ref="T4:Y4"/>
    <mergeCell ref="H4:M4"/>
    <mergeCell ref="X5:Y5"/>
    <mergeCell ref="L5:M5"/>
    <mergeCell ref="J5:K5"/>
    <mergeCell ref="H5:I5"/>
    <mergeCell ref="B4:G4"/>
    <mergeCell ref="N4:S4"/>
    <mergeCell ref="Z4:AE4"/>
    <mergeCell ref="AF4:AG4"/>
    <mergeCell ref="AD5:AE5"/>
    <mergeCell ref="AF5:AG5"/>
    <mergeCell ref="A54:P54"/>
    <mergeCell ref="A51:AF51"/>
    <mergeCell ref="A56:AF56"/>
    <mergeCell ref="A55:AF55"/>
    <mergeCell ref="A57:AF57"/>
    <mergeCell ref="A52:AF52"/>
    <mergeCell ref="B6:AF6"/>
    <mergeCell ref="D5:E5"/>
    <mergeCell ref="F5:G5"/>
    <mergeCell ref="N5:O5"/>
    <mergeCell ref="P5:Q5"/>
    <mergeCell ref="R5:S5"/>
    <mergeCell ref="T5:U5"/>
    <mergeCell ref="V5:W5"/>
    <mergeCell ref="Z5:AA5"/>
    <mergeCell ref="AB5:AC5"/>
    <mergeCell ref="B5:C5"/>
    <mergeCell ref="P45:Q45"/>
    <mergeCell ref="AD45:AE45"/>
    <mergeCell ref="AF45:AG45"/>
    <mergeCell ref="R45:S45"/>
    <mergeCell ref="T45:U45"/>
    <mergeCell ref="V45:W45"/>
    <mergeCell ref="Z45:AA45"/>
    <mergeCell ref="AB45:AC45"/>
    <mergeCell ref="X45:Y45"/>
  </mergeCells>
  <conditionalFormatting sqref="B20:AF25">
    <cfRule type="cellIs" dxfId="69" priority="1" operator="between">
      <formula>0.1</formula>
      <formula>4.4</formula>
    </cfRule>
  </conditionalFormatting>
  <hyperlinks>
    <hyperlink ref="A63" r:id="rId1" xr:uid="{453F9E96-1417-4215-9A4D-50AF63B85A93}"/>
    <hyperlink ref="B4:F4" r:id="rId2" display="Total" xr:uid="{6C35AC55-3214-4454-9A67-816C39FF9D0E}"/>
    <hyperlink ref="H4:L4" r:id="rId3" display="16-24 anos" xr:uid="{B0F941D1-7F60-47D9-81E1-95A34D500B3F}"/>
    <hyperlink ref="N4:R4" r:id="rId4" display="25-34 anos" xr:uid="{67B07D47-D441-401A-8B1F-5ECAE01C82AC}"/>
    <hyperlink ref="B44:F44" r:id="rId5" display="Total" xr:uid="{077BE979-647B-4CC0-92D7-FD02F3E6FB5E}"/>
    <hyperlink ref="H44:L44" r:id="rId6" display="16-24 years" xr:uid="{66399852-2441-4040-86BB-DCF6583DCC96}"/>
    <hyperlink ref="N44:R44" r:id="rId7" display="25-34 years" xr:uid="{0C20ECF7-C910-4314-A6F7-B035FDDC5365}"/>
    <hyperlink ref="T44:X44" r:id="rId8" display="35-44 years" xr:uid="{A8D2A66B-2BD4-421D-85BE-8CA280FC2CAD}"/>
    <hyperlink ref="T4:X4" r:id="rId9" display="35-44 anos" xr:uid="{B654DD5B-510F-40D9-B87F-38E9DC737A4E}"/>
    <hyperlink ref="Z4:AD4" r:id="rId10" display="45 e mais anos" xr:uid="{80603F59-42E6-4F42-9E43-D0625EEA90A4}"/>
    <hyperlink ref="AF4" r:id="rId11" xr:uid="{FA6C3489-39E4-4DCB-A9C8-790FC153ECC5}"/>
    <hyperlink ref="Z44:AD44" r:id="rId12" display="45 years and over" xr:uid="{FF3962EF-EFE8-4DCD-BD3A-DE087FC659AD}"/>
    <hyperlink ref="AF44" r:id="rId13" xr:uid="{7108C89C-3684-43FE-A5B8-37E1DBDBC3C2}"/>
    <hyperlink ref="A62" r:id="rId14" xr:uid="{6B1887D4-0F1E-4F1D-B793-D798351A36CF}"/>
    <hyperlink ref="A61" r:id="rId15" xr:uid="{1FDC6C1A-5047-47E2-816F-02A94321AE15}"/>
  </hyperlinks>
  <printOptions horizontalCentered="1"/>
  <pageMargins left="0.78740157480314998" right="0.78740157480314998" top="0.78740157480314998" bottom="0.78740157480314998" header="0" footer="0"/>
  <pageSetup paperSize="9" scale="83" orientation="portrait" horizontalDpi="300" verticalDpi="300" r:id="rId16"/>
  <headerFooter alignWithMargins="0"/>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14A7F-DEA9-4021-BC7E-96C19B238DC5}">
  <sheetPr codeName="Sheet93"/>
  <dimension ref="A1:AJ65"/>
  <sheetViews>
    <sheetView showGridLines="0" showOutlineSymbols="0" zoomScaleNormal="100" workbookViewId="0">
      <selection sqref="A1:Z1"/>
    </sheetView>
  </sheetViews>
  <sheetFormatPr defaultColWidth="9.109375" defaultRowHeight="10.199999999999999"/>
  <cols>
    <col min="1" max="1" width="13.5546875" style="2284" customWidth="1"/>
    <col min="2" max="2" width="5.33203125" style="2284" bestFit="1" customWidth="1"/>
    <col min="3" max="3" width="3.88671875" style="2284" customWidth="1"/>
    <col min="4" max="4" width="5.33203125" style="2284" bestFit="1" customWidth="1"/>
    <col min="5" max="5" width="3.88671875" style="2284" customWidth="1"/>
    <col min="6" max="7" width="5.33203125" style="2284" customWidth="1"/>
    <col min="8" max="8" width="5.109375" style="2284" bestFit="1" customWidth="1"/>
    <col min="9" max="9" width="3.88671875" style="2424" customWidth="1"/>
    <col min="10" max="10" width="4.5546875" style="2284" bestFit="1" customWidth="1"/>
    <col min="11" max="11" width="3.88671875" style="2424" customWidth="1"/>
    <col min="12" max="12" width="4.5546875" style="2284" bestFit="1" customWidth="1"/>
    <col min="13" max="13" width="3.88671875" style="2424" customWidth="1"/>
    <col min="14" max="14" width="5.33203125" style="2284" bestFit="1" customWidth="1"/>
    <col min="15" max="15" width="3.88671875" style="2424" customWidth="1"/>
    <col min="16" max="16" width="5.109375" style="2284" bestFit="1" customWidth="1"/>
    <col min="17" max="17" width="3.88671875" style="2424" customWidth="1"/>
    <col min="18" max="18" width="5.33203125" style="2284" bestFit="1" customWidth="1"/>
    <col min="19" max="19" width="3.88671875" style="2424" customWidth="1"/>
    <col min="20" max="20" width="5.33203125" style="2284" bestFit="1" customWidth="1"/>
    <col min="21" max="21" width="3.88671875" style="2424" customWidth="1"/>
    <col min="22" max="22" width="5.109375" style="2284" bestFit="1" customWidth="1"/>
    <col min="23" max="23" width="3.88671875" style="2424" customWidth="1"/>
    <col min="24" max="24" width="5.109375" style="2284" bestFit="1" customWidth="1"/>
    <col min="25" max="25" width="3.88671875" style="2424" customWidth="1"/>
    <col min="26" max="26" width="5.33203125" style="2284" bestFit="1" customWidth="1"/>
    <col min="27" max="27" width="3.88671875" style="2284" customWidth="1"/>
    <col min="28" max="28" width="5.33203125" style="2284" bestFit="1" customWidth="1"/>
    <col min="29" max="29" width="3.88671875" style="2284" customWidth="1"/>
    <col min="30" max="30" width="5.109375" style="2284" bestFit="1" customWidth="1"/>
    <col min="31" max="31" width="3.88671875" style="2284" customWidth="1"/>
    <col min="32" max="32" width="5.5546875" style="2284" customWidth="1"/>
    <col min="33" max="33" width="3.88671875" style="2284" customWidth="1"/>
    <col min="34" max="16384" width="9.109375" style="2284"/>
  </cols>
  <sheetData>
    <row r="1" spans="1:33" s="2402" customFormat="1" ht="30" customHeight="1">
      <c r="A1" s="4256" t="s">
        <v>2476</v>
      </c>
      <c r="B1" s="4256"/>
      <c r="C1" s="4256"/>
      <c r="D1" s="4256"/>
      <c r="E1" s="4256"/>
      <c r="F1" s="4256"/>
      <c r="G1" s="4256"/>
      <c r="H1" s="4256"/>
      <c r="I1" s="4256"/>
      <c r="J1" s="4256"/>
      <c r="K1" s="4256"/>
      <c r="L1" s="4256"/>
      <c r="M1" s="4256"/>
      <c r="N1" s="4256"/>
      <c r="O1" s="4256"/>
      <c r="P1" s="4256"/>
      <c r="Q1" s="4256"/>
      <c r="R1" s="4256"/>
      <c r="S1" s="4256"/>
      <c r="T1" s="4256"/>
      <c r="U1" s="4256"/>
      <c r="V1" s="4256"/>
      <c r="W1" s="4256"/>
      <c r="X1" s="4256"/>
      <c r="Y1" s="4256"/>
      <c r="Z1" s="4256"/>
      <c r="AA1" s="4256"/>
      <c r="AB1" s="4256"/>
      <c r="AC1" s="4256"/>
      <c r="AD1" s="4256"/>
      <c r="AE1" s="4256"/>
      <c r="AF1" s="4256"/>
    </row>
    <row r="2" spans="1:33" s="2402" customFormat="1" ht="30" customHeight="1">
      <c r="A2" s="4267" t="s">
        <v>2475</v>
      </c>
      <c r="B2" s="4267"/>
      <c r="C2" s="4267"/>
      <c r="D2" s="4267"/>
      <c r="E2" s="4267"/>
      <c r="F2" s="4267"/>
      <c r="G2" s="4267"/>
      <c r="H2" s="4267"/>
      <c r="I2" s="4267"/>
      <c r="J2" s="4267"/>
      <c r="K2" s="4267"/>
      <c r="L2" s="4267"/>
      <c r="M2" s="4267"/>
      <c r="N2" s="4267"/>
      <c r="O2" s="4267"/>
      <c r="P2" s="4267"/>
      <c r="Q2" s="4267"/>
      <c r="R2" s="4267"/>
      <c r="S2" s="4267"/>
      <c r="T2" s="4267"/>
      <c r="U2" s="4267"/>
      <c r="V2" s="4267"/>
      <c r="W2" s="4267"/>
      <c r="X2" s="4267"/>
      <c r="Y2" s="4267"/>
      <c r="Z2" s="4267"/>
      <c r="AA2" s="4267"/>
      <c r="AB2" s="4267"/>
      <c r="AC2" s="4267"/>
      <c r="AD2" s="4267"/>
      <c r="AE2" s="4267"/>
      <c r="AF2" s="4267"/>
    </row>
    <row r="3" spans="1:33" s="2402" customFormat="1" ht="9.75" customHeight="1">
      <c r="A3" s="2331" t="s">
        <v>2462</v>
      </c>
      <c r="B3" s="2404"/>
      <c r="C3" s="2404"/>
      <c r="D3" s="2404"/>
      <c r="E3" s="2404"/>
      <c r="F3" s="2404"/>
      <c r="G3" s="2404"/>
      <c r="H3" s="2404"/>
      <c r="I3" s="2332"/>
      <c r="J3" s="2404"/>
      <c r="K3" s="2332"/>
      <c r="M3" s="2440"/>
      <c r="N3" s="2404"/>
      <c r="O3" s="2332"/>
      <c r="Q3" s="2440"/>
      <c r="R3" s="2404"/>
      <c r="S3" s="2332"/>
      <c r="U3" s="2440"/>
      <c r="W3" s="2440"/>
      <c r="Y3" s="2440"/>
      <c r="AF3" s="2328" t="s">
        <v>2461</v>
      </c>
    </row>
    <row r="4" spans="1:33" ht="25.5" customHeight="1">
      <c r="A4" s="4268"/>
      <c r="B4" s="4236" t="s">
        <v>15</v>
      </c>
      <c r="C4" s="4254"/>
      <c r="D4" s="4254"/>
      <c r="E4" s="4254"/>
      <c r="F4" s="4254"/>
      <c r="G4" s="4237"/>
      <c r="H4" s="4236" t="s">
        <v>2340</v>
      </c>
      <c r="I4" s="4254"/>
      <c r="J4" s="4254"/>
      <c r="K4" s="4254"/>
      <c r="L4" s="4254"/>
      <c r="M4" s="4237"/>
      <c r="N4" s="4236" t="s">
        <v>2449</v>
      </c>
      <c r="O4" s="4254"/>
      <c r="P4" s="4254"/>
      <c r="Q4" s="4254"/>
      <c r="R4" s="4254"/>
      <c r="S4" s="4237"/>
      <c r="T4" s="4236" t="s">
        <v>2448</v>
      </c>
      <c r="U4" s="4254"/>
      <c r="V4" s="4254"/>
      <c r="W4" s="4254"/>
      <c r="X4" s="4254"/>
      <c r="Y4" s="4237"/>
      <c r="Z4" s="4236" t="s">
        <v>2447</v>
      </c>
      <c r="AA4" s="4254"/>
      <c r="AB4" s="4254"/>
      <c r="AC4" s="4254"/>
      <c r="AD4" s="4254"/>
      <c r="AE4" s="4237"/>
      <c r="AF4" s="4291" t="s">
        <v>2446</v>
      </c>
      <c r="AG4" s="4292"/>
    </row>
    <row r="5" spans="1:33" ht="13.5" customHeight="1">
      <c r="A5" s="4269"/>
      <c r="B5" s="4233" t="s">
        <v>18</v>
      </c>
      <c r="C5" s="4235"/>
      <c r="D5" s="4233" t="s">
        <v>20</v>
      </c>
      <c r="E5" s="4235"/>
      <c r="F5" s="4233" t="s">
        <v>19</v>
      </c>
      <c r="G5" s="4235"/>
      <c r="H5" s="4233" t="s">
        <v>18</v>
      </c>
      <c r="I5" s="4235"/>
      <c r="J5" s="4233" t="s">
        <v>20</v>
      </c>
      <c r="K5" s="4235"/>
      <c r="L5" s="4233" t="s">
        <v>19</v>
      </c>
      <c r="M5" s="4235"/>
      <c r="N5" s="4233" t="s">
        <v>18</v>
      </c>
      <c r="O5" s="4235"/>
      <c r="P5" s="4233" t="s">
        <v>20</v>
      </c>
      <c r="Q5" s="4235"/>
      <c r="R5" s="4233" t="s">
        <v>19</v>
      </c>
      <c r="S5" s="4235"/>
      <c r="T5" s="4233" t="s">
        <v>18</v>
      </c>
      <c r="U5" s="4235"/>
      <c r="V5" s="4233" t="s">
        <v>20</v>
      </c>
      <c r="W5" s="4235"/>
      <c r="X5" s="4233" t="s">
        <v>19</v>
      </c>
      <c r="Y5" s="4235"/>
      <c r="Z5" s="4233" t="s">
        <v>18</v>
      </c>
      <c r="AA5" s="4235"/>
      <c r="AB5" s="4233" t="s">
        <v>20</v>
      </c>
      <c r="AC5" s="4235"/>
      <c r="AD5" s="4233" t="s">
        <v>19</v>
      </c>
      <c r="AE5" s="4235"/>
      <c r="AF5" s="4291" t="s">
        <v>18</v>
      </c>
      <c r="AG5" s="4292"/>
    </row>
    <row r="6" spans="1:33" s="2456" customFormat="1" ht="12.75" customHeight="1">
      <c r="A6" s="2463" t="s">
        <v>21</v>
      </c>
      <c r="B6" s="4293"/>
      <c r="C6" s="4293"/>
      <c r="D6" s="4293"/>
      <c r="E6" s="4293"/>
      <c r="F6" s="4293"/>
      <c r="G6" s="4293"/>
      <c r="H6" s="4293"/>
      <c r="I6" s="4293"/>
      <c r="J6" s="4293"/>
      <c r="K6" s="4293"/>
      <c r="L6" s="4293"/>
      <c r="M6" s="4293"/>
      <c r="N6" s="4293"/>
      <c r="O6" s="4293"/>
      <c r="P6" s="4293"/>
      <c r="Q6" s="4293"/>
      <c r="R6" s="4293"/>
      <c r="S6" s="4293"/>
      <c r="T6" s="4293"/>
      <c r="U6" s="4293"/>
      <c r="V6" s="4293"/>
      <c r="W6" s="4293"/>
      <c r="X6" s="4293"/>
      <c r="Y6" s="4293"/>
      <c r="Z6" s="4293"/>
      <c r="AA6" s="4293"/>
      <c r="AB6" s="4293"/>
      <c r="AC6" s="4293"/>
      <c r="AD6" s="4293"/>
      <c r="AE6" s="4293"/>
      <c r="AF6" s="4293"/>
    </row>
    <row r="7" spans="1:33" s="2456" customFormat="1" ht="12.75" customHeight="1">
      <c r="A7" s="2267">
        <v>1998</v>
      </c>
      <c r="B7" s="2461">
        <v>251.8</v>
      </c>
      <c r="C7" s="2461"/>
      <c r="D7" s="2461">
        <v>110.3</v>
      </c>
      <c r="E7" s="2461"/>
      <c r="F7" s="2461">
        <v>141.5</v>
      </c>
      <c r="G7" s="2461"/>
      <c r="H7" s="2461">
        <v>75.7</v>
      </c>
      <c r="I7" s="2462"/>
      <c r="J7" s="2461">
        <v>32.200000000000003</v>
      </c>
      <c r="K7" s="2462"/>
      <c r="L7" s="2461">
        <v>43.5</v>
      </c>
      <c r="M7" s="2462"/>
      <c r="N7" s="2461">
        <v>73.5</v>
      </c>
      <c r="O7" s="2462"/>
      <c r="P7" s="2461">
        <v>28.6</v>
      </c>
      <c r="Q7" s="2462"/>
      <c r="R7" s="2461">
        <v>44.9</v>
      </c>
      <c r="S7" s="2462"/>
      <c r="T7" s="2461">
        <v>47.4</v>
      </c>
      <c r="U7" s="2462"/>
      <c r="V7" s="2461">
        <v>18.8</v>
      </c>
      <c r="W7" s="2462"/>
      <c r="X7" s="2461">
        <v>28.7</v>
      </c>
      <c r="Y7" s="2462"/>
      <c r="Z7" s="2461">
        <v>55.1</v>
      </c>
      <c r="AA7" s="2461"/>
      <c r="AB7" s="2461">
        <v>30.7</v>
      </c>
      <c r="AC7" s="2461"/>
      <c r="AD7" s="2461">
        <v>24.4</v>
      </c>
      <c r="AE7" s="2461"/>
      <c r="AF7" s="2461">
        <v>251.5</v>
      </c>
    </row>
    <row r="8" spans="1:33" s="2456" customFormat="1" ht="12.75" customHeight="1">
      <c r="A8" s="2267">
        <v>1999</v>
      </c>
      <c r="B8" s="2461">
        <v>225.7</v>
      </c>
      <c r="C8" s="2461"/>
      <c r="D8" s="2461">
        <v>108.4</v>
      </c>
      <c r="E8" s="2461"/>
      <c r="F8" s="2461">
        <v>117.3</v>
      </c>
      <c r="G8" s="2461"/>
      <c r="H8" s="2461">
        <v>62</v>
      </c>
      <c r="I8" s="2462"/>
      <c r="J8" s="2461">
        <v>27.7</v>
      </c>
      <c r="K8" s="2462"/>
      <c r="L8" s="2461">
        <v>34.4</v>
      </c>
      <c r="M8" s="2462"/>
      <c r="N8" s="2461">
        <v>64.8</v>
      </c>
      <c r="O8" s="2462"/>
      <c r="P8" s="2461">
        <v>27.8</v>
      </c>
      <c r="Q8" s="2462"/>
      <c r="R8" s="2461">
        <v>37</v>
      </c>
      <c r="S8" s="2462"/>
      <c r="T8" s="2461">
        <v>46.5</v>
      </c>
      <c r="U8" s="2462"/>
      <c r="V8" s="2461">
        <v>20.3</v>
      </c>
      <c r="W8" s="2462"/>
      <c r="X8" s="2461">
        <v>26.2</v>
      </c>
      <c r="Y8" s="2462"/>
      <c r="Z8" s="2461">
        <v>52.3</v>
      </c>
      <c r="AA8" s="2461"/>
      <c r="AB8" s="2461">
        <v>32.700000000000003</v>
      </c>
      <c r="AC8" s="2461"/>
      <c r="AD8" s="2461">
        <v>19.7</v>
      </c>
      <c r="AE8" s="2461"/>
      <c r="AF8" s="2461">
        <v>225</v>
      </c>
    </row>
    <row r="9" spans="1:33" s="2456" customFormat="1" ht="12.75" customHeight="1">
      <c r="A9" s="2267">
        <v>2000</v>
      </c>
      <c r="B9" s="2461">
        <v>206</v>
      </c>
      <c r="C9" s="2461"/>
      <c r="D9" s="2461">
        <v>89.4</v>
      </c>
      <c r="E9" s="2461"/>
      <c r="F9" s="2461">
        <v>116.6</v>
      </c>
      <c r="G9" s="2461"/>
      <c r="H9" s="2461">
        <v>58.8</v>
      </c>
      <c r="I9" s="2462"/>
      <c r="J9" s="2461">
        <v>24</v>
      </c>
      <c r="K9" s="2462"/>
      <c r="L9" s="2461">
        <v>34.799999999999997</v>
      </c>
      <c r="M9" s="2462"/>
      <c r="N9" s="2461">
        <v>55.7</v>
      </c>
      <c r="O9" s="2462"/>
      <c r="P9" s="2461">
        <v>19.5</v>
      </c>
      <c r="Q9" s="2462"/>
      <c r="R9" s="2461">
        <v>36.200000000000003</v>
      </c>
      <c r="S9" s="2462"/>
      <c r="T9" s="2461">
        <v>40.6</v>
      </c>
      <c r="U9" s="2462"/>
      <c r="V9" s="2461">
        <v>18.7</v>
      </c>
      <c r="W9" s="2462"/>
      <c r="X9" s="2461">
        <v>21.9</v>
      </c>
      <c r="Y9" s="2462"/>
      <c r="Z9" s="2461">
        <v>50.9</v>
      </c>
      <c r="AA9" s="2461"/>
      <c r="AB9" s="2461">
        <v>27.2</v>
      </c>
      <c r="AC9" s="2461"/>
      <c r="AD9" s="2461">
        <v>23.7</v>
      </c>
      <c r="AE9" s="2461"/>
      <c r="AF9" s="2461">
        <v>205.4</v>
      </c>
    </row>
    <row r="10" spans="1:33" s="2456" customFormat="1" ht="12.75" customHeight="1">
      <c r="A10" s="2267">
        <v>2001</v>
      </c>
      <c r="B10" s="2461">
        <v>214.2</v>
      </c>
      <c r="C10" s="2461"/>
      <c r="D10" s="2461">
        <v>91.7</v>
      </c>
      <c r="E10" s="2461"/>
      <c r="F10" s="2461">
        <v>122.5</v>
      </c>
      <c r="G10" s="2461"/>
      <c r="H10" s="2461">
        <v>64.400000000000006</v>
      </c>
      <c r="I10" s="2462"/>
      <c r="J10" s="2461">
        <v>27.8</v>
      </c>
      <c r="K10" s="2462"/>
      <c r="L10" s="2461">
        <v>36.6</v>
      </c>
      <c r="M10" s="2462"/>
      <c r="N10" s="2461">
        <v>56.7</v>
      </c>
      <c r="O10" s="2462"/>
      <c r="P10" s="2461">
        <v>21.9</v>
      </c>
      <c r="Q10" s="2462"/>
      <c r="R10" s="2461">
        <v>34.799999999999997</v>
      </c>
      <c r="S10" s="2462"/>
      <c r="T10" s="2461">
        <v>41.9</v>
      </c>
      <c r="U10" s="2462"/>
      <c r="V10" s="2461">
        <v>16.399999999999999</v>
      </c>
      <c r="W10" s="2462"/>
      <c r="X10" s="2461">
        <v>25.6</v>
      </c>
      <c r="Y10" s="2462"/>
      <c r="Z10" s="2461">
        <v>51.1</v>
      </c>
      <c r="AA10" s="2461"/>
      <c r="AB10" s="2461">
        <v>25.7</v>
      </c>
      <c r="AC10" s="2461"/>
      <c r="AD10" s="2461">
        <v>25.4</v>
      </c>
      <c r="AE10" s="2461"/>
      <c r="AF10" s="2461">
        <v>213.5</v>
      </c>
    </row>
    <row r="11" spans="1:33" s="2456" customFormat="1" ht="12.75" customHeight="1">
      <c r="A11" s="2267">
        <v>2002</v>
      </c>
      <c r="B11" s="2461">
        <v>270.5</v>
      </c>
      <c r="C11" s="2461"/>
      <c r="D11" s="2461">
        <v>120.9</v>
      </c>
      <c r="E11" s="2461"/>
      <c r="F11" s="2461">
        <v>149.6</v>
      </c>
      <c r="G11" s="2461"/>
      <c r="H11" s="2461">
        <v>78</v>
      </c>
      <c r="I11" s="2462"/>
      <c r="J11" s="2461">
        <v>36.799999999999997</v>
      </c>
      <c r="K11" s="2462"/>
      <c r="L11" s="2461">
        <v>41.1</v>
      </c>
      <c r="M11" s="2462"/>
      <c r="N11" s="2461">
        <v>80</v>
      </c>
      <c r="O11" s="2462"/>
      <c r="P11" s="2461">
        <v>31.6</v>
      </c>
      <c r="Q11" s="2462"/>
      <c r="R11" s="2461">
        <v>48.4</v>
      </c>
      <c r="S11" s="2462"/>
      <c r="T11" s="2461">
        <v>53</v>
      </c>
      <c r="U11" s="2462"/>
      <c r="V11" s="2461">
        <v>20.9</v>
      </c>
      <c r="W11" s="2462"/>
      <c r="X11" s="2461">
        <v>32.1</v>
      </c>
      <c r="Y11" s="2462"/>
      <c r="Z11" s="2461">
        <v>59.5</v>
      </c>
      <c r="AA11" s="2461"/>
      <c r="AB11" s="2461">
        <v>31.6</v>
      </c>
      <c r="AC11" s="2461"/>
      <c r="AD11" s="2461">
        <v>27.9</v>
      </c>
      <c r="AE11" s="2461"/>
      <c r="AF11" s="2461">
        <v>270</v>
      </c>
    </row>
    <row r="12" spans="1:33" s="2456" customFormat="1" ht="12.75" customHeight="1">
      <c r="A12" s="2267">
        <v>2003</v>
      </c>
      <c r="B12" s="2461">
        <v>340.4</v>
      </c>
      <c r="C12" s="2461"/>
      <c r="D12" s="2461">
        <v>159</v>
      </c>
      <c r="E12" s="2461"/>
      <c r="F12" s="2461">
        <v>181.4</v>
      </c>
      <c r="G12" s="2461"/>
      <c r="H12" s="2461">
        <v>89.3</v>
      </c>
      <c r="I12" s="2462"/>
      <c r="J12" s="2461">
        <v>41.9</v>
      </c>
      <c r="K12" s="2462"/>
      <c r="L12" s="2461">
        <v>47.4</v>
      </c>
      <c r="M12" s="2462"/>
      <c r="N12" s="2461">
        <v>108.3</v>
      </c>
      <c r="O12" s="2462"/>
      <c r="P12" s="2461">
        <v>47.3</v>
      </c>
      <c r="Q12" s="2462"/>
      <c r="R12" s="2461">
        <v>61</v>
      </c>
      <c r="S12" s="2462"/>
      <c r="T12" s="2461">
        <v>68.7</v>
      </c>
      <c r="U12" s="2462"/>
      <c r="V12" s="2461">
        <v>28.2</v>
      </c>
      <c r="W12" s="2462"/>
      <c r="X12" s="2461">
        <v>40.5</v>
      </c>
      <c r="Y12" s="2462"/>
      <c r="Z12" s="2461">
        <v>74.099999999999994</v>
      </c>
      <c r="AA12" s="2461"/>
      <c r="AB12" s="2461">
        <v>41.6</v>
      </c>
      <c r="AC12" s="2461"/>
      <c r="AD12" s="2461">
        <v>32.6</v>
      </c>
      <c r="AE12" s="2461"/>
      <c r="AF12" s="2461">
        <v>339.6</v>
      </c>
    </row>
    <row r="13" spans="1:33" s="2456" customFormat="1" ht="12.75" customHeight="1">
      <c r="A13" s="2267">
        <v>2004</v>
      </c>
      <c r="B13" s="2461">
        <v>359.1</v>
      </c>
      <c r="C13" s="2461"/>
      <c r="D13" s="2461">
        <v>168.5</v>
      </c>
      <c r="E13" s="2461"/>
      <c r="F13" s="2461">
        <v>190.5</v>
      </c>
      <c r="G13" s="2461"/>
      <c r="H13" s="2461">
        <v>88</v>
      </c>
      <c r="I13" s="2462"/>
      <c r="J13" s="2461">
        <v>43</v>
      </c>
      <c r="K13" s="2462"/>
      <c r="L13" s="2461">
        <v>45</v>
      </c>
      <c r="M13" s="2462"/>
      <c r="N13" s="2461">
        <v>103.6</v>
      </c>
      <c r="O13" s="2462"/>
      <c r="P13" s="2461">
        <v>44.2</v>
      </c>
      <c r="Q13" s="2462"/>
      <c r="R13" s="2461">
        <v>59.4</v>
      </c>
      <c r="S13" s="2462"/>
      <c r="T13" s="2461">
        <v>74.599999999999994</v>
      </c>
      <c r="U13" s="2462"/>
      <c r="V13" s="2461">
        <v>30.8</v>
      </c>
      <c r="W13" s="2462"/>
      <c r="X13" s="2461">
        <v>43.8</v>
      </c>
      <c r="Y13" s="2462"/>
      <c r="Z13" s="2461">
        <v>92.8</v>
      </c>
      <c r="AA13" s="2461"/>
      <c r="AB13" s="2461">
        <v>50.4</v>
      </c>
      <c r="AC13" s="2461"/>
      <c r="AD13" s="2461">
        <v>42.4</v>
      </c>
      <c r="AE13" s="2461"/>
      <c r="AF13" s="2461">
        <v>358.1</v>
      </c>
    </row>
    <row r="14" spans="1:33" s="2456" customFormat="1" ht="12.75" customHeight="1">
      <c r="A14" s="2267">
        <v>2005</v>
      </c>
      <c r="B14" s="91">
        <v>414.1</v>
      </c>
      <c r="C14" s="91"/>
      <c r="D14" s="91">
        <v>192.9</v>
      </c>
      <c r="E14" s="91"/>
      <c r="F14" s="91">
        <v>221.1</v>
      </c>
      <c r="G14" s="91"/>
      <c r="H14" s="91">
        <v>87.8</v>
      </c>
      <c r="I14" s="2460"/>
      <c r="J14" s="91">
        <v>41.7</v>
      </c>
      <c r="K14" s="2460"/>
      <c r="L14" s="91">
        <v>46.1</v>
      </c>
      <c r="M14" s="2460"/>
      <c r="N14" s="91">
        <v>127.8</v>
      </c>
      <c r="O14" s="2460"/>
      <c r="P14" s="91">
        <v>53.7</v>
      </c>
      <c r="Q14" s="2460"/>
      <c r="R14" s="91">
        <v>74.099999999999994</v>
      </c>
      <c r="S14" s="2460"/>
      <c r="T14" s="91">
        <v>88.8</v>
      </c>
      <c r="U14" s="2460"/>
      <c r="V14" s="91">
        <v>36.799999999999997</v>
      </c>
      <c r="W14" s="2460"/>
      <c r="X14" s="91">
        <v>52</v>
      </c>
      <c r="Y14" s="2460"/>
      <c r="Z14" s="91">
        <v>109.7</v>
      </c>
      <c r="AA14" s="91"/>
      <c r="AB14" s="91">
        <v>60.8</v>
      </c>
      <c r="AC14" s="91"/>
      <c r="AD14" s="91">
        <v>48.9</v>
      </c>
      <c r="AE14" s="91"/>
      <c r="AF14" s="91">
        <v>413.4</v>
      </c>
    </row>
    <row r="15" spans="1:33" s="2456" customFormat="1" ht="12.75" customHeight="1">
      <c r="A15" s="2267">
        <v>2006</v>
      </c>
      <c r="B15" s="2274">
        <v>420.6</v>
      </c>
      <c r="C15" s="2274"/>
      <c r="D15" s="2274">
        <v>190.5</v>
      </c>
      <c r="E15" s="2274"/>
      <c r="F15" s="2274">
        <v>230.1</v>
      </c>
      <c r="G15" s="2274"/>
      <c r="H15" s="2274">
        <v>86</v>
      </c>
      <c r="I15" s="2269"/>
      <c r="J15" s="2274">
        <v>43.2</v>
      </c>
      <c r="K15" s="2269"/>
      <c r="L15" s="2274">
        <v>42.8</v>
      </c>
      <c r="M15" s="2269"/>
      <c r="N15" s="2274">
        <v>131.19999999999999</v>
      </c>
      <c r="O15" s="2269"/>
      <c r="P15" s="2274">
        <v>51.3</v>
      </c>
      <c r="Q15" s="2269"/>
      <c r="R15" s="2274">
        <v>79.900000000000006</v>
      </c>
      <c r="S15" s="2269"/>
      <c r="T15" s="2274">
        <v>88.2</v>
      </c>
      <c r="U15" s="2269"/>
      <c r="V15" s="2274">
        <v>36.1</v>
      </c>
      <c r="W15" s="2269"/>
      <c r="X15" s="2274">
        <v>52.1</v>
      </c>
      <c r="Y15" s="2269"/>
      <c r="Z15" s="2274">
        <v>115.2</v>
      </c>
      <c r="AA15" s="2274"/>
      <c r="AB15" s="2274">
        <v>59.8</v>
      </c>
      <c r="AC15" s="2274"/>
      <c r="AD15" s="2274">
        <v>55.3</v>
      </c>
      <c r="AE15" s="2274"/>
      <c r="AF15" s="2274">
        <v>420.4</v>
      </c>
    </row>
    <row r="16" spans="1:33" s="2456" customFormat="1" ht="12.75" customHeight="1">
      <c r="A16" s="2267">
        <v>2007</v>
      </c>
      <c r="B16" s="2274">
        <v>440.6</v>
      </c>
      <c r="C16" s="2274"/>
      <c r="D16" s="2274">
        <v>192.4</v>
      </c>
      <c r="E16" s="2274"/>
      <c r="F16" s="2274">
        <v>248.2</v>
      </c>
      <c r="G16" s="2274"/>
      <c r="H16" s="2274">
        <v>84.6</v>
      </c>
      <c r="I16" s="2269"/>
      <c r="J16" s="2274">
        <v>38.5</v>
      </c>
      <c r="K16" s="2269"/>
      <c r="L16" s="2274">
        <v>46.1</v>
      </c>
      <c r="M16" s="2269"/>
      <c r="N16" s="2274">
        <v>139</v>
      </c>
      <c r="O16" s="2269"/>
      <c r="P16" s="2274">
        <v>53.3</v>
      </c>
      <c r="Q16" s="2269"/>
      <c r="R16" s="2274">
        <v>85.7</v>
      </c>
      <c r="S16" s="2269"/>
      <c r="T16" s="2274">
        <v>94.4</v>
      </c>
      <c r="U16" s="2269"/>
      <c r="V16" s="2274">
        <v>37.4</v>
      </c>
      <c r="W16" s="2269"/>
      <c r="X16" s="2274">
        <v>56.9</v>
      </c>
      <c r="Y16" s="2269"/>
      <c r="Z16" s="2274">
        <v>122.7</v>
      </c>
      <c r="AA16" s="2274"/>
      <c r="AB16" s="2274">
        <v>63.2</v>
      </c>
      <c r="AC16" s="2274"/>
      <c r="AD16" s="2274">
        <v>59.5</v>
      </c>
      <c r="AE16" s="2274"/>
      <c r="AF16" s="2274">
        <v>439.9</v>
      </c>
    </row>
    <row r="17" spans="1:35" s="2456" customFormat="1" ht="12.75" customHeight="1">
      <c r="A17" s="2267">
        <v>2008</v>
      </c>
      <c r="B17" s="2274">
        <v>418</v>
      </c>
      <c r="C17" s="2274"/>
      <c r="D17" s="2274">
        <v>188.7</v>
      </c>
      <c r="E17" s="2274"/>
      <c r="F17" s="2274">
        <v>229.3</v>
      </c>
      <c r="G17" s="2274"/>
      <c r="H17" s="2274">
        <v>81.7</v>
      </c>
      <c r="I17" s="2269"/>
      <c r="J17" s="2274">
        <v>36.200000000000003</v>
      </c>
      <c r="K17" s="2269"/>
      <c r="L17" s="2274">
        <v>45.5</v>
      </c>
      <c r="M17" s="2269"/>
      <c r="N17" s="2274">
        <v>122.3</v>
      </c>
      <c r="O17" s="2269"/>
      <c r="P17" s="2274">
        <v>48.2</v>
      </c>
      <c r="Q17" s="2269"/>
      <c r="R17" s="2274">
        <v>74.099999999999994</v>
      </c>
      <c r="S17" s="2269"/>
      <c r="T17" s="2274">
        <v>94.4</v>
      </c>
      <c r="U17" s="2269"/>
      <c r="V17" s="2274">
        <v>43.2</v>
      </c>
      <c r="W17" s="2269"/>
      <c r="X17" s="2274">
        <v>51.2</v>
      </c>
      <c r="Y17" s="2269"/>
      <c r="Z17" s="2274">
        <v>119.6</v>
      </c>
      <c r="AA17" s="2274"/>
      <c r="AB17" s="2274">
        <v>61</v>
      </c>
      <c r="AC17" s="2274"/>
      <c r="AD17" s="2274">
        <v>58.5</v>
      </c>
      <c r="AE17" s="2274"/>
      <c r="AF17" s="2274">
        <v>417.5</v>
      </c>
    </row>
    <row r="18" spans="1:35" s="2456" customFormat="1" ht="12.75" customHeight="1">
      <c r="A18" s="2267">
        <v>2009</v>
      </c>
      <c r="B18" s="2274">
        <v>517.4</v>
      </c>
      <c r="C18" s="2274"/>
      <c r="D18" s="2274">
        <v>252.9</v>
      </c>
      <c r="E18" s="2274"/>
      <c r="F18" s="2274">
        <v>264.60000000000002</v>
      </c>
      <c r="G18" s="2274"/>
      <c r="H18" s="2274">
        <v>92.5</v>
      </c>
      <c r="I18" s="2269"/>
      <c r="J18" s="2274">
        <v>45.8</v>
      </c>
      <c r="K18" s="2269"/>
      <c r="L18" s="2274">
        <v>46.7</v>
      </c>
      <c r="M18" s="2269"/>
      <c r="N18" s="2274">
        <v>150.80000000000001</v>
      </c>
      <c r="O18" s="2269"/>
      <c r="P18" s="2274">
        <v>66.2</v>
      </c>
      <c r="Q18" s="2269"/>
      <c r="R18" s="2274">
        <v>84.6</v>
      </c>
      <c r="S18" s="2269"/>
      <c r="T18" s="2274">
        <v>119.9</v>
      </c>
      <c r="U18" s="2269"/>
      <c r="V18" s="2274">
        <v>56.9</v>
      </c>
      <c r="W18" s="2269"/>
      <c r="X18" s="2274">
        <v>63.1</v>
      </c>
      <c r="Y18" s="2269"/>
      <c r="Z18" s="2274">
        <v>154.30000000000001</v>
      </c>
      <c r="AA18" s="2274"/>
      <c r="AB18" s="2274">
        <v>84</v>
      </c>
      <c r="AC18" s="2274"/>
      <c r="AD18" s="2274">
        <v>70.2</v>
      </c>
      <c r="AE18" s="2274"/>
      <c r="AF18" s="2274">
        <v>516.29999999999995</v>
      </c>
    </row>
    <row r="19" spans="1:35" s="2456" customFormat="1" ht="12.75" customHeight="1">
      <c r="A19" s="2267">
        <v>2010</v>
      </c>
      <c r="B19" s="2274">
        <v>591.20000000000005</v>
      </c>
      <c r="C19" s="2274"/>
      <c r="D19" s="2274">
        <v>277.7</v>
      </c>
      <c r="E19" s="2274"/>
      <c r="F19" s="2274">
        <v>313.5</v>
      </c>
      <c r="G19" s="2274"/>
      <c r="H19" s="2274">
        <v>95.2</v>
      </c>
      <c r="I19" s="2269"/>
      <c r="J19" s="2274">
        <v>48.3</v>
      </c>
      <c r="K19" s="2269"/>
      <c r="L19" s="2274">
        <v>46.9</v>
      </c>
      <c r="M19" s="2269"/>
      <c r="N19" s="2274">
        <v>169.7</v>
      </c>
      <c r="O19" s="2269"/>
      <c r="P19" s="2274">
        <v>70.2</v>
      </c>
      <c r="Q19" s="2269"/>
      <c r="R19" s="2274">
        <v>99.5</v>
      </c>
      <c r="S19" s="2269"/>
      <c r="T19" s="2274">
        <v>142.69999999999999</v>
      </c>
      <c r="U19" s="2269"/>
      <c r="V19" s="2274">
        <v>59.1</v>
      </c>
      <c r="W19" s="2269"/>
      <c r="X19" s="2274">
        <v>83.6</v>
      </c>
      <c r="Y19" s="2269"/>
      <c r="Z19" s="2274">
        <v>183.7</v>
      </c>
      <c r="AA19" s="2274"/>
      <c r="AB19" s="2274">
        <v>100.1</v>
      </c>
      <c r="AC19" s="2274"/>
      <c r="AD19" s="2274">
        <v>83.5</v>
      </c>
      <c r="AE19" s="2274"/>
      <c r="AF19" s="2274">
        <v>589.5</v>
      </c>
    </row>
    <row r="20" spans="1:35" s="2456" customFormat="1" ht="12.75" customHeight="1">
      <c r="A20" s="2267" t="s">
        <v>1380</v>
      </c>
      <c r="B20" s="2266">
        <v>688.1</v>
      </c>
      <c r="C20" s="2266"/>
      <c r="D20" s="2266">
        <v>350.2</v>
      </c>
      <c r="E20" s="2266"/>
      <c r="F20" s="2266">
        <v>337.8</v>
      </c>
      <c r="G20" s="2266"/>
      <c r="H20" s="2266">
        <v>132.1</v>
      </c>
      <c r="I20" s="2431"/>
      <c r="J20" s="2266">
        <v>68</v>
      </c>
      <c r="K20" s="2431"/>
      <c r="L20" s="2266">
        <v>64.099999999999994</v>
      </c>
      <c r="M20" s="2431"/>
      <c r="N20" s="2266">
        <v>180.4</v>
      </c>
      <c r="O20" s="2431"/>
      <c r="P20" s="2266">
        <v>86.3</v>
      </c>
      <c r="Q20" s="2431"/>
      <c r="R20" s="2266">
        <v>94.1</v>
      </c>
      <c r="S20" s="2431"/>
      <c r="T20" s="2266">
        <v>160</v>
      </c>
      <c r="U20" s="2431"/>
      <c r="V20" s="2266">
        <v>77.3</v>
      </c>
      <c r="W20" s="2431"/>
      <c r="X20" s="2266">
        <v>82.7</v>
      </c>
      <c r="Y20" s="2431"/>
      <c r="Z20" s="2266">
        <v>215.6</v>
      </c>
      <c r="AA20" s="2266"/>
      <c r="AB20" s="2266">
        <v>118.7</v>
      </c>
      <c r="AC20" s="2266"/>
      <c r="AD20" s="2266">
        <v>96.9</v>
      </c>
      <c r="AE20" s="2266"/>
      <c r="AF20" s="2266">
        <v>685.2</v>
      </c>
      <c r="AG20" s="2304"/>
    </row>
    <row r="21" spans="1:35" s="2456" customFormat="1" ht="12.75" customHeight="1">
      <c r="A21" s="2267">
        <v>2012</v>
      </c>
      <c r="B21" s="2266">
        <v>835.6</v>
      </c>
      <c r="C21" s="2266"/>
      <c r="D21" s="2266">
        <v>434.1</v>
      </c>
      <c r="E21" s="2266"/>
      <c r="F21" s="2266">
        <v>401.5</v>
      </c>
      <c r="G21" s="2266"/>
      <c r="H21" s="2266">
        <v>158.69999999999999</v>
      </c>
      <c r="I21" s="2431"/>
      <c r="J21" s="2266">
        <v>82.4</v>
      </c>
      <c r="K21" s="2431"/>
      <c r="L21" s="2266">
        <v>76.3</v>
      </c>
      <c r="M21" s="2431"/>
      <c r="N21" s="2266">
        <v>221.6</v>
      </c>
      <c r="O21" s="2431"/>
      <c r="P21" s="2266">
        <v>108</v>
      </c>
      <c r="Q21" s="2431"/>
      <c r="R21" s="2266">
        <v>113.6</v>
      </c>
      <c r="S21" s="2431"/>
      <c r="T21" s="2266">
        <v>194.4</v>
      </c>
      <c r="U21" s="2431"/>
      <c r="V21" s="2266">
        <v>96.5</v>
      </c>
      <c r="W21" s="2431"/>
      <c r="X21" s="2266">
        <v>98</v>
      </c>
      <c r="Y21" s="2431"/>
      <c r="Z21" s="2266">
        <v>260.8</v>
      </c>
      <c r="AA21" s="2266"/>
      <c r="AB21" s="2266">
        <v>147.19999999999999</v>
      </c>
      <c r="AC21" s="2266"/>
      <c r="AD21" s="2266">
        <v>113.6</v>
      </c>
      <c r="AE21" s="2266"/>
      <c r="AF21" s="2266">
        <v>830.9</v>
      </c>
    </row>
    <row r="22" spans="1:35" s="2456" customFormat="1" ht="12.75" customHeight="1">
      <c r="A22" s="2267">
        <v>2013</v>
      </c>
      <c r="B22" s="2266">
        <v>854.7</v>
      </c>
      <c r="C22" s="2266"/>
      <c r="D22" s="2266">
        <v>435.9</v>
      </c>
      <c r="E22" s="2266"/>
      <c r="F22" s="2266">
        <v>418.8</v>
      </c>
      <c r="G22" s="2266"/>
      <c r="H22" s="2266">
        <v>147.80000000000001</v>
      </c>
      <c r="I22" s="2431"/>
      <c r="J22" s="2266">
        <v>74.7</v>
      </c>
      <c r="K22" s="2431"/>
      <c r="L22" s="2266">
        <v>73.099999999999994</v>
      </c>
      <c r="M22" s="2431"/>
      <c r="N22" s="2266">
        <v>220.7</v>
      </c>
      <c r="O22" s="2431"/>
      <c r="P22" s="2266">
        <v>103.6</v>
      </c>
      <c r="Q22" s="2431"/>
      <c r="R22" s="2266">
        <v>117.1</v>
      </c>
      <c r="S22" s="2431"/>
      <c r="T22" s="2266">
        <v>208.2</v>
      </c>
      <c r="U22" s="2431"/>
      <c r="V22" s="2266">
        <v>99.1</v>
      </c>
      <c r="W22" s="2431"/>
      <c r="X22" s="2266">
        <v>109.1</v>
      </c>
      <c r="Y22" s="2431"/>
      <c r="Z22" s="2266">
        <v>278</v>
      </c>
      <c r="AA22" s="2266"/>
      <c r="AB22" s="2266">
        <v>158.5</v>
      </c>
      <c r="AC22" s="2266"/>
      <c r="AD22" s="2266">
        <v>119.5</v>
      </c>
      <c r="AE22" s="2266"/>
      <c r="AF22" s="2266">
        <v>851.2</v>
      </c>
    </row>
    <row r="23" spans="1:35" s="2456" customFormat="1" ht="12.75" customHeight="1">
      <c r="A23" s="2267">
        <v>2014</v>
      </c>
      <c r="B23" s="2434">
        <v>725.8</v>
      </c>
      <c r="C23" s="2434"/>
      <c r="D23" s="2434">
        <v>361.3</v>
      </c>
      <c r="E23" s="2434"/>
      <c r="F23" s="2434">
        <v>364.5</v>
      </c>
      <c r="G23" s="2434"/>
      <c r="H23" s="2434">
        <v>131.19999999999999</v>
      </c>
      <c r="I23" s="2435"/>
      <c r="J23" s="2434">
        <v>65.8</v>
      </c>
      <c r="K23" s="2435"/>
      <c r="L23" s="2434">
        <v>65.400000000000006</v>
      </c>
      <c r="M23" s="2435"/>
      <c r="N23" s="2434">
        <v>173.7</v>
      </c>
      <c r="O23" s="2435"/>
      <c r="P23" s="2434">
        <v>80</v>
      </c>
      <c r="Q23" s="2435"/>
      <c r="R23" s="2434">
        <v>93.6</v>
      </c>
      <c r="S23" s="2435"/>
      <c r="T23" s="2434">
        <v>170</v>
      </c>
      <c r="U23" s="2435"/>
      <c r="V23" s="2434">
        <v>76.599999999999994</v>
      </c>
      <c r="W23" s="2435"/>
      <c r="X23" s="2434">
        <v>93.4</v>
      </c>
      <c r="Y23" s="2435"/>
      <c r="Z23" s="2434">
        <v>250.9</v>
      </c>
      <c r="AA23" s="2434"/>
      <c r="AB23" s="2434">
        <v>138.80000000000001</v>
      </c>
      <c r="AC23" s="2434"/>
      <c r="AD23" s="2434">
        <v>112.1</v>
      </c>
      <c r="AE23" s="2434"/>
      <c r="AF23" s="2434">
        <v>721.4</v>
      </c>
    </row>
    <row r="24" spans="1:35" s="2456" customFormat="1" ht="12.75" customHeight="1">
      <c r="A24" s="2267">
        <v>2015</v>
      </c>
      <c r="B24" s="2324">
        <v>646.4</v>
      </c>
      <c r="C24" s="2324"/>
      <c r="D24" s="2324">
        <v>322.89999999999998</v>
      </c>
      <c r="E24" s="2324"/>
      <c r="F24" s="2324">
        <v>323.39999999999998</v>
      </c>
      <c r="G24" s="2432"/>
      <c r="H24" s="2266">
        <v>117.9</v>
      </c>
      <c r="I24" s="2431"/>
      <c r="J24" s="2266">
        <v>56.5</v>
      </c>
      <c r="K24" s="2431"/>
      <c r="L24" s="2266">
        <v>61.4</v>
      </c>
      <c r="M24" s="2431"/>
      <c r="N24" s="2266">
        <v>141.5</v>
      </c>
      <c r="O24" s="2431"/>
      <c r="P24" s="2266">
        <v>68.2</v>
      </c>
      <c r="Q24" s="2431"/>
      <c r="R24" s="2266">
        <v>73.3</v>
      </c>
      <c r="S24" s="2431"/>
      <c r="T24" s="2266">
        <v>147.5</v>
      </c>
      <c r="U24" s="2431"/>
      <c r="V24" s="2266">
        <v>69.2</v>
      </c>
      <c r="W24" s="2431"/>
      <c r="X24" s="2266">
        <v>78.3</v>
      </c>
      <c r="Y24" s="2431"/>
      <c r="Z24" s="2266">
        <v>239.5</v>
      </c>
      <c r="AA24" s="2266"/>
      <c r="AB24" s="2266">
        <v>129.1</v>
      </c>
      <c r="AC24" s="2266"/>
      <c r="AD24" s="2266">
        <v>110.4</v>
      </c>
      <c r="AE24" s="2266"/>
      <c r="AF24" s="2266">
        <v>640.20000000000005</v>
      </c>
    </row>
    <row r="25" spans="1:35" s="2456" customFormat="1" ht="12.75" customHeight="1">
      <c r="A25" s="2267">
        <v>2016</v>
      </c>
      <c r="B25" s="2458">
        <v>572.9</v>
      </c>
      <c r="C25" s="2458"/>
      <c r="D25" s="2458">
        <v>290.89999999999998</v>
      </c>
      <c r="E25" s="2458"/>
      <c r="F25" s="2458">
        <v>282</v>
      </c>
      <c r="G25" s="2458"/>
      <c r="H25" s="2458">
        <v>101.6</v>
      </c>
      <c r="I25" s="2459"/>
      <c r="J25" s="2458">
        <v>53.2</v>
      </c>
      <c r="K25" s="2459"/>
      <c r="L25" s="2458">
        <v>48.5</v>
      </c>
      <c r="M25" s="2459"/>
      <c r="N25" s="2458">
        <v>131.69999999999999</v>
      </c>
      <c r="O25" s="2459"/>
      <c r="P25" s="2458">
        <v>61.2</v>
      </c>
      <c r="Q25" s="2459"/>
      <c r="R25" s="2458">
        <v>70.5</v>
      </c>
      <c r="S25" s="2459"/>
      <c r="T25" s="2458">
        <v>121.2</v>
      </c>
      <c r="U25" s="2459"/>
      <c r="V25" s="2458">
        <v>54</v>
      </c>
      <c r="W25" s="2459"/>
      <c r="X25" s="2458">
        <v>67.2</v>
      </c>
      <c r="Y25" s="2459"/>
      <c r="Z25" s="2458">
        <v>218.3</v>
      </c>
      <c r="AA25" s="2458"/>
      <c r="AB25" s="2458">
        <v>122.5</v>
      </c>
      <c r="AC25" s="2458"/>
      <c r="AD25" s="2458">
        <v>95.8</v>
      </c>
      <c r="AE25" s="2458"/>
      <c r="AF25" s="2458">
        <v>568.1</v>
      </c>
    </row>
    <row r="26" spans="1:35" s="2456" customFormat="1" ht="12.75" customHeight="1">
      <c r="A26" s="2267">
        <v>2017</v>
      </c>
      <c r="B26" s="2458">
        <v>462.4</v>
      </c>
      <c r="C26" s="2458"/>
      <c r="D26" s="2458">
        <v>223.8</v>
      </c>
      <c r="E26" s="2458"/>
      <c r="F26" s="2458">
        <v>238.6</v>
      </c>
      <c r="G26" s="2458"/>
      <c r="H26" s="2458">
        <v>88.2</v>
      </c>
      <c r="I26" s="2459"/>
      <c r="J26" s="2458">
        <v>43.9</v>
      </c>
      <c r="K26" s="2459"/>
      <c r="L26" s="2458">
        <v>44.3</v>
      </c>
      <c r="M26" s="2459"/>
      <c r="N26" s="2458">
        <v>100.4</v>
      </c>
      <c r="O26" s="2459"/>
      <c r="P26" s="2458">
        <v>46.1</v>
      </c>
      <c r="Q26" s="2459"/>
      <c r="R26" s="2458">
        <v>54.3</v>
      </c>
      <c r="S26" s="2459"/>
      <c r="T26" s="2458">
        <v>100.7</v>
      </c>
      <c r="U26" s="2459"/>
      <c r="V26" s="2458">
        <v>42.5</v>
      </c>
      <c r="W26" s="2459"/>
      <c r="X26" s="2458">
        <v>58.1</v>
      </c>
      <c r="Y26" s="2459"/>
      <c r="Z26" s="2458">
        <v>173.1</v>
      </c>
      <c r="AA26" s="2458"/>
      <c r="AB26" s="2458">
        <v>91.3</v>
      </c>
      <c r="AC26" s="2458"/>
      <c r="AD26" s="2458">
        <v>81.8</v>
      </c>
      <c r="AE26" s="2458"/>
      <c r="AF26" s="2458">
        <v>456.3</v>
      </c>
    </row>
    <row r="27" spans="1:35" s="2456" customFormat="1" ht="12.75" customHeight="1">
      <c r="A27" s="2267">
        <v>2018</v>
      </c>
      <c r="B27" s="2458">
        <v>365.8</v>
      </c>
      <c r="C27" s="2458"/>
      <c r="D27" s="2458">
        <v>174.7</v>
      </c>
      <c r="E27" s="2458"/>
      <c r="F27" s="2458">
        <v>191.2</v>
      </c>
      <c r="G27" s="2458"/>
      <c r="H27" s="2458">
        <v>75.400000000000006</v>
      </c>
      <c r="I27" s="2459"/>
      <c r="J27" s="2458">
        <v>40.200000000000003</v>
      </c>
      <c r="K27" s="2459"/>
      <c r="L27" s="2458">
        <v>35.200000000000003</v>
      </c>
      <c r="M27" s="2459"/>
      <c r="N27" s="2458">
        <v>76.599999999999994</v>
      </c>
      <c r="O27" s="2459"/>
      <c r="P27" s="2458">
        <v>36.700000000000003</v>
      </c>
      <c r="Q27" s="2459"/>
      <c r="R27" s="2458">
        <v>39.9</v>
      </c>
      <c r="S27" s="2459"/>
      <c r="T27" s="2458">
        <v>81.099999999999994</v>
      </c>
      <c r="U27" s="2459"/>
      <c r="V27" s="2458">
        <v>33.1</v>
      </c>
      <c r="W27" s="2459"/>
      <c r="X27" s="2458">
        <v>47.9</v>
      </c>
      <c r="Y27" s="2459"/>
      <c r="Z27" s="2458">
        <v>132.69999999999999</v>
      </c>
      <c r="AA27" s="2458"/>
      <c r="AB27" s="2458">
        <v>64.599999999999994</v>
      </c>
      <c r="AC27" s="2458"/>
      <c r="AD27" s="2458">
        <v>68.099999999999994</v>
      </c>
      <c r="AE27" s="2458"/>
      <c r="AF27" s="2458">
        <v>361.2</v>
      </c>
    </row>
    <row r="28" spans="1:35" s="2456" customFormat="1" ht="12.75" customHeight="1">
      <c r="A28" s="2267">
        <v>2019</v>
      </c>
      <c r="B28" s="2457">
        <v>339.5</v>
      </c>
      <c r="C28" s="2457"/>
      <c r="D28" s="2457">
        <v>154.1</v>
      </c>
      <c r="E28" s="2457"/>
      <c r="F28" s="2457">
        <v>185.4</v>
      </c>
      <c r="G28" s="2457"/>
      <c r="H28" s="2265">
        <v>68.2</v>
      </c>
      <c r="I28" s="2431"/>
      <c r="J28" s="2265">
        <v>31</v>
      </c>
      <c r="K28" s="2431"/>
      <c r="L28" s="2265">
        <v>37.200000000000003</v>
      </c>
      <c r="M28" s="2431"/>
      <c r="N28" s="2265">
        <v>70.599999999999994</v>
      </c>
      <c r="O28" s="2431"/>
      <c r="P28" s="2265">
        <v>30.6</v>
      </c>
      <c r="Q28" s="2431"/>
      <c r="R28" s="2265">
        <v>40</v>
      </c>
      <c r="S28" s="2431"/>
      <c r="T28" s="2265">
        <v>67.3</v>
      </c>
      <c r="U28" s="2431"/>
      <c r="V28" s="2265">
        <v>27</v>
      </c>
      <c r="W28" s="2431"/>
      <c r="X28" s="2265">
        <v>40.299999999999997</v>
      </c>
      <c r="Y28" s="2431"/>
      <c r="Z28" s="2265">
        <v>133.30000000000001</v>
      </c>
      <c r="AA28" s="2265"/>
      <c r="AB28" s="2265">
        <v>65.400000000000006</v>
      </c>
      <c r="AC28" s="2265"/>
      <c r="AD28" s="2265">
        <v>67.8</v>
      </c>
      <c r="AE28" s="2265"/>
      <c r="AF28" s="2265">
        <v>334.2</v>
      </c>
    </row>
    <row r="29" spans="1:35" s="2456" customFormat="1" ht="12.75" customHeight="1">
      <c r="A29" s="2267">
        <v>2020</v>
      </c>
      <c r="B29" s="2455">
        <v>350.3</v>
      </c>
      <c r="C29" s="2455" t="s">
        <v>357</v>
      </c>
      <c r="D29" s="2455">
        <v>170.6</v>
      </c>
      <c r="E29" s="2455" t="s">
        <v>357</v>
      </c>
      <c r="F29" s="2455">
        <v>179.7</v>
      </c>
      <c r="G29" s="2455" t="s">
        <v>357</v>
      </c>
      <c r="H29" s="2455">
        <v>74.5</v>
      </c>
      <c r="I29" s="2455" t="s">
        <v>357</v>
      </c>
      <c r="J29" s="2455">
        <v>37.6</v>
      </c>
      <c r="K29" s="2455" t="s">
        <v>357</v>
      </c>
      <c r="L29" s="2455">
        <v>36.9</v>
      </c>
      <c r="M29" s="2455" t="s">
        <v>357</v>
      </c>
      <c r="N29" s="2455">
        <v>91.3</v>
      </c>
      <c r="O29" s="2455" t="s">
        <v>357</v>
      </c>
      <c r="P29" s="2455">
        <v>45.3</v>
      </c>
      <c r="Q29" s="2455" t="s">
        <v>357</v>
      </c>
      <c r="R29" s="2455">
        <v>45.9</v>
      </c>
      <c r="S29" s="2455" t="s">
        <v>357</v>
      </c>
      <c r="T29" s="2455">
        <v>63</v>
      </c>
      <c r="U29" s="2455" t="s">
        <v>357</v>
      </c>
      <c r="V29" s="2455">
        <v>26.4</v>
      </c>
      <c r="W29" s="2455" t="s">
        <v>357</v>
      </c>
      <c r="X29" s="2455">
        <v>36.6</v>
      </c>
      <c r="Y29" s="2455" t="s">
        <v>357</v>
      </c>
      <c r="Z29" s="2455">
        <v>121.5</v>
      </c>
      <c r="AA29" s="2455" t="s">
        <v>357</v>
      </c>
      <c r="AB29" s="2455">
        <v>61.3</v>
      </c>
      <c r="AC29" s="2455" t="s">
        <v>357</v>
      </c>
      <c r="AD29" s="2455">
        <v>60.2</v>
      </c>
      <c r="AE29" s="2455" t="s">
        <v>357</v>
      </c>
      <c r="AF29" s="2455">
        <v>346.4</v>
      </c>
      <c r="AG29" s="2455" t="s">
        <v>357</v>
      </c>
      <c r="AI29" s="2323"/>
    </row>
    <row r="30" spans="1:35" s="2456" customFormat="1" ht="12.75" customHeight="1">
      <c r="A30" s="2267">
        <v>2021</v>
      </c>
      <c r="B30" s="2455">
        <v>343</v>
      </c>
      <c r="C30" s="2455" t="s">
        <v>357</v>
      </c>
      <c r="D30" s="2455">
        <v>162.5</v>
      </c>
      <c r="E30" s="2455" t="s">
        <v>357</v>
      </c>
      <c r="F30" s="2455">
        <v>180.4</v>
      </c>
      <c r="G30" s="2455" t="s">
        <v>357</v>
      </c>
      <c r="H30" s="2455">
        <v>78.3</v>
      </c>
      <c r="I30" s="2455" t="s">
        <v>357</v>
      </c>
      <c r="J30" s="2455">
        <v>38.9</v>
      </c>
      <c r="K30" s="2455" t="s">
        <v>357</v>
      </c>
      <c r="L30" s="2455">
        <v>39.4</v>
      </c>
      <c r="M30" s="2455" t="s">
        <v>357</v>
      </c>
      <c r="N30" s="2455">
        <v>89.1</v>
      </c>
      <c r="O30" s="2455" t="s">
        <v>357</v>
      </c>
      <c r="P30" s="2455">
        <v>44.1</v>
      </c>
      <c r="Q30" s="2455" t="s">
        <v>357</v>
      </c>
      <c r="R30" s="2455">
        <v>44.9</v>
      </c>
      <c r="S30" s="2455" t="s">
        <v>357</v>
      </c>
      <c r="T30" s="2455">
        <v>57.6</v>
      </c>
      <c r="U30" s="2455" t="s">
        <v>357</v>
      </c>
      <c r="V30" s="2455">
        <v>23.1</v>
      </c>
      <c r="W30" s="2455" t="s">
        <v>357</v>
      </c>
      <c r="X30" s="2455">
        <v>34.5</v>
      </c>
      <c r="Y30" s="2455" t="s">
        <v>357</v>
      </c>
      <c r="Z30" s="2455">
        <v>118</v>
      </c>
      <c r="AA30" s="2455" t="s">
        <v>357</v>
      </c>
      <c r="AB30" s="2455">
        <v>56.4</v>
      </c>
      <c r="AC30" s="2455" t="s">
        <v>357</v>
      </c>
      <c r="AD30" s="2455">
        <v>61.6</v>
      </c>
      <c r="AE30" s="2455" t="s">
        <v>357</v>
      </c>
      <c r="AF30" s="2455">
        <v>338.6</v>
      </c>
      <c r="AG30" s="2455" t="s">
        <v>357</v>
      </c>
    </row>
    <row r="31" spans="1:35" s="2451" customFormat="1" ht="12.75" customHeight="1">
      <c r="A31" s="2396">
        <v>2022</v>
      </c>
      <c r="B31" s="2452">
        <v>319.10000000000002</v>
      </c>
      <c r="C31" s="2455" t="s">
        <v>357</v>
      </c>
      <c r="D31" s="2452">
        <v>147.1</v>
      </c>
      <c r="E31" s="2455" t="s">
        <v>357</v>
      </c>
      <c r="F31" s="2452">
        <v>172</v>
      </c>
      <c r="G31" s="2455" t="s">
        <v>357</v>
      </c>
      <c r="H31" s="2452">
        <v>65.599999999999994</v>
      </c>
      <c r="I31" s="2455" t="s">
        <v>357</v>
      </c>
      <c r="J31" s="2452">
        <v>33.299999999999997</v>
      </c>
      <c r="K31" s="2455" t="s">
        <v>357</v>
      </c>
      <c r="L31" s="2452">
        <v>32.299999999999997</v>
      </c>
      <c r="M31" s="2455" t="s">
        <v>357</v>
      </c>
      <c r="N31" s="2452">
        <v>81.2</v>
      </c>
      <c r="O31" s="2455" t="s">
        <v>357</v>
      </c>
      <c r="P31" s="2452">
        <v>41.5</v>
      </c>
      <c r="Q31" s="2455" t="s">
        <v>357</v>
      </c>
      <c r="R31" s="2452">
        <v>39.700000000000003</v>
      </c>
      <c r="S31" s="2455" t="s">
        <v>357</v>
      </c>
      <c r="T31" s="2452">
        <v>60.2</v>
      </c>
      <c r="U31" s="2455" t="s">
        <v>357</v>
      </c>
      <c r="V31" s="2452">
        <v>25.8</v>
      </c>
      <c r="W31" s="2455" t="s">
        <v>357</v>
      </c>
      <c r="X31" s="2452">
        <v>34.5</v>
      </c>
      <c r="Y31" s="2455" t="s">
        <v>357</v>
      </c>
      <c r="Z31" s="2455">
        <v>112</v>
      </c>
      <c r="AA31" s="2455" t="s">
        <v>357</v>
      </c>
      <c r="AB31" s="2455">
        <v>46.5</v>
      </c>
      <c r="AC31" s="2455" t="s">
        <v>357</v>
      </c>
      <c r="AD31" s="2455">
        <v>65.5</v>
      </c>
      <c r="AE31" s="2455" t="s">
        <v>357</v>
      </c>
      <c r="AF31" s="2455">
        <v>315.2</v>
      </c>
      <c r="AG31" s="2455" t="s">
        <v>357</v>
      </c>
    </row>
    <row r="32" spans="1:35" s="2451" customFormat="1" ht="12.75" customHeight="1">
      <c r="A32" s="2454">
        <v>2023</v>
      </c>
      <c r="B32" s="2452"/>
      <c r="C32" s="2452"/>
      <c r="D32" s="2452"/>
      <c r="E32" s="2452"/>
      <c r="F32" s="2452"/>
      <c r="G32" s="2452"/>
      <c r="H32" s="2452"/>
      <c r="I32" s="2453"/>
      <c r="J32" s="2452"/>
      <c r="K32" s="2453"/>
      <c r="L32" s="2452"/>
      <c r="M32" s="2453"/>
      <c r="N32" s="2452"/>
      <c r="O32" s="2453"/>
      <c r="P32" s="2452"/>
      <c r="Q32" s="2453"/>
      <c r="R32" s="2452"/>
      <c r="S32" s="2453"/>
      <c r="T32" s="2452"/>
      <c r="U32" s="2453"/>
      <c r="V32" s="2452"/>
      <c r="W32" s="2453"/>
      <c r="X32" s="2452"/>
      <c r="Y32" s="2453"/>
      <c r="Z32" s="2452"/>
      <c r="AA32" s="2452"/>
      <c r="AB32" s="2452"/>
      <c r="AC32" s="2452"/>
      <c r="AD32" s="2452"/>
      <c r="AE32" s="2452"/>
      <c r="AF32" s="2452"/>
    </row>
    <row r="33" spans="1:36" s="2446" customFormat="1" ht="12.75" customHeight="1">
      <c r="A33" s="2294" t="s">
        <v>21</v>
      </c>
      <c r="B33" s="2448">
        <v>346.6</v>
      </c>
      <c r="C33" s="2448"/>
      <c r="D33" s="2448">
        <v>163.9</v>
      </c>
      <c r="E33" s="2448"/>
      <c r="F33" s="2448">
        <v>182.8</v>
      </c>
      <c r="G33" s="2448"/>
      <c r="H33" s="2448">
        <v>78</v>
      </c>
      <c r="I33" s="2449" t="s">
        <v>567</v>
      </c>
      <c r="J33" s="2448">
        <v>42.6</v>
      </c>
      <c r="K33" s="2449" t="s">
        <v>567</v>
      </c>
      <c r="L33" s="2448">
        <v>35.4</v>
      </c>
      <c r="M33" s="2449" t="s">
        <v>567</v>
      </c>
      <c r="N33" s="2448">
        <v>80.8</v>
      </c>
      <c r="O33" s="2449" t="s">
        <v>567</v>
      </c>
      <c r="P33" s="2448">
        <v>39.1</v>
      </c>
      <c r="Q33" s="2449" t="s">
        <v>567</v>
      </c>
      <c r="R33" s="2448">
        <v>41.8</v>
      </c>
      <c r="S33" s="2449" t="s">
        <v>567</v>
      </c>
      <c r="T33" s="2448">
        <v>63.1</v>
      </c>
      <c r="U33" s="2449" t="s">
        <v>567</v>
      </c>
      <c r="V33" s="2448">
        <v>28.9</v>
      </c>
      <c r="W33" s="2449" t="s">
        <v>567</v>
      </c>
      <c r="X33" s="2448">
        <v>34.200000000000003</v>
      </c>
      <c r="Y33" s="2449" t="s">
        <v>567</v>
      </c>
      <c r="Z33" s="2254">
        <v>124.7</v>
      </c>
      <c r="AA33" s="2254"/>
      <c r="AB33" s="2254">
        <v>53.3</v>
      </c>
      <c r="AC33" s="2254"/>
      <c r="AD33" s="2254">
        <v>71.3</v>
      </c>
      <c r="AE33" s="2254"/>
      <c r="AF33" s="2254">
        <v>340</v>
      </c>
      <c r="AG33" s="2388"/>
      <c r="AH33" s="2447"/>
      <c r="AI33" s="2447"/>
      <c r="AJ33" s="2447"/>
    </row>
    <row r="34" spans="1:36" s="2446" customFormat="1" ht="12.75" customHeight="1">
      <c r="A34" s="2249" t="s">
        <v>56</v>
      </c>
      <c r="B34" s="2448">
        <v>330.4</v>
      </c>
      <c r="C34" s="2448"/>
      <c r="D34" s="2448">
        <v>156.1</v>
      </c>
      <c r="E34" s="2448"/>
      <c r="F34" s="2448">
        <v>174.3</v>
      </c>
      <c r="G34" s="2448"/>
      <c r="H34" s="2448">
        <v>74</v>
      </c>
      <c r="I34" s="2449" t="s">
        <v>567</v>
      </c>
      <c r="J34" s="2448">
        <v>40.6</v>
      </c>
      <c r="K34" s="2449" t="s">
        <v>567</v>
      </c>
      <c r="L34" s="2448">
        <v>33.4</v>
      </c>
      <c r="M34" s="2449" t="s">
        <v>567</v>
      </c>
      <c r="N34" s="2448">
        <v>76.3</v>
      </c>
      <c r="O34" s="2449" t="s">
        <v>567</v>
      </c>
      <c r="P34" s="2448">
        <v>37</v>
      </c>
      <c r="Q34" s="2449" t="s">
        <v>567</v>
      </c>
      <c r="R34" s="2448">
        <v>39.299999999999997</v>
      </c>
      <c r="S34" s="2449" t="s">
        <v>567</v>
      </c>
      <c r="T34" s="2448">
        <v>59.6</v>
      </c>
      <c r="U34" s="2449" t="s">
        <v>567</v>
      </c>
      <c r="V34" s="2448">
        <v>27</v>
      </c>
      <c r="W34" s="2449" t="s">
        <v>567</v>
      </c>
      <c r="X34" s="2448">
        <v>32.5</v>
      </c>
      <c r="Y34" s="2449" t="s">
        <v>567</v>
      </c>
      <c r="Z34" s="2254">
        <v>120.5</v>
      </c>
      <c r="AA34" s="2254"/>
      <c r="AB34" s="2254">
        <v>51.5</v>
      </c>
      <c r="AC34" s="2254"/>
      <c r="AD34" s="2254">
        <v>69</v>
      </c>
      <c r="AE34" s="2254"/>
      <c r="AF34" s="2254">
        <v>324</v>
      </c>
      <c r="AH34" s="2447"/>
      <c r="AI34" s="2447"/>
    </row>
    <row r="35" spans="1:36" s="2446" customFormat="1" ht="12.75" customHeight="1">
      <c r="A35" s="2292" t="s">
        <v>1309</v>
      </c>
      <c r="B35" s="2448">
        <v>131.30000000000001</v>
      </c>
      <c r="C35" s="2448"/>
      <c r="D35" s="2448">
        <v>61.5</v>
      </c>
      <c r="E35" s="2448"/>
      <c r="F35" s="2448">
        <v>69.8</v>
      </c>
      <c r="G35" s="2448"/>
      <c r="H35" s="2448">
        <v>28.4</v>
      </c>
      <c r="I35" s="2449" t="s">
        <v>2339</v>
      </c>
      <c r="J35" s="2448">
        <v>15.3</v>
      </c>
      <c r="K35" s="2449" t="s">
        <v>2339</v>
      </c>
      <c r="L35" s="2448">
        <v>13.2</v>
      </c>
      <c r="M35" s="2449" t="s">
        <v>2339</v>
      </c>
      <c r="N35" s="2448">
        <v>31.2</v>
      </c>
      <c r="O35" s="2449" t="s">
        <v>2339</v>
      </c>
      <c r="P35" s="2448">
        <v>14.5</v>
      </c>
      <c r="Q35" s="2449" t="s">
        <v>2339</v>
      </c>
      <c r="R35" s="2448">
        <v>16.7</v>
      </c>
      <c r="S35" s="2449" t="s">
        <v>2339</v>
      </c>
      <c r="T35" s="2448">
        <v>25.5</v>
      </c>
      <c r="U35" s="2449" t="s">
        <v>2339</v>
      </c>
      <c r="V35" s="2448">
        <v>11.8</v>
      </c>
      <c r="W35" s="2449" t="s">
        <v>2339</v>
      </c>
      <c r="X35" s="2448">
        <v>13.8</v>
      </c>
      <c r="Y35" s="2449" t="s">
        <v>2339</v>
      </c>
      <c r="Z35" s="2254">
        <v>46.2</v>
      </c>
      <c r="AA35" s="2254"/>
      <c r="AB35" s="2254">
        <v>20</v>
      </c>
      <c r="AC35" s="2449" t="s">
        <v>2339</v>
      </c>
      <c r="AD35" s="2254">
        <v>26.2</v>
      </c>
      <c r="AE35" s="2449" t="s">
        <v>2339</v>
      </c>
      <c r="AF35" s="2254">
        <v>129.30000000000001</v>
      </c>
      <c r="AH35" s="2447"/>
      <c r="AI35" s="2447"/>
    </row>
    <row r="36" spans="1:36" s="2446" customFormat="1" ht="12.75" customHeight="1">
      <c r="A36" s="2292" t="s">
        <v>1308</v>
      </c>
      <c r="B36" s="2448">
        <v>45.9</v>
      </c>
      <c r="C36" s="2448"/>
      <c r="D36" s="2448">
        <v>22.4</v>
      </c>
      <c r="E36" s="2448"/>
      <c r="F36" s="2448">
        <v>23.5</v>
      </c>
      <c r="G36" s="2448"/>
      <c r="H36" s="2448" t="s">
        <v>69</v>
      </c>
      <c r="I36" s="2449"/>
      <c r="J36" s="2248" t="s">
        <v>69</v>
      </c>
      <c r="K36" s="2247"/>
      <c r="L36" s="2248" t="s">
        <v>69</v>
      </c>
      <c r="M36" s="2247"/>
      <c r="N36" s="2448">
        <v>11</v>
      </c>
      <c r="O36" s="2449" t="s">
        <v>2339</v>
      </c>
      <c r="P36" s="2448" t="s">
        <v>69</v>
      </c>
      <c r="Q36" s="2449"/>
      <c r="R36" s="2448" t="s">
        <v>69</v>
      </c>
      <c r="S36" s="2449"/>
      <c r="T36" s="2448" t="s">
        <v>69</v>
      </c>
      <c r="U36" s="2449"/>
      <c r="V36" s="2448" t="s">
        <v>69</v>
      </c>
      <c r="W36" s="2450"/>
      <c r="X36" s="2448" t="s">
        <v>69</v>
      </c>
      <c r="Y36" s="2450"/>
      <c r="Z36" s="2254">
        <v>16.2</v>
      </c>
      <c r="AA36" s="2449" t="s">
        <v>2339</v>
      </c>
      <c r="AB36" s="2448" t="s">
        <v>69</v>
      </c>
      <c r="AC36" s="2254"/>
      <c r="AD36" s="2448" t="s">
        <v>69</v>
      </c>
      <c r="AE36" s="2254"/>
      <c r="AF36" s="2254">
        <v>44.9</v>
      </c>
      <c r="AH36" s="2447"/>
      <c r="AI36" s="2447"/>
    </row>
    <row r="37" spans="1:36" s="2446" customFormat="1" ht="12.75" customHeight="1">
      <c r="A37" s="1970" t="s">
        <v>373</v>
      </c>
      <c r="B37" s="2448">
        <v>22.3</v>
      </c>
      <c r="C37" s="2448"/>
      <c r="D37" s="2448">
        <v>11.1</v>
      </c>
      <c r="E37" s="2448"/>
      <c r="F37" s="2448">
        <v>11.2</v>
      </c>
      <c r="G37" s="2448"/>
      <c r="H37" s="2448" t="s">
        <v>69</v>
      </c>
      <c r="I37" s="2449"/>
      <c r="J37" s="2248" t="s">
        <v>69</v>
      </c>
      <c r="K37" s="2247"/>
      <c r="L37" s="2248" t="s">
        <v>69</v>
      </c>
      <c r="M37" s="2247"/>
      <c r="N37" s="2448" t="s">
        <v>69</v>
      </c>
      <c r="O37" s="2449"/>
      <c r="P37" s="2448" t="s">
        <v>69</v>
      </c>
      <c r="Q37" s="2449"/>
      <c r="R37" s="2448" t="s">
        <v>69</v>
      </c>
      <c r="S37" s="2449"/>
      <c r="T37" s="2448" t="s">
        <v>69</v>
      </c>
      <c r="U37" s="2449"/>
      <c r="V37" s="2448" t="s">
        <v>69</v>
      </c>
      <c r="W37" s="2450"/>
      <c r="X37" s="2448" t="s">
        <v>69</v>
      </c>
      <c r="Y37" s="2450"/>
      <c r="Z37" s="2448" t="s">
        <v>69</v>
      </c>
      <c r="AA37" s="2254"/>
      <c r="AB37" s="2448" t="s">
        <v>69</v>
      </c>
      <c r="AC37" s="2254"/>
      <c r="AD37" s="2448" t="s">
        <v>69</v>
      </c>
      <c r="AE37" s="2254"/>
      <c r="AF37" s="2254">
        <v>21.9</v>
      </c>
      <c r="AG37" s="2449" t="s">
        <v>2339</v>
      </c>
      <c r="AH37" s="2447"/>
      <c r="AI37" s="2447"/>
    </row>
    <row r="38" spans="1:36" s="2446" customFormat="1" ht="12.75" customHeight="1">
      <c r="A38" s="1970" t="s">
        <v>374</v>
      </c>
      <c r="B38" s="2448">
        <v>73.2</v>
      </c>
      <c r="C38" s="2448"/>
      <c r="D38" s="2448">
        <v>34.6</v>
      </c>
      <c r="E38" s="2448"/>
      <c r="F38" s="2448">
        <v>38.6</v>
      </c>
      <c r="G38" s="2448"/>
      <c r="H38" s="2448">
        <v>17.2</v>
      </c>
      <c r="I38" s="2449" t="s">
        <v>2339</v>
      </c>
      <c r="J38" s="2248" t="s">
        <v>69</v>
      </c>
      <c r="K38" s="2247"/>
      <c r="L38" s="2248" t="s">
        <v>69</v>
      </c>
      <c r="M38" s="2247"/>
      <c r="N38" s="2448">
        <v>14.6</v>
      </c>
      <c r="O38" s="2449" t="s">
        <v>2339</v>
      </c>
      <c r="P38" s="2448" t="s">
        <v>69</v>
      </c>
      <c r="Q38" s="2449"/>
      <c r="R38" s="2448" t="s">
        <v>69</v>
      </c>
      <c r="S38" s="2449"/>
      <c r="T38" s="2448">
        <v>11.3</v>
      </c>
      <c r="U38" s="2449" t="s">
        <v>2339</v>
      </c>
      <c r="V38" s="2448" t="s">
        <v>69</v>
      </c>
      <c r="W38" s="2450"/>
      <c r="X38" s="2448" t="s">
        <v>69</v>
      </c>
      <c r="Y38" s="2450"/>
      <c r="Z38" s="2254">
        <v>30.2</v>
      </c>
      <c r="AA38" s="2449" t="s">
        <v>2339</v>
      </c>
      <c r="AB38" s="2254">
        <v>12.7</v>
      </c>
      <c r="AC38" s="2449" t="s">
        <v>2339</v>
      </c>
      <c r="AD38" s="2254">
        <v>17.5</v>
      </c>
      <c r="AE38" s="2449" t="s">
        <v>2339</v>
      </c>
      <c r="AF38" s="2254">
        <v>70.900000000000006</v>
      </c>
      <c r="AH38" s="2447"/>
      <c r="AI38" s="2447"/>
    </row>
    <row r="39" spans="1:36" s="2446" customFormat="1" ht="12.75" customHeight="1">
      <c r="A39" s="1970" t="s">
        <v>375</v>
      </c>
      <c r="B39" s="2448">
        <v>31.4</v>
      </c>
      <c r="C39" s="2448"/>
      <c r="D39" s="2448">
        <v>14.5</v>
      </c>
      <c r="E39" s="2448"/>
      <c r="F39" s="2448">
        <v>16.899999999999999</v>
      </c>
      <c r="G39" s="2448"/>
      <c r="H39" s="2448" t="s">
        <v>69</v>
      </c>
      <c r="I39" s="2449"/>
      <c r="J39" s="2448" t="s">
        <v>69</v>
      </c>
      <c r="K39" s="2449"/>
      <c r="L39" s="2448" t="s">
        <v>69</v>
      </c>
      <c r="M39" s="2449"/>
      <c r="N39" s="2448" t="s">
        <v>69</v>
      </c>
      <c r="O39" s="2449"/>
      <c r="P39" s="2448" t="s">
        <v>69</v>
      </c>
      <c r="Q39" s="2449"/>
      <c r="R39" s="2448" t="s">
        <v>69</v>
      </c>
      <c r="S39" s="2449"/>
      <c r="T39" s="2448" t="s">
        <v>69</v>
      </c>
      <c r="U39" s="2449"/>
      <c r="V39" s="2448" t="s">
        <v>69</v>
      </c>
      <c r="W39" s="2450"/>
      <c r="X39" s="2448" t="s">
        <v>69</v>
      </c>
      <c r="Y39" s="2450"/>
      <c r="Z39" s="2448" t="s">
        <v>69</v>
      </c>
      <c r="AA39" s="2254"/>
      <c r="AB39" s="2448" t="s">
        <v>69</v>
      </c>
      <c r="AC39" s="2254"/>
      <c r="AD39" s="2448" t="s">
        <v>69</v>
      </c>
      <c r="AE39" s="2254"/>
      <c r="AF39" s="2254">
        <v>31.2</v>
      </c>
      <c r="AG39" s="2449" t="s">
        <v>2339</v>
      </c>
      <c r="AH39" s="2447"/>
      <c r="AI39" s="2447"/>
    </row>
    <row r="40" spans="1:36" s="2446" customFormat="1" ht="12.75" customHeight="1">
      <c r="A40" s="2292" t="s">
        <v>1307</v>
      </c>
      <c r="B40" s="2448">
        <v>13.5</v>
      </c>
      <c r="C40" s="2448"/>
      <c r="D40" s="2448">
        <v>6.7</v>
      </c>
      <c r="E40" s="2448"/>
      <c r="F40" s="2448">
        <v>6.8</v>
      </c>
      <c r="G40" s="2448"/>
      <c r="H40" s="2448" t="s">
        <v>69</v>
      </c>
      <c r="I40" s="2449"/>
      <c r="J40" s="2448" t="s">
        <v>69</v>
      </c>
      <c r="K40" s="2449"/>
      <c r="L40" s="2448" t="s">
        <v>69</v>
      </c>
      <c r="M40" s="2449"/>
      <c r="N40" s="2448" t="s">
        <v>69</v>
      </c>
      <c r="O40" s="2449"/>
      <c r="P40" s="2448" t="s">
        <v>69</v>
      </c>
      <c r="Q40" s="2449"/>
      <c r="R40" s="2448" t="s">
        <v>69</v>
      </c>
      <c r="S40" s="2449"/>
      <c r="T40" s="2448" t="s">
        <v>69</v>
      </c>
      <c r="U40" s="2449"/>
      <c r="V40" s="2448" t="s">
        <v>69</v>
      </c>
      <c r="W40" s="2450"/>
      <c r="X40" s="2448" t="s">
        <v>69</v>
      </c>
      <c r="Y40" s="2450"/>
      <c r="Z40" s="2254">
        <v>5</v>
      </c>
      <c r="AA40" s="2449" t="s">
        <v>2339</v>
      </c>
      <c r="AB40" s="2448" t="s">
        <v>69</v>
      </c>
      <c r="AC40" s="2254"/>
      <c r="AD40" s="2448" t="s">
        <v>69</v>
      </c>
      <c r="AE40" s="2254"/>
      <c r="AF40" s="2254">
        <v>13.3</v>
      </c>
      <c r="AG40" s="2449" t="s">
        <v>2339</v>
      </c>
      <c r="AH40" s="2447"/>
      <c r="AI40" s="2447"/>
    </row>
    <row r="41" spans="1:36" s="2446" customFormat="1" ht="12.75" customHeight="1">
      <c r="A41" s="2292" t="s">
        <v>1306</v>
      </c>
      <c r="B41" s="2448">
        <v>12.7</v>
      </c>
      <c r="C41" s="2448"/>
      <c r="D41" s="2448">
        <v>5.3</v>
      </c>
      <c r="E41" s="2448"/>
      <c r="F41" s="2448">
        <v>7.5</v>
      </c>
      <c r="G41" s="2448"/>
      <c r="H41" s="2448">
        <v>3.5</v>
      </c>
      <c r="I41" s="2449" t="s">
        <v>2339</v>
      </c>
      <c r="J41" s="2448" t="s">
        <v>69</v>
      </c>
      <c r="K41" s="2449"/>
      <c r="L41" s="2448" t="s">
        <v>69</v>
      </c>
      <c r="M41" s="2449"/>
      <c r="N41" s="2248" t="s">
        <v>69</v>
      </c>
      <c r="O41" s="2247"/>
      <c r="P41" s="2448" t="s">
        <v>69</v>
      </c>
      <c r="Q41" s="2449"/>
      <c r="R41" s="2448" t="s">
        <v>69</v>
      </c>
      <c r="S41" s="2449"/>
      <c r="T41" s="2448" t="s">
        <v>69</v>
      </c>
      <c r="U41" s="2449"/>
      <c r="V41" s="2448" t="s">
        <v>69</v>
      </c>
      <c r="W41" s="2450"/>
      <c r="X41" s="2448" t="s">
        <v>69</v>
      </c>
      <c r="Y41" s="2450"/>
      <c r="Z41" s="2254">
        <v>4</v>
      </c>
      <c r="AA41" s="2449" t="s">
        <v>2339</v>
      </c>
      <c r="AB41" s="2448" t="s">
        <v>69</v>
      </c>
      <c r="AC41" s="2254"/>
      <c r="AD41" s="2448" t="s">
        <v>69</v>
      </c>
      <c r="AE41" s="2254"/>
      <c r="AF41" s="2254">
        <v>12.5</v>
      </c>
      <c r="AH41" s="2447"/>
      <c r="AI41" s="2447"/>
    </row>
    <row r="42" spans="1:36" s="2446" customFormat="1" ht="12.75" customHeight="1">
      <c r="A42" s="2249" t="s">
        <v>0</v>
      </c>
      <c r="B42" s="2448">
        <v>8.1</v>
      </c>
      <c r="C42" s="2448"/>
      <c r="D42" s="2448">
        <v>3.8</v>
      </c>
      <c r="E42" s="2448"/>
      <c r="F42" s="2448">
        <v>4.3</v>
      </c>
      <c r="G42" s="2448"/>
      <c r="H42" s="2448">
        <v>2.1</v>
      </c>
      <c r="I42" s="2449" t="s">
        <v>2339</v>
      </c>
      <c r="J42" s="2448" t="s">
        <v>69</v>
      </c>
      <c r="K42" s="2449"/>
      <c r="L42" s="2448" t="s">
        <v>69</v>
      </c>
      <c r="M42" s="2449"/>
      <c r="N42" s="2448">
        <v>2.5</v>
      </c>
      <c r="O42" s="2449" t="s">
        <v>2339</v>
      </c>
      <c r="P42" s="2448" t="s">
        <v>69</v>
      </c>
      <c r="Q42" s="2449"/>
      <c r="R42" s="2448" t="s">
        <v>69</v>
      </c>
      <c r="S42" s="2449"/>
      <c r="T42" s="2448" t="s">
        <v>69</v>
      </c>
      <c r="U42" s="2449"/>
      <c r="V42" s="2448" t="s">
        <v>69</v>
      </c>
      <c r="W42" s="2450"/>
      <c r="X42" s="2448" t="s">
        <v>69</v>
      </c>
      <c r="Y42" s="2450"/>
      <c r="Z42" s="2448" t="s">
        <v>69</v>
      </c>
      <c r="AA42" s="2254"/>
      <c r="AB42" s="2448" t="s">
        <v>69</v>
      </c>
      <c r="AC42" s="2254"/>
      <c r="AD42" s="2448" t="s">
        <v>69</v>
      </c>
      <c r="AE42" s="2254"/>
      <c r="AF42" s="2254">
        <v>8</v>
      </c>
      <c r="AH42" s="2448"/>
      <c r="AI42" s="2448"/>
    </row>
    <row r="43" spans="1:36" s="2446" customFormat="1" ht="12.75" customHeight="1">
      <c r="A43" s="2249" t="s">
        <v>1</v>
      </c>
      <c r="B43" s="2448">
        <v>8.1</v>
      </c>
      <c r="C43" s="2448"/>
      <c r="D43" s="2448">
        <v>3.9</v>
      </c>
      <c r="E43" s="2448"/>
      <c r="F43" s="2448">
        <v>4.2</v>
      </c>
      <c r="G43" s="2448"/>
      <c r="H43" s="2448" t="s">
        <v>69</v>
      </c>
      <c r="I43" s="2449"/>
      <c r="J43" s="2448" t="s">
        <v>69</v>
      </c>
      <c r="K43" s="2449"/>
      <c r="L43" s="2448" t="s">
        <v>69</v>
      </c>
      <c r="M43" s="2449"/>
      <c r="N43" s="2448" t="s">
        <v>69</v>
      </c>
      <c r="O43" s="2449"/>
      <c r="P43" s="2448" t="s">
        <v>69</v>
      </c>
      <c r="Q43" s="2449"/>
      <c r="R43" s="2448" t="s">
        <v>69</v>
      </c>
      <c r="S43" s="2449"/>
      <c r="T43" s="2448" t="s">
        <v>69</v>
      </c>
      <c r="U43" s="2449"/>
      <c r="V43" s="2448" t="s">
        <v>69</v>
      </c>
      <c r="W43" s="2450"/>
      <c r="X43" s="2448" t="s">
        <v>69</v>
      </c>
      <c r="Y43" s="2450"/>
      <c r="Z43" s="2254">
        <v>2.5</v>
      </c>
      <c r="AA43" s="2449" t="s">
        <v>2339</v>
      </c>
      <c r="AB43" s="2448" t="s">
        <v>69</v>
      </c>
      <c r="AC43" s="2254"/>
      <c r="AD43" s="2448" t="s">
        <v>69</v>
      </c>
      <c r="AE43" s="2254"/>
      <c r="AF43" s="2254">
        <v>7.9</v>
      </c>
      <c r="AH43" s="2447"/>
      <c r="AI43" s="2447"/>
    </row>
    <row r="44" spans="1:36" ht="25.5" customHeight="1">
      <c r="A44" s="4268"/>
      <c r="B44" s="4236" t="s">
        <v>15</v>
      </c>
      <c r="C44" s="4254"/>
      <c r="D44" s="4254"/>
      <c r="E44" s="4254"/>
      <c r="F44" s="4254"/>
      <c r="G44" s="4237"/>
      <c r="H44" s="4236" t="s">
        <v>2333</v>
      </c>
      <c r="I44" s="4254"/>
      <c r="J44" s="4254"/>
      <c r="K44" s="4254"/>
      <c r="L44" s="4254"/>
      <c r="M44" s="4237"/>
      <c r="N44" s="4236" t="s">
        <v>2445</v>
      </c>
      <c r="O44" s="4254"/>
      <c r="P44" s="4254"/>
      <c r="Q44" s="4254"/>
      <c r="R44" s="4254"/>
      <c r="S44" s="4237"/>
      <c r="T44" s="4236" t="s">
        <v>2444</v>
      </c>
      <c r="U44" s="4254"/>
      <c r="V44" s="4254"/>
      <c r="W44" s="4254"/>
      <c r="X44" s="4254"/>
      <c r="Y44" s="4237"/>
      <c r="Z44" s="4236" t="s">
        <v>2443</v>
      </c>
      <c r="AA44" s="4254"/>
      <c r="AB44" s="4254"/>
      <c r="AC44" s="4254"/>
      <c r="AD44" s="4254"/>
      <c r="AE44" s="4237"/>
      <c r="AF44" s="4291" t="s">
        <v>2442</v>
      </c>
      <c r="AG44" s="4292"/>
    </row>
    <row r="45" spans="1:36" ht="13.5" customHeight="1">
      <c r="A45" s="4269"/>
      <c r="B45" s="4233" t="s">
        <v>43</v>
      </c>
      <c r="C45" s="4235"/>
      <c r="D45" s="4233" t="s">
        <v>19</v>
      </c>
      <c r="E45" s="4235"/>
      <c r="F45" s="4233" t="s">
        <v>42</v>
      </c>
      <c r="G45" s="4235"/>
      <c r="H45" s="4233" t="s">
        <v>43</v>
      </c>
      <c r="I45" s="4235"/>
      <c r="J45" s="4233" t="s">
        <v>19</v>
      </c>
      <c r="K45" s="4235"/>
      <c r="L45" s="4233" t="s">
        <v>42</v>
      </c>
      <c r="M45" s="4235"/>
      <c r="N45" s="4233" t="s">
        <v>43</v>
      </c>
      <c r="O45" s="4235"/>
      <c r="P45" s="4233" t="s">
        <v>19</v>
      </c>
      <c r="Q45" s="4235"/>
      <c r="R45" s="4233" t="s">
        <v>42</v>
      </c>
      <c r="S45" s="4235"/>
      <c r="T45" s="4233" t="s">
        <v>43</v>
      </c>
      <c r="U45" s="4235"/>
      <c r="V45" s="4233" t="s">
        <v>19</v>
      </c>
      <c r="W45" s="4235"/>
      <c r="X45" s="4233" t="s">
        <v>42</v>
      </c>
      <c r="Y45" s="4235"/>
      <c r="Z45" s="4233" t="s">
        <v>43</v>
      </c>
      <c r="AA45" s="4235"/>
      <c r="AB45" s="4233" t="s">
        <v>19</v>
      </c>
      <c r="AC45" s="4235"/>
      <c r="AD45" s="4233" t="s">
        <v>42</v>
      </c>
      <c r="AE45" s="4235"/>
      <c r="AF45" s="4291" t="s">
        <v>43</v>
      </c>
      <c r="AG45" s="4292"/>
    </row>
    <row r="46" spans="1:36" ht="13.5" customHeight="1">
      <c r="A46" s="4252" t="s">
        <v>376</v>
      </c>
      <c r="B46" s="4252"/>
      <c r="C46" s="4252"/>
      <c r="D46" s="4252"/>
      <c r="E46" s="4252"/>
      <c r="F46" s="4252"/>
      <c r="G46" s="4252"/>
      <c r="H46" s="4252"/>
      <c r="I46" s="4252"/>
      <c r="J46" s="4252"/>
      <c r="K46" s="4252"/>
      <c r="L46" s="4252"/>
      <c r="M46" s="4252"/>
      <c r="N46" s="4252"/>
      <c r="O46" s="4252"/>
      <c r="P46" s="4252"/>
      <c r="Q46" s="4252"/>
      <c r="R46" s="4252"/>
      <c r="S46" s="4252"/>
      <c r="T46" s="4252"/>
      <c r="U46" s="4252"/>
      <c r="V46" s="4252"/>
      <c r="W46" s="4252"/>
      <c r="X46" s="4252"/>
      <c r="Y46" s="4252"/>
      <c r="Z46" s="4252"/>
      <c r="AA46" s="4252"/>
      <c r="AB46" s="4252"/>
      <c r="AC46" s="4252"/>
      <c r="AD46" s="4252"/>
      <c r="AE46" s="4252"/>
      <c r="AF46" s="4247"/>
    </row>
    <row r="47" spans="1:36" ht="12.75" customHeight="1">
      <c r="A47" s="4253" t="s">
        <v>2332</v>
      </c>
      <c r="B47" s="4253"/>
      <c r="C47" s="4253"/>
      <c r="D47" s="4253"/>
      <c r="E47" s="4253"/>
      <c r="F47" s="4253"/>
      <c r="G47" s="4253"/>
      <c r="H47" s="4253"/>
      <c r="I47" s="4253"/>
      <c r="J47" s="4253"/>
      <c r="K47" s="4253"/>
      <c r="L47" s="4253"/>
      <c r="M47" s="4253"/>
      <c r="N47" s="4253"/>
      <c r="O47" s="4253"/>
      <c r="P47" s="4253"/>
      <c r="Q47" s="4253"/>
      <c r="R47" s="4253"/>
      <c r="S47" s="4253"/>
      <c r="T47" s="4253"/>
      <c r="U47" s="4253"/>
      <c r="V47" s="4253"/>
      <c r="W47" s="4253"/>
      <c r="X47" s="4253"/>
      <c r="Y47" s="4253"/>
      <c r="Z47" s="4253"/>
      <c r="AA47" s="4253"/>
      <c r="AB47" s="4253"/>
      <c r="AC47" s="4253"/>
      <c r="AD47" s="4253"/>
      <c r="AE47" s="4253"/>
      <c r="AF47" s="4253"/>
    </row>
    <row r="48" spans="1:36" ht="9.75" customHeight="1">
      <c r="A48" s="4277" t="s">
        <v>2331</v>
      </c>
      <c r="B48" s="4277"/>
      <c r="C48" s="4277"/>
      <c r="D48" s="4277"/>
      <c r="E48" s="4277"/>
      <c r="F48" s="4277"/>
      <c r="G48" s="4277"/>
      <c r="H48" s="4277"/>
      <c r="I48" s="4277"/>
      <c r="J48" s="4277"/>
      <c r="K48" s="4277"/>
      <c r="L48" s="4277"/>
      <c r="M48" s="4277"/>
      <c r="N48" s="4277"/>
      <c r="O48" s="4277"/>
      <c r="P48" s="4277"/>
      <c r="Q48" s="4277"/>
      <c r="R48" s="4277"/>
      <c r="S48" s="4277"/>
      <c r="T48" s="4277"/>
      <c r="U48" s="4277"/>
      <c r="V48" s="4277"/>
      <c r="W48" s="4277"/>
      <c r="X48" s="4277"/>
      <c r="Y48" s="4277"/>
      <c r="Z48" s="4277"/>
      <c r="AA48" s="4277"/>
      <c r="AB48" s="4277"/>
      <c r="AC48" s="4277"/>
      <c r="AD48" s="4277"/>
      <c r="AE48" s="4277"/>
      <c r="AF48" s="4277"/>
    </row>
    <row r="49" spans="1:33" s="2239" customFormat="1" ht="12.75" customHeight="1">
      <c r="A49" s="4229" t="s">
        <v>2330</v>
      </c>
      <c r="B49" s="4229"/>
      <c r="C49" s="4229"/>
      <c r="D49" s="4229"/>
      <c r="E49" s="4229"/>
      <c r="F49" s="4229"/>
      <c r="G49" s="4229"/>
      <c r="H49" s="4229"/>
      <c r="I49" s="4229"/>
      <c r="J49" s="4229"/>
      <c r="K49" s="4229"/>
      <c r="L49" s="4229"/>
      <c r="M49" s="4229"/>
      <c r="N49" s="4229"/>
      <c r="O49" s="4229"/>
      <c r="P49" s="4229"/>
      <c r="Q49" s="2236"/>
      <c r="S49" s="2445"/>
      <c r="U49" s="2445"/>
      <c r="W49" s="2445"/>
      <c r="Y49" s="2445"/>
    </row>
    <row r="50" spans="1:33" s="2239" customFormat="1" ht="33.75" customHeight="1">
      <c r="A50" s="4230" t="s">
        <v>2329</v>
      </c>
      <c r="B50" s="4230"/>
      <c r="C50" s="4230"/>
      <c r="D50" s="4230"/>
      <c r="E50" s="4230"/>
      <c r="F50" s="4230"/>
      <c r="G50" s="4230"/>
      <c r="H50" s="4230"/>
      <c r="I50" s="4230"/>
      <c r="J50" s="4230"/>
      <c r="K50" s="4230"/>
      <c r="L50" s="4230"/>
      <c r="M50" s="4230"/>
      <c r="N50" s="4230"/>
      <c r="O50" s="4230"/>
      <c r="P50" s="4230"/>
      <c r="Q50" s="4230"/>
      <c r="R50" s="4230"/>
      <c r="S50" s="4230"/>
      <c r="T50" s="4230"/>
      <c r="U50" s="4230"/>
      <c r="V50" s="4230"/>
      <c r="W50" s="4230"/>
      <c r="X50" s="4230"/>
      <c r="Y50" s="4230"/>
      <c r="Z50" s="4230"/>
      <c r="AA50" s="4230"/>
      <c r="AB50" s="4230"/>
      <c r="AC50" s="4230"/>
      <c r="AD50" s="4230"/>
      <c r="AE50" s="4230"/>
      <c r="AF50" s="4230"/>
    </row>
    <row r="51" spans="1:33" s="2239" customFormat="1" ht="25.5" customHeight="1">
      <c r="A51" s="4230" t="s">
        <v>2328</v>
      </c>
      <c r="B51" s="4230"/>
      <c r="C51" s="4230"/>
      <c r="D51" s="4230"/>
      <c r="E51" s="4230"/>
      <c r="F51" s="4230"/>
      <c r="G51" s="4230"/>
      <c r="H51" s="4230"/>
      <c r="I51" s="4230"/>
      <c r="J51" s="4230"/>
      <c r="K51" s="4230"/>
      <c r="L51" s="4230"/>
      <c r="M51" s="4230"/>
      <c r="N51" s="4230"/>
      <c r="O51" s="4230"/>
      <c r="P51" s="4230"/>
      <c r="Q51" s="4230"/>
      <c r="R51" s="4230"/>
      <c r="S51" s="4230"/>
      <c r="T51" s="4230"/>
      <c r="U51" s="4230"/>
      <c r="V51" s="4230"/>
      <c r="W51" s="4230"/>
      <c r="X51" s="4230"/>
      <c r="Y51" s="4230"/>
      <c r="Z51" s="4230"/>
      <c r="AA51" s="4230"/>
      <c r="AB51" s="4230"/>
      <c r="AC51" s="4230"/>
      <c r="AD51" s="4230"/>
      <c r="AE51" s="4230"/>
      <c r="AF51" s="4230"/>
    </row>
    <row r="52" spans="1:33" s="2239" customFormat="1" ht="39" customHeight="1">
      <c r="A52" s="4230" t="s">
        <v>2326</v>
      </c>
      <c r="B52" s="4230"/>
      <c r="C52" s="4230"/>
      <c r="D52" s="4230"/>
      <c r="E52" s="4230"/>
      <c r="F52" s="4230"/>
      <c r="G52" s="4230"/>
      <c r="H52" s="4230"/>
      <c r="I52" s="4230"/>
      <c r="J52" s="4230"/>
      <c r="K52" s="4230"/>
      <c r="L52" s="4230"/>
      <c r="M52" s="4230"/>
      <c r="N52" s="4230"/>
      <c r="O52" s="4230"/>
      <c r="P52" s="4230"/>
      <c r="Q52" s="4230"/>
      <c r="R52" s="4230"/>
      <c r="S52" s="4230"/>
      <c r="T52" s="4230"/>
      <c r="U52" s="4230"/>
      <c r="V52" s="4230"/>
      <c r="W52" s="4230"/>
      <c r="X52" s="4230"/>
      <c r="Y52" s="4230"/>
      <c r="Z52" s="4230"/>
      <c r="AA52" s="4230"/>
      <c r="AB52" s="4230"/>
      <c r="AC52" s="4230"/>
      <c r="AD52" s="4230"/>
      <c r="AE52" s="4230"/>
      <c r="AF52" s="4230"/>
    </row>
    <row r="53" spans="1:33" s="2239" customFormat="1" ht="12.75" customHeight="1">
      <c r="A53" s="2237" t="s">
        <v>2325</v>
      </c>
      <c r="B53" s="2240"/>
      <c r="C53" s="2240"/>
      <c r="D53" s="2240"/>
      <c r="E53" s="2240"/>
      <c r="F53" s="2240"/>
      <c r="G53" s="2240"/>
      <c r="H53" s="2240"/>
      <c r="I53" s="2236"/>
      <c r="J53" s="2240"/>
      <c r="K53" s="2236"/>
      <c r="L53" s="2240"/>
      <c r="M53" s="2236"/>
      <c r="N53" s="2240"/>
      <c r="O53" s="2236"/>
      <c r="P53" s="2240"/>
      <c r="Q53" s="2236"/>
      <c r="R53" s="2380"/>
      <c r="S53" s="2445"/>
      <c r="T53" s="2380"/>
      <c r="U53" s="2445"/>
      <c r="V53" s="2380"/>
      <c r="W53" s="2445"/>
      <c r="X53" s="2380"/>
      <c r="Y53" s="2445"/>
      <c r="Z53" s="2380"/>
      <c r="AA53" s="2380"/>
      <c r="AB53" s="2380"/>
      <c r="AC53" s="2380"/>
      <c r="AD53" s="2380"/>
      <c r="AE53" s="2380"/>
      <c r="AF53" s="2380"/>
    </row>
    <row r="54" spans="1:33" s="2239" customFormat="1" ht="12.75" customHeight="1">
      <c r="A54" s="4232" t="s">
        <v>2324</v>
      </c>
      <c r="B54" s="4232"/>
      <c r="C54" s="4232"/>
      <c r="D54" s="4232"/>
      <c r="E54" s="4232"/>
      <c r="F54" s="4232"/>
      <c r="G54" s="4232"/>
      <c r="H54" s="4232"/>
      <c r="I54" s="4232"/>
      <c r="J54" s="4232"/>
      <c r="K54" s="4232"/>
      <c r="L54" s="4232"/>
      <c r="M54" s="4232"/>
      <c r="N54" s="4232"/>
      <c r="O54" s="4232"/>
      <c r="P54" s="4232"/>
      <c r="Q54" s="2236"/>
      <c r="R54" s="2380"/>
      <c r="S54" s="2445"/>
      <c r="T54" s="2380"/>
      <c r="U54" s="2445"/>
      <c r="V54" s="2380"/>
      <c r="W54" s="2445"/>
      <c r="X54" s="2380"/>
      <c r="Y54" s="2445"/>
      <c r="Z54" s="2380"/>
      <c r="AA54" s="2380"/>
      <c r="AB54" s="2380"/>
      <c r="AC54" s="2380"/>
      <c r="AD54" s="2380"/>
      <c r="AE54" s="2380"/>
      <c r="AF54" s="2380"/>
    </row>
    <row r="55" spans="1:33" s="2239" customFormat="1" ht="32.25" customHeight="1">
      <c r="A55" s="4230" t="s">
        <v>2323</v>
      </c>
      <c r="B55" s="4230"/>
      <c r="C55" s="4230"/>
      <c r="D55" s="4230"/>
      <c r="E55" s="4230"/>
      <c r="F55" s="4230"/>
      <c r="G55" s="4230"/>
      <c r="H55" s="4230"/>
      <c r="I55" s="4230"/>
      <c r="J55" s="4230"/>
      <c r="K55" s="4230"/>
      <c r="L55" s="4230"/>
      <c r="M55" s="4230"/>
      <c r="N55" s="4230"/>
      <c r="O55" s="4230"/>
      <c r="P55" s="4230"/>
      <c r="Q55" s="4230"/>
      <c r="R55" s="4230"/>
      <c r="S55" s="4230"/>
      <c r="T55" s="4230"/>
      <c r="U55" s="4230"/>
      <c r="V55" s="4230"/>
      <c r="W55" s="4230"/>
      <c r="X55" s="4230"/>
      <c r="Y55" s="4230"/>
      <c r="Z55" s="4230"/>
      <c r="AA55" s="4230"/>
      <c r="AB55" s="4230"/>
      <c r="AC55" s="4230"/>
      <c r="AD55" s="4230"/>
      <c r="AE55" s="4230"/>
      <c r="AF55" s="4230"/>
    </row>
    <row r="56" spans="1:33" s="2239" customFormat="1" ht="28.5" customHeight="1">
      <c r="A56" s="4230" t="s">
        <v>2322</v>
      </c>
      <c r="B56" s="4230"/>
      <c r="C56" s="4230"/>
      <c r="D56" s="4230"/>
      <c r="E56" s="4230"/>
      <c r="F56" s="4230"/>
      <c r="G56" s="4230"/>
      <c r="H56" s="4230"/>
      <c r="I56" s="4230"/>
      <c r="J56" s="4230"/>
      <c r="K56" s="4230"/>
      <c r="L56" s="4230"/>
      <c r="M56" s="4230"/>
      <c r="N56" s="4230"/>
      <c r="O56" s="4230"/>
      <c r="P56" s="4230"/>
      <c r="Q56" s="4230"/>
      <c r="R56" s="4230"/>
      <c r="S56" s="4230"/>
      <c r="T56" s="4230"/>
      <c r="U56" s="4230"/>
      <c r="V56" s="4230"/>
      <c r="W56" s="4230"/>
      <c r="X56" s="4230"/>
      <c r="Y56" s="4230"/>
      <c r="Z56" s="4230"/>
      <c r="AA56" s="4230"/>
      <c r="AB56" s="4230"/>
      <c r="AC56" s="4230"/>
      <c r="AD56" s="4230"/>
      <c r="AE56" s="4230"/>
      <c r="AF56" s="4230"/>
      <c r="AG56" s="4230"/>
    </row>
    <row r="57" spans="1:33" s="2239" customFormat="1" ht="28.5" customHeight="1">
      <c r="A57" s="4230" t="s">
        <v>2320</v>
      </c>
      <c r="B57" s="4230"/>
      <c r="C57" s="4230"/>
      <c r="D57" s="4230"/>
      <c r="E57" s="4230"/>
      <c r="F57" s="4230"/>
      <c r="G57" s="4230"/>
      <c r="H57" s="4230"/>
      <c r="I57" s="4230"/>
      <c r="J57" s="4230"/>
      <c r="K57" s="4230"/>
      <c r="L57" s="4230"/>
      <c r="M57" s="4230"/>
      <c r="N57" s="4230"/>
      <c r="O57" s="4230"/>
      <c r="P57" s="4230"/>
      <c r="Q57" s="4230"/>
      <c r="R57" s="4230"/>
      <c r="S57" s="4230"/>
      <c r="T57" s="4230"/>
      <c r="U57" s="4230"/>
      <c r="V57" s="4230"/>
      <c r="W57" s="4230"/>
      <c r="X57" s="4230"/>
      <c r="Y57" s="4230"/>
      <c r="Z57" s="4230"/>
      <c r="AA57" s="4230"/>
      <c r="AB57" s="4230"/>
      <c r="AC57" s="4230"/>
      <c r="AD57" s="4230"/>
      <c r="AE57" s="4230"/>
      <c r="AF57" s="4230"/>
    </row>
    <row r="58" spans="1:33" s="2239" customFormat="1" ht="12.75" customHeight="1">
      <c r="A58" s="2237" t="s">
        <v>2319</v>
      </c>
      <c r="B58" s="2240"/>
      <c r="C58" s="2240"/>
      <c r="D58" s="2240"/>
      <c r="E58" s="2240"/>
      <c r="F58" s="2240"/>
      <c r="G58" s="2240"/>
      <c r="H58" s="2240"/>
      <c r="I58" s="2236"/>
      <c r="J58" s="2240"/>
      <c r="K58" s="2236"/>
      <c r="L58" s="2240"/>
      <c r="M58" s="2236"/>
      <c r="N58" s="2240"/>
      <c r="O58" s="2236"/>
      <c r="P58" s="2240"/>
      <c r="Q58" s="2236"/>
      <c r="R58" s="2380"/>
      <c r="S58" s="2445"/>
      <c r="T58" s="2380"/>
      <c r="U58" s="2445"/>
      <c r="V58" s="2380"/>
      <c r="W58" s="2445"/>
      <c r="X58" s="2380"/>
      <c r="Y58" s="2445"/>
      <c r="Z58" s="2380"/>
      <c r="AA58" s="2380"/>
      <c r="AB58" s="2380"/>
      <c r="AC58" s="2380"/>
      <c r="AD58" s="2380"/>
      <c r="AE58" s="2380"/>
      <c r="AF58" s="2380"/>
    </row>
    <row r="60" spans="1:33" ht="10.8">
      <c r="A60" s="1032" t="s">
        <v>178</v>
      </c>
      <c r="B60" s="2441"/>
      <c r="C60" s="2441"/>
      <c r="D60" s="2444"/>
      <c r="E60" s="2444"/>
      <c r="F60" s="35"/>
      <c r="G60" s="35"/>
      <c r="H60" s="2441"/>
      <c r="I60" s="2442"/>
      <c r="J60" s="181"/>
      <c r="K60" s="2443"/>
      <c r="L60" s="2441"/>
      <c r="M60" s="2442"/>
      <c r="N60" s="181"/>
      <c r="O60" s="2443"/>
      <c r="P60" s="2441"/>
      <c r="Q60" s="2442"/>
      <c r="R60" s="181"/>
      <c r="S60" s="2443"/>
      <c r="T60" s="2441"/>
      <c r="U60" s="2442"/>
      <c r="V60" s="181"/>
      <c r="W60" s="2443"/>
      <c r="X60" s="2441"/>
      <c r="Y60" s="2442"/>
      <c r="Z60" s="2441"/>
      <c r="AA60" s="2441"/>
      <c r="AB60" s="181"/>
      <c r="AC60" s="181"/>
      <c r="AD60" s="2441"/>
      <c r="AE60" s="2441"/>
      <c r="AF60" s="181"/>
    </row>
    <row r="61" spans="1:33" ht="10.8">
      <c r="A61" s="2407" t="s">
        <v>2474</v>
      </c>
      <c r="B61" s="2441"/>
      <c r="C61" s="2441"/>
      <c r="D61" s="2444"/>
      <c r="E61" s="2444"/>
      <c r="F61" s="35"/>
      <c r="G61" s="35"/>
      <c r="H61" s="2441"/>
      <c r="I61" s="2442"/>
      <c r="J61" s="181"/>
      <c r="K61" s="2443"/>
      <c r="L61" s="2441"/>
      <c r="M61" s="2442"/>
      <c r="N61" s="181"/>
      <c r="O61" s="2443"/>
      <c r="P61" s="2441"/>
      <c r="Q61" s="2442"/>
      <c r="R61" s="181"/>
      <c r="S61" s="2443"/>
      <c r="T61" s="2441"/>
      <c r="U61" s="2442"/>
      <c r="V61" s="181"/>
      <c r="W61" s="2443"/>
      <c r="X61" s="2441"/>
      <c r="Y61" s="2442"/>
      <c r="Z61" s="2441"/>
      <c r="AA61" s="2441"/>
      <c r="AB61" s="181"/>
      <c r="AC61" s="181"/>
      <c r="AD61" s="2441"/>
      <c r="AE61" s="2441"/>
      <c r="AF61" s="181"/>
    </row>
    <row r="62" spans="1:33" ht="10.8">
      <c r="A62" s="2407" t="s">
        <v>2473</v>
      </c>
      <c r="B62" s="2441"/>
      <c r="C62" s="2441"/>
      <c r="D62" s="2444"/>
      <c r="E62" s="2444"/>
      <c r="F62" s="35"/>
      <c r="G62" s="35"/>
      <c r="H62" s="2441"/>
      <c r="I62" s="2442"/>
      <c r="J62" s="181"/>
      <c r="K62" s="2443"/>
      <c r="L62" s="2441"/>
      <c r="M62" s="2442"/>
      <c r="N62" s="181"/>
      <c r="O62" s="2443"/>
      <c r="P62" s="2441"/>
      <c r="Q62" s="2442"/>
      <c r="R62" s="181"/>
      <c r="S62" s="2443"/>
      <c r="T62" s="2441"/>
      <c r="U62" s="2442"/>
      <c r="V62" s="181"/>
      <c r="W62" s="2443"/>
      <c r="X62" s="2441"/>
      <c r="Y62" s="2442"/>
      <c r="Z62" s="2441"/>
      <c r="AA62" s="2441"/>
      <c r="AB62" s="181"/>
      <c r="AC62" s="181"/>
      <c r="AD62" s="2441"/>
      <c r="AE62" s="2441"/>
      <c r="AF62" s="181"/>
    </row>
    <row r="63" spans="1:33" ht="10.8">
      <c r="A63" s="2407" t="s">
        <v>2472</v>
      </c>
      <c r="B63" s="2441"/>
      <c r="C63" s="2441"/>
      <c r="D63" s="2444"/>
      <c r="E63" s="2444"/>
      <c r="F63" s="35"/>
      <c r="G63" s="35"/>
      <c r="H63" s="2441"/>
      <c r="I63" s="2442"/>
      <c r="J63" s="181"/>
      <c r="K63" s="2443"/>
      <c r="L63" s="2441"/>
      <c r="M63" s="2442"/>
      <c r="N63" s="181"/>
      <c r="O63" s="2443"/>
      <c r="P63" s="2441"/>
      <c r="Q63" s="2442"/>
      <c r="R63" s="181"/>
      <c r="S63" s="2443"/>
      <c r="T63" s="2441"/>
      <c r="U63" s="2442"/>
      <c r="V63" s="181"/>
      <c r="W63" s="2443"/>
      <c r="X63" s="2441"/>
      <c r="Y63" s="2442"/>
      <c r="Z63" s="2441"/>
      <c r="AA63" s="2441"/>
      <c r="AB63" s="181"/>
      <c r="AC63" s="181"/>
      <c r="AD63" s="2441"/>
      <c r="AE63" s="2441"/>
      <c r="AF63" s="181"/>
    </row>
    <row r="64" spans="1:33" ht="10.8">
      <c r="A64" s="2407" t="s">
        <v>2471</v>
      </c>
    </row>
    <row r="65" spans="1:1" ht="10.8">
      <c r="A65" s="2427" t="s">
        <v>2470</v>
      </c>
    </row>
  </sheetData>
  <sheetProtection selectLockedCells="1"/>
  <mergeCells count="60">
    <mergeCell ref="A57:AF57"/>
    <mergeCell ref="A44:A45"/>
    <mergeCell ref="A50:AF50"/>
    <mergeCell ref="A49:P49"/>
    <mergeCell ref="A46:AF46"/>
    <mergeCell ref="H44:M44"/>
    <mergeCell ref="P45:Q45"/>
    <mergeCell ref="N44:S44"/>
    <mergeCell ref="A47:AF47"/>
    <mergeCell ref="T45:U45"/>
    <mergeCell ref="V45:W45"/>
    <mergeCell ref="T44:Y44"/>
    <mergeCell ref="Z45:AA45"/>
    <mergeCell ref="AB45:AC45"/>
    <mergeCell ref="AD45:AE45"/>
    <mergeCell ref="Z44:AE44"/>
    <mergeCell ref="AF44:AG44"/>
    <mergeCell ref="A1:AF1"/>
    <mergeCell ref="A2:AF2"/>
    <mergeCell ref="A4:A5"/>
    <mergeCell ref="B6:AF6"/>
    <mergeCell ref="Z4:AE4"/>
    <mergeCell ref="Z5:AA5"/>
    <mergeCell ref="AB5:AC5"/>
    <mergeCell ref="H4:M4"/>
    <mergeCell ref="H5:I5"/>
    <mergeCell ref="J5:K5"/>
    <mergeCell ref="AF4:AG4"/>
    <mergeCell ref="AF5:AG5"/>
    <mergeCell ref="L5:M5"/>
    <mergeCell ref="AD5:AE5"/>
    <mergeCell ref="N4:S4"/>
    <mergeCell ref="N5:O5"/>
    <mergeCell ref="P5:Q5"/>
    <mergeCell ref="R5:S5"/>
    <mergeCell ref="T4:Y4"/>
    <mergeCell ref="T5:U5"/>
    <mergeCell ref="V5:W5"/>
    <mergeCell ref="X5:Y5"/>
    <mergeCell ref="A51:AF51"/>
    <mergeCell ref="A56:AG56"/>
    <mergeCell ref="A48:AF48"/>
    <mergeCell ref="H45:I45"/>
    <mergeCell ref="J45:K45"/>
    <mergeCell ref="L45:M45"/>
    <mergeCell ref="N45:O45"/>
    <mergeCell ref="A52:AF52"/>
    <mergeCell ref="A54:P54"/>
    <mergeCell ref="A55:AF55"/>
    <mergeCell ref="R45:S45"/>
    <mergeCell ref="X45:Y45"/>
    <mergeCell ref="B45:C45"/>
    <mergeCell ref="D45:E45"/>
    <mergeCell ref="F45:G45"/>
    <mergeCell ref="AF45:AG45"/>
    <mergeCell ref="B4:G4"/>
    <mergeCell ref="F5:G5"/>
    <mergeCell ref="D5:E5"/>
    <mergeCell ref="B5:C5"/>
    <mergeCell ref="B44:G44"/>
  </mergeCells>
  <conditionalFormatting sqref="B19:AF25">
    <cfRule type="cellIs" dxfId="68" priority="1" stopIfTrue="1" operator="between">
      <formula>0.1</formula>
      <formula>4.4</formula>
    </cfRule>
  </conditionalFormatting>
  <hyperlinks>
    <hyperlink ref="B4:F4" r:id="rId1" display="Total" xr:uid="{E3ED2BD6-7491-4B01-8E06-31CF8E295377}"/>
    <hyperlink ref="B44:F44" r:id="rId2" display="Total" xr:uid="{DF0C5E0A-399F-4237-BB70-0F5CBCDC8A6D}"/>
    <hyperlink ref="A65" r:id="rId3" xr:uid="{8A0D3958-93DD-45F1-9894-32176D63D8AA}"/>
    <hyperlink ref="A64" r:id="rId4" xr:uid="{1DD225F4-FD86-4F26-BA55-B72FAC2ED099}"/>
    <hyperlink ref="H4:L4" r:id="rId5" display="16-24 anos" xr:uid="{BD272C32-A578-4DA1-A834-0CD67CD5AA9B}"/>
    <hyperlink ref="N4:R4" r:id="rId6" display="25-34 anos" xr:uid="{20AD39D6-9AE2-4309-A14A-AB7C31AF9437}"/>
    <hyperlink ref="T4:X4" r:id="rId7" display="35-44 anos" xr:uid="{6DCE1081-A541-4F3E-8A6D-D0CD2567C607}"/>
    <hyperlink ref="Z4:AD4" r:id="rId8" display="45 e mais anos" xr:uid="{D62F7578-9210-4174-A1DC-DE0111B3C48F}"/>
    <hyperlink ref="H44:L44" r:id="rId9" display="16-24 years" xr:uid="{866025A5-5D4D-40F7-90C2-835CA0B9CE17}"/>
    <hyperlink ref="N44:R44" r:id="rId10" display="25-34 years" xr:uid="{2F4B1EB6-0014-4CB4-81B2-7F1C84D91250}"/>
    <hyperlink ref="T44:X44" r:id="rId11" display="35-44 years" xr:uid="{B2F93CDC-D7BD-47B3-9FC5-7DA062F4E3EA}"/>
    <hyperlink ref="Z44:AD44" r:id="rId12" display="45 years and over" xr:uid="{5862576A-E330-429A-98D5-D534B1F3A3A1}"/>
    <hyperlink ref="A62:A63" r:id="rId13" display="https://www.ine.pt/xurl/ind/0002671" xr:uid="{98A15035-21E4-49A5-9EB3-C198B8EA8436}"/>
    <hyperlink ref="A63" r:id="rId14" xr:uid="{70F6DE85-B338-4D52-A694-30D9CB703563}"/>
    <hyperlink ref="A62" r:id="rId15" xr:uid="{A47B0033-6DBC-4949-B07E-5C6DEBBD0F82}"/>
    <hyperlink ref="A61" r:id="rId16" xr:uid="{751A997A-4E1A-4E4E-A9B9-A9284AFEEC89}"/>
  </hyperlinks>
  <printOptions horizontalCentered="1"/>
  <pageMargins left="0.78740157480314998" right="0.78740157480314998" top="0.78740157480314998" bottom="0.78740157480314998" header="0" footer="0"/>
  <pageSetup paperSize="9" scale="74" orientation="portrait" horizontalDpi="300" verticalDpi="300" r:id="rId17"/>
  <headerFooter alignWithMargins="0"/>
  <drawing r:id="rId18"/>
  <legacyDrawing r:id="rId19"/>
  <controls>
    <mc:AlternateContent xmlns:mc="http://schemas.openxmlformats.org/markup-compatibility/2006">
      <mc:Choice Requires="x14">
        <control shapeId="16385" r:id="rId20" name="Control 1">
          <controlPr defaultSize="0" r:id="rId21">
            <anchor moveWithCells="1">
              <from>
                <xdr:col>32</xdr:col>
                <xdr:colOff>7620</xdr:colOff>
                <xdr:row>45</xdr:row>
                <xdr:rowOff>53340</xdr:rowOff>
              </from>
              <to>
                <xdr:col>34</xdr:col>
                <xdr:colOff>30480</xdr:colOff>
                <xdr:row>46</xdr:row>
                <xdr:rowOff>114300</xdr:rowOff>
              </to>
            </anchor>
          </controlPr>
        </control>
      </mc:Choice>
      <mc:Fallback>
        <control shapeId="16385" r:id="rId20" name="Control 1"/>
      </mc:Fallback>
    </mc:AlternateContent>
    <mc:AlternateContent xmlns:mc="http://schemas.openxmlformats.org/markup-compatibility/2006">
      <mc:Choice Requires="x14">
        <control shapeId="16386" r:id="rId22" name="Control 2">
          <controlPr defaultSize="0" r:id="rId23">
            <anchor moveWithCells="1">
              <from>
                <xdr:col>32</xdr:col>
                <xdr:colOff>7620</xdr:colOff>
                <xdr:row>45</xdr:row>
                <xdr:rowOff>53340</xdr:rowOff>
              </from>
              <to>
                <xdr:col>34</xdr:col>
                <xdr:colOff>30480</xdr:colOff>
                <xdr:row>46</xdr:row>
                <xdr:rowOff>114300</xdr:rowOff>
              </to>
            </anchor>
          </controlPr>
        </control>
      </mc:Choice>
      <mc:Fallback>
        <control shapeId="16386" r:id="rId22" name="Control 2"/>
      </mc:Fallback>
    </mc:AlternateContent>
    <mc:AlternateContent xmlns:mc="http://schemas.openxmlformats.org/markup-compatibility/2006">
      <mc:Choice Requires="x14">
        <control shapeId="16387" r:id="rId24" name="Control 3">
          <controlPr defaultSize="0" r:id="rId25">
            <anchor moveWithCells="1">
              <from>
                <xdr:col>32</xdr:col>
                <xdr:colOff>7620</xdr:colOff>
                <xdr:row>45</xdr:row>
                <xdr:rowOff>53340</xdr:rowOff>
              </from>
              <to>
                <xdr:col>34</xdr:col>
                <xdr:colOff>30480</xdr:colOff>
                <xdr:row>46</xdr:row>
                <xdr:rowOff>114300</xdr:rowOff>
              </to>
            </anchor>
          </controlPr>
        </control>
      </mc:Choice>
      <mc:Fallback>
        <control shapeId="16387" r:id="rId24" name="Control 3"/>
      </mc:Fallback>
    </mc:AlternateContent>
    <mc:AlternateContent xmlns:mc="http://schemas.openxmlformats.org/markup-compatibility/2006">
      <mc:Choice Requires="x14">
        <control shapeId="16388" r:id="rId26" name="Control 4">
          <controlPr defaultSize="0" r:id="rId27">
            <anchor moveWithCells="1">
              <from>
                <xdr:col>32</xdr:col>
                <xdr:colOff>7620</xdr:colOff>
                <xdr:row>45</xdr:row>
                <xdr:rowOff>53340</xdr:rowOff>
              </from>
              <to>
                <xdr:col>34</xdr:col>
                <xdr:colOff>30480</xdr:colOff>
                <xdr:row>46</xdr:row>
                <xdr:rowOff>114300</xdr:rowOff>
              </to>
            </anchor>
          </controlPr>
        </control>
      </mc:Choice>
      <mc:Fallback>
        <control shapeId="16388" r:id="rId26" name="Control 4"/>
      </mc:Fallback>
    </mc:AlternateContent>
    <mc:AlternateContent xmlns:mc="http://schemas.openxmlformats.org/markup-compatibility/2006">
      <mc:Choice Requires="x14">
        <control shapeId="16389" r:id="rId28" name="Control 5">
          <controlPr defaultSize="0" r:id="rId29">
            <anchor moveWithCells="1">
              <from>
                <xdr:col>32</xdr:col>
                <xdr:colOff>7620</xdr:colOff>
                <xdr:row>45</xdr:row>
                <xdr:rowOff>53340</xdr:rowOff>
              </from>
              <to>
                <xdr:col>34</xdr:col>
                <xdr:colOff>30480</xdr:colOff>
                <xdr:row>46</xdr:row>
                <xdr:rowOff>114300</xdr:rowOff>
              </to>
            </anchor>
          </controlPr>
        </control>
      </mc:Choice>
      <mc:Fallback>
        <control shapeId="16389" r:id="rId28" name="Control 5"/>
      </mc:Fallback>
    </mc:AlternateContent>
    <mc:AlternateContent xmlns:mc="http://schemas.openxmlformats.org/markup-compatibility/2006">
      <mc:Choice Requires="x14">
        <control shapeId="16390" r:id="rId30" name="Control 6">
          <controlPr defaultSize="0" r:id="rId31">
            <anchor moveWithCells="1">
              <from>
                <xdr:col>32</xdr:col>
                <xdr:colOff>7620</xdr:colOff>
                <xdr:row>45</xdr:row>
                <xdr:rowOff>53340</xdr:rowOff>
              </from>
              <to>
                <xdr:col>34</xdr:col>
                <xdr:colOff>30480</xdr:colOff>
                <xdr:row>46</xdr:row>
                <xdr:rowOff>114300</xdr:rowOff>
              </to>
            </anchor>
          </controlPr>
        </control>
      </mc:Choice>
      <mc:Fallback>
        <control shapeId="16390" r:id="rId30" name="Control 6"/>
      </mc:Fallback>
    </mc:AlternateContent>
    <mc:AlternateContent xmlns:mc="http://schemas.openxmlformats.org/markup-compatibility/2006">
      <mc:Choice Requires="x14">
        <control shapeId="16391" r:id="rId32" name="Control 7">
          <controlPr defaultSize="0" r:id="rId29">
            <anchor moveWithCells="1">
              <from>
                <xdr:col>32</xdr:col>
                <xdr:colOff>7620</xdr:colOff>
                <xdr:row>45</xdr:row>
                <xdr:rowOff>53340</xdr:rowOff>
              </from>
              <to>
                <xdr:col>34</xdr:col>
                <xdr:colOff>30480</xdr:colOff>
                <xdr:row>46</xdr:row>
                <xdr:rowOff>114300</xdr:rowOff>
              </to>
            </anchor>
          </controlPr>
        </control>
      </mc:Choice>
      <mc:Fallback>
        <control shapeId="16391" r:id="rId32" name="Control 7"/>
      </mc:Fallback>
    </mc:AlternateContent>
    <mc:AlternateContent xmlns:mc="http://schemas.openxmlformats.org/markup-compatibility/2006">
      <mc:Choice Requires="x14">
        <control shapeId="16392" r:id="rId33" name="Control 8">
          <controlPr defaultSize="0" r:id="rId34">
            <anchor moveWithCells="1">
              <from>
                <xdr:col>32</xdr:col>
                <xdr:colOff>7620</xdr:colOff>
                <xdr:row>45</xdr:row>
                <xdr:rowOff>53340</xdr:rowOff>
              </from>
              <to>
                <xdr:col>34</xdr:col>
                <xdr:colOff>30480</xdr:colOff>
                <xdr:row>46</xdr:row>
                <xdr:rowOff>114300</xdr:rowOff>
              </to>
            </anchor>
          </controlPr>
        </control>
      </mc:Choice>
      <mc:Fallback>
        <control shapeId="16392" r:id="rId33" name="Control 8"/>
      </mc:Fallback>
    </mc:AlternateContent>
    <mc:AlternateContent xmlns:mc="http://schemas.openxmlformats.org/markup-compatibility/2006">
      <mc:Choice Requires="x14">
        <control shapeId="16393" r:id="rId35" name="Control 9">
          <controlPr defaultSize="0" r:id="rId36">
            <anchor moveWithCells="1">
              <from>
                <xdr:col>32</xdr:col>
                <xdr:colOff>7620</xdr:colOff>
                <xdr:row>45</xdr:row>
                <xdr:rowOff>53340</xdr:rowOff>
              </from>
              <to>
                <xdr:col>34</xdr:col>
                <xdr:colOff>30480</xdr:colOff>
                <xdr:row>46</xdr:row>
                <xdr:rowOff>114300</xdr:rowOff>
              </to>
            </anchor>
          </controlPr>
        </control>
      </mc:Choice>
      <mc:Fallback>
        <control shapeId="16393" r:id="rId35" name="Control 9"/>
      </mc:Fallback>
    </mc:AlternateContent>
    <mc:AlternateContent xmlns:mc="http://schemas.openxmlformats.org/markup-compatibility/2006">
      <mc:Choice Requires="x14">
        <control shapeId="16394" r:id="rId37" name="Control 10">
          <controlPr defaultSize="0" r:id="rId38">
            <anchor moveWithCells="1">
              <from>
                <xdr:col>32</xdr:col>
                <xdr:colOff>7620</xdr:colOff>
                <xdr:row>45</xdr:row>
                <xdr:rowOff>53340</xdr:rowOff>
              </from>
              <to>
                <xdr:col>34</xdr:col>
                <xdr:colOff>30480</xdr:colOff>
                <xdr:row>46</xdr:row>
                <xdr:rowOff>114300</xdr:rowOff>
              </to>
            </anchor>
          </controlPr>
        </control>
      </mc:Choice>
      <mc:Fallback>
        <control shapeId="16394" r:id="rId37" name="Control 10"/>
      </mc:Fallback>
    </mc:AlternateContent>
    <mc:AlternateContent xmlns:mc="http://schemas.openxmlformats.org/markup-compatibility/2006">
      <mc:Choice Requires="x14">
        <control shapeId="16395" r:id="rId39" name="Control 11">
          <controlPr defaultSize="0" r:id="rId40">
            <anchor moveWithCells="1">
              <from>
                <xdr:col>32</xdr:col>
                <xdr:colOff>7620</xdr:colOff>
                <xdr:row>45</xdr:row>
                <xdr:rowOff>53340</xdr:rowOff>
              </from>
              <to>
                <xdr:col>34</xdr:col>
                <xdr:colOff>30480</xdr:colOff>
                <xdr:row>46</xdr:row>
                <xdr:rowOff>114300</xdr:rowOff>
              </to>
            </anchor>
          </controlPr>
        </control>
      </mc:Choice>
      <mc:Fallback>
        <control shapeId="16395" r:id="rId39" name="Control 11"/>
      </mc:Fallback>
    </mc:AlternateContent>
  </control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5BD2-9F7D-47FF-A424-39EA6A476B3C}">
  <dimension ref="A1:AM73"/>
  <sheetViews>
    <sheetView showGridLines="0" showOutlineSymbols="0" zoomScaleNormal="100" workbookViewId="0">
      <selection sqref="A1:Z1"/>
    </sheetView>
  </sheetViews>
  <sheetFormatPr defaultColWidth="9.109375" defaultRowHeight="10.199999999999999"/>
  <cols>
    <col min="1" max="1" width="17.44140625" style="2284" customWidth="1"/>
    <col min="2" max="2" width="5.5546875" style="2464" customWidth="1"/>
    <col min="3" max="3" width="3.88671875" style="2464" customWidth="1"/>
    <col min="4" max="4" width="5.5546875" style="2284" customWidth="1"/>
    <col min="5" max="5" width="3.88671875" style="2284" customWidth="1"/>
    <col min="6" max="6" width="5.5546875" style="2284" customWidth="1"/>
    <col min="7" max="7" width="3.88671875" style="2284" customWidth="1"/>
    <col min="8" max="8" width="5.88671875" style="2284" customWidth="1"/>
    <col min="9" max="9" width="3.88671875" style="2284" customWidth="1"/>
    <col min="10" max="10" width="5.33203125" style="2284" bestFit="1" customWidth="1"/>
    <col min="11" max="11" width="3.88671875" style="2284" customWidth="1"/>
    <col min="12" max="12" width="5.33203125" style="2284" bestFit="1" customWidth="1"/>
    <col min="13" max="13" width="3.88671875" style="2424" customWidth="1"/>
    <col min="14" max="14" width="5.33203125" style="2284" bestFit="1" customWidth="1"/>
    <col min="15" max="15" width="3.88671875" style="2424" customWidth="1"/>
    <col min="16" max="16" width="5.33203125" style="2284" bestFit="1" customWidth="1"/>
    <col min="17" max="17" width="3.88671875" style="2424" customWidth="1"/>
    <col min="18" max="18" width="4.5546875" style="2284" bestFit="1" customWidth="1"/>
    <col min="19" max="19" width="3.88671875" style="2424" customWidth="1"/>
    <col min="20" max="20" width="5.33203125" style="2284" bestFit="1" customWidth="1"/>
    <col min="21" max="21" width="3.88671875" style="2424" customWidth="1"/>
    <col min="22" max="22" width="5.33203125" style="2284" bestFit="1" customWidth="1"/>
    <col min="23" max="23" width="3.88671875" style="2424" customWidth="1"/>
    <col min="24" max="24" width="4.5546875" style="2284" bestFit="1" customWidth="1"/>
    <col min="25" max="25" width="3.88671875" style="2284" customWidth="1"/>
    <col min="26" max="26" width="5.33203125" style="2284" bestFit="1" customWidth="1"/>
    <col min="27" max="27" width="3.88671875" style="2424" customWidth="1"/>
    <col min="28" max="28" width="6" style="2284" bestFit="1" customWidth="1"/>
    <col min="29" max="29" width="3.88671875" style="2284" customWidth="1"/>
    <col min="30" max="30" width="5.88671875" style="2284" bestFit="1" customWidth="1"/>
    <col min="31" max="31" width="3.88671875" style="2284" customWidth="1"/>
    <col min="32" max="32" width="5.6640625" style="2284" customWidth="1"/>
    <col min="33" max="33" width="3.88671875" style="2284" customWidth="1"/>
    <col min="34" max="34" width="5.6640625" style="2284" customWidth="1"/>
    <col min="35" max="35" width="3.88671875" style="2284" customWidth="1"/>
    <col min="36" max="16384" width="9.109375" style="2284"/>
  </cols>
  <sheetData>
    <row r="1" spans="1:35" s="2402" customFormat="1" ht="30" customHeight="1">
      <c r="A1" s="4256" t="s">
        <v>2483</v>
      </c>
      <c r="B1" s="4256"/>
      <c r="C1" s="4256"/>
      <c r="D1" s="4256"/>
      <c r="E1" s="4256"/>
      <c r="F1" s="4256"/>
      <c r="G1" s="4256"/>
      <c r="H1" s="4256"/>
      <c r="I1" s="4256"/>
      <c r="J1" s="4256"/>
      <c r="K1" s="4256"/>
      <c r="L1" s="4256"/>
      <c r="M1" s="4256"/>
      <c r="N1" s="4256"/>
      <c r="O1" s="4256"/>
      <c r="P1" s="4256"/>
      <c r="Q1" s="4256"/>
      <c r="R1" s="4256"/>
      <c r="S1" s="4256"/>
      <c r="T1" s="4256"/>
      <c r="U1" s="4256"/>
      <c r="V1" s="4256"/>
      <c r="W1" s="4256"/>
      <c r="X1" s="4256"/>
      <c r="Y1" s="4256"/>
      <c r="Z1" s="4256"/>
      <c r="AA1" s="4256"/>
      <c r="AB1" s="4256"/>
      <c r="AC1" s="4256"/>
      <c r="AD1" s="4256"/>
      <c r="AE1" s="4256"/>
      <c r="AF1" s="4256"/>
      <c r="AG1" s="4256"/>
      <c r="AH1" s="4256"/>
    </row>
    <row r="2" spans="1:35" s="2402" customFormat="1" ht="30" customHeight="1">
      <c r="A2" s="4267" t="s">
        <v>2482</v>
      </c>
      <c r="B2" s="4267"/>
      <c r="C2" s="4267"/>
      <c r="D2" s="4267"/>
      <c r="E2" s="4267"/>
      <c r="F2" s="4267"/>
      <c r="G2" s="4267"/>
      <c r="H2" s="4267"/>
      <c r="I2" s="4267"/>
      <c r="J2" s="4267"/>
      <c r="K2" s="4267"/>
      <c r="L2" s="4267"/>
      <c r="M2" s="4267"/>
      <c r="N2" s="4267"/>
      <c r="O2" s="4267"/>
      <c r="P2" s="4267"/>
      <c r="Q2" s="4267"/>
      <c r="R2" s="4267"/>
      <c r="S2" s="4267"/>
      <c r="T2" s="4267"/>
      <c r="U2" s="4267"/>
      <c r="V2" s="4267"/>
      <c r="W2" s="4267"/>
      <c r="X2" s="4267"/>
      <c r="Y2" s="4267"/>
      <c r="Z2" s="4267"/>
      <c r="AA2" s="4267"/>
      <c r="AB2" s="4267"/>
      <c r="AC2" s="4267"/>
      <c r="AD2" s="4267"/>
      <c r="AE2" s="4267"/>
      <c r="AF2" s="4267"/>
      <c r="AG2" s="4267"/>
      <c r="AH2" s="4267"/>
    </row>
    <row r="3" spans="1:35" s="2402" customFormat="1" ht="9.75" customHeight="1">
      <c r="A3" s="2331" t="s">
        <v>2462</v>
      </c>
      <c r="B3" s="2404"/>
      <c r="C3" s="2404"/>
      <c r="D3" s="2404"/>
      <c r="E3" s="2404"/>
      <c r="F3" s="2404"/>
      <c r="G3" s="2404"/>
      <c r="H3" s="2404"/>
      <c r="I3" s="2404"/>
      <c r="J3" s="2404"/>
      <c r="K3" s="2404"/>
      <c r="M3" s="2440"/>
      <c r="N3" s="2404"/>
      <c r="O3" s="2332"/>
      <c r="Q3" s="2440"/>
      <c r="R3" s="2404"/>
      <c r="S3" s="2332"/>
      <c r="U3" s="2440"/>
      <c r="W3" s="2440"/>
      <c r="AA3" s="2440"/>
      <c r="AH3" s="2328" t="s">
        <v>2461</v>
      </c>
    </row>
    <row r="4" spans="1:35" ht="37.5" customHeight="1">
      <c r="A4" s="4244"/>
      <c r="B4" s="4236" t="s">
        <v>15</v>
      </c>
      <c r="C4" s="4254"/>
      <c r="D4" s="4254"/>
      <c r="E4" s="4254"/>
      <c r="F4" s="4254"/>
      <c r="G4" s="4237"/>
      <c r="H4" s="4236" t="s">
        <v>2481</v>
      </c>
      <c r="I4" s="4237"/>
      <c r="J4" s="4236" t="s">
        <v>2340</v>
      </c>
      <c r="K4" s="4254"/>
      <c r="L4" s="4254"/>
      <c r="M4" s="4254"/>
      <c r="N4" s="4254"/>
      <c r="O4" s="4237"/>
      <c r="P4" s="4236" t="s">
        <v>2449</v>
      </c>
      <c r="Q4" s="4254"/>
      <c r="R4" s="4254"/>
      <c r="S4" s="4254"/>
      <c r="T4" s="4254"/>
      <c r="U4" s="4237"/>
      <c r="V4" s="4236" t="s">
        <v>2448</v>
      </c>
      <c r="W4" s="4254"/>
      <c r="X4" s="4254"/>
      <c r="Y4" s="4254"/>
      <c r="Z4" s="4254"/>
      <c r="AA4" s="4237"/>
      <c r="AB4" s="4236" t="s">
        <v>2447</v>
      </c>
      <c r="AC4" s="4254"/>
      <c r="AD4" s="4254"/>
      <c r="AE4" s="4254"/>
      <c r="AF4" s="4254"/>
      <c r="AG4" s="4237"/>
      <c r="AH4" s="4236" t="s">
        <v>2446</v>
      </c>
      <c r="AI4" s="4237"/>
    </row>
    <row r="5" spans="1:35" ht="13.5" customHeight="1">
      <c r="A5" s="4244"/>
      <c r="B5" s="4233" t="s">
        <v>18</v>
      </c>
      <c r="C5" s="4235"/>
      <c r="D5" s="4233" t="s">
        <v>20</v>
      </c>
      <c r="E5" s="4235"/>
      <c r="F5" s="4233" t="s">
        <v>19</v>
      </c>
      <c r="G5" s="4235"/>
      <c r="H5" s="4233" t="s">
        <v>18</v>
      </c>
      <c r="I5" s="4235"/>
      <c r="J5" s="4233" t="s">
        <v>18</v>
      </c>
      <c r="K5" s="4235"/>
      <c r="L5" s="4233" t="s">
        <v>20</v>
      </c>
      <c r="M5" s="4235"/>
      <c r="N5" s="4233" t="s">
        <v>19</v>
      </c>
      <c r="O5" s="4235"/>
      <c r="P5" s="4233" t="s">
        <v>18</v>
      </c>
      <c r="Q5" s="4235" t="s">
        <v>20</v>
      </c>
      <c r="R5" s="4233" t="s">
        <v>20</v>
      </c>
      <c r="S5" s="4235"/>
      <c r="T5" s="4233" t="s">
        <v>19</v>
      </c>
      <c r="U5" s="4235"/>
      <c r="V5" s="4233" t="s">
        <v>18</v>
      </c>
      <c r="W5" s="4235"/>
      <c r="X5" s="4233" t="s">
        <v>20</v>
      </c>
      <c r="Y5" s="4235"/>
      <c r="Z5" s="4233" t="s">
        <v>19</v>
      </c>
      <c r="AA5" s="4235"/>
      <c r="AB5" s="4233" t="s">
        <v>18</v>
      </c>
      <c r="AC5" s="4235"/>
      <c r="AD5" s="4233" t="s">
        <v>20</v>
      </c>
      <c r="AE5" s="4235"/>
      <c r="AF5" s="4233" t="s">
        <v>19</v>
      </c>
      <c r="AG5" s="4235"/>
      <c r="AH5" s="4233" t="s">
        <v>18</v>
      </c>
      <c r="AI5" s="4235"/>
    </row>
    <row r="6" spans="1:35" ht="12.75" customHeight="1">
      <c r="A6" s="2267" t="s">
        <v>21</v>
      </c>
      <c r="B6" s="4294"/>
      <c r="C6" s="4294"/>
      <c r="D6" s="4294"/>
      <c r="E6" s="4294"/>
      <c r="F6" s="4294"/>
      <c r="G6" s="4294"/>
      <c r="H6" s="4294"/>
      <c r="I6" s="4294"/>
      <c r="J6" s="4294"/>
      <c r="K6" s="4294"/>
      <c r="L6" s="4294"/>
      <c r="M6" s="4294"/>
      <c r="N6" s="4294"/>
      <c r="O6" s="4294"/>
      <c r="P6" s="4294"/>
      <c r="Q6" s="4294"/>
      <c r="R6" s="4294"/>
      <c r="S6" s="4294"/>
      <c r="T6" s="4294"/>
      <c r="U6" s="4294"/>
      <c r="V6" s="4294"/>
      <c r="W6" s="4294"/>
      <c r="X6" s="4294"/>
      <c r="Y6" s="4294"/>
      <c r="Z6" s="4294"/>
      <c r="AA6" s="4294"/>
      <c r="AB6" s="4294"/>
      <c r="AC6" s="4294"/>
      <c r="AD6" s="4294"/>
      <c r="AE6" s="4294"/>
      <c r="AF6" s="4294"/>
      <c r="AG6" s="4294"/>
      <c r="AH6" s="4295"/>
    </row>
    <row r="7" spans="1:35" ht="12.75" customHeight="1">
      <c r="A7" s="2267">
        <v>1998</v>
      </c>
      <c r="B7" s="2303">
        <v>5046.2</v>
      </c>
      <c r="C7" s="2303"/>
      <c r="D7" s="2303">
        <v>2079.8000000000002</v>
      </c>
      <c r="E7" s="2303"/>
      <c r="F7" s="2303">
        <v>2966.4</v>
      </c>
      <c r="G7" s="2303"/>
      <c r="H7" s="2303">
        <v>1706.3</v>
      </c>
      <c r="I7" s="2303"/>
      <c r="J7" s="2303">
        <v>802.5</v>
      </c>
      <c r="K7" s="2303"/>
      <c r="L7" s="2303">
        <v>375.5</v>
      </c>
      <c r="M7" s="2439"/>
      <c r="N7" s="2303">
        <v>426.9</v>
      </c>
      <c r="O7" s="2439"/>
      <c r="P7" s="2303">
        <v>202.4</v>
      </c>
      <c r="Q7" s="2439"/>
      <c r="R7" s="2303">
        <v>54.7</v>
      </c>
      <c r="S7" s="2439"/>
      <c r="T7" s="2303">
        <v>147.69999999999999</v>
      </c>
      <c r="U7" s="2439"/>
      <c r="V7" s="2303">
        <v>198.2</v>
      </c>
      <c r="W7" s="2439"/>
      <c r="X7" s="2303">
        <v>34</v>
      </c>
      <c r="Y7" s="2303"/>
      <c r="Z7" s="2303">
        <v>164.3</v>
      </c>
      <c r="AA7" s="2439"/>
      <c r="AB7" s="2303">
        <v>2136.8000000000002</v>
      </c>
      <c r="AC7" s="2303"/>
      <c r="AD7" s="2303">
        <v>739.3</v>
      </c>
      <c r="AE7" s="2303"/>
      <c r="AF7" s="2303">
        <v>1397.5</v>
      </c>
      <c r="AG7" s="2303"/>
      <c r="AH7" s="2303">
        <v>2016.5</v>
      </c>
    </row>
    <row r="8" spans="1:35" ht="12.75" customHeight="1">
      <c r="A8" s="2267">
        <v>1999</v>
      </c>
      <c r="B8" s="2303">
        <v>5052.5</v>
      </c>
      <c r="C8" s="2303"/>
      <c r="D8" s="2303">
        <v>2091.6</v>
      </c>
      <c r="E8" s="2303"/>
      <c r="F8" s="2303">
        <v>2960.9</v>
      </c>
      <c r="G8" s="2303"/>
      <c r="H8" s="2303">
        <v>1694.5</v>
      </c>
      <c r="I8" s="2303"/>
      <c r="J8" s="2303">
        <v>803.9</v>
      </c>
      <c r="K8" s="2303"/>
      <c r="L8" s="2303">
        <v>372.5</v>
      </c>
      <c r="M8" s="2439"/>
      <c r="N8" s="2303">
        <v>431.5</v>
      </c>
      <c r="O8" s="2439"/>
      <c r="P8" s="2303">
        <v>203.5</v>
      </c>
      <c r="Q8" s="2439"/>
      <c r="R8" s="2303">
        <v>54.3</v>
      </c>
      <c r="S8" s="2439"/>
      <c r="T8" s="2303">
        <v>149.30000000000001</v>
      </c>
      <c r="U8" s="2439"/>
      <c r="V8" s="2303">
        <v>197.4</v>
      </c>
      <c r="W8" s="2439"/>
      <c r="X8" s="2303">
        <v>38.4</v>
      </c>
      <c r="Y8" s="2303"/>
      <c r="Z8" s="2303">
        <v>159</v>
      </c>
      <c r="AA8" s="2439"/>
      <c r="AB8" s="2303">
        <v>2153</v>
      </c>
      <c r="AC8" s="2303"/>
      <c r="AD8" s="2303">
        <v>756.2</v>
      </c>
      <c r="AE8" s="2303"/>
      <c r="AF8" s="2303">
        <v>1396.8</v>
      </c>
      <c r="AG8" s="2303"/>
      <c r="AH8" s="2303">
        <v>2013.7</v>
      </c>
    </row>
    <row r="9" spans="1:35" ht="12.75" customHeight="1">
      <c r="A9" s="2267">
        <v>2000</v>
      </c>
      <c r="B9" s="2303">
        <v>5033.8</v>
      </c>
      <c r="C9" s="2303"/>
      <c r="D9" s="2303">
        <v>2090.9</v>
      </c>
      <c r="E9" s="2303"/>
      <c r="F9" s="2303">
        <v>2942.9</v>
      </c>
      <c r="G9" s="2303"/>
      <c r="H9" s="2303">
        <v>1684.4</v>
      </c>
      <c r="I9" s="2303"/>
      <c r="J9" s="2303">
        <v>797.6</v>
      </c>
      <c r="K9" s="2303"/>
      <c r="L9" s="2303">
        <v>363.1</v>
      </c>
      <c r="M9" s="2439"/>
      <c r="N9" s="2303">
        <v>434.5</v>
      </c>
      <c r="O9" s="2439"/>
      <c r="P9" s="2303">
        <v>195.1</v>
      </c>
      <c r="Q9" s="2439"/>
      <c r="R9" s="2303">
        <v>57.7</v>
      </c>
      <c r="S9" s="2439"/>
      <c r="T9" s="2303">
        <v>137.4</v>
      </c>
      <c r="U9" s="2439"/>
      <c r="V9" s="2303">
        <v>195.3</v>
      </c>
      <c r="W9" s="2439"/>
      <c r="X9" s="2303">
        <v>44.1</v>
      </c>
      <c r="Y9" s="2303"/>
      <c r="Z9" s="2303">
        <v>151.19999999999999</v>
      </c>
      <c r="AA9" s="2439"/>
      <c r="AB9" s="2303">
        <v>2161.5</v>
      </c>
      <c r="AC9" s="2303"/>
      <c r="AD9" s="2303">
        <v>760.8</v>
      </c>
      <c r="AE9" s="2303"/>
      <c r="AF9" s="2303">
        <v>1400.7</v>
      </c>
      <c r="AG9" s="2303"/>
      <c r="AH9" s="2303">
        <v>1986.6</v>
      </c>
    </row>
    <row r="10" spans="1:35" ht="12.75" customHeight="1">
      <c r="A10" s="2267">
        <v>2001</v>
      </c>
      <c r="B10" s="2303">
        <v>5015.5</v>
      </c>
      <c r="C10" s="2303"/>
      <c r="D10" s="2303">
        <v>2087.1</v>
      </c>
      <c r="E10" s="2303"/>
      <c r="F10" s="2303">
        <v>2928.4</v>
      </c>
      <c r="G10" s="2303"/>
      <c r="H10" s="2303">
        <v>1680.4</v>
      </c>
      <c r="I10" s="2303"/>
      <c r="J10" s="2303">
        <v>761</v>
      </c>
      <c r="K10" s="2303"/>
      <c r="L10" s="2303">
        <v>346.7</v>
      </c>
      <c r="M10" s="2439"/>
      <c r="N10" s="2303">
        <v>414.3</v>
      </c>
      <c r="O10" s="2439"/>
      <c r="P10" s="2303">
        <v>195.3</v>
      </c>
      <c r="Q10" s="2439"/>
      <c r="R10" s="2303">
        <v>61.4</v>
      </c>
      <c r="S10" s="2439"/>
      <c r="T10" s="2303">
        <v>133.9</v>
      </c>
      <c r="U10" s="2439"/>
      <c r="V10" s="2303">
        <v>192.7</v>
      </c>
      <c r="W10" s="2439"/>
      <c r="X10" s="2303">
        <v>38</v>
      </c>
      <c r="Y10" s="2303"/>
      <c r="Z10" s="2303">
        <v>154.69999999999999</v>
      </c>
      <c r="AA10" s="2439"/>
      <c r="AB10" s="2303">
        <v>2186.1</v>
      </c>
      <c r="AC10" s="2303"/>
      <c r="AD10" s="2303">
        <v>777.1</v>
      </c>
      <c r="AE10" s="2303"/>
      <c r="AF10" s="2303">
        <v>1409</v>
      </c>
      <c r="AG10" s="2303"/>
      <c r="AH10" s="2303">
        <v>1948.4</v>
      </c>
    </row>
    <row r="11" spans="1:35" ht="12.75" customHeight="1">
      <c r="A11" s="2267">
        <v>2002</v>
      </c>
      <c r="B11" s="2303">
        <v>4999.5</v>
      </c>
      <c r="C11" s="2303"/>
      <c r="D11" s="2303">
        <v>2085.8000000000002</v>
      </c>
      <c r="E11" s="2303"/>
      <c r="F11" s="2303">
        <v>2913.6</v>
      </c>
      <c r="G11" s="2303"/>
      <c r="H11" s="2303">
        <v>1681</v>
      </c>
      <c r="I11" s="2303"/>
      <c r="J11" s="2303">
        <v>732.6</v>
      </c>
      <c r="K11" s="2303"/>
      <c r="L11" s="2303">
        <v>333.2</v>
      </c>
      <c r="M11" s="2439"/>
      <c r="N11" s="2303">
        <v>399.4</v>
      </c>
      <c r="O11" s="2439"/>
      <c r="P11" s="2303">
        <v>188</v>
      </c>
      <c r="Q11" s="2439"/>
      <c r="R11" s="2303">
        <v>60.3</v>
      </c>
      <c r="S11" s="2439"/>
      <c r="T11" s="2303">
        <v>127.7</v>
      </c>
      <c r="U11" s="2439"/>
      <c r="V11" s="2303">
        <v>196.4</v>
      </c>
      <c r="W11" s="2439"/>
      <c r="X11" s="2303">
        <v>38.299999999999997</v>
      </c>
      <c r="Y11" s="2303"/>
      <c r="Z11" s="2303">
        <v>158.1</v>
      </c>
      <c r="AA11" s="2439"/>
      <c r="AB11" s="2303">
        <v>2201.5</v>
      </c>
      <c r="AC11" s="2303"/>
      <c r="AD11" s="2303">
        <v>789.5</v>
      </c>
      <c r="AE11" s="2303"/>
      <c r="AF11" s="2303">
        <v>1412.1</v>
      </c>
      <c r="AG11" s="2303"/>
      <c r="AH11" s="2303">
        <v>1912.8</v>
      </c>
    </row>
    <row r="12" spans="1:35" ht="12.75" customHeight="1">
      <c r="A12" s="2267">
        <v>2003</v>
      </c>
      <c r="B12" s="2303">
        <v>5018.3999999999996</v>
      </c>
      <c r="C12" s="2303"/>
      <c r="D12" s="2303">
        <v>2111.9</v>
      </c>
      <c r="E12" s="2303"/>
      <c r="F12" s="2303">
        <v>2906.5</v>
      </c>
      <c r="G12" s="2303"/>
      <c r="H12" s="2303">
        <v>1682.3</v>
      </c>
      <c r="I12" s="2303"/>
      <c r="J12" s="2303">
        <v>743</v>
      </c>
      <c r="K12" s="2303"/>
      <c r="L12" s="2303">
        <v>349</v>
      </c>
      <c r="M12" s="2439"/>
      <c r="N12" s="2303">
        <v>393.9</v>
      </c>
      <c r="O12" s="2439"/>
      <c r="P12" s="2303">
        <v>180.7</v>
      </c>
      <c r="Q12" s="2439"/>
      <c r="R12" s="2303">
        <v>63.8</v>
      </c>
      <c r="S12" s="2439"/>
      <c r="T12" s="2303">
        <v>116.9</v>
      </c>
      <c r="U12" s="2439"/>
      <c r="V12" s="2303">
        <v>183.1</v>
      </c>
      <c r="W12" s="2439"/>
      <c r="X12" s="2303">
        <v>39.200000000000003</v>
      </c>
      <c r="Y12" s="2303"/>
      <c r="Z12" s="2303">
        <v>143.9</v>
      </c>
      <c r="AA12" s="2439"/>
      <c r="AB12" s="2303">
        <v>2229.4</v>
      </c>
      <c r="AC12" s="2303"/>
      <c r="AD12" s="2303">
        <v>794.8</v>
      </c>
      <c r="AE12" s="2303"/>
      <c r="AF12" s="2303">
        <v>1434.6</v>
      </c>
      <c r="AG12" s="2303"/>
      <c r="AH12" s="2303">
        <v>1903.2</v>
      </c>
    </row>
    <row r="13" spans="1:35" ht="12.75" customHeight="1">
      <c r="A13" s="2267">
        <v>2004</v>
      </c>
      <c r="B13" s="2303">
        <v>5057.6000000000004</v>
      </c>
      <c r="C13" s="2303"/>
      <c r="D13" s="2303">
        <v>2140.8000000000002</v>
      </c>
      <c r="E13" s="2303"/>
      <c r="F13" s="2303">
        <v>2916.8</v>
      </c>
      <c r="G13" s="2303"/>
      <c r="H13" s="2303">
        <v>1677.6</v>
      </c>
      <c r="I13" s="2303"/>
      <c r="J13" s="2303">
        <v>749.7</v>
      </c>
      <c r="K13" s="2303"/>
      <c r="L13" s="2303">
        <v>351.9</v>
      </c>
      <c r="M13" s="2439"/>
      <c r="N13" s="2303">
        <v>397.7</v>
      </c>
      <c r="O13" s="2439"/>
      <c r="P13" s="2303">
        <v>181.6</v>
      </c>
      <c r="Q13" s="2439"/>
      <c r="R13" s="2303">
        <v>64.2</v>
      </c>
      <c r="S13" s="2439"/>
      <c r="T13" s="2303">
        <v>117.4</v>
      </c>
      <c r="U13" s="2439"/>
      <c r="V13" s="2303">
        <v>174.6</v>
      </c>
      <c r="W13" s="2439"/>
      <c r="X13" s="2303">
        <v>40.200000000000003</v>
      </c>
      <c r="Y13" s="2303"/>
      <c r="Z13" s="2303">
        <v>134.4</v>
      </c>
      <c r="AA13" s="2439"/>
      <c r="AB13" s="2303">
        <v>2274.1</v>
      </c>
      <c r="AC13" s="2303"/>
      <c r="AD13" s="2303">
        <v>822</v>
      </c>
      <c r="AE13" s="2303"/>
      <c r="AF13" s="2303">
        <v>1452</v>
      </c>
      <c r="AG13" s="2303"/>
      <c r="AH13" s="2303">
        <v>1912.1</v>
      </c>
    </row>
    <row r="14" spans="1:35" ht="12.75" customHeight="1">
      <c r="A14" s="2267">
        <v>2005</v>
      </c>
      <c r="B14" s="134">
        <v>5038.1000000000004</v>
      </c>
      <c r="C14" s="134"/>
      <c r="D14" s="134">
        <v>2154.6999999999998</v>
      </c>
      <c r="E14" s="134"/>
      <c r="F14" s="134">
        <v>2883.4</v>
      </c>
      <c r="G14" s="134"/>
      <c r="H14" s="134">
        <v>1671.5</v>
      </c>
      <c r="I14" s="134"/>
      <c r="J14" s="134">
        <v>743.9</v>
      </c>
      <c r="K14" s="134"/>
      <c r="L14" s="134">
        <v>352.8</v>
      </c>
      <c r="M14" s="2437"/>
      <c r="N14" s="134">
        <v>391.1</v>
      </c>
      <c r="O14" s="2437"/>
      <c r="P14" s="134">
        <v>168.2</v>
      </c>
      <c r="Q14" s="2437"/>
      <c r="R14" s="134">
        <v>59.1</v>
      </c>
      <c r="S14" s="2437"/>
      <c r="T14" s="134">
        <v>109.1</v>
      </c>
      <c r="U14" s="2437"/>
      <c r="V14" s="134">
        <v>176.3</v>
      </c>
      <c r="W14" s="2437"/>
      <c r="X14" s="134">
        <v>42.2</v>
      </c>
      <c r="Y14" s="134"/>
      <c r="Z14" s="134">
        <v>134.19999999999999</v>
      </c>
      <c r="AA14" s="2437"/>
      <c r="AB14" s="134">
        <v>2278.1999999999998</v>
      </c>
      <c r="AC14" s="134"/>
      <c r="AD14" s="134">
        <v>841.5</v>
      </c>
      <c r="AE14" s="134"/>
      <c r="AF14" s="134">
        <v>1436.7</v>
      </c>
      <c r="AG14" s="134"/>
      <c r="AH14" s="134">
        <v>1880.6</v>
      </c>
    </row>
    <row r="15" spans="1:35" ht="12.75" customHeight="1">
      <c r="A15" s="2267">
        <v>2006</v>
      </c>
      <c r="B15" s="2270">
        <v>5022.2</v>
      </c>
      <c r="C15" s="2270"/>
      <c r="D15" s="2270">
        <v>2145.9</v>
      </c>
      <c r="E15" s="2270"/>
      <c r="F15" s="2270">
        <v>2876.3</v>
      </c>
      <c r="G15" s="2270"/>
      <c r="H15" s="2270">
        <v>1662</v>
      </c>
      <c r="I15" s="2270"/>
      <c r="J15" s="2270">
        <v>730.2</v>
      </c>
      <c r="K15" s="2270"/>
      <c r="L15" s="2270">
        <v>347</v>
      </c>
      <c r="M15" s="2436"/>
      <c r="N15" s="2270">
        <v>383.2</v>
      </c>
      <c r="O15" s="2436"/>
      <c r="P15" s="2270">
        <v>165.6</v>
      </c>
      <c r="Q15" s="2436"/>
      <c r="R15" s="2270">
        <v>57.3</v>
      </c>
      <c r="S15" s="2436"/>
      <c r="T15" s="2270">
        <v>108.3</v>
      </c>
      <c r="U15" s="2436"/>
      <c r="V15" s="2270">
        <v>161</v>
      </c>
      <c r="W15" s="2436"/>
      <c r="X15" s="2270">
        <v>40.200000000000003</v>
      </c>
      <c r="Y15" s="2270"/>
      <c r="Z15" s="2270">
        <v>120.9</v>
      </c>
      <c r="AA15" s="2436"/>
      <c r="AB15" s="2270">
        <v>2303.4</v>
      </c>
      <c r="AC15" s="2270"/>
      <c r="AD15" s="2270">
        <v>847.4</v>
      </c>
      <c r="AE15" s="2270"/>
      <c r="AF15" s="2270">
        <v>1456</v>
      </c>
      <c r="AG15" s="2270"/>
      <c r="AH15" s="2270">
        <v>1853.1</v>
      </c>
    </row>
    <row r="16" spans="1:35" ht="12.75" customHeight="1">
      <c r="A16" s="2267">
        <v>2007</v>
      </c>
      <c r="B16" s="2270">
        <v>5008.8999999999996</v>
      </c>
      <c r="C16" s="2270"/>
      <c r="D16" s="2270">
        <v>2148.8000000000002</v>
      </c>
      <c r="E16" s="2270"/>
      <c r="F16" s="2270">
        <v>2860.1</v>
      </c>
      <c r="G16" s="2270"/>
      <c r="H16" s="2270">
        <v>1649</v>
      </c>
      <c r="I16" s="2270"/>
      <c r="J16" s="2270">
        <v>717.8</v>
      </c>
      <c r="K16" s="2270"/>
      <c r="L16" s="2270">
        <v>344.6</v>
      </c>
      <c r="M16" s="2436"/>
      <c r="N16" s="2270">
        <v>373.2</v>
      </c>
      <c r="O16" s="2436"/>
      <c r="P16" s="2270">
        <v>165</v>
      </c>
      <c r="Q16" s="2436"/>
      <c r="R16" s="2270">
        <v>60.1</v>
      </c>
      <c r="S16" s="2436"/>
      <c r="T16" s="2270">
        <v>104.9</v>
      </c>
      <c r="U16" s="2436"/>
      <c r="V16" s="2270">
        <v>154.1</v>
      </c>
      <c r="W16" s="2436"/>
      <c r="X16" s="2270">
        <v>39.5</v>
      </c>
      <c r="Y16" s="2270"/>
      <c r="Z16" s="2270">
        <v>114.6</v>
      </c>
      <c r="AA16" s="2436"/>
      <c r="AB16" s="2270">
        <v>2322.9</v>
      </c>
      <c r="AC16" s="2270"/>
      <c r="AD16" s="2270">
        <v>857.6</v>
      </c>
      <c r="AE16" s="2270"/>
      <c r="AF16" s="2270">
        <v>1465.3</v>
      </c>
      <c r="AG16" s="2270"/>
      <c r="AH16" s="2270">
        <v>1838.7</v>
      </c>
    </row>
    <row r="17" spans="1:36" ht="12.75" customHeight="1">
      <c r="A17" s="2267">
        <v>2008</v>
      </c>
      <c r="B17" s="2270">
        <v>5022.8</v>
      </c>
      <c r="C17" s="2270"/>
      <c r="D17" s="2270">
        <v>2153.1</v>
      </c>
      <c r="E17" s="2270"/>
      <c r="F17" s="2270">
        <v>2869.7</v>
      </c>
      <c r="G17" s="2270"/>
      <c r="H17" s="2270">
        <v>1635.9</v>
      </c>
      <c r="I17" s="2270"/>
      <c r="J17" s="2270">
        <v>708.4</v>
      </c>
      <c r="K17" s="2270"/>
      <c r="L17" s="2270">
        <v>343.8</v>
      </c>
      <c r="M17" s="2436"/>
      <c r="N17" s="2270">
        <v>364.6</v>
      </c>
      <c r="O17" s="2436"/>
      <c r="P17" s="2270">
        <v>157.1</v>
      </c>
      <c r="Q17" s="2436"/>
      <c r="R17" s="2270">
        <v>54</v>
      </c>
      <c r="S17" s="2436"/>
      <c r="T17" s="2270">
        <v>103.1</v>
      </c>
      <c r="U17" s="2436"/>
      <c r="V17" s="2270">
        <v>159</v>
      </c>
      <c r="W17" s="2436"/>
      <c r="X17" s="2270">
        <v>39.1</v>
      </c>
      <c r="Y17" s="2270"/>
      <c r="Z17" s="2270">
        <v>119.9</v>
      </c>
      <c r="AA17" s="2436"/>
      <c r="AB17" s="2270">
        <v>2362.4</v>
      </c>
      <c r="AC17" s="2270"/>
      <c r="AD17" s="2270">
        <v>876.8</v>
      </c>
      <c r="AE17" s="2270"/>
      <c r="AF17" s="2270">
        <v>1485.5</v>
      </c>
      <c r="AG17" s="2270"/>
      <c r="AH17" s="2270">
        <v>1833.1</v>
      </c>
    </row>
    <row r="18" spans="1:36" ht="12.75" customHeight="1">
      <c r="A18" s="2267">
        <v>2009</v>
      </c>
      <c r="B18" s="2270">
        <v>5079.6000000000004</v>
      </c>
      <c r="C18" s="2270"/>
      <c r="D18" s="2270">
        <v>2199.1</v>
      </c>
      <c r="E18" s="2270"/>
      <c r="F18" s="2270">
        <v>2880.5</v>
      </c>
      <c r="G18" s="2270"/>
      <c r="H18" s="2270">
        <v>1624.5</v>
      </c>
      <c r="I18" s="2270"/>
      <c r="J18" s="2270">
        <v>721.4</v>
      </c>
      <c r="K18" s="2270"/>
      <c r="L18" s="2270">
        <v>358.2</v>
      </c>
      <c r="M18" s="2436"/>
      <c r="N18" s="2270">
        <v>363.2</v>
      </c>
      <c r="O18" s="2436"/>
      <c r="P18" s="2270">
        <v>156.4</v>
      </c>
      <c r="Q18" s="2436"/>
      <c r="R18" s="2270">
        <v>57.8</v>
      </c>
      <c r="S18" s="2436"/>
      <c r="T18" s="2270">
        <v>98.6</v>
      </c>
      <c r="U18" s="2436"/>
      <c r="V18" s="2270">
        <v>162.5</v>
      </c>
      <c r="W18" s="2436"/>
      <c r="X18" s="2270">
        <v>49.2</v>
      </c>
      <c r="Y18" s="2270"/>
      <c r="Z18" s="2270">
        <v>113.3</v>
      </c>
      <c r="AA18" s="2436"/>
      <c r="AB18" s="2270">
        <v>2414.8000000000002</v>
      </c>
      <c r="AC18" s="2270"/>
      <c r="AD18" s="2270">
        <v>900.9</v>
      </c>
      <c r="AE18" s="2270"/>
      <c r="AF18" s="2270">
        <v>1513.9</v>
      </c>
      <c r="AG18" s="2270"/>
      <c r="AH18" s="2270">
        <v>1867.8</v>
      </c>
    </row>
    <row r="19" spans="1:36" ht="12.75" customHeight="1">
      <c r="A19" s="2267">
        <v>2010</v>
      </c>
      <c r="B19" s="2270">
        <v>5079.6000000000004</v>
      </c>
      <c r="C19" s="2270"/>
      <c r="D19" s="2270">
        <v>2209.1</v>
      </c>
      <c r="E19" s="2270"/>
      <c r="F19" s="2270">
        <v>2870.4</v>
      </c>
      <c r="G19" s="2270"/>
      <c r="H19" s="2270">
        <v>1603.8</v>
      </c>
      <c r="I19" s="2270"/>
      <c r="J19" s="2270">
        <v>739.6</v>
      </c>
      <c r="K19" s="2270"/>
      <c r="L19" s="2270">
        <v>364.4</v>
      </c>
      <c r="M19" s="2436"/>
      <c r="N19" s="2270">
        <v>375.2</v>
      </c>
      <c r="O19" s="2436"/>
      <c r="P19" s="2270">
        <v>145</v>
      </c>
      <c r="Q19" s="2436"/>
      <c r="R19" s="2270">
        <v>57.4</v>
      </c>
      <c r="S19" s="2436"/>
      <c r="T19" s="2270">
        <v>87.6</v>
      </c>
      <c r="U19" s="2436"/>
      <c r="V19" s="2270">
        <v>147.4</v>
      </c>
      <c r="W19" s="2436"/>
      <c r="X19" s="2270">
        <v>43.7</v>
      </c>
      <c r="Y19" s="2270"/>
      <c r="Z19" s="2270">
        <v>103.7</v>
      </c>
      <c r="AA19" s="2436"/>
      <c r="AB19" s="2270">
        <v>2443.6999999999998</v>
      </c>
      <c r="AC19" s="2270"/>
      <c r="AD19" s="2270">
        <v>922.8</v>
      </c>
      <c r="AE19" s="2270"/>
      <c r="AF19" s="2270">
        <v>1520.9</v>
      </c>
      <c r="AG19" s="2270"/>
      <c r="AH19" s="2270">
        <v>1845.7</v>
      </c>
    </row>
    <row r="20" spans="1:36" ht="12.75" customHeight="1">
      <c r="A20" s="2267" t="s">
        <v>1380</v>
      </c>
      <c r="B20" s="2266">
        <v>5435.4</v>
      </c>
      <c r="C20" s="2266"/>
      <c r="D20" s="2266">
        <v>2369.4</v>
      </c>
      <c r="E20" s="2266"/>
      <c r="F20" s="2266">
        <v>3066.1</v>
      </c>
      <c r="G20" s="2266"/>
      <c r="H20" s="2266">
        <v>1691.8</v>
      </c>
      <c r="I20" s="2266"/>
      <c r="J20" s="2266">
        <v>600.20000000000005</v>
      </c>
      <c r="K20" s="2266"/>
      <c r="L20" s="2266">
        <v>291.7</v>
      </c>
      <c r="M20" s="2431"/>
      <c r="N20" s="2266">
        <v>308.39999999999998</v>
      </c>
      <c r="O20" s="2431"/>
      <c r="P20" s="2266">
        <v>135.5</v>
      </c>
      <c r="Q20" s="2431"/>
      <c r="R20" s="2266">
        <v>53.3</v>
      </c>
      <c r="S20" s="2431"/>
      <c r="T20" s="2266">
        <v>82.2</v>
      </c>
      <c r="U20" s="2431"/>
      <c r="V20" s="2266">
        <v>160.5</v>
      </c>
      <c r="W20" s="2431"/>
      <c r="X20" s="2266">
        <v>47.8</v>
      </c>
      <c r="Y20" s="2266"/>
      <c r="Z20" s="2266">
        <v>112.7</v>
      </c>
      <c r="AA20" s="2431"/>
      <c r="AB20" s="2266">
        <v>2847.5</v>
      </c>
      <c r="AC20" s="2266"/>
      <c r="AD20" s="2266">
        <v>1111.8</v>
      </c>
      <c r="AE20" s="2266"/>
      <c r="AF20" s="2266">
        <v>1735.8</v>
      </c>
      <c r="AG20" s="2266"/>
      <c r="AH20" s="2266">
        <v>1869.4</v>
      </c>
      <c r="AI20" s="2304"/>
    </row>
    <row r="21" spans="1:36" ht="12.75" customHeight="1">
      <c r="A21" s="2267">
        <v>2012</v>
      </c>
      <c r="B21" s="2266">
        <v>5448.9</v>
      </c>
      <c r="C21" s="2266"/>
      <c r="D21" s="2266">
        <v>2398.5</v>
      </c>
      <c r="E21" s="2266"/>
      <c r="F21" s="2266">
        <v>3050.3</v>
      </c>
      <c r="G21" s="2266"/>
      <c r="H21" s="2266">
        <v>1672.4</v>
      </c>
      <c r="I21" s="2266"/>
      <c r="J21" s="2266">
        <v>602.4</v>
      </c>
      <c r="K21" s="2266"/>
      <c r="L21" s="2266">
        <v>292.60000000000002</v>
      </c>
      <c r="M21" s="2431"/>
      <c r="N21" s="2266">
        <v>309.89999999999998</v>
      </c>
      <c r="O21" s="2431"/>
      <c r="P21" s="2266">
        <v>134.1</v>
      </c>
      <c r="Q21" s="2431"/>
      <c r="R21" s="2266">
        <v>56.1</v>
      </c>
      <c r="S21" s="2431"/>
      <c r="T21" s="2266">
        <v>78.099999999999994</v>
      </c>
      <c r="U21" s="2431"/>
      <c r="V21" s="2266">
        <v>164.4</v>
      </c>
      <c r="W21" s="2431"/>
      <c r="X21" s="2266">
        <v>56.3</v>
      </c>
      <c r="Y21" s="2266"/>
      <c r="Z21" s="2266">
        <v>108.1</v>
      </c>
      <c r="AA21" s="2431"/>
      <c r="AB21" s="2266">
        <v>2875.5</v>
      </c>
      <c r="AC21" s="2266"/>
      <c r="AD21" s="2266">
        <v>1137.2</v>
      </c>
      <c r="AE21" s="2266"/>
      <c r="AF21" s="2266">
        <v>1738.3</v>
      </c>
      <c r="AG21" s="2266"/>
      <c r="AH21" s="2266">
        <v>1875.1</v>
      </c>
    </row>
    <row r="22" spans="1:36" ht="12.75" customHeight="1">
      <c r="A22" s="2267">
        <v>2013</v>
      </c>
      <c r="B22" s="2266">
        <v>5448.9</v>
      </c>
      <c r="C22" s="2266"/>
      <c r="D22" s="2266">
        <v>2413.6999999999998</v>
      </c>
      <c r="E22" s="2266"/>
      <c r="F22" s="2266">
        <v>3035.2</v>
      </c>
      <c r="G22" s="2266"/>
      <c r="H22" s="2266">
        <v>1648.5</v>
      </c>
      <c r="I22" s="2266"/>
      <c r="J22" s="2266">
        <v>615.5</v>
      </c>
      <c r="K22" s="2266"/>
      <c r="L22" s="2266">
        <v>307.5</v>
      </c>
      <c r="M22" s="2431"/>
      <c r="N22" s="2266">
        <v>308.10000000000002</v>
      </c>
      <c r="O22" s="2431"/>
      <c r="P22" s="2266">
        <v>133.6</v>
      </c>
      <c r="Q22" s="2431"/>
      <c r="R22" s="2266">
        <v>61.1</v>
      </c>
      <c r="S22" s="2431"/>
      <c r="T22" s="2266">
        <v>72.5</v>
      </c>
      <c r="U22" s="2431"/>
      <c r="V22" s="2266">
        <v>169.9</v>
      </c>
      <c r="W22" s="2431"/>
      <c r="X22" s="2266">
        <v>66.2</v>
      </c>
      <c r="Y22" s="2266"/>
      <c r="Z22" s="2266">
        <v>103.8</v>
      </c>
      <c r="AA22" s="2431"/>
      <c r="AB22" s="2266">
        <v>2881.3</v>
      </c>
      <c r="AC22" s="2266"/>
      <c r="AD22" s="2266">
        <v>1138</v>
      </c>
      <c r="AE22" s="2266"/>
      <c r="AF22" s="2266">
        <v>1743.4</v>
      </c>
      <c r="AG22" s="2266"/>
      <c r="AH22" s="2266">
        <v>1862.7</v>
      </c>
    </row>
    <row r="23" spans="1:36" ht="12.75" customHeight="1">
      <c r="A23" s="2267">
        <v>2014</v>
      </c>
      <c r="B23" s="2434">
        <v>5394.1</v>
      </c>
      <c r="C23" s="2434"/>
      <c r="D23" s="2434">
        <v>2388.5</v>
      </c>
      <c r="E23" s="2434"/>
      <c r="F23" s="2434">
        <v>3005.7</v>
      </c>
      <c r="G23" s="2434"/>
      <c r="H23" s="2434">
        <v>1616.5</v>
      </c>
      <c r="I23" s="2434"/>
      <c r="J23" s="2434">
        <v>612.5</v>
      </c>
      <c r="K23" s="2434"/>
      <c r="L23" s="2434">
        <v>307.39999999999998</v>
      </c>
      <c r="M23" s="2435"/>
      <c r="N23" s="2434">
        <v>305.2</v>
      </c>
      <c r="O23" s="2435"/>
      <c r="P23" s="2434">
        <v>129.6</v>
      </c>
      <c r="Q23" s="2435"/>
      <c r="R23" s="2434">
        <v>59.1</v>
      </c>
      <c r="S23" s="2435"/>
      <c r="T23" s="2434">
        <v>70.400000000000006</v>
      </c>
      <c r="U23" s="2435"/>
      <c r="V23" s="2434">
        <v>145.80000000000001</v>
      </c>
      <c r="W23" s="2435"/>
      <c r="X23" s="2434">
        <v>48</v>
      </c>
      <c r="Y23" s="2434"/>
      <c r="Z23" s="2434">
        <v>97.9</v>
      </c>
      <c r="AA23" s="2435"/>
      <c r="AB23" s="2434">
        <v>2889.8</v>
      </c>
      <c r="AC23" s="2434"/>
      <c r="AD23" s="2434">
        <v>1147.9000000000001</v>
      </c>
      <c r="AE23" s="2434"/>
      <c r="AF23" s="2434">
        <v>1741.8</v>
      </c>
      <c r="AG23" s="2434"/>
      <c r="AH23" s="2434">
        <v>1801.9</v>
      </c>
    </row>
    <row r="24" spans="1:36" ht="12.75" customHeight="1">
      <c r="A24" s="2267">
        <v>2015</v>
      </c>
      <c r="B24" s="2324">
        <v>5341.3</v>
      </c>
      <c r="C24" s="2324"/>
      <c r="D24" s="2324">
        <v>2364.4</v>
      </c>
      <c r="E24" s="2324"/>
      <c r="F24" s="2324">
        <v>2976.9</v>
      </c>
      <c r="G24" s="2324"/>
      <c r="H24" s="2324">
        <v>1588.8</v>
      </c>
      <c r="I24" s="2324"/>
      <c r="J24" s="2324">
        <v>616.1</v>
      </c>
      <c r="K24" s="2324"/>
      <c r="L24" s="2324">
        <v>307.8</v>
      </c>
      <c r="M24" s="2479"/>
      <c r="N24" s="2324">
        <v>308.3</v>
      </c>
      <c r="O24" s="2479"/>
      <c r="P24" s="2324">
        <v>129.69999999999999</v>
      </c>
      <c r="Q24" s="2479"/>
      <c r="R24" s="2324">
        <v>63.8</v>
      </c>
      <c r="S24" s="2479"/>
      <c r="T24" s="2324">
        <v>65.900000000000006</v>
      </c>
      <c r="U24" s="2479"/>
      <c r="V24" s="2324">
        <v>133.4</v>
      </c>
      <c r="W24" s="2479"/>
      <c r="X24" s="2324">
        <v>40.700000000000003</v>
      </c>
      <c r="Y24" s="2324"/>
      <c r="Z24" s="2324">
        <v>92.7</v>
      </c>
      <c r="AA24" s="2478"/>
      <c r="AB24" s="2421">
        <v>2873.3</v>
      </c>
      <c r="AC24" s="2265"/>
      <c r="AD24" s="2477">
        <v>1137.7</v>
      </c>
      <c r="AE24" s="2477"/>
      <c r="AF24" s="2477">
        <v>1735.6</v>
      </c>
      <c r="AG24" s="2477"/>
      <c r="AH24" s="2477">
        <v>1752.4</v>
      </c>
    </row>
    <row r="25" spans="1:36" ht="12.75" customHeight="1">
      <c r="A25" s="2267">
        <v>2016</v>
      </c>
      <c r="B25" s="2475">
        <v>5303.6</v>
      </c>
      <c r="C25" s="2475"/>
      <c r="D25" s="2475">
        <v>2339</v>
      </c>
      <c r="E25" s="2475"/>
      <c r="F25" s="2475">
        <v>2964.7</v>
      </c>
      <c r="G25" s="2475"/>
      <c r="H25" s="2475">
        <v>1560.1</v>
      </c>
      <c r="I25" s="2475"/>
      <c r="J25" s="2475">
        <v>622.79999999999995</v>
      </c>
      <c r="K25" s="2475"/>
      <c r="L25" s="2475">
        <v>304.2</v>
      </c>
      <c r="M25" s="2476"/>
      <c r="N25" s="2475">
        <v>318.5</v>
      </c>
      <c r="O25" s="2476"/>
      <c r="P25" s="2475">
        <v>127.2</v>
      </c>
      <c r="Q25" s="2476"/>
      <c r="R25" s="2475">
        <v>62.9</v>
      </c>
      <c r="S25" s="2476"/>
      <c r="T25" s="2475">
        <v>64.3</v>
      </c>
      <c r="U25" s="2476"/>
      <c r="V25" s="2475">
        <v>126.1</v>
      </c>
      <c r="W25" s="2476"/>
      <c r="X25" s="2475">
        <v>42.2</v>
      </c>
      <c r="Y25" s="2475"/>
      <c r="Z25" s="2475">
        <v>83.9</v>
      </c>
      <c r="AA25" s="2476"/>
      <c r="AB25" s="2475">
        <v>2867.5</v>
      </c>
      <c r="AC25" s="2475"/>
      <c r="AD25" s="2475">
        <v>1129</v>
      </c>
      <c r="AE25" s="2475"/>
      <c r="AF25" s="2475">
        <v>1738.5</v>
      </c>
      <c r="AG25" s="2475"/>
      <c r="AH25" s="2475">
        <v>1716.3</v>
      </c>
    </row>
    <row r="26" spans="1:36" ht="12.75" customHeight="1">
      <c r="A26" s="2267">
        <v>2017</v>
      </c>
      <c r="B26" s="2475">
        <v>5231.8</v>
      </c>
      <c r="C26" s="2475"/>
      <c r="D26" s="2475">
        <v>2303.6999999999998</v>
      </c>
      <c r="E26" s="2475"/>
      <c r="F26" s="2475">
        <v>2928</v>
      </c>
      <c r="G26" s="2475"/>
      <c r="H26" s="2475">
        <v>1539.3</v>
      </c>
      <c r="I26" s="2475"/>
      <c r="J26" s="2475">
        <v>615.20000000000005</v>
      </c>
      <c r="K26" s="2475"/>
      <c r="L26" s="2475">
        <v>304</v>
      </c>
      <c r="M26" s="2476"/>
      <c r="N26" s="2475">
        <v>311.2</v>
      </c>
      <c r="O26" s="2476"/>
      <c r="P26" s="2475">
        <v>116.4</v>
      </c>
      <c r="Q26" s="2476"/>
      <c r="R26" s="2475">
        <v>56.5</v>
      </c>
      <c r="S26" s="2476"/>
      <c r="T26" s="2475">
        <v>59.8</v>
      </c>
      <c r="U26" s="2476"/>
      <c r="V26" s="2475">
        <v>122.8</v>
      </c>
      <c r="W26" s="2476"/>
      <c r="X26" s="2475">
        <v>40.799999999999997</v>
      </c>
      <c r="Y26" s="2475"/>
      <c r="Z26" s="2475">
        <v>82</v>
      </c>
      <c r="AA26" s="2476"/>
      <c r="AB26" s="2475">
        <v>2838.1</v>
      </c>
      <c r="AC26" s="2475"/>
      <c r="AD26" s="2475">
        <v>1114.8</v>
      </c>
      <c r="AE26" s="2475"/>
      <c r="AF26" s="2475">
        <v>1723.2</v>
      </c>
      <c r="AG26" s="2475"/>
      <c r="AH26" s="2475">
        <v>1636.1</v>
      </c>
    </row>
    <row r="27" spans="1:36" ht="12.75" customHeight="1">
      <c r="A27" s="2267">
        <v>2018</v>
      </c>
      <c r="B27" s="2475">
        <v>5179.6000000000004</v>
      </c>
      <c r="C27" s="2475"/>
      <c r="D27" s="2475">
        <v>2285.6999999999998</v>
      </c>
      <c r="E27" s="2475"/>
      <c r="F27" s="2475">
        <v>2893.9</v>
      </c>
      <c r="G27" s="2475"/>
      <c r="H27" s="2475">
        <v>1525.5</v>
      </c>
      <c r="I27" s="2475"/>
      <c r="J27" s="2475">
        <v>603.6</v>
      </c>
      <c r="K27" s="2475"/>
      <c r="L27" s="2475">
        <v>293.60000000000002</v>
      </c>
      <c r="M27" s="2476"/>
      <c r="N27" s="2475">
        <v>310</v>
      </c>
      <c r="O27" s="2476"/>
      <c r="P27" s="2475">
        <v>108.9</v>
      </c>
      <c r="Q27" s="2476"/>
      <c r="R27" s="2475">
        <v>49.3</v>
      </c>
      <c r="S27" s="2476"/>
      <c r="T27" s="2475">
        <v>59.6</v>
      </c>
      <c r="U27" s="2476"/>
      <c r="V27" s="2475">
        <v>116.4</v>
      </c>
      <c r="W27" s="2476"/>
      <c r="X27" s="2475">
        <v>37.1</v>
      </c>
      <c r="Y27" s="2475"/>
      <c r="Z27" s="2475">
        <v>79.3</v>
      </c>
      <c r="AA27" s="2476"/>
      <c r="AB27" s="2475">
        <v>2825.2</v>
      </c>
      <c r="AC27" s="2475"/>
      <c r="AD27" s="2475">
        <v>1124.8</v>
      </c>
      <c r="AE27" s="2475"/>
      <c r="AF27" s="2475">
        <v>1700.4</v>
      </c>
      <c r="AG27" s="2475"/>
      <c r="AH27" s="2475">
        <v>1577.1</v>
      </c>
    </row>
    <row r="28" spans="1:36" ht="12.75" customHeight="1">
      <c r="A28" s="2267">
        <v>2019</v>
      </c>
      <c r="B28" s="2475">
        <v>5147.7</v>
      </c>
      <c r="C28" s="2475"/>
      <c r="D28" s="2475">
        <v>2271.3000000000002</v>
      </c>
      <c r="E28" s="2475"/>
      <c r="F28" s="2475">
        <v>2876.4</v>
      </c>
      <c r="G28" s="2475"/>
      <c r="H28" s="2475">
        <v>1502.9</v>
      </c>
      <c r="I28" s="2475"/>
      <c r="J28" s="2475">
        <v>614.1</v>
      </c>
      <c r="K28" s="2475"/>
      <c r="L28" s="2475">
        <v>303</v>
      </c>
      <c r="M28" s="2476"/>
      <c r="N28" s="2475">
        <v>311.10000000000002</v>
      </c>
      <c r="O28" s="2476"/>
      <c r="P28" s="2475">
        <v>106.8</v>
      </c>
      <c r="Q28" s="2476"/>
      <c r="R28" s="2475">
        <v>50.9</v>
      </c>
      <c r="S28" s="2476"/>
      <c r="T28" s="2475">
        <v>55.9</v>
      </c>
      <c r="U28" s="2476"/>
      <c r="V28" s="2475">
        <v>107.8</v>
      </c>
      <c r="W28" s="2476"/>
      <c r="X28" s="2475">
        <v>36.4</v>
      </c>
      <c r="Y28" s="2475"/>
      <c r="Z28" s="2475">
        <v>71.400000000000006</v>
      </c>
      <c r="AA28" s="2476"/>
      <c r="AB28" s="2475">
        <v>2816.2</v>
      </c>
      <c r="AC28" s="2475"/>
      <c r="AD28" s="2475">
        <v>1114.3</v>
      </c>
      <c r="AE28" s="2475"/>
      <c r="AF28" s="2475">
        <v>1701.9</v>
      </c>
      <c r="AG28" s="2475"/>
      <c r="AH28" s="2475">
        <v>1553.7</v>
      </c>
    </row>
    <row r="29" spans="1:36" ht="12.75" customHeight="1">
      <c r="A29" s="2267">
        <v>2020</v>
      </c>
      <c r="B29" s="2475">
        <v>5269.7</v>
      </c>
      <c r="C29" s="2475" t="s">
        <v>357</v>
      </c>
      <c r="D29" s="2475">
        <v>2328.9</v>
      </c>
      <c r="E29" s="2475" t="s">
        <v>357</v>
      </c>
      <c r="F29" s="2475">
        <v>2940.7</v>
      </c>
      <c r="G29" s="2475" t="s">
        <v>357</v>
      </c>
      <c r="H29" s="2475">
        <v>1499.6</v>
      </c>
      <c r="I29" s="2475" t="s">
        <v>357</v>
      </c>
      <c r="J29" s="2475">
        <v>653.70000000000005</v>
      </c>
      <c r="K29" s="2475" t="s">
        <v>357</v>
      </c>
      <c r="L29" s="2475">
        <v>318.3</v>
      </c>
      <c r="M29" s="2475" t="s">
        <v>357</v>
      </c>
      <c r="N29" s="2475">
        <v>335.3</v>
      </c>
      <c r="O29" s="2475" t="s">
        <v>357</v>
      </c>
      <c r="P29" s="2475">
        <v>120.8</v>
      </c>
      <c r="Q29" s="2475" t="s">
        <v>357</v>
      </c>
      <c r="R29" s="2475">
        <v>58.9</v>
      </c>
      <c r="S29" s="2475" t="s">
        <v>357</v>
      </c>
      <c r="T29" s="2475">
        <v>61.9</v>
      </c>
      <c r="U29" s="2475" t="s">
        <v>357</v>
      </c>
      <c r="V29" s="2475">
        <v>131.4</v>
      </c>
      <c r="W29" s="2475" t="s">
        <v>357</v>
      </c>
      <c r="X29" s="2475">
        <v>52.6</v>
      </c>
      <c r="Y29" s="2475" t="s">
        <v>357</v>
      </c>
      <c r="Z29" s="2475">
        <v>78.8</v>
      </c>
      <c r="AA29" s="2475" t="s">
        <v>357</v>
      </c>
      <c r="AB29" s="2475">
        <v>2864.2</v>
      </c>
      <c r="AC29" s="2475" t="s">
        <v>357</v>
      </c>
      <c r="AD29" s="2475">
        <v>1132.7</v>
      </c>
      <c r="AE29" s="2475" t="s">
        <v>357</v>
      </c>
      <c r="AF29" s="2475">
        <v>1731.5</v>
      </c>
      <c r="AG29" s="2475" t="s">
        <v>357</v>
      </c>
      <c r="AH29" s="2475">
        <v>1630.5</v>
      </c>
      <c r="AI29" s="2475" t="s">
        <v>357</v>
      </c>
      <c r="AJ29" s="2323"/>
    </row>
    <row r="30" spans="1:36" ht="12.75" customHeight="1">
      <c r="A30" s="2267">
        <v>2021</v>
      </c>
      <c r="B30" s="2472">
        <v>5165.3999999999996</v>
      </c>
      <c r="C30" s="2475" t="s">
        <v>357</v>
      </c>
      <c r="D30" s="2472">
        <v>2276.5</v>
      </c>
      <c r="E30" s="2475" t="s">
        <v>357</v>
      </c>
      <c r="F30" s="2472">
        <v>2888.9</v>
      </c>
      <c r="G30" s="2475" t="s">
        <v>357</v>
      </c>
      <c r="H30" s="2472">
        <v>1476.3</v>
      </c>
      <c r="I30" s="2475" t="s">
        <v>357</v>
      </c>
      <c r="J30" s="2472">
        <v>658.9</v>
      </c>
      <c r="K30" s="2475" t="s">
        <v>357</v>
      </c>
      <c r="L30" s="2472">
        <v>321</v>
      </c>
      <c r="M30" s="2475" t="s">
        <v>357</v>
      </c>
      <c r="N30" s="2472">
        <v>337.9</v>
      </c>
      <c r="O30" s="2475" t="s">
        <v>357</v>
      </c>
      <c r="P30" s="2472">
        <v>136.5</v>
      </c>
      <c r="Q30" s="2475" t="s">
        <v>357</v>
      </c>
      <c r="R30" s="2472">
        <v>70.5</v>
      </c>
      <c r="S30" s="2475" t="s">
        <v>357</v>
      </c>
      <c r="T30" s="2472">
        <v>66</v>
      </c>
      <c r="U30" s="2475" t="s">
        <v>357</v>
      </c>
      <c r="V30" s="2472">
        <v>102</v>
      </c>
      <c r="W30" s="2475" t="s">
        <v>357</v>
      </c>
      <c r="X30" s="2472">
        <v>36.4</v>
      </c>
      <c r="Y30" s="2475" t="s">
        <v>357</v>
      </c>
      <c r="Z30" s="2472">
        <v>65.599999999999994</v>
      </c>
      <c r="AA30" s="2475" t="s">
        <v>357</v>
      </c>
      <c r="AB30" s="2472">
        <v>2791.7</v>
      </c>
      <c r="AC30" s="2475" t="s">
        <v>357</v>
      </c>
      <c r="AD30" s="2472">
        <v>1094.7</v>
      </c>
      <c r="AE30" s="2475" t="s">
        <v>357</v>
      </c>
      <c r="AF30" s="2472">
        <v>1697</v>
      </c>
      <c r="AG30" s="2475" t="s">
        <v>357</v>
      </c>
      <c r="AH30" s="2472">
        <v>1553</v>
      </c>
      <c r="AI30" s="2475" t="s">
        <v>357</v>
      </c>
    </row>
    <row r="31" spans="1:36" ht="12.75" customHeight="1">
      <c r="A31" s="2267">
        <v>2022</v>
      </c>
      <c r="B31" s="2474">
        <v>5067.1000000000004</v>
      </c>
      <c r="C31" s="2475" t="s">
        <v>357</v>
      </c>
      <c r="D31" s="2474">
        <v>2228.6</v>
      </c>
      <c r="E31" s="2475" t="s">
        <v>357</v>
      </c>
      <c r="F31" s="2474">
        <v>2838.6</v>
      </c>
      <c r="G31" s="2475" t="s">
        <v>357</v>
      </c>
      <c r="H31" s="2472">
        <v>1458.8</v>
      </c>
      <c r="I31" s="2475" t="s">
        <v>357</v>
      </c>
      <c r="J31" s="2474">
        <v>641.6</v>
      </c>
      <c r="K31" s="2475" t="s">
        <v>357</v>
      </c>
      <c r="L31" s="2474">
        <v>314</v>
      </c>
      <c r="M31" s="2475" t="s">
        <v>357</v>
      </c>
      <c r="N31" s="2474">
        <v>327.7</v>
      </c>
      <c r="O31" s="2475" t="s">
        <v>357</v>
      </c>
      <c r="P31" s="2474">
        <v>121</v>
      </c>
      <c r="Q31" s="2475" t="s">
        <v>357</v>
      </c>
      <c r="R31" s="2474">
        <v>56.2</v>
      </c>
      <c r="S31" s="2475" t="s">
        <v>357</v>
      </c>
      <c r="T31" s="2474">
        <v>64.8</v>
      </c>
      <c r="U31" s="2475" t="s">
        <v>357</v>
      </c>
      <c r="V31" s="2474">
        <v>85.5</v>
      </c>
      <c r="W31" s="2475" t="s">
        <v>357</v>
      </c>
      <c r="X31" s="2474">
        <v>33.200000000000003</v>
      </c>
      <c r="Y31" s="2475" t="s">
        <v>357</v>
      </c>
      <c r="Z31" s="2474">
        <v>52.3</v>
      </c>
      <c r="AA31" s="2475" t="s">
        <v>357</v>
      </c>
      <c r="AB31" s="2474">
        <v>2760.3</v>
      </c>
      <c r="AC31" s="2475" t="s">
        <v>357</v>
      </c>
      <c r="AD31" s="2474">
        <v>1079.9000000000001</v>
      </c>
      <c r="AE31" s="2475" t="s">
        <v>357</v>
      </c>
      <c r="AF31" s="2474">
        <v>1680.4</v>
      </c>
      <c r="AG31" s="2475" t="s">
        <v>357</v>
      </c>
      <c r="AH31" s="2474">
        <v>1458.7</v>
      </c>
      <c r="AI31" s="2475" t="s">
        <v>357</v>
      </c>
    </row>
    <row r="32" spans="1:36" ht="12.75" customHeight="1">
      <c r="A32" s="2263">
        <v>2023</v>
      </c>
      <c r="B32" s="2474"/>
      <c r="C32" s="2474"/>
      <c r="D32" s="2474"/>
      <c r="E32" s="2474"/>
      <c r="F32" s="2474"/>
      <c r="G32" s="2474"/>
      <c r="H32" s="2474"/>
      <c r="I32" s="2474"/>
      <c r="J32" s="2474"/>
      <c r="K32" s="2474"/>
      <c r="L32" s="2474"/>
      <c r="M32" s="2473"/>
      <c r="N32" s="2474"/>
      <c r="O32" s="2473"/>
      <c r="P32" s="2474"/>
      <c r="Q32" s="2473"/>
      <c r="R32" s="2474"/>
      <c r="S32" s="2473"/>
      <c r="T32" s="2474"/>
      <c r="U32" s="2473"/>
      <c r="V32" s="2474"/>
      <c r="W32" s="2473"/>
      <c r="X32" s="2474"/>
      <c r="Y32" s="2474"/>
      <c r="Z32" s="2474"/>
      <c r="AA32" s="2473"/>
      <c r="AB32" s="2472"/>
      <c r="AC32" s="2472"/>
      <c r="AD32" s="2472"/>
      <c r="AE32" s="2472"/>
      <c r="AF32" s="2472"/>
      <c r="AG32" s="2472"/>
      <c r="AH32" s="2472"/>
    </row>
    <row r="33" spans="1:36" s="2289" customFormat="1" ht="12.75" customHeight="1">
      <c r="A33" s="2294" t="s">
        <v>21</v>
      </c>
      <c r="B33" s="2470">
        <v>4986.8</v>
      </c>
      <c r="C33" s="2470"/>
      <c r="D33" s="2470">
        <v>2202.1</v>
      </c>
      <c r="E33" s="2470"/>
      <c r="F33" s="2470">
        <v>2784.7</v>
      </c>
      <c r="G33" s="2470"/>
      <c r="H33" s="2471">
        <v>1456.2</v>
      </c>
      <c r="I33" s="2471"/>
      <c r="J33" s="2470">
        <v>602.20000000000005</v>
      </c>
      <c r="K33" s="2470"/>
      <c r="L33" s="2470">
        <v>296.7</v>
      </c>
      <c r="M33" s="2469" t="s">
        <v>567</v>
      </c>
      <c r="N33" s="2470">
        <v>305.5</v>
      </c>
      <c r="O33" s="2469" t="s">
        <v>567</v>
      </c>
      <c r="P33" s="2470">
        <v>101.1</v>
      </c>
      <c r="Q33" s="2469" t="s">
        <v>567</v>
      </c>
      <c r="R33" s="2470">
        <v>45.7</v>
      </c>
      <c r="S33" s="2469"/>
      <c r="T33" s="2470">
        <v>55.3</v>
      </c>
      <c r="U33" s="2469" t="s">
        <v>567</v>
      </c>
      <c r="V33" s="2470">
        <v>87.3</v>
      </c>
      <c r="W33" s="2469"/>
      <c r="X33" s="2470">
        <v>28.1</v>
      </c>
      <c r="Y33" s="2470"/>
      <c r="Z33" s="2470">
        <v>59.2</v>
      </c>
      <c r="AA33" s="2469"/>
      <c r="AB33" s="2254">
        <v>2740.1</v>
      </c>
      <c r="AC33" s="2254"/>
      <c r="AD33" s="2254">
        <v>1085.5</v>
      </c>
      <c r="AE33" s="2254"/>
      <c r="AF33" s="2254">
        <v>1654.5</v>
      </c>
      <c r="AG33" s="2254"/>
      <c r="AH33" s="2254">
        <v>1367</v>
      </c>
      <c r="AI33" s="2388"/>
      <c r="AJ33" s="2293"/>
    </row>
    <row r="34" spans="1:36" s="2289" customFormat="1" ht="12.75" customHeight="1">
      <c r="A34" s="2249" t="s">
        <v>56</v>
      </c>
      <c r="B34" s="2470">
        <v>4753.1000000000004</v>
      </c>
      <c r="C34" s="2470"/>
      <c r="D34" s="2470">
        <v>2102.3000000000002</v>
      </c>
      <c r="E34" s="2470"/>
      <c r="F34" s="2470">
        <v>2650.8</v>
      </c>
      <c r="G34" s="2470"/>
      <c r="H34" s="2471">
        <v>1385.4</v>
      </c>
      <c r="I34" s="2471"/>
      <c r="J34" s="2470">
        <v>568.4</v>
      </c>
      <c r="K34" s="2470"/>
      <c r="L34" s="2470">
        <v>280.89999999999998</v>
      </c>
      <c r="M34" s="2469" t="s">
        <v>567</v>
      </c>
      <c r="N34" s="2470">
        <v>287.5</v>
      </c>
      <c r="O34" s="2469" t="s">
        <v>567</v>
      </c>
      <c r="P34" s="2470">
        <v>92.8</v>
      </c>
      <c r="Q34" s="2469" t="s">
        <v>567</v>
      </c>
      <c r="R34" s="2470">
        <v>42.2</v>
      </c>
      <c r="S34" s="2469"/>
      <c r="T34" s="2470">
        <v>50.6</v>
      </c>
      <c r="U34" s="2469" t="s">
        <v>567</v>
      </c>
      <c r="V34" s="2470">
        <v>80.2</v>
      </c>
      <c r="W34" s="2469"/>
      <c r="X34" s="2470">
        <v>25.3</v>
      </c>
      <c r="Y34" s="2470"/>
      <c r="Z34" s="2470">
        <v>54.9</v>
      </c>
      <c r="AA34" s="2469"/>
      <c r="AB34" s="2254">
        <v>2626.3</v>
      </c>
      <c r="AC34" s="2254"/>
      <c r="AD34" s="2254">
        <v>1043.9000000000001</v>
      </c>
      <c r="AE34" s="2254"/>
      <c r="AF34" s="2254">
        <v>1582.3</v>
      </c>
      <c r="AG34" s="2254"/>
      <c r="AH34" s="2254">
        <v>1280.8</v>
      </c>
    </row>
    <row r="35" spans="1:36" s="2289" customFormat="1" ht="12.75" customHeight="1">
      <c r="A35" s="2292" t="s">
        <v>1309</v>
      </c>
      <c r="B35" s="2470">
        <v>1708.1</v>
      </c>
      <c r="C35" s="2470"/>
      <c r="D35" s="2470">
        <v>748.4</v>
      </c>
      <c r="E35" s="2470"/>
      <c r="F35" s="2470">
        <v>959.7</v>
      </c>
      <c r="G35" s="2470"/>
      <c r="H35" s="2471">
        <v>465.6</v>
      </c>
      <c r="I35" s="2471"/>
      <c r="J35" s="2470">
        <v>201.1</v>
      </c>
      <c r="K35" s="2470"/>
      <c r="L35" s="2470">
        <v>97.8</v>
      </c>
      <c r="M35" s="2469" t="s">
        <v>567</v>
      </c>
      <c r="N35" s="2470">
        <v>103.3</v>
      </c>
      <c r="O35" s="2469" t="s">
        <v>567</v>
      </c>
      <c r="P35" s="2470">
        <v>35.5</v>
      </c>
      <c r="Q35" s="2469" t="s">
        <v>2339</v>
      </c>
      <c r="R35" s="2470">
        <v>17.399999999999999</v>
      </c>
      <c r="S35" s="2469" t="s">
        <v>2339</v>
      </c>
      <c r="T35" s="2470">
        <v>18.2</v>
      </c>
      <c r="U35" s="2469" t="s">
        <v>2339</v>
      </c>
      <c r="V35" s="2470">
        <v>28.8</v>
      </c>
      <c r="W35" s="2469" t="s">
        <v>2339</v>
      </c>
      <c r="X35" s="2470" t="s">
        <v>69</v>
      </c>
      <c r="Y35" s="2470"/>
      <c r="Z35" s="2470">
        <v>20.100000000000001</v>
      </c>
      <c r="AA35" s="2469" t="s">
        <v>2339</v>
      </c>
      <c r="AB35" s="2254">
        <v>977.2</v>
      </c>
      <c r="AC35" s="2254"/>
      <c r="AD35" s="2254">
        <v>385.1</v>
      </c>
      <c r="AE35" s="2254"/>
      <c r="AF35" s="2254">
        <v>592.1</v>
      </c>
      <c r="AG35" s="2254"/>
      <c r="AH35" s="2254">
        <v>502.6</v>
      </c>
    </row>
    <row r="36" spans="1:36" s="2289" customFormat="1" ht="12.75" customHeight="1">
      <c r="A36" s="2292" t="s">
        <v>1308</v>
      </c>
      <c r="B36" s="2470">
        <v>794.7</v>
      </c>
      <c r="C36" s="2470"/>
      <c r="D36" s="2470">
        <v>347.9</v>
      </c>
      <c r="E36" s="2470"/>
      <c r="F36" s="2470">
        <v>446.9</v>
      </c>
      <c r="G36" s="2470"/>
      <c r="H36" s="2471">
        <v>203.8</v>
      </c>
      <c r="I36" s="2471"/>
      <c r="J36" s="2470">
        <v>92.5</v>
      </c>
      <c r="K36" s="2470"/>
      <c r="L36" s="2470">
        <v>43.2</v>
      </c>
      <c r="M36" s="2469" t="s">
        <v>567</v>
      </c>
      <c r="N36" s="2470">
        <v>49.2</v>
      </c>
      <c r="O36" s="2469" t="s">
        <v>567</v>
      </c>
      <c r="P36" s="2470">
        <v>15.3</v>
      </c>
      <c r="Q36" s="2469" t="s">
        <v>2339</v>
      </c>
      <c r="R36" s="2470" t="s">
        <v>69</v>
      </c>
      <c r="S36" s="2469"/>
      <c r="T36" s="2470" t="s">
        <v>69</v>
      </c>
      <c r="U36" s="2469"/>
      <c r="V36" s="2470">
        <v>15</v>
      </c>
      <c r="W36" s="2469" t="s">
        <v>2339</v>
      </c>
      <c r="X36" s="2470" t="s">
        <v>69</v>
      </c>
      <c r="Y36" s="2470"/>
      <c r="Z36" s="2470" t="s">
        <v>69</v>
      </c>
      <c r="AA36" s="2469"/>
      <c r="AB36" s="2254">
        <v>468.2</v>
      </c>
      <c r="AC36" s="2254"/>
      <c r="AD36" s="2254">
        <v>189.7</v>
      </c>
      <c r="AE36" s="2254"/>
      <c r="AF36" s="2254">
        <v>278.5</v>
      </c>
      <c r="AG36" s="2254"/>
      <c r="AH36" s="2254">
        <v>209</v>
      </c>
    </row>
    <row r="37" spans="1:36" s="2289" customFormat="1" ht="12.75" customHeight="1">
      <c r="A37" s="1970" t="s">
        <v>373</v>
      </c>
      <c r="B37" s="2470">
        <v>400.4</v>
      </c>
      <c r="C37" s="2470"/>
      <c r="D37" s="2470">
        <v>179.1</v>
      </c>
      <c r="E37" s="2470"/>
      <c r="F37" s="2470">
        <v>221.3</v>
      </c>
      <c r="G37" s="2470"/>
      <c r="H37" s="2471">
        <v>108.5</v>
      </c>
      <c r="I37" s="2471"/>
      <c r="J37" s="2470">
        <v>51.1</v>
      </c>
      <c r="K37" s="2470"/>
      <c r="L37" s="2470">
        <v>26.4</v>
      </c>
      <c r="M37" s="2469" t="s">
        <v>2339</v>
      </c>
      <c r="N37" s="2470">
        <v>24.7</v>
      </c>
      <c r="O37" s="2469" t="s">
        <v>2339</v>
      </c>
      <c r="P37" s="2470" t="s">
        <v>69</v>
      </c>
      <c r="Q37" s="2469"/>
      <c r="R37" s="2470" t="s">
        <v>69</v>
      </c>
      <c r="S37" s="2469"/>
      <c r="T37" s="2470" t="s">
        <v>69</v>
      </c>
      <c r="U37" s="2469"/>
      <c r="V37" s="2470" t="s">
        <v>69</v>
      </c>
      <c r="W37" s="2469"/>
      <c r="X37" s="2470" t="s">
        <v>69</v>
      </c>
      <c r="Y37" s="2470"/>
      <c r="Z37" s="2470" t="s">
        <v>69</v>
      </c>
      <c r="AA37" s="2469"/>
      <c r="AB37" s="2254">
        <v>224.6</v>
      </c>
      <c r="AC37" s="2254"/>
      <c r="AD37" s="2254">
        <v>87.2</v>
      </c>
      <c r="AE37" s="2254"/>
      <c r="AF37" s="2254">
        <v>137.4</v>
      </c>
      <c r="AG37" s="2254"/>
      <c r="AH37" s="2254">
        <v>116.2</v>
      </c>
    </row>
    <row r="38" spans="1:36" s="2289" customFormat="1" ht="12.75" customHeight="1">
      <c r="A38" s="1970" t="s">
        <v>374</v>
      </c>
      <c r="B38" s="2470">
        <v>1018.1</v>
      </c>
      <c r="C38" s="2470"/>
      <c r="D38" s="2470">
        <v>455.3</v>
      </c>
      <c r="E38" s="2470"/>
      <c r="F38" s="2470">
        <v>562.79999999999995</v>
      </c>
      <c r="G38" s="2470"/>
      <c r="H38" s="2471">
        <v>362.2</v>
      </c>
      <c r="I38" s="2471"/>
      <c r="J38" s="2470">
        <v>126.5</v>
      </c>
      <c r="K38" s="2470"/>
      <c r="L38" s="2470">
        <v>65.5</v>
      </c>
      <c r="M38" s="2469" t="s">
        <v>567</v>
      </c>
      <c r="N38" s="2470">
        <v>61</v>
      </c>
      <c r="O38" s="2469" t="s">
        <v>567</v>
      </c>
      <c r="P38" s="2470">
        <v>16.100000000000001</v>
      </c>
      <c r="Q38" s="2469" t="s">
        <v>2339</v>
      </c>
      <c r="R38" s="2470" t="s">
        <v>69</v>
      </c>
      <c r="S38" s="2469"/>
      <c r="T38" s="2470" t="s">
        <v>69</v>
      </c>
      <c r="U38" s="2469"/>
      <c r="V38" s="2470">
        <v>15.8</v>
      </c>
      <c r="W38" s="2469" t="s">
        <v>2339</v>
      </c>
      <c r="X38" s="2470" t="s">
        <v>69</v>
      </c>
      <c r="Y38" s="2470"/>
      <c r="Z38" s="2470">
        <v>11.8</v>
      </c>
      <c r="AA38" s="2469" t="s">
        <v>2339</v>
      </c>
      <c r="AB38" s="2254">
        <v>497.6</v>
      </c>
      <c r="AC38" s="2254"/>
      <c r="AD38" s="2254">
        <v>197.3</v>
      </c>
      <c r="AE38" s="2254"/>
      <c r="AF38" s="2254">
        <v>300.3</v>
      </c>
      <c r="AG38" s="2254"/>
      <c r="AH38" s="2254">
        <v>241.3</v>
      </c>
    </row>
    <row r="39" spans="1:36" s="2289" customFormat="1" ht="12.75" customHeight="1">
      <c r="A39" s="1970" t="s">
        <v>375</v>
      </c>
      <c r="B39" s="2470">
        <v>393.5</v>
      </c>
      <c r="C39" s="2470"/>
      <c r="D39" s="2470">
        <v>176.8</v>
      </c>
      <c r="E39" s="2470"/>
      <c r="F39" s="2470">
        <v>216.7</v>
      </c>
      <c r="G39" s="2470"/>
      <c r="H39" s="2471">
        <v>117.3</v>
      </c>
      <c r="I39" s="2471"/>
      <c r="J39" s="2470">
        <v>47.7</v>
      </c>
      <c r="K39" s="2470"/>
      <c r="L39" s="2470">
        <v>22.8</v>
      </c>
      <c r="M39" s="2469" t="s">
        <v>2339</v>
      </c>
      <c r="N39" s="2470">
        <v>24.9</v>
      </c>
      <c r="O39" s="2469" t="s">
        <v>2339</v>
      </c>
      <c r="P39" s="2470" t="s">
        <v>69</v>
      </c>
      <c r="Q39" s="2469"/>
      <c r="R39" s="2470" t="s">
        <v>69</v>
      </c>
      <c r="S39" s="2469"/>
      <c r="T39" s="2470" t="s">
        <v>69</v>
      </c>
      <c r="U39" s="2469"/>
      <c r="V39" s="2470" t="s">
        <v>69</v>
      </c>
      <c r="W39" s="2469"/>
      <c r="X39" s="2470" t="s">
        <v>69</v>
      </c>
      <c r="Y39" s="2470"/>
      <c r="Z39" s="2470" t="s">
        <v>69</v>
      </c>
      <c r="AA39" s="2469"/>
      <c r="AB39" s="2254">
        <v>215.5</v>
      </c>
      <c r="AC39" s="2254"/>
      <c r="AD39" s="2254">
        <v>86.3</v>
      </c>
      <c r="AE39" s="2254"/>
      <c r="AF39" s="2254">
        <v>129.19999999999999</v>
      </c>
      <c r="AG39" s="2254"/>
      <c r="AH39" s="2254">
        <v>98.7</v>
      </c>
    </row>
    <row r="40" spans="1:36" s="2289" customFormat="1" ht="12.75" customHeight="1">
      <c r="A40" s="2292" t="s">
        <v>1307</v>
      </c>
      <c r="B40" s="2470">
        <v>228.9</v>
      </c>
      <c r="C40" s="2470"/>
      <c r="D40" s="2470">
        <v>100.6</v>
      </c>
      <c r="E40" s="2470"/>
      <c r="F40" s="2470">
        <v>128.30000000000001</v>
      </c>
      <c r="G40" s="2470"/>
      <c r="H40" s="2471">
        <v>60.2</v>
      </c>
      <c r="I40" s="2471"/>
      <c r="J40" s="2470">
        <v>24.6</v>
      </c>
      <c r="K40" s="2470"/>
      <c r="L40" s="2470">
        <v>12.5</v>
      </c>
      <c r="M40" s="2469" t="s">
        <v>2339</v>
      </c>
      <c r="N40" s="2470">
        <v>12.1</v>
      </c>
      <c r="O40" s="2469" t="s">
        <v>2339</v>
      </c>
      <c r="P40" s="2470" t="s">
        <v>69</v>
      </c>
      <c r="Q40" s="2469"/>
      <c r="R40" s="2248" t="s">
        <v>69</v>
      </c>
      <c r="S40" s="2247"/>
      <c r="T40" s="2470" t="s">
        <v>69</v>
      </c>
      <c r="U40" s="2469"/>
      <c r="V40" s="2470">
        <v>4.5999999999999996</v>
      </c>
      <c r="W40" s="2469" t="s">
        <v>2339</v>
      </c>
      <c r="X40" s="2248" t="s">
        <v>69</v>
      </c>
      <c r="Y40" s="2248"/>
      <c r="Z40" s="2248" t="s">
        <v>69</v>
      </c>
      <c r="AA40" s="2247"/>
      <c r="AB40" s="2254">
        <v>135.69999999999999</v>
      </c>
      <c r="AC40" s="2254"/>
      <c r="AD40" s="2254">
        <v>54.5</v>
      </c>
      <c r="AE40" s="2254"/>
      <c r="AF40" s="2254">
        <v>81.2</v>
      </c>
      <c r="AG40" s="2254"/>
      <c r="AH40" s="2254">
        <v>59.5</v>
      </c>
    </row>
    <row r="41" spans="1:36" s="2289" customFormat="1" ht="12.75" customHeight="1">
      <c r="A41" s="2292" t="s">
        <v>1306</v>
      </c>
      <c r="B41" s="2470">
        <v>209.3</v>
      </c>
      <c r="C41" s="2470"/>
      <c r="D41" s="2470">
        <v>94.2</v>
      </c>
      <c r="E41" s="2470"/>
      <c r="F41" s="2470">
        <v>115.1</v>
      </c>
      <c r="G41" s="2470"/>
      <c r="H41" s="2471">
        <v>68</v>
      </c>
      <c r="I41" s="2471"/>
      <c r="J41" s="2470">
        <v>25.1</v>
      </c>
      <c r="K41" s="2470"/>
      <c r="L41" s="2470">
        <v>12.7</v>
      </c>
      <c r="M41" s="2469" t="s">
        <v>567</v>
      </c>
      <c r="N41" s="2470">
        <v>12.4</v>
      </c>
      <c r="O41" s="2469" t="s">
        <v>567</v>
      </c>
      <c r="P41" s="2248">
        <v>5.2</v>
      </c>
      <c r="Q41" s="2247" t="s">
        <v>2339</v>
      </c>
      <c r="R41" s="2248" t="s">
        <v>69</v>
      </c>
      <c r="S41" s="2247"/>
      <c r="T41" s="2248" t="s">
        <v>69</v>
      </c>
      <c r="U41" s="2247"/>
      <c r="V41" s="2248">
        <v>3.6</v>
      </c>
      <c r="W41" s="2469" t="s">
        <v>2339</v>
      </c>
      <c r="X41" s="2248" t="s">
        <v>69</v>
      </c>
      <c r="Y41" s="2248"/>
      <c r="Z41" s="2248" t="s">
        <v>69</v>
      </c>
      <c r="AA41" s="2247"/>
      <c r="AB41" s="2254">
        <v>107.4</v>
      </c>
      <c r="AC41" s="2254"/>
      <c r="AD41" s="2254">
        <v>43.9</v>
      </c>
      <c r="AE41" s="2254"/>
      <c r="AF41" s="2254">
        <v>63.6</v>
      </c>
      <c r="AG41" s="2254"/>
      <c r="AH41" s="2254">
        <v>53.5</v>
      </c>
    </row>
    <row r="42" spans="1:36" s="2289" customFormat="1" ht="12.75" customHeight="1">
      <c r="A42" s="2249" t="s">
        <v>0</v>
      </c>
      <c r="B42" s="2470">
        <v>116.5</v>
      </c>
      <c r="C42" s="2470"/>
      <c r="D42" s="2470">
        <v>50.7</v>
      </c>
      <c r="E42" s="2470"/>
      <c r="F42" s="2470">
        <v>65.900000000000006</v>
      </c>
      <c r="G42" s="2470"/>
      <c r="H42" s="2471">
        <v>37.700000000000003</v>
      </c>
      <c r="I42" s="2471"/>
      <c r="J42" s="2470">
        <v>15.6</v>
      </c>
      <c r="K42" s="2470"/>
      <c r="L42" s="2470">
        <v>7</v>
      </c>
      <c r="M42" s="2469" t="s">
        <v>567</v>
      </c>
      <c r="N42" s="2470">
        <v>8.6</v>
      </c>
      <c r="O42" s="2469" t="s">
        <v>567</v>
      </c>
      <c r="P42" s="2248">
        <v>4.2</v>
      </c>
      <c r="Q42" s="2247" t="s">
        <v>2339</v>
      </c>
      <c r="R42" s="2248" t="s">
        <v>69</v>
      </c>
      <c r="S42" s="2247"/>
      <c r="T42" s="2248">
        <v>2.6</v>
      </c>
      <c r="U42" s="2469" t="s">
        <v>2339</v>
      </c>
      <c r="V42" s="2470">
        <v>3.9</v>
      </c>
      <c r="W42" s="2469" t="s">
        <v>2339</v>
      </c>
      <c r="X42" s="2248" t="s">
        <v>69</v>
      </c>
      <c r="Y42" s="2248"/>
      <c r="Z42" s="2248">
        <v>2.5</v>
      </c>
      <c r="AA42" s="2469" t="s">
        <v>2339</v>
      </c>
      <c r="AB42" s="2254">
        <v>55.2</v>
      </c>
      <c r="AC42" s="2254"/>
      <c r="AD42" s="2254">
        <v>21.6</v>
      </c>
      <c r="AE42" s="2254"/>
      <c r="AF42" s="2254">
        <v>33.6</v>
      </c>
      <c r="AG42" s="2254"/>
      <c r="AH42" s="2254">
        <v>42.7</v>
      </c>
    </row>
    <row r="43" spans="1:36" s="2289" customFormat="1" ht="12.75" customHeight="1">
      <c r="A43" s="2249" t="s">
        <v>1</v>
      </c>
      <c r="B43" s="2470">
        <v>117.2</v>
      </c>
      <c r="C43" s="2470"/>
      <c r="D43" s="2470">
        <v>49.2</v>
      </c>
      <c r="E43" s="2470"/>
      <c r="F43" s="2470">
        <v>68.099999999999994</v>
      </c>
      <c r="G43" s="2470"/>
      <c r="H43" s="2471">
        <v>33.1</v>
      </c>
      <c r="I43" s="2471"/>
      <c r="J43" s="2470">
        <v>18.100000000000001</v>
      </c>
      <c r="K43" s="2470"/>
      <c r="L43" s="2470">
        <v>8.6999999999999993</v>
      </c>
      <c r="M43" s="2469" t="s">
        <v>567</v>
      </c>
      <c r="N43" s="2470">
        <v>9.4</v>
      </c>
      <c r="O43" s="2469" t="s">
        <v>567</v>
      </c>
      <c r="P43" s="2248">
        <v>4.0999999999999996</v>
      </c>
      <c r="Q43" s="2247" t="s">
        <v>2339</v>
      </c>
      <c r="R43" s="2248" t="s">
        <v>69</v>
      </c>
      <c r="S43" s="2247"/>
      <c r="T43" s="2248" t="s">
        <v>69</v>
      </c>
      <c r="U43" s="2247"/>
      <c r="V43" s="2248">
        <v>3.3</v>
      </c>
      <c r="W43" s="2469" t="s">
        <v>2339</v>
      </c>
      <c r="X43" s="2248" t="s">
        <v>69</v>
      </c>
      <c r="Y43" s="2248"/>
      <c r="Z43" s="2248" t="s">
        <v>69</v>
      </c>
      <c r="AA43" s="2247"/>
      <c r="AB43" s="2254">
        <v>58.6</v>
      </c>
      <c r="AC43" s="2254"/>
      <c r="AD43" s="2254">
        <v>20</v>
      </c>
      <c r="AE43" s="2254"/>
      <c r="AF43" s="2254">
        <v>38.6</v>
      </c>
      <c r="AG43" s="2254"/>
      <c r="AH43" s="2254">
        <v>43.5</v>
      </c>
    </row>
    <row r="44" spans="1:36" ht="37.5" customHeight="1">
      <c r="A44" s="4244"/>
      <c r="B44" s="4236" t="s">
        <v>15</v>
      </c>
      <c r="C44" s="4254"/>
      <c r="D44" s="4254"/>
      <c r="E44" s="4254"/>
      <c r="F44" s="4254"/>
      <c r="G44" s="4237"/>
      <c r="H44" s="4236" t="s">
        <v>2480</v>
      </c>
      <c r="I44" s="4237"/>
      <c r="J44" s="4236" t="s">
        <v>2333</v>
      </c>
      <c r="K44" s="4254"/>
      <c r="L44" s="4254"/>
      <c r="M44" s="4254"/>
      <c r="N44" s="4254"/>
      <c r="O44" s="4237"/>
      <c r="P44" s="4236" t="s">
        <v>2445</v>
      </c>
      <c r="Q44" s="4254"/>
      <c r="R44" s="4254"/>
      <c r="S44" s="4254"/>
      <c r="T44" s="4254"/>
      <c r="U44" s="4237"/>
      <c r="V44" s="4236" t="s">
        <v>2444</v>
      </c>
      <c r="W44" s="4254"/>
      <c r="X44" s="4254"/>
      <c r="Y44" s="4254"/>
      <c r="Z44" s="4254"/>
      <c r="AA44" s="4237"/>
      <c r="AB44" s="4236" t="s">
        <v>2443</v>
      </c>
      <c r="AC44" s="4254"/>
      <c r="AD44" s="4254"/>
      <c r="AE44" s="4254"/>
      <c r="AF44" s="4254"/>
      <c r="AG44" s="4237"/>
      <c r="AH44" s="4236" t="s">
        <v>2442</v>
      </c>
      <c r="AI44" s="4237"/>
    </row>
    <row r="45" spans="1:36" ht="13.5" customHeight="1">
      <c r="A45" s="4244"/>
      <c r="B45" s="4233" t="s">
        <v>43</v>
      </c>
      <c r="C45" s="4235"/>
      <c r="D45" s="4233" t="s">
        <v>19</v>
      </c>
      <c r="E45" s="4235"/>
      <c r="F45" s="4233" t="s">
        <v>42</v>
      </c>
      <c r="G45" s="4235"/>
      <c r="H45" s="4233" t="s">
        <v>43</v>
      </c>
      <c r="I45" s="4235"/>
      <c r="J45" s="4233" t="s">
        <v>43</v>
      </c>
      <c r="K45" s="4235"/>
      <c r="L45" s="4233" t="s">
        <v>19</v>
      </c>
      <c r="M45" s="4235"/>
      <c r="N45" s="4233" t="s">
        <v>42</v>
      </c>
      <c r="O45" s="4235"/>
      <c r="P45" s="4233" t="s">
        <v>43</v>
      </c>
      <c r="Q45" s="4235"/>
      <c r="R45" s="4233" t="s">
        <v>19</v>
      </c>
      <c r="S45" s="4235"/>
      <c r="T45" s="4233" t="s">
        <v>42</v>
      </c>
      <c r="U45" s="4235"/>
      <c r="V45" s="4233" t="s">
        <v>43</v>
      </c>
      <c r="W45" s="4235"/>
      <c r="X45" s="4233" t="s">
        <v>19</v>
      </c>
      <c r="Y45" s="4235"/>
      <c r="Z45" s="4233" t="s">
        <v>42</v>
      </c>
      <c r="AA45" s="4235"/>
      <c r="AB45" s="4233" t="s">
        <v>43</v>
      </c>
      <c r="AC45" s="4235"/>
      <c r="AD45" s="4233" t="s">
        <v>19</v>
      </c>
      <c r="AE45" s="4235"/>
      <c r="AF45" s="4233" t="s">
        <v>42</v>
      </c>
      <c r="AG45" s="4235"/>
      <c r="AH45" s="4233" t="s">
        <v>43</v>
      </c>
      <c r="AI45" s="4235"/>
    </row>
    <row r="46" spans="1:36" ht="13.5" customHeight="1">
      <c r="A46" s="4296" t="s">
        <v>376</v>
      </c>
      <c r="B46" s="4296"/>
      <c r="C46" s="4296"/>
      <c r="D46" s="4296"/>
      <c r="E46" s="4296"/>
      <c r="F46" s="4296"/>
      <c r="G46" s="4296"/>
      <c r="H46" s="4296"/>
      <c r="I46" s="4296"/>
      <c r="J46" s="4296"/>
      <c r="K46" s="4296"/>
      <c r="L46" s="4296"/>
      <c r="M46" s="4296"/>
      <c r="N46" s="4296"/>
      <c r="O46" s="4296"/>
      <c r="P46" s="4296"/>
      <c r="Q46" s="4296"/>
      <c r="R46" s="4296"/>
      <c r="S46" s="4296"/>
      <c r="T46" s="4296"/>
      <c r="U46" s="4296"/>
      <c r="V46" s="4296"/>
      <c r="W46" s="4296"/>
      <c r="X46" s="4296"/>
      <c r="Y46" s="4296"/>
      <c r="Z46" s="4296"/>
      <c r="AA46" s="4296"/>
      <c r="AB46" s="4296"/>
      <c r="AC46" s="4296"/>
      <c r="AD46" s="4296"/>
      <c r="AE46" s="4296"/>
      <c r="AF46" s="4296"/>
      <c r="AG46" s="4296"/>
      <c r="AH46" s="4296"/>
    </row>
    <row r="47" spans="1:36" ht="11.25" customHeight="1">
      <c r="A47" s="4297" t="s">
        <v>2332</v>
      </c>
      <c r="B47" s="4297"/>
      <c r="C47" s="4297"/>
      <c r="D47" s="4297"/>
      <c r="E47" s="4297"/>
      <c r="F47" s="4297"/>
      <c r="G47" s="4297"/>
      <c r="H47" s="4297"/>
      <c r="I47" s="4297"/>
      <c r="J47" s="4297"/>
      <c r="K47" s="4297"/>
      <c r="L47" s="4297"/>
      <c r="M47" s="4297"/>
      <c r="N47" s="4297"/>
      <c r="O47" s="4297"/>
      <c r="P47" s="4297"/>
      <c r="Q47" s="4297"/>
      <c r="R47" s="4297"/>
      <c r="S47" s="4297"/>
      <c r="T47" s="4297"/>
      <c r="U47" s="4297"/>
      <c r="V47" s="4297"/>
      <c r="W47" s="4297"/>
      <c r="X47" s="4297"/>
      <c r="Y47" s="4297"/>
      <c r="Z47" s="4297"/>
      <c r="AA47" s="4297"/>
      <c r="AB47" s="4297"/>
      <c r="AC47" s="4297"/>
      <c r="AD47" s="4297"/>
      <c r="AE47" s="4297"/>
      <c r="AF47" s="4297"/>
      <c r="AG47" s="4297"/>
      <c r="AH47" s="4297"/>
    </row>
    <row r="48" spans="1:36" s="2314" customFormat="1" ht="10.5" customHeight="1">
      <c r="A48" s="4255" t="s">
        <v>2331</v>
      </c>
      <c r="B48" s="4255"/>
      <c r="C48" s="4255"/>
      <c r="D48" s="4255"/>
      <c r="E48" s="4255"/>
      <c r="F48" s="4255"/>
      <c r="G48" s="4255"/>
      <c r="H48" s="4255"/>
      <c r="I48" s="4255"/>
      <c r="J48" s="4255"/>
      <c r="K48" s="4255"/>
      <c r="L48" s="4255"/>
      <c r="M48" s="4255"/>
      <c r="N48" s="4255"/>
      <c r="O48" s="4255"/>
      <c r="P48" s="4255"/>
      <c r="Q48" s="4255"/>
      <c r="R48" s="4255"/>
      <c r="S48" s="4255"/>
      <c r="T48" s="4255"/>
      <c r="U48" s="4255"/>
      <c r="V48" s="4255"/>
      <c r="W48" s="4255"/>
      <c r="X48" s="4255"/>
      <c r="Y48" s="4255"/>
      <c r="Z48" s="4255"/>
      <c r="AA48" s="4255"/>
      <c r="AB48" s="4255"/>
      <c r="AC48" s="4255"/>
      <c r="AD48" s="4255"/>
      <c r="AE48" s="4255"/>
      <c r="AF48" s="4255"/>
      <c r="AG48" s="4255"/>
      <c r="AH48" s="4255"/>
    </row>
    <row r="49" spans="1:39" s="2239" customFormat="1" ht="12.75" customHeight="1">
      <c r="A49" s="4229" t="s">
        <v>2330</v>
      </c>
      <c r="B49" s="4229"/>
      <c r="C49" s="4229"/>
      <c r="D49" s="4229"/>
      <c r="E49" s="4229"/>
      <c r="F49" s="4229"/>
      <c r="G49" s="4229"/>
      <c r="H49" s="4229"/>
      <c r="I49" s="4229"/>
      <c r="J49" s="4229"/>
      <c r="K49" s="4229"/>
      <c r="L49" s="4229"/>
      <c r="M49" s="4229"/>
      <c r="N49" s="4229"/>
      <c r="O49" s="4229"/>
      <c r="P49" s="4229"/>
      <c r="Q49" s="2236"/>
      <c r="S49" s="2445"/>
      <c r="U49" s="2445"/>
      <c r="W49" s="2445"/>
      <c r="AA49" s="2445"/>
    </row>
    <row r="50" spans="1:39" s="2239" customFormat="1" ht="30" customHeight="1">
      <c r="A50" s="4230" t="s">
        <v>2329</v>
      </c>
      <c r="B50" s="4230"/>
      <c r="C50" s="4230"/>
      <c r="D50" s="4230"/>
      <c r="E50" s="4230"/>
      <c r="F50" s="4230"/>
      <c r="G50" s="4230"/>
      <c r="H50" s="4230"/>
      <c r="I50" s="4230"/>
      <c r="J50" s="4230"/>
      <c r="K50" s="4230"/>
      <c r="L50" s="4230"/>
      <c r="M50" s="4230"/>
      <c r="N50" s="4230"/>
      <c r="O50" s="4230"/>
      <c r="P50" s="4230"/>
      <c r="Q50" s="4230"/>
      <c r="R50" s="4230"/>
      <c r="S50" s="4230"/>
      <c r="T50" s="4230"/>
      <c r="U50" s="4230"/>
      <c r="V50" s="4230"/>
      <c r="W50" s="4230"/>
      <c r="X50" s="4230"/>
      <c r="Y50" s="4230"/>
      <c r="Z50" s="4230"/>
      <c r="AA50" s="4230"/>
      <c r="AB50" s="4230"/>
      <c r="AC50" s="4230"/>
      <c r="AD50" s="4230"/>
      <c r="AE50" s="4230"/>
      <c r="AF50" s="4230"/>
      <c r="AG50" s="4230"/>
      <c r="AH50" s="4230"/>
    </row>
    <row r="51" spans="1:39" s="2239" customFormat="1" ht="25.5" customHeight="1">
      <c r="A51" s="4230" t="s">
        <v>2328</v>
      </c>
      <c r="B51" s="4230"/>
      <c r="C51" s="4230"/>
      <c r="D51" s="4230"/>
      <c r="E51" s="4230"/>
      <c r="F51" s="4230"/>
      <c r="G51" s="4230"/>
      <c r="H51" s="4230"/>
      <c r="I51" s="4230"/>
      <c r="J51" s="4230"/>
      <c r="K51" s="4230"/>
      <c r="L51" s="4230"/>
      <c r="M51" s="4230"/>
      <c r="N51" s="4230"/>
      <c r="O51" s="4230"/>
      <c r="P51" s="4230"/>
      <c r="Q51" s="4230"/>
      <c r="R51" s="4230"/>
      <c r="S51" s="4230"/>
      <c r="T51" s="4230"/>
      <c r="U51" s="4230"/>
      <c r="V51" s="4230"/>
      <c r="W51" s="4230"/>
      <c r="X51" s="4230"/>
      <c r="Y51" s="4230"/>
      <c r="Z51" s="4230"/>
      <c r="AA51" s="4230"/>
      <c r="AB51" s="4230"/>
      <c r="AC51" s="4230"/>
      <c r="AD51" s="4230"/>
      <c r="AE51" s="4230"/>
      <c r="AF51" s="4230"/>
      <c r="AG51" s="4230"/>
      <c r="AH51" s="4230"/>
      <c r="AI51" s="2428"/>
      <c r="AJ51" s="2428"/>
      <c r="AK51" s="2428"/>
      <c r="AL51" s="2428"/>
    </row>
    <row r="52" spans="1:39" s="2239" customFormat="1" ht="33.75" customHeight="1">
      <c r="A52" s="4230" t="s">
        <v>2326</v>
      </c>
      <c r="B52" s="4230"/>
      <c r="C52" s="4230"/>
      <c r="D52" s="4230"/>
      <c r="E52" s="4230"/>
      <c r="F52" s="4230"/>
      <c r="G52" s="4230"/>
      <c r="H52" s="4230"/>
      <c r="I52" s="4230"/>
      <c r="J52" s="4230"/>
      <c r="K52" s="4230"/>
      <c r="L52" s="4230"/>
      <c r="M52" s="4230"/>
      <c r="N52" s="4230"/>
      <c r="O52" s="4230"/>
      <c r="P52" s="4230"/>
      <c r="Q52" s="4230"/>
      <c r="R52" s="4230"/>
      <c r="S52" s="4230"/>
      <c r="T52" s="4230"/>
      <c r="U52" s="4230"/>
      <c r="V52" s="4230"/>
      <c r="W52" s="4230"/>
      <c r="X52" s="4230"/>
      <c r="Y52" s="4230"/>
      <c r="Z52" s="4230"/>
      <c r="AA52" s="4230"/>
      <c r="AB52" s="4230"/>
      <c r="AC52" s="4230"/>
      <c r="AD52" s="4230"/>
      <c r="AE52" s="4230"/>
      <c r="AF52" s="4230"/>
      <c r="AG52" s="4230"/>
      <c r="AH52" s="4230"/>
    </row>
    <row r="53" spans="1:39" s="2239" customFormat="1" ht="12.75" customHeight="1">
      <c r="A53" s="2237" t="s">
        <v>2325</v>
      </c>
      <c r="B53" s="2240"/>
      <c r="C53" s="2240"/>
      <c r="D53" s="2240"/>
      <c r="E53" s="2240"/>
      <c r="F53" s="2240"/>
      <c r="G53" s="2240"/>
      <c r="H53" s="2240"/>
      <c r="I53" s="2240"/>
      <c r="J53" s="2240"/>
      <c r="K53" s="2240"/>
      <c r="L53" s="2240"/>
      <c r="M53" s="2236"/>
      <c r="N53" s="2240"/>
      <c r="O53" s="2236"/>
      <c r="P53" s="2240"/>
      <c r="Q53" s="2236"/>
      <c r="R53" s="2380"/>
      <c r="S53" s="2445"/>
      <c r="T53" s="2380"/>
      <c r="U53" s="2445"/>
      <c r="V53" s="2380"/>
      <c r="W53" s="2445"/>
      <c r="X53" s="2380"/>
      <c r="Y53" s="2380"/>
      <c r="Z53" s="2380"/>
      <c r="AA53" s="2445"/>
      <c r="AB53" s="2380"/>
      <c r="AC53" s="2380"/>
      <c r="AD53" s="2380"/>
      <c r="AE53" s="2380"/>
      <c r="AF53" s="2380"/>
      <c r="AG53" s="2380"/>
      <c r="AH53" s="2380"/>
    </row>
    <row r="54" spans="1:39" s="2239" customFormat="1" ht="12.75" customHeight="1">
      <c r="A54" s="4232" t="s">
        <v>2324</v>
      </c>
      <c r="B54" s="4232"/>
      <c r="C54" s="4232"/>
      <c r="D54" s="4232"/>
      <c r="E54" s="4232"/>
      <c r="F54" s="4232"/>
      <c r="G54" s="4232"/>
      <c r="H54" s="4232"/>
      <c r="I54" s="4232"/>
      <c r="J54" s="4232"/>
      <c r="K54" s="4232"/>
      <c r="L54" s="4232"/>
      <c r="M54" s="4232"/>
      <c r="N54" s="4232"/>
      <c r="O54" s="4232"/>
      <c r="P54" s="4232"/>
      <c r="Q54" s="2236"/>
      <c r="R54" s="2380"/>
      <c r="S54" s="2445"/>
      <c r="T54" s="2380"/>
      <c r="U54" s="2445"/>
      <c r="V54" s="2380"/>
      <c r="W54" s="2445"/>
      <c r="X54" s="2380"/>
      <c r="Y54" s="2380"/>
      <c r="Z54" s="2380"/>
      <c r="AA54" s="2445"/>
      <c r="AB54" s="2380"/>
      <c r="AC54" s="2380"/>
      <c r="AD54" s="2380"/>
      <c r="AE54" s="2380"/>
      <c r="AF54" s="2380"/>
      <c r="AG54" s="2380"/>
      <c r="AH54" s="2380"/>
    </row>
    <row r="55" spans="1:39" s="2239" customFormat="1" ht="26.25" customHeight="1">
      <c r="A55" s="4230" t="s">
        <v>2323</v>
      </c>
      <c r="B55" s="4230"/>
      <c r="C55" s="4230"/>
      <c r="D55" s="4230"/>
      <c r="E55" s="4230"/>
      <c r="F55" s="4230"/>
      <c r="G55" s="4230"/>
      <c r="H55" s="4230"/>
      <c r="I55" s="4230"/>
      <c r="J55" s="4230"/>
      <c r="K55" s="4230"/>
      <c r="L55" s="4230"/>
      <c r="M55" s="4230"/>
      <c r="N55" s="4230"/>
      <c r="O55" s="4230"/>
      <c r="P55" s="4230"/>
      <c r="Q55" s="4230"/>
      <c r="R55" s="4230"/>
      <c r="S55" s="4230"/>
      <c r="T55" s="4230"/>
      <c r="U55" s="4230"/>
      <c r="V55" s="4230"/>
      <c r="W55" s="4230"/>
      <c r="X55" s="4230"/>
      <c r="Y55" s="4230"/>
      <c r="Z55" s="4230"/>
      <c r="AA55" s="4230"/>
      <c r="AB55" s="4230"/>
      <c r="AC55" s="4230"/>
      <c r="AD55" s="4230"/>
      <c r="AE55" s="4230"/>
      <c r="AF55" s="4230"/>
      <c r="AG55" s="4230"/>
      <c r="AH55" s="4230"/>
    </row>
    <row r="56" spans="1:39" s="2239" customFormat="1" ht="28.5" customHeight="1">
      <c r="A56" s="4230" t="s">
        <v>2322</v>
      </c>
      <c r="B56" s="4230"/>
      <c r="C56" s="4230"/>
      <c r="D56" s="4230"/>
      <c r="E56" s="4230"/>
      <c r="F56" s="4230"/>
      <c r="G56" s="4230"/>
      <c r="H56" s="4230"/>
      <c r="I56" s="4230"/>
      <c r="J56" s="4230"/>
      <c r="K56" s="4230"/>
      <c r="L56" s="4230"/>
      <c r="M56" s="4230"/>
      <c r="N56" s="4230"/>
      <c r="O56" s="4230"/>
      <c r="P56" s="4230"/>
      <c r="Q56" s="4230"/>
      <c r="R56" s="4230"/>
      <c r="S56" s="4230"/>
      <c r="T56" s="4230"/>
      <c r="U56" s="4230"/>
      <c r="V56" s="4230"/>
      <c r="W56" s="4230"/>
      <c r="X56" s="4230"/>
      <c r="Y56" s="4230"/>
      <c r="Z56" s="4230"/>
      <c r="AA56" s="4230"/>
      <c r="AB56" s="4230"/>
      <c r="AC56" s="4230"/>
      <c r="AD56" s="4230"/>
      <c r="AE56" s="4230"/>
      <c r="AF56" s="4230"/>
      <c r="AG56" s="4230"/>
      <c r="AH56" s="4230"/>
      <c r="AI56" s="2428"/>
      <c r="AJ56" s="2428"/>
      <c r="AK56" s="2428"/>
      <c r="AL56" s="2428"/>
      <c r="AM56" s="2428"/>
    </row>
    <row r="57" spans="1:39" s="2239" customFormat="1" ht="24" customHeight="1">
      <c r="A57" s="4230" t="s">
        <v>2320</v>
      </c>
      <c r="B57" s="4230"/>
      <c r="C57" s="4230"/>
      <c r="D57" s="4230"/>
      <c r="E57" s="4230"/>
      <c r="F57" s="4230"/>
      <c r="G57" s="4230"/>
      <c r="H57" s="4230"/>
      <c r="I57" s="4230"/>
      <c r="J57" s="4230"/>
      <c r="K57" s="4230"/>
      <c r="L57" s="4230"/>
      <c r="M57" s="4230"/>
      <c r="N57" s="4230"/>
      <c r="O57" s="4230"/>
      <c r="P57" s="4230"/>
      <c r="Q57" s="4230"/>
      <c r="R57" s="4230"/>
      <c r="S57" s="4230"/>
      <c r="T57" s="4230"/>
      <c r="U57" s="4230"/>
      <c r="V57" s="4230"/>
      <c r="W57" s="4230"/>
      <c r="X57" s="4230"/>
      <c r="Y57" s="4230"/>
      <c r="Z57" s="4230"/>
      <c r="AA57" s="4230"/>
      <c r="AB57" s="4230"/>
      <c r="AC57" s="4230"/>
      <c r="AD57" s="4230"/>
      <c r="AE57" s="4230"/>
      <c r="AF57" s="4230"/>
      <c r="AG57" s="4230"/>
      <c r="AH57" s="4230"/>
    </row>
    <row r="58" spans="1:39" ht="10.8">
      <c r="A58" s="2237" t="s">
        <v>2319</v>
      </c>
      <c r="B58" s="2240"/>
      <c r="C58" s="2240"/>
      <c r="D58" s="2240"/>
      <c r="E58" s="2240"/>
      <c r="F58" s="2240"/>
      <c r="G58" s="2240"/>
      <c r="H58" s="2240"/>
      <c r="I58" s="2240"/>
      <c r="J58" s="2240"/>
      <c r="K58" s="2240"/>
      <c r="L58" s="2240"/>
      <c r="M58" s="2236"/>
      <c r="N58" s="2240"/>
      <c r="O58" s="2236"/>
      <c r="P58" s="2240"/>
      <c r="Q58" s="2236"/>
      <c r="R58" s="2380"/>
      <c r="S58" s="2445"/>
      <c r="T58" s="2380"/>
      <c r="U58" s="2445"/>
      <c r="V58" s="2380"/>
      <c r="W58" s="2445"/>
      <c r="X58" s="2380"/>
      <c r="Y58" s="2380"/>
      <c r="Z58" s="2380"/>
      <c r="AA58" s="2445"/>
      <c r="AB58" s="2380"/>
      <c r="AC58" s="2380"/>
      <c r="AD58" s="2380"/>
      <c r="AE58" s="2380"/>
      <c r="AF58" s="2380"/>
      <c r="AG58" s="2380"/>
      <c r="AH58" s="2380"/>
      <c r="AI58" s="2239"/>
      <c r="AJ58" s="2239"/>
      <c r="AK58" s="2239"/>
      <c r="AL58" s="2239"/>
      <c r="AM58" s="2239"/>
    </row>
    <row r="59" spans="1:39" s="181" customFormat="1" ht="9.75" customHeight="1">
      <c r="A59" s="2284"/>
      <c r="B59" s="2464"/>
      <c r="C59" s="2464"/>
      <c r="D59" s="2284"/>
      <c r="E59" s="2284"/>
      <c r="F59" s="2284"/>
      <c r="G59" s="2284"/>
      <c r="H59" s="2284"/>
      <c r="I59" s="2284"/>
      <c r="J59" s="2284"/>
      <c r="K59" s="2284"/>
      <c r="L59" s="2284"/>
      <c r="M59" s="2424"/>
      <c r="N59" s="2284"/>
      <c r="O59" s="2424"/>
      <c r="P59" s="2284"/>
      <c r="Q59" s="2424"/>
      <c r="R59" s="2284"/>
      <c r="S59" s="2424"/>
      <c r="T59" s="2284"/>
      <c r="U59" s="2424"/>
      <c r="V59" s="2284"/>
      <c r="W59" s="2424"/>
      <c r="X59" s="2284"/>
      <c r="Y59" s="2284"/>
      <c r="Z59" s="2284"/>
      <c r="AA59" s="2424"/>
      <c r="AB59" s="2284"/>
      <c r="AC59" s="2284"/>
      <c r="AD59" s="2284"/>
      <c r="AE59" s="2284"/>
      <c r="AF59" s="2284"/>
      <c r="AG59" s="2284"/>
      <c r="AH59" s="2284"/>
      <c r="AI59" s="2284"/>
      <c r="AJ59" s="2284"/>
      <c r="AK59" s="2284"/>
      <c r="AL59" s="2284"/>
      <c r="AM59" s="2284"/>
    </row>
    <row r="60" spans="1:39" s="181" customFormat="1" ht="9.75" customHeight="1">
      <c r="A60" s="1696" t="s">
        <v>178</v>
      </c>
      <c r="B60" s="2464"/>
      <c r="C60" s="2464"/>
      <c r="D60" s="2284"/>
      <c r="E60" s="2284"/>
      <c r="F60" s="2284"/>
      <c r="G60" s="2284"/>
      <c r="H60" s="2284"/>
      <c r="I60" s="2284"/>
      <c r="J60" s="2284"/>
      <c r="K60" s="2284"/>
      <c r="L60" s="2284"/>
      <c r="M60" s="2424"/>
      <c r="N60" s="2284"/>
      <c r="O60" s="2424"/>
      <c r="P60" s="2284"/>
      <c r="Q60" s="2424"/>
      <c r="R60" s="2284"/>
      <c r="S60" s="2424"/>
      <c r="T60" s="2284"/>
      <c r="U60" s="2424"/>
      <c r="V60" s="2284"/>
      <c r="W60" s="2424"/>
      <c r="X60" s="2284"/>
      <c r="Y60" s="2284"/>
      <c r="Z60" s="2284"/>
      <c r="AA60" s="2424"/>
      <c r="AB60" s="2284"/>
      <c r="AC60" s="2284"/>
      <c r="AD60" s="2284"/>
      <c r="AE60" s="2284"/>
      <c r="AF60" s="2284"/>
      <c r="AG60" s="2284"/>
      <c r="AH60" s="2284"/>
    </row>
    <row r="61" spans="1:39" s="181" customFormat="1" ht="9.75" customHeight="1">
      <c r="A61" s="2468" t="s">
        <v>2479</v>
      </c>
      <c r="B61" s="2464"/>
      <c r="C61" s="2464"/>
      <c r="D61" s="2284"/>
      <c r="E61" s="2284"/>
      <c r="F61" s="2284"/>
      <c r="G61" s="2284"/>
      <c r="H61" s="2284"/>
      <c r="I61" s="2284"/>
      <c r="J61" s="2284"/>
      <c r="K61" s="2284"/>
      <c r="L61" s="2284"/>
      <c r="M61" s="2424"/>
      <c r="N61" s="2284"/>
      <c r="O61" s="2424"/>
      <c r="P61" s="2284"/>
      <c r="Q61" s="2424"/>
      <c r="R61" s="2284"/>
      <c r="S61" s="2424"/>
      <c r="T61" s="2284"/>
      <c r="U61" s="2424"/>
      <c r="V61" s="2284"/>
      <c r="W61" s="2424"/>
      <c r="X61" s="2284"/>
      <c r="Y61" s="2284"/>
      <c r="Z61" s="2284"/>
      <c r="AA61" s="2424"/>
      <c r="AB61" s="2284"/>
      <c r="AC61" s="2284"/>
      <c r="AD61" s="2284"/>
      <c r="AE61" s="2284"/>
      <c r="AF61" s="2284"/>
      <c r="AG61" s="2284"/>
      <c r="AH61" s="2284"/>
    </row>
    <row r="62" spans="1:39" s="181" customFormat="1" ht="9.75" customHeight="1">
      <c r="A62" s="2468" t="s">
        <v>2478</v>
      </c>
      <c r="B62" s="2464"/>
      <c r="C62" s="2464"/>
      <c r="D62" s="2284"/>
      <c r="E62" s="2284"/>
      <c r="F62" s="2284"/>
      <c r="G62" s="2284"/>
      <c r="H62" s="2284"/>
      <c r="I62" s="2284"/>
      <c r="J62" s="2284"/>
      <c r="K62" s="2284"/>
      <c r="L62" s="2284"/>
      <c r="M62" s="2424"/>
      <c r="N62" s="2284"/>
      <c r="O62" s="2424"/>
      <c r="P62" s="2284"/>
      <c r="Q62" s="2424"/>
      <c r="R62" s="2284"/>
      <c r="S62" s="2424"/>
      <c r="T62" s="2284"/>
      <c r="U62" s="2424"/>
      <c r="V62" s="2284"/>
      <c r="W62" s="2424"/>
      <c r="X62" s="2284"/>
      <c r="Y62" s="2284"/>
      <c r="Z62" s="2284"/>
      <c r="AA62" s="2424"/>
      <c r="AB62" s="2284"/>
      <c r="AC62" s="2284"/>
      <c r="AD62" s="2284"/>
      <c r="AE62" s="2284"/>
      <c r="AF62" s="2284"/>
      <c r="AG62" s="2284"/>
      <c r="AH62" s="2284"/>
    </row>
    <row r="63" spans="1:39" ht="10.8">
      <c r="A63" s="2468" t="s">
        <v>2477</v>
      </c>
      <c r="AI63" s="181"/>
      <c r="AJ63" s="181"/>
      <c r="AK63" s="181"/>
      <c r="AL63" s="181"/>
      <c r="AM63" s="181"/>
    </row>
    <row r="65" spans="2:27" ht="30" customHeight="1">
      <c r="B65" s="2467"/>
      <c r="C65" s="2467"/>
      <c r="D65" s="2467"/>
      <c r="E65" s="2467"/>
      <c r="F65" s="2467"/>
      <c r="G65" s="2467"/>
      <c r="H65" s="2467"/>
      <c r="I65" s="2467"/>
      <c r="J65" s="2467"/>
      <c r="K65" s="2467"/>
      <c r="L65" s="2467"/>
      <c r="M65" s="2465"/>
      <c r="N65" s="2467"/>
      <c r="O65" s="2465"/>
      <c r="P65" s="2467"/>
      <c r="Q65" s="2465"/>
      <c r="R65" s="2467"/>
      <c r="S65" s="2465"/>
      <c r="T65" s="2467"/>
      <c r="U65" s="2465"/>
      <c r="V65" s="2467"/>
      <c r="W65" s="2465"/>
      <c r="X65" s="2467"/>
      <c r="Y65" s="2467"/>
      <c r="Z65" s="2467"/>
      <c r="AA65" s="2465"/>
    </row>
    <row r="66" spans="2:27">
      <c r="B66" s="2467"/>
      <c r="C66" s="2467"/>
      <c r="D66" s="2467"/>
      <c r="E66" s="2467"/>
      <c r="F66" s="2467"/>
      <c r="G66" s="2467"/>
      <c r="H66" s="2467"/>
      <c r="I66" s="2467"/>
      <c r="J66" s="2467"/>
      <c r="K66" s="2467"/>
      <c r="L66" s="2467"/>
      <c r="M66" s="2465"/>
      <c r="N66" s="2467"/>
      <c r="O66" s="2465"/>
      <c r="P66" s="2467"/>
      <c r="Q66" s="2465"/>
      <c r="R66" s="2467"/>
      <c r="S66" s="2465"/>
      <c r="T66" s="2467"/>
      <c r="U66" s="2465"/>
      <c r="V66" s="2467"/>
      <c r="W66" s="2465"/>
      <c r="X66" s="2467"/>
      <c r="Y66" s="2467"/>
      <c r="Z66" s="2467"/>
      <c r="AA66" s="2465"/>
    </row>
    <row r="67" spans="2:27">
      <c r="B67" s="2467"/>
      <c r="C67" s="2467"/>
      <c r="D67" s="2467"/>
      <c r="E67" s="2467"/>
      <c r="F67" s="2467"/>
      <c r="G67" s="2467"/>
      <c r="H67" s="2467"/>
      <c r="I67" s="2467"/>
      <c r="J67" s="2467"/>
      <c r="K67" s="2467"/>
      <c r="L67" s="2467"/>
      <c r="M67" s="2465"/>
      <c r="N67" s="2467"/>
      <c r="O67" s="2465"/>
      <c r="P67" s="2467"/>
      <c r="Q67" s="2465"/>
      <c r="R67" s="2467"/>
      <c r="S67" s="2465"/>
      <c r="T67" s="2467"/>
      <c r="U67" s="2465"/>
      <c r="V67" s="2467"/>
      <c r="W67" s="2465"/>
      <c r="X67" s="2467"/>
      <c r="Y67" s="2467"/>
      <c r="Z67" s="2467"/>
      <c r="AA67" s="2465"/>
    </row>
    <row r="68" spans="2:27">
      <c r="B68" s="2467"/>
      <c r="C68" s="2467"/>
      <c r="D68" s="2467"/>
      <c r="E68" s="2467"/>
      <c r="F68" s="2467"/>
      <c r="G68" s="2467"/>
      <c r="H68" s="2467"/>
      <c r="I68" s="2467"/>
      <c r="J68" s="2467"/>
      <c r="K68" s="2467"/>
      <c r="L68" s="2467"/>
      <c r="M68" s="2465"/>
      <c r="N68" s="2467"/>
      <c r="O68" s="2465"/>
      <c r="P68" s="2467"/>
      <c r="Q68" s="2465"/>
      <c r="R68" s="2467"/>
      <c r="S68" s="2465"/>
      <c r="T68" s="2467"/>
      <c r="U68" s="2465"/>
      <c r="V68" s="2467"/>
      <c r="W68" s="2465"/>
      <c r="X68" s="2467"/>
      <c r="Y68" s="2467"/>
      <c r="Z68" s="2467"/>
      <c r="AA68" s="2465"/>
    </row>
    <row r="69" spans="2:27">
      <c r="B69" s="2467"/>
      <c r="C69" s="2467"/>
      <c r="D69" s="2467"/>
      <c r="E69" s="2467"/>
      <c r="F69" s="2467"/>
      <c r="G69" s="2467"/>
      <c r="H69" s="2467"/>
      <c r="I69" s="2467"/>
      <c r="J69" s="2467"/>
      <c r="K69" s="2467"/>
      <c r="L69" s="2467"/>
      <c r="M69" s="2465"/>
      <c r="N69" s="2467"/>
      <c r="O69" s="2465"/>
      <c r="P69" s="2467"/>
      <c r="Q69" s="2465"/>
      <c r="R69" s="2467"/>
      <c r="S69" s="2465"/>
      <c r="T69" s="2467"/>
      <c r="U69" s="2465"/>
      <c r="V69" s="2467"/>
      <c r="W69" s="2465"/>
      <c r="X69" s="2467"/>
      <c r="Y69" s="2467"/>
      <c r="Z69" s="2467"/>
      <c r="AA69" s="2465"/>
    </row>
    <row r="70" spans="2:27">
      <c r="B70" s="2467"/>
      <c r="C70" s="2467"/>
      <c r="D70" s="2467"/>
      <c r="E70" s="2467"/>
      <c r="F70" s="2467"/>
      <c r="G70" s="2467"/>
      <c r="H70" s="2467"/>
      <c r="I70" s="2467"/>
      <c r="J70" s="2467"/>
      <c r="K70" s="2467"/>
      <c r="L70" s="2467"/>
      <c r="M70" s="2465"/>
      <c r="N70" s="2467"/>
      <c r="O70" s="2465"/>
      <c r="P70" s="2467"/>
      <c r="Q70" s="2465"/>
      <c r="R70" s="2466"/>
      <c r="S70" s="2465"/>
      <c r="T70" s="2466"/>
      <c r="U70" s="2465"/>
      <c r="V70" s="2467"/>
      <c r="W70" s="2465"/>
      <c r="X70" s="2466"/>
      <c r="Y70" s="2466"/>
      <c r="Z70" s="2466"/>
      <c r="AA70" s="2465"/>
    </row>
    <row r="71" spans="2:27">
      <c r="B71" s="2467"/>
      <c r="C71" s="2467"/>
      <c r="D71" s="2467"/>
      <c r="E71" s="2467"/>
      <c r="F71" s="2467"/>
      <c r="G71" s="2467"/>
      <c r="H71" s="2467"/>
      <c r="I71" s="2467"/>
      <c r="J71" s="2467"/>
      <c r="K71" s="2467"/>
      <c r="L71" s="2467"/>
      <c r="M71" s="2465"/>
      <c r="N71" s="2467"/>
      <c r="O71" s="2465"/>
      <c r="P71" s="2466"/>
      <c r="Q71" s="2465"/>
      <c r="R71" s="2466"/>
      <c r="S71" s="2465"/>
      <c r="T71" s="2466"/>
      <c r="U71" s="2465"/>
      <c r="V71" s="2466"/>
      <c r="W71" s="2465"/>
      <c r="X71" s="2466"/>
      <c r="Y71" s="2466"/>
      <c r="Z71" s="2466"/>
      <c r="AA71" s="2465"/>
    </row>
    <row r="72" spans="2:27">
      <c r="B72" s="2467"/>
      <c r="C72" s="2467"/>
      <c r="D72" s="2467"/>
      <c r="E72" s="2467"/>
      <c r="F72" s="2467"/>
      <c r="G72" s="2467"/>
      <c r="H72" s="2467"/>
      <c r="I72" s="2467"/>
      <c r="J72" s="2467"/>
      <c r="K72" s="2467"/>
      <c r="L72" s="2467"/>
      <c r="M72" s="2465"/>
      <c r="N72" s="2467"/>
      <c r="O72" s="2465"/>
      <c r="P72" s="2467"/>
      <c r="Q72" s="2465"/>
      <c r="R72" s="2466"/>
      <c r="S72" s="2465"/>
      <c r="T72" s="2466"/>
      <c r="U72" s="2465"/>
      <c r="V72" s="2467"/>
      <c r="W72" s="2465"/>
      <c r="X72" s="2466"/>
      <c r="Y72" s="2466"/>
      <c r="Z72" s="2466"/>
      <c r="AA72" s="2465"/>
    </row>
    <row r="73" spans="2:27">
      <c r="B73" s="2467"/>
      <c r="C73" s="2467"/>
      <c r="D73" s="2467"/>
      <c r="E73" s="2467"/>
      <c r="F73" s="2467"/>
      <c r="G73" s="2467"/>
      <c r="H73" s="2467"/>
      <c r="I73" s="2467"/>
      <c r="J73" s="2467"/>
      <c r="K73" s="2467"/>
      <c r="L73" s="2467"/>
      <c r="M73" s="2465"/>
      <c r="N73" s="2467"/>
      <c r="O73" s="2465"/>
      <c r="P73" s="2466"/>
      <c r="Q73" s="2465"/>
      <c r="R73" s="2466"/>
      <c r="S73" s="2465"/>
      <c r="T73" s="2466"/>
      <c r="U73" s="2465"/>
      <c r="V73" s="2466"/>
      <c r="W73" s="2465"/>
      <c r="X73" s="2466"/>
      <c r="Y73" s="2466"/>
      <c r="Z73" s="2466"/>
      <c r="AA73" s="2465"/>
    </row>
  </sheetData>
  <sheetProtection selectLockedCells="1"/>
  <mergeCells count="64">
    <mergeCell ref="A1:AH1"/>
    <mergeCell ref="A2:AH2"/>
    <mergeCell ref="A4:A5"/>
    <mergeCell ref="J4:O4"/>
    <mergeCell ref="L5:M5"/>
    <mergeCell ref="N5:O5"/>
    <mergeCell ref="P4:U4"/>
    <mergeCell ref="V4:AA4"/>
    <mergeCell ref="P5:Q5"/>
    <mergeCell ref="R5:S5"/>
    <mergeCell ref="V5:W5"/>
    <mergeCell ref="Z5:AA5"/>
    <mergeCell ref="AB4:AG4"/>
    <mergeCell ref="J5:K5"/>
    <mergeCell ref="AH5:AI5"/>
    <mergeCell ref="AH4:AI4"/>
    <mergeCell ref="A57:AH57"/>
    <mergeCell ref="A54:P54"/>
    <mergeCell ref="A46:AH46"/>
    <mergeCell ref="A47:AH47"/>
    <mergeCell ref="A48:AH48"/>
    <mergeCell ref="A49:P49"/>
    <mergeCell ref="A50:AH50"/>
    <mergeCell ref="A52:AH52"/>
    <mergeCell ref="A51:AH51"/>
    <mergeCell ref="A56:AH56"/>
    <mergeCell ref="A55:AH55"/>
    <mergeCell ref="R45:S45"/>
    <mergeCell ref="P44:U44"/>
    <mergeCell ref="A44:A45"/>
    <mergeCell ref="L45:M45"/>
    <mergeCell ref="N45:O45"/>
    <mergeCell ref="J44:O44"/>
    <mergeCell ref="T45:U45"/>
    <mergeCell ref="B44:G44"/>
    <mergeCell ref="H44:I44"/>
    <mergeCell ref="P45:Q45"/>
    <mergeCell ref="H4:I4"/>
    <mergeCell ref="B4:G4"/>
    <mergeCell ref="F5:G5"/>
    <mergeCell ref="D5:E5"/>
    <mergeCell ref="B5:C5"/>
    <mergeCell ref="V44:AA44"/>
    <mergeCell ref="AB5:AC5"/>
    <mergeCell ref="X5:Y5"/>
    <mergeCell ref="B6:AH6"/>
    <mergeCell ref="AH45:AI45"/>
    <mergeCell ref="B45:C45"/>
    <mergeCell ref="D45:E45"/>
    <mergeCell ref="F45:G45"/>
    <mergeCell ref="H45:I45"/>
    <mergeCell ref="J45:K45"/>
    <mergeCell ref="AB44:AG44"/>
    <mergeCell ref="AH44:AI44"/>
    <mergeCell ref="H5:I5"/>
    <mergeCell ref="AF5:AG5"/>
    <mergeCell ref="AD5:AE5"/>
    <mergeCell ref="T5:U5"/>
    <mergeCell ref="X45:Y45"/>
    <mergeCell ref="AB45:AC45"/>
    <mergeCell ref="AD45:AE45"/>
    <mergeCell ref="AF45:AG45"/>
    <mergeCell ref="V45:W45"/>
    <mergeCell ref="Z45:AA45"/>
  </mergeCells>
  <conditionalFormatting sqref="B65:AA73">
    <cfRule type="cellIs" dxfId="67" priority="2" operator="between">
      <formula>0.1</formula>
      <formula>4.4</formula>
    </cfRule>
  </conditionalFormatting>
  <conditionalFormatting sqref="B20:AH28 B29:D29 F29 H29 J29 L29 N29 P29 R29 T29 V29 X29 Z29 AB29 AD29 AF29 AH29 E29:E31 G29:G31 I29:I31 K29:K31 M29:M31 O29:O31 Q29:Q31 S29:S31 U29:U31 W29:W31 Y29:Y31 AA29:AA31 AC29:AC31 AE29:AE31 AG29:AG31 AI29:AI31 C30:C31">
    <cfRule type="cellIs" dxfId="66" priority="1" operator="between">
      <formula>0.1</formula>
      <formula>4.4</formula>
    </cfRule>
  </conditionalFormatting>
  <hyperlinks>
    <hyperlink ref="A63" r:id="rId1" xr:uid="{A7432203-842C-492A-BFD0-84DA079F7B59}"/>
    <hyperlink ref="B4:F4" r:id="rId2" display="Total" xr:uid="{A321CD7C-6249-4F32-A809-6FF35AE80C24}"/>
    <hyperlink ref="H4" r:id="rId3" xr:uid="{3F56CCA3-4E8B-4E3D-B1F5-7C451F8C5F99}"/>
    <hyperlink ref="J4:N4" r:id="rId4" display="16-24 anos" xr:uid="{AF639B85-476B-4C97-83CB-37B3D4D85B36}"/>
    <hyperlink ref="P4:T4" r:id="rId5" display="25-34 anos" xr:uid="{3187D538-AE47-4AD0-AB5E-AFFEEF013F8F}"/>
    <hyperlink ref="V4:Z4" r:id="rId6" display="35-44 anos" xr:uid="{DF98DDC8-0430-4D45-87ED-61DAA55F40D2}"/>
    <hyperlink ref="AB4:AF4" r:id="rId7" display="45 e mais anos" xr:uid="{BC71CC75-573A-4C01-9D01-ECD50B25A54A}"/>
    <hyperlink ref="AH4" r:id="rId8" xr:uid="{59655FA8-0DB6-4EA9-BA07-2C5C6CB85753}"/>
    <hyperlink ref="B44:F44" r:id="rId9" display="Total" xr:uid="{5C24F387-4933-49CC-A8B3-6432B0BCA1CF}"/>
    <hyperlink ref="H44" r:id="rId10" xr:uid="{5E3C3EA9-226B-49D7-AAB7-13B320F4B857}"/>
    <hyperlink ref="J44:N44" r:id="rId11" display="16-24 years" xr:uid="{A4EF4C3E-E25E-416F-B94A-43BAEB7CD627}"/>
    <hyperlink ref="P44:T44" r:id="rId12" display="25-34 years" xr:uid="{0A8524E2-9F01-42F4-A7E0-3F4761DF77FB}"/>
    <hyperlink ref="V44:Z44" r:id="rId13" display="35-44 years" xr:uid="{93FF7C7F-8EE0-4163-B38D-52632A1D63FD}"/>
    <hyperlink ref="AB44:AF44" r:id="rId14" display="45 years and over" xr:uid="{43B0D005-88B2-4D88-8F81-4410E3B75363}"/>
    <hyperlink ref="AH44" r:id="rId15" xr:uid="{A007593E-0BC5-4CF4-842B-8A4B9D82B819}"/>
    <hyperlink ref="A62" r:id="rId16" xr:uid="{2878144B-360C-4840-A07D-64AC45B814DD}"/>
    <hyperlink ref="J44:O44" r:id="rId17" display="16-24 years" xr:uid="{08B1D275-296B-419B-A9BD-9BA63E262B89}"/>
    <hyperlink ref="P44:U44" r:id="rId18" display="25-34 years" xr:uid="{EE7BCD95-29DB-45B9-895E-BF231A523B17}"/>
    <hyperlink ref="V44:AA44" r:id="rId19" display="35-44 years" xr:uid="{412CF1B7-6F94-484D-B69D-73C397A6AB56}"/>
    <hyperlink ref="A61" r:id="rId20" xr:uid="{5FF93D76-AE66-4A2C-9885-240E82CE0E08}"/>
  </hyperlinks>
  <printOptions horizontalCentered="1"/>
  <pageMargins left="0.78740157480314998" right="0.78740157480314998" top="0.78740157480314998" bottom="0.78740157480314998" header="0" footer="0"/>
  <pageSetup paperSize="8" orientation="portrait" horizontalDpi="300" verticalDpi="300" r:id="rId2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E2934-D070-4658-86F0-6BF4E32C12E9}">
  <dimension ref="A1:AH73"/>
  <sheetViews>
    <sheetView showGridLines="0" showOutlineSymbols="0" zoomScaleNormal="100" workbookViewId="0">
      <selection sqref="A1:Z1"/>
    </sheetView>
  </sheetViews>
  <sheetFormatPr defaultColWidth="9.109375" defaultRowHeight="10.199999999999999"/>
  <cols>
    <col min="1" max="1" width="15.6640625" style="2284" customWidth="1"/>
    <col min="2" max="2" width="6" style="2284" customWidth="1"/>
    <col min="3" max="3" width="3.88671875" style="2284" customWidth="1"/>
    <col min="4" max="4" width="6" style="2284" customWidth="1"/>
    <col min="5" max="5" width="3.88671875" style="2284" customWidth="1"/>
    <col min="6" max="6" width="6" style="2284" customWidth="1"/>
    <col min="7" max="7" width="3.88671875" style="2284" customWidth="1"/>
    <col min="8" max="8" width="6.5546875" style="2284" customWidth="1"/>
    <col min="9" max="9" width="3.88671875" style="2424" customWidth="1"/>
    <col min="10" max="10" width="6" style="2284" customWidth="1"/>
    <col min="11" max="11" width="3.88671875" style="2284" customWidth="1"/>
    <col min="12" max="12" width="6" style="2284" customWidth="1"/>
    <col min="13" max="13" width="3.88671875" style="2284" customWidth="1"/>
    <col min="14" max="14" width="5.33203125" style="2284" customWidth="1"/>
    <col min="15" max="15" width="3.88671875" style="2284" customWidth="1"/>
    <col min="16" max="16" width="6.109375" style="2284" customWidth="1"/>
    <col min="17" max="17" width="3.88671875" style="2284" customWidth="1"/>
    <col min="18" max="18" width="5.6640625" style="2284" customWidth="1"/>
    <col min="19" max="19" width="3.88671875" style="2284" customWidth="1"/>
    <col min="20" max="20" width="5.6640625" style="2284" customWidth="1"/>
    <col min="21" max="21" width="3.88671875" style="2284" customWidth="1"/>
    <col min="22" max="22" width="6" style="2284" customWidth="1"/>
    <col min="23" max="23" width="3.88671875" style="2284" customWidth="1"/>
    <col min="24" max="24" width="5.33203125" style="2284" customWidth="1"/>
    <col min="25" max="25" width="3.88671875" style="2284" customWidth="1"/>
    <col min="26" max="26" width="5.33203125" style="2284" customWidth="1"/>
    <col min="27" max="27" width="3.88671875" style="2284" customWidth="1"/>
    <col min="28" max="28" width="8" style="2284" customWidth="1"/>
    <col min="29" max="29" width="3.88671875" style="2284" customWidth="1"/>
    <col min="30" max="30" width="7.44140625" style="2284" customWidth="1"/>
    <col min="31" max="31" width="3.88671875" style="2284" customWidth="1"/>
    <col min="32" max="16384" width="9.109375" style="2284"/>
  </cols>
  <sheetData>
    <row r="1" spans="1:31" s="2402" customFormat="1" ht="30" customHeight="1">
      <c r="A1" s="4256" t="s">
        <v>2497</v>
      </c>
      <c r="B1" s="4256"/>
      <c r="C1" s="4256"/>
      <c r="D1" s="4256"/>
      <c r="E1" s="4256"/>
      <c r="F1" s="4256"/>
      <c r="G1" s="4256"/>
      <c r="H1" s="4256"/>
      <c r="I1" s="4256"/>
      <c r="J1" s="4256"/>
      <c r="K1" s="4256"/>
      <c r="L1" s="4256"/>
      <c r="M1" s="4256"/>
      <c r="N1" s="4256"/>
      <c r="O1" s="4256"/>
      <c r="P1" s="4256"/>
      <c r="Q1" s="4256"/>
      <c r="R1" s="4256"/>
      <c r="S1" s="4256"/>
      <c r="T1" s="4256"/>
      <c r="U1" s="4256"/>
      <c r="V1" s="4256"/>
      <c r="W1" s="4256"/>
      <c r="X1" s="4256"/>
      <c r="Y1" s="4256"/>
      <c r="Z1" s="4256"/>
      <c r="AA1" s="4256"/>
      <c r="AB1" s="4256"/>
      <c r="AC1" s="4256"/>
      <c r="AD1" s="4256"/>
    </row>
    <row r="2" spans="1:31" s="2402" customFormat="1" ht="30" customHeight="1">
      <c r="A2" s="4267" t="s">
        <v>2496</v>
      </c>
      <c r="B2" s="4267"/>
      <c r="C2" s="4267"/>
      <c r="D2" s="4267"/>
      <c r="E2" s="4267"/>
      <c r="F2" s="4267"/>
      <c r="G2" s="4267"/>
      <c r="H2" s="4267"/>
      <c r="I2" s="4267"/>
      <c r="J2" s="4267"/>
      <c r="K2" s="4267"/>
      <c r="L2" s="4267"/>
      <c r="M2" s="4267"/>
      <c r="N2" s="4267"/>
      <c r="O2" s="4267"/>
      <c r="P2" s="4267"/>
      <c r="Q2" s="4267"/>
      <c r="R2" s="4267"/>
      <c r="S2" s="4267"/>
      <c r="T2" s="4267"/>
      <c r="U2" s="4267"/>
      <c r="V2" s="4267"/>
      <c r="W2" s="4267"/>
      <c r="X2" s="4267"/>
      <c r="Y2" s="4267"/>
      <c r="Z2" s="4267"/>
      <c r="AA2" s="4267"/>
      <c r="AB2" s="4267"/>
      <c r="AC2" s="4267"/>
      <c r="AD2" s="4267"/>
    </row>
    <row r="3" spans="1:31" s="2402" customFormat="1" ht="9.75" customHeight="1">
      <c r="A3" s="2331" t="s">
        <v>2462</v>
      </c>
      <c r="B3" s="2404"/>
      <c r="C3" s="2404"/>
      <c r="D3" s="2404"/>
      <c r="E3" s="2404"/>
      <c r="F3" s="2404"/>
      <c r="G3" s="2404"/>
      <c r="H3" s="2404"/>
      <c r="I3" s="2332"/>
      <c r="J3" s="2404"/>
      <c r="K3" s="2404"/>
      <c r="N3" s="2404"/>
      <c r="O3" s="2404"/>
      <c r="R3" s="2404"/>
      <c r="S3" s="2404"/>
      <c r="AD3" s="2328" t="s">
        <v>2461</v>
      </c>
    </row>
    <row r="4" spans="1:31" ht="36" customHeight="1">
      <c r="A4" s="4268"/>
      <c r="B4" s="4236" t="s">
        <v>15</v>
      </c>
      <c r="C4" s="4254"/>
      <c r="D4" s="4254"/>
      <c r="E4" s="4254"/>
      <c r="F4" s="4254"/>
      <c r="G4" s="4237"/>
      <c r="H4" s="4236" t="s">
        <v>2495</v>
      </c>
      <c r="I4" s="4237"/>
      <c r="J4" s="4236" t="s">
        <v>2494</v>
      </c>
      <c r="K4" s="4254"/>
      <c r="L4" s="4254"/>
      <c r="M4" s="4254"/>
      <c r="N4" s="4254"/>
      <c r="O4" s="4237"/>
      <c r="P4" s="4236" t="s">
        <v>2493</v>
      </c>
      <c r="Q4" s="4254"/>
      <c r="R4" s="4254"/>
      <c r="S4" s="4254"/>
      <c r="T4" s="4254"/>
      <c r="U4" s="4237"/>
      <c r="V4" s="4236" t="s">
        <v>2492</v>
      </c>
      <c r="W4" s="4254"/>
      <c r="X4" s="4254"/>
      <c r="Y4" s="4254"/>
      <c r="Z4" s="4254"/>
      <c r="AA4" s="4237"/>
      <c r="AB4" s="4236" t="s">
        <v>2491</v>
      </c>
      <c r="AC4" s="4237"/>
      <c r="AD4" s="4236" t="s">
        <v>2490</v>
      </c>
      <c r="AE4" s="4237"/>
    </row>
    <row r="5" spans="1:31" ht="13.5" customHeight="1">
      <c r="A5" s="4269"/>
      <c r="B5" s="4233" t="s">
        <v>18</v>
      </c>
      <c r="C5" s="4235"/>
      <c r="D5" s="4233" t="s">
        <v>20</v>
      </c>
      <c r="E5" s="4235"/>
      <c r="F5" s="4233" t="s">
        <v>19</v>
      </c>
      <c r="G5" s="4235"/>
      <c r="H5" s="4300" t="s">
        <v>18</v>
      </c>
      <c r="I5" s="4301"/>
      <c r="J5" s="4300" t="s">
        <v>18</v>
      </c>
      <c r="K5" s="4301"/>
      <c r="L5" s="4302" t="s">
        <v>20</v>
      </c>
      <c r="M5" s="4303"/>
      <c r="N5" s="4298" t="s">
        <v>19</v>
      </c>
      <c r="O5" s="4299"/>
      <c r="P5" s="4300" t="s">
        <v>18</v>
      </c>
      <c r="Q5" s="4301"/>
      <c r="R5" s="4302" t="s">
        <v>20</v>
      </c>
      <c r="S5" s="4303"/>
      <c r="T5" s="4298" t="s">
        <v>19</v>
      </c>
      <c r="U5" s="4299"/>
      <c r="V5" s="4300" t="s">
        <v>18</v>
      </c>
      <c r="W5" s="4301"/>
      <c r="X5" s="4302" t="s">
        <v>20</v>
      </c>
      <c r="Y5" s="4303"/>
      <c r="Z5" s="4298" t="s">
        <v>19</v>
      </c>
      <c r="AA5" s="4299"/>
      <c r="AB5" s="4233" t="s">
        <v>18</v>
      </c>
      <c r="AC5" s="4235"/>
      <c r="AD5" s="4233" t="s">
        <v>18</v>
      </c>
      <c r="AE5" s="4235"/>
    </row>
    <row r="6" spans="1:31" ht="12.75" customHeight="1">
      <c r="A6" s="2267" t="s">
        <v>21</v>
      </c>
      <c r="B6" s="4304"/>
      <c r="C6" s="4304"/>
      <c r="D6" s="4304"/>
      <c r="E6" s="4304"/>
      <c r="F6" s="4304"/>
      <c r="G6" s="4304"/>
      <c r="H6" s="4304"/>
      <c r="I6" s="4304"/>
      <c r="J6" s="4304"/>
      <c r="K6" s="4304"/>
      <c r="L6" s="4304"/>
      <c r="M6" s="4304"/>
      <c r="N6" s="4304"/>
      <c r="O6" s="4304"/>
      <c r="P6" s="4304"/>
      <c r="Q6" s="4304"/>
      <c r="R6" s="4304"/>
      <c r="S6" s="4304"/>
      <c r="T6" s="4304"/>
      <c r="U6" s="4304"/>
      <c r="V6" s="4304"/>
      <c r="W6" s="4304"/>
      <c r="X6" s="4304"/>
      <c r="Y6" s="4304"/>
      <c r="Z6" s="4304"/>
      <c r="AA6" s="4304"/>
      <c r="AB6" s="4304"/>
      <c r="AC6" s="4304"/>
      <c r="AD6" s="4304"/>
    </row>
    <row r="7" spans="1:31" ht="12.75" customHeight="1">
      <c r="A7" s="2267">
        <v>1998</v>
      </c>
      <c r="B7" s="2303">
        <v>5100.1000000000004</v>
      </c>
      <c r="C7" s="2266"/>
      <c r="D7" s="2303">
        <v>2804.9</v>
      </c>
      <c r="E7" s="2266"/>
      <c r="F7" s="2303">
        <v>2295.1999999999998</v>
      </c>
      <c r="G7" s="2266"/>
      <c r="H7" s="2303">
        <v>490.7</v>
      </c>
      <c r="I7" s="2439"/>
      <c r="J7" s="2303">
        <v>1878.6</v>
      </c>
      <c r="K7" s="2303"/>
      <c r="L7" s="2303">
        <v>1101.8</v>
      </c>
      <c r="M7" s="2303"/>
      <c r="N7" s="2303">
        <v>776.8</v>
      </c>
      <c r="O7" s="2303"/>
      <c r="P7" s="2303">
        <v>1038.9000000000001</v>
      </c>
      <c r="Q7" s="2303"/>
      <c r="R7" s="2303">
        <v>611.4</v>
      </c>
      <c r="S7" s="2303"/>
      <c r="T7" s="2303">
        <v>427.6</v>
      </c>
      <c r="U7" s="2303"/>
      <c r="V7" s="2303">
        <v>689.5</v>
      </c>
      <c r="W7" s="2303"/>
      <c r="X7" s="2303">
        <v>402</v>
      </c>
      <c r="Y7" s="2303"/>
      <c r="Z7" s="2303">
        <v>287.5</v>
      </c>
      <c r="AA7" s="2303"/>
      <c r="AB7" s="2303">
        <v>556.6</v>
      </c>
      <c r="AC7" s="2303"/>
      <c r="AD7" s="2303">
        <v>445.9</v>
      </c>
    </row>
    <row r="8" spans="1:31" ht="12.75" customHeight="1">
      <c r="A8" s="2267">
        <v>1999</v>
      </c>
      <c r="B8" s="2303">
        <v>5151.3999999999996</v>
      </c>
      <c r="C8" s="2266"/>
      <c r="D8" s="2303">
        <v>2823.6</v>
      </c>
      <c r="E8" s="2266"/>
      <c r="F8" s="2303">
        <v>2327.8000000000002</v>
      </c>
      <c r="G8" s="2266"/>
      <c r="H8" s="2303">
        <v>509.7</v>
      </c>
      <c r="I8" s="2439"/>
      <c r="J8" s="2303">
        <v>1807.6</v>
      </c>
      <c r="K8" s="2303"/>
      <c r="L8" s="2303">
        <v>1061.2</v>
      </c>
      <c r="M8" s="2303"/>
      <c r="N8" s="2303">
        <v>746.3</v>
      </c>
      <c r="O8" s="2303"/>
      <c r="P8" s="2303">
        <v>1054.3</v>
      </c>
      <c r="Q8" s="2303"/>
      <c r="R8" s="2303">
        <v>624.70000000000005</v>
      </c>
      <c r="S8" s="2303"/>
      <c r="T8" s="2303">
        <v>429.7</v>
      </c>
      <c r="U8" s="2303"/>
      <c r="V8" s="2303">
        <v>707.6</v>
      </c>
      <c r="W8" s="2303"/>
      <c r="X8" s="2303">
        <v>402.7</v>
      </c>
      <c r="Y8" s="2303"/>
      <c r="Z8" s="2303">
        <v>304.8</v>
      </c>
      <c r="AA8" s="2303"/>
      <c r="AB8" s="2303">
        <v>598.70000000000005</v>
      </c>
      <c r="AC8" s="2303"/>
      <c r="AD8" s="2303">
        <v>473.5</v>
      </c>
    </row>
    <row r="9" spans="1:31" ht="12.75" customHeight="1">
      <c r="A9" s="2267">
        <v>2000</v>
      </c>
      <c r="B9" s="2303">
        <v>5247.3</v>
      </c>
      <c r="C9" s="2266"/>
      <c r="D9" s="2303">
        <v>2864</v>
      </c>
      <c r="E9" s="2266"/>
      <c r="F9" s="2303">
        <v>2383.3000000000002</v>
      </c>
      <c r="G9" s="2266"/>
      <c r="H9" s="2303">
        <v>477.3</v>
      </c>
      <c r="I9" s="2439"/>
      <c r="J9" s="2303">
        <v>1813.9</v>
      </c>
      <c r="K9" s="2303"/>
      <c r="L9" s="2303">
        <v>1056.4000000000001</v>
      </c>
      <c r="M9" s="2303"/>
      <c r="N9" s="2303">
        <v>757.5</v>
      </c>
      <c r="O9" s="2303"/>
      <c r="P9" s="2303">
        <v>1086.7</v>
      </c>
      <c r="Q9" s="2303"/>
      <c r="R9" s="2303">
        <v>649.70000000000005</v>
      </c>
      <c r="S9" s="2303"/>
      <c r="T9" s="2303">
        <v>437</v>
      </c>
      <c r="U9" s="2303"/>
      <c r="V9" s="2303">
        <v>756.5</v>
      </c>
      <c r="W9" s="2303"/>
      <c r="X9" s="2303">
        <v>426.7</v>
      </c>
      <c r="Y9" s="2303"/>
      <c r="Z9" s="2303">
        <v>329.9</v>
      </c>
      <c r="AA9" s="2303"/>
      <c r="AB9" s="2303">
        <v>626.5</v>
      </c>
      <c r="AC9" s="2303"/>
      <c r="AD9" s="2303">
        <v>486.2</v>
      </c>
    </row>
    <row r="10" spans="1:31" ht="12.75" customHeight="1">
      <c r="A10" s="2267">
        <v>2001</v>
      </c>
      <c r="B10" s="2303">
        <v>5342.4</v>
      </c>
      <c r="C10" s="2266"/>
      <c r="D10" s="2303">
        <v>2907.8</v>
      </c>
      <c r="E10" s="2266"/>
      <c r="F10" s="2303">
        <v>2434.5</v>
      </c>
      <c r="G10" s="2266"/>
      <c r="H10" s="2303">
        <v>465.2</v>
      </c>
      <c r="I10" s="2439"/>
      <c r="J10" s="2303">
        <v>1792.9</v>
      </c>
      <c r="K10" s="2303"/>
      <c r="L10" s="2303">
        <v>1046</v>
      </c>
      <c r="M10" s="2303"/>
      <c r="N10" s="2303">
        <v>746.9</v>
      </c>
      <c r="O10" s="2303"/>
      <c r="P10" s="2303">
        <v>1093.5</v>
      </c>
      <c r="Q10" s="2303"/>
      <c r="R10" s="2303">
        <v>648.29999999999995</v>
      </c>
      <c r="S10" s="2303"/>
      <c r="T10" s="2303">
        <v>445.2</v>
      </c>
      <c r="U10" s="2303"/>
      <c r="V10" s="2303">
        <v>816.8</v>
      </c>
      <c r="W10" s="2303"/>
      <c r="X10" s="2303">
        <v>464.6</v>
      </c>
      <c r="Y10" s="2303"/>
      <c r="Z10" s="2303">
        <v>352.3</v>
      </c>
      <c r="AA10" s="2303"/>
      <c r="AB10" s="2303">
        <v>658.9</v>
      </c>
      <c r="AC10" s="2303"/>
      <c r="AD10" s="2303">
        <v>515</v>
      </c>
    </row>
    <row r="11" spans="1:31" ht="12.75" customHeight="1">
      <c r="A11" s="2267">
        <v>2002</v>
      </c>
      <c r="B11" s="2303">
        <v>5414.3</v>
      </c>
      <c r="C11" s="2266"/>
      <c r="D11" s="2303">
        <v>2935</v>
      </c>
      <c r="E11" s="2266"/>
      <c r="F11" s="2303">
        <v>2479.3000000000002</v>
      </c>
      <c r="G11" s="2266"/>
      <c r="H11" s="2303">
        <v>433.5</v>
      </c>
      <c r="I11" s="2439"/>
      <c r="J11" s="2303">
        <v>1808.1</v>
      </c>
      <c r="K11" s="2303"/>
      <c r="L11" s="2303">
        <v>1046.0999999999999</v>
      </c>
      <c r="M11" s="2303"/>
      <c r="N11" s="2303">
        <v>762.1</v>
      </c>
      <c r="O11" s="2303"/>
      <c r="P11" s="2303">
        <v>1092.3</v>
      </c>
      <c r="Q11" s="2303"/>
      <c r="R11" s="2303">
        <v>643.4</v>
      </c>
      <c r="S11" s="2303"/>
      <c r="T11" s="2303">
        <v>448.9</v>
      </c>
      <c r="U11" s="2303"/>
      <c r="V11" s="2303">
        <v>869.3</v>
      </c>
      <c r="W11" s="2303"/>
      <c r="X11" s="2303">
        <v>502.3</v>
      </c>
      <c r="Y11" s="2303"/>
      <c r="Z11" s="2303">
        <v>367</v>
      </c>
      <c r="AA11" s="2303"/>
      <c r="AB11" s="2303">
        <v>679</v>
      </c>
      <c r="AC11" s="2303"/>
      <c r="AD11" s="2303">
        <v>532.1</v>
      </c>
    </row>
    <row r="12" spans="1:31" ht="12.75" customHeight="1">
      <c r="A12" s="2267">
        <v>2003</v>
      </c>
      <c r="B12" s="2303">
        <v>5433.8</v>
      </c>
      <c r="C12" s="2266"/>
      <c r="D12" s="2303">
        <v>2922.1</v>
      </c>
      <c r="E12" s="2266"/>
      <c r="F12" s="2303">
        <v>2511.6999999999998</v>
      </c>
      <c r="G12" s="2266"/>
      <c r="H12" s="2303">
        <v>407.6</v>
      </c>
      <c r="I12" s="2439"/>
      <c r="J12" s="2303">
        <v>1744.5</v>
      </c>
      <c r="K12" s="2303"/>
      <c r="L12" s="2303">
        <v>1005</v>
      </c>
      <c r="M12" s="2303"/>
      <c r="N12" s="2303">
        <v>739.6</v>
      </c>
      <c r="O12" s="2303"/>
      <c r="P12" s="2303">
        <v>1086.5</v>
      </c>
      <c r="Q12" s="2303"/>
      <c r="R12" s="2303">
        <v>634.5</v>
      </c>
      <c r="S12" s="2303"/>
      <c r="T12" s="2303">
        <v>452</v>
      </c>
      <c r="U12" s="2303"/>
      <c r="V12" s="2303">
        <v>871.9</v>
      </c>
      <c r="W12" s="2303"/>
      <c r="X12" s="2303">
        <v>504.4</v>
      </c>
      <c r="Y12" s="2303"/>
      <c r="Z12" s="2303">
        <v>367.6</v>
      </c>
      <c r="AA12" s="2303"/>
      <c r="AB12" s="2303">
        <v>711.3</v>
      </c>
      <c r="AC12" s="2303"/>
      <c r="AD12" s="2303">
        <v>611.9</v>
      </c>
    </row>
    <row r="13" spans="1:31" ht="12.75" customHeight="1">
      <c r="A13" s="2267">
        <v>2004</v>
      </c>
      <c r="B13" s="2303">
        <v>5421.4</v>
      </c>
      <c r="C13" s="2266"/>
      <c r="D13" s="2303">
        <v>2905</v>
      </c>
      <c r="E13" s="2266"/>
      <c r="F13" s="2303">
        <v>2516.4</v>
      </c>
      <c r="G13" s="2266"/>
      <c r="H13" s="2303">
        <v>337.6</v>
      </c>
      <c r="I13" s="2439"/>
      <c r="J13" s="2303">
        <v>1634.7</v>
      </c>
      <c r="K13" s="2303"/>
      <c r="L13" s="2303">
        <v>933.6</v>
      </c>
      <c r="M13" s="2303"/>
      <c r="N13" s="2303">
        <v>701.2</v>
      </c>
      <c r="O13" s="2303"/>
      <c r="P13" s="2303">
        <v>1081.5</v>
      </c>
      <c r="Q13" s="2303"/>
      <c r="R13" s="2303">
        <v>633.79999999999995</v>
      </c>
      <c r="S13" s="2303"/>
      <c r="T13" s="2303">
        <v>447.7</v>
      </c>
      <c r="U13" s="2303"/>
      <c r="V13" s="2303">
        <v>931.3</v>
      </c>
      <c r="W13" s="2303"/>
      <c r="X13" s="2303">
        <v>540.4</v>
      </c>
      <c r="Y13" s="2303"/>
      <c r="Z13" s="2303">
        <v>390.9</v>
      </c>
      <c r="AA13" s="2303"/>
      <c r="AB13" s="2303">
        <v>735.2</v>
      </c>
      <c r="AC13" s="2303"/>
      <c r="AD13" s="2303">
        <v>701</v>
      </c>
    </row>
    <row r="14" spans="1:31" ht="12.75" customHeight="1">
      <c r="A14" s="2267">
        <v>2005</v>
      </c>
      <c r="B14" s="134">
        <v>5461.4</v>
      </c>
      <c r="C14" s="2266"/>
      <c r="D14" s="134">
        <v>2899.7</v>
      </c>
      <c r="E14" s="2266"/>
      <c r="F14" s="134">
        <v>2561.6999999999998</v>
      </c>
      <c r="G14" s="2266"/>
      <c r="H14" s="134">
        <v>317.5</v>
      </c>
      <c r="I14" s="2437"/>
      <c r="J14" s="134">
        <v>1609.9</v>
      </c>
      <c r="K14" s="134"/>
      <c r="L14" s="134">
        <v>917.8</v>
      </c>
      <c r="M14" s="134"/>
      <c r="N14" s="134">
        <v>692.1</v>
      </c>
      <c r="O14" s="134"/>
      <c r="P14" s="134">
        <v>1064.0999999999999</v>
      </c>
      <c r="Q14" s="134"/>
      <c r="R14" s="134">
        <v>617.20000000000005</v>
      </c>
      <c r="S14" s="134"/>
      <c r="T14" s="134">
        <v>447</v>
      </c>
      <c r="U14" s="134"/>
      <c r="V14" s="134">
        <v>963.7</v>
      </c>
      <c r="W14" s="134"/>
      <c r="X14" s="134">
        <v>552.70000000000005</v>
      </c>
      <c r="Y14" s="134"/>
      <c r="Z14" s="134">
        <v>411</v>
      </c>
      <c r="AA14" s="134"/>
      <c r="AB14" s="134">
        <v>786.8</v>
      </c>
      <c r="AC14" s="134"/>
      <c r="AD14" s="134">
        <v>719.4</v>
      </c>
    </row>
    <row r="15" spans="1:31" ht="12.75" customHeight="1">
      <c r="A15" s="2267">
        <v>2006</v>
      </c>
      <c r="B15" s="2270">
        <v>5499.6</v>
      </c>
      <c r="C15" s="2266"/>
      <c r="D15" s="2270">
        <v>2915.5</v>
      </c>
      <c r="E15" s="2266"/>
      <c r="F15" s="2270">
        <v>2584.1</v>
      </c>
      <c r="G15" s="2266"/>
      <c r="H15" s="2270">
        <v>295.7</v>
      </c>
      <c r="I15" s="2436"/>
      <c r="J15" s="2270">
        <v>1565.2</v>
      </c>
      <c r="K15" s="2270"/>
      <c r="L15" s="2270">
        <v>893.7</v>
      </c>
      <c r="M15" s="2270"/>
      <c r="N15" s="2270">
        <v>671.5</v>
      </c>
      <c r="O15" s="2270"/>
      <c r="P15" s="2270">
        <v>1072</v>
      </c>
      <c r="Q15" s="2270"/>
      <c r="R15" s="2270">
        <v>612.70000000000005</v>
      </c>
      <c r="S15" s="2270"/>
      <c r="T15" s="2270">
        <v>459.3</v>
      </c>
      <c r="U15" s="2270"/>
      <c r="V15" s="2270">
        <v>987</v>
      </c>
      <c r="W15" s="2270"/>
      <c r="X15" s="2270">
        <v>562.6</v>
      </c>
      <c r="Y15" s="2270"/>
      <c r="Z15" s="2270">
        <v>424.4</v>
      </c>
      <c r="AA15" s="2270"/>
      <c r="AB15" s="2270">
        <v>830.5</v>
      </c>
      <c r="AC15" s="2270"/>
      <c r="AD15" s="2270">
        <v>749.2</v>
      </c>
    </row>
    <row r="16" spans="1:31" ht="12.75" customHeight="1">
      <c r="A16" s="2267">
        <v>2007</v>
      </c>
      <c r="B16" s="2270">
        <v>5533.1</v>
      </c>
      <c r="C16" s="2266"/>
      <c r="D16" s="2270">
        <v>2917.6</v>
      </c>
      <c r="E16" s="2266"/>
      <c r="F16" s="2270">
        <v>2615.6</v>
      </c>
      <c r="G16" s="2266"/>
      <c r="H16" s="2270">
        <v>288.39999999999998</v>
      </c>
      <c r="I16" s="2436"/>
      <c r="J16" s="2270">
        <v>1529.9</v>
      </c>
      <c r="K16" s="2270"/>
      <c r="L16" s="2270">
        <v>862.2</v>
      </c>
      <c r="M16" s="2270"/>
      <c r="N16" s="2270">
        <v>667.8</v>
      </c>
      <c r="O16" s="2270"/>
      <c r="P16" s="2270">
        <v>1088.4000000000001</v>
      </c>
      <c r="Q16" s="2270"/>
      <c r="R16" s="2270">
        <v>630</v>
      </c>
      <c r="S16" s="2270"/>
      <c r="T16" s="2270">
        <v>458.4</v>
      </c>
      <c r="U16" s="2270"/>
      <c r="V16" s="2270">
        <v>1021.5</v>
      </c>
      <c r="W16" s="2270"/>
      <c r="X16" s="2270">
        <v>579.9</v>
      </c>
      <c r="Y16" s="2270"/>
      <c r="Z16" s="2270">
        <v>441.5</v>
      </c>
      <c r="AA16" s="2270"/>
      <c r="AB16" s="2270">
        <v>828.5</v>
      </c>
      <c r="AC16" s="2270"/>
      <c r="AD16" s="2270">
        <v>776.4</v>
      </c>
    </row>
    <row r="17" spans="1:32" ht="12.75" customHeight="1">
      <c r="A17" s="2267">
        <v>2008</v>
      </c>
      <c r="B17" s="2270">
        <v>5534.6</v>
      </c>
      <c r="C17" s="2266"/>
      <c r="D17" s="2270">
        <v>2914</v>
      </c>
      <c r="E17" s="2266"/>
      <c r="F17" s="2270">
        <v>2620.6</v>
      </c>
      <c r="G17" s="2266"/>
      <c r="H17" s="2270">
        <v>268.3</v>
      </c>
      <c r="I17" s="2436"/>
      <c r="J17" s="2270">
        <v>1475.8</v>
      </c>
      <c r="K17" s="2270"/>
      <c r="L17" s="2270">
        <v>830.8</v>
      </c>
      <c r="M17" s="2270"/>
      <c r="N17" s="2270">
        <v>644.9</v>
      </c>
      <c r="O17" s="2270"/>
      <c r="P17" s="2270">
        <v>1017.4</v>
      </c>
      <c r="Q17" s="2270"/>
      <c r="R17" s="2270">
        <v>600.9</v>
      </c>
      <c r="S17" s="2270"/>
      <c r="T17" s="2270">
        <v>416.5</v>
      </c>
      <c r="U17" s="2270"/>
      <c r="V17" s="2270">
        <v>1115.8</v>
      </c>
      <c r="W17" s="2270"/>
      <c r="X17" s="2270">
        <v>619.70000000000005</v>
      </c>
      <c r="Y17" s="2270"/>
      <c r="Z17" s="2270">
        <v>496.2</v>
      </c>
      <c r="AA17" s="2270"/>
      <c r="AB17" s="2270">
        <v>840.1</v>
      </c>
      <c r="AC17" s="2270"/>
      <c r="AD17" s="2270">
        <v>817.1</v>
      </c>
    </row>
    <row r="18" spans="1:32" ht="12.75" customHeight="1">
      <c r="A18" s="2267">
        <v>2009</v>
      </c>
      <c r="B18" s="2270">
        <v>5486.1</v>
      </c>
      <c r="C18" s="2266"/>
      <c r="D18" s="2270">
        <v>2864.6</v>
      </c>
      <c r="E18" s="2266"/>
      <c r="F18" s="2270">
        <v>2621.5</v>
      </c>
      <c r="G18" s="2266"/>
      <c r="H18" s="2270">
        <v>233.3</v>
      </c>
      <c r="I18" s="2436"/>
      <c r="J18" s="2270">
        <v>1384</v>
      </c>
      <c r="K18" s="2270"/>
      <c r="L18" s="2270">
        <v>769.1</v>
      </c>
      <c r="M18" s="2270"/>
      <c r="N18" s="2270">
        <v>614.9</v>
      </c>
      <c r="O18" s="2270"/>
      <c r="P18" s="2270">
        <v>961</v>
      </c>
      <c r="Q18" s="2270"/>
      <c r="R18" s="2270">
        <v>566</v>
      </c>
      <c r="S18" s="2270"/>
      <c r="T18" s="2270">
        <v>395</v>
      </c>
      <c r="U18" s="2270"/>
      <c r="V18" s="2270">
        <v>1152.9000000000001</v>
      </c>
      <c r="W18" s="2270"/>
      <c r="X18" s="2270">
        <v>634.1</v>
      </c>
      <c r="Y18" s="2270"/>
      <c r="Z18" s="2270">
        <v>518.70000000000005</v>
      </c>
      <c r="AA18" s="2270"/>
      <c r="AB18" s="2270">
        <v>915.6</v>
      </c>
      <c r="AC18" s="2270"/>
      <c r="AD18" s="2270">
        <v>839.3</v>
      </c>
    </row>
    <row r="19" spans="1:32" ht="12.75" customHeight="1">
      <c r="A19" s="2267">
        <v>2010</v>
      </c>
      <c r="B19" s="2270">
        <v>5489.7</v>
      </c>
      <c r="C19" s="2266"/>
      <c r="D19" s="2270">
        <v>2847.1</v>
      </c>
      <c r="E19" s="2266"/>
      <c r="F19" s="2270">
        <v>2642.6</v>
      </c>
      <c r="G19" s="2266"/>
      <c r="H19" s="2270">
        <v>223.1</v>
      </c>
      <c r="I19" s="2436"/>
      <c r="J19" s="2270">
        <v>1313.4</v>
      </c>
      <c r="K19" s="2270"/>
      <c r="L19" s="2270">
        <v>734.9</v>
      </c>
      <c r="M19" s="2270"/>
      <c r="N19" s="2270">
        <v>578.4</v>
      </c>
      <c r="O19" s="2270"/>
      <c r="P19" s="2270">
        <v>931.5</v>
      </c>
      <c r="Q19" s="2270"/>
      <c r="R19" s="2270">
        <v>544.1</v>
      </c>
      <c r="S19" s="2270"/>
      <c r="T19" s="2270">
        <v>387.4</v>
      </c>
      <c r="U19" s="2270"/>
      <c r="V19" s="2270">
        <v>1152.3</v>
      </c>
      <c r="W19" s="2270"/>
      <c r="X19" s="2270">
        <v>635.9</v>
      </c>
      <c r="Y19" s="2270"/>
      <c r="Z19" s="2270">
        <v>516.4</v>
      </c>
      <c r="AA19" s="2270"/>
      <c r="AB19" s="2270">
        <v>988</v>
      </c>
      <c r="AC19" s="2270"/>
      <c r="AD19" s="2270">
        <v>881.4</v>
      </c>
    </row>
    <row r="20" spans="1:32" ht="12.75" customHeight="1">
      <c r="A20" s="2267" t="s">
        <v>1380</v>
      </c>
      <c r="B20" s="2266">
        <v>5117.8</v>
      </c>
      <c r="C20" s="2266"/>
      <c r="D20" s="2266">
        <v>2669.3</v>
      </c>
      <c r="E20" s="2266"/>
      <c r="F20" s="2266">
        <v>2448.5</v>
      </c>
      <c r="G20" s="2266"/>
      <c r="H20" s="2266">
        <v>122.3</v>
      </c>
      <c r="I20" s="2431"/>
      <c r="J20" s="2266">
        <v>914.2</v>
      </c>
      <c r="K20" s="2266"/>
      <c r="L20" s="2266">
        <v>531.29999999999995</v>
      </c>
      <c r="M20" s="2266"/>
      <c r="N20" s="2266">
        <v>382.8</v>
      </c>
      <c r="O20" s="2266"/>
      <c r="P20" s="2266">
        <v>820.1</v>
      </c>
      <c r="Q20" s="2266"/>
      <c r="R20" s="2266">
        <v>491.6</v>
      </c>
      <c r="S20" s="2266"/>
      <c r="T20" s="2266">
        <v>328.5</v>
      </c>
      <c r="U20" s="2266"/>
      <c r="V20" s="2266">
        <v>1209.3</v>
      </c>
      <c r="W20" s="2266"/>
      <c r="X20" s="2266">
        <v>657.6</v>
      </c>
      <c r="Y20" s="2266"/>
      <c r="Z20" s="2266">
        <v>551.70000000000005</v>
      </c>
      <c r="AA20" s="2266"/>
      <c r="AB20" s="2266">
        <v>1075.3</v>
      </c>
      <c r="AC20" s="2266"/>
      <c r="AD20" s="2266">
        <v>976.6</v>
      </c>
      <c r="AE20" s="2304"/>
    </row>
    <row r="21" spans="1:32" ht="12.75" customHeight="1">
      <c r="A21" s="2267">
        <v>2012</v>
      </c>
      <c r="B21" s="2266">
        <v>5059.2</v>
      </c>
      <c r="C21" s="2266"/>
      <c r="D21" s="2266">
        <v>2610.4</v>
      </c>
      <c r="E21" s="2266"/>
      <c r="F21" s="2266">
        <v>2448.6999999999998</v>
      </c>
      <c r="G21" s="2266"/>
      <c r="H21" s="2266">
        <v>99.8</v>
      </c>
      <c r="I21" s="2431"/>
      <c r="J21" s="2266">
        <v>847.9</v>
      </c>
      <c r="K21" s="2266"/>
      <c r="L21" s="2266">
        <v>485.7</v>
      </c>
      <c r="M21" s="2266"/>
      <c r="N21" s="2266">
        <v>362.2</v>
      </c>
      <c r="O21" s="2266"/>
      <c r="P21" s="2266">
        <v>767.9</v>
      </c>
      <c r="Q21" s="2266"/>
      <c r="R21" s="2266">
        <v>475.9</v>
      </c>
      <c r="S21" s="2266"/>
      <c r="T21" s="2266">
        <v>292</v>
      </c>
      <c r="U21" s="2266"/>
      <c r="V21" s="2266">
        <v>1152.2</v>
      </c>
      <c r="W21" s="2266"/>
      <c r="X21" s="2266">
        <v>628.5</v>
      </c>
      <c r="Y21" s="2266"/>
      <c r="Z21" s="2266">
        <v>523.70000000000005</v>
      </c>
      <c r="AA21" s="2266"/>
      <c r="AB21" s="2266">
        <v>1147</v>
      </c>
      <c r="AC21" s="2266"/>
      <c r="AD21" s="2266">
        <v>1044.4000000000001</v>
      </c>
    </row>
    <row r="22" spans="1:32" ht="12.75" customHeight="1">
      <c r="A22" s="2267">
        <v>2013</v>
      </c>
      <c r="B22" s="2266">
        <v>5000.3999999999996</v>
      </c>
      <c r="C22" s="2266"/>
      <c r="D22" s="2266">
        <v>2557.3000000000002</v>
      </c>
      <c r="E22" s="2266"/>
      <c r="F22" s="2266">
        <v>2443.1</v>
      </c>
      <c r="G22" s="2266"/>
      <c r="H22" s="2266">
        <v>89.1</v>
      </c>
      <c r="I22" s="2431"/>
      <c r="J22" s="2266">
        <v>765.9</v>
      </c>
      <c r="K22" s="2266"/>
      <c r="L22" s="2266">
        <v>429.9</v>
      </c>
      <c r="M22" s="2266"/>
      <c r="N22" s="2266">
        <v>336</v>
      </c>
      <c r="O22" s="2266"/>
      <c r="P22" s="2266">
        <v>724.5</v>
      </c>
      <c r="Q22" s="2266"/>
      <c r="R22" s="2266">
        <v>441.3</v>
      </c>
      <c r="S22" s="2266"/>
      <c r="T22" s="2266">
        <v>283.2</v>
      </c>
      <c r="U22" s="2266"/>
      <c r="V22" s="2266">
        <v>1126.2</v>
      </c>
      <c r="W22" s="2266"/>
      <c r="X22" s="2266">
        <v>634.5</v>
      </c>
      <c r="Y22" s="2266"/>
      <c r="Z22" s="2266">
        <v>491.7</v>
      </c>
      <c r="AA22" s="2266"/>
      <c r="AB22" s="2266">
        <v>1216.4000000000001</v>
      </c>
      <c r="AC22" s="2266"/>
      <c r="AD22" s="2266">
        <v>1078.3</v>
      </c>
    </row>
    <row r="23" spans="1:32" ht="12.75" customHeight="1">
      <c r="A23" s="2267">
        <v>2014</v>
      </c>
      <c r="B23" s="2266">
        <v>4993.2</v>
      </c>
      <c r="C23" s="2266"/>
      <c r="D23" s="2266">
        <v>2536.6</v>
      </c>
      <c r="E23" s="2266"/>
      <c r="F23" s="2266">
        <v>2456.5</v>
      </c>
      <c r="G23" s="2266"/>
      <c r="H23" s="2266">
        <v>74.099999999999994</v>
      </c>
      <c r="I23" s="2431"/>
      <c r="J23" s="2266">
        <v>674.8</v>
      </c>
      <c r="K23" s="2266"/>
      <c r="L23" s="2266">
        <v>379.1</v>
      </c>
      <c r="M23" s="2266"/>
      <c r="N23" s="2266">
        <v>295.7</v>
      </c>
      <c r="O23" s="2266"/>
      <c r="P23" s="2266">
        <v>676.6</v>
      </c>
      <c r="Q23" s="2266"/>
      <c r="R23" s="2266">
        <v>400.4</v>
      </c>
      <c r="S23" s="2266"/>
      <c r="T23" s="2266">
        <v>276.2</v>
      </c>
      <c r="U23" s="2266"/>
      <c r="V23" s="2266">
        <v>1106.2</v>
      </c>
      <c r="W23" s="2266"/>
      <c r="X23" s="2266">
        <v>630.79999999999995</v>
      </c>
      <c r="Y23" s="2266"/>
      <c r="Z23" s="2266">
        <v>475.4</v>
      </c>
      <c r="AA23" s="2266"/>
      <c r="AB23" s="2266">
        <v>1269.0999999999999</v>
      </c>
      <c r="AC23" s="2266"/>
      <c r="AD23" s="2266">
        <v>1192.3</v>
      </c>
    </row>
    <row r="24" spans="1:32" ht="12.75" customHeight="1">
      <c r="A24" s="2267">
        <v>2015</v>
      </c>
      <c r="B24" s="2487">
        <v>4995.8999999999996</v>
      </c>
      <c r="C24" s="2487"/>
      <c r="D24" s="2487">
        <v>2533.6999999999998</v>
      </c>
      <c r="E24" s="2487"/>
      <c r="F24" s="2487">
        <v>2462.1999999999998</v>
      </c>
      <c r="G24" s="2487"/>
      <c r="H24" s="2487">
        <v>60.1</v>
      </c>
      <c r="I24" s="2488"/>
      <c r="J24" s="2487">
        <v>641.6</v>
      </c>
      <c r="K24" s="2487"/>
      <c r="L24" s="2487">
        <v>367.4</v>
      </c>
      <c r="M24" s="2487"/>
      <c r="N24" s="2487">
        <v>274.2</v>
      </c>
      <c r="O24" s="2487"/>
      <c r="P24" s="2487">
        <v>648.6</v>
      </c>
      <c r="Q24" s="2487"/>
      <c r="R24" s="2487">
        <v>378.1</v>
      </c>
      <c r="S24" s="2487"/>
      <c r="T24" s="2487">
        <v>270.5</v>
      </c>
      <c r="U24" s="2487"/>
      <c r="V24" s="2487">
        <v>1088.7</v>
      </c>
      <c r="W24" s="2487"/>
      <c r="X24" s="2487">
        <v>608.6</v>
      </c>
      <c r="Y24" s="2487"/>
      <c r="Z24" s="2487">
        <v>480.1</v>
      </c>
      <c r="AA24" s="2487"/>
      <c r="AB24" s="2487">
        <v>1311.1</v>
      </c>
      <c r="AC24" s="2487"/>
      <c r="AD24" s="2487">
        <v>1245.8</v>
      </c>
    </row>
    <row r="25" spans="1:32" ht="12.75" customHeight="1">
      <c r="A25" s="2267">
        <v>2016</v>
      </c>
      <c r="B25" s="2265">
        <v>5002.8</v>
      </c>
      <c r="C25" s="2265"/>
      <c r="D25" s="2265">
        <v>2540.1999999999998</v>
      </c>
      <c r="E25" s="2265"/>
      <c r="F25" s="2265">
        <v>2462.6</v>
      </c>
      <c r="G25" s="2265"/>
      <c r="H25" s="2265">
        <v>57.6</v>
      </c>
      <c r="I25" s="2431"/>
      <c r="J25" s="2265">
        <v>616.5</v>
      </c>
      <c r="K25" s="2265"/>
      <c r="L25" s="2265">
        <v>351.1</v>
      </c>
      <c r="M25" s="2265"/>
      <c r="N25" s="2265">
        <v>265.39999999999998</v>
      </c>
      <c r="O25" s="2265"/>
      <c r="P25" s="2265">
        <v>627.1</v>
      </c>
      <c r="Q25" s="2265"/>
      <c r="R25" s="2265">
        <v>371.2</v>
      </c>
      <c r="S25" s="2265"/>
      <c r="T25" s="2265">
        <v>255.9</v>
      </c>
      <c r="U25" s="2265"/>
      <c r="V25" s="2265">
        <v>1056.7</v>
      </c>
      <c r="W25" s="2265"/>
      <c r="X25" s="2265">
        <v>588.29999999999995</v>
      </c>
      <c r="Y25" s="2265"/>
      <c r="Z25" s="2265">
        <v>468.4</v>
      </c>
      <c r="AA25" s="2265"/>
      <c r="AB25" s="2265">
        <v>1342.9</v>
      </c>
      <c r="AC25" s="2265"/>
      <c r="AD25" s="2265">
        <v>1301.9000000000001</v>
      </c>
    </row>
    <row r="26" spans="1:32" s="2288" customFormat="1" ht="12.75" customHeight="1">
      <c r="A26" s="2267">
        <v>2017</v>
      </c>
      <c r="B26" s="2265">
        <v>5053.3</v>
      </c>
      <c r="C26" s="2265"/>
      <c r="D26" s="2265">
        <v>2560.6999999999998</v>
      </c>
      <c r="E26" s="2265"/>
      <c r="F26" s="2265">
        <v>2492.6</v>
      </c>
      <c r="G26" s="2265"/>
      <c r="H26" s="2265">
        <v>54.7</v>
      </c>
      <c r="I26" s="2431"/>
      <c r="J26" s="2265">
        <v>579.9</v>
      </c>
      <c r="K26" s="2265"/>
      <c r="L26" s="2265">
        <v>326.39999999999998</v>
      </c>
      <c r="M26" s="2265"/>
      <c r="N26" s="2265">
        <v>253.5</v>
      </c>
      <c r="O26" s="2265"/>
      <c r="P26" s="2265">
        <v>635.9</v>
      </c>
      <c r="Q26" s="2265"/>
      <c r="R26" s="2265">
        <v>375.2</v>
      </c>
      <c r="S26" s="2265"/>
      <c r="T26" s="2265">
        <v>260.7</v>
      </c>
      <c r="U26" s="2265"/>
      <c r="V26" s="2265">
        <v>1072.7</v>
      </c>
      <c r="W26" s="2265"/>
      <c r="X26" s="2265">
        <v>618</v>
      </c>
      <c r="Y26" s="2265"/>
      <c r="Z26" s="2265">
        <v>454.7</v>
      </c>
      <c r="AA26" s="2265"/>
      <c r="AB26" s="2265">
        <v>1395.4</v>
      </c>
      <c r="AC26" s="2265"/>
      <c r="AD26" s="2265">
        <v>1314.8</v>
      </c>
    </row>
    <row r="27" spans="1:32" ht="12.75" customHeight="1">
      <c r="A27" s="2267">
        <v>2018</v>
      </c>
      <c r="B27" s="2265">
        <v>5084.5</v>
      </c>
      <c r="C27" s="2265"/>
      <c r="D27" s="2265">
        <v>2567.3000000000002</v>
      </c>
      <c r="E27" s="2265"/>
      <c r="F27" s="2265">
        <v>2517.1999999999998</v>
      </c>
      <c r="G27" s="2265"/>
      <c r="H27" s="2265">
        <v>51</v>
      </c>
      <c r="I27" s="2431"/>
      <c r="J27" s="2265">
        <v>545.5</v>
      </c>
      <c r="K27" s="2265"/>
      <c r="L27" s="2265">
        <v>303.39999999999998</v>
      </c>
      <c r="M27" s="2265"/>
      <c r="N27" s="2265">
        <v>242.1</v>
      </c>
      <c r="O27" s="2265"/>
      <c r="P27" s="2265">
        <v>623.9</v>
      </c>
      <c r="Q27" s="2265"/>
      <c r="R27" s="2265">
        <v>381.5</v>
      </c>
      <c r="S27" s="2265"/>
      <c r="T27" s="2265">
        <v>242.4</v>
      </c>
      <c r="U27" s="2265"/>
      <c r="V27" s="2265">
        <v>1044.5999999999999</v>
      </c>
      <c r="W27" s="2265"/>
      <c r="X27" s="2265">
        <v>598.79999999999995</v>
      </c>
      <c r="Y27" s="2265"/>
      <c r="Z27" s="2265">
        <v>445.8</v>
      </c>
      <c r="AA27" s="2265"/>
      <c r="AB27" s="2265">
        <v>1443.8</v>
      </c>
      <c r="AC27" s="2265"/>
      <c r="AD27" s="2265">
        <v>1375.8</v>
      </c>
    </row>
    <row r="28" spans="1:32" ht="12.75" customHeight="1">
      <c r="A28" s="2267">
        <v>2019</v>
      </c>
      <c r="B28" s="2265">
        <v>5115.7</v>
      </c>
      <c r="C28" s="2265"/>
      <c r="D28" s="2265">
        <v>2571.8000000000002</v>
      </c>
      <c r="E28" s="2265"/>
      <c r="F28" s="2265">
        <v>2543.9</v>
      </c>
      <c r="G28" s="2265"/>
      <c r="H28" s="2265">
        <v>44.6</v>
      </c>
      <c r="I28" s="2431"/>
      <c r="J28" s="2265">
        <v>495.3</v>
      </c>
      <c r="K28" s="2265"/>
      <c r="L28" s="2265">
        <v>277.8</v>
      </c>
      <c r="M28" s="2265"/>
      <c r="N28" s="2265">
        <v>217.5</v>
      </c>
      <c r="O28" s="2265"/>
      <c r="P28" s="2265">
        <v>574.4</v>
      </c>
      <c r="Q28" s="2265"/>
      <c r="R28" s="2265">
        <v>352.2</v>
      </c>
      <c r="S28" s="2265"/>
      <c r="T28" s="2265">
        <v>222.2</v>
      </c>
      <c r="U28" s="2265"/>
      <c r="V28" s="2265">
        <v>1043.8</v>
      </c>
      <c r="W28" s="2265"/>
      <c r="X28" s="2265">
        <v>588.9</v>
      </c>
      <c r="Y28" s="2265"/>
      <c r="Z28" s="2265">
        <v>454.9</v>
      </c>
      <c r="AA28" s="2265"/>
      <c r="AB28" s="2265">
        <v>1508.6</v>
      </c>
      <c r="AC28" s="2265"/>
      <c r="AD28" s="2265">
        <v>1449</v>
      </c>
    </row>
    <row r="29" spans="1:32" ht="12.75" customHeight="1">
      <c r="A29" s="2267">
        <v>2020</v>
      </c>
      <c r="B29" s="2265">
        <v>5022</v>
      </c>
      <c r="C29" s="2265" t="s">
        <v>357</v>
      </c>
      <c r="D29" s="2265">
        <v>2519</v>
      </c>
      <c r="E29" s="2265" t="s">
        <v>357</v>
      </c>
      <c r="F29" s="2265">
        <v>2503.1</v>
      </c>
      <c r="G29" s="2265" t="s">
        <v>357</v>
      </c>
      <c r="H29" s="2265">
        <v>37.700000000000003</v>
      </c>
      <c r="I29" s="2265" t="s">
        <v>357</v>
      </c>
      <c r="J29" s="2265">
        <v>426.1</v>
      </c>
      <c r="K29" s="2265" t="s">
        <v>357</v>
      </c>
      <c r="L29" s="2265">
        <v>240.1</v>
      </c>
      <c r="M29" s="2265" t="s">
        <v>357</v>
      </c>
      <c r="N29" s="2265">
        <v>185.9</v>
      </c>
      <c r="O29" s="2265" t="s">
        <v>357</v>
      </c>
      <c r="P29" s="2265">
        <v>542.20000000000005</v>
      </c>
      <c r="Q29" s="2265" t="s">
        <v>357</v>
      </c>
      <c r="R29" s="2265">
        <v>324.2</v>
      </c>
      <c r="S29" s="2265" t="s">
        <v>357</v>
      </c>
      <c r="T29" s="2265">
        <v>218</v>
      </c>
      <c r="U29" s="2265" t="s">
        <v>357</v>
      </c>
      <c r="V29" s="2265">
        <v>1006</v>
      </c>
      <c r="W29" s="2265" t="s">
        <v>357</v>
      </c>
      <c r="X29" s="2265">
        <v>568.20000000000005</v>
      </c>
      <c r="Y29" s="2265" t="s">
        <v>357</v>
      </c>
      <c r="Z29" s="2265">
        <v>437.8</v>
      </c>
      <c r="AA29" s="2265" t="s">
        <v>357</v>
      </c>
      <c r="AB29" s="2265">
        <v>1510.2</v>
      </c>
      <c r="AC29" s="2265" t="s">
        <v>357</v>
      </c>
      <c r="AD29" s="2265">
        <v>1499.9</v>
      </c>
      <c r="AE29" s="2265" t="s">
        <v>357</v>
      </c>
      <c r="AF29" s="2323"/>
    </row>
    <row r="30" spans="1:32" ht="12.75" customHeight="1">
      <c r="A30" s="2267">
        <v>2021</v>
      </c>
      <c r="B30" s="2265">
        <v>5117.5</v>
      </c>
      <c r="C30" s="2265" t="s">
        <v>357</v>
      </c>
      <c r="D30" s="2265">
        <v>2577.9</v>
      </c>
      <c r="E30" s="2265" t="s">
        <v>357</v>
      </c>
      <c r="F30" s="2265">
        <v>2539.6</v>
      </c>
      <c r="G30" s="2265" t="s">
        <v>357</v>
      </c>
      <c r="H30" s="2266">
        <v>24.8</v>
      </c>
      <c r="I30" s="2265" t="s">
        <v>357</v>
      </c>
      <c r="J30" s="2266">
        <v>415</v>
      </c>
      <c r="K30" s="2265" t="s">
        <v>357</v>
      </c>
      <c r="L30" s="2266">
        <v>227.2</v>
      </c>
      <c r="M30" s="2265" t="s">
        <v>357</v>
      </c>
      <c r="N30" s="2266">
        <v>187.7</v>
      </c>
      <c r="O30" s="2265" t="s">
        <v>357</v>
      </c>
      <c r="P30" s="2266">
        <v>521.5</v>
      </c>
      <c r="Q30" s="2265" t="s">
        <v>357</v>
      </c>
      <c r="R30" s="2266">
        <v>322.2</v>
      </c>
      <c r="S30" s="2265" t="s">
        <v>357</v>
      </c>
      <c r="T30" s="2266">
        <v>199.2</v>
      </c>
      <c r="U30" s="2265" t="s">
        <v>357</v>
      </c>
      <c r="V30" s="2266">
        <v>1007.9</v>
      </c>
      <c r="W30" s="2265" t="s">
        <v>357</v>
      </c>
      <c r="X30" s="2266">
        <v>580.4</v>
      </c>
      <c r="Y30" s="2265" t="s">
        <v>357</v>
      </c>
      <c r="Z30" s="2266">
        <v>427.5</v>
      </c>
      <c r="AA30" s="2265" t="s">
        <v>357</v>
      </c>
      <c r="AB30" s="2265">
        <v>1553.8</v>
      </c>
      <c r="AC30" s="2265" t="s">
        <v>357</v>
      </c>
      <c r="AD30" s="2265">
        <v>1594.5</v>
      </c>
      <c r="AE30" s="2265" t="s">
        <v>357</v>
      </c>
    </row>
    <row r="31" spans="1:32" ht="12.75" customHeight="1">
      <c r="A31" s="2267">
        <v>2022</v>
      </c>
      <c r="B31" s="2264">
        <v>5200.5</v>
      </c>
      <c r="C31" s="2265" t="s">
        <v>357</v>
      </c>
      <c r="D31" s="2264">
        <v>2608.1</v>
      </c>
      <c r="E31" s="2265" t="s">
        <v>357</v>
      </c>
      <c r="F31" s="2264">
        <v>2592.3000000000002</v>
      </c>
      <c r="G31" s="2265" t="s">
        <v>357</v>
      </c>
      <c r="H31" s="2270">
        <v>24.4</v>
      </c>
      <c r="I31" s="2265" t="s">
        <v>357</v>
      </c>
      <c r="J31" s="2270">
        <v>390.8</v>
      </c>
      <c r="K31" s="2265" t="s">
        <v>357</v>
      </c>
      <c r="L31" s="2270">
        <v>225.1</v>
      </c>
      <c r="M31" s="2265" t="s">
        <v>357</v>
      </c>
      <c r="N31" s="2270">
        <v>165.7</v>
      </c>
      <c r="O31" s="2265" t="s">
        <v>357</v>
      </c>
      <c r="P31" s="2270">
        <v>504.9</v>
      </c>
      <c r="Q31" s="2265" t="s">
        <v>357</v>
      </c>
      <c r="R31" s="2270">
        <v>307.3</v>
      </c>
      <c r="S31" s="2265" t="s">
        <v>357</v>
      </c>
      <c r="T31" s="2270">
        <v>197.6</v>
      </c>
      <c r="U31" s="2265" t="s">
        <v>357</v>
      </c>
      <c r="V31" s="2270">
        <v>1004.2</v>
      </c>
      <c r="W31" s="2265" t="s">
        <v>357</v>
      </c>
      <c r="X31" s="2270">
        <v>578.20000000000005</v>
      </c>
      <c r="Y31" s="2265" t="s">
        <v>357</v>
      </c>
      <c r="Z31" s="2270">
        <v>426</v>
      </c>
      <c r="AA31" s="2265" t="s">
        <v>357</v>
      </c>
      <c r="AB31" s="2264">
        <v>1628.5</v>
      </c>
      <c r="AC31" s="2265" t="s">
        <v>357</v>
      </c>
      <c r="AD31" s="2264">
        <v>1647.7</v>
      </c>
      <c r="AE31" s="2265" t="s">
        <v>357</v>
      </c>
    </row>
    <row r="32" spans="1:32" ht="12.75" customHeight="1">
      <c r="A32" s="2263">
        <v>2023</v>
      </c>
      <c r="B32" s="2264"/>
      <c r="C32" s="2264"/>
      <c r="D32" s="2264"/>
      <c r="E32" s="2264"/>
      <c r="F32" s="2264"/>
      <c r="G32" s="2264"/>
      <c r="H32" s="2270"/>
      <c r="I32" s="2436"/>
      <c r="J32" s="2270"/>
      <c r="K32" s="2270"/>
      <c r="L32" s="2270"/>
      <c r="M32" s="2270"/>
      <c r="N32" s="2270"/>
      <c r="O32" s="2270"/>
      <c r="P32" s="2270"/>
      <c r="Q32" s="2270"/>
      <c r="R32" s="2270"/>
      <c r="S32" s="2270"/>
      <c r="T32" s="2270"/>
      <c r="U32" s="2270"/>
      <c r="V32" s="2270"/>
      <c r="W32" s="2270"/>
      <c r="X32" s="2270"/>
      <c r="Y32" s="2270"/>
      <c r="Z32" s="2270"/>
      <c r="AA32" s="2270"/>
      <c r="AB32" s="2264"/>
      <c r="AC32" s="2264"/>
      <c r="AD32" s="2264"/>
    </row>
    <row r="33" spans="1:31" s="2289" customFormat="1" ht="12.75" customHeight="1">
      <c r="A33" s="2294" t="s">
        <v>21</v>
      </c>
      <c r="B33" s="2251">
        <v>5325.2</v>
      </c>
      <c r="C33" s="2251"/>
      <c r="D33" s="2251">
        <v>2669</v>
      </c>
      <c r="E33" s="2251"/>
      <c r="F33" s="2251">
        <v>2656.2</v>
      </c>
      <c r="G33" s="2251"/>
      <c r="H33" s="2248">
        <v>28.2</v>
      </c>
      <c r="I33" s="2247"/>
      <c r="J33" s="2248">
        <v>384</v>
      </c>
      <c r="K33" s="2248" t="s">
        <v>567</v>
      </c>
      <c r="L33" s="2248">
        <v>218.7</v>
      </c>
      <c r="M33" s="2248" t="s">
        <v>567</v>
      </c>
      <c r="N33" s="2248">
        <v>165.3</v>
      </c>
      <c r="O33" s="2248" t="s">
        <v>567</v>
      </c>
      <c r="P33" s="2248">
        <v>494.3</v>
      </c>
      <c r="Q33" s="2248" t="s">
        <v>567</v>
      </c>
      <c r="R33" s="2248">
        <v>293.3</v>
      </c>
      <c r="S33" s="2248" t="s">
        <v>567</v>
      </c>
      <c r="T33" s="2248">
        <v>201</v>
      </c>
      <c r="U33" s="2248" t="s">
        <v>567</v>
      </c>
      <c r="V33" s="2248">
        <v>1006.4</v>
      </c>
      <c r="W33" s="2248"/>
      <c r="X33" s="2248">
        <v>572.29999999999995</v>
      </c>
      <c r="Y33" s="2248"/>
      <c r="Z33" s="2248">
        <v>434</v>
      </c>
      <c r="AA33" s="2248"/>
      <c r="AB33" s="2251">
        <v>1715.1</v>
      </c>
      <c r="AC33" s="2251"/>
      <c r="AD33" s="2251">
        <v>1697.2</v>
      </c>
      <c r="AE33" s="2486"/>
    </row>
    <row r="34" spans="1:31" s="2289" customFormat="1" ht="12.75" customHeight="1">
      <c r="A34" s="2249" t="s">
        <v>56</v>
      </c>
      <c r="B34" s="2251">
        <v>5061.8</v>
      </c>
      <c r="C34" s="2251"/>
      <c r="D34" s="2251">
        <v>2534.1999999999998</v>
      </c>
      <c r="E34" s="2251"/>
      <c r="F34" s="2251">
        <v>2527.6</v>
      </c>
      <c r="G34" s="2251"/>
      <c r="H34" s="2248">
        <v>25.6</v>
      </c>
      <c r="I34" s="2247"/>
      <c r="J34" s="2248">
        <v>356.6</v>
      </c>
      <c r="K34" s="2248" t="s">
        <v>567</v>
      </c>
      <c r="L34" s="2248">
        <v>201.3</v>
      </c>
      <c r="M34" s="2248" t="s">
        <v>567</v>
      </c>
      <c r="N34" s="2248">
        <v>155.30000000000001</v>
      </c>
      <c r="O34" s="2248" t="s">
        <v>567</v>
      </c>
      <c r="P34" s="2248">
        <v>454.6</v>
      </c>
      <c r="Q34" s="2248" t="s">
        <v>567</v>
      </c>
      <c r="R34" s="2248">
        <v>269.5</v>
      </c>
      <c r="S34" s="2248" t="s">
        <v>567</v>
      </c>
      <c r="T34" s="2248">
        <v>185.1</v>
      </c>
      <c r="U34" s="2248" t="s">
        <v>567</v>
      </c>
      <c r="V34" s="2248">
        <v>952.3</v>
      </c>
      <c r="W34" s="2248"/>
      <c r="X34" s="2248">
        <v>541.6</v>
      </c>
      <c r="Y34" s="2248"/>
      <c r="Z34" s="2248">
        <v>410.6</v>
      </c>
      <c r="AA34" s="2248"/>
      <c r="AB34" s="2251">
        <v>1636.2</v>
      </c>
      <c r="AC34" s="2251"/>
      <c r="AD34" s="2251">
        <v>1636.5</v>
      </c>
      <c r="AE34" s="2268"/>
    </row>
    <row r="35" spans="1:31" s="2289" customFormat="1" ht="12.75" customHeight="1">
      <c r="A35" s="2292" t="s">
        <v>1309</v>
      </c>
      <c r="B35" s="2251">
        <v>1869.3</v>
      </c>
      <c r="C35" s="2251"/>
      <c r="D35" s="2251">
        <v>945.9</v>
      </c>
      <c r="E35" s="2251"/>
      <c r="F35" s="2251">
        <v>923.4</v>
      </c>
      <c r="G35" s="2251"/>
      <c r="H35" s="2248">
        <v>11.3</v>
      </c>
      <c r="I35" s="2247" t="s">
        <v>2339</v>
      </c>
      <c r="J35" s="2248">
        <v>161.30000000000001</v>
      </c>
      <c r="K35" s="2248" t="s">
        <v>567</v>
      </c>
      <c r="L35" s="2248">
        <v>89.7</v>
      </c>
      <c r="M35" s="2248" t="s">
        <v>567</v>
      </c>
      <c r="N35" s="2248">
        <v>71.599999999999994</v>
      </c>
      <c r="O35" s="2248" t="s">
        <v>567</v>
      </c>
      <c r="P35" s="2248">
        <v>209.7</v>
      </c>
      <c r="Q35" s="2248" t="s">
        <v>567</v>
      </c>
      <c r="R35" s="2248">
        <v>120.7</v>
      </c>
      <c r="S35" s="2248" t="s">
        <v>567</v>
      </c>
      <c r="T35" s="2248">
        <v>88.9</v>
      </c>
      <c r="U35" s="2248" t="s">
        <v>567</v>
      </c>
      <c r="V35" s="2248">
        <v>349.4</v>
      </c>
      <c r="W35" s="2248"/>
      <c r="X35" s="2248">
        <v>200.3</v>
      </c>
      <c r="Y35" s="2248"/>
      <c r="Z35" s="2248">
        <v>149.1</v>
      </c>
      <c r="AA35" s="2248"/>
      <c r="AB35" s="2251">
        <v>593.4</v>
      </c>
      <c r="AC35" s="2251"/>
      <c r="AD35" s="2251">
        <v>544.29999999999995</v>
      </c>
      <c r="AE35" s="2268"/>
    </row>
    <row r="36" spans="1:31" s="2289" customFormat="1" ht="12.75" customHeight="1">
      <c r="A36" s="2292" t="s">
        <v>1308</v>
      </c>
      <c r="B36" s="2251">
        <v>861.6</v>
      </c>
      <c r="C36" s="2251"/>
      <c r="D36" s="2251">
        <v>436.5</v>
      </c>
      <c r="E36" s="2251"/>
      <c r="F36" s="2251">
        <v>425.1</v>
      </c>
      <c r="G36" s="2251"/>
      <c r="H36" s="2248" t="s">
        <v>69</v>
      </c>
      <c r="I36" s="2247"/>
      <c r="J36" s="2248">
        <v>68.7</v>
      </c>
      <c r="K36" s="2248" t="s">
        <v>567</v>
      </c>
      <c r="L36" s="2248">
        <v>40.9</v>
      </c>
      <c r="M36" s="2248" t="s">
        <v>567</v>
      </c>
      <c r="N36" s="2248">
        <v>27.8</v>
      </c>
      <c r="O36" s="2248" t="s">
        <v>2339</v>
      </c>
      <c r="P36" s="2248">
        <v>81.400000000000006</v>
      </c>
      <c r="Q36" s="2248" t="s">
        <v>567</v>
      </c>
      <c r="R36" s="2248">
        <v>50.6</v>
      </c>
      <c r="S36" s="2248" t="s">
        <v>567</v>
      </c>
      <c r="T36" s="2248">
        <v>30.7</v>
      </c>
      <c r="U36" s="2248" t="s">
        <v>2339</v>
      </c>
      <c r="V36" s="2248">
        <v>174.1</v>
      </c>
      <c r="W36" s="2248"/>
      <c r="X36" s="2248">
        <v>96.9</v>
      </c>
      <c r="Y36" s="2248"/>
      <c r="Z36" s="2248">
        <v>77.3</v>
      </c>
      <c r="AA36" s="2248"/>
      <c r="AB36" s="2251">
        <v>261</v>
      </c>
      <c r="AC36" s="2251"/>
      <c r="AD36" s="2251">
        <v>273</v>
      </c>
      <c r="AE36" s="2268"/>
    </row>
    <row r="37" spans="1:31" s="2289" customFormat="1" ht="12.75" customHeight="1">
      <c r="A37" s="1970" t="s">
        <v>373</v>
      </c>
      <c r="B37" s="2251">
        <v>415.7</v>
      </c>
      <c r="C37" s="2251"/>
      <c r="D37" s="2251">
        <v>211.1</v>
      </c>
      <c r="E37" s="2251"/>
      <c r="F37" s="2251">
        <v>204.6</v>
      </c>
      <c r="G37" s="2251"/>
      <c r="H37" s="2248" t="s">
        <v>69</v>
      </c>
      <c r="I37" s="2247"/>
      <c r="J37" s="2248">
        <v>30.9</v>
      </c>
      <c r="K37" s="2248" t="s">
        <v>2339</v>
      </c>
      <c r="L37" s="2248">
        <v>19.399999999999999</v>
      </c>
      <c r="M37" s="2248" t="s">
        <v>2339</v>
      </c>
      <c r="N37" s="2248">
        <v>11.5</v>
      </c>
      <c r="O37" s="2248" t="s">
        <v>2339</v>
      </c>
      <c r="P37" s="2248">
        <v>40.4</v>
      </c>
      <c r="Q37" s="2248" t="s">
        <v>567</v>
      </c>
      <c r="R37" s="2248">
        <v>24.7</v>
      </c>
      <c r="S37" s="2248" t="s">
        <v>2339</v>
      </c>
      <c r="T37" s="2248">
        <v>15.7</v>
      </c>
      <c r="U37" s="2248" t="s">
        <v>2339</v>
      </c>
      <c r="V37" s="2248">
        <v>87.9</v>
      </c>
      <c r="W37" s="2248"/>
      <c r="X37" s="2248">
        <v>50.6</v>
      </c>
      <c r="Y37" s="2248"/>
      <c r="Z37" s="2248">
        <v>37.299999999999997</v>
      </c>
      <c r="AA37" s="2248"/>
      <c r="AB37" s="2251">
        <v>138.9</v>
      </c>
      <c r="AC37" s="2251"/>
      <c r="AD37" s="2251">
        <v>115.3</v>
      </c>
      <c r="AE37" s="2268"/>
    </row>
    <row r="38" spans="1:31" s="2289" customFormat="1" ht="12.75" customHeight="1">
      <c r="A38" s="1970" t="s">
        <v>374</v>
      </c>
      <c r="B38" s="2251">
        <v>1083.5999999999999</v>
      </c>
      <c r="C38" s="2251"/>
      <c r="D38" s="2251">
        <v>524.5</v>
      </c>
      <c r="E38" s="2251"/>
      <c r="F38" s="2251">
        <v>559.1</v>
      </c>
      <c r="G38" s="2251"/>
      <c r="H38" s="2248" t="s">
        <v>69</v>
      </c>
      <c r="I38" s="2247"/>
      <c r="J38" s="2248">
        <v>46.4</v>
      </c>
      <c r="K38" s="2248" t="s">
        <v>567</v>
      </c>
      <c r="L38" s="2248">
        <v>21.9</v>
      </c>
      <c r="M38" s="2248" t="s">
        <v>2339</v>
      </c>
      <c r="N38" s="2248">
        <v>24.5</v>
      </c>
      <c r="O38" s="2248" t="s">
        <v>2339</v>
      </c>
      <c r="P38" s="2248">
        <v>55.9</v>
      </c>
      <c r="Q38" s="2248" t="s">
        <v>567</v>
      </c>
      <c r="R38" s="2248">
        <v>30.4</v>
      </c>
      <c r="S38" s="2248" t="s">
        <v>2339</v>
      </c>
      <c r="T38" s="2248">
        <v>25.5</v>
      </c>
      <c r="U38" s="2248" t="s">
        <v>2339</v>
      </c>
      <c r="V38" s="2248">
        <v>167.2</v>
      </c>
      <c r="W38" s="2248"/>
      <c r="X38" s="2248">
        <v>93.5</v>
      </c>
      <c r="Y38" s="2248"/>
      <c r="Z38" s="2248">
        <v>73.7</v>
      </c>
      <c r="AA38" s="2248"/>
      <c r="AB38" s="2251">
        <v>354.6</v>
      </c>
      <c r="AC38" s="2251"/>
      <c r="AD38" s="2251">
        <v>455.6</v>
      </c>
      <c r="AE38" s="2268"/>
    </row>
    <row r="39" spans="1:31" s="2289" customFormat="1" ht="12.75" customHeight="1">
      <c r="A39" s="1970" t="s">
        <v>375</v>
      </c>
      <c r="B39" s="2251">
        <v>379.4</v>
      </c>
      <c r="C39" s="2251"/>
      <c r="D39" s="2251">
        <v>188.4</v>
      </c>
      <c r="E39" s="2251"/>
      <c r="F39" s="2251">
        <v>191</v>
      </c>
      <c r="G39" s="2251"/>
      <c r="H39" s="2248" t="s">
        <v>69</v>
      </c>
      <c r="I39" s="2247"/>
      <c r="J39" s="2248">
        <v>14.2</v>
      </c>
      <c r="K39" s="2248" t="s">
        <v>2339</v>
      </c>
      <c r="L39" s="2248" t="s">
        <v>69</v>
      </c>
      <c r="M39" s="2248"/>
      <c r="N39" s="2248" t="s">
        <v>69</v>
      </c>
      <c r="O39" s="2248"/>
      <c r="P39" s="2248">
        <v>23.7</v>
      </c>
      <c r="Q39" s="2248" t="s">
        <v>2339</v>
      </c>
      <c r="R39" s="2248">
        <v>16</v>
      </c>
      <c r="S39" s="2248" t="s">
        <v>2339</v>
      </c>
      <c r="T39" s="2248" t="s">
        <v>69</v>
      </c>
      <c r="U39" s="2248"/>
      <c r="V39" s="2248">
        <v>68.900000000000006</v>
      </c>
      <c r="W39" s="2248"/>
      <c r="X39" s="2248">
        <v>39</v>
      </c>
      <c r="Y39" s="2248" t="s">
        <v>2339</v>
      </c>
      <c r="Z39" s="2248">
        <v>30</v>
      </c>
      <c r="AA39" s="2248" t="s">
        <v>2339</v>
      </c>
      <c r="AB39" s="2251">
        <v>133</v>
      </c>
      <c r="AC39" s="2251"/>
      <c r="AD39" s="2251">
        <v>138.5</v>
      </c>
      <c r="AE39" s="2268"/>
    </row>
    <row r="40" spans="1:31" s="2289" customFormat="1" ht="12.75" customHeight="1">
      <c r="A40" s="2292" t="s">
        <v>1307</v>
      </c>
      <c r="B40" s="2251">
        <v>229.3</v>
      </c>
      <c r="C40" s="2251"/>
      <c r="D40" s="2251">
        <v>120.1</v>
      </c>
      <c r="E40" s="2251"/>
      <c r="F40" s="2251">
        <v>109.2</v>
      </c>
      <c r="G40" s="2251"/>
      <c r="H40" s="2248" t="s">
        <v>69</v>
      </c>
      <c r="I40" s="2247"/>
      <c r="J40" s="2248">
        <v>19.2</v>
      </c>
      <c r="K40" s="2248" t="s">
        <v>567</v>
      </c>
      <c r="L40" s="2248">
        <v>12.5</v>
      </c>
      <c r="M40" s="2248" t="s">
        <v>2339</v>
      </c>
      <c r="N40" s="2248">
        <v>6.7</v>
      </c>
      <c r="O40" s="2248" t="s">
        <v>2339</v>
      </c>
      <c r="P40" s="2248">
        <v>22.7</v>
      </c>
      <c r="Q40" s="2248" t="s">
        <v>567</v>
      </c>
      <c r="R40" s="2248">
        <v>14.6</v>
      </c>
      <c r="S40" s="2248" t="s">
        <v>2339</v>
      </c>
      <c r="T40" s="2248">
        <v>8.1999999999999993</v>
      </c>
      <c r="U40" s="2248" t="s">
        <v>2339</v>
      </c>
      <c r="V40" s="2248">
        <v>51.2</v>
      </c>
      <c r="W40" s="2248"/>
      <c r="X40" s="2248">
        <v>31.5</v>
      </c>
      <c r="Y40" s="2248"/>
      <c r="Z40" s="2248">
        <v>19.7</v>
      </c>
      <c r="AA40" s="2248"/>
      <c r="AB40" s="2251">
        <v>80.400000000000006</v>
      </c>
      <c r="AC40" s="2251"/>
      <c r="AD40" s="2251">
        <v>53.1</v>
      </c>
      <c r="AE40" s="2268"/>
    </row>
    <row r="41" spans="1:31" s="2289" customFormat="1" ht="12.75" customHeight="1">
      <c r="A41" s="2292" t="s">
        <v>1306</v>
      </c>
      <c r="B41" s="2251">
        <v>222.9</v>
      </c>
      <c r="C41" s="2251"/>
      <c r="D41" s="2251">
        <v>107.8</v>
      </c>
      <c r="E41" s="2251"/>
      <c r="F41" s="2251">
        <v>115.1</v>
      </c>
      <c r="G41" s="2251"/>
      <c r="H41" s="2248" t="s">
        <v>69</v>
      </c>
      <c r="I41" s="2247"/>
      <c r="J41" s="2248">
        <v>16</v>
      </c>
      <c r="K41" s="2248" t="s">
        <v>567</v>
      </c>
      <c r="L41" s="2248">
        <v>9.5</v>
      </c>
      <c r="M41" s="2248" t="s">
        <v>2339</v>
      </c>
      <c r="N41" s="2248">
        <v>6.4</v>
      </c>
      <c r="O41" s="2248" t="s">
        <v>2339</v>
      </c>
      <c r="P41" s="2248">
        <v>20.8</v>
      </c>
      <c r="Q41" s="2248" t="s">
        <v>567</v>
      </c>
      <c r="R41" s="2248">
        <v>12.5</v>
      </c>
      <c r="S41" s="2248" t="s">
        <v>567</v>
      </c>
      <c r="T41" s="2248">
        <v>8.4</v>
      </c>
      <c r="U41" s="2248" t="s">
        <v>2339</v>
      </c>
      <c r="V41" s="2248">
        <v>53.5</v>
      </c>
      <c r="W41" s="2248"/>
      <c r="X41" s="2248">
        <v>29.9</v>
      </c>
      <c r="Y41" s="2248"/>
      <c r="Z41" s="2248">
        <v>23.6</v>
      </c>
      <c r="AA41" s="2248"/>
      <c r="AB41" s="2251">
        <v>74.900000000000006</v>
      </c>
      <c r="AC41" s="2251"/>
      <c r="AD41" s="2251">
        <v>56.6</v>
      </c>
      <c r="AE41" s="2268"/>
    </row>
    <row r="42" spans="1:31" s="2289" customFormat="1" ht="12.75" customHeight="1">
      <c r="A42" s="2249" t="s">
        <v>0</v>
      </c>
      <c r="B42" s="2251">
        <v>125.7</v>
      </c>
      <c r="C42" s="2251"/>
      <c r="D42" s="2251">
        <v>65</v>
      </c>
      <c r="E42" s="2251"/>
      <c r="F42" s="2251">
        <v>60.7</v>
      </c>
      <c r="G42" s="2251"/>
      <c r="H42" s="2248" t="s">
        <v>69</v>
      </c>
      <c r="I42" s="2247"/>
      <c r="J42" s="2248">
        <v>11.6</v>
      </c>
      <c r="K42" s="2248" t="s">
        <v>567</v>
      </c>
      <c r="L42" s="2248">
        <v>7.8</v>
      </c>
      <c r="M42" s="2248" t="s">
        <v>567</v>
      </c>
      <c r="N42" s="2248">
        <v>3.8</v>
      </c>
      <c r="O42" s="2248" t="s">
        <v>2339</v>
      </c>
      <c r="P42" s="2248">
        <v>22.2</v>
      </c>
      <c r="Q42" s="2248" t="s">
        <v>567</v>
      </c>
      <c r="R42" s="2248">
        <v>13.4</v>
      </c>
      <c r="S42" s="2248" t="s">
        <v>567</v>
      </c>
      <c r="T42" s="2248">
        <v>8.8000000000000007</v>
      </c>
      <c r="U42" s="2248" t="s">
        <v>567</v>
      </c>
      <c r="V42" s="2248">
        <v>28.5</v>
      </c>
      <c r="W42" s="2248"/>
      <c r="X42" s="2248">
        <v>16.2</v>
      </c>
      <c r="Y42" s="2248"/>
      <c r="Z42" s="2248">
        <v>12.3</v>
      </c>
      <c r="AA42" s="2248"/>
      <c r="AB42" s="2251">
        <v>37.5</v>
      </c>
      <c r="AC42" s="2251"/>
      <c r="AD42" s="2251">
        <v>24.6</v>
      </c>
      <c r="AE42" s="2268"/>
    </row>
    <row r="43" spans="1:31" s="2289" customFormat="1" ht="12.75" customHeight="1">
      <c r="A43" s="2249" t="s">
        <v>1</v>
      </c>
      <c r="B43" s="2251">
        <v>137.69999999999999</v>
      </c>
      <c r="C43" s="2251"/>
      <c r="D43" s="2251">
        <v>69.8</v>
      </c>
      <c r="E43" s="2251"/>
      <c r="F43" s="2251">
        <v>67.8</v>
      </c>
      <c r="G43" s="2251"/>
      <c r="H43" s="2248" t="s">
        <v>69</v>
      </c>
      <c r="I43" s="2247"/>
      <c r="J43" s="2248">
        <v>15.8</v>
      </c>
      <c r="K43" s="2248" t="s">
        <v>567</v>
      </c>
      <c r="L43" s="2248">
        <v>9.6</v>
      </c>
      <c r="M43" s="2248" t="s">
        <v>567</v>
      </c>
      <c r="N43" s="2248">
        <v>6.2</v>
      </c>
      <c r="O43" s="2248" t="s">
        <v>2339</v>
      </c>
      <c r="P43" s="2248">
        <v>17.5</v>
      </c>
      <c r="Q43" s="2248" t="s">
        <v>567</v>
      </c>
      <c r="R43" s="2248">
        <v>10.4</v>
      </c>
      <c r="S43" s="2248" t="s">
        <v>567</v>
      </c>
      <c r="T43" s="2248">
        <v>7.1</v>
      </c>
      <c r="U43" s="2248" t="s">
        <v>2339</v>
      </c>
      <c r="V43" s="2248">
        <v>25.6</v>
      </c>
      <c r="W43" s="2248"/>
      <c r="X43" s="2248">
        <v>14.5</v>
      </c>
      <c r="Y43" s="2248"/>
      <c r="Z43" s="2248">
        <v>11.1</v>
      </c>
      <c r="AA43" s="2248"/>
      <c r="AB43" s="2251">
        <v>41.4</v>
      </c>
      <c r="AC43" s="2251"/>
      <c r="AD43" s="2251">
        <v>36.1</v>
      </c>
      <c r="AE43" s="2268"/>
    </row>
    <row r="44" spans="1:31" ht="36" customHeight="1">
      <c r="A44" s="4268"/>
      <c r="B44" s="4236" t="s">
        <v>15</v>
      </c>
      <c r="C44" s="4254"/>
      <c r="D44" s="4254"/>
      <c r="E44" s="4254"/>
      <c r="F44" s="4254"/>
      <c r="G44" s="4237"/>
      <c r="H44" s="4236" t="s">
        <v>2489</v>
      </c>
      <c r="I44" s="4237"/>
      <c r="J44" s="4236" t="s">
        <v>2488</v>
      </c>
      <c r="K44" s="4254"/>
      <c r="L44" s="4254"/>
      <c r="M44" s="4254"/>
      <c r="N44" s="4254"/>
      <c r="O44" s="4237"/>
      <c r="P44" s="4236" t="s">
        <v>2487</v>
      </c>
      <c r="Q44" s="4254"/>
      <c r="R44" s="4254"/>
      <c r="S44" s="4254"/>
      <c r="T44" s="4254"/>
      <c r="U44" s="4237"/>
      <c r="V44" s="4236" t="s">
        <v>2486</v>
      </c>
      <c r="W44" s="4254"/>
      <c r="X44" s="4254"/>
      <c r="Y44" s="4254"/>
      <c r="Z44" s="4254"/>
      <c r="AA44" s="4237"/>
      <c r="AB44" s="4236" t="s">
        <v>2485</v>
      </c>
      <c r="AC44" s="4237"/>
      <c r="AD44" s="4236" t="s">
        <v>2484</v>
      </c>
      <c r="AE44" s="4237"/>
    </row>
    <row r="45" spans="1:31" ht="13.5" customHeight="1">
      <c r="A45" s="4269"/>
      <c r="B45" s="4233" t="s">
        <v>43</v>
      </c>
      <c r="C45" s="4235"/>
      <c r="D45" s="4233" t="s">
        <v>19</v>
      </c>
      <c r="E45" s="4235"/>
      <c r="F45" s="4233" t="s">
        <v>42</v>
      </c>
      <c r="G45" s="4235"/>
      <c r="H45" s="4300" t="s">
        <v>43</v>
      </c>
      <c r="I45" s="4301"/>
      <c r="J45" s="4300" t="s">
        <v>43</v>
      </c>
      <c r="K45" s="4301"/>
      <c r="L45" s="4302" t="s">
        <v>19</v>
      </c>
      <c r="M45" s="4303"/>
      <c r="N45" s="4298" t="s">
        <v>42</v>
      </c>
      <c r="O45" s="4299"/>
      <c r="P45" s="4300" t="s">
        <v>43</v>
      </c>
      <c r="Q45" s="4301"/>
      <c r="R45" s="4302" t="s">
        <v>19</v>
      </c>
      <c r="S45" s="4303"/>
      <c r="T45" s="4298" t="s">
        <v>42</v>
      </c>
      <c r="U45" s="4299"/>
      <c r="V45" s="4300" t="s">
        <v>43</v>
      </c>
      <c r="W45" s="4301"/>
      <c r="X45" s="4302" t="s">
        <v>19</v>
      </c>
      <c r="Y45" s="4303"/>
      <c r="Z45" s="4298" t="s">
        <v>42</v>
      </c>
      <c r="AA45" s="4299"/>
      <c r="AB45" s="4233" t="s">
        <v>43</v>
      </c>
      <c r="AC45" s="4235"/>
      <c r="AD45" s="4233" t="s">
        <v>43</v>
      </c>
      <c r="AE45" s="4235"/>
    </row>
    <row r="46" spans="1:31" ht="13.5" customHeight="1">
      <c r="A46" s="4252" t="s">
        <v>376</v>
      </c>
      <c r="B46" s="4252"/>
      <c r="C46" s="4252"/>
      <c r="D46" s="4252"/>
      <c r="E46" s="4252"/>
      <c r="F46" s="4252"/>
      <c r="G46" s="4252"/>
      <c r="H46" s="4252"/>
      <c r="I46" s="4252"/>
      <c r="J46" s="4252"/>
      <c r="K46" s="4252"/>
      <c r="L46" s="4252"/>
      <c r="M46" s="4252"/>
      <c r="N46" s="4252"/>
      <c r="O46" s="4252"/>
      <c r="P46" s="4252"/>
      <c r="Q46" s="4252"/>
      <c r="R46" s="4252"/>
      <c r="S46" s="4252"/>
      <c r="T46" s="4252"/>
      <c r="U46" s="4252"/>
      <c r="V46" s="4252"/>
      <c r="W46" s="4252"/>
      <c r="X46" s="4252"/>
      <c r="Y46" s="4252"/>
      <c r="Z46" s="4252"/>
      <c r="AA46" s="4252"/>
      <c r="AB46" s="4252"/>
      <c r="AC46" s="4252"/>
      <c r="AD46" s="4252"/>
    </row>
    <row r="47" spans="1:31" ht="13.5" customHeight="1">
      <c r="A47" s="4253" t="s">
        <v>2332</v>
      </c>
      <c r="B47" s="4253"/>
      <c r="C47" s="4253"/>
      <c r="D47" s="4253"/>
      <c r="E47" s="4253"/>
      <c r="F47" s="4253"/>
      <c r="G47" s="4253"/>
      <c r="H47" s="4253"/>
      <c r="I47" s="4253"/>
      <c r="J47" s="4253"/>
      <c r="K47" s="4253"/>
      <c r="L47" s="4253"/>
      <c r="M47" s="4253"/>
      <c r="N47" s="4253"/>
      <c r="O47" s="4253"/>
      <c r="P47" s="4253"/>
      <c r="Q47" s="4253"/>
      <c r="R47" s="4253"/>
      <c r="S47" s="4253"/>
      <c r="T47" s="4253"/>
      <c r="U47" s="4253"/>
      <c r="V47" s="4253"/>
      <c r="W47" s="4253"/>
      <c r="X47" s="4253"/>
      <c r="Y47" s="4253"/>
      <c r="Z47" s="4253"/>
      <c r="AA47" s="4253"/>
      <c r="AB47" s="4253"/>
      <c r="AC47" s="4253"/>
      <c r="AD47" s="4253"/>
    </row>
    <row r="48" spans="1:31" s="2314" customFormat="1" ht="11.25" customHeight="1">
      <c r="A48" s="4277" t="s">
        <v>2331</v>
      </c>
      <c r="B48" s="4277"/>
      <c r="C48" s="4277"/>
      <c r="D48" s="4277"/>
      <c r="E48" s="4277"/>
      <c r="F48" s="4277"/>
      <c r="G48" s="4277"/>
      <c r="H48" s="4277"/>
      <c r="I48" s="4277"/>
      <c r="J48" s="4277"/>
      <c r="K48" s="4277"/>
      <c r="L48" s="4277"/>
      <c r="M48" s="4277"/>
      <c r="N48" s="4277"/>
      <c r="O48" s="4277"/>
      <c r="P48" s="4277"/>
      <c r="Q48" s="4277"/>
      <c r="R48" s="4277"/>
      <c r="S48" s="4277"/>
      <c r="T48" s="4277"/>
      <c r="U48" s="4277"/>
      <c r="V48" s="4277"/>
      <c r="W48" s="4277"/>
      <c r="X48" s="4277"/>
      <c r="Y48" s="4277"/>
      <c r="Z48" s="4277"/>
      <c r="AA48" s="4277"/>
      <c r="AB48" s="4277"/>
      <c r="AC48" s="4277"/>
      <c r="AD48" s="4277"/>
    </row>
    <row r="49" spans="1:34" s="2239" customFormat="1" ht="12.75" customHeight="1">
      <c r="A49" s="4229" t="s">
        <v>2330</v>
      </c>
      <c r="B49" s="4229"/>
      <c r="C49" s="4229"/>
      <c r="D49" s="4229"/>
      <c r="E49" s="4229"/>
      <c r="F49" s="4229"/>
      <c r="G49" s="4229"/>
      <c r="H49" s="4229"/>
      <c r="I49" s="4229"/>
      <c r="J49" s="4229"/>
      <c r="K49" s="4229"/>
      <c r="L49" s="4229"/>
      <c r="M49" s="4229"/>
      <c r="N49" s="4229"/>
      <c r="O49" s="4229"/>
      <c r="P49" s="4229"/>
      <c r="Q49" s="2236"/>
    </row>
    <row r="50" spans="1:34" s="2239" customFormat="1" ht="30" customHeight="1">
      <c r="A50" s="4230" t="s">
        <v>2329</v>
      </c>
      <c r="B50" s="4230"/>
      <c r="C50" s="4230"/>
      <c r="D50" s="4230"/>
      <c r="E50" s="4230"/>
      <c r="F50" s="4230"/>
      <c r="G50" s="4230"/>
      <c r="H50" s="4230"/>
      <c r="I50" s="4230"/>
      <c r="J50" s="4230"/>
      <c r="K50" s="4230"/>
      <c r="L50" s="4230"/>
      <c r="M50" s="4230"/>
      <c r="N50" s="4230"/>
      <c r="O50" s="4230"/>
      <c r="P50" s="4230"/>
      <c r="Q50" s="4230"/>
      <c r="R50" s="4230"/>
      <c r="S50" s="4230"/>
      <c r="T50" s="4230"/>
      <c r="U50" s="4230"/>
      <c r="V50" s="4230"/>
      <c r="W50" s="4230"/>
      <c r="X50" s="4230"/>
      <c r="Y50" s="4230"/>
      <c r="Z50" s="4230"/>
      <c r="AA50" s="4230"/>
      <c r="AB50" s="4230"/>
      <c r="AC50" s="4230"/>
      <c r="AD50" s="4230"/>
      <c r="AE50" s="2428"/>
    </row>
    <row r="51" spans="1:34" s="2239" customFormat="1" ht="25.5" customHeight="1">
      <c r="A51" s="4230" t="s">
        <v>2328</v>
      </c>
      <c r="B51" s="4230"/>
      <c r="C51" s="4230"/>
      <c r="D51" s="4230"/>
      <c r="E51" s="4230"/>
      <c r="F51" s="4230"/>
      <c r="G51" s="4230"/>
      <c r="H51" s="4230"/>
      <c r="I51" s="4230"/>
      <c r="J51" s="4230"/>
      <c r="K51" s="4230"/>
      <c r="L51" s="4230"/>
      <c r="M51" s="4230"/>
      <c r="N51" s="4230"/>
      <c r="O51" s="4230"/>
      <c r="P51" s="4230"/>
      <c r="Q51" s="4230"/>
      <c r="R51" s="4230"/>
      <c r="S51" s="4230"/>
      <c r="T51" s="4230"/>
      <c r="U51" s="4230"/>
      <c r="V51" s="4230"/>
      <c r="W51" s="4230"/>
      <c r="X51" s="4230"/>
      <c r="Y51" s="4230"/>
      <c r="Z51" s="4230"/>
      <c r="AA51" s="4230"/>
      <c r="AB51" s="4230"/>
      <c r="AC51" s="4230"/>
      <c r="AD51" s="4230"/>
      <c r="AE51" s="2428"/>
      <c r="AF51" s="2428"/>
      <c r="AG51" s="2428"/>
    </row>
    <row r="52" spans="1:34" s="2239" customFormat="1" ht="29.25" customHeight="1">
      <c r="A52" s="4230" t="s">
        <v>2326</v>
      </c>
      <c r="B52" s="4230"/>
      <c r="C52" s="4230"/>
      <c r="D52" s="4230"/>
      <c r="E52" s="4230"/>
      <c r="F52" s="4230"/>
      <c r="G52" s="4230"/>
      <c r="H52" s="4230"/>
      <c r="I52" s="4230"/>
      <c r="J52" s="4230"/>
      <c r="K52" s="4230"/>
      <c r="L52" s="4230"/>
      <c r="M52" s="4230"/>
      <c r="N52" s="4230"/>
      <c r="O52" s="4230"/>
      <c r="P52" s="4230"/>
      <c r="Q52" s="4230"/>
      <c r="R52" s="4230"/>
      <c r="S52" s="4230"/>
      <c r="T52" s="4230"/>
      <c r="U52" s="4230"/>
      <c r="V52" s="4230"/>
      <c r="W52" s="4230"/>
      <c r="X52" s="4230"/>
      <c r="Y52" s="4230"/>
      <c r="Z52" s="4230"/>
      <c r="AA52" s="4230"/>
      <c r="AB52" s="4230"/>
      <c r="AC52" s="4230"/>
      <c r="AD52" s="4230"/>
      <c r="AE52" s="2428"/>
    </row>
    <row r="53" spans="1:34" s="2239" customFormat="1" ht="12.75" customHeight="1">
      <c r="A53" s="2237" t="s">
        <v>2325</v>
      </c>
      <c r="B53" s="2240"/>
      <c r="C53" s="2240"/>
      <c r="D53" s="2240"/>
      <c r="E53" s="2240"/>
      <c r="F53" s="2240"/>
      <c r="G53" s="2240"/>
      <c r="H53" s="2240"/>
      <c r="I53" s="2236"/>
      <c r="J53" s="2240"/>
      <c r="K53" s="2240"/>
      <c r="L53" s="2240"/>
      <c r="M53" s="2240"/>
      <c r="N53" s="2240"/>
      <c r="O53" s="2240"/>
      <c r="P53" s="2240"/>
      <c r="Q53" s="2240"/>
      <c r="R53" s="2380"/>
      <c r="S53" s="2380"/>
      <c r="T53" s="2380"/>
      <c r="U53" s="2380"/>
      <c r="V53" s="2380"/>
      <c r="W53" s="2380"/>
      <c r="X53" s="2380"/>
      <c r="Y53" s="2380"/>
      <c r="Z53" s="2380"/>
      <c r="AA53" s="2380"/>
      <c r="AB53" s="2380"/>
      <c r="AC53" s="2380"/>
      <c r="AD53" s="2380"/>
      <c r="AE53" s="2380"/>
    </row>
    <row r="54" spans="1:34" s="2239" customFormat="1" ht="12.75" customHeight="1">
      <c r="A54" s="4232" t="s">
        <v>2324</v>
      </c>
      <c r="B54" s="4232"/>
      <c r="C54" s="4232"/>
      <c r="D54" s="4232"/>
      <c r="E54" s="4232"/>
      <c r="F54" s="4232"/>
      <c r="G54" s="4232"/>
      <c r="H54" s="4232"/>
      <c r="I54" s="4232"/>
      <c r="J54" s="4232"/>
      <c r="K54" s="4232"/>
      <c r="L54" s="4232"/>
      <c r="M54" s="4232"/>
      <c r="N54" s="4232"/>
      <c r="O54" s="4232"/>
      <c r="P54" s="4232"/>
      <c r="Q54" s="2240"/>
      <c r="R54" s="2380"/>
      <c r="S54" s="2380"/>
      <c r="T54" s="2380"/>
      <c r="U54" s="2380"/>
      <c r="V54" s="2380"/>
      <c r="W54" s="2380"/>
      <c r="X54" s="2380"/>
      <c r="Y54" s="2380"/>
      <c r="Z54" s="2380"/>
      <c r="AA54" s="2380"/>
      <c r="AB54" s="2380"/>
      <c r="AC54" s="2380"/>
      <c r="AD54" s="2380"/>
      <c r="AE54" s="2380"/>
    </row>
    <row r="55" spans="1:34" s="2239" customFormat="1" ht="25.5" customHeight="1">
      <c r="A55" s="4230" t="s">
        <v>2323</v>
      </c>
      <c r="B55" s="4230"/>
      <c r="C55" s="4230"/>
      <c r="D55" s="4230"/>
      <c r="E55" s="4230"/>
      <c r="F55" s="4230"/>
      <c r="G55" s="4230"/>
      <c r="H55" s="4230"/>
      <c r="I55" s="4230"/>
      <c r="J55" s="4230"/>
      <c r="K55" s="4230"/>
      <c r="L55" s="4230"/>
      <c r="M55" s="4230"/>
      <c r="N55" s="4230"/>
      <c r="O55" s="4230"/>
      <c r="P55" s="4230"/>
      <c r="Q55" s="4230"/>
      <c r="R55" s="4230"/>
      <c r="S55" s="4230"/>
      <c r="T55" s="4230"/>
      <c r="U55" s="4230"/>
      <c r="V55" s="4230"/>
      <c r="W55" s="4230"/>
      <c r="X55" s="4230"/>
      <c r="Y55" s="4230"/>
      <c r="Z55" s="4230"/>
      <c r="AA55" s="4230"/>
      <c r="AB55" s="4230"/>
      <c r="AC55" s="4230"/>
      <c r="AD55" s="4230"/>
      <c r="AE55" s="2428"/>
    </row>
    <row r="56" spans="1:34" s="2239" customFormat="1" ht="28.5" customHeight="1">
      <c r="A56" s="4230" t="s">
        <v>2322</v>
      </c>
      <c r="B56" s="4230"/>
      <c r="C56" s="4230"/>
      <c r="D56" s="4230"/>
      <c r="E56" s="4230"/>
      <c r="F56" s="4230"/>
      <c r="G56" s="4230"/>
      <c r="H56" s="4230"/>
      <c r="I56" s="4230"/>
      <c r="J56" s="4230"/>
      <c r="K56" s="4230"/>
      <c r="L56" s="4230"/>
      <c r="M56" s="4230"/>
      <c r="N56" s="4230"/>
      <c r="O56" s="4230"/>
      <c r="P56" s="4230"/>
      <c r="Q56" s="4230"/>
      <c r="R56" s="4230"/>
      <c r="S56" s="4230"/>
      <c r="T56" s="4230"/>
      <c r="U56" s="4230"/>
      <c r="V56" s="4230"/>
      <c r="W56" s="4230"/>
      <c r="X56" s="4230"/>
      <c r="Y56" s="4230"/>
      <c r="Z56" s="4230"/>
      <c r="AA56" s="4230"/>
      <c r="AB56" s="4230"/>
      <c r="AC56" s="4230"/>
      <c r="AD56" s="4230"/>
      <c r="AE56" s="2428"/>
      <c r="AF56" s="2428"/>
      <c r="AG56" s="2428"/>
      <c r="AH56" s="2428"/>
    </row>
    <row r="57" spans="1:34" s="2239" customFormat="1" ht="21" customHeight="1">
      <c r="A57" s="4230" t="s">
        <v>2320</v>
      </c>
      <c r="B57" s="4230"/>
      <c r="C57" s="4230"/>
      <c r="D57" s="4230"/>
      <c r="E57" s="4230"/>
      <c r="F57" s="4230"/>
      <c r="G57" s="4230"/>
      <c r="H57" s="4230"/>
      <c r="I57" s="4230"/>
      <c r="J57" s="4230"/>
      <c r="K57" s="4230"/>
      <c r="L57" s="4230"/>
      <c r="M57" s="4230"/>
      <c r="N57" s="4230"/>
      <c r="O57" s="4230"/>
      <c r="P57" s="4230"/>
      <c r="Q57" s="4230"/>
      <c r="R57" s="4230"/>
      <c r="S57" s="4230"/>
      <c r="T57" s="4230"/>
      <c r="U57" s="4230"/>
      <c r="V57" s="4230"/>
      <c r="W57" s="4230"/>
      <c r="X57" s="4230"/>
      <c r="Y57" s="4230"/>
      <c r="Z57" s="4230"/>
      <c r="AA57" s="4230"/>
      <c r="AB57" s="4230"/>
      <c r="AC57" s="4230"/>
      <c r="AD57" s="4230"/>
      <c r="AE57" s="2428"/>
    </row>
    <row r="58" spans="1:34" s="2239" customFormat="1" ht="12.75" customHeight="1">
      <c r="A58" s="2237" t="s">
        <v>2319</v>
      </c>
      <c r="B58" s="2240"/>
      <c r="C58" s="2240"/>
      <c r="D58" s="2240"/>
      <c r="E58" s="2240"/>
      <c r="F58" s="2240"/>
      <c r="G58" s="2240"/>
      <c r="H58" s="2240"/>
      <c r="I58" s="2236"/>
      <c r="J58" s="2240"/>
      <c r="K58" s="2240"/>
      <c r="L58" s="2240"/>
      <c r="M58" s="2240"/>
      <c r="N58" s="2240"/>
      <c r="O58" s="2240"/>
      <c r="P58" s="2240"/>
      <c r="Q58" s="2240"/>
      <c r="R58" s="2380"/>
      <c r="S58" s="2380"/>
      <c r="T58" s="2380"/>
      <c r="U58" s="2380"/>
      <c r="V58" s="2380"/>
      <c r="W58" s="2380"/>
      <c r="X58" s="2380"/>
      <c r="Y58" s="2380"/>
      <c r="Z58" s="2380"/>
      <c r="AA58" s="2380"/>
      <c r="AB58" s="2380"/>
      <c r="AC58" s="2380"/>
      <c r="AD58" s="2380"/>
      <c r="AE58" s="2380"/>
    </row>
    <row r="60" spans="1:34" s="181" customFormat="1" ht="9.75" customHeight="1">
      <c r="A60" s="1032" t="s">
        <v>178</v>
      </c>
      <c r="B60" s="2441"/>
      <c r="C60" s="2441"/>
      <c r="D60" s="2444"/>
      <c r="E60" s="2444"/>
      <c r="F60" s="35"/>
      <c r="G60" s="35"/>
      <c r="H60" s="2441"/>
      <c r="I60" s="2442"/>
      <c r="L60" s="2441"/>
      <c r="M60" s="2441"/>
      <c r="P60" s="2441"/>
      <c r="Q60" s="2441"/>
      <c r="T60" s="2441"/>
      <c r="U60" s="2441"/>
      <c r="X60" s="2441"/>
      <c r="Y60" s="2441"/>
      <c r="Z60" s="2441"/>
      <c r="AA60" s="2441"/>
      <c r="AD60" s="2441"/>
    </row>
    <row r="61" spans="1:34" s="181" customFormat="1" ht="9.75" customHeight="1">
      <c r="A61" s="2468" t="s">
        <v>2459</v>
      </c>
      <c r="B61" s="2441"/>
      <c r="C61" s="2441"/>
      <c r="D61" s="2444"/>
      <c r="E61" s="2444"/>
      <c r="F61" s="35"/>
      <c r="G61" s="35"/>
      <c r="H61" s="2441"/>
      <c r="I61" s="2442"/>
      <c r="L61" s="2441"/>
      <c r="M61" s="2441"/>
      <c r="P61" s="2441"/>
      <c r="Q61" s="2441"/>
      <c r="T61" s="2441"/>
      <c r="U61" s="2441"/>
      <c r="X61" s="2441"/>
      <c r="Y61" s="2441"/>
      <c r="Z61" s="2441"/>
      <c r="AA61" s="2441"/>
      <c r="AD61" s="2441"/>
    </row>
    <row r="62" spans="1:34" s="181" customFormat="1" ht="9.75" customHeight="1">
      <c r="A62" s="2468" t="s">
        <v>2458</v>
      </c>
      <c r="B62" s="2441"/>
      <c r="C62" s="2441"/>
      <c r="D62" s="2444"/>
      <c r="E62" s="2444"/>
      <c r="F62" s="35"/>
      <c r="G62" s="35"/>
      <c r="H62" s="2441"/>
      <c r="I62" s="2442"/>
      <c r="L62" s="2441"/>
      <c r="M62" s="2441"/>
      <c r="P62" s="2441"/>
      <c r="Q62" s="2441"/>
      <c r="T62" s="2441"/>
      <c r="U62" s="2441"/>
      <c r="X62" s="2441"/>
      <c r="Y62" s="2441"/>
      <c r="Z62" s="2441"/>
      <c r="AA62" s="2441"/>
      <c r="AD62" s="2441"/>
    </row>
    <row r="63" spans="1:34" ht="10.8">
      <c r="A63" s="2468" t="s">
        <v>2457</v>
      </c>
      <c r="B63" s="2483"/>
      <c r="C63" s="2483"/>
      <c r="D63" s="2485"/>
      <c r="E63" s="2485"/>
      <c r="F63" s="155"/>
      <c r="G63" s="155"/>
      <c r="H63" s="154"/>
      <c r="I63" s="2484"/>
      <c r="J63" s="2481"/>
      <c r="K63" s="2481"/>
      <c r="L63" s="2483"/>
      <c r="M63" s="2483"/>
      <c r="N63" s="2481"/>
      <c r="O63" s="2481"/>
      <c r="P63" s="2483"/>
      <c r="Q63" s="2483"/>
      <c r="R63" s="2481"/>
      <c r="S63" s="2481"/>
      <c r="T63" s="2482"/>
      <c r="U63" s="2482"/>
      <c r="V63" s="155"/>
      <c r="W63" s="155"/>
      <c r="X63" s="154"/>
      <c r="Y63" s="154"/>
      <c r="Z63" s="2481"/>
      <c r="AA63" s="2481"/>
      <c r="AB63" s="181"/>
      <c r="AC63" s="181"/>
      <c r="AD63" s="2441"/>
    </row>
    <row r="66" spans="2:30">
      <c r="B66" s="2406"/>
      <c r="C66" s="2406"/>
      <c r="D66" s="2406"/>
      <c r="E66" s="2406"/>
      <c r="F66" s="2406"/>
      <c r="G66" s="2406"/>
      <c r="H66" s="2406"/>
      <c r="I66" s="2425"/>
      <c r="J66" s="2406"/>
      <c r="K66" s="2406"/>
      <c r="L66" s="2406"/>
      <c r="M66" s="2406"/>
      <c r="N66" s="2406"/>
      <c r="O66" s="2406"/>
      <c r="P66" s="2406"/>
      <c r="Q66" s="2406"/>
      <c r="R66" s="2406"/>
      <c r="S66" s="2406"/>
      <c r="T66" s="2406"/>
      <c r="U66" s="2406"/>
      <c r="V66" s="2406"/>
      <c r="W66" s="2406"/>
      <c r="X66" s="2406"/>
      <c r="Y66" s="2406"/>
      <c r="Z66" s="2406"/>
      <c r="AA66" s="2406"/>
      <c r="AB66" s="2406"/>
      <c r="AC66" s="2406"/>
      <c r="AD66" s="2406"/>
    </row>
    <row r="67" spans="2:30">
      <c r="B67" s="2406"/>
      <c r="C67" s="2406"/>
      <c r="D67" s="2406"/>
      <c r="E67" s="2406"/>
      <c r="F67" s="2406"/>
      <c r="G67" s="2406"/>
      <c r="H67" s="2406"/>
      <c r="I67" s="2425"/>
      <c r="J67" s="2406"/>
      <c r="K67" s="2406"/>
      <c r="L67" s="2406"/>
      <c r="M67" s="2406"/>
      <c r="N67" s="2406"/>
      <c r="O67" s="2406"/>
      <c r="P67" s="2406"/>
      <c r="Q67" s="2406"/>
      <c r="R67" s="2406"/>
      <c r="S67" s="2406"/>
      <c r="T67" s="2406"/>
      <c r="U67" s="2406"/>
      <c r="V67" s="2406"/>
      <c r="W67" s="2406"/>
      <c r="X67" s="2406"/>
      <c r="Y67" s="2406"/>
      <c r="Z67" s="2406"/>
      <c r="AA67" s="2406"/>
      <c r="AB67" s="2406"/>
      <c r="AC67" s="2406"/>
      <c r="AD67" s="2406"/>
    </row>
    <row r="68" spans="2:30">
      <c r="B68" s="2406"/>
      <c r="C68" s="2406"/>
      <c r="D68" s="2406"/>
      <c r="E68" s="2406"/>
      <c r="F68" s="2406"/>
      <c r="G68" s="2406"/>
      <c r="H68" s="2406"/>
      <c r="I68" s="2425"/>
      <c r="J68" s="2406"/>
      <c r="K68" s="2406"/>
      <c r="L68" s="2406"/>
      <c r="M68" s="2406"/>
      <c r="N68" s="2406"/>
      <c r="O68" s="2406"/>
      <c r="P68" s="2406"/>
      <c r="Q68" s="2406"/>
      <c r="R68" s="2406"/>
      <c r="S68" s="2406"/>
      <c r="T68" s="2406"/>
      <c r="U68" s="2406"/>
      <c r="V68" s="2406"/>
      <c r="W68" s="2406"/>
      <c r="X68" s="2406"/>
      <c r="Y68" s="2406"/>
      <c r="Z68" s="2406"/>
      <c r="AA68" s="2406"/>
      <c r="AB68" s="2406"/>
      <c r="AC68" s="2406"/>
      <c r="AD68" s="2406"/>
    </row>
    <row r="69" spans="2:30">
      <c r="B69" s="2406"/>
      <c r="C69" s="2406"/>
      <c r="D69" s="2406"/>
      <c r="E69" s="2406"/>
      <c r="F69" s="2406"/>
      <c r="G69" s="2406"/>
      <c r="H69" s="2406"/>
      <c r="I69" s="2425"/>
      <c r="J69" s="2406"/>
      <c r="K69" s="2406"/>
      <c r="L69" s="2406"/>
      <c r="M69" s="2406"/>
      <c r="N69" s="2406"/>
      <c r="O69" s="2406"/>
      <c r="P69" s="2406"/>
      <c r="Q69" s="2406"/>
      <c r="R69" s="2406"/>
      <c r="S69" s="2406"/>
      <c r="T69" s="2406"/>
      <c r="U69" s="2406"/>
      <c r="V69" s="2406"/>
      <c r="W69" s="2406"/>
      <c r="X69" s="2406"/>
      <c r="Y69" s="2406"/>
      <c r="Z69" s="2406"/>
      <c r="AA69" s="2406"/>
      <c r="AB69" s="2406"/>
      <c r="AC69" s="2406"/>
      <c r="AD69" s="2406"/>
    </row>
    <row r="70" spans="2:30">
      <c r="B70" s="2406"/>
      <c r="C70" s="2406"/>
      <c r="D70" s="2406"/>
      <c r="E70" s="2406"/>
      <c r="F70" s="2406"/>
      <c r="G70" s="2406"/>
      <c r="H70" s="2406"/>
      <c r="I70" s="2425"/>
      <c r="J70" s="2406"/>
      <c r="K70" s="2406"/>
      <c r="L70" s="2406"/>
      <c r="M70" s="2406"/>
      <c r="N70" s="2406"/>
      <c r="O70" s="2406"/>
      <c r="P70" s="2406"/>
      <c r="Q70" s="2406"/>
      <c r="R70" s="2406"/>
      <c r="S70" s="2406"/>
      <c r="T70" s="2406"/>
      <c r="U70" s="2406"/>
      <c r="V70" s="2406"/>
      <c r="W70" s="2406"/>
      <c r="X70" s="2406"/>
      <c r="Y70" s="2406"/>
      <c r="Z70" s="2406"/>
      <c r="AA70" s="2406"/>
      <c r="AB70" s="2406"/>
      <c r="AC70" s="2406"/>
      <c r="AD70" s="2406"/>
    </row>
    <row r="71" spans="2:30">
      <c r="B71" s="2406"/>
      <c r="C71" s="2406"/>
      <c r="D71" s="2406"/>
      <c r="E71" s="2406"/>
      <c r="F71" s="2406"/>
      <c r="G71" s="2406"/>
      <c r="H71" s="2406"/>
      <c r="I71" s="2425"/>
      <c r="J71" s="2406"/>
      <c r="K71" s="2406"/>
      <c r="L71" s="2406"/>
      <c r="M71" s="2406"/>
      <c r="N71" s="2406"/>
      <c r="O71" s="2406"/>
      <c r="P71" s="2406"/>
      <c r="Q71" s="2406"/>
      <c r="R71" s="2406"/>
      <c r="S71" s="2406"/>
      <c r="T71" s="2406"/>
      <c r="U71" s="2406"/>
      <c r="V71" s="2406"/>
      <c r="W71" s="2406"/>
      <c r="X71" s="2406"/>
      <c r="Y71" s="2406"/>
      <c r="Z71" s="2406"/>
      <c r="AA71" s="2406"/>
      <c r="AB71" s="2406"/>
      <c r="AC71" s="2406"/>
      <c r="AD71" s="2406"/>
    </row>
    <row r="72" spans="2:30">
      <c r="B72" s="2406"/>
      <c r="C72" s="2406"/>
      <c r="D72" s="2406"/>
      <c r="E72" s="2406"/>
      <c r="F72" s="2406"/>
      <c r="G72" s="2406"/>
      <c r="H72" s="2406"/>
      <c r="I72" s="2425"/>
      <c r="J72" s="2406"/>
      <c r="K72" s="2406"/>
      <c r="L72" s="2406"/>
      <c r="M72" s="2406"/>
      <c r="N72" s="2406"/>
      <c r="O72" s="2406"/>
      <c r="P72" s="2406"/>
      <c r="Q72" s="2406"/>
      <c r="R72" s="2406"/>
      <c r="S72" s="2406"/>
      <c r="T72" s="2406"/>
      <c r="U72" s="2406"/>
      <c r="V72" s="2406"/>
      <c r="W72" s="2406"/>
      <c r="X72" s="2406"/>
      <c r="Y72" s="2406"/>
      <c r="Z72" s="2406"/>
      <c r="AA72" s="2406"/>
      <c r="AB72" s="2406"/>
      <c r="AC72" s="2406"/>
      <c r="AD72" s="2406"/>
    </row>
    <row r="73" spans="2:30">
      <c r="B73" s="2406"/>
      <c r="C73" s="2406"/>
      <c r="D73" s="2406"/>
      <c r="E73" s="2406"/>
      <c r="F73" s="2406"/>
      <c r="G73" s="2406"/>
      <c r="H73" s="2406"/>
      <c r="I73" s="2425"/>
      <c r="J73" s="2406"/>
      <c r="K73" s="2406"/>
      <c r="L73" s="2406"/>
      <c r="M73" s="2406"/>
      <c r="N73" s="2406"/>
      <c r="O73" s="2406"/>
      <c r="P73" s="2406"/>
      <c r="Q73" s="2406"/>
      <c r="R73" s="2406"/>
      <c r="S73" s="2406"/>
      <c r="T73" s="2406"/>
      <c r="U73" s="2406"/>
      <c r="V73" s="2406"/>
      <c r="W73" s="2406"/>
      <c r="X73" s="2406"/>
      <c r="Y73" s="2406"/>
      <c r="Z73" s="2406"/>
      <c r="AA73" s="2406"/>
      <c r="AB73" s="2406"/>
      <c r="AC73" s="2406"/>
      <c r="AD73" s="2406"/>
    </row>
  </sheetData>
  <sheetProtection selectLockedCells="1"/>
  <mergeCells count="60">
    <mergeCell ref="AB45:AC45"/>
    <mergeCell ref="AD45:AE45"/>
    <mergeCell ref="V45:W45"/>
    <mergeCell ref="X45:Y45"/>
    <mergeCell ref="A1:AD1"/>
    <mergeCell ref="A2:AD2"/>
    <mergeCell ref="A4:A5"/>
    <mergeCell ref="H4:I4"/>
    <mergeCell ref="H5:I5"/>
    <mergeCell ref="J4:O4"/>
    <mergeCell ref="A44:A45"/>
    <mergeCell ref="F45:G45"/>
    <mergeCell ref="AD4:AE4"/>
    <mergeCell ref="AB5:AC5"/>
    <mergeCell ref="AB4:AC4"/>
    <mergeCell ref="B4:G4"/>
    <mergeCell ref="A57:AD57"/>
    <mergeCell ref="A54:P54"/>
    <mergeCell ref="A46:AD46"/>
    <mergeCell ref="A47:AD47"/>
    <mergeCell ref="A48:AD48"/>
    <mergeCell ref="A49:P49"/>
    <mergeCell ref="A50:AD50"/>
    <mergeCell ref="A52:AD52"/>
    <mergeCell ref="A51:AD51"/>
    <mergeCell ref="A56:AD56"/>
    <mergeCell ref="A55:AD55"/>
    <mergeCell ref="F5:G5"/>
    <mergeCell ref="D5:E5"/>
    <mergeCell ref="V4:AA4"/>
    <mergeCell ref="J5:K5"/>
    <mergeCell ref="L5:M5"/>
    <mergeCell ref="N5:O5"/>
    <mergeCell ref="P4:U4"/>
    <mergeCell ref="Z45:AA45"/>
    <mergeCell ref="T45:U45"/>
    <mergeCell ref="V44:AA44"/>
    <mergeCell ref="AD5:AE5"/>
    <mergeCell ref="B44:G44"/>
    <mergeCell ref="AB44:AC44"/>
    <mergeCell ref="AD44:AE44"/>
    <mergeCell ref="V5:W5"/>
    <mergeCell ref="X5:Y5"/>
    <mergeCell ref="Z5:AA5"/>
    <mergeCell ref="P5:Q5"/>
    <mergeCell ref="R5:S5"/>
    <mergeCell ref="T5:U5"/>
    <mergeCell ref="B5:C5"/>
    <mergeCell ref="B6:AD6"/>
    <mergeCell ref="R45:S45"/>
    <mergeCell ref="B45:C45"/>
    <mergeCell ref="D45:E45"/>
    <mergeCell ref="N45:O45"/>
    <mergeCell ref="J44:O44"/>
    <mergeCell ref="P45:Q45"/>
    <mergeCell ref="H45:I45"/>
    <mergeCell ref="H44:I44"/>
    <mergeCell ref="J45:K45"/>
    <mergeCell ref="P44:U44"/>
    <mergeCell ref="L45:M45"/>
  </mergeCells>
  <conditionalFormatting sqref="B7:B19 D7:D19 F7:F19 H7:H19 J7:J19 L7:L19 N7:N19 P7:P19 V7:V19 AD7:AD19">
    <cfRule type="cellIs" dxfId="65" priority="3" operator="lessThan">
      <formula>4.5</formula>
    </cfRule>
  </conditionalFormatting>
  <conditionalFormatting sqref="M29:M31 O29:O31">
    <cfRule type="cellIs" dxfId="64" priority="1" operator="between">
      <formula>0.1</formula>
      <formula>4.4</formula>
    </cfRule>
  </conditionalFormatting>
  <conditionalFormatting sqref="V23:V25 AD23:AD25 P23:P26 B23:J28 L23:L29 N23:N29 V26:AD26 P27:AD28 B29:D29 F29 H29 J29 P29 R29 T29 V29 X29 Z29 AB29 AD29 E29:E31 G29:G31 I29:I31 K29:K31 Q29:Q31 S29:S31 U29:U31 W29:W31 Y29:Y31 AA29:AA31 AC29:AC31 AE29:AE31 C30:C31">
    <cfRule type="cellIs" dxfId="63" priority="2" operator="between">
      <formula>0.1</formula>
      <formula>4.4</formula>
    </cfRule>
  </conditionalFormatting>
  <hyperlinks>
    <hyperlink ref="B4:F4" r:id="rId1" display="Total" xr:uid="{D6484B90-062D-429A-A9EE-FFA82024B573}"/>
    <hyperlink ref="H4" r:id="rId2" xr:uid="{A15B042A-AC63-4326-9DCA-7D894B3C1581}"/>
    <hyperlink ref="J4:N4" r:id="rId3" display=" Básico - 1º Ciclo" xr:uid="{C62DF442-E6AF-4FD4-9DA1-6DD2B2C6A65D}"/>
    <hyperlink ref="P4:T4" r:id="rId4" display="Básico - 2º Ciclo" xr:uid="{B094872D-24A2-4CC4-AC1B-9C1D664E09FD}"/>
    <hyperlink ref="V4:Z4" r:id="rId5" display="Básico - 3º Ciclo" xr:uid="{F07AE0CB-AFF9-4779-81E6-2EB5CD9230D4}"/>
    <hyperlink ref="AB4" r:id="rId6" xr:uid="{9E5BEBB1-3167-484D-9A90-D27BE85DD739}"/>
    <hyperlink ref="AD4" r:id="rId7" xr:uid="{7D57B6B0-D910-4716-830A-33ED9B6C28C1}"/>
    <hyperlink ref="B44:F44" r:id="rId8" display="Total" xr:uid="{60B2A10A-8554-417F-82CE-3A2A15B8DB14}"/>
    <hyperlink ref="H44" r:id="rId9" display="Uneducated" xr:uid="{E51FB14A-15E7-4CDA-AEEC-D638ECEEEAAF}"/>
    <hyperlink ref="J44:N44" r:id="rId10" display=" Basic education - 1st cycle" xr:uid="{6FED126D-5988-4FF4-A273-B3068F2AFCA9}"/>
    <hyperlink ref="P44:T44" r:id="rId11" display="Basic education - 2nd cycle" xr:uid="{2B639830-B364-4C8F-9C13-D9E8CACA779F}"/>
    <hyperlink ref="V44:Z44" r:id="rId12" display="Basic education - 3rd cycle" xr:uid="{4C0595DA-9B9C-4F5E-AD9F-4EC5DB77AEEA}"/>
    <hyperlink ref="AB44" r:id="rId13" xr:uid="{6D5B112D-FE95-4033-AF2B-40DFCF63BF28}"/>
    <hyperlink ref="AD44" r:id="rId14" xr:uid="{8AF4B1B7-43F9-4B14-85EA-934D88CBB6BB}"/>
    <hyperlink ref="A63" r:id="rId15" xr:uid="{835972E8-7FCB-491D-9ABB-FB5B9141DD4F}"/>
    <hyperlink ref="A62" r:id="rId16" xr:uid="{B37CD919-C063-4AEC-AB79-319895B6C5BC}"/>
    <hyperlink ref="A61" r:id="rId17" xr:uid="{0FD2F17E-1881-49E6-B227-27741D7CB686}"/>
  </hyperlinks>
  <printOptions horizontalCentered="1"/>
  <pageMargins left="0.78740157480314998" right="0.78740157480314998" top="0.78740157480314998" bottom="0.78740157480314998" header="0" footer="0"/>
  <pageSetup paperSize="9" scale="62" orientation="portrait" horizontalDpi="300" verticalDpi="300" r:id="rId18"/>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D6B7C-B08B-40C8-B1E5-4AAC817B1B7C}">
  <dimension ref="A1:AI50"/>
  <sheetViews>
    <sheetView showGridLines="0" showOutlineSymbols="0" zoomScaleNormal="100" workbookViewId="0">
      <selection sqref="A1:Z1"/>
    </sheetView>
  </sheetViews>
  <sheetFormatPr defaultColWidth="9.109375" defaultRowHeight="10.199999999999999"/>
  <cols>
    <col min="1" max="1" width="17.109375" style="2284" customWidth="1"/>
    <col min="2" max="2" width="6.44140625" style="2284" customWidth="1"/>
    <col min="3" max="3" width="3.88671875" style="2284" customWidth="1"/>
    <col min="4" max="4" width="13.44140625" style="2284" customWidth="1"/>
    <col min="5" max="5" width="3.88671875" style="2424" customWidth="1"/>
    <col min="6" max="6" width="8.6640625" style="2284" customWidth="1"/>
    <col min="7" max="7" width="3.88671875" style="2284" customWidth="1"/>
    <col min="8" max="8" width="8.5546875" style="2284" customWidth="1"/>
    <col min="9" max="9" width="3.88671875" style="2284" customWidth="1"/>
    <col min="10" max="10" width="8.88671875" style="2284" customWidth="1"/>
    <col min="11" max="11" width="3.88671875" style="2424" customWidth="1"/>
    <col min="12" max="12" width="11.44140625" style="2284" customWidth="1"/>
    <col min="13" max="13" width="3.88671875" style="2284" customWidth="1"/>
    <col min="14" max="14" width="10.6640625" style="2284" customWidth="1"/>
    <col min="15" max="15" width="3.88671875" style="2424" customWidth="1"/>
    <col min="16" max="16" width="11.5546875" style="2284" customWidth="1"/>
    <col min="17" max="17" width="3.88671875" style="2284" customWidth="1"/>
    <col min="18" max="18" width="11.6640625" style="2284" customWidth="1"/>
    <col min="19" max="19" width="3.88671875" style="2424" customWidth="1"/>
    <col min="20" max="20" width="11" style="2284" customWidth="1"/>
    <col min="21" max="21" width="3.88671875" style="2424" customWidth="1"/>
    <col min="22" max="22" width="6.109375" style="2284" customWidth="1"/>
    <col min="23" max="23" width="3.88671875" style="2284" customWidth="1"/>
    <col min="24" max="16384" width="9.109375" style="2284"/>
  </cols>
  <sheetData>
    <row r="1" spans="1:25" s="2402" customFormat="1" ht="30" customHeight="1">
      <c r="A1" s="4256" t="s">
        <v>2520</v>
      </c>
      <c r="B1" s="4256"/>
      <c r="C1" s="4256"/>
      <c r="D1" s="4256"/>
      <c r="E1" s="4256"/>
      <c r="F1" s="4256"/>
      <c r="G1" s="4256"/>
      <c r="H1" s="4256"/>
      <c r="I1" s="4256"/>
      <c r="J1" s="4256"/>
      <c r="K1" s="4256"/>
      <c r="L1" s="4256"/>
      <c r="M1" s="4256"/>
      <c r="N1" s="4256"/>
      <c r="O1" s="4256"/>
      <c r="P1" s="4256"/>
      <c r="Q1" s="4256"/>
      <c r="R1" s="4256"/>
      <c r="S1" s="4256"/>
      <c r="T1" s="4256"/>
      <c r="U1" s="4256"/>
      <c r="V1" s="4256"/>
      <c r="W1" s="2332"/>
    </row>
    <row r="2" spans="1:25" s="2402" customFormat="1" ht="30" customHeight="1">
      <c r="A2" s="4267" t="s">
        <v>2519</v>
      </c>
      <c r="B2" s="4267"/>
      <c r="C2" s="4267"/>
      <c r="D2" s="4267"/>
      <c r="E2" s="4267"/>
      <c r="F2" s="4267"/>
      <c r="G2" s="4267"/>
      <c r="H2" s="4267"/>
      <c r="I2" s="4267"/>
      <c r="J2" s="4267"/>
      <c r="K2" s="4267"/>
      <c r="L2" s="4267"/>
      <c r="M2" s="4267"/>
      <c r="N2" s="4267"/>
      <c r="O2" s="4267"/>
      <c r="P2" s="4267"/>
      <c r="Q2" s="4267"/>
      <c r="R2" s="4267"/>
      <c r="S2" s="4267"/>
      <c r="T2" s="4267"/>
      <c r="U2" s="4267"/>
      <c r="V2" s="4267"/>
      <c r="W2" s="2405"/>
    </row>
    <row r="3" spans="1:25" s="2402" customFormat="1" ht="9.75" customHeight="1">
      <c r="A3" s="2331" t="s">
        <v>2462</v>
      </c>
      <c r="B3" s="2404"/>
      <c r="C3" s="2404"/>
      <c r="D3" s="2404"/>
      <c r="E3" s="2332"/>
      <c r="F3" s="2404"/>
      <c r="G3" s="2404"/>
      <c r="H3" s="2404"/>
      <c r="I3" s="2404"/>
      <c r="J3" s="2404"/>
      <c r="K3" s="2332"/>
      <c r="N3" s="2404"/>
      <c r="O3" s="2332"/>
      <c r="R3" s="2404"/>
      <c r="S3" s="2332"/>
      <c r="U3" s="2440"/>
      <c r="V3" s="2328" t="s">
        <v>2461</v>
      </c>
      <c r="W3" s="2328"/>
    </row>
    <row r="4" spans="1:25" s="2493" customFormat="1" ht="95.25" customHeight="1">
      <c r="A4" s="2494"/>
      <c r="B4" s="4236" t="s">
        <v>15</v>
      </c>
      <c r="C4" s="4237"/>
      <c r="D4" s="4236" t="s">
        <v>2518</v>
      </c>
      <c r="E4" s="4237"/>
      <c r="F4" s="4236" t="s">
        <v>2517</v>
      </c>
      <c r="G4" s="4237"/>
      <c r="H4" s="4236" t="s">
        <v>2516</v>
      </c>
      <c r="I4" s="4237"/>
      <c r="J4" s="4236" t="s">
        <v>2515</v>
      </c>
      <c r="K4" s="4237"/>
      <c r="L4" s="4236" t="s">
        <v>2514</v>
      </c>
      <c r="M4" s="4237"/>
      <c r="N4" s="4236" t="s">
        <v>2513</v>
      </c>
      <c r="O4" s="4237"/>
      <c r="P4" s="4236" t="s">
        <v>2512</v>
      </c>
      <c r="Q4" s="4237"/>
      <c r="R4" s="4236" t="s">
        <v>2511</v>
      </c>
      <c r="S4" s="4237"/>
      <c r="T4" s="4236" t="s">
        <v>2510</v>
      </c>
      <c r="U4" s="4237"/>
      <c r="V4" s="4236" t="s">
        <v>2509</v>
      </c>
      <c r="W4" s="4237"/>
    </row>
    <row r="5" spans="1:25" s="2493" customFormat="1">
      <c r="A5" s="2396" t="s">
        <v>21</v>
      </c>
      <c r="B5" s="2499"/>
      <c r="C5" s="2499"/>
      <c r="D5" s="2499"/>
      <c r="E5" s="2500"/>
      <c r="F5" s="2499"/>
      <c r="G5" s="2499"/>
      <c r="H5" s="2499"/>
      <c r="I5" s="2499"/>
      <c r="J5" s="2499"/>
      <c r="K5" s="2500"/>
      <c r="L5" s="2499"/>
      <c r="M5" s="2499"/>
      <c r="N5" s="2499"/>
      <c r="O5" s="2500"/>
      <c r="P5" s="2499"/>
      <c r="Q5" s="2499"/>
      <c r="R5" s="2499"/>
      <c r="S5" s="2500"/>
      <c r="T5" s="2499"/>
      <c r="U5" s="2500"/>
      <c r="V5" s="2499"/>
      <c r="W5" s="2499"/>
    </row>
    <row r="6" spans="1:25" s="2493" customFormat="1" ht="14.25" customHeight="1">
      <c r="A6" s="2267" t="s">
        <v>1380</v>
      </c>
      <c r="B6" s="2266">
        <v>4429.7</v>
      </c>
      <c r="C6" s="2266"/>
      <c r="D6" s="2266">
        <v>294.60000000000002</v>
      </c>
      <c r="E6" s="2431"/>
      <c r="F6" s="2266">
        <v>674.8</v>
      </c>
      <c r="G6" s="2266"/>
      <c r="H6" s="2266">
        <v>411.9</v>
      </c>
      <c r="I6" s="2266"/>
      <c r="J6" s="2266">
        <v>392.2</v>
      </c>
      <c r="K6" s="2431"/>
      <c r="L6" s="2266">
        <v>769.9</v>
      </c>
      <c r="M6" s="2266"/>
      <c r="N6" s="2266">
        <v>159.9</v>
      </c>
      <c r="O6" s="2431"/>
      <c r="P6" s="2266">
        <v>741.6</v>
      </c>
      <c r="Q6" s="2266"/>
      <c r="R6" s="2266">
        <v>392.1</v>
      </c>
      <c r="S6" s="2431"/>
      <c r="T6" s="2266">
        <v>561.79999999999995</v>
      </c>
      <c r="U6" s="2431"/>
      <c r="V6" s="2266">
        <v>30.9</v>
      </c>
      <c r="W6" s="2266"/>
      <c r="X6" s="2304"/>
    </row>
    <row r="7" spans="1:25" s="2493" customFormat="1" ht="14.25" customHeight="1">
      <c r="A7" s="2396">
        <v>2012</v>
      </c>
      <c r="B7" s="2266">
        <v>4223.6000000000004</v>
      </c>
      <c r="C7" s="2266"/>
      <c r="D7" s="2266">
        <v>292.10000000000002</v>
      </c>
      <c r="E7" s="2431"/>
      <c r="F7" s="2266">
        <v>679.1</v>
      </c>
      <c r="G7" s="2266"/>
      <c r="H7" s="2266">
        <v>437</v>
      </c>
      <c r="I7" s="2266"/>
      <c r="J7" s="2266">
        <v>352</v>
      </c>
      <c r="K7" s="2431"/>
      <c r="L7" s="2266">
        <v>737.8</v>
      </c>
      <c r="M7" s="2266"/>
      <c r="N7" s="2266">
        <v>148.69999999999999</v>
      </c>
      <c r="O7" s="2431"/>
      <c r="P7" s="2266">
        <v>643.1</v>
      </c>
      <c r="Q7" s="2266"/>
      <c r="R7" s="2266">
        <v>365.5</v>
      </c>
      <c r="S7" s="2431"/>
      <c r="T7" s="2266">
        <v>538</v>
      </c>
      <c r="U7" s="2431"/>
      <c r="V7" s="2266">
        <v>30.4</v>
      </c>
      <c r="W7" s="2266"/>
    </row>
    <row r="8" spans="1:25" s="2493" customFormat="1" ht="14.25" customHeight="1">
      <c r="A8" s="2396">
        <v>2013</v>
      </c>
      <c r="B8" s="2266">
        <v>4145.8</v>
      </c>
      <c r="C8" s="2266"/>
      <c r="D8" s="2266">
        <v>309.89999999999998</v>
      </c>
      <c r="E8" s="2431"/>
      <c r="F8" s="2266">
        <v>680</v>
      </c>
      <c r="G8" s="2266"/>
      <c r="H8" s="2266">
        <v>454.1</v>
      </c>
      <c r="I8" s="2266"/>
      <c r="J8" s="2266">
        <v>324.3</v>
      </c>
      <c r="K8" s="2431"/>
      <c r="L8" s="2266">
        <v>751.9</v>
      </c>
      <c r="M8" s="2266"/>
      <c r="N8" s="2266">
        <v>146</v>
      </c>
      <c r="O8" s="2431"/>
      <c r="P8" s="2266">
        <v>562.20000000000005</v>
      </c>
      <c r="Q8" s="2266"/>
      <c r="R8" s="2266">
        <v>363.7</v>
      </c>
      <c r="S8" s="2431"/>
      <c r="T8" s="2266">
        <v>527.6</v>
      </c>
      <c r="U8" s="2431"/>
      <c r="V8" s="2266">
        <v>25.8</v>
      </c>
      <c r="W8" s="2266"/>
    </row>
    <row r="9" spans="1:25" s="2493" customFormat="1" ht="14.25" customHeight="1">
      <c r="A9" s="2396">
        <v>2014</v>
      </c>
      <c r="B9" s="2266">
        <v>4267.3999999999996</v>
      </c>
      <c r="C9" s="2266"/>
      <c r="D9" s="2434">
        <v>325.89999999999998</v>
      </c>
      <c r="E9" s="2435"/>
      <c r="F9" s="2434">
        <v>755.5</v>
      </c>
      <c r="G9" s="2434"/>
      <c r="H9" s="2434">
        <v>485.4</v>
      </c>
      <c r="I9" s="2434"/>
      <c r="J9" s="2434">
        <v>347.4</v>
      </c>
      <c r="K9" s="2435"/>
      <c r="L9" s="2434">
        <v>742.1</v>
      </c>
      <c r="M9" s="2434"/>
      <c r="N9" s="2434">
        <v>138.5</v>
      </c>
      <c r="O9" s="2435"/>
      <c r="P9" s="2434">
        <v>553.5</v>
      </c>
      <c r="Q9" s="2434"/>
      <c r="R9" s="2434">
        <v>389.5</v>
      </c>
      <c r="S9" s="2435"/>
      <c r="T9" s="2434">
        <v>505.3</v>
      </c>
      <c r="U9" s="2435"/>
      <c r="V9" s="2434">
        <v>24.3</v>
      </c>
      <c r="W9" s="2434"/>
    </row>
    <row r="10" spans="1:25" s="2493" customFormat="1" ht="14.25" customHeight="1">
      <c r="A10" s="2396">
        <v>2015</v>
      </c>
      <c r="B10" s="2324">
        <v>4349.5</v>
      </c>
      <c r="C10" s="2324"/>
      <c r="D10" s="2324">
        <v>296.10000000000002</v>
      </c>
      <c r="E10" s="2479"/>
      <c r="F10" s="2324">
        <v>807.9</v>
      </c>
      <c r="G10" s="2324"/>
      <c r="H10" s="2324">
        <v>513.5</v>
      </c>
      <c r="I10" s="2324"/>
      <c r="J10" s="2324">
        <v>344</v>
      </c>
      <c r="K10" s="2479"/>
      <c r="L10" s="2324">
        <v>775.3</v>
      </c>
      <c r="M10" s="2324"/>
      <c r="N10" s="2324">
        <v>124.3</v>
      </c>
      <c r="O10" s="2479"/>
      <c r="P10" s="2324">
        <v>565</v>
      </c>
      <c r="Q10" s="2324"/>
      <c r="R10" s="2324">
        <v>397.9</v>
      </c>
      <c r="S10" s="2479"/>
      <c r="T10" s="2324">
        <v>497.4</v>
      </c>
      <c r="U10" s="2479"/>
      <c r="V10" s="2324">
        <v>28.2</v>
      </c>
      <c r="W10" s="2432"/>
    </row>
    <row r="11" spans="1:25" s="2493" customFormat="1" ht="14.25" customHeight="1">
      <c r="A11" s="2396">
        <v>2016</v>
      </c>
      <c r="B11" s="2434">
        <v>4429.8999999999996</v>
      </c>
      <c r="C11" s="2434"/>
      <c r="D11" s="2434">
        <v>300.2</v>
      </c>
      <c r="E11" s="2435"/>
      <c r="F11" s="2434">
        <v>827.1</v>
      </c>
      <c r="G11" s="2434"/>
      <c r="H11" s="2434">
        <v>544.6</v>
      </c>
      <c r="I11" s="2434"/>
      <c r="J11" s="2434">
        <v>348.1</v>
      </c>
      <c r="K11" s="2435"/>
      <c r="L11" s="2434">
        <v>804.4</v>
      </c>
      <c r="M11" s="2434"/>
      <c r="N11" s="2434">
        <v>117.4</v>
      </c>
      <c r="O11" s="2435"/>
      <c r="P11" s="2434">
        <v>581.5</v>
      </c>
      <c r="Q11" s="2434"/>
      <c r="R11" s="2434">
        <v>396.9</v>
      </c>
      <c r="S11" s="2435"/>
      <c r="T11" s="2434">
        <v>489</v>
      </c>
      <c r="U11" s="2435"/>
      <c r="V11" s="2434">
        <v>20.7</v>
      </c>
      <c r="W11" s="2434"/>
    </row>
    <row r="12" spans="1:25" s="2493" customFormat="1" ht="14.25" customHeight="1">
      <c r="A12" s="2396">
        <v>2017</v>
      </c>
      <c r="B12" s="2434">
        <v>4590.8999999999996</v>
      </c>
      <c r="C12" s="2434"/>
      <c r="D12" s="2434">
        <v>296</v>
      </c>
      <c r="E12" s="2435"/>
      <c r="F12" s="2434">
        <v>873.6</v>
      </c>
      <c r="G12" s="2434"/>
      <c r="H12" s="2434">
        <v>548</v>
      </c>
      <c r="I12" s="2434"/>
      <c r="J12" s="2434">
        <v>369.3</v>
      </c>
      <c r="K12" s="2435"/>
      <c r="L12" s="2434">
        <v>836.6</v>
      </c>
      <c r="M12" s="2434"/>
      <c r="N12" s="2434">
        <v>113.6</v>
      </c>
      <c r="O12" s="2435"/>
      <c r="P12" s="2434">
        <v>619.79999999999995</v>
      </c>
      <c r="Q12" s="2434"/>
      <c r="R12" s="2434">
        <v>406.4</v>
      </c>
      <c r="S12" s="2435"/>
      <c r="T12" s="2434">
        <v>507.8</v>
      </c>
      <c r="U12" s="2435"/>
      <c r="V12" s="2434">
        <v>19.7</v>
      </c>
      <c r="W12" s="2434"/>
    </row>
    <row r="13" spans="1:25" s="2493" customFormat="1" ht="14.25" customHeight="1">
      <c r="A13" s="2396">
        <v>2018</v>
      </c>
      <c r="B13" s="2434">
        <v>4718.7</v>
      </c>
      <c r="C13" s="2434"/>
      <c r="D13" s="2434">
        <v>271.3</v>
      </c>
      <c r="E13" s="2435"/>
      <c r="F13" s="2434">
        <v>918.7</v>
      </c>
      <c r="G13" s="2434"/>
      <c r="H13" s="2434">
        <v>553.1</v>
      </c>
      <c r="I13" s="2434"/>
      <c r="J13" s="2434">
        <v>375.2</v>
      </c>
      <c r="K13" s="2435"/>
      <c r="L13" s="2434">
        <v>912.7</v>
      </c>
      <c r="M13" s="2434"/>
      <c r="N13" s="2434">
        <v>116</v>
      </c>
      <c r="O13" s="2435"/>
      <c r="P13" s="2434">
        <v>643.1</v>
      </c>
      <c r="Q13" s="2434"/>
      <c r="R13" s="2434">
        <v>421.6</v>
      </c>
      <c r="S13" s="2435"/>
      <c r="T13" s="2434">
        <v>483</v>
      </c>
      <c r="U13" s="2435"/>
      <c r="V13" s="2434">
        <v>24.2</v>
      </c>
      <c r="W13" s="2434"/>
    </row>
    <row r="14" spans="1:25" s="2493" customFormat="1" ht="14.25" customHeight="1">
      <c r="A14" s="2396">
        <v>2019</v>
      </c>
      <c r="B14" s="2266">
        <v>4776.2</v>
      </c>
      <c r="C14" s="2266"/>
      <c r="D14" s="2266">
        <v>293.60000000000002</v>
      </c>
      <c r="E14" s="2431"/>
      <c r="F14" s="2266">
        <v>948.3</v>
      </c>
      <c r="G14" s="2266"/>
      <c r="H14" s="2266">
        <v>542.4</v>
      </c>
      <c r="I14" s="2266"/>
      <c r="J14" s="2266">
        <v>418.3</v>
      </c>
      <c r="K14" s="2431"/>
      <c r="L14" s="2266">
        <v>949</v>
      </c>
      <c r="M14" s="2266"/>
      <c r="N14" s="2266">
        <v>110.7</v>
      </c>
      <c r="O14" s="2431"/>
      <c r="P14" s="2266">
        <v>627.29999999999995</v>
      </c>
      <c r="Q14" s="2266"/>
      <c r="R14" s="2266">
        <v>420.4</v>
      </c>
      <c r="S14" s="2431"/>
      <c r="T14" s="2266">
        <v>442.9</v>
      </c>
      <c r="U14" s="2431"/>
      <c r="V14" s="2266">
        <v>23.4</v>
      </c>
      <c r="W14" s="2266"/>
    </row>
    <row r="15" spans="1:25" s="2493" customFormat="1" ht="14.25" customHeight="1">
      <c r="A15" s="2396">
        <v>2020</v>
      </c>
      <c r="B15" s="2434">
        <v>4671.7</v>
      </c>
      <c r="C15" s="2434" t="s">
        <v>357</v>
      </c>
      <c r="D15" s="2434">
        <v>275.8</v>
      </c>
      <c r="E15" s="2434" t="s">
        <v>357</v>
      </c>
      <c r="F15" s="2434">
        <v>1034.0999999999999</v>
      </c>
      <c r="G15" s="2434" t="s">
        <v>357</v>
      </c>
      <c r="H15" s="2434">
        <v>524.4</v>
      </c>
      <c r="I15" s="2434" t="s">
        <v>357</v>
      </c>
      <c r="J15" s="2434">
        <v>412.7</v>
      </c>
      <c r="K15" s="2434" t="s">
        <v>357</v>
      </c>
      <c r="L15" s="2434">
        <v>909.8</v>
      </c>
      <c r="M15" s="2434" t="s">
        <v>357</v>
      </c>
      <c r="N15" s="2434">
        <v>114.4</v>
      </c>
      <c r="O15" s="2434" t="s">
        <v>357</v>
      </c>
      <c r="P15" s="2434">
        <v>597.4</v>
      </c>
      <c r="Q15" s="2434" t="s">
        <v>357</v>
      </c>
      <c r="R15" s="2434">
        <v>386.4</v>
      </c>
      <c r="S15" s="2434" t="s">
        <v>357</v>
      </c>
      <c r="T15" s="2434">
        <v>395.4</v>
      </c>
      <c r="U15" s="2434" t="s">
        <v>357</v>
      </c>
      <c r="V15" s="2434">
        <v>21.2</v>
      </c>
      <c r="W15" s="2434" t="s">
        <v>357</v>
      </c>
      <c r="Y15" s="2323"/>
    </row>
    <row r="16" spans="1:25" s="2493" customFormat="1" ht="14.25" customHeight="1">
      <c r="A16" s="2396">
        <v>2021</v>
      </c>
      <c r="B16" s="2434">
        <v>4774.6000000000004</v>
      </c>
      <c r="C16" s="2434" t="s">
        <v>357</v>
      </c>
      <c r="D16" s="2434">
        <v>315.10000000000002</v>
      </c>
      <c r="E16" s="2434" t="s">
        <v>357</v>
      </c>
      <c r="F16" s="2434">
        <v>1056.5999999999999</v>
      </c>
      <c r="G16" s="2434" t="s">
        <v>357</v>
      </c>
      <c r="H16" s="2434">
        <v>550.4</v>
      </c>
      <c r="I16" s="2434" t="s">
        <v>357</v>
      </c>
      <c r="J16" s="2434">
        <v>481.5</v>
      </c>
      <c r="K16" s="2434" t="s">
        <v>357</v>
      </c>
      <c r="L16" s="2434">
        <v>855.9</v>
      </c>
      <c r="M16" s="2434" t="s">
        <v>357</v>
      </c>
      <c r="N16" s="2434">
        <v>113.8</v>
      </c>
      <c r="O16" s="2434" t="s">
        <v>357</v>
      </c>
      <c r="P16" s="2434">
        <v>615.79999999999995</v>
      </c>
      <c r="Q16" s="2434" t="s">
        <v>357</v>
      </c>
      <c r="R16" s="2434">
        <v>385.3</v>
      </c>
      <c r="S16" s="2434" t="s">
        <v>357</v>
      </c>
      <c r="T16" s="2434">
        <v>374</v>
      </c>
      <c r="U16" s="2434" t="s">
        <v>357</v>
      </c>
      <c r="V16" s="2434">
        <v>26</v>
      </c>
      <c r="W16" s="2434" t="s">
        <v>357</v>
      </c>
    </row>
    <row r="17" spans="1:24" s="2493" customFormat="1" ht="14.25" customHeight="1">
      <c r="A17" s="2396">
        <v>2022</v>
      </c>
      <c r="B17" s="2498">
        <v>4881.3999999999996</v>
      </c>
      <c r="C17" s="2434" t="s">
        <v>357</v>
      </c>
      <c r="D17" s="2498">
        <v>293.39999999999998</v>
      </c>
      <c r="E17" s="2434" t="s">
        <v>357</v>
      </c>
      <c r="F17" s="2498">
        <v>1087.9000000000001</v>
      </c>
      <c r="G17" s="2434" t="s">
        <v>357</v>
      </c>
      <c r="H17" s="2498">
        <v>569.29999999999995</v>
      </c>
      <c r="I17" s="2434" t="s">
        <v>357</v>
      </c>
      <c r="J17" s="2498">
        <v>488.6</v>
      </c>
      <c r="K17" s="2434" t="s">
        <v>357</v>
      </c>
      <c r="L17" s="2498">
        <v>888.9</v>
      </c>
      <c r="M17" s="2434" t="s">
        <v>357</v>
      </c>
      <c r="N17" s="2498">
        <v>110.6</v>
      </c>
      <c r="O17" s="2434" t="s">
        <v>357</v>
      </c>
      <c r="P17" s="2498">
        <v>623.20000000000005</v>
      </c>
      <c r="Q17" s="2434" t="s">
        <v>357</v>
      </c>
      <c r="R17" s="2498">
        <v>398.2</v>
      </c>
      <c r="S17" s="2434" t="s">
        <v>357</v>
      </c>
      <c r="T17" s="2498">
        <v>397.1</v>
      </c>
      <c r="U17" s="2434" t="s">
        <v>357</v>
      </c>
      <c r="V17" s="2498">
        <v>24.1</v>
      </c>
      <c r="W17" s="2434" t="s">
        <v>357</v>
      </c>
    </row>
    <row r="18" spans="1:24" s="2497" customFormat="1" ht="14.25" customHeight="1">
      <c r="A18" s="2454">
        <v>2023</v>
      </c>
      <c r="B18" s="2457"/>
      <c r="C18" s="2457"/>
      <c r="D18" s="2457"/>
      <c r="E18" s="2431"/>
      <c r="F18" s="2457"/>
      <c r="G18" s="2457"/>
      <c r="H18" s="2457"/>
      <c r="I18" s="2457"/>
      <c r="J18" s="2457"/>
      <c r="K18" s="2431"/>
      <c r="L18" s="2457"/>
      <c r="M18" s="2457"/>
      <c r="N18" s="2457"/>
      <c r="O18" s="2431"/>
      <c r="P18" s="2457"/>
      <c r="Q18" s="2457"/>
      <c r="R18" s="2457"/>
      <c r="S18" s="2431"/>
      <c r="T18" s="2457"/>
      <c r="U18" s="2431"/>
      <c r="V18" s="2457"/>
      <c r="W18" s="2457"/>
    </row>
    <row r="19" spans="1:24" s="2497" customFormat="1" ht="12.6" customHeight="1">
      <c r="A19" s="2294" t="s">
        <v>21</v>
      </c>
      <c r="B19" s="2496">
        <v>4978.5</v>
      </c>
      <c r="C19" s="2496"/>
      <c r="D19" s="2496">
        <v>289.39999999999998</v>
      </c>
      <c r="E19" s="2495" t="s">
        <v>567</v>
      </c>
      <c r="F19" s="2496">
        <v>1105.5</v>
      </c>
      <c r="G19" s="2496"/>
      <c r="H19" s="2496">
        <v>549.6</v>
      </c>
      <c r="I19" s="2496"/>
      <c r="J19" s="2496">
        <v>471.4</v>
      </c>
      <c r="K19" s="2495" t="s">
        <v>567</v>
      </c>
      <c r="L19" s="2496">
        <v>946.5</v>
      </c>
      <c r="M19" s="2496"/>
      <c r="N19" s="2496">
        <v>111</v>
      </c>
      <c r="O19" s="2495" t="s">
        <v>567</v>
      </c>
      <c r="P19" s="2496">
        <v>642.29999999999995</v>
      </c>
      <c r="Q19" s="2496"/>
      <c r="R19" s="2496">
        <v>418.4</v>
      </c>
      <c r="S19" s="2495"/>
      <c r="T19" s="2496">
        <v>425</v>
      </c>
      <c r="U19" s="2495"/>
      <c r="V19" s="2496">
        <v>19.399999999999999</v>
      </c>
      <c r="W19" s="2496"/>
      <c r="X19" s="2486"/>
    </row>
    <row r="20" spans="1:24" s="2362" customFormat="1" ht="12.6" customHeight="1">
      <c r="A20" s="2249" t="s">
        <v>56</v>
      </c>
      <c r="B20" s="2496">
        <v>4731.3999999999996</v>
      </c>
      <c r="C20" s="2496"/>
      <c r="D20" s="2496">
        <v>280.3</v>
      </c>
      <c r="E20" s="2495" t="s">
        <v>567</v>
      </c>
      <c r="F20" s="2496">
        <v>1062.4000000000001</v>
      </c>
      <c r="G20" s="2496"/>
      <c r="H20" s="2496">
        <v>523.9</v>
      </c>
      <c r="I20" s="2496"/>
      <c r="J20" s="2496">
        <v>447.9</v>
      </c>
      <c r="K20" s="2495" t="s">
        <v>567</v>
      </c>
      <c r="L20" s="2496">
        <v>888.6</v>
      </c>
      <c r="M20" s="2496"/>
      <c r="N20" s="2496">
        <v>96.2</v>
      </c>
      <c r="O20" s="2495" t="s">
        <v>567</v>
      </c>
      <c r="P20" s="2496">
        <v>613.70000000000005</v>
      </c>
      <c r="Q20" s="2496"/>
      <c r="R20" s="2496">
        <v>405.8</v>
      </c>
      <c r="S20" s="2495"/>
      <c r="T20" s="2496">
        <v>394.5</v>
      </c>
      <c r="U20" s="2495"/>
      <c r="V20" s="2496">
        <v>18.100000000000001</v>
      </c>
      <c r="W20" s="2496"/>
      <c r="X20" s="2395"/>
    </row>
    <row r="21" spans="1:24" s="2362" customFormat="1" ht="12.6" customHeight="1">
      <c r="A21" s="2292" t="s">
        <v>1309</v>
      </c>
      <c r="B21" s="2496">
        <v>1738</v>
      </c>
      <c r="C21" s="2496"/>
      <c r="D21" s="2496">
        <v>88.8</v>
      </c>
      <c r="E21" s="2495" t="s">
        <v>567</v>
      </c>
      <c r="F21" s="2496">
        <v>358.8</v>
      </c>
      <c r="G21" s="2496"/>
      <c r="H21" s="2496">
        <v>180.8</v>
      </c>
      <c r="I21" s="2496"/>
      <c r="J21" s="2496">
        <v>153.1</v>
      </c>
      <c r="K21" s="2495" t="s">
        <v>567</v>
      </c>
      <c r="L21" s="2496">
        <v>323.60000000000002</v>
      </c>
      <c r="M21" s="2496"/>
      <c r="N21" s="2496">
        <v>36.1</v>
      </c>
      <c r="O21" s="2495" t="s">
        <v>2339</v>
      </c>
      <c r="P21" s="2496">
        <v>285.3</v>
      </c>
      <c r="Q21" s="2496"/>
      <c r="R21" s="2496">
        <v>185.1</v>
      </c>
      <c r="S21" s="2495"/>
      <c r="T21" s="2496">
        <v>123.8</v>
      </c>
      <c r="U21" s="2495"/>
      <c r="V21" s="2248" t="s">
        <v>69</v>
      </c>
      <c r="W21" s="2248"/>
      <c r="X21" s="2395"/>
    </row>
    <row r="22" spans="1:24" s="2362" customFormat="1" ht="12.6" customHeight="1">
      <c r="A22" s="2292" t="s">
        <v>1308</v>
      </c>
      <c r="B22" s="2496">
        <v>815.7</v>
      </c>
      <c r="C22" s="2496"/>
      <c r="D22" s="2496">
        <v>46.9</v>
      </c>
      <c r="E22" s="2495" t="s">
        <v>567</v>
      </c>
      <c r="F22" s="2496">
        <v>169.9</v>
      </c>
      <c r="G22" s="2496"/>
      <c r="H22" s="2496">
        <v>76.7</v>
      </c>
      <c r="I22" s="2496"/>
      <c r="J22" s="2496">
        <v>72.5</v>
      </c>
      <c r="K22" s="2495" t="s">
        <v>567</v>
      </c>
      <c r="L22" s="2496">
        <v>148.30000000000001</v>
      </c>
      <c r="M22" s="2496"/>
      <c r="N22" s="2496">
        <v>18.8</v>
      </c>
      <c r="O22" s="2495" t="s">
        <v>2339</v>
      </c>
      <c r="P22" s="2496">
        <v>124.2</v>
      </c>
      <c r="Q22" s="2496"/>
      <c r="R22" s="2496">
        <v>87.5</v>
      </c>
      <c r="S22" s="2495"/>
      <c r="T22" s="2496">
        <v>68.5</v>
      </c>
      <c r="U22" s="2495"/>
      <c r="V22" s="2496" t="s">
        <v>69</v>
      </c>
      <c r="W22" s="2496"/>
      <c r="X22" s="2395"/>
    </row>
    <row r="23" spans="1:24" s="2362" customFormat="1" ht="12.6" customHeight="1">
      <c r="A23" s="1970" t="s">
        <v>373</v>
      </c>
      <c r="B23" s="2496">
        <v>393.4</v>
      </c>
      <c r="C23" s="2496"/>
      <c r="D23" s="2496">
        <v>20.6</v>
      </c>
      <c r="E23" s="2495" t="s">
        <v>2339</v>
      </c>
      <c r="F23" s="2496">
        <v>75.2</v>
      </c>
      <c r="G23" s="2496"/>
      <c r="H23" s="2496">
        <v>40.9</v>
      </c>
      <c r="I23" s="2496"/>
      <c r="J23" s="2496">
        <v>34.4</v>
      </c>
      <c r="K23" s="2495" t="s">
        <v>567</v>
      </c>
      <c r="L23" s="2496">
        <v>77.400000000000006</v>
      </c>
      <c r="M23" s="2496"/>
      <c r="N23" s="2496">
        <v>13.3</v>
      </c>
      <c r="O23" s="2495" t="s">
        <v>2339</v>
      </c>
      <c r="P23" s="2496">
        <v>53.6</v>
      </c>
      <c r="Q23" s="2496"/>
      <c r="R23" s="2496">
        <v>37.9</v>
      </c>
      <c r="S23" s="2495"/>
      <c r="T23" s="2496">
        <v>37.799999999999997</v>
      </c>
      <c r="U23" s="2495"/>
      <c r="V23" s="2496" t="s">
        <v>69</v>
      </c>
      <c r="W23" s="2496"/>
      <c r="X23" s="2395"/>
    </row>
    <row r="24" spans="1:24" s="2362" customFormat="1" ht="12.6" customHeight="1">
      <c r="A24" s="1970" t="s">
        <v>374</v>
      </c>
      <c r="B24" s="2496">
        <v>1010.4</v>
      </c>
      <c r="C24" s="2496"/>
      <c r="D24" s="2496">
        <v>76.599999999999994</v>
      </c>
      <c r="E24" s="2495" t="s">
        <v>567</v>
      </c>
      <c r="F24" s="2496">
        <v>309.10000000000002</v>
      </c>
      <c r="G24" s="2496"/>
      <c r="H24" s="2496">
        <v>132.19999999999999</v>
      </c>
      <c r="I24" s="2496"/>
      <c r="J24" s="2496">
        <v>109.1</v>
      </c>
      <c r="K24" s="2495" t="s">
        <v>567</v>
      </c>
      <c r="L24" s="2496">
        <v>175.8</v>
      </c>
      <c r="M24" s="2496"/>
      <c r="N24" s="2496" t="s">
        <v>69</v>
      </c>
      <c r="O24" s="2495"/>
      <c r="P24" s="2496">
        <v>70.2</v>
      </c>
      <c r="Q24" s="2496"/>
      <c r="R24" s="2496">
        <v>41.1</v>
      </c>
      <c r="S24" s="2495"/>
      <c r="T24" s="2496">
        <v>86.9</v>
      </c>
      <c r="U24" s="2495"/>
      <c r="V24" s="2496" t="s">
        <v>69</v>
      </c>
      <c r="W24" s="2496"/>
      <c r="X24" s="2395"/>
    </row>
    <row r="25" spans="1:24" s="2362" customFormat="1" ht="12.6" customHeight="1">
      <c r="A25" s="1970" t="s">
        <v>375</v>
      </c>
      <c r="B25" s="2496">
        <v>348</v>
      </c>
      <c r="C25" s="2496"/>
      <c r="D25" s="2496">
        <v>19.2</v>
      </c>
      <c r="E25" s="2495" t="s">
        <v>2339</v>
      </c>
      <c r="F25" s="2496">
        <v>88.8</v>
      </c>
      <c r="G25" s="2496"/>
      <c r="H25" s="2496">
        <v>51.5</v>
      </c>
      <c r="I25" s="2496"/>
      <c r="J25" s="2496">
        <v>37.799999999999997</v>
      </c>
      <c r="K25" s="2495" t="s">
        <v>2339</v>
      </c>
      <c r="L25" s="2496">
        <v>59.3</v>
      </c>
      <c r="M25" s="2496"/>
      <c r="N25" s="2496" t="s">
        <v>69</v>
      </c>
      <c r="O25" s="2495"/>
      <c r="P25" s="2496">
        <v>34.799999999999997</v>
      </c>
      <c r="Q25" s="2496" t="s">
        <v>2339</v>
      </c>
      <c r="R25" s="2496">
        <v>19.600000000000001</v>
      </c>
      <c r="S25" s="2495" t="s">
        <v>2339</v>
      </c>
      <c r="T25" s="2496">
        <v>28.8</v>
      </c>
      <c r="U25" s="2495" t="s">
        <v>2339</v>
      </c>
      <c r="V25" s="2496" t="s">
        <v>69</v>
      </c>
      <c r="W25" s="2496"/>
      <c r="X25" s="2395"/>
    </row>
    <row r="26" spans="1:24" s="2362" customFormat="1" ht="12.6" customHeight="1">
      <c r="A26" s="2292" t="s">
        <v>1307</v>
      </c>
      <c r="B26" s="2496">
        <v>215.8</v>
      </c>
      <c r="C26" s="2496"/>
      <c r="D26" s="2496">
        <v>11.6</v>
      </c>
      <c r="E26" s="2495" t="s">
        <v>2339</v>
      </c>
      <c r="F26" s="2496">
        <v>29.9</v>
      </c>
      <c r="G26" s="2496"/>
      <c r="H26" s="2496">
        <v>19.5</v>
      </c>
      <c r="I26" s="2496"/>
      <c r="J26" s="2496">
        <v>17.899999999999999</v>
      </c>
      <c r="K26" s="2495" t="s">
        <v>567</v>
      </c>
      <c r="L26" s="2496">
        <v>50.5</v>
      </c>
      <c r="M26" s="2496"/>
      <c r="N26" s="2496">
        <v>11</v>
      </c>
      <c r="O26" s="2495" t="s">
        <v>2339</v>
      </c>
      <c r="P26" s="2496">
        <v>24.1</v>
      </c>
      <c r="Q26" s="2496"/>
      <c r="R26" s="2496">
        <v>23.6</v>
      </c>
      <c r="S26" s="2495"/>
      <c r="T26" s="2496">
        <v>27.1</v>
      </c>
      <c r="U26" s="2495"/>
      <c r="V26" s="2248" t="s">
        <v>69</v>
      </c>
      <c r="W26" s="2248"/>
      <c r="X26" s="2395"/>
    </row>
    <row r="27" spans="1:24" s="2362" customFormat="1" ht="12.6" customHeight="1">
      <c r="A27" s="2292" t="s">
        <v>1306</v>
      </c>
      <c r="B27" s="2496">
        <v>210.1</v>
      </c>
      <c r="C27" s="2496"/>
      <c r="D27" s="2496">
        <v>16.7</v>
      </c>
      <c r="E27" s="2495" t="s">
        <v>567</v>
      </c>
      <c r="F27" s="2496">
        <v>30.7</v>
      </c>
      <c r="G27" s="2496"/>
      <c r="H27" s="2496">
        <v>22.3</v>
      </c>
      <c r="I27" s="2496"/>
      <c r="J27" s="2496">
        <v>23</v>
      </c>
      <c r="K27" s="2495" t="s">
        <v>567</v>
      </c>
      <c r="L27" s="2496">
        <v>53.8</v>
      </c>
      <c r="M27" s="2496"/>
      <c r="N27" s="2496">
        <v>9.3000000000000007</v>
      </c>
      <c r="O27" s="2495" t="s">
        <v>2339</v>
      </c>
      <c r="P27" s="2496">
        <v>21.6</v>
      </c>
      <c r="Q27" s="2496"/>
      <c r="R27" s="2496">
        <v>11</v>
      </c>
      <c r="S27" s="2495"/>
      <c r="T27" s="2496">
        <v>21.6</v>
      </c>
      <c r="U27" s="2495"/>
      <c r="V27" s="2248" t="s">
        <v>69</v>
      </c>
      <c r="W27" s="2248"/>
      <c r="X27" s="2395"/>
    </row>
    <row r="28" spans="1:24" s="2362" customFormat="1" ht="12.6" customHeight="1">
      <c r="A28" s="2249" t="s">
        <v>0</v>
      </c>
      <c r="B28" s="2496">
        <v>117.6</v>
      </c>
      <c r="C28" s="2496"/>
      <c r="D28" s="2248">
        <v>3.5</v>
      </c>
      <c r="E28" s="2247" t="s">
        <v>2339</v>
      </c>
      <c r="F28" s="2496">
        <v>18.899999999999999</v>
      </c>
      <c r="G28" s="2496"/>
      <c r="H28" s="2496">
        <v>14.3</v>
      </c>
      <c r="I28" s="2496"/>
      <c r="J28" s="2496">
        <v>10.9</v>
      </c>
      <c r="K28" s="2495" t="s">
        <v>567</v>
      </c>
      <c r="L28" s="2496">
        <v>24.9</v>
      </c>
      <c r="M28" s="2496"/>
      <c r="N28" s="2496">
        <v>9.6</v>
      </c>
      <c r="O28" s="2495" t="s">
        <v>567</v>
      </c>
      <c r="P28" s="2496">
        <v>14.3</v>
      </c>
      <c r="Q28" s="2496"/>
      <c r="R28" s="2496">
        <v>6.5</v>
      </c>
      <c r="S28" s="2495"/>
      <c r="T28" s="2496">
        <v>14</v>
      </c>
      <c r="U28" s="2495"/>
      <c r="V28" s="2248" t="s">
        <v>69</v>
      </c>
      <c r="W28" s="2248"/>
      <c r="X28" s="2395"/>
    </row>
    <row r="29" spans="1:24" s="2362" customFormat="1" ht="12.6" customHeight="1">
      <c r="A29" s="2249" t="s">
        <v>1</v>
      </c>
      <c r="B29" s="2496">
        <v>129.5</v>
      </c>
      <c r="C29" s="2496"/>
      <c r="D29" s="2496">
        <v>5.6</v>
      </c>
      <c r="E29" s="2495" t="s">
        <v>2339</v>
      </c>
      <c r="F29" s="2496">
        <v>24.3</v>
      </c>
      <c r="G29" s="2496"/>
      <c r="H29" s="2496">
        <v>11.4</v>
      </c>
      <c r="I29" s="2496"/>
      <c r="J29" s="2496">
        <v>12.7</v>
      </c>
      <c r="K29" s="2495" t="s">
        <v>567</v>
      </c>
      <c r="L29" s="2496">
        <v>33</v>
      </c>
      <c r="M29" s="2496"/>
      <c r="N29" s="2496">
        <v>5.2</v>
      </c>
      <c r="O29" s="2495" t="s">
        <v>2339</v>
      </c>
      <c r="P29" s="2496">
        <v>14.3</v>
      </c>
      <c r="Q29" s="2496"/>
      <c r="R29" s="2496">
        <v>6.1</v>
      </c>
      <c r="S29" s="2495"/>
      <c r="T29" s="2496">
        <v>16.399999999999999</v>
      </c>
      <c r="U29" s="2495"/>
      <c r="V29" s="2248" t="s">
        <v>69</v>
      </c>
      <c r="W29" s="2248"/>
      <c r="X29" s="2395"/>
    </row>
    <row r="30" spans="1:24" s="2493" customFormat="1" ht="95.25" customHeight="1">
      <c r="A30" s="2494"/>
      <c r="B30" s="4236" t="s">
        <v>15</v>
      </c>
      <c r="C30" s="4237"/>
      <c r="D30" s="4236" t="s">
        <v>2508</v>
      </c>
      <c r="E30" s="4237"/>
      <c r="F30" s="4236" t="s">
        <v>2507</v>
      </c>
      <c r="G30" s="4237"/>
      <c r="H30" s="4236" t="s">
        <v>2506</v>
      </c>
      <c r="I30" s="4237"/>
      <c r="J30" s="4236" t="s">
        <v>2505</v>
      </c>
      <c r="K30" s="4237"/>
      <c r="L30" s="4236" t="s">
        <v>2504</v>
      </c>
      <c r="M30" s="4237"/>
      <c r="N30" s="4236" t="s">
        <v>2503</v>
      </c>
      <c r="O30" s="4237"/>
      <c r="P30" s="4236" t="s">
        <v>2502</v>
      </c>
      <c r="Q30" s="4237"/>
      <c r="R30" s="4236" t="s">
        <v>2501</v>
      </c>
      <c r="S30" s="4237"/>
      <c r="T30" s="4236" t="s">
        <v>2500</v>
      </c>
      <c r="U30" s="4237"/>
      <c r="V30" s="4236" t="s">
        <v>2499</v>
      </c>
      <c r="W30" s="4237"/>
    </row>
    <row r="31" spans="1:24" s="2493" customFormat="1" ht="12.75" customHeight="1">
      <c r="A31" s="4252" t="s">
        <v>376</v>
      </c>
      <c r="B31" s="4252"/>
      <c r="C31" s="4252"/>
      <c r="D31" s="4252"/>
      <c r="E31" s="4252"/>
      <c r="F31" s="4252"/>
      <c r="G31" s="4252"/>
      <c r="H31" s="4252"/>
      <c r="I31" s="4252"/>
      <c r="J31" s="4252"/>
      <c r="K31" s="4252"/>
      <c r="L31" s="4252"/>
      <c r="M31" s="4252"/>
      <c r="N31" s="4252"/>
      <c r="O31" s="4252"/>
      <c r="P31" s="4252"/>
      <c r="Q31" s="4252"/>
      <c r="R31" s="4252"/>
      <c r="S31" s="4252"/>
      <c r="T31" s="4252"/>
      <c r="U31" s="4252"/>
      <c r="V31" s="4247"/>
      <c r="W31" s="2287"/>
    </row>
    <row r="32" spans="1:24" s="2493" customFormat="1" ht="9.75" customHeight="1">
      <c r="A32" s="4255" t="s">
        <v>2332</v>
      </c>
      <c r="B32" s="4255"/>
      <c r="C32" s="4255"/>
      <c r="D32" s="4255"/>
      <c r="E32" s="4255"/>
      <c r="F32" s="4255"/>
      <c r="G32" s="4255"/>
      <c r="H32" s="4255"/>
      <c r="I32" s="4255"/>
      <c r="J32" s="4255"/>
      <c r="K32" s="4255"/>
      <c r="L32" s="4255"/>
      <c r="M32" s="4255"/>
      <c r="N32" s="4255"/>
      <c r="O32" s="4255"/>
      <c r="P32" s="4255"/>
      <c r="Q32" s="4255"/>
      <c r="R32" s="4255"/>
      <c r="S32" s="4255"/>
      <c r="T32" s="4255"/>
      <c r="U32" s="4255"/>
      <c r="V32" s="4255"/>
      <c r="W32" s="2315"/>
    </row>
    <row r="33" spans="1:35" s="2493" customFormat="1" ht="10.5" customHeight="1">
      <c r="A33" s="4277" t="s">
        <v>2331</v>
      </c>
      <c r="B33" s="4277"/>
      <c r="C33" s="4277"/>
      <c r="D33" s="4277"/>
      <c r="E33" s="4277"/>
      <c r="F33" s="4277"/>
      <c r="G33" s="4277"/>
      <c r="H33" s="4277"/>
      <c r="I33" s="4277"/>
      <c r="J33" s="4277"/>
      <c r="K33" s="4277"/>
      <c r="L33" s="4277"/>
      <c r="M33" s="4277"/>
      <c r="N33" s="4277"/>
      <c r="O33" s="4277"/>
      <c r="P33" s="4277"/>
      <c r="Q33" s="4277"/>
      <c r="R33" s="4277"/>
      <c r="S33" s="4277"/>
      <c r="T33" s="4277"/>
      <c r="U33" s="4277"/>
      <c r="V33" s="4277"/>
      <c r="W33" s="2408"/>
    </row>
    <row r="34" spans="1:35" s="2239" customFormat="1" ht="12.75" customHeight="1">
      <c r="A34" s="4229" t="s">
        <v>2330</v>
      </c>
      <c r="B34" s="4229"/>
      <c r="C34" s="4229"/>
      <c r="D34" s="4229"/>
      <c r="E34" s="4229"/>
      <c r="F34" s="4229"/>
      <c r="G34" s="4229"/>
      <c r="H34" s="4229"/>
      <c r="I34" s="4229"/>
      <c r="J34" s="4229"/>
      <c r="K34" s="4229"/>
      <c r="L34" s="4229"/>
      <c r="M34" s="4229"/>
      <c r="N34" s="4229"/>
      <c r="O34" s="4229"/>
      <c r="P34" s="4229"/>
      <c r="Q34" s="2236"/>
      <c r="S34" s="2445"/>
      <c r="U34" s="2445"/>
    </row>
    <row r="35" spans="1:35" s="2239" customFormat="1" ht="30" customHeight="1">
      <c r="A35" s="4230" t="s">
        <v>2329</v>
      </c>
      <c r="B35" s="4230"/>
      <c r="C35" s="4230"/>
      <c r="D35" s="4230"/>
      <c r="E35" s="4230"/>
      <c r="F35" s="4230"/>
      <c r="G35" s="4230"/>
      <c r="H35" s="4230"/>
      <c r="I35" s="4230"/>
      <c r="J35" s="4230"/>
      <c r="K35" s="4230"/>
      <c r="L35" s="4230"/>
      <c r="M35" s="4230"/>
      <c r="N35" s="4230"/>
      <c r="O35" s="4230"/>
      <c r="P35" s="4230"/>
      <c r="Q35" s="4230"/>
      <c r="R35" s="4230"/>
      <c r="S35" s="4230"/>
      <c r="T35" s="4230"/>
      <c r="U35" s="4230"/>
      <c r="V35" s="4230"/>
      <c r="W35" s="2238"/>
      <c r="X35" s="2428"/>
    </row>
    <row r="36" spans="1:35" s="2239" customFormat="1" ht="25.5" customHeight="1">
      <c r="A36" s="4230" t="s">
        <v>2328</v>
      </c>
      <c r="B36" s="4230"/>
      <c r="C36" s="4230"/>
      <c r="D36" s="4230"/>
      <c r="E36" s="4230"/>
      <c r="F36" s="4230"/>
      <c r="G36" s="4230"/>
      <c r="H36" s="4230"/>
      <c r="I36" s="4230"/>
      <c r="J36" s="4230"/>
      <c r="K36" s="4230"/>
      <c r="L36" s="4230"/>
      <c r="M36" s="4230"/>
      <c r="N36" s="4230"/>
      <c r="O36" s="4230"/>
      <c r="P36" s="4230"/>
      <c r="Q36" s="4230"/>
      <c r="R36" s="4230"/>
      <c r="S36" s="4230"/>
      <c r="T36" s="4230"/>
      <c r="U36" s="4230"/>
      <c r="V36" s="4230"/>
      <c r="W36" s="2238"/>
      <c r="X36" s="2428"/>
      <c r="Y36" s="2428"/>
      <c r="Z36" s="2428"/>
      <c r="AA36" s="2428"/>
      <c r="AB36" s="2428"/>
      <c r="AC36" s="2428"/>
      <c r="AD36" s="2428"/>
      <c r="AE36" s="2428"/>
      <c r="AF36" s="2428"/>
      <c r="AG36" s="2428"/>
      <c r="AH36" s="2428"/>
    </row>
    <row r="37" spans="1:35" s="2239" customFormat="1" ht="29.25" customHeight="1">
      <c r="A37" s="4230" t="s">
        <v>2326</v>
      </c>
      <c r="B37" s="4230"/>
      <c r="C37" s="4230"/>
      <c r="D37" s="4230"/>
      <c r="E37" s="4230"/>
      <c r="F37" s="4230"/>
      <c r="G37" s="4230"/>
      <c r="H37" s="4230"/>
      <c r="I37" s="4230"/>
      <c r="J37" s="4230"/>
      <c r="K37" s="4230"/>
      <c r="L37" s="4230"/>
      <c r="M37" s="4230"/>
      <c r="N37" s="4230"/>
      <c r="O37" s="4230"/>
      <c r="P37" s="4230"/>
      <c r="Q37" s="4230"/>
      <c r="R37" s="4230"/>
      <c r="S37" s="4230"/>
      <c r="T37" s="4230"/>
      <c r="U37" s="4230"/>
      <c r="V37" s="4230"/>
      <c r="W37" s="2238"/>
      <c r="X37" s="2428"/>
    </row>
    <row r="38" spans="1:35" s="2239" customFormat="1" ht="12.75" customHeight="1">
      <c r="A38" s="2237" t="s">
        <v>2325</v>
      </c>
      <c r="B38" s="2240"/>
      <c r="C38" s="2240"/>
      <c r="D38" s="2240"/>
      <c r="E38" s="2236"/>
      <c r="F38" s="2240"/>
      <c r="G38" s="2240"/>
      <c r="H38" s="2240"/>
      <c r="I38" s="2240"/>
      <c r="J38" s="2240"/>
      <c r="K38" s="2236"/>
      <c r="L38" s="2240"/>
      <c r="M38" s="2240"/>
      <c r="N38" s="2240"/>
      <c r="O38" s="2236"/>
      <c r="P38" s="2240"/>
      <c r="Q38" s="2240"/>
      <c r="R38" s="2380"/>
      <c r="S38" s="2445"/>
      <c r="T38" s="2380"/>
      <c r="U38" s="2445"/>
      <c r="V38" s="2380"/>
      <c r="W38" s="2380"/>
      <c r="X38" s="2380"/>
    </row>
    <row r="39" spans="1:35" s="2239" customFormat="1" ht="12.75" customHeight="1">
      <c r="A39" s="4232" t="s">
        <v>2324</v>
      </c>
      <c r="B39" s="4232"/>
      <c r="C39" s="4232"/>
      <c r="D39" s="4232"/>
      <c r="E39" s="4232"/>
      <c r="F39" s="4232"/>
      <c r="G39" s="4232"/>
      <c r="H39" s="4232"/>
      <c r="I39" s="4232"/>
      <c r="J39" s="4232"/>
      <c r="K39" s="4232"/>
      <c r="L39" s="4232"/>
      <c r="M39" s="4232"/>
      <c r="N39" s="4232"/>
      <c r="O39" s="4232"/>
      <c r="P39" s="4232"/>
      <c r="Q39" s="2240"/>
      <c r="R39" s="2380"/>
      <c r="S39" s="2445"/>
      <c r="T39" s="2380"/>
      <c r="U39" s="2445"/>
      <c r="V39" s="2380"/>
      <c r="W39" s="2380"/>
      <c r="X39" s="2380"/>
    </row>
    <row r="40" spans="1:35" s="2239" customFormat="1" ht="25.5" customHeight="1">
      <c r="A40" s="4230" t="s">
        <v>2323</v>
      </c>
      <c r="B40" s="4230"/>
      <c r="C40" s="4230"/>
      <c r="D40" s="4230"/>
      <c r="E40" s="4230"/>
      <c r="F40" s="4230"/>
      <c r="G40" s="4230"/>
      <c r="H40" s="4230"/>
      <c r="I40" s="4230"/>
      <c r="J40" s="4230"/>
      <c r="K40" s="4230"/>
      <c r="L40" s="4230"/>
      <c r="M40" s="4230"/>
      <c r="N40" s="4230"/>
      <c r="O40" s="4230"/>
      <c r="P40" s="4230"/>
      <c r="Q40" s="4230"/>
      <c r="R40" s="4230"/>
      <c r="S40" s="4230"/>
      <c r="T40" s="4230"/>
      <c r="U40" s="4230"/>
      <c r="V40" s="4230"/>
      <c r="W40" s="2238"/>
      <c r="X40" s="2428"/>
    </row>
    <row r="41" spans="1:35" s="2239" customFormat="1" ht="25.5" customHeight="1">
      <c r="A41" s="4230" t="s">
        <v>2322</v>
      </c>
      <c r="B41" s="4230"/>
      <c r="C41" s="4230"/>
      <c r="D41" s="4230"/>
      <c r="E41" s="4230"/>
      <c r="F41" s="4230"/>
      <c r="G41" s="4230"/>
      <c r="H41" s="4230"/>
      <c r="I41" s="4230"/>
      <c r="J41" s="4230"/>
      <c r="K41" s="4230"/>
      <c r="L41" s="4230"/>
      <c r="M41" s="4230"/>
      <c r="N41" s="4230"/>
      <c r="O41" s="4230"/>
      <c r="P41" s="4230"/>
      <c r="Q41" s="4230"/>
      <c r="R41" s="4230"/>
      <c r="S41" s="4230"/>
      <c r="T41" s="4230"/>
      <c r="U41" s="4230"/>
      <c r="V41" s="4230"/>
      <c r="W41" s="2238"/>
      <c r="X41" s="2428"/>
      <c r="Y41" s="2428"/>
      <c r="Z41" s="2428"/>
      <c r="AA41" s="2428"/>
      <c r="AB41" s="2428"/>
      <c r="AC41" s="2428"/>
      <c r="AD41" s="2428"/>
      <c r="AE41" s="2428"/>
      <c r="AF41" s="2428"/>
      <c r="AG41" s="2428"/>
      <c r="AH41" s="2428"/>
      <c r="AI41" s="2428"/>
    </row>
    <row r="42" spans="1:35" s="2239" customFormat="1" ht="21" customHeight="1">
      <c r="A42" s="4230" t="s">
        <v>2320</v>
      </c>
      <c r="B42" s="4230"/>
      <c r="C42" s="4230"/>
      <c r="D42" s="4230"/>
      <c r="E42" s="4230"/>
      <c r="F42" s="4230"/>
      <c r="G42" s="4230"/>
      <c r="H42" s="4230"/>
      <c r="I42" s="4230"/>
      <c r="J42" s="4230"/>
      <c r="K42" s="4230"/>
      <c r="L42" s="4230"/>
      <c r="M42" s="4230"/>
      <c r="N42" s="4230"/>
      <c r="O42" s="4230"/>
      <c r="P42" s="4230"/>
      <c r="Q42" s="4230"/>
      <c r="R42" s="4230"/>
      <c r="S42" s="4230"/>
      <c r="T42" s="4230"/>
      <c r="U42" s="4230"/>
      <c r="V42" s="4230"/>
      <c r="W42" s="2238"/>
      <c r="X42" s="2428"/>
    </row>
    <row r="43" spans="1:35" s="2239" customFormat="1" ht="12.75" customHeight="1">
      <c r="A43" s="2237" t="s">
        <v>2319</v>
      </c>
      <c r="B43" s="2240"/>
      <c r="C43" s="2240"/>
      <c r="D43" s="2240"/>
      <c r="E43" s="2236"/>
      <c r="F43" s="2240"/>
      <c r="G43" s="2240"/>
      <c r="H43" s="2240"/>
      <c r="I43" s="2240"/>
      <c r="J43" s="2240"/>
      <c r="K43" s="2236"/>
      <c r="L43" s="2240"/>
      <c r="M43" s="2240"/>
      <c r="N43" s="2240"/>
      <c r="O43" s="2236"/>
      <c r="P43" s="2240"/>
      <c r="Q43" s="2240"/>
      <c r="R43" s="2380"/>
      <c r="S43" s="2445"/>
      <c r="T43" s="2380"/>
      <c r="U43" s="2445"/>
      <c r="V43" s="2380"/>
      <c r="W43" s="2380"/>
      <c r="X43" s="2380"/>
    </row>
    <row r="44" spans="1:35" ht="10.8">
      <c r="A44" s="2491"/>
      <c r="B44" s="2491"/>
      <c r="C44" s="2491"/>
      <c r="D44" s="2491"/>
      <c r="E44" s="2492"/>
      <c r="F44" s="2491"/>
      <c r="G44" s="2491"/>
      <c r="H44" s="2491"/>
      <c r="I44" s="2491"/>
      <c r="J44" s="2491"/>
      <c r="K44" s="2492"/>
      <c r="L44" s="2491"/>
      <c r="M44" s="2491"/>
      <c r="N44" s="2491"/>
      <c r="O44" s="2492"/>
      <c r="P44" s="2491"/>
      <c r="Q44" s="2491"/>
      <c r="R44" s="2491"/>
      <c r="S44" s="2492"/>
      <c r="T44" s="2491"/>
      <c r="U44" s="2492"/>
      <c r="V44" s="2491"/>
      <c r="W44" s="2491"/>
    </row>
    <row r="45" spans="1:35" ht="10.8">
      <c r="A45" s="1032" t="s">
        <v>178</v>
      </c>
      <c r="B45" s="1696"/>
      <c r="C45" s="1696"/>
      <c r="D45" s="1696"/>
      <c r="E45" s="1696"/>
      <c r="F45" s="1696"/>
      <c r="G45" s="1696"/>
      <c r="H45" s="1696"/>
      <c r="I45" s="1696"/>
      <c r="J45" s="1696"/>
      <c r="K45" s="1696"/>
      <c r="L45" s="1696"/>
      <c r="M45" s="1696"/>
      <c r="N45" s="1696"/>
      <c r="O45" s="1696"/>
      <c r="P45" s="1696"/>
      <c r="Q45" s="1696"/>
      <c r="R45" s="1696"/>
      <c r="S45" s="1696"/>
      <c r="T45" s="1696"/>
      <c r="U45" s="1696"/>
      <c r="V45" s="2490"/>
      <c r="W45" s="2490"/>
    </row>
    <row r="46" spans="1:35" ht="10.8">
      <c r="A46" s="2468" t="s">
        <v>2498</v>
      </c>
      <c r="B46" s="1696"/>
      <c r="C46" s="1696"/>
      <c r="D46" s="1696"/>
      <c r="E46" s="1696"/>
      <c r="F46" s="1696"/>
      <c r="G46" s="1696"/>
      <c r="H46" s="1696"/>
      <c r="I46" s="1696"/>
      <c r="J46" s="1696"/>
      <c r="K46" s="1696"/>
      <c r="L46" s="1696"/>
      <c r="M46" s="1696"/>
      <c r="N46" s="1696"/>
      <c r="O46" s="1696"/>
      <c r="P46" s="1696"/>
      <c r="Q46" s="1696"/>
      <c r="R46" s="1696"/>
      <c r="S46" s="1696"/>
      <c r="T46" s="1696"/>
      <c r="U46" s="1696"/>
      <c r="V46" s="2490"/>
      <c r="W46" s="2490"/>
    </row>
    <row r="47" spans="1:35" ht="10.8">
      <c r="A47" s="2468" t="s">
        <v>2315</v>
      </c>
      <c r="B47" s="2468"/>
      <c r="C47" s="2468"/>
    </row>
    <row r="48" spans="1:35" ht="13.2">
      <c r="A48" s="2489"/>
    </row>
    <row r="50" spans="1:1" ht="13.2">
      <c r="A50" s="2489"/>
    </row>
  </sheetData>
  <mergeCells count="35">
    <mergeCell ref="A1:V1"/>
    <mergeCell ref="A2:V2"/>
    <mergeCell ref="A31:V31"/>
    <mergeCell ref="A32:V32"/>
    <mergeCell ref="A33:V33"/>
    <mergeCell ref="D4:E4"/>
    <mergeCell ref="D30:E30"/>
    <mergeCell ref="J4:K4"/>
    <mergeCell ref="J30:K30"/>
    <mergeCell ref="N4:O4"/>
    <mergeCell ref="T4:U4"/>
    <mergeCell ref="A42:V42"/>
    <mergeCell ref="A35:V35"/>
    <mergeCell ref="A34:P34"/>
    <mergeCell ref="A41:V41"/>
    <mergeCell ref="H30:I30"/>
    <mergeCell ref="L30:M30"/>
    <mergeCell ref="V30:W30"/>
    <mergeCell ref="A40:V40"/>
    <mergeCell ref="R30:S30"/>
    <mergeCell ref="N30:O30"/>
    <mergeCell ref="B30:C30"/>
    <mergeCell ref="F30:G30"/>
    <mergeCell ref="T30:U30"/>
    <mergeCell ref="A39:P39"/>
    <mergeCell ref="A37:V37"/>
    <mergeCell ref="P30:Q30"/>
    <mergeCell ref="A36:V36"/>
    <mergeCell ref="V4:W4"/>
    <mergeCell ref="L4:M4"/>
    <mergeCell ref="H4:I4"/>
    <mergeCell ref="F4:G4"/>
    <mergeCell ref="P4:Q4"/>
    <mergeCell ref="B4:C4"/>
    <mergeCell ref="R4:S4"/>
  </mergeCells>
  <hyperlinks>
    <hyperlink ref="B4" r:id="rId1" xr:uid="{7FF5E3FE-B57C-452C-BE05-C9171494E2E7}"/>
    <hyperlink ref="D4" r:id="rId2" xr:uid="{11C96143-CAB3-41D0-9C95-17542658659C}"/>
    <hyperlink ref="F4" r:id="rId3" xr:uid="{AE4F08AD-FED9-4291-8E3F-60A3B7D4BE77}"/>
    <hyperlink ref="L4" r:id="rId4" xr:uid="{F4E4F853-F36C-4CC8-BEF1-CE15794D618D}"/>
    <hyperlink ref="N4" r:id="rId5" xr:uid="{0A9C4DA7-2268-4F24-8847-5887DC89FF65}"/>
    <hyperlink ref="P4" r:id="rId6" xr:uid="{90B87593-F043-48E5-AD84-AD585B378299}"/>
    <hyperlink ref="R4" r:id="rId7" xr:uid="{13FB8888-0F39-4B30-962D-CBBFBB994A7F}"/>
    <hyperlink ref="T4" r:id="rId8" xr:uid="{01EA3113-0A9A-49B2-8F66-9D6ABF32942B}"/>
    <hyperlink ref="V4" r:id="rId9" xr:uid="{395C07D0-ECD8-4656-8963-113A2539425D}"/>
    <hyperlink ref="H4" r:id="rId10" xr:uid="{7B00E2FA-36E2-4C39-AE8A-FD968E610781}"/>
    <hyperlink ref="B30" r:id="rId11" xr:uid="{7614CDE0-C095-412F-A989-EB7B17D374FF}"/>
    <hyperlink ref="D30" r:id="rId12" xr:uid="{63B3F9EC-6B59-46A4-8BA2-261203C5D7B2}"/>
    <hyperlink ref="F30" r:id="rId13" xr:uid="{AEAC310E-43F7-4844-AFF6-5A646F388B52}"/>
    <hyperlink ref="H30" r:id="rId14" xr:uid="{1507B664-366A-4ECA-93B2-4D8214B9361A}"/>
    <hyperlink ref="J30" r:id="rId15" xr:uid="{1EBA097F-5E59-4F70-A135-354FEDEF80B6}"/>
    <hyperlink ref="L30" r:id="rId16" xr:uid="{DFFAAF78-B7A4-42A1-AAA1-8435F9061E5B}"/>
    <hyperlink ref="N30" r:id="rId17" xr:uid="{8C6D005C-9153-446F-80D0-90BB02041645}"/>
    <hyperlink ref="P30" r:id="rId18" xr:uid="{845948B7-69F2-4E40-A350-B7EA48895B94}"/>
    <hyperlink ref="R30" r:id="rId19" xr:uid="{44F89231-002A-43A5-B647-81BD799A3604}"/>
    <hyperlink ref="T30" r:id="rId20" xr:uid="{391E3555-C985-4F5E-8F82-7358ECBA57A7}"/>
    <hyperlink ref="V30" r:id="rId21" xr:uid="{BE4F30F0-EC7D-4275-87A4-BA8A97FF5924}"/>
    <hyperlink ref="A47" r:id="rId22" xr:uid="{8A7EE199-079B-488E-AD0B-F4EC9E7E0905}"/>
    <hyperlink ref="A46" r:id="rId23" xr:uid="{FC9BC5CC-57C6-459F-974C-1596600BA613}"/>
    <hyperlink ref="J4" r:id="rId24" xr:uid="{51C20742-988D-4C18-811E-B43D8B84CD43}"/>
  </hyperlinks>
  <printOptions horizontalCentered="1"/>
  <pageMargins left="0.78740157480314998" right="0.78740157480314998" top="0.78740157480314998" bottom="0.78740157480314998" header="0" footer="0"/>
  <pageSetup paperSize="9" scale="70" orientation="portrait" horizontalDpi="300" verticalDpi="300" r:id="rId25"/>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BAEAA-8520-495F-AA05-525DBD15A9CB}">
  <dimension ref="A1:AO74"/>
  <sheetViews>
    <sheetView showGridLines="0" showOutlineSymbols="0" zoomScaleNormal="100" workbookViewId="0">
      <selection sqref="A1:Z1"/>
    </sheetView>
  </sheetViews>
  <sheetFormatPr defaultColWidth="9.109375" defaultRowHeight="10.199999999999999"/>
  <cols>
    <col min="1" max="1" width="13.5546875" style="2284" customWidth="1"/>
    <col min="2" max="2" width="5.6640625" style="2284" customWidth="1"/>
    <col min="3" max="3" width="3.88671875" style="2284" customWidth="1"/>
    <col min="4" max="4" width="5.6640625" style="2284" customWidth="1"/>
    <col min="5" max="5" width="3.88671875" style="2284" customWidth="1"/>
    <col min="6" max="6" width="5.6640625" style="2284" customWidth="1"/>
    <col min="7" max="7" width="3.88671875" style="2284" customWidth="1"/>
    <col min="8" max="8" width="5.6640625" style="2284" customWidth="1"/>
    <col min="9" max="9" width="3.88671875" style="2284" customWidth="1"/>
    <col min="10" max="10" width="7.33203125" style="2284" customWidth="1"/>
    <col min="11" max="11" width="3.88671875" style="2284" customWidth="1"/>
    <col min="12" max="12" width="5.6640625" style="2284" customWidth="1"/>
    <col min="13" max="13" width="3.88671875" style="2284" customWidth="1"/>
    <col min="14" max="14" width="5" style="2284" customWidth="1"/>
    <col min="15" max="15" width="3.88671875" style="2284" customWidth="1"/>
    <col min="16" max="16" width="6.33203125" style="2284" customWidth="1"/>
    <col min="17" max="17" width="3.88671875" style="2284" customWidth="1"/>
    <col min="18" max="18" width="5.6640625" style="2284" customWidth="1"/>
    <col min="19" max="19" width="3.88671875" style="2284" customWidth="1"/>
    <col min="20" max="20" width="6" style="2284" customWidth="1"/>
    <col min="21" max="21" width="3.88671875" style="2284" customWidth="1"/>
    <col min="22" max="22" width="6.109375" style="2284" customWidth="1"/>
    <col min="23" max="23" width="3.88671875" style="2284" customWidth="1"/>
    <col min="24" max="24" width="5" style="2284" customWidth="1"/>
    <col min="25" max="25" width="3.88671875" style="2284" customWidth="1"/>
    <col min="26" max="26" width="11.5546875" style="2284" customWidth="1"/>
    <col min="27" max="27" width="3.88671875" style="2284" customWidth="1"/>
    <col min="28" max="28" width="6.109375" style="2284" customWidth="1"/>
    <col min="29" max="29" width="3.88671875" style="2284" customWidth="1"/>
    <col min="30" max="30" width="6" style="2284" customWidth="1"/>
    <col min="31" max="31" width="3.88671875" style="2284" customWidth="1"/>
    <col min="32" max="32" width="5.6640625" style="2284" customWidth="1"/>
    <col min="33" max="33" width="3.88671875" style="2284" customWidth="1"/>
    <col min="34" max="16384" width="9.109375" style="2284"/>
  </cols>
  <sheetData>
    <row r="1" spans="1:33" s="2402" customFormat="1" ht="30" customHeight="1">
      <c r="A1" s="4256" t="s">
        <v>2551</v>
      </c>
      <c r="B1" s="4256"/>
      <c r="C1" s="4256"/>
      <c r="D1" s="4256"/>
      <c r="E1" s="4256"/>
      <c r="F1" s="4256"/>
      <c r="G1" s="4256"/>
      <c r="H1" s="4256"/>
      <c r="I1" s="4256"/>
      <c r="J1" s="4256"/>
      <c r="K1" s="4256"/>
      <c r="L1" s="4256"/>
      <c r="M1" s="4256"/>
      <c r="N1" s="4256"/>
      <c r="O1" s="4256"/>
      <c r="P1" s="4256"/>
      <c r="Q1" s="4256"/>
      <c r="R1" s="4256"/>
      <c r="S1" s="4256"/>
      <c r="T1" s="4256"/>
      <c r="U1" s="4256"/>
      <c r="V1" s="4256"/>
      <c r="W1" s="4256"/>
      <c r="X1" s="4256"/>
      <c r="Y1" s="4256"/>
      <c r="Z1" s="4256"/>
      <c r="AA1" s="4256"/>
      <c r="AB1" s="4256"/>
      <c r="AC1" s="4256"/>
      <c r="AD1" s="4256"/>
      <c r="AE1" s="4256"/>
      <c r="AF1" s="4256"/>
    </row>
    <row r="2" spans="1:33" s="2402" customFormat="1" ht="30" customHeight="1">
      <c r="A2" s="4267" t="s">
        <v>2550</v>
      </c>
      <c r="B2" s="4267"/>
      <c r="C2" s="4267"/>
      <c r="D2" s="4267"/>
      <c r="E2" s="4267"/>
      <c r="F2" s="4267"/>
      <c r="G2" s="4267"/>
      <c r="H2" s="4267"/>
      <c r="I2" s="4267"/>
      <c r="J2" s="4267"/>
      <c r="K2" s="4267"/>
      <c r="L2" s="4267"/>
      <c r="M2" s="4267"/>
      <c r="N2" s="4267"/>
      <c r="O2" s="4267"/>
      <c r="P2" s="4267"/>
      <c r="Q2" s="4267"/>
      <c r="R2" s="4267"/>
      <c r="S2" s="4267"/>
      <c r="T2" s="4267"/>
      <c r="U2" s="4267"/>
      <c r="V2" s="4267"/>
      <c r="W2" s="4267"/>
      <c r="X2" s="4267"/>
      <c r="Y2" s="4267"/>
      <c r="Z2" s="4267"/>
      <c r="AA2" s="4267"/>
      <c r="AB2" s="4267"/>
      <c r="AC2" s="4267"/>
      <c r="AD2" s="4267"/>
      <c r="AE2" s="4267"/>
      <c r="AF2" s="4267"/>
    </row>
    <row r="3" spans="1:33" s="2402" customFormat="1" ht="9.75" customHeight="1">
      <c r="A3" s="2331" t="s">
        <v>2462</v>
      </c>
      <c r="B3" s="2404"/>
      <c r="C3" s="2404"/>
      <c r="D3" s="2404"/>
      <c r="E3" s="2404"/>
      <c r="F3" s="2404"/>
      <c r="G3" s="2404"/>
      <c r="H3" s="2404"/>
      <c r="I3" s="2404"/>
      <c r="J3" s="2404"/>
      <c r="K3" s="2404"/>
      <c r="N3" s="2404"/>
      <c r="O3" s="2404"/>
      <c r="R3" s="2404"/>
      <c r="S3" s="2404"/>
      <c r="AF3" s="2328" t="s">
        <v>2461</v>
      </c>
    </row>
    <row r="4" spans="1:33" ht="13.5" customHeight="1">
      <c r="A4" s="4268"/>
      <c r="B4" s="4311" t="s">
        <v>15</v>
      </c>
      <c r="C4" s="4312"/>
      <c r="D4" s="4233" t="s">
        <v>2549</v>
      </c>
      <c r="E4" s="4234"/>
      <c r="F4" s="4234"/>
      <c r="G4" s="4234"/>
      <c r="H4" s="4234"/>
      <c r="I4" s="4234"/>
      <c r="J4" s="4234"/>
      <c r="K4" s="4234"/>
      <c r="L4" s="4234"/>
      <c r="M4" s="4234"/>
      <c r="N4" s="4234"/>
      <c r="O4" s="4234"/>
      <c r="P4" s="4234"/>
      <c r="Q4" s="4235"/>
      <c r="R4" s="4284" t="s">
        <v>2548</v>
      </c>
      <c r="S4" s="4284"/>
      <c r="T4" s="4284"/>
      <c r="U4" s="4284"/>
      <c r="V4" s="4284"/>
      <c r="W4" s="4284"/>
      <c r="X4" s="4284"/>
      <c r="Y4" s="4284"/>
      <c r="Z4" s="4284"/>
      <c r="AA4" s="4284"/>
      <c r="AB4" s="4289" t="s">
        <v>2547</v>
      </c>
      <c r="AC4" s="4289"/>
      <c r="AD4" s="4289"/>
      <c r="AE4" s="4289"/>
      <c r="AF4" s="4289"/>
      <c r="AG4" s="4289"/>
    </row>
    <row r="5" spans="1:33" ht="25.5" customHeight="1">
      <c r="A5" s="4317"/>
      <c r="B5" s="4313"/>
      <c r="C5" s="4314"/>
      <c r="D5" s="4233" t="s">
        <v>2546</v>
      </c>
      <c r="E5" s="4234"/>
      <c r="F5" s="4234"/>
      <c r="G5" s="4234"/>
      <c r="H5" s="4234"/>
      <c r="I5" s="4234"/>
      <c r="J5" s="4234"/>
      <c r="K5" s="4235"/>
      <c r="L5" s="4236" t="s">
        <v>2545</v>
      </c>
      <c r="M5" s="4254"/>
      <c r="N5" s="4254"/>
      <c r="O5" s="4254"/>
      <c r="P5" s="4254"/>
      <c r="Q5" s="4237"/>
      <c r="R5" s="4289" t="s">
        <v>2544</v>
      </c>
      <c r="S5" s="4289"/>
      <c r="T5" s="4289"/>
      <c r="U5" s="4289"/>
      <c r="V5" s="4289"/>
      <c r="W5" s="4289"/>
      <c r="X5" s="4233" t="s">
        <v>2543</v>
      </c>
      <c r="Y5" s="4234"/>
      <c r="Z5" s="4234"/>
      <c r="AA5" s="4235"/>
      <c r="AB5" s="4284" t="s">
        <v>2542</v>
      </c>
      <c r="AC5" s="4284"/>
      <c r="AD5" s="4284" t="s">
        <v>2541</v>
      </c>
      <c r="AE5" s="4284"/>
      <c r="AF5" s="4284" t="s">
        <v>2540</v>
      </c>
      <c r="AG5" s="4284"/>
    </row>
    <row r="6" spans="1:33" ht="57" customHeight="1">
      <c r="A6" s="4269"/>
      <c r="B6" s="4315"/>
      <c r="C6" s="4316"/>
      <c r="D6" s="4305" t="s">
        <v>18</v>
      </c>
      <c r="E6" s="4306"/>
      <c r="F6" s="4307" t="s">
        <v>20</v>
      </c>
      <c r="G6" s="4308"/>
      <c r="H6" s="4309" t="s">
        <v>19</v>
      </c>
      <c r="I6" s="4310"/>
      <c r="J6" s="4236" t="s">
        <v>2539</v>
      </c>
      <c r="K6" s="4237"/>
      <c r="L6" s="4300" t="s">
        <v>18</v>
      </c>
      <c r="M6" s="4301"/>
      <c r="N6" s="4302" t="s">
        <v>20</v>
      </c>
      <c r="O6" s="4303"/>
      <c r="P6" s="4298" t="s">
        <v>19</v>
      </c>
      <c r="Q6" s="4299"/>
      <c r="R6" s="4285" t="s">
        <v>18</v>
      </c>
      <c r="S6" s="4285"/>
      <c r="T6" s="4286" t="s">
        <v>20</v>
      </c>
      <c r="U6" s="4286"/>
      <c r="V6" s="4287" t="s">
        <v>19</v>
      </c>
      <c r="W6" s="4287"/>
      <c r="X6" s="4290" t="s">
        <v>18</v>
      </c>
      <c r="Y6" s="4290"/>
      <c r="Z6" s="4290" t="s">
        <v>2538</v>
      </c>
      <c r="AA6" s="4290"/>
      <c r="AB6" s="4285" t="s">
        <v>18</v>
      </c>
      <c r="AC6" s="4285"/>
      <c r="AD6" s="4285"/>
      <c r="AE6" s="4285"/>
      <c r="AF6" s="4285"/>
      <c r="AG6" s="4285"/>
    </row>
    <row r="7" spans="1:33" ht="12.75" customHeight="1">
      <c r="A7" s="2267" t="s">
        <v>21</v>
      </c>
      <c r="B7" s="4288"/>
      <c r="C7" s="4288"/>
      <c r="D7" s="4288"/>
      <c r="E7" s="4288"/>
      <c r="F7" s="4288"/>
      <c r="G7" s="4288"/>
      <c r="H7" s="4288"/>
      <c r="I7" s="2307"/>
      <c r="J7" s="2307"/>
      <c r="K7" s="2307"/>
      <c r="L7" s="4288"/>
      <c r="M7" s="4288"/>
      <c r="N7" s="4288"/>
      <c r="O7" s="4288"/>
      <c r="P7" s="4288"/>
      <c r="Q7" s="2307"/>
      <c r="R7" s="4288"/>
      <c r="S7" s="4288"/>
      <c r="T7" s="4288"/>
      <c r="U7" s="4288"/>
      <c r="V7" s="4288"/>
      <c r="W7" s="4288"/>
      <c r="X7" s="4288"/>
      <c r="Y7" s="2307"/>
      <c r="Z7" s="2307"/>
      <c r="AA7" s="2307"/>
      <c r="AB7" s="4288"/>
      <c r="AC7" s="4288"/>
      <c r="AD7" s="4288"/>
      <c r="AE7" s="4288"/>
      <c r="AF7" s="4288"/>
    </row>
    <row r="8" spans="1:33" ht="12.75" customHeight="1">
      <c r="A8" s="2267">
        <v>1998</v>
      </c>
      <c r="B8" s="2461">
        <v>4848.3999999999996</v>
      </c>
      <c r="C8" s="2461"/>
      <c r="D8" s="2461">
        <v>3449.5</v>
      </c>
      <c r="E8" s="2461"/>
      <c r="F8" s="2461">
        <v>1891.7</v>
      </c>
      <c r="G8" s="2461"/>
      <c r="H8" s="2461">
        <v>1557.7</v>
      </c>
      <c r="I8" s="2461"/>
      <c r="J8" s="2461">
        <v>2855.9</v>
      </c>
      <c r="K8" s="2461"/>
      <c r="L8" s="2461">
        <v>1252.9000000000001</v>
      </c>
      <c r="M8" s="2461"/>
      <c r="N8" s="2461">
        <v>741.7</v>
      </c>
      <c r="O8" s="2461"/>
      <c r="P8" s="2461">
        <v>511.3</v>
      </c>
      <c r="Q8" s="2461"/>
      <c r="R8" s="2461">
        <v>4311.7</v>
      </c>
      <c r="S8" s="2461"/>
      <c r="T8" s="2461">
        <v>2527.9</v>
      </c>
      <c r="U8" s="2461"/>
      <c r="V8" s="2461">
        <v>1783.8</v>
      </c>
      <c r="W8" s="2461"/>
      <c r="X8" s="2461">
        <v>536.6</v>
      </c>
      <c r="Y8" s="2461"/>
      <c r="Z8" s="2461" t="s">
        <v>69</v>
      </c>
      <c r="AA8" s="2461"/>
      <c r="AB8" s="2461">
        <v>1071.9000000000001</v>
      </c>
      <c r="AC8" s="2461"/>
      <c r="AD8" s="2461">
        <v>2396.3000000000002</v>
      </c>
      <c r="AE8" s="2461"/>
      <c r="AF8" s="2461">
        <v>1367.8</v>
      </c>
    </row>
    <row r="9" spans="1:33" ht="12.75" customHeight="1">
      <c r="A9" s="2267">
        <v>1999</v>
      </c>
      <c r="B9" s="2461">
        <v>4925.7</v>
      </c>
      <c r="C9" s="2461"/>
      <c r="D9" s="2461">
        <v>3556.2</v>
      </c>
      <c r="E9" s="2461"/>
      <c r="F9" s="2461">
        <v>1936.3</v>
      </c>
      <c r="G9" s="2461"/>
      <c r="H9" s="2461">
        <v>1620</v>
      </c>
      <c r="I9" s="2461"/>
      <c r="J9" s="2461">
        <v>2891.4</v>
      </c>
      <c r="K9" s="2461"/>
      <c r="L9" s="2461">
        <v>1221.0999999999999</v>
      </c>
      <c r="M9" s="2461"/>
      <c r="N9" s="2461">
        <v>718.4</v>
      </c>
      <c r="O9" s="2461"/>
      <c r="P9" s="2461">
        <v>502.7</v>
      </c>
      <c r="Q9" s="2461"/>
      <c r="R9" s="2461">
        <v>4379.8999999999996</v>
      </c>
      <c r="S9" s="2461"/>
      <c r="T9" s="2461">
        <v>2540.5</v>
      </c>
      <c r="U9" s="2461"/>
      <c r="V9" s="2461">
        <v>1839.4</v>
      </c>
      <c r="W9" s="2461"/>
      <c r="X9" s="2461">
        <v>545.79999999999995</v>
      </c>
      <c r="Y9" s="2461"/>
      <c r="Z9" s="2461" t="s">
        <v>69</v>
      </c>
      <c r="AA9" s="2461"/>
      <c r="AB9" s="2461">
        <v>1100.0999999999999</v>
      </c>
      <c r="AC9" s="2461"/>
      <c r="AD9" s="2461">
        <v>2624.2</v>
      </c>
      <c r="AE9" s="2461"/>
      <c r="AF9" s="2461">
        <v>1187.5</v>
      </c>
    </row>
    <row r="10" spans="1:33" ht="12.75" customHeight="1">
      <c r="A10" s="2267">
        <v>2000</v>
      </c>
      <c r="B10" s="2461">
        <v>5041.3</v>
      </c>
      <c r="C10" s="2461"/>
      <c r="D10" s="2461">
        <v>3658.2</v>
      </c>
      <c r="E10" s="2461"/>
      <c r="F10" s="2461">
        <v>1991</v>
      </c>
      <c r="G10" s="2461"/>
      <c r="H10" s="2461">
        <v>1667.2</v>
      </c>
      <c r="I10" s="2461"/>
      <c r="J10" s="2461">
        <v>2928.1</v>
      </c>
      <c r="K10" s="2461"/>
      <c r="L10" s="2461">
        <v>1189.8</v>
      </c>
      <c r="M10" s="2461"/>
      <c r="N10" s="2461">
        <v>714</v>
      </c>
      <c r="O10" s="2461"/>
      <c r="P10" s="2461">
        <v>475.8</v>
      </c>
      <c r="Q10" s="2461"/>
      <c r="R10" s="2461">
        <v>4487.5</v>
      </c>
      <c r="S10" s="2461"/>
      <c r="T10" s="2461">
        <v>2595.1999999999998</v>
      </c>
      <c r="U10" s="2461"/>
      <c r="V10" s="2461">
        <v>1892.4</v>
      </c>
      <c r="W10" s="2461"/>
      <c r="X10" s="2461">
        <v>553.79999999999995</v>
      </c>
      <c r="Y10" s="2461"/>
      <c r="Z10" s="2461" t="s">
        <v>69</v>
      </c>
      <c r="AA10" s="2461"/>
      <c r="AB10" s="2461">
        <v>1200.5</v>
      </c>
      <c r="AC10" s="2461"/>
      <c r="AD10" s="2461">
        <v>2701.3</v>
      </c>
      <c r="AE10" s="2461"/>
      <c r="AF10" s="2461">
        <v>1113.7</v>
      </c>
    </row>
    <row r="11" spans="1:33" ht="12.75" customHeight="1">
      <c r="A11" s="2267">
        <v>2001</v>
      </c>
      <c r="B11" s="2461">
        <v>5128.2</v>
      </c>
      <c r="C11" s="2461"/>
      <c r="D11" s="2461">
        <v>3718.2</v>
      </c>
      <c r="E11" s="2461"/>
      <c r="F11" s="2461">
        <v>2004.3</v>
      </c>
      <c r="G11" s="2461"/>
      <c r="H11" s="2461">
        <v>1713.9</v>
      </c>
      <c r="I11" s="2461"/>
      <c r="J11" s="2461">
        <v>2962</v>
      </c>
      <c r="K11" s="2461"/>
      <c r="L11" s="2461">
        <v>1266.5</v>
      </c>
      <c r="M11" s="2461"/>
      <c r="N11" s="2461">
        <v>764.2</v>
      </c>
      <c r="O11" s="2461"/>
      <c r="P11" s="2461">
        <v>502.3</v>
      </c>
      <c r="Q11" s="2461"/>
      <c r="R11" s="2461">
        <v>4557.2</v>
      </c>
      <c r="S11" s="2461"/>
      <c r="T11" s="2461">
        <v>2625.7</v>
      </c>
      <c r="U11" s="2461"/>
      <c r="V11" s="2461">
        <v>1931.5</v>
      </c>
      <c r="W11" s="2461"/>
      <c r="X11" s="2461">
        <v>570.9</v>
      </c>
      <c r="Y11" s="2461"/>
      <c r="Z11" s="2461" t="s">
        <v>69</v>
      </c>
      <c r="AA11" s="2461"/>
      <c r="AB11" s="2461">
        <v>1288.3</v>
      </c>
      <c r="AC11" s="2461"/>
      <c r="AD11" s="2461">
        <v>2747.8</v>
      </c>
      <c r="AE11" s="2461"/>
      <c r="AF11" s="2461">
        <v>1069.5</v>
      </c>
    </row>
    <row r="12" spans="1:33" ht="12.75" customHeight="1">
      <c r="A12" s="2267">
        <v>2002</v>
      </c>
      <c r="B12" s="2461">
        <v>5143.8</v>
      </c>
      <c r="C12" s="2461"/>
      <c r="D12" s="2461">
        <v>3746.8</v>
      </c>
      <c r="E12" s="2461"/>
      <c r="F12" s="2461">
        <v>2011.1</v>
      </c>
      <c r="G12" s="2461"/>
      <c r="H12" s="2461">
        <v>1735.7</v>
      </c>
      <c r="I12" s="2461"/>
      <c r="J12" s="2461">
        <v>2942.2</v>
      </c>
      <c r="K12" s="2461"/>
      <c r="L12" s="2461">
        <v>1278.4000000000001</v>
      </c>
      <c r="M12" s="2461"/>
      <c r="N12" s="2461">
        <v>762.9</v>
      </c>
      <c r="O12" s="2461"/>
      <c r="P12" s="2461">
        <v>515.4</v>
      </c>
      <c r="Q12" s="2461"/>
      <c r="R12" s="2461">
        <v>4562.5</v>
      </c>
      <c r="S12" s="2461"/>
      <c r="T12" s="2461">
        <v>2615.8000000000002</v>
      </c>
      <c r="U12" s="2461"/>
      <c r="V12" s="2461">
        <v>1946.7</v>
      </c>
      <c r="W12" s="2461"/>
      <c r="X12" s="2461">
        <v>581.4</v>
      </c>
      <c r="Y12" s="2461"/>
      <c r="Z12" s="2461">
        <v>63.4</v>
      </c>
      <c r="AA12" s="2461"/>
      <c r="AB12" s="2461">
        <v>1291.5</v>
      </c>
      <c r="AC12" s="2461"/>
      <c r="AD12" s="2461">
        <v>2728.6</v>
      </c>
      <c r="AE12" s="2461"/>
      <c r="AF12" s="2461">
        <v>1083.2</v>
      </c>
    </row>
    <row r="13" spans="1:33" ht="12.75" customHeight="1">
      <c r="A13" s="2267">
        <v>2003</v>
      </c>
      <c r="B13" s="2461">
        <v>5093.3999999999996</v>
      </c>
      <c r="C13" s="2461"/>
      <c r="D13" s="2461">
        <v>3710.3</v>
      </c>
      <c r="E13" s="2461"/>
      <c r="F13" s="2461">
        <v>1971.6</v>
      </c>
      <c r="G13" s="2461"/>
      <c r="H13" s="2461">
        <v>1738.7</v>
      </c>
      <c r="I13" s="2461"/>
      <c r="J13" s="2461">
        <v>2948.5</v>
      </c>
      <c r="K13" s="2461"/>
      <c r="L13" s="2461">
        <v>1279.2</v>
      </c>
      <c r="M13" s="2461"/>
      <c r="N13" s="2461">
        <v>750.3</v>
      </c>
      <c r="O13" s="2461"/>
      <c r="P13" s="2461">
        <v>528.9</v>
      </c>
      <c r="Q13" s="2461"/>
      <c r="R13" s="2461">
        <v>4494.1000000000004</v>
      </c>
      <c r="S13" s="2461"/>
      <c r="T13" s="2461">
        <v>2560.9</v>
      </c>
      <c r="U13" s="2461"/>
      <c r="V13" s="2461">
        <v>1933.2</v>
      </c>
      <c r="W13" s="2461"/>
      <c r="X13" s="2461">
        <v>599.29999999999995</v>
      </c>
      <c r="Y13" s="2461"/>
      <c r="Z13" s="2461">
        <v>66.099999999999994</v>
      </c>
      <c r="AA13" s="2461"/>
      <c r="AB13" s="2461">
        <v>1328.9</v>
      </c>
      <c r="AC13" s="2461"/>
      <c r="AD13" s="2461">
        <v>2724.6</v>
      </c>
      <c r="AE13" s="2461"/>
      <c r="AF13" s="2461">
        <v>993.6</v>
      </c>
    </row>
    <row r="14" spans="1:33" ht="12.75" customHeight="1">
      <c r="A14" s="2267">
        <v>2004</v>
      </c>
      <c r="B14" s="2461">
        <v>5062.3</v>
      </c>
      <c r="C14" s="2461"/>
      <c r="D14" s="2461">
        <v>3723.3</v>
      </c>
      <c r="E14" s="2461"/>
      <c r="F14" s="2461">
        <v>1962.4</v>
      </c>
      <c r="G14" s="2461"/>
      <c r="H14" s="2461">
        <v>1760.9</v>
      </c>
      <c r="I14" s="2461"/>
      <c r="J14" s="2461">
        <v>2988.5</v>
      </c>
      <c r="K14" s="2461"/>
      <c r="L14" s="2461">
        <v>1238</v>
      </c>
      <c r="M14" s="2461"/>
      <c r="N14" s="2461">
        <v>735.5</v>
      </c>
      <c r="O14" s="2461"/>
      <c r="P14" s="2461">
        <v>502.6</v>
      </c>
      <c r="Q14" s="2461"/>
      <c r="R14" s="2461">
        <v>4481.5</v>
      </c>
      <c r="S14" s="2461"/>
      <c r="T14" s="2461">
        <v>2538.8000000000002</v>
      </c>
      <c r="U14" s="2461"/>
      <c r="V14" s="2461">
        <v>1942.7</v>
      </c>
      <c r="W14" s="2461"/>
      <c r="X14" s="2461">
        <v>580.79999999999995</v>
      </c>
      <c r="Y14" s="2461"/>
      <c r="Z14" s="2461">
        <v>73</v>
      </c>
      <c r="AA14" s="2461"/>
      <c r="AB14" s="2461">
        <v>1314.7</v>
      </c>
      <c r="AC14" s="2461"/>
      <c r="AD14" s="2461">
        <v>2718.1</v>
      </c>
      <c r="AE14" s="2461"/>
      <c r="AF14" s="2461">
        <v>982.3</v>
      </c>
    </row>
    <row r="15" spans="1:33" ht="12.75" customHeight="1">
      <c r="A15" s="2267">
        <v>2005</v>
      </c>
      <c r="B15" s="2268">
        <v>5047.3</v>
      </c>
      <c r="C15" s="2268"/>
      <c r="D15" s="2268">
        <v>3744.3</v>
      </c>
      <c r="E15" s="2268"/>
      <c r="F15" s="2268">
        <v>1968.8</v>
      </c>
      <c r="G15" s="2268"/>
      <c r="H15" s="2268">
        <v>1775.5</v>
      </c>
      <c r="I15" s="2268"/>
      <c r="J15" s="2268">
        <v>3018.7</v>
      </c>
      <c r="K15" s="2268"/>
      <c r="L15" s="2268">
        <v>1200.3</v>
      </c>
      <c r="M15" s="2268"/>
      <c r="N15" s="2268">
        <v>698.9</v>
      </c>
      <c r="O15" s="2268"/>
      <c r="P15" s="2268">
        <v>501.3</v>
      </c>
      <c r="Q15" s="2268"/>
      <c r="R15" s="2268">
        <v>4471.7</v>
      </c>
      <c r="S15" s="2268"/>
      <c r="T15" s="2268">
        <v>2514.9</v>
      </c>
      <c r="U15" s="2268"/>
      <c r="V15" s="2268">
        <v>1956.9</v>
      </c>
      <c r="W15" s="2268"/>
      <c r="X15" s="2268">
        <v>575.6</v>
      </c>
      <c r="Y15" s="2268"/>
      <c r="Z15" s="2461">
        <v>85.4</v>
      </c>
      <c r="AA15" s="2461"/>
      <c r="AB15" s="2268">
        <v>1323.5</v>
      </c>
      <c r="AC15" s="2268"/>
      <c r="AD15" s="2268">
        <v>2718.3</v>
      </c>
      <c r="AE15" s="2268"/>
      <c r="AF15" s="2268">
        <v>955.4</v>
      </c>
    </row>
    <row r="16" spans="1:33" ht="12.75" customHeight="1">
      <c r="A16" s="2267">
        <v>2006</v>
      </c>
      <c r="B16" s="91">
        <v>5079</v>
      </c>
      <c r="C16" s="91"/>
      <c r="D16" s="91">
        <v>3824.5</v>
      </c>
      <c r="E16" s="91"/>
      <c r="F16" s="91">
        <v>2016.1</v>
      </c>
      <c r="G16" s="91"/>
      <c r="H16" s="91">
        <v>1808.4</v>
      </c>
      <c r="I16" s="91"/>
      <c r="J16" s="91">
        <v>3045.1</v>
      </c>
      <c r="K16" s="91"/>
      <c r="L16" s="91">
        <v>1165.5999999999999</v>
      </c>
      <c r="M16" s="91"/>
      <c r="N16" s="91">
        <v>676.1</v>
      </c>
      <c r="O16" s="91"/>
      <c r="P16" s="91">
        <v>489.6</v>
      </c>
      <c r="Q16" s="91"/>
      <c r="R16" s="91">
        <v>4497.3</v>
      </c>
      <c r="S16" s="91"/>
      <c r="T16" s="91">
        <v>2519.5</v>
      </c>
      <c r="U16" s="91"/>
      <c r="V16" s="91">
        <v>1977.8</v>
      </c>
      <c r="W16" s="91"/>
      <c r="X16" s="91">
        <v>581.70000000000005</v>
      </c>
      <c r="Y16" s="91"/>
      <c r="Z16" s="2461">
        <v>85.8</v>
      </c>
      <c r="AA16" s="2461"/>
      <c r="AB16" s="91">
        <v>1310.3</v>
      </c>
      <c r="AC16" s="91"/>
      <c r="AD16" s="91">
        <v>2786.4</v>
      </c>
      <c r="AE16" s="91"/>
      <c r="AF16" s="91">
        <v>923.2</v>
      </c>
    </row>
    <row r="17" spans="1:35" ht="12.75" customHeight="1">
      <c r="A17" s="2267">
        <v>2007</v>
      </c>
      <c r="B17" s="91">
        <v>5092.5</v>
      </c>
      <c r="C17" s="91"/>
      <c r="D17" s="91">
        <v>3829.7</v>
      </c>
      <c r="E17" s="91"/>
      <c r="F17" s="91">
        <v>2003.7</v>
      </c>
      <c r="G17" s="91"/>
      <c r="H17" s="91">
        <v>1826</v>
      </c>
      <c r="I17" s="91"/>
      <c r="J17" s="91">
        <v>2976.5</v>
      </c>
      <c r="K17" s="91"/>
      <c r="L17" s="91">
        <v>1183.3</v>
      </c>
      <c r="M17" s="91"/>
      <c r="N17" s="91">
        <v>690</v>
      </c>
      <c r="O17" s="91"/>
      <c r="P17" s="91">
        <v>493.3</v>
      </c>
      <c r="Q17" s="91"/>
      <c r="R17" s="91">
        <v>4466.1000000000004</v>
      </c>
      <c r="S17" s="91"/>
      <c r="T17" s="91">
        <v>2503.8000000000002</v>
      </c>
      <c r="U17" s="91"/>
      <c r="V17" s="91">
        <v>1962.3</v>
      </c>
      <c r="W17" s="91"/>
      <c r="X17" s="91">
        <v>626.4</v>
      </c>
      <c r="Y17" s="91"/>
      <c r="Z17" s="2461">
        <v>93.9</v>
      </c>
      <c r="AA17" s="2461"/>
      <c r="AB17" s="91">
        <v>1294.5999999999999</v>
      </c>
      <c r="AC17" s="91"/>
      <c r="AD17" s="91">
        <v>2829</v>
      </c>
      <c r="AE17" s="91"/>
      <c r="AF17" s="91">
        <v>887</v>
      </c>
    </row>
    <row r="18" spans="1:35" ht="12.75" customHeight="1">
      <c r="A18" s="2267">
        <v>2008</v>
      </c>
      <c r="B18" s="2268">
        <v>5116.6000000000004</v>
      </c>
      <c r="C18" s="2268"/>
      <c r="D18" s="2268">
        <v>3871.8</v>
      </c>
      <c r="E18" s="2268"/>
      <c r="F18" s="2268">
        <v>2021.4</v>
      </c>
      <c r="G18" s="2268"/>
      <c r="H18" s="2268">
        <v>1850.5</v>
      </c>
      <c r="I18" s="2268"/>
      <c r="J18" s="2268">
        <v>2991.8</v>
      </c>
      <c r="K18" s="2268"/>
      <c r="L18" s="2268">
        <v>1195.5999999999999</v>
      </c>
      <c r="M18" s="2268"/>
      <c r="N18" s="2268">
        <v>683.8</v>
      </c>
      <c r="O18" s="2268"/>
      <c r="P18" s="2268">
        <v>511.8</v>
      </c>
      <c r="Q18" s="2268"/>
      <c r="R18" s="2268">
        <v>4494.3999999999996</v>
      </c>
      <c r="S18" s="2268"/>
      <c r="T18" s="2268">
        <v>2519.1999999999998</v>
      </c>
      <c r="U18" s="2268"/>
      <c r="V18" s="2268">
        <v>1975.2</v>
      </c>
      <c r="W18" s="2268"/>
      <c r="X18" s="2268">
        <v>622.20000000000005</v>
      </c>
      <c r="Y18" s="2268"/>
      <c r="Z18" s="2461">
        <v>95.2</v>
      </c>
      <c r="AA18" s="2461"/>
      <c r="AB18" s="2268">
        <v>1286.0999999999999</v>
      </c>
      <c r="AC18" s="2268"/>
      <c r="AD18" s="2268">
        <v>2839.3</v>
      </c>
      <c r="AE18" s="2268"/>
      <c r="AF18" s="2268">
        <v>895.2</v>
      </c>
    </row>
    <row r="19" spans="1:35" ht="12.75" customHeight="1">
      <c r="A19" s="2267">
        <v>2009</v>
      </c>
      <c r="B19" s="2268">
        <v>4968.6000000000004</v>
      </c>
      <c r="C19" s="2268"/>
      <c r="D19" s="2268">
        <v>3774.5</v>
      </c>
      <c r="E19" s="2268"/>
      <c r="F19" s="2268">
        <v>1923.9</v>
      </c>
      <c r="G19" s="2268"/>
      <c r="H19" s="2268">
        <v>1850.6</v>
      </c>
      <c r="I19" s="2268"/>
      <c r="J19" s="2268">
        <v>2945.7</v>
      </c>
      <c r="K19" s="2268"/>
      <c r="L19" s="2268">
        <v>1150.5</v>
      </c>
      <c r="M19" s="2268"/>
      <c r="N19" s="2268">
        <v>670.8</v>
      </c>
      <c r="O19" s="2268"/>
      <c r="P19" s="2268">
        <v>479.7</v>
      </c>
      <c r="Q19" s="2268"/>
      <c r="R19" s="2268">
        <v>4378</v>
      </c>
      <c r="S19" s="2268"/>
      <c r="T19" s="2268">
        <v>2411.1</v>
      </c>
      <c r="U19" s="2268"/>
      <c r="V19" s="2268">
        <v>1966.8</v>
      </c>
      <c r="W19" s="2268"/>
      <c r="X19" s="2268">
        <v>590.70000000000005</v>
      </c>
      <c r="Y19" s="2268"/>
      <c r="Z19" s="2461">
        <v>93.3</v>
      </c>
      <c r="AA19" s="2461"/>
      <c r="AB19" s="2268">
        <v>1221.7</v>
      </c>
      <c r="AC19" s="2268"/>
      <c r="AD19" s="2268">
        <v>2768.1</v>
      </c>
      <c r="AE19" s="2268"/>
      <c r="AF19" s="2268">
        <v>848.9</v>
      </c>
    </row>
    <row r="20" spans="1:35" ht="12.75" customHeight="1">
      <c r="A20" s="2267">
        <v>2010</v>
      </c>
      <c r="B20" s="2268">
        <v>4898.3999999999996</v>
      </c>
      <c r="C20" s="2268"/>
      <c r="D20" s="2268">
        <v>3765.8</v>
      </c>
      <c r="E20" s="2268"/>
      <c r="F20" s="2268">
        <v>1912</v>
      </c>
      <c r="G20" s="2268"/>
      <c r="H20" s="2268">
        <v>1853.7</v>
      </c>
      <c r="I20" s="2268"/>
      <c r="J20" s="2268">
        <v>2907.1</v>
      </c>
      <c r="K20" s="2268"/>
      <c r="L20" s="2268">
        <v>1085.9000000000001</v>
      </c>
      <c r="M20" s="2268"/>
      <c r="N20" s="2268">
        <v>638.6</v>
      </c>
      <c r="O20" s="2268"/>
      <c r="P20" s="2268">
        <v>447.3</v>
      </c>
      <c r="Q20" s="2268"/>
      <c r="R20" s="2268">
        <v>4317.5</v>
      </c>
      <c r="S20" s="2268"/>
      <c r="T20" s="2268">
        <v>2353.6999999999998</v>
      </c>
      <c r="U20" s="2268"/>
      <c r="V20" s="2268">
        <v>1963.7</v>
      </c>
      <c r="W20" s="2268"/>
      <c r="X20" s="2268">
        <v>581</v>
      </c>
      <c r="Y20" s="2268"/>
      <c r="Z20" s="2461">
        <v>96.8</v>
      </c>
      <c r="AA20" s="2461"/>
      <c r="AB20" s="2268">
        <v>1189.4000000000001</v>
      </c>
      <c r="AC20" s="2268"/>
      <c r="AD20" s="2268">
        <v>2760.7</v>
      </c>
      <c r="AE20" s="2268"/>
      <c r="AF20" s="2268">
        <v>809.6</v>
      </c>
    </row>
    <row r="21" spans="1:35" ht="12.75" customHeight="1">
      <c r="A21" s="2267" t="s">
        <v>1380</v>
      </c>
      <c r="B21" s="2265">
        <v>4429.7</v>
      </c>
      <c r="C21" s="2265"/>
      <c r="D21" s="2265">
        <v>3718.3</v>
      </c>
      <c r="E21" s="2265"/>
      <c r="F21" s="2265">
        <v>1854.2</v>
      </c>
      <c r="G21" s="2265"/>
      <c r="H21" s="2265">
        <v>1864.2</v>
      </c>
      <c r="I21" s="2265"/>
      <c r="J21" s="2265">
        <v>2901</v>
      </c>
      <c r="K21" s="2265"/>
      <c r="L21" s="2265">
        <v>682.6</v>
      </c>
      <c r="M21" s="2265"/>
      <c r="N21" s="2265">
        <v>453.9</v>
      </c>
      <c r="O21" s="2265"/>
      <c r="P21" s="2265">
        <v>228.7</v>
      </c>
      <c r="Q21" s="2265"/>
      <c r="R21" s="2265">
        <v>4021.9</v>
      </c>
      <c r="S21" s="2265"/>
      <c r="T21" s="2265">
        <v>2174.3000000000002</v>
      </c>
      <c r="U21" s="2265"/>
      <c r="V21" s="2265">
        <v>1847.6</v>
      </c>
      <c r="W21" s="2265"/>
      <c r="X21" s="2265">
        <v>407.8</v>
      </c>
      <c r="Y21" s="2265"/>
      <c r="Z21" s="2265">
        <v>201.5</v>
      </c>
      <c r="AA21" s="2265"/>
      <c r="AB21" s="2265">
        <v>938.7</v>
      </c>
      <c r="AC21" s="2265"/>
      <c r="AD21" s="2265">
        <v>2330.9</v>
      </c>
      <c r="AE21" s="2265"/>
      <c r="AF21" s="2265">
        <v>1023.1</v>
      </c>
      <c r="AG21" s="2304"/>
      <c r="AH21" s="2508"/>
      <c r="AI21" s="2507"/>
    </row>
    <row r="22" spans="1:35" ht="12.75" customHeight="1">
      <c r="A22" s="2267">
        <v>2012</v>
      </c>
      <c r="B22" s="2265">
        <v>4223.6000000000004</v>
      </c>
      <c r="C22" s="2265"/>
      <c r="D22" s="2265">
        <v>3541.7</v>
      </c>
      <c r="E22" s="2265"/>
      <c r="F22" s="2265">
        <v>1739.2</v>
      </c>
      <c r="G22" s="2265"/>
      <c r="H22" s="2265">
        <v>1802.5</v>
      </c>
      <c r="I22" s="2265"/>
      <c r="J22" s="2265">
        <v>2814.9</v>
      </c>
      <c r="K22" s="2265"/>
      <c r="L22" s="2265">
        <v>652.4</v>
      </c>
      <c r="M22" s="2265"/>
      <c r="N22" s="2265">
        <v>423.9</v>
      </c>
      <c r="O22" s="2265"/>
      <c r="P22" s="2265">
        <v>228.5</v>
      </c>
      <c r="Q22" s="2265"/>
      <c r="R22" s="2265">
        <v>3799.5</v>
      </c>
      <c r="S22" s="2265"/>
      <c r="T22" s="2265">
        <v>2017.5</v>
      </c>
      <c r="U22" s="2265"/>
      <c r="V22" s="2265">
        <v>1782</v>
      </c>
      <c r="W22" s="2265"/>
      <c r="X22" s="2265">
        <v>424.1</v>
      </c>
      <c r="Y22" s="2265"/>
      <c r="Z22" s="2265">
        <v>234</v>
      </c>
      <c r="AA22" s="2265"/>
      <c r="AB22" s="2265">
        <v>895.3</v>
      </c>
      <c r="AC22" s="2265"/>
      <c r="AD22" s="2265">
        <v>2135.1999999999998</v>
      </c>
      <c r="AE22" s="2265"/>
      <c r="AF22" s="2265">
        <v>1004.7</v>
      </c>
      <c r="AH22" s="2508"/>
      <c r="AI22" s="2507"/>
    </row>
    <row r="23" spans="1:35" ht="12.75" customHeight="1">
      <c r="A23" s="2267">
        <v>2013</v>
      </c>
      <c r="B23" s="2265">
        <v>4145.8</v>
      </c>
      <c r="C23" s="2265"/>
      <c r="D23" s="2265">
        <v>3456.7</v>
      </c>
      <c r="E23" s="2265"/>
      <c r="F23" s="2265">
        <v>1689.7</v>
      </c>
      <c r="G23" s="2265"/>
      <c r="H23" s="2265">
        <v>1767</v>
      </c>
      <c r="I23" s="2265"/>
      <c r="J23" s="2265">
        <v>2717.3</v>
      </c>
      <c r="K23" s="2265"/>
      <c r="L23" s="2265">
        <v>659.8</v>
      </c>
      <c r="M23" s="2265"/>
      <c r="N23" s="2265">
        <v>418.3</v>
      </c>
      <c r="O23" s="2265"/>
      <c r="P23" s="2265">
        <v>241.6</v>
      </c>
      <c r="Q23" s="2265"/>
      <c r="R23" s="2265">
        <v>3719.4</v>
      </c>
      <c r="S23" s="2265"/>
      <c r="T23" s="2265">
        <v>1963</v>
      </c>
      <c r="U23" s="2265"/>
      <c r="V23" s="2265">
        <v>1756.4</v>
      </c>
      <c r="W23" s="2265"/>
      <c r="X23" s="2265">
        <v>426.4</v>
      </c>
      <c r="Y23" s="2265"/>
      <c r="Z23" s="2265">
        <v>240.9</v>
      </c>
      <c r="AA23" s="2265"/>
      <c r="AB23" s="2265">
        <v>802.8</v>
      </c>
      <c r="AC23" s="2265"/>
      <c r="AD23" s="2265">
        <v>2121.1</v>
      </c>
      <c r="AE23" s="2265"/>
      <c r="AF23" s="2265">
        <v>991.2</v>
      </c>
      <c r="AH23" s="2508"/>
      <c r="AI23" s="2507"/>
    </row>
    <row r="24" spans="1:35" ht="12.75" customHeight="1">
      <c r="A24" s="2267">
        <v>2014</v>
      </c>
      <c r="B24" s="132">
        <v>4267.3999999999996</v>
      </c>
      <c r="C24" s="132"/>
      <c r="D24" s="132">
        <v>3610.8</v>
      </c>
      <c r="E24" s="132"/>
      <c r="F24" s="132">
        <v>1754.6</v>
      </c>
      <c r="G24" s="132"/>
      <c r="H24" s="132">
        <v>1856.1</v>
      </c>
      <c r="I24" s="132"/>
      <c r="J24" s="132">
        <v>2836.4</v>
      </c>
      <c r="K24" s="132"/>
      <c r="L24" s="132">
        <v>633</v>
      </c>
      <c r="M24" s="132"/>
      <c r="N24" s="132">
        <v>410.2</v>
      </c>
      <c r="O24" s="132"/>
      <c r="P24" s="132">
        <v>222.8</v>
      </c>
      <c r="Q24" s="132"/>
      <c r="R24" s="132">
        <v>3857.3</v>
      </c>
      <c r="S24" s="132"/>
      <c r="T24" s="132">
        <v>2023.6</v>
      </c>
      <c r="U24" s="132"/>
      <c r="V24" s="132">
        <v>1833.7</v>
      </c>
      <c r="W24" s="132"/>
      <c r="X24" s="132">
        <v>410.1</v>
      </c>
      <c r="Y24" s="132"/>
      <c r="Z24" s="132">
        <v>230.1</v>
      </c>
      <c r="AA24" s="132"/>
      <c r="AB24" s="132">
        <v>662.7</v>
      </c>
      <c r="AC24" s="132"/>
      <c r="AD24" s="132">
        <v>2363.3000000000002</v>
      </c>
      <c r="AE24" s="132"/>
      <c r="AF24" s="132">
        <v>1016.5</v>
      </c>
      <c r="AH24" s="2508"/>
      <c r="AI24" s="2507"/>
    </row>
    <row r="25" spans="1:35" ht="12.75" customHeight="1">
      <c r="A25" s="2267">
        <v>2015</v>
      </c>
      <c r="B25" s="2324">
        <v>4349.5</v>
      </c>
      <c r="C25" s="2324"/>
      <c r="D25" s="2324">
        <v>3710.5</v>
      </c>
      <c r="E25" s="2324"/>
      <c r="F25" s="2324">
        <v>1804.2</v>
      </c>
      <c r="G25" s="2324"/>
      <c r="H25" s="2324">
        <v>1906.3</v>
      </c>
      <c r="I25" s="2324"/>
      <c r="J25" s="2324">
        <v>2895.4</v>
      </c>
      <c r="K25" s="2432"/>
      <c r="L25" s="2434">
        <v>616.4</v>
      </c>
      <c r="M25" s="2434"/>
      <c r="N25" s="2434">
        <v>396.7</v>
      </c>
      <c r="O25" s="2434"/>
      <c r="P25" s="2434">
        <v>219.7</v>
      </c>
      <c r="Q25" s="2434"/>
      <c r="R25" s="2324">
        <v>3932.9</v>
      </c>
      <c r="S25" s="2324"/>
      <c r="T25" s="2324">
        <v>2059.4</v>
      </c>
      <c r="U25" s="2324"/>
      <c r="V25" s="2324">
        <v>1873.4</v>
      </c>
      <c r="W25" s="2324"/>
      <c r="X25" s="2324">
        <v>416.7</v>
      </c>
      <c r="Y25" s="2324"/>
      <c r="Z25" s="2324">
        <v>229.8</v>
      </c>
      <c r="AA25" s="2514"/>
      <c r="AB25" s="2513">
        <v>728.4</v>
      </c>
      <c r="AC25" s="2513"/>
      <c r="AD25" s="2324">
        <v>2414.6999999999998</v>
      </c>
      <c r="AE25" s="2324"/>
      <c r="AF25" s="2324">
        <v>978.9</v>
      </c>
      <c r="AH25" s="2508"/>
      <c r="AI25" s="2507"/>
    </row>
    <row r="26" spans="1:35" ht="12.75" customHeight="1">
      <c r="A26" s="2267">
        <v>2016</v>
      </c>
      <c r="B26" s="2512">
        <v>4429.8999999999996</v>
      </c>
      <c r="C26" s="2512"/>
      <c r="D26" s="2512">
        <v>3786.7</v>
      </c>
      <c r="E26" s="2512"/>
      <c r="F26" s="2512">
        <v>1843.5</v>
      </c>
      <c r="G26" s="2512"/>
      <c r="H26" s="2512">
        <v>1943.2</v>
      </c>
      <c r="I26" s="2512"/>
      <c r="J26" s="2512">
        <v>2943</v>
      </c>
      <c r="K26" s="2512"/>
      <c r="L26" s="2512">
        <v>614.29999999999995</v>
      </c>
      <c r="M26" s="2512"/>
      <c r="N26" s="2512">
        <v>391.5</v>
      </c>
      <c r="O26" s="2512"/>
      <c r="P26" s="2512">
        <v>222.9</v>
      </c>
      <c r="Q26" s="2512"/>
      <c r="R26" s="2512">
        <v>4013.8</v>
      </c>
      <c r="S26" s="2512"/>
      <c r="T26" s="2512">
        <v>2097.3000000000002</v>
      </c>
      <c r="U26" s="2512"/>
      <c r="V26" s="2512">
        <v>1916.5</v>
      </c>
      <c r="W26" s="2512"/>
      <c r="X26" s="2512">
        <v>416.1</v>
      </c>
      <c r="Y26" s="2512"/>
      <c r="Z26" s="2512">
        <v>218.4</v>
      </c>
      <c r="AA26" s="2512"/>
      <c r="AB26" s="2512">
        <v>844.7</v>
      </c>
      <c r="AC26" s="2512"/>
      <c r="AD26" s="2512">
        <v>2412.3000000000002</v>
      </c>
      <c r="AE26" s="2512"/>
      <c r="AF26" s="2512">
        <v>937.7</v>
      </c>
      <c r="AH26" s="2508"/>
      <c r="AI26" s="2507"/>
    </row>
    <row r="27" spans="1:35" ht="12.75" customHeight="1">
      <c r="A27" s="2267">
        <v>2017</v>
      </c>
      <c r="B27" s="2296">
        <v>4590.8999999999996</v>
      </c>
      <c r="C27" s="2296"/>
      <c r="D27" s="2296">
        <v>3948.2</v>
      </c>
      <c r="E27" s="2296"/>
      <c r="F27" s="2296">
        <v>1927.6</v>
      </c>
      <c r="G27" s="2296"/>
      <c r="H27" s="2296">
        <v>2020.5</v>
      </c>
      <c r="I27" s="2296"/>
      <c r="J27" s="2296">
        <v>3080.1</v>
      </c>
      <c r="K27" s="2296"/>
      <c r="L27" s="2296">
        <v>620.79999999999995</v>
      </c>
      <c r="M27" s="2296"/>
      <c r="N27" s="2296">
        <v>398.6</v>
      </c>
      <c r="O27" s="2296"/>
      <c r="P27" s="2296">
        <v>222.2</v>
      </c>
      <c r="Q27" s="2296"/>
      <c r="R27" s="2296">
        <v>4181.8</v>
      </c>
      <c r="S27" s="2296"/>
      <c r="T27" s="2296">
        <v>2192.9</v>
      </c>
      <c r="U27" s="2296"/>
      <c r="V27" s="2296">
        <v>1988.9</v>
      </c>
      <c r="W27" s="2296"/>
      <c r="X27" s="2296">
        <v>409.1</v>
      </c>
      <c r="Y27" s="2296"/>
      <c r="Z27" s="2296">
        <v>195.8</v>
      </c>
      <c r="AA27" s="2296"/>
      <c r="AB27" s="2296">
        <v>924.8</v>
      </c>
      <c r="AC27" s="2296"/>
      <c r="AD27" s="2296">
        <v>2448.6</v>
      </c>
      <c r="AE27" s="2296"/>
      <c r="AF27" s="2296">
        <v>969.5</v>
      </c>
      <c r="AH27" s="2508"/>
      <c r="AI27" s="2507"/>
    </row>
    <row r="28" spans="1:35" ht="12.75" customHeight="1">
      <c r="A28" s="2267">
        <v>2018</v>
      </c>
      <c r="B28" s="2296">
        <v>4718.7</v>
      </c>
      <c r="C28" s="2296"/>
      <c r="D28" s="2296">
        <v>4056.3</v>
      </c>
      <c r="E28" s="2296"/>
      <c r="F28" s="2296">
        <v>1971.9</v>
      </c>
      <c r="G28" s="2296"/>
      <c r="H28" s="2296">
        <v>2084.5</v>
      </c>
      <c r="I28" s="2296"/>
      <c r="J28" s="2296">
        <v>3165.1</v>
      </c>
      <c r="K28" s="2296"/>
      <c r="L28" s="2296">
        <v>642.1</v>
      </c>
      <c r="M28" s="2296"/>
      <c r="N28" s="2296">
        <v>410.5</v>
      </c>
      <c r="O28" s="2296"/>
      <c r="P28" s="2296">
        <v>231.7</v>
      </c>
      <c r="Q28" s="2296"/>
      <c r="R28" s="2296">
        <v>4321.3999999999996</v>
      </c>
      <c r="S28" s="2296"/>
      <c r="T28" s="2296">
        <v>2246.1999999999998</v>
      </c>
      <c r="U28" s="2296"/>
      <c r="V28" s="2296">
        <v>2075.1999999999998</v>
      </c>
      <c r="W28" s="2296"/>
      <c r="X28" s="2296">
        <v>397.3</v>
      </c>
      <c r="Y28" s="2296"/>
      <c r="Z28" s="2296">
        <v>168.6</v>
      </c>
      <c r="AA28" s="2296"/>
      <c r="AB28" s="2296">
        <v>969.4</v>
      </c>
      <c r="AC28" s="2296"/>
      <c r="AD28" s="2296">
        <v>2538.3000000000002</v>
      </c>
      <c r="AE28" s="2296"/>
      <c r="AF28" s="2296">
        <v>944.6</v>
      </c>
      <c r="AH28" s="2508"/>
      <c r="AI28" s="2507"/>
    </row>
    <row r="29" spans="1:35" ht="12.75" customHeight="1">
      <c r="A29" s="2267">
        <v>2019</v>
      </c>
      <c r="B29" s="2296">
        <v>4776.2</v>
      </c>
      <c r="C29" s="2296"/>
      <c r="D29" s="2296">
        <v>4084.2</v>
      </c>
      <c r="E29" s="2296"/>
      <c r="F29" s="2296">
        <v>1985.5</v>
      </c>
      <c r="G29" s="2296"/>
      <c r="H29" s="2296">
        <v>2098.6999999999998</v>
      </c>
      <c r="I29" s="2296"/>
      <c r="J29" s="2296">
        <v>3235.7</v>
      </c>
      <c r="K29" s="2296"/>
      <c r="L29" s="2296">
        <v>674.4</v>
      </c>
      <c r="M29" s="2296"/>
      <c r="N29" s="2296">
        <v>424.5</v>
      </c>
      <c r="O29" s="2296"/>
      <c r="P29" s="2296">
        <v>249.9</v>
      </c>
      <c r="Q29" s="2296"/>
      <c r="R29" s="2296">
        <v>4371.3999999999996</v>
      </c>
      <c r="S29" s="2296"/>
      <c r="T29" s="2296">
        <v>2280.4</v>
      </c>
      <c r="U29" s="2296"/>
      <c r="V29" s="2296">
        <v>2091</v>
      </c>
      <c r="W29" s="2296"/>
      <c r="X29" s="2296">
        <v>404.7</v>
      </c>
      <c r="Y29" s="2296"/>
      <c r="Z29" s="2296">
        <v>157</v>
      </c>
      <c r="AA29" s="2296"/>
      <c r="AB29" s="2296">
        <v>1011</v>
      </c>
      <c r="AC29" s="2296"/>
      <c r="AD29" s="2296">
        <v>2546</v>
      </c>
      <c r="AE29" s="2296"/>
      <c r="AF29" s="2296">
        <v>971</v>
      </c>
      <c r="AH29" s="2508"/>
      <c r="AI29" s="2507"/>
    </row>
    <row r="30" spans="1:35" ht="12.75" customHeight="1">
      <c r="A30" s="2267">
        <v>2020</v>
      </c>
      <c r="B30" s="2296">
        <v>4671.7</v>
      </c>
      <c r="C30" s="2296" t="s">
        <v>357</v>
      </c>
      <c r="D30" s="2296">
        <v>4002.8</v>
      </c>
      <c r="E30" s="2296" t="s">
        <v>357</v>
      </c>
      <c r="F30" s="2296">
        <v>1936.2</v>
      </c>
      <c r="G30" s="2296" t="s">
        <v>357</v>
      </c>
      <c r="H30" s="2296">
        <v>2066.6</v>
      </c>
      <c r="I30" s="2296" t="s">
        <v>357</v>
      </c>
      <c r="J30" s="2296">
        <v>3288.7</v>
      </c>
      <c r="K30" s="2296" t="s">
        <v>357</v>
      </c>
      <c r="L30" s="2296">
        <v>654.1</v>
      </c>
      <c r="M30" s="2296" t="s">
        <v>357</v>
      </c>
      <c r="N30" s="2296">
        <v>406.3</v>
      </c>
      <c r="O30" s="2296" t="s">
        <v>357</v>
      </c>
      <c r="P30" s="2296">
        <v>247.8</v>
      </c>
      <c r="Q30" s="2296" t="s">
        <v>357</v>
      </c>
      <c r="R30" s="2296">
        <v>4294.8999999999996</v>
      </c>
      <c r="S30" s="2296" t="s">
        <v>357</v>
      </c>
      <c r="T30" s="2296">
        <v>2217.4</v>
      </c>
      <c r="U30" s="2296" t="s">
        <v>357</v>
      </c>
      <c r="V30" s="2296">
        <v>2077.5</v>
      </c>
      <c r="W30" s="2296" t="s">
        <v>357</v>
      </c>
      <c r="X30" s="2296">
        <v>376.8</v>
      </c>
      <c r="Y30" s="2296" t="s">
        <v>357</v>
      </c>
      <c r="Z30" s="2296">
        <v>150.6</v>
      </c>
      <c r="AA30" s="2296" t="s">
        <v>357</v>
      </c>
      <c r="AB30" s="2296">
        <v>970.1</v>
      </c>
      <c r="AC30" s="2296" t="s">
        <v>357</v>
      </c>
      <c r="AD30" s="2296">
        <v>2612.5</v>
      </c>
      <c r="AE30" s="2296" t="s">
        <v>357</v>
      </c>
      <c r="AF30" s="2296">
        <v>840.1</v>
      </c>
      <c r="AG30" s="2296" t="s">
        <v>357</v>
      </c>
      <c r="AH30" s="2508"/>
      <c r="AI30" s="2507"/>
    </row>
    <row r="31" spans="1:35" ht="12.75" customHeight="1">
      <c r="A31" s="2267">
        <v>2021</v>
      </c>
      <c r="B31" s="2511">
        <v>4774.6000000000004</v>
      </c>
      <c r="C31" s="2296" t="s">
        <v>357</v>
      </c>
      <c r="D31" s="2511">
        <v>4038.6</v>
      </c>
      <c r="E31" s="2296" t="s">
        <v>357</v>
      </c>
      <c r="F31" s="2511">
        <v>1959.3</v>
      </c>
      <c r="G31" s="2296" t="s">
        <v>357</v>
      </c>
      <c r="H31" s="2511">
        <v>2079.3000000000002</v>
      </c>
      <c r="I31" s="2296" t="s">
        <v>357</v>
      </c>
      <c r="J31" s="2511">
        <v>3348.8</v>
      </c>
      <c r="K31" s="2296" t="s">
        <v>357</v>
      </c>
      <c r="L31" s="2511">
        <v>694.7</v>
      </c>
      <c r="M31" s="2296" t="s">
        <v>357</v>
      </c>
      <c r="N31" s="2511">
        <v>431.9</v>
      </c>
      <c r="O31" s="2296" t="s">
        <v>357</v>
      </c>
      <c r="P31" s="2511">
        <v>262.8</v>
      </c>
      <c r="Q31" s="2296" t="s">
        <v>357</v>
      </c>
      <c r="R31" s="2511">
        <v>4396.6000000000004</v>
      </c>
      <c r="S31" s="2296" t="s">
        <v>357</v>
      </c>
      <c r="T31" s="2511">
        <v>2272.8000000000002</v>
      </c>
      <c r="U31" s="2296" t="s">
        <v>357</v>
      </c>
      <c r="V31" s="2511">
        <v>2123.8000000000002</v>
      </c>
      <c r="W31" s="2296" t="s">
        <v>357</v>
      </c>
      <c r="X31" s="2511">
        <v>378</v>
      </c>
      <c r="Y31" s="2296" t="s">
        <v>357</v>
      </c>
      <c r="Z31" s="2511">
        <v>142.19999999999999</v>
      </c>
      <c r="AA31" s="2296" t="s">
        <v>357</v>
      </c>
      <c r="AB31" s="2511">
        <v>993.3</v>
      </c>
      <c r="AC31" s="2296" t="s">
        <v>357</v>
      </c>
      <c r="AD31" s="2511">
        <v>2567.6999999999998</v>
      </c>
      <c r="AE31" s="2296" t="s">
        <v>357</v>
      </c>
      <c r="AF31" s="2511">
        <v>932.2</v>
      </c>
      <c r="AG31" s="2296" t="s">
        <v>357</v>
      </c>
      <c r="AH31" s="2508"/>
      <c r="AI31" s="2507"/>
    </row>
    <row r="32" spans="1:35" ht="12.75" customHeight="1">
      <c r="A32" s="2267">
        <v>2022</v>
      </c>
      <c r="B32" s="2510">
        <v>4881.3999999999996</v>
      </c>
      <c r="C32" s="2296" t="s">
        <v>357</v>
      </c>
      <c r="D32" s="2510">
        <v>4144.8999999999996</v>
      </c>
      <c r="E32" s="2296" t="s">
        <v>357</v>
      </c>
      <c r="F32" s="2510">
        <v>2001.9</v>
      </c>
      <c r="G32" s="2296" t="s">
        <v>357</v>
      </c>
      <c r="H32" s="2510">
        <v>2143</v>
      </c>
      <c r="I32" s="2296" t="s">
        <v>357</v>
      </c>
      <c r="J32" s="2510">
        <v>3459.2</v>
      </c>
      <c r="K32" s="2296" t="s">
        <v>357</v>
      </c>
      <c r="L32" s="2511">
        <v>704.2</v>
      </c>
      <c r="M32" s="2296" t="s">
        <v>357</v>
      </c>
      <c r="N32" s="2511">
        <v>442.5</v>
      </c>
      <c r="O32" s="2296" t="s">
        <v>357</v>
      </c>
      <c r="P32" s="2511">
        <v>261.7</v>
      </c>
      <c r="Q32" s="2296" t="s">
        <v>357</v>
      </c>
      <c r="R32" s="2510">
        <v>4501.6000000000004</v>
      </c>
      <c r="S32" s="2296" t="s">
        <v>357</v>
      </c>
      <c r="T32" s="2510">
        <v>2320.1</v>
      </c>
      <c r="U32" s="2296" t="s">
        <v>357</v>
      </c>
      <c r="V32" s="2510">
        <v>2181.6</v>
      </c>
      <c r="W32" s="2296" t="s">
        <v>357</v>
      </c>
      <c r="X32" s="2510">
        <v>379.8</v>
      </c>
      <c r="Y32" s="2296" t="s">
        <v>357</v>
      </c>
      <c r="Z32" s="2510">
        <v>139.5</v>
      </c>
      <c r="AA32" s="2296" t="s">
        <v>357</v>
      </c>
      <c r="AB32" s="2511">
        <v>969.6</v>
      </c>
      <c r="AC32" s="2296" t="s">
        <v>357</v>
      </c>
      <c r="AD32" s="2510">
        <v>2679.7</v>
      </c>
      <c r="AE32" s="2296" t="s">
        <v>357</v>
      </c>
      <c r="AF32" s="2510">
        <v>930.5</v>
      </c>
      <c r="AG32" s="2296" t="s">
        <v>357</v>
      </c>
      <c r="AH32" s="2508"/>
      <c r="AI32" s="2507"/>
    </row>
    <row r="33" spans="1:36" s="2288" customFormat="1" ht="12.75" customHeight="1">
      <c r="A33" s="2263">
        <v>2023</v>
      </c>
      <c r="B33" s="2319"/>
      <c r="C33" s="2319"/>
      <c r="D33" s="2319"/>
      <c r="E33" s="2319"/>
      <c r="F33" s="2319"/>
      <c r="G33" s="2319"/>
      <c r="H33" s="2319"/>
      <c r="I33" s="2319"/>
      <c r="J33" s="2319"/>
      <c r="K33" s="2319"/>
      <c r="L33" s="2319"/>
      <c r="M33" s="2319"/>
      <c r="N33" s="2420"/>
      <c r="O33" s="2420"/>
      <c r="P33" s="2420"/>
      <c r="Q33" s="2420"/>
      <c r="R33" s="2319"/>
      <c r="S33" s="2319"/>
      <c r="T33" s="2420"/>
      <c r="U33" s="2420"/>
      <c r="V33" s="2420"/>
      <c r="W33" s="2420"/>
      <c r="X33" s="2420"/>
      <c r="Y33" s="2420"/>
      <c r="Z33" s="2509"/>
      <c r="AA33" s="2509"/>
      <c r="AB33" s="2319"/>
      <c r="AC33" s="2319"/>
      <c r="AD33" s="2319"/>
      <c r="AE33" s="2319"/>
      <c r="AF33" s="2319"/>
      <c r="AH33" s="2508"/>
      <c r="AI33" s="2507"/>
    </row>
    <row r="34" spans="1:36" s="2289" customFormat="1" ht="12.75" customHeight="1">
      <c r="A34" s="2294" t="s">
        <v>21</v>
      </c>
      <c r="B34" s="2506">
        <v>4978.5</v>
      </c>
      <c r="C34" s="2506"/>
      <c r="D34" s="2506">
        <v>4254.1000000000004</v>
      </c>
      <c r="E34" s="2506"/>
      <c r="F34" s="2506">
        <v>2065.3000000000002</v>
      </c>
      <c r="G34" s="2506"/>
      <c r="H34" s="2506">
        <v>2188.8000000000002</v>
      </c>
      <c r="I34" s="2506"/>
      <c r="J34" s="2506">
        <v>3516.1</v>
      </c>
      <c r="K34" s="2506"/>
      <c r="L34" s="2254">
        <v>698.9</v>
      </c>
      <c r="M34" s="2254"/>
      <c r="N34" s="2254">
        <v>427.2</v>
      </c>
      <c r="O34" s="2254"/>
      <c r="P34" s="2254">
        <v>271.7</v>
      </c>
      <c r="Q34" s="2254"/>
      <c r="R34" s="2254">
        <v>4571.2</v>
      </c>
      <c r="S34" s="2254"/>
      <c r="T34" s="2254">
        <v>2361.6999999999998</v>
      </c>
      <c r="U34" s="2254"/>
      <c r="V34" s="2254">
        <v>2209.6</v>
      </c>
      <c r="W34" s="2254"/>
      <c r="X34" s="2254">
        <v>407.3</v>
      </c>
      <c r="Y34" s="2254"/>
      <c r="Z34" s="2254">
        <v>149.6</v>
      </c>
      <c r="AA34" s="2254"/>
      <c r="AB34" s="2254">
        <v>996</v>
      </c>
      <c r="AC34" s="2254"/>
      <c r="AD34" s="2254">
        <v>2761.5</v>
      </c>
      <c r="AE34" s="2254"/>
      <c r="AF34" s="2254">
        <v>940.6</v>
      </c>
      <c r="AG34" s="2388"/>
      <c r="AJ34" s="2293"/>
    </row>
    <row r="35" spans="1:36" s="2289" customFormat="1" ht="12.75" customHeight="1">
      <c r="A35" s="2249" t="s">
        <v>56</v>
      </c>
      <c r="B35" s="2506">
        <v>4731.3999999999996</v>
      </c>
      <c r="C35" s="2506"/>
      <c r="D35" s="2506">
        <v>4035.9</v>
      </c>
      <c r="E35" s="2506"/>
      <c r="F35" s="2506">
        <v>1959</v>
      </c>
      <c r="G35" s="2506"/>
      <c r="H35" s="2506">
        <v>2076.8000000000002</v>
      </c>
      <c r="I35" s="2506"/>
      <c r="J35" s="2506">
        <v>3337.8</v>
      </c>
      <c r="K35" s="2506"/>
      <c r="L35" s="2254">
        <v>671.4</v>
      </c>
      <c r="M35" s="2254"/>
      <c r="N35" s="2254">
        <v>407.1</v>
      </c>
      <c r="O35" s="2254"/>
      <c r="P35" s="2254">
        <v>264.3</v>
      </c>
      <c r="Q35" s="2254"/>
      <c r="R35" s="2254">
        <v>4343.5</v>
      </c>
      <c r="S35" s="2254"/>
      <c r="T35" s="2254">
        <v>2242.1</v>
      </c>
      <c r="U35" s="2254"/>
      <c r="V35" s="2254">
        <v>2101.4</v>
      </c>
      <c r="W35" s="2254"/>
      <c r="X35" s="2254">
        <v>387.9</v>
      </c>
      <c r="Y35" s="2254"/>
      <c r="Z35" s="2254">
        <v>142.80000000000001</v>
      </c>
      <c r="AA35" s="2254"/>
      <c r="AB35" s="2254">
        <v>923.8</v>
      </c>
      <c r="AC35" s="2254"/>
      <c r="AD35" s="2254">
        <v>2639.9</v>
      </c>
      <c r="AE35" s="2254"/>
      <c r="AF35" s="2254">
        <v>904.4</v>
      </c>
    </row>
    <row r="36" spans="1:36" s="2289" customFormat="1" ht="12.75" customHeight="1">
      <c r="A36" s="2292" t="s">
        <v>1309</v>
      </c>
      <c r="B36" s="2506">
        <v>1738</v>
      </c>
      <c r="C36" s="2506"/>
      <c r="D36" s="2506">
        <v>1477.2</v>
      </c>
      <c r="E36" s="2506"/>
      <c r="F36" s="2506">
        <v>727.8</v>
      </c>
      <c r="G36" s="2506"/>
      <c r="H36" s="2506">
        <v>749.4</v>
      </c>
      <c r="I36" s="2506"/>
      <c r="J36" s="2506">
        <v>1239.3</v>
      </c>
      <c r="K36" s="2506"/>
      <c r="L36" s="2254">
        <v>251.9</v>
      </c>
      <c r="M36" s="2254"/>
      <c r="N36" s="2254">
        <v>151.5</v>
      </c>
      <c r="O36" s="2254"/>
      <c r="P36" s="2254">
        <v>100.4</v>
      </c>
      <c r="Q36" s="2254"/>
      <c r="R36" s="2254">
        <v>1601.2</v>
      </c>
      <c r="S36" s="2254"/>
      <c r="T36" s="2254">
        <v>833.8</v>
      </c>
      <c r="U36" s="2254"/>
      <c r="V36" s="2254">
        <v>767.4</v>
      </c>
      <c r="W36" s="2254"/>
      <c r="X36" s="2254">
        <v>136.80000000000001</v>
      </c>
      <c r="Y36" s="2254"/>
      <c r="Z36" s="2254">
        <v>54.4</v>
      </c>
      <c r="AA36" s="2254"/>
      <c r="AB36" s="2254">
        <v>311.39999999999998</v>
      </c>
      <c r="AC36" s="2254"/>
      <c r="AD36" s="2254">
        <v>1027.0999999999999</v>
      </c>
      <c r="AE36" s="2254"/>
      <c r="AF36" s="2254">
        <v>310.2</v>
      </c>
    </row>
    <row r="37" spans="1:36" s="2289" customFormat="1" ht="12.75" customHeight="1">
      <c r="A37" s="2292" t="s">
        <v>1308</v>
      </c>
      <c r="B37" s="2506">
        <v>815.7</v>
      </c>
      <c r="C37" s="2506"/>
      <c r="D37" s="2506">
        <v>703.8</v>
      </c>
      <c r="E37" s="2506"/>
      <c r="F37" s="2506">
        <v>345.7</v>
      </c>
      <c r="G37" s="2506"/>
      <c r="H37" s="2506">
        <v>358</v>
      </c>
      <c r="I37" s="2506"/>
      <c r="J37" s="2506">
        <v>583.70000000000005</v>
      </c>
      <c r="K37" s="2506"/>
      <c r="L37" s="2254">
        <v>107.5</v>
      </c>
      <c r="M37" s="2254"/>
      <c r="N37" s="2254">
        <v>66.2</v>
      </c>
      <c r="O37" s="2254"/>
      <c r="P37" s="2254">
        <v>41.4</v>
      </c>
      <c r="Q37" s="2254"/>
      <c r="R37" s="2254">
        <v>753.9</v>
      </c>
      <c r="S37" s="2254"/>
      <c r="T37" s="2254">
        <v>394.1</v>
      </c>
      <c r="U37" s="2254"/>
      <c r="V37" s="2254">
        <v>359.8</v>
      </c>
      <c r="W37" s="2254"/>
      <c r="X37" s="2254">
        <v>61.7</v>
      </c>
      <c r="Y37" s="2254"/>
      <c r="Z37" s="2254">
        <v>21.3</v>
      </c>
      <c r="AA37" s="2254" t="s">
        <v>2339</v>
      </c>
      <c r="AB37" s="2254">
        <v>151.5</v>
      </c>
      <c r="AC37" s="2254"/>
      <c r="AD37" s="2254">
        <v>460.7</v>
      </c>
      <c r="AE37" s="2254"/>
      <c r="AF37" s="2254">
        <v>157.80000000000001</v>
      </c>
    </row>
    <row r="38" spans="1:36" s="2289" customFormat="1" ht="12.75" customHeight="1">
      <c r="A38" s="1970" t="s">
        <v>373</v>
      </c>
      <c r="B38" s="2506">
        <v>393.4</v>
      </c>
      <c r="C38" s="2506"/>
      <c r="D38" s="2506">
        <v>332.6</v>
      </c>
      <c r="E38" s="2506"/>
      <c r="F38" s="2506">
        <v>164.2</v>
      </c>
      <c r="G38" s="2506"/>
      <c r="H38" s="2506">
        <v>168.4</v>
      </c>
      <c r="I38" s="2506"/>
      <c r="J38" s="2506">
        <v>268.39999999999998</v>
      </c>
      <c r="K38" s="2506"/>
      <c r="L38" s="2254">
        <v>58.2</v>
      </c>
      <c r="M38" s="2254"/>
      <c r="N38" s="2254">
        <v>34.6</v>
      </c>
      <c r="O38" s="2254"/>
      <c r="P38" s="2254">
        <v>23.6</v>
      </c>
      <c r="Q38" s="2254" t="s">
        <v>2339</v>
      </c>
      <c r="R38" s="2254">
        <v>364.5</v>
      </c>
      <c r="S38" s="2254"/>
      <c r="T38" s="2254">
        <v>190.4</v>
      </c>
      <c r="U38" s="2254"/>
      <c r="V38" s="2254">
        <v>174.2</v>
      </c>
      <c r="W38" s="2254"/>
      <c r="X38" s="2254">
        <v>28.9</v>
      </c>
      <c r="Y38" s="2254" t="s">
        <v>2339</v>
      </c>
      <c r="Z38" s="2254">
        <v>10.1</v>
      </c>
      <c r="AA38" s="2254" t="s">
        <v>2339</v>
      </c>
      <c r="AB38" s="2254">
        <v>74.400000000000006</v>
      </c>
      <c r="AC38" s="2254"/>
      <c r="AD38" s="2254">
        <v>214.4</v>
      </c>
      <c r="AE38" s="2254"/>
      <c r="AF38" s="2254">
        <v>80.7</v>
      </c>
    </row>
    <row r="39" spans="1:36" s="2289" customFormat="1" ht="12.75" customHeight="1">
      <c r="A39" s="1970" t="s">
        <v>374</v>
      </c>
      <c r="B39" s="2506">
        <v>1010.4</v>
      </c>
      <c r="C39" s="2506"/>
      <c r="D39" s="2506">
        <v>866.7</v>
      </c>
      <c r="E39" s="2506"/>
      <c r="F39" s="2506">
        <v>402.6</v>
      </c>
      <c r="G39" s="2506"/>
      <c r="H39" s="2506">
        <v>464.1</v>
      </c>
      <c r="I39" s="2506"/>
      <c r="J39" s="2506">
        <v>707.2</v>
      </c>
      <c r="K39" s="2506"/>
      <c r="L39" s="2254">
        <v>139.80000000000001</v>
      </c>
      <c r="M39" s="2254"/>
      <c r="N39" s="2254">
        <v>86</v>
      </c>
      <c r="O39" s="2254"/>
      <c r="P39" s="2254">
        <v>53.7</v>
      </c>
      <c r="Q39" s="2254"/>
      <c r="R39" s="2254">
        <v>907.9</v>
      </c>
      <c r="S39" s="2254"/>
      <c r="T39" s="2254">
        <v>456</v>
      </c>
      <c r="U39" s="2254"/>
      <c r="V39" s="2254">
        <v>451.9</v>
      </c>
      <c r="W39" s="2254"/>
      <c r="X39" s="2254">
        <v>102.4</v>
      </c>
      <c r="Y39" s="2254"/>
      <c r="Z39" s="2254">
        <v>37.200000000000003</v>
      </c>
      <c r="AA39" s="2254" t="s">
        <v>2339</v>
      </c>
      <c r="AB39" s="2254">
        <v>219.3</v>
      </c>
      <c r="AC39" s="2254"/>
      <c r="AD39" s="2254">
        <v>518</v>
      </c>
      <c r="AE39" s="2254"/>
      <c r="AF39" s="2254">
        <v>208.6</v>
      </c>
    </row>
    <row r="40" spans="1:36" s="2289" customFormat="1" ht="12.75" customHeight="1">
      <c r="A40" s="1970" t="s">
        <v>375</v>
      </c>
      <c r="B40" s="2506">
        <v>348</v>
      </c>
      <c r="C40" s="2506"/>
      <c r="D40" s="2506">
        <v>302.39999999999998</v>
      </c>
      <c r="E40" s="2506"/>
      <c r="F40" s="2506">
        <v>148.6</v>
      </c>
      <c r="G40" s="2506"/>
      <c r="H40" s="2506">
        <v>153.80000000000001</v>
      </c>
      <c r="I40" s="2506"/>
      <c r="J40" s="2506">
        <v>252.4</v>
      </c>
      <c r="K40" s="2506"/>
      <c r="L40" s="2254">
        <v>43.8</v>
      </c>
      <c r="M40" s="2254"/>
      <c r="N40" s="2254">
        <v>24.3</v>
      </c>
      <c r="O40" s="2254" t="s">
        <v>2339</v>
      </c>
      <c r="P40" s="2254">
        <v>19.5</v>
      </c>
      <c r="Q40" s="2254" t="s">
        <v>2339</v>
      </c>
      <c r="R40" s="2254">
        <v>319.89999999999998</v>
      </c>
      <c r="S40" s="2254"/>
      <c r="T40" s="2254">
        <v>162.19999999999999</v>
      </c>
      <c r="U40" s="2254"/>
      <c r="V40" s="2254">
        <v>157.80000000000001</v>
      </c>
      <c r="W40" s="2254"/>
      <c r="X40" s="2254">
        <v>28.1</v>
      </c>
      <c r="Y40" s="2254" t="s">
        <v>2339</v>
      </c>
      <c r="Z40" s="2411" t="s">
        <v>69</v>
      </c>
      <c r="AA40" s="2254"/>
      <c r="AB40" s="2254">
        <v>76.2</v>
      </c>
      <c r="AC40" s="2254"/>
      <c r="AD40" s="2254">
        <v>187.6</v>
      </c>
      <c r="AE40" s="2254"/>
      <c r="AF40" s="2254">
        <v>70.7</v>
      </c>
    </row>
    <row r="41" spans="1:36" s="2289" customFormat="1" ht="12.75" customHeight="1">
      <c r="A41" s="2292" t="s">
        <v>1307</v>
      </c>
      <c r="B41" s="2506">
        <v>215.8</v>
      </c>
      <c r="C41" s="2506"/>
      <c r="D41" s="2506">
        <v>182.7</v>
      </c>
      <c r="E41" s="2506"/>
      <c r="F41" s="2506">
        <v>92.1</v>
      </c>
      <c r="G41" s="2506"/>
      <c r="H41" s="2506">
        <v>90.6</v>
      </c>
      <c r="I41" s="2506"/>
      <c r="J41" s="2506">
        <v>153.1</v>
      </c>
      <c r="K41" s="2506"/>
      <c r="L41" s="2254">
        <v>31.3</v>
      </c>
      <c r="M41" s="2254"/>
      <c r="N41" s="2254">
        <v>20.3</v>
      </c>
      <c r="O41" s="2254"/>
      <c r="P41" s="2254">
        <v>10.9</v>
      </c>
      <c r="Q41" s="2254" t="s">
        <v>2339</v>
      </c>
      <c r="R41" s="2254">
        <v>203.2</v>
      </c>
      <c r="S41" s="2254"/>
      <c r="T41" s="2254">
        <v>108.5</v>
      </c>
      <c r="U41" s="2254"/>
      <c r="V41" s="2254">
        <v>94.7</v>
      </c>
      <c r="W41" s="2254"/>
      <c r="X41" s="2254">
        <v>12.6</v>
      </c>
      <c r="Y41" s="2254" t="s">
        <v>2339</v>
      </c>
      <c r="Z41" s="2254">
        <v>4.3</v>
      </c>
      <c r="AA41" s="2254" t="s">
        <v>2339</v>
      </c>
      <c r="AB41" s="2254">
        <v>46</v>
      </c>
      <c r="AC41" s="2254"/>
      <c r="AD41" s="2254">
        <v>119.2</v>
      </c>
      <c r="AE41" s="2254"/>
      <c r="AF41" s="2254">
        <v>37.799999999999997</v>
      </c>
    </row>
    <row r="42" spans="1:36" s="2289" customFormat="1" ht="12.75" customHeight="1">
      <c r="A42" s="2292" t="s">
        <v>1306</v>
      </c>
      <c r="B42" s="2506">
        <v>210.1</v>
      </c>
      <c r="C42" s="2506"/>
      <c r="D42" s="2506">
        <v>170.5</v>
      </c>
      <c r="E42" s="2506"/>
      <c r="F42" s="2506">
        <v>78.099999999999994</v>
      </c>
      <c r="G42" s="2506"/>
      <c r="H42" s="2506">
        <v>92.4</v>
      </c>
      <c r="I42" s="2506"/>
      <c r="J42" s="2506">
        <v>133.9</v>
      </c>
      <c r="K42" s="2506"/>
      <c r="L42" s="2254">
        <v>38.9</v>
      </c>
      <c r="M42" s="2254"/>
      <c r="N42" s="2254">
        <v>24.1</v>
      </c>
      <c r="O42" s="2254"/>
      <c r="P42" s="2254">
        <v>14.8</v>
      </c>
      <c r="Q42" s="2254"/>
      <c r="R42" s="2254">
        <v>192.8</v>
      </c>
      <c r="S42" s="2254"/>
      <c r="T42" s="2254">
        <v>97.2</v>
      </c>
      <c r="U42" s="2254"/>
      <c r="V42" s="2254">
        <v>95.6</v>
      </c>
      <c r="W42" s="2254"/>
      <c r="X42" s="2254">
        <v>17.3</v>
      </c>
      <c r="Y42" s="2254"/>
      <c r="Z42" s="2254">
        <v>5.7</v>
      </c>
      <c r="AA42" s="2254" t="s">
        <v>2339</v>
      </c>
      <c r="AB42" s="2254">
        <v>45</v>
      </c>
      <c r="AC42" s="2254"/>
      <c r="AD42" s="2254">
        <v>112.9</v>
      </c>
      <c r="AE42" s="2254"/>
      <c r="AF42" s="2254">
        <v>38.5</v>
      </c>
    </row>
    <row r="43" spans="1:36" s="2289" customFormat="1" ht="12.75" customHeight="1">
      <c r="A43" s="2249" t="s">
        <v>0</v>
      </c>
      <c r="B43" s="2506">
        <v>117.6</v>
      </c>
      <c r="C43" s="2506"/>
      <c r="D43" s="2506">
        <v>102.1</v>
      </c>
      <c r="E43" s="2506"/>
      <c r="F43" s="2506">
        <v>49.4</v>
      </c>
      <c r="G43" s="2506"/>
      <c r="H43" s="2506">
        <v>52.8</v>
      </c>
      <c r="I43" s="2506"/>
      <c r="J43" s="2506">
        <v>85.9</v>
      </c>
      <c r="K43" s="2506"/>
      <c r="L43" s="2254">
        <v>14.6</v>
      </c>
      <c r="M43" s="2254"/>
      <c r="N43" s="2254">
        <v>11.3</v>
      </c>
      <c r="O43" s="2254"/>
      <c r="P43" s="2254">
        <v>3.3</v>
      </c>
      <c r="Q43" s="2254" t="s">
        <v>2339</v>
      </c>
      <c r="R43" s="2254">
        <v>109.3</v>
      </c>
      <c r="S43" s="2254"/>
      <c r="T43" s="2254">
        <v>58.1</v>
      </c>
      <c r="U43" s="2254"/>
      <c r="V43" s="2254">
        <v>51.2</v>
      </c>
      <c r="W43" s="2254"/>
      <c r="X43" s="2254">
        <v>8.4</v>
      </c>
      <c r="Y43" s="2254"/>
      <c r="Z43" s="2254">
        <v>2.7</v>
      </c>
      <c r="AA43" s="2254" t="s">
        <v>2339</v>
      </c>
      <c r="AB43" s="2254">
        <v>36.200000000000003</v>
      </c>
      <c r="AC43" s="2254"/>
      <c r="AD43" s="2254">
        <v>58.6</v>
      </c>
      <c r="AE43" s="2254"/>
      <c r="AF43" s="2254">
        <v>15.4</v>
      </c>
    </row>
    <row r="44" spans="1:36" s="2289" customFormat="1" ht="12.75" customHeight="1">
      <c r="A44" s="2249" t="s">
        <v>1</v>
      </c>
      <c r="B44" s="2506">
        <v>129.5</v>
      </c>
      <c r="C44" s="2506"/>
      <c r="D44" s="2506">
        <v>116.1</v>
      </c>
      <c r="E44" s="2506"/>
      <c r="F44" s="2506">
        <v>56.9</v>
      </c>
      <c r="G44" s="2506"/>
      <c r="H44" s="2506">
        <v>59.2</v>
      </c>
      <c r="I44" s="2506"/>
      <c r="J44" s="2506">
        <v>92.3</v>
      </c>
      <c r="K44" s="2506"/>
      <c r="L44" s="2254">
        <v>12.9</v>
      </c>
      <c r="M44" s="2254"/>
      <c r="N44" s="2254">
        <v>8.8000000000000007</v>
      </c>
      <c r="O44" s="2254"/>
      <c r="P44" s="2254">
        <v>4.0999999999999996</v>
      </c>
      <c r="Q44" s="2254" t="s">
        <v>2339</v>
      </c>
      <c r="R44" s="2254">
        <v>118.5</v>
      </c>
      <c r="S44" s="2254"/>
      <c r="T44" s="2254">
        <v>61.5</v>
      </c>
      <c r="U44" s="2254"/>
      <c r="V44" s="2254">
        <v>57</v>
      </c>
      <c r="W44" s="2254"/>
      <c r="X44" s="2254">
        <v>11.1</v>
      </c>
      <c r="Y44" s="2254"/>
      <c r="Z44" s="2254">
        <v>4.0999999999999996</v>
      </c>
      <c r="AA44" s="2254" t="s">
        <v>2339</v>
      </c>
      <c r="AB44" s="2254">
        <v>36</v>
      </c>
      <c r="AC44" s="2254"/>
      <c r="AD44" s="2254">
        <v>63</v>
      </c>
      <c r="AE44" s="2254"/>
      <c r="AF44" s="2254">
        <v>20.7</v>
      </c>
    </row>
    <row r="45" spans="1:36" ht="13.5" customHeight="1">
      <c r="A45" s="4268"/>
      <c r="B45" s="4311" t="s">
        <v>15</v>
      </c>
      <c r="C45" s="4312"/>
      <c r="D45" s="4233" t="s">
        <v>2537</v>
      </c>
      <c r="E45" s="4234"/>
      <c r="F45" s="4234"/>
      <c r="G45" s="4234"/>
      <c r="H45" s="4234"/>
      <c r="I45" s="4234"/>
      <c r="J45" s="4234"/>
      <c r="K45" s="4234"/>
      <c r="L45" s="4234"/>
      <c r="M45" s="4234"/>
      <c r="N45" s="4234"/>
      <c r="O45" s="4234"/>
      <c r="P45" s="4234"/>
      <c r="Q45" s="4235"/>
      <c r="R45" s="4284" t="s">
        <v>2536</v>
      </c>
      <c r="S45" s="4284"/>
      <c r="T45" s="4284"/>
      <c r="U45" s="4284"/>
      <c r="V45" s="4284"/>
      <c r="W45" s="4284"/>
      <c r="X45" s="4284"/>
      <c r="Y45" s="4284"/>
      <c r="Z45" s="4284"/>
      <c r="AA45" s="4284"/>
      <c r="AB45" s="4289" t="s">
        <v>2535</v>
      </c>
      <c r="AC45" s="4289"/>
      <c r="AD45" s="4289"/>
      <c r="AE45" s="4289"/>
      <c r="AF45" s="4289"/>
      <c r="AG45" s="4289"/>
    </row>
    <row r="46" spans="1:36" ht="25.5" customHeight="1">
      <c r="A46" s="4317"/>
      <c r="B46" s="4313"/>
      <c r="C46" s="4314"/>
      <c r="D46" s="4233" t="s">
        <v>2534</v>
      </c>
      <c r="E46" s="4234"/>
      <c r="F46" s="4234"/>
      <c r="G46" s="4234"/>
      <c r="H46" s="4234"/>
      <c r="I46" s="4234"/>
      <c r="J46" s="4234"/>
      <c r="K46" s="4235"/>
      <c r="L46" s="4236" t="s">
        <v>2533</v>
      </c>
      <c r="M46" s="4254"/>
      <c r="N46" s="4254"/>
      <c r="O46" s="4254"/>
      <c r="P46" s="4254"/>
      <c r="Q46" s="4237"/>
      <c r="R46" s="4289" t="s">
        <v>2532</v>
      </c>
      <c r="S46" s="4289"/>
      <c r="T46" s="4289"/>
      <c r="U46" s="4289"/>
      <c r="V46" s="4289"/>
      <c r="W46" s="4289"/>
      <c r="X46" s="4233" t="s">
        <v>2531</v>
      </c>
      <c r="Y46" s="4234"/>
      <c r="Z46" s="4234"/>
      <c r="AA46" s="4235"/>
      <c r="AB46" s="4284" t="s">
        <v>2530</v>
      </c>
      <c r="AC46" s="4284"/>
      <c r="AD46" s="4284" t="s">
        <v>2529</v>
      </c>
      <c r="AE46" s="4284"/>
      <c r="AF46" s="4284" t="s">
        <v>2528</v>
      </c>
      <c r="AG46" s="4284"/>
    </row>
    <row r="47" spans="1:36" ht="42" customHeight="1">
      <c r="A47" s="4269"/>
      <c r="B47" s="4315"/>
      <c r="C47" s="4316"/>
      <c r="D47" s="4305" t="s">
        <v>43</v>
      </c>
      <c r="E47" s="4306"/>
      <c r="F47" s="4307" t="s">
        <v>19</v>
      </c>
      <c r="G47" s="4308"/>
      <c r="H47" s="4309" t="s">
        <v>42</v>
      </c>
      <c r="I47" s="4310"/>
      <c r="J47" s="4236" t="s">
        <v>2527</v>
      </c>
      <c r="K47" s="4237"/>
      <c r="L47" s="4300" t="s">
        <v>43</v>
      </c>
      <c r="M47" s="4301"/>
      <c r="N47" s="4302" t="s">
        <v>19</v>
      </c>
      <c r="O47" s="4303"/>
      <c r="P47" s="4298" t="s">
        <v>42</v>
      </c>
      <c r="Q47" s="4299"/>
      <c r="R47" s="4285" t="s">
        <v>43</v>
      </c>
      <c r="S47" s="4285"/>
      <c r="T47" s="4286" t="s">
        <v>19</v>
      </c>
      <c r="U47" s="4286"/>
      <c r="V47" s="4287" t="s">
        <v>42</v>
      </c>
      <c r="W47" s="4287"/>
      <c r="X47" s="4290" t="s">
        <v>43</v>
      </c>
      <c r="Y47" s="4290"/>
      <c r="Z47" s="4290" t="s">
        <v>2526</v>
      </c>
      <c r="AA47" s="4290"/>
      <c r="AB47" s="4285" t="s">
        <v>43</v>
      </c>
      <c r="AC47" s="4285"/>
      <c r="AD47" s="4285"/>
      <c r="AE47" s="4285"/>
      <c r="AF47" s="4285"/>
      <c r="AG47" s="4285"/>
    </row>
    <row r="48" spans="1:36" ht="12.75" customHeight="1">
      <c r="A48" s="4247" t="s">
        <v>376</v>
      </c>
      <c r="B48" s="4247"/>
      <c r="C48" s="4247"/>
      <c r="D48" s="4247"/>
      <c r="E48" s="4247"/>
      <c r="F48" s="4247"/>
      <c r="G48" s="4247"/>
      <c r="H48" s="4247"/>
      <c r="I48" s="4247"/>
      <c r="J48" s="4247"/>
      <c r="K48" s="4247"/>
      <c r="L48" s="4247"/>
      <c r="M48" s="4247"/>
      <c r="N48" s="4247"/>
      <c r="O48" s="4247"/>
      <c r="P48" s="4247"/>
      <c r="Q48" s="4247"/>
      <c r="R48" s="4247"/>
      <c r="S48" s="4247"/>
      <c r="T48" s="4247"/>
      <c r="U48" s="4247"/>
      <c r="V48" s="4247"/>
      <c r="W48" s="4247"/>
      <c r="X48" s="4247"/>
      <c r="Y48" s="4247"/>
      <c r="Z48" s="4247"/>
      <c r="AA48" s="4247"/>
      <c r="AB48" s="4247"/>
      <c r="AC48" s="4247"/>
      <c r="AD48" s="4247"/>
      <c r="AE48" s="2287"/>
      <c r="AF48" s="2287"/>
    </row>
    <row r="49" spans="1:41" ht="12.75" customHeight="1">
      <c r="A49" s="4247" t="s">
        <v>2332</v>
      </c>
      <c r="B49" s="4247"/>
      <c r="C49" s="4247"/>
      <c r="D49" s="4247"/>
      <c r="E49" s="4247"/>
      <c r="F49" s="4247"/>
      <c r="G49" s="4247"/>
      <c r="H49" s="4247"/>
      <c r="I49" s="4247"/>
      <c r="J49" s="4247"/>
      <c r="K49" s="4247"/>
      <c r="L49" s="4247"/>
      <c r="M49" s="4247"/>
      <c r="N49" s="4247"/>
      <c r="O49" s="4247"/>
      <c r="P49" s="4247"/>
      <c r="Q49" s="4247"/>
      <c r="R49" s="4247"/>
      <c r="S49" s="4247"/>
      <c r="T49" s="4247"/>
      <c r="U49" s="4247"/>
      <c r="V49" s="4247"/>
      <c r="W49" s="4247"/>
      <c r="X49" s="4247"/>
      <c r="Y49" s="4247"/>
      <c r="Z49" s="4247"/>
      <c r="AA49" s="4247"/>
      <c r="AB49" s="4247"/>
      <c r="AC49" s="4247"/>
      <c r="AD49" s="4247"/>
      <c r="AE49" s="2287"/>
      <c r="AF49" s="2505"/>
    </row>
    <row r="50" spans="1:41" ht="11.25" customHeight="1">
      <c r="A50" s="4231" t="s">
        <v>2331</v>
      </c>
      <c r="B50" s="4231"/>
      <c r="C50" s="4231"/>
      <c r="D50" s="4231"/>
      <c r="E50" s="4231"/>
      <c r="F50" s="4231"/>
      <c r="G50" s="4231"/>
      <c r="H50" s="4231"/>
      <c r="I50" s="4231"/>
      <c r="J50" s="4231"/>
      <c r="K50" s="4231"/>
      <c r="L50" s="4231"/>
      <c r="M50" s="4231"/>
      <c r="N50" s="4231"/>
      <c r="O50" s="4231"/>
      <c r="P50" s="4231"/>
      <c r="Q50" s="4231"/>
      <c r="R50" s="4231"/>
      <c r="S50" s="4231"/>
      <c r="T50" s="4231"/>
      <c r="U50" s="4231"/>
      <c r="V50" s="4231"/>
      <c r="W50" s="4231"/>
      <c r="X50" s="4231"/>
      <c r="Y50" s="4231"/>
      <c r="Z50" s="4231"/>
      <c r="AA50" s="4231"/>
      <c r="AB50" s="4231"/>
      <c r="AC50" s="4231"/>
      <c r="AD50" s="4231"/>
      <c r="AE50" s="2241"/>
      <c r="AF50" s="2504"/>
    </row>
    <row r="51" spans="1:41" s="2239" customFormat="1" ht="12.75" customHeight="1">
      <c r="A51" s="4229" t="s">
        <v>2330</v>
      </c>
      <c r="B51" s="4229"/>
      <c r="C51" s="4229"/>
      <c r="D51" s="4229"/>
      <c r="E51" s="4229"/>
      <c r="F51" s="4229"/>
      <c r="G51" s="4229"/>
      <c r="H51" s="4229"/>
      <c r="I51" s="4229"/>
      <c r="J51" s="4229"/>
      <c r="K51" s="4229"/>
      <c r="L51" s="4229"/>
      <c r="M51" s="4229"/>
      <c r="N51" s="4229"/>
      <c r="O51" s="4229"/>
      <c r="P51" s="4229"/>
      <c r="Q51" s="2236"/>
    </row>
    <row r="52" spans="1:41" s="2239" customFormat="1" ht="34.5" customHeight="1">
      <c r="A52" s="4230" t="s">
        <v>2329</v>
      </c>
      <c r="B52" s="4230"/>
      <c r="C52" s="4230"/>
      <c r="D52" s="4230"/>
      <c r="E52" s="4230"/>
      <c r="F52" s="4230"/>
      <c r="G52" s="4230"/>
      <c r="H52" s="4230"/>
      <c r="I52" s="4230"/>
      <c r="J52" s="4230"/>
      <c r="K52" s="4230"/>
      <c r="L52" s="4230"/>
      <c r="M52" s="4230"/>
      <c r="N52" s="4230"/>
      <c r="O52" s="4230"/>
      <c r="P52" s="4230"/>
      <c r="Q52" s="4230"/>
      <c r="R52" s="4230"/>
      <c r="S52" s="4230"/>
      <c r="T52" s="4230"/>
      <c r="U52" s="4230"/>
      <c r="V52" s="4230"/>
      <c r="W52" s="4230"/>
      <c r="X52" s="4230"/>
      <c r="Y52" s="4230"/>
      <c r="Z52" s="4230"/>
      <c r="AA52" s="4230"/>
      <c r="AB52" s="4230"/>
      <c r="AC52" s="4230"/>
      <c r="AD52" s="4230"/>
      <c r="AE52" s="4230"/>
      <c r="AF52" s="4230"/>
    </row>
    <row r="53" spans="1:41" s="2239" customFormat="1" ht="25.5" customHeight="1">
      <c r="A53" s="4230" t="s">
        <v>2328</v>
      </c>
      <c r="B53" s="4230"/>
      <c r="C53" s="4230"/>
      <c r="D53" s="4230"/>
      <c r="E53" s="4230"/>
      <c r="F53" s="4230"/>
      <c r="G53" s="4230"/>
      <c r="H53" s="4230"/>
      <c r="I53" s="4230"/>
      <c r="J53" s="4230"/>
      <c r="K53" s="4230"/>
      <c r="L53" s="4230"/>
      <c r="M53" s="4230"/>
      <c r="N53" s="4230"/>
      <c r="O53" s="4230"/>
      <c r="P53" s="4230"/>
      <c r="Q53" s="4230"/>
      <c r="R53" s="4230"/>
      <c r="S53" s="4230"/>
      <c r="T53" s="4230"/>
      <c r="U53" s="4230"/>
      <c r="V53" s="4230"/>
      <c r="W53" s="4230"/>
      <c r="X53" s="4230"/>
      <c r="Y53" s="4230"/>
      <c r="Z53" s="4230"/>
      <c r="AA53" s="4230"/>
      <c r="AB53" s="4230"/>
      <c r="AC53" s="4230"/>
      <c r="AD53" s="4230"/>
      <c r="AE53" s="4230"/>
      <c r="AF53" s="4230"/>
      <c r="AG53" s="2428"/>
      <c r="AH53" s="2428"/>
      <c r="AI53" s="2428"/>
      <c r="AJ53" s="2428"/>
      <c r="AK53" s="2428"/>
      <c r="AL53" s="2428"/>
      <c r="AM53" s="2428"/>
      <c r="AN53" s="2428"/>
    </row>
    <row r="54" spans="1:41" s="2239" customFormat="1" ht="29.25" customHeight="1">
      <c r="A54" s="4230" t="s">
        <v>2326</v>
      </c>
      <c r="B54" s="4230"/>
      <c r="C54" s="4230"/>
      <c r="D54" s="4230"/>
      <c r="E54" s="4230"/>
      <c r="F54" s="4230"/>
      <c r="G54" s="4230"/>
      <c r="H54" s="4230"/>
      <c r="I54" s="4230"/>
      <c r="J54" s="4230"/>
      <c r="K54" s="4230"/>
      <c r="L54" s="4230"/>
      <c r="M54" s="4230"/>
      <c r="N54" s="4230"/>
      <c r="O54" s="4230"/>
      <c r="P54" s="4230"/>
      <c r="Q54" s="4230"/>
      <c r="R54" s="4230"/>
      <c r="S54" s="4230"/>
      <c r="T54" s="4230"/>
      <c r="U54" s="4230"/>
      <c r="V54" s="4230"/>
      <c r="W54" s="4230"/>
      <c r="X54" s="4230"/>
      <c r="Y54" s="4230"/>
      <c r="Z54" s="4230"/>
      <c r="AA54" s="4230"/>
      <c r="AB54" s="4230"/>
      <c r="AC54" s="4230"/>
      <c r="AD54" s="4230"/>
      <c r="AE54" s="4230"/>
      <c r="AF54" s="4230"/>
    </row>
    <row r="55" spans="1:41" s="2239" customFormat="1" ht="12.75" customHeight="1">
      <c r="A55" s="2237" t="s">
        <v>2325</v>
      </c>
      <c r="B55" s="2240"/>
      <c r="C55" s="2240"/>
      <c r="D55" s="2240"/>
      <c r="E55" s="2240"/>
      <c r="F55" s="2240"/>
      <c r="G55" s="2240"/>
      <c r="H55" s="2240"/>
      <c r="I55" s="2240"/>
      <c r="J55" s="2240"/>
      <c r="K55" s="2240"/>
      <c r="L55" s="2240"/>
      <c r="M55" s="2240"/>
      <c r="N55" s="2240"/>
      <c r="O55" s="2240"/>
      <c r="P55" s="2240"/>
      <c r="Q55" s="2240"/>
      <c r="R55" s="2380"/>
      <c r="S55" s="2380"/>
      <c r="T55" s="2380"/>
      <c r="U55" s="2380"/>
      <c r="V55" s="2380"/>
      <c r="W55" s="2380"/>
      <c r="X55" s="2380"/>
      <c r="Y55" s="2380"/>
      <c r="Z55" s="2380"/>
      <c r="AA55" s="2380"/>
      <c r="AB55" s="2380"/>
      <c r="AC55" s="2380"/>
      <c r="AD55" s="2380"/>
      <c r="AE55" s="2380"/>
      <c r="AF55" s="2380"/>
    </row>
    <row r="56" spans="1:41" s="2239" customFormat="1" ht="12.75" customHeight="1">
      <c r="A56" s="4232" t="s">
        <v>2324</v>
      </c>
      <c r="B56" s="4232"/>
      <c r="C56" s="4232"/>
      <c r="D56" s="4232"/>
      <c r="E56" s="4232"/>
      <c r="F56" s="4232"/>
      <c r="G56" s="4232"/>
      <c r="H56" s="4232"/>
      <c r="I56" s="4232"/>
      <c r="J56" s="4232"/>
      <c r="K56" s="4232"/>
      <c r="L56" s="4232"/>
      <c r="M56" s="4232"/>
      <c r="N56" s="4232"/>
      <c r="O56" s="4232"/>
      <c r="P56" s="4232"/>
      <c r="Q56" s="2240"/>
      <c r="R56" s="2380"/>
      <c r="S56" s="2380"/>
      <c r="T56" s="2380"/>
      <c r="U56" s="2380"/>
      <c r="V56" s="2380"/>
      <c r="W56" s="2380"/>
      <c r="X56" s="2380"/>
      <c r="Y56" s="2380"/>
      <c r="Z56" s="2380"/>
      <c r="AA56" s="2380"/>
      <c r="AB56" s="2380"/>
      <c r="AC56" s="2380"/>
      <c r="AD56" s="2380"/>
      <c r="AE56" s="2380"/>
      <c r="AF56" s="2380"/>
    </row>
    <row r="57" spans="1:41" s="2239" customFormat="1" ht="28.5" customHeight="1">
      <c r="A57" s="4230" t="s">
        <v>2323</v>
      </c>
      <c r="B57" s="4230"/>
      <c r="C57" s="4230"/>
      <c r="D57" s="4230"/>
      <c r="E57" s="4230"/>
      <c r="F57" s="4230"/>
      <c r="G57" s="4230"/>
      <c r="H57" s="4230"/>
      <c r="I57" s="4230"/>
      <c r="J57" s="4230"/>
      <c r="K57" s="4230"/>
      <c r="L57" s="4230"/>
      <c r="M57" s="4230"/>
      <c r="N57" s="4230"/>
      <c r="O57" s="4230"/>
      <c r="P57" s="4230"/>
      <c r="Q57" s="4230"/>
      <c r="R57" s="4230"/>
      <c r="S57" s="4230"/>
      <c r="T57" s="4230"/>
      <c r="U57" s="4230"/>
      <c r="V57" s="4230"/>
      <c r="W57" s="4230"/>
      <c r="X57" s="4230"/>
      <c r="Y57" s="4230"/>
      <c r="Z57" s="4230"/>
      <c r="AA57" s="4230"/>
      <c r="AB57" s="4230"/>
      <c r="AC57" s="4230"/>
      <c r="AD57" s="4230"/>
      <c r="AE57" s="4230"/>
      <c r="AF57" s="4230"/>
    </row>
    <row r="58" spans="1:41" s="2239" customFormat="1" ht="25.5" customHeight="1">
      <c r="A58" s="4230" t="s">
        <v>2322</v>
      </c>
      <c r="B58" s="4230"/>
      <c r="C58" s="4230"/>
      <c r="D58" s="4230"/>
      <c r="E58" s="4230"/>
      <c r="F58" s="4230"/>
      <c r="G58" s="4230"/>
      <c r="H58" s="4230"/>
      <c r="I58" s="4230"/>
      <c r="J58" s="4230"/>
      <c r="K58" s="4230"/>
      <c r="L58" s="4230"/>
      <c r="M58" s="4230"/>
      <c r="N58" s="4230"/>
      <c r="O58" s="4230"/>
      <c r="P58" s="4230"/>
      <c r="Q58" s="4230"/>
      <c r="R58" s="4230"/>
      <c r="S58" s="4230"/>
      <c r="T58" s="4230"/>
      <c r="U58" s="4230"/>
      <c r="V58" s="4230"/>
      <c r="W58" s="4230"/>
      <c r="X58" s="4230"/>
      <c r="Y58" s="4230"/>
      <c r="Z58" s="4230"/>
      <c r="AA58" s="4230"/>
      <c r="AB58" s="4230"/>
      <c r="AC58" s="4230"/>
      <c r="AD58" s="4230"/>
      <c r="AE58" s="4230"/>
      <c r="AF58" s="4230"/>
      <c r="AG58" s="2428"/>
      <c r="AH58" s="2428"/>
      <c r="AI58" s="2428"/>
      <c r="AJ58" s="2428"/>
      <c r="AK58" s="2428"/>
      <c r="AL58" s="2428"/>
      <c r="AM58" s="2428"/>
      <c r="AN58" s="2428"/>
      <c r="AO58" s="2428"/>
    </row>
    <row r="59" spans="1:41" s="2239" customFormat="1" ht="21" customHeight="1">
      <c r="A59" s="4230" t="s">
        <v>2320</v>
      </c>
      <c r="B59" s="4230"/>
      <c r="C59" s="4230"/>
      <c r="D59" s="4230"/>
      <c r="E59" s="4230"/>
      <c r="F59" s="4230"/>
      <c r="G59" s="4230"/>
      <c r="H59" s="4230"/>
      <c r="I59" s="4230"/>
      <c r="J59" s="4230"/>
      <c r="K59" s="4230"/>
      <c r="L59" s="4230"/>
      <c r="M59" s="4230"/>
      <c r="N59" s="4230"/>
      <c r="O59" s="4230"/>
      <c r="P59" s="4230"/>
      <c r="Q59" s="4230"/>
      <c r="R59" s="4230"/>
      <c r="S59" s="4230"/>
      <c r="T59" s="4230"/>
      <c r="U59" s="4230"/>
      <c r="V59" s="4230"/>
      <c r="W59" s="4230"/>
      <c r="X59" s="4230"/>
      <c r="Y59" s="4230"/>
      <c r="Z59" s="4230"/>
      <c r="AA59" s="4230"/>
      <c r="AB59" s="4230"/>
      <c r="AC59" s="4230"/>
      <c r="AD59" s="4230"/>
      <c r="AE59" s="4230"/>
      <c r="AF59" s="4230"/>
    </row>
    <row r="60" spans="1:41" s="2239" customFormat="1" ht="12.75" customHeight="1">
      <c r="A60" s="2237" t="s">
        <v>2319</v>
      </c>
      <c r="B60" s="2240"/>
      <c r="C60" s="2240"/>
      <c r="D60" s="2240"/>
      <c r="E60" s="2240"/>
      <c r="F60" s="2240"/>
      <c r="G60" s="2240"/>
      <c r="H60" s="2240"/>
      <c r="I60" s="2240"/>
      <c r="J60" s="2240"/>
      <c r="K60" s="2240"/>
      <c r="L60" s="2240"/>
      <c r="M60" s="2240"/>
      <c r="N60" s="2240"/>
      <c r="O60" s="2240"/>
      <c r="P60" s="2240"/>
      <c r="Q60" s="2240"/>
      <c r="R60" s="2380"/>
      <c r="S60" s="2380"/>
      <c r="T60" s="2380"/>
      <c r="U60" s="2380"/>
      <c r="V60" s="2380"/>
      <c r="W60" s="2380"/>
      <c r="X60" s="2380"/>
      <c r="Y60" s="2380"/>
      <c r="Z60" s="2380"/>
      <c r="AA60" s="2380"/>
      <c r="AB60" s="2380"/>
      <c r="AC60" s="2380"/>
      <c r="AD60" s="2380"/>
      <c r="AE60" s="2380"/>
      <c r="AF60" s="2380"/>
    </row>
    <row r="61" spans="1:41" ht="12.75" customHeight="1">
      <c r="A61" s="2503"/>
      <c r="B61" s="2502"/>
      <c r="C61" s="2502"/>
      <c r="D61" s="2502"/>
      <c r="E61" s="2502"/>
      <c r="F61" s="2502"/>
      <c r="G61" s="2502"/>
      <c r="H61" s="2502"/>
      <c r="I61" s="2502"/>
      <c r="J61" s="2502"/>
      <c r="K61" s="2502"/>
      <c r="L61" s="2502"/>
      <c r="M61" s="2502"/>
      <c r="N61" s="2502"/>
      <c r="O61" s="2502"/>
      <c r="P61" s="2502"/>
      <c r="Q61" s="2502"/>
      <c r="R61" s="2502"/>
      <c r="S61" s="2502"/>
      <c r="T61" s="2502"/>
      <c r="U61" s="2502"/>
      <c r="V61" s="2502"/>
      <c r="W61" s="2502"/>
      <c r="X61" s="2502"/>
      <c r="Y61" s="2502"/>
      <c r="Z61" s="2502"/>
      <c r="AA61" s="2502"/>
      <c r="AB61" s="2502"/>
      <c r="AC61" s="2502"/>
      <c r="AD61" s="2502"/>
      <c r="AE61" s="2502"/>
      <c r="AF61" s="2502"/>
    </row>
    <row r="62" spans="1:41" ht="10.8">
      <c r="A62" s="1696" t="s">
        <v>178</v>
      </c>
      <c r="B62" s="1696"/>
      <c r="C62" s="1696"/>
      <c r="D62" s="1696"/>
      <c r="E62" s="1696"/>
      <c r="F62" s="1696"/>
      <c r="G62" s="1696"/>
      <c r="H62" s="1696"/>
      <c r="I62" s="1696"/>
      <c r="J62" s="1696"/>
      <c r="K62" s="1696"/>
      <c r="L62" s="1696"/>
      <c r="M62" s="1696"/>
      <c r="N62" s="1696"/>
      <c r="O62" s="1696"/>
      <c r="P62" s="1696"/>
      <c r="Q62" s="1696"/>
      <c r="R62" s="1696"/>
      <c r="S62" s="1696"/>
      <c r="T62" s="1696"/>
      <c r="U62" s="1696"/>
      <c r="V62" s="2490"/>
      <c r="W62" s="2490"/>
      <c r="X62" s="181"/>
      <c r="Y62" s="181"/>
      <c r="Z62" s="181"/>
      <c r="AA62" s="181"/>
      <c r="AB62" s="308"/>
      <c r="AC62" s="308"/>
      <c r="AD62" s="308"/>
      <c r="AE62" s="308"/>
      <c r="AF62" s="181"/>
    </row>
    <row r="63" spans="1:41" ht="10.8">
      <c r="A63" s="2468" t="s">
        <v>2359</v>
      </c>
      <c r="B63" s="1696"/>
      <c r="C63" s="1696"/>
      <c r="D63" s="1696"/>
      <c r="E63" s="1696"/>
      <c r="F63" s="1696"/>
      <c r="G63" s="1696"/>
      <c r="H63" s="1696"/>
      <c r="I63" s="1696"/>
      <c r="J63" s="1696"/>
      <c r="K63" s="1696"/>
      <c r="L63" s="1696"/>
      <c r="M63" s="1696"/>
      <c r="N63" s="1696"/>
      <c r="O63" s="1696"/>
      <c r="P63" s="1696"/>
      <c r="Q63" s="1696"/>
      <c r="R63" s="1696"/>
      <c r="S63" s="1696"/>
      <c r="T63" s="1696"/>
      <c r="U63" s="1696"/>
      <c r="V63" s="2490"/>
      <c r="W63" s="2490"/>
      <c r="X63" s="181"/>
      <c r="Y63" s="181"/>
      <c r="Z63" s="181"/>
      <c r="AA63" s="181"/>
      <c r="AB63" s="308"/>
      <c r="AC63" s="308"/>
      <c r="AD63" s="308"/>
      <c r="AE63" s="308"/>
      <c r="AF63" s="181"/>
    </row>
    <row r="64" spans="1:41" ht="10.8">
      <c r="A64" s="2468" t="s">
        <v>2357</v>
      </c>
      <c r="B64" s="1696"/>
      <c r="C64" s="1696"/>
      <c r="D64" s="1696"/>
      <c r="E64" s="1696"/>
      <c r="F64" s="1696"/>
      <c r="G64" s="1696"/>
      <c r="H64" s="1696"/>
      <c r="I64" s="1696"/>
      <c r="J64" s="1696"/>
      <c r="K64" s="1696"/>
      <c r="L64" s="1696"/>
      <c r="M64" s="1696"/>
      <c r="N64" s="1696"/>
      <c r="O64" s="1696"/>
      <c r="P64" s="1696"/>
      <c r="Q64" s="1696"/>
      <c r="R64" s="1696"/>
      <c r="S64" s="1696"/>
      <c r="T64" s="1696"/>
      <c r="U64" s="1696"/>
      <c r="V64" s="2490"/>
      <c r="W64" s="2490"/>
      <c r="X64" s="181"/>
      <c r="Y64" s="181"/>
      <c r="Z64" s="181"/>
      <c r="AA64" s="181"/>
      <c r="AB64" s="308"/>
      <c r="AC64" s="308"/>
      <c r="AD64" s="308"/>
      <c r="AE64" s="308"/>
      <c r="AF64" s="181"/>
    </row>
    <row r="65" spans="1:32" ht="10.8">
      <c r="A65" s="2468" t="s">
        <v>2355</v>
      </c>
      <c r="B65" s="1696"/>
      <c r="C65" s="1696"/>
      <c r="D65" s="1696"/>
      <c r="E65" s="1696"/>
      <c r="F65" s="1696"/>
      <c r="G65" s="1696"/>
      <c r="H65" s="1696"/>
      <c r="I65" s="1696"/>
      <c r="J65" s="1696"/>
      <c r="K65" s="1696"/>
      <c r="L65" s="1696"/>
      <c r="M65" s="1696"/>
      <c r="N65" s="1696"/>
      <c r="O65" s="1696"/>
      <c r="P65" s="1696"/>
      <c r="Q65" s="1696"/>
      <c r="R65" s="1696"/>
      <c r="S65" s="1696"/>
      <c r="T65" s="1696"/>
      <c r="U65" s="1696"/>
      <c r="V65" s="2490"/>
      <c r="W65" s="2490"/>
      <c r="X65" s="181"/>
      <c r="Y65" s="181"/>
      <c r="Z65" s="181"/>
      <c r="AA65" s="181"/>
      <c r="AB65" s="308"/>
      <c r="AC65" s="308"/>
      <c r="AD65" s="308"/>
      <c r="AE65" s="308"/>
      <c r="AF65" s="181"/>
    </row>
    <row r="66" spans="1:32" ht="10.8">
      <c r="A66" s="2468" t="s">
        <v>2353</v>
      </c>
      <c r="B66" s="1696"/>
      <c r="C66" s="1696"/>
      <c r="D66" s="1696"/>
      <c r="E66" s="1696"/>
      <c r="F66" s="1696"/>
      <c r="G66" s="1696"/>
      <c r="H66" s="1696"/>
      <c r="I66" s="1696"/>
      <c r="J66" s="1696"/>
      <c r="K66" s="1696"/>
      <c r="L66" s="1696"/>
      <c r="M66" s="1696"/>
      <c r="N66" s="1696"/>
      <c r="O66" s="1696"/>
      <c r="P66" s="1696"/>
      <c r="Q66" s="1696"/>
      <c r="R66" s="1696"/>
      <c r="S66" s="1696"/>
      <c r="T66" s="1696"/>
      <c r="U66" s="1696"/>
      <c r="V66" s="2490"/>
      <c r="W66" s="2490"/>
      <c r="X66" s="181"/>
      <c r="Y66" s="181"/>
      <c r="Z66" s="181"/>
      <c r="AA66" s="181"/>
      <c r="AB66" s="308"/>
      <c r="AC66" s="308"/>
      <c r="AD66" s="308"/>
      <c r="AE66" s="308"/>
      <c r="AF66" s="181"/>
    </row>
    <row r="67" spans="1:32" ht="10.8">
      <c r="A67" s="2468" t="s">
        <v>2525</v>
      </c>
      <c r="B67" s="1696"/>
      <c r="C67" s="1696"/>
      <c r="D67" s="1696"/>
      <c r="E67" s="1696"/>
      <c r="F67" s="1696"/>
      <c r="G67" s="1696"/>
      <c r="H67" s="1696"/>
      <c r="I67" s="1696"/>
      <c r="J67" s="1696"/>
      <c r="K67" s="1696"/>
      <c r="L67" s="1696"/>
      <c r="M67" s="1696"/>
      <c r="N67" s="1696"/>
      <c r="O67" s="1696"/>
      <c r="P67" s="1696"/>
      <c r="Q67" s="1696"/>
      <c r="R67" s="1696"/>
      <c r="S67" s="1696"/>
      <c r="T67" s="1696"/>
      <c r="U67" s="1696"/>
      <c r="V67" s="2490"/>
      <c r="W67" s="2490"/>
      <c r="X67" s="181"/>
      <c r="Y67" s="181"/>
      <c r="Z67" s="181"/>
      <c r="AA67" s="181"/>
      <c r="AB67" s="308"/>
      <c r="AC67" s="308"/>
      <c r="AD67" s="308"/>
      <c r="AE67" s="308"/>
      <c r="AF67" s="181"/>
    </row>
    <row r="68" spans="1:32" ht="10.8">
      <c r="A68" s="2468" t="s">
        <v>2524</v>
      </c>
      <c r="B68" s="1696"/>
      <c r="C68" s="1696"/>
      <c r="D68" s="1696"/>
      <c r="E68" s="1696"/>
      <c r="F68" s="1696"/>
      <c r="G68" s="1696"/>
      <c r="H68" s="1696"/>
      <c r="I68" s="1696"/>
      <c r="J68" s="1696"/>
      <c r="K68" s="1696"/>
      <c r="L68" s="1696"/>
      <c r="M68" s="1696"/>
      <c r="N68" s="1696"/>
      <c r="O68" s="1696"/>
      <c r="P68" s="1696"/>
      <c r="Q68" s="1696"/>
      <c r="R68" s="1696"/>
      <c r="S68" s="1696"/>
      <c r="T68" s="1696"/>
      <c r="U68" s="1696"/>
      <c r="V68" s="2490"/>
      <c r="W68" s="2490"/>
      <c r="X68" s="181"/>
      <c r="Y68" s="181"/>
      <c r="Z68" s="181"/>
      <c r="AA68" s="181"/>
      <c r="AB68" s="308"/>
      <c r="AC68" s="308"/>
      <c r="AD68" s="308"/>
      <c r="AE68" s="308"/>
      <c r="AF68" s="181"/>
    </row>
    <row r="69" spans="1:32" ht="10.8">
      <c r="A69" s="2468" t="s">
        <v>2523</v>
      </c>
      <c r="B69" s="1696"/>
      <c r="C69" s="1696"/>
      <c r="D69" s="1696"/>
      <c r="E69" s="1696"/>
      <c r="F69" s="1696"/>
      <c r="G69" s="1696"/>
      <c r="H69" s="1696"/>
      <c r="I69" s="1696"/>
      <c r="J69" s="1696"/>
      <c r="K69" s="1696"/>
      <c r="L69" s="1696"/>
      <c r="M69" s="1696"/>
      <c r="N69" s="1696"/>
      <c r="O69" s="1696"/>
      <c r="P69" s="1696"/>
      <c r="Q69" s="1696"/>
      <c r="R69" s="1696"/>
      <c r="S69" s="1696"/>
      <c r="T69" s="1696"/>
      <c r="U69" s="1696"/>
      <c r="V69" s="2490"/>
      <c r="W69" s="2490"/>
      <c r="X69" s="181"/>
      <c r="Y69" s="181"/>
      <c r="Z69" s="181"/>
      <c r="AA69" s="181"/>
      <c r="AB69" s="308"/>
      <c r="AC69" s="308"/>
      <c r="AD69" s="308"/>
      <c r="AE69" s="308"/>
      <c r="AF69" s="181"/>
    </row>
    <row r="70" spans="1:32" ht="10.8">
      <c r="A70" s="2468" t="s">
        <v>2351</v>
      </c>
      <c r="B70" s="2481"/>
      <c r="C70" s="2481"/>
      <c r="D70" s="2481"/>
      <c r="E70" s="2481"/>
      <c r="F70" s="181"/>
      <c r="G70" s="181"/>
      <c r="H70" s="2481"/>
      <c r="I70" s="2481"/>
      <c r="J70" s="2468"/>
      <c r="K70" s="2468"/>
      <c r="L70" s="2481"/>
      <c r="M70" s="2481"/>
      <c r="N70" s="2481"/>
      <c r="O70" s="2481"/>
      <c r="P70" s="181"/>
      <c r="Q70" s="181"/>
      <c r="R70" s="2481"/>
      <c r="S70" s="2481"/>
      <c r="T70" s="2481"/>
      <c r="U70" s="2481"/>
      <c r="V70" s="2501"/>
      <c r="W70" s="2501"/>
      <c r="X70" s="181"/>
      <c r="Y70" s="181"/>
      <c r="Z70" s="181"/>
      <c r="AA70" s="181"/>
      <c r="AB70" s="308"/>
      <c r="AC70" s="308"/>
      <c r="AD70" s="308"/>
      <c r="AE70" s="308"/>
      <c r="AF70" s="181"/>
    </row>
    <row r="71" spans="1:32" ht="10.8">
      <c r="A71" s="2468" t="s">
        <v>2349</v>
      </c>
      <c r="B71" s="2481"/>
      <c r="C71" s="2481"/>
      <c r="D71" s="2481"/>
      <c r="E71" s="2481"/>
      <c r="F71" s="181"/>
      <c r="G71" s="181"/>
      <c r="H71" s="2481"/>
      <c r="I71" s="2481"/>
      <c r="J71" s="2468"/>
      <c r="K71" s="2468"/>
      <c r="L71" s="2481"/>
      <c r="M71" s="2481"/>
      <c r="N71" s="2481"/>
      <c r="O71" s="2481"/>
      <c r="P71" s="181"/>
      <c r="Q71" s="181"/>
      <c r="R71" s="2481"/>
      <c r="S71" s="2481"/>
      <c r="T71" s="2481"/>
      <c r="U71" s="2481"/>
      <c r="V71" s="2501"/>
      <c r="W71" s="2501"/>
      <c r="X71" s="181"/>
      <c r="Y71" s="181"/>
      <c r="Z71" s="181"/>
      <c r="AA71" s="181"/>
      <c r="AB71" s="308"/>
      <c r="AC71" s="308"/>
      <c r="AD71" s="308"/>
      <c r="AE71" s="308"/>
    </row>
    <row r="72" spans="1:32" ht="10.8">
      <c r="A72" s="2468" t="s">
        <v>2350</v>
      </c>
      <c r="J72" s="2468"/>
      <c r="K72" s="2468"/>
    </row>
    <row r="73" spans="1:32" ht="10.8">
      <c r="A73" s="2468" t="s">
        <v>2522</v>
      </c>
      <c r="J73" s="2468"/>
      <c r="K73" s="2468"/>
    </row>
    <row r="74" spans="1:32" ht="10.8">
      <c r="A74" s="2468" t="s">
        <v>2521</v>
      </c>
      <c r="J74" s="2468"/>
      <c r="K74" s="2468"/>
    </row>
  </sheetData>
  <mergeCells count="67">
    <mergeCell ref="T6:U6"/>
    <mergeCell ref="A1:AF1"/>
    <mergeCell ref="A2:AF2"/>
    <mergeCell ref="A4:A6"/>
    <mergeCell ref="D4:Q4"/>
    <mergeCell ref="R4:AA4"/>
    <mergeCell ref="L5:Q5"/>
    <mergeCell ref="AB6:AG6"/>
    <mergeCell ref="AB4:AG4"/>
    <mergeCell ref="AF5:AG5"/>
    <mergeCell ref="AD5:AE5"/>
    <mergeCell ref="R6:S6"/>
    <mergeCell ref="L6:M6"/>
    <mergeCell ref="J6:K6"/>
    <mergeCell ref="H6:I6"/>
    <mergeCell ref="F6:G6"/>
    <mergeCell ref="D6:E6"/>
    <mergeCell ref="A59:AF59"/>
    <mergeCell ref="A48:AD48"/>
    <mergeCell ref="A49:AD49"/>
    <mergeCell ref="A50:AD50"/>
    <mergeCell ref="A52:AF52"/>
    <mergeCell ref="A51:P51"/>
    <mergeCell ref="A53:AF53"/>
    <mergeCell ref="A58:AF58"/>
    <mergeCell ref="R7:X7"/>
    <mergeCell ref="X46:AA46"/>
    <mergeCell ref="AB47:AG47"/>
    <mergeCell ref="AB7:AF7"/>
    <mergeCell ref="A56:P56"/>
    <mergeCell ref="A54:AF54"/>
    <mergeCell ref="A45:A47"/>
    <mergeCell ref="A57:AF57"/>
    <mergeCell ref="D45:Q45"/>
    <mergeCell ref="X47:Y47"/>
    <mergeCell ref="Z47:AA47"/>
    <mergeCell ref="R45:AA45"/>
    <mergeCell ref="T47:U47"/>
    <mergeCell ref="B4:C6"/>
    <mergeCell ref="B45:C47"/>
    <mergeCell ref="AB45:AG45"/>
    <mergeCell ref="D46:K46"/>
    <mergeCell ref="R46:W46"/>
    <mergeCell ref="AB46:AC46"/>
    <mergeCell ref="AD46:AE46"/>
    <mergeCell ref="AB5:AC5"/>
    <mergeCell ref="R5:W5"/>
    <mergeCell ref="D5:K5"/>
    <mergeCell ref="V6:W6"/>
    <mergeCell ref="N6:O6"/>
    <mergeCell ref="P6:Q6"/>
    <mergeCell ref="X6:Y6"/>
    <mergeCell ref="Z6:AA6"/>
    <mergeCell ref="X5:AA5"/>
    <mergeCell ref="B7:H7"/>
    <mergeCell ref="L7:P7"/>
    <mergeCell ref="AF46:AG46"/>
    <mergeCell ref="D47:E47"/>
    <mergeCell ref="F47:G47"/>
    <mergeCell ref="H47:I47"/>
    <mergeCell ref="J47:K47"/>
    <mergeCell ref="L47:M47"/>
    <mergeCell ref="R47:S47"/>
    <mergeCell ref="N47:O47"/>
    <mergeCell ref="P47:Q47"/>
    <mergeCell ref="L46:Q46"/>
    <mergeCell ref="V47:W47"/>
  </mergeCells>
  <conditionalFormatting sqref="B21:Y24 AB21:AF24 Z24:AA24 B25:AF26 J33:M33 R33:Y33 AB33:AC33">
    <cfRule type="cellIs" dxfId="62" priority="1" operator="between">
      <formula>0.1</formula>
      <formula>4.4</formula>
    </cfRule>
  </conditionalFormatting>
  <hyperlinks>
    <hyperlink ref="B4:B6" r:id="rId1" display="Total" xr:uid="{1B972F6A-B736-4764-B45D-072A1768F61C}"/>
    <hyperlink ref="D6" r:id="rId2" xr:uid="{52F97E2F-8309-40B2-8A86-00E5B1C7EAAC}"/>
    <hyperlink ref="F6" r:id="rId3" xr:uid="{520CAF14-2BF7-42C7-9F47-3FA9874F7628}"/>
    <hyperlink ref="H6" r:id="rId4" xr:uid="{7E1A4594-6FB0-49AB-B151-9F9B6BC212B0}"/>
    <hyperlink ref="L5:P5" r:id="rId5" display="http://www.ine.pt/xurl/ind/0012155" xr:uid="{4743F886-BB87-4769-8222-B4089B3F4143}"/>
    <hyperlink ref="J6" r:id="rId6" xr:uid="{75B6B04B-76C9-4564-8A91-C426730829AF}"/>
    <hyperlink ref="R5:V5" r:id="rId7" display="Tempo completo" xr:uid="{8F29E2DE-7E92-4DDB-A04F-83696936FF87}"/>
    <hyperlink ref="X6" r:id="rId8" xr:uid="{831D7763-45EA-446D-B0E7-86C1FD38D408}"/>
    <hyperlink ref="Z6" r:id="rId9" xr:uid="{5C113E43-4A71-45A4-B6B3-D1C759BC9DA1}"/>
    <hyperlink ref="AB4:AF4" r:id="rId10" display="Duração semanal habitual" xr:uid="{3F5C9A45-8903-45CC-AC8C-A7138EC79715}"/>
    <hyperlink ref="B45:B47" r:id="rId11" display="Total" xr:uid="{4758155B-F4A8-4C9E-BF0F-236950F2C3DC}"/>
    <hyperlink ref="D47" r:id="rId12" xr:uid="{40CCD2B2-B7FA-4138-AA47-CFE30583E02E}"/>
    <hyperlink ref="F47" r:id="rId13" xr:uid="{61B5BF3B-4BDC-42BF-AD75-7BA593603AE6}"/>
    <hyperlink ref="H47" r:id="rId14" xr:uid="{81E600F2-452C-49F9-A12B-8AB40F4A3326}"/>
    <hyperlink ref="L46:P46" r:id="rId15" display="Self-employed" xr:uid="{A03AC4DE-0970-4628-A782-38B98A0FDBFD}"/>
    <hyperlink ref="J47" r:id="rId16" display="Unlimited duration contract" xr:uid="{20A7A171-6958-42EB-8E54-0C36E8791444}"/>
    <hyperlink ref="R46:V46" r:id="rId17" display="Full-time" xr:uid="{CEDAD677-62C3-4643-ACD3-D8D5CCC9D15E}"/>
    <hyperlink ref="X47" r:id="rId18" xr:uid="{F5D48D33-255B-41FD-8909-9E99DD8096B9}"/>
    <hyperlink ref="Z47" r:id="rId19" xr:uid="{8DF392B4-7C00-4774-AA3A-FD7CAA234274}"/>
    <hyperlink ref="AB45:AF45" r:id="rId20" display="Usual weekly hours of work" xr:uid="{2B9D984E-4C4E-48E9-9728-46D7C89EE5F1}"/>
    <hyperlink ref="A70" r:id="rId21" xr:uid="{83364D52-B0E0-4555-913F-344A99F8BA29}"/>
    <hyperlink ref="A71" r:id="rId22" xr:uid="{509049CD-926C-4AC3-9C17-46C33A8225F5}"/>
    <hyperlink ref="A72" r:id="rId23" xr:uid="{82FD4278-C838-4ED4-BAF8-935EA90CB989}"/>
    <hyperlink ref="A73" r:id="rId24" xr:uid="{A8094324-5A99-43E9-945E-173D69D5B98A}"/>
    <hyperlink ref="A74" r:id="rId25" xr:uid="{922FF685-A1C2-4FD8-893F-01B91C533E81}"/>
    <hyperlink ref="A65:A69" r:id="rId26" display="http://www.ine.pt/xurl/ind/0000239" xr:uid="{4F4C7C50-68CB-4B1C-BB02-654ED8670032}"/>
    <hyperlink ref="A65" r:id="rId27" xr:uid="{2655FB97-EF56-4E6F-BA14-D8F6CBEFB5B0}"/>
    <hyperlink ref="A66" r:id="rId28" xr:uid="{E277569E-5098-4A88-8AFA-322E4CE679CF}"/>
    <hyperlink ref="A67" r:id="rId29" xr:uid="{22A07F07-966E-421F-8635-1EE44CFB4722}"/>
    <hyperlink ref="A68" r:id="rId30" xr:uid="{9B76987D-5063-4821-97C9-09845DAEB1FF}"/>
    <hyperlink ref="A69" r:id="rId31" xr:uid="{812E435E-139A-4713-B373-45954DC066D9}"/>
    <hyperlink ref="A63:A64" r:id="rId32" display="http://www.ine.pt/xurl/ind/0000239" xr:uid="{6FA8F0F7-92F0-4DDF-B2C1-2997A699B96A}"/>
    <hyperlink ref="A63" r:id="rId33" xr:uid="{6F595FF6-415C-49F9-9920-1305C7F5B8DF}"/>
    <hyperlink ref="A64" r:id="rId34" xr:uid="{FFAA22EB-E52D-4BD3-ADD7-C6D2E558A93D}"/>
    <hyperlink ref="N6" r:id="rId35" xr:uid="{9CA09131-9B63-4514-A90D-EFF2844D5CB1}"/>
    <hyperlink ref="P6" r:id="rId36" xr:uid="{249D9FD1-5090-4BFA-9BA3-A79752B93F8A}"/>
  </hyperlinks>
  <printOptions horizontalCentered="1"/>
  <pageMargins left="0.78740157480314998" right="0.78740157480314998" top="0.78740157480314998" bottom="0.78740157480314998" header="0" footer="0"/>
  <pageSetup paperSize="8" orientation="portrait" horizontalDpi="300" verticalDpi="300" r:id="rId37"/>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CF393-BB7B-4A44-A4C5-F7AB18C36ED7}">
  <dimension ref="A1:AI54"/>
  <sheetViews>
    <sheetView showGridLines="0" showOutlineSymbols="0" zoomScaleNormal="100" workbookViewId="0">
      <selection sqref="A1:Z1"/>
    </sheetView>
  </sheetViews>
  <sheetFormatPr defaultColWidth="9.109375" defaultRowHeight="10.199999999999999"/>
  <cols>
    <col min="1" max="1" width="16" style="2284" customWidth="1"/>
    <col min="2" max="2" width="7.109375" style="2284" customWidth="1"/>
    <col min="3" max="3" width="3.88671875" style="2284" customWidth="1"/>
    <col min="4" max="4" width="7.109375" style="2284" customWidth="1"/>
    <col min="5" max="5" width="3.88671875" style="2284" customWidth="1"/>
    <col min="6" max="6" width="7.109375" style="2284" customWidth="1"/>
    <col min="7" max="7" width="3.88671875" style="2284" customWidth="1"/>
    <col min="8" max="8" width="7.109375" style="2284" customWidth="1"/>
    <col min="9" max="9" width="3.88671875" style="2424" customWidth="1"/>
    <col min="10" max="10" width="7.109375" style="2284" customWidth="1"/>
    <col min="11" max="11" width="3.88671875" style="2424" customWidth="1"/>
    <col min="12" max="12" width="5.6640625" style="2284" customWidth="1"/>
    <col min="13" max="13" width="3.88671875" style="2424" customWidth="1"/>
    <col min="14" max="14" width="7.5546875" style="2284" customWidth="1"/>
    <col min="15" max="15" width="3.88671875" style="2424" customWidth="1"/>
    <col min="16" max="16" width="7.5546875" style="2284" customWidth="1"/>
    <col min="17" max="17" width="3.88671875" style="2424" customWidth="1"/>
    <col min="18" max="18" width="6.6640625" style="2284" customWidth="1"/>
    <col min="19" max="19" width="3.88671875" style="2424" customWidth="1"/>
    <col min="20" max="20" width="6.6640625" style="2284" customWidth="1"/>
    <col min="21" max="21" width="3.88671875" style="2284" customWidth="1"/>
    <col min="22" max="22" width="6.6640625" style="2284" customWidth="1"/>
    <col min="23" max="23" width="3.88671875" style="2284" customWidth="1"/>
    <col min="24" max="24" width="6.6640625" style="2284" customWidth="1"/>
    <col min="25" max="25" width="3.88671875" style="2284" customWidth="1"/>
    <col min="26" max="16384" width="9.109375" style="2284"/>
  </cols>
  <sheetData>
    <row r="1" spans="1:26" s="2402" customFormat="1" ht="30" customHeight="1">
      <c r="A1" s="4256" t="s">
        <v>2559</v>
      </c>
      <c r="B1" s="4256"/>
      <c r="C1" s="4256"/>
      <c r="D1" s="4256"/>
      <c r="E1" s="4256"/>
      <c r="F1" s="4256"/>
      <c r="G1" s="4256"/>
      <c r="H1" s="4256"/>
      <c r="I1" s="4256"/>
      <c r="J1" s="4256"/>
      <c r="K1" s="4256"/>
      <c r="L1" s="4256"/>
      <c r="M1" s="4256"/>
      <c r="N1" s="4256"/>
      <c r="O1" s="4256"/>
      <c r="P1" s="4256"/>
      <c r="Q1" s="4256"/>
      <c r="R1" s="4256"/>
      <c r="S1" s="4256"/>
      <c r="T1" s="4256"/>
      <c r="U1" s="4256"/>
      <c r="V1" s="4256"/>
      <c r="W1" s="4256"/>
      <c r="X1" s="4256"/>
      <c r="Y1" s="2332"/>
    </row>
    <row r="2" spans="1:26" s="2402" customFormat="1" ht="30" customHeight="1">
      <c r="A2" s="4267" t="s">
        <v>2558</v>
      </c>
      <c r="B2" s="4267"/>
      <c r="C2" s="4267"/>
      <c r="D2" s="4267"/>
      <c r="E2" s="4267"/>
      <c r="F2" s="4267"/>
      <c r="G2" s="4267"/>
      <c r="H2" s="4267"/>
      <c r="I2" s="4267"/>
      <c r="J2" s="4267"/>
      <c r="K2" s="4267"/>
      <c r="L2" s="4267"/>
      <c r="M2" s="4267"/>
      <c r="N2" s="4267"/>
      <c r="O2" s="4267"/>
      <c r="P2" s="4267"/>
      <c r="Q2" s="4267"/>
      <c r="R2" s="4267"/>
      <c r="S2" s="4267"/>
      <c r="T2" s="4267"/>
      <c r="U2" s="4267"/>
      <c r="V2" s="4267"/>
      <c r="W2" s="4267"/>
      <c r="X2" s="4267"/>
      <c r="Y2" s="2405"/>
    </row>
    <row r="3" spans="1:26" s="2402" customFormat="1" ht="9.75" customHeight="1">
      <c r="A3" s="2331" t="s">
        <v>2462</v>
      </c>
      <c r="B3" s="2404"/>
      <c r="C3" s="2404"/>
      <c r="D3" s="2404"/>
      <c r="E3" s="2404"/>
      <c r="F3" s="2404"/>
      <c r="G3" s="2404"/>
      <c r="H3" s="2404"/>
      <c r="I3" s="2332"/>
      <c r="J3" s="2404"/>
      <c r="K3" s="2332"/>
      <c r="M3" s="2440"/>
      <c r="N3" s="2404"/>
      <c r="O3" s="2332"/>
      <c r="Q3" s="2440"/>
      <c r="R3" s="2404"/>
      <c r="S3" s="2332"/>
      <c r="X3" s="2328" t="s">
        <v>2461</v>
      </c>
      <c r="Y3" s="2328"/>
    </row>
    <row r="4" spans="1:26" ht="25.5" customHeight="1">
      <c r="A4" s="4268"/>
      <c r="B4" s="4236" t="s">
        <v>15</v>
      </c>
      <c r="C4" s="4254"/>
      <c r="D4" s="4254"/>
      <c r="E4" s="4254"/>
      <c r="F4" s="4254"/>
      <c r="G4" s="4237"/>
      <c r="H4" s="4236" t="s">
        <v>2557</v>
      </c>
      <c r="I4" s="4254"/>
      <c r="J4" s="4254"/>
      <c r="K4" s="4254"/>
      <c r="L4" s="4254"/>
      <c r="M4" s="4237"/>
      <c r="N4" s="4236" t="s">
        <v>2556</v>
      </c>
      <c r="O4" s="4254"/>
      <c r="P4" s="4254"/>
      <c r="Q4" s="4254"/>
      <c r="R4" s="4254"/>
      <c r="S4" s="4237"/>
      <c r="T4" s="4289" t="s">
        <v>2555</v>
      </c>
      <c r="U4" s="4289"/>
      <c r="V4" s="4289"/>
      <c r="W4" s="4289"/>
      <c r="X4" s="4289"/>
      <c r="Y4" s="4289"/>
    </row>
    <row r="5" spans="1:26" ht="13.5" customHeight="1">
      <c r="A5" s="4269"/>
      <c r="B5" s="4233" t="s">
        <v>18</v>
      </c>
      <c r="C5" s="4235"/>
      <c r="D5" s="4233" t="s">
        <v>20</v>
      </c>
      <c r="E5" s="4235"/>
      <c r="F5" s="4233" t="s">
        <v>19</v>
      </c>
      <c r="G5" s="4235"/>
      <c r="H5" s="4300" t="s">
        <v>18</v>
      </c>
      <c r="I5" s="4301"/>
      <c r="J5" s="4302" t="s">
        <v>20</v>
      </c>
      <c r="K5" s="4303"/>
      <c r="L5" s="4298" t="s">
        <v>19</v>
      </c>
      <c r="M5" s="4299"/>
      <c r="N5" s="4300" t="s">
        <v>18</v>
      </c>
      <c r="O5" s="4301"/>
      <c r="P5" s="4302" t="s">
        <v>20</v>
      </c>
      <c r="Q5" s="4303"/>
      <c r="R5" s="4298" t="s">
        <v>19</v>
      </c>
      <c r="S5" s="4299"/>
      <c r="T5" s="4284" t="s">
        <v>18</v>
      </c>
      <c r="U5" s="4284"/>
      <c r="V5" s="4284" t="s">
        <v>20</v>
      </c>
      <c r="W5" s="4284"/>
      <c r="X5" s="4284" t="s">
        <v>19</v>
      </c>
      <c r="Y5" s="4284"/>
    </row>
    <row r="6" spans="1:26" ht="12.75" customHeight="1">
      <c r="A6" s="2267" t="s">
        <v>21</v>
      </c>
      <c r="B6" s="4318"/>
      <c r="C6" s="4318"/>
      <c r="D6" s="4318"/>
      <c r="E6" s="4318"/>
      <c r="F6" s="4318"/>
      <c r="G6" s="4318"/>
      <c r="H6" s="4318"/>
      <c r="I6" s="4318"/>
      <c r="J6" s="4318"/>
      <c r="K6" s="4318"/>
      <c r="L6" s="4318"/>
      <c r="M6" s="4318"/>
      <c r="N6" s="4318"/>
      <c r="O6" s="4318"/>
      <c r="P6" s="4318"/>
      <c r="Q6" s="4318"/>
      <c r="R6" s="4318"/>
      <c r="S6" s="4318"/>
      <c r="T6" s="4319"/>
      <c r="U6" s="4319"/>
      <c r="V6" s="4319"/>
      <c r="W6" s="4319"/>
      <c r="X6" s="4319"/>
      <c r="Y6" s="2522"/>
    </row>
    <row r="7" spans="1:26" ht="12.75" customHeight="1">
      <c r="A7" s="2267">
        <v>2008</v>
      </c>
      <c r="B7" s="2266">
        <v>5116.6000000000004</v>
      </c>
      <c r="C7" s="2266"/>
      <c r="D7" s="2266">
        <v>2725.3</v>
      </c>
      <c r="E7" s="2266"/>
      <c r="F7" s="2266">
        <v>2391.3000000000002</v>
      </c>
      <c r="G7" s="2266"/>
      <c r="H7" s="2266">
        <v>585.29999999999995</v>
      </c>
      <c r="I7" s="2431"/>
      <c r="J7" s="2266">
        <v>297.10000000000002</v>
      </c>
      <c r="K7" s="2431"/>
      <c r="L7" s="2266">
        <v>288.3</v>
      </c>
      <c r="M7" s="2431"/>
      <c r="N7" s="2266">
        <v>1483.4</v>
      </c>
      <c r="O7" s="2431"/>
      <c r="P7" s="2266">
        <v>1085.7</v>
      </c>
      <c r="Q7" s="2431"/>
      <c r="R7" s="2266">
        <v>397.7</v>
      </c>
      <c r="S7" s="2431"/>
      <c r="T7" s="2266">
        <v>3047.9</v>
      </c>
      <c r="U7" s="2266"/>
      <c r="V7" s="2266">
        <v>1342.5</v>
      </c>
      <c r="W7" s="2266"/>
      <c r="X7" s="2266">
        <v>1705.4</v>
      </c>
      <c r="Y7" s="2266"/>
    </row>
    <row r="8" spans="1:26" ht="12.75" customHeight="1">
      <c r="A8" s="2267">
        <v>2009</v>
      </c>
      <c r="B8" s="2266">
        <v>4968.6000000000004</v>
      </c>
      <c r="C8" s="2266"/>
      <c r="D8" s="2266">
        <v>2611.6999999999998</v>
      </c>
      <c r="E8" s="2266"/>
      <c r="F8" s="2266">
        <v>2356.9</v>
      </c>
      <c r="G8" s="2266"/>
      <c r="H8" s="2266">
        <v>568.79999999999995</v>
      </c>
      <c r="I8" s="2431"/>
      <c r="J8" s="2266">
        <v>293.5</v>
      </c>
      <c r="K8" s="2431"/>
      <c r="L8" s="2266">
        <v>275.2</v>
      </c>
      <c r="M8" s="2431"/>
      <c r="N8" s="2266">
        <v>1381.5</v>
      </c>
      <c r="O8" s="2431"/>
      <c r="P8" s="2266">
        <v>1003.9</v>
      </c>
      <c r="Q8" s="2431"/>
      <c r="R8" s="2266">
        <v>377.6</v>
      </c>
      <c r="S8" s="2431"/>
      <c r="T8" s="2266">
        <v>3018.4</v>
      </c>
      <c r="U8" s="2266"/>
      <c r="V8" s="2266">
        <v>1314.3</v>
      </c>
      <c r="W8" s="2266"/>
      <c r="X8" s="2266">
        <v>1704.1</v>
      </c>
      <c r="Y8" s="2266"/>
    </row>
    <row r="9" spans="1:26" ht="12.75" customHeight="1">
      <c r="A9" s="2267">
        <v>2010</v>
      </c>
      <c r="B9" s="2266">
        <v>4898.3999999999996</v>
      </c>
      <c r="C9" s="2266"/>
      <c r="D9" s="2266">
        <v>2569.3000000000002</v>
      </c>
      <c r="E9" s="2266"/>
      <c r="F9" s="2266">
        <v>2329.1</v>
      </c>
      <c r="G9" s="2266"/>
      <c r="H9" s="2266">
        <v>548.5</v>
      </c>
      <c r="I9" s="2431"/>
      <c r="J9" s="2266">
        <v>294.39999999999998</v>
      </c>
      <c r="K9" s="2431"/>
      <c r="L9" s="2266">
        <v>254.2</v>
      </c>
      <c r="M9" s="2431"/>
      <c r="N9" s="2266">
        <v>1335.1</v>
      </c>
      <c r="O9" s="2431"/>
      <c r="P9" s="2266">
        <v>963.7</v>
      </c>
      <c r="Q9" s="2431"/>
      <c r="R9" s="2266">
        <v>371.3</v>
      </c>
      <c r="S9" s="2431"/>
      <c r="T9" s="2266">
        <v>3014.8</v>
      </c>
      <c r="U9" s="2266"/>
      <c r="V9" s="2266">
        <v>1311.2</v>
      </c>
      <c r="W9" s="2266"/>
      <c r="X9" s="2266">
        <v>1703.6</v>
      </c>
      <c r="Y9" s="2266"/>
    </row>
    <row r="10" spans="1:26" ht="12.75" customHeight="1">
      <c r="A10" s="2267" t="s">
        <v>1380</v>
      </c>
      <c r="B10" s="2520">
        <v>4429.7</v>
      </c>
      <c r="C10" s="2520"/>
      <c r="D10" s="2520">
        <v>2319.1</v>
      </c>
      <c r="E10" s="2520"/>
      <c r="F10" s="2520">
        <v>2110.6</v>
      </c>
      <c r="G10" s="2520"/>
      <c r="H10" s="2520">
        <v>175.2</v>
      </c>
      <c r="I10" s="2521"/>
      <c r="J10" s="2520">
        <v>118.9</v>
      </c>
      <c r="K10" s="2521"/>
      <c r="L10" s="2520">
        <v>56.3</v>
      </c>
      <c r="M10" s="2521"/>
      <c r="N10" s="2520">
        <v>1272.3</v>
      </c>
      <c r="O10" s="2521"/>
      <c r="P10" s="2520">
        <v>916.8</v>
      </c>
      <c r="Q10" s="2521"/>
      <c r="R10" s="2520">
        <v>355.5</v>
      </c>
      <c r="S10" s="2521"/>
      <c r="T10" s="2520">
        <v>2982.2</v>
      </c>
      <c r="U10" s="2520"/>
      <c r="V10" s="2520">
        <v>1283.4000000000001</v>
      </c>
      <c r="W10" s="2520"/>
      <c r="X10" s="2520">
        <v>1698.8</v>
      </c>
      <c r="Y10" s="2520"/>
      <c r="Z10" s="2304"/>
    </row>
    <row r="11" spans="1:26" ht="12.75" customHeight="1">
      <c r="A11" s="2267">
        <v>2012</v>
      </c>
      <c r="B11" s="2520">
        <v>4223.6000000000004</v>
      </c>
      <c r="C11" s="2520"/>
      <c r="D11" s="2520">
        <v>2176.4</v>
      </c>
      <c r="E11" s="2520"/>
      <c r="F11" s="2520">
        <v>2047.2</v>
      </c>
      <c r="G11" s="2520"/>
      <c r="H11" s="2520">
        <v>169.9</v>
      </c>
      <c r="I11" s="2521"/>
      <c r="J11" s="2520">
        <v>116.4</v>
      </c>
      <c r="K11" s="2521"/>
      <c r="L11" s="2520">
        <v>53.4</v>
      </c>
      <c r="M11" s="2521"/>
      <c r="N11" s="2520">
        <v>1142.8</v>
      </c>
      <c r="O11" s="2521"/>
      <c r="P11" s="2520">
        <v>818.7</v>
      </c>
      <c r="Q11" s="2521"/>
      <c r="R11" s="2520">
        <v>324.10000000000002</v>
      </c>
      <c r="S11" s="2521"/>
      <c r="T11" s="2520">
        <v>2910.9</v>
      </c>
      <c r="U11" s="2520"/>
      <c r="V11" s="2520">
        <v>1241.2</v>
      </c>
      <c r="W11" s="2520"/>
      <c r="X11" s="2520">
        <v>1669.7</v>
      </c>
      <c r="Y11" s="2520"/>
    </row>
    <row r="12" spans="1:26" ht="12.75" customHeight="1">
      <c r="A12" s="2267">
        <v>2013</v>
      </c>
      <c r="B12" s="2520">
        <v>4145.8</v>
      </c>
      <c r="C12" s="2520"/>
      <c r="D12" s="2520">
        <v>2121.4</v>
      </c>
      <c r="E12" s="2520"/>
      <c r="F12" s="2520">
        <v>2024.3</v>
      </c>
      <c r="G12" s="2520"/>
      <c r="H12" s="2520">
        <v>170.9</v>
      </c>
      <c r="I12" s="2521"/>
      <c r="J12" s="2520">
        <v>117.9</v>
      </c>
      <c r="K12" s="2521"/>
      <c r="L12" s="2520">
        <v>53</v>
      </c>
      <c r="M12" s="2521"/>
      <c r="N12" s="2520">
        <v>1049.4000000000001</v>
      </c>
      <c r="O12" s="2521"/>
      <c r="P12" s="2520">
        <v>734</v>
      </c>
      <c r="Q12" s="2521"/>
      <c r="R12" s="2520">
        <v>315.39999999999998</v>
      </c>
      <c r="S12" s="2521"/>
      <c r="T12" s="2520">
        <v>2925.4</v>
      </c>
      <c r="U12" s="2520"/>
      <c r="V12" s="2520">
        <v>1269.5</v>
      </c>
      <c r="W12" s="2520"/>
      <c r="X12" s="2520">
        <v>1655.9</v>
      </c>
      <c r="Y12" s="2520"/>
    </row>
    <row r="13" spans="1:26" ht="12.75" customHeight="1">
      <c r="A13" s="2267">
        <v>2014</v>
      </c>
      <c r="B13" s="2434">
        <v>4267.3999999999996</v>
      </c>
      <c r="C13" s="2434"/>
      <c r="D13" s="2434">
        <v>2175.4</v>
      </c>
      <c r="E13" s="2434"/>
      <c r="F13" s="2434">
        <v>2092</v>
      </c>
      <c r="G13" s="2434"/>
      <c r="H13" s="2434">
        <v>158.19999999999999</v>
      </c>
      <c r="I13" s="2435"/>
      <c r="J13" s="2434">
        <v>108.9</v>
      </c>
      <c r="K13" s="2435"/>
      <c r="L13" s="2434">
        <v>49.3</v>
      </c>
      <c r="M13" s="2435"/>
      <c r="N13" s="2434">
        <v>1073.0999999999999</v>
      </c>
      <c r="O13" s="2435"/>
      <c r="P13" s="2434">
        <v>746.4</v>
      </c>
      <c r="Q13" s="2435"/>
      <c r="R13" s="2434">
        <v>326.8</v>
      </c>
      <c r="S13" s="2435"/>
      <c r="T13" s="2434">
        <v>3036</v>
      </c>
      <c r="U13" s="2434"/>
      <c r="V13" s="2434">
        <v>1320.1</v>
      </c>
      <c r="W13" s="2434"/>
      <c r="X13" s="2434">
        <v>1715.9</v>
      </c>
      <c r="Y13" s="2434"/>
    </row>
    <row r="14" spans="1:26" ht="12.75" customHeight="1">
      <c r="A14" s="2267">
        <v>2015</v>
      </c>
      <c r="B14" s="2434">
        <v>4349.5</v>
      </c>
      <c r="C14" s="2434"/>
      <c r="D14" s="2434">
        <v>2210.8000000000002</v>
      </c>
      <c r="E14" s="2434"/>
      <c r="F14" s="2434">
        <v>2138.8000000000002</v>
      </c>
      <c r="G14" s="2434"/>
      <c r="H14" s="2434">
        <v>144.1</v>
      </c>
      <c r="I14" s="2435"/>
      <c r="J14" s="2434">
        <v>100.1</v>
      </c>
      <c r="K14" s="2435"/>
      <c r="L14" s="2434">
        <v>44</v>
      </c>
      <c r="M14" s="2435"/>
      <c r="N14" s="2434">
        <v>1107.2</v>
      </c>
      <c r="O14" s="2435"/>
      <c r="P14" s="2434">
        <v>769.8</v>
      </c>
      <c r="Q14" s="2435"/>
      <c r="R14" s="2434">
        <v>337.4</v>
      </c>
      <c r="S14" s="2435"/>
      <c r="T14" s="2434">
        <v>3098.3</v>
      </c>
      <c r="U14" s="2434"/>
      <c r="V14" s="2434">
        <v>1340.9</v>
      </c>
      <c r="W14" s="2434"/>
      <c r="X14" s="2434">
        <v>1757.4</v>
      </c>
      <c r="Y14" s="2434"/>
    </row>
    <row r="15" spans="1:26" ht="12.75" customHeight="1">
      <c r="A15" s="2267">
        <v>2016</v>
      </c>
      <c r="B15" s="2265">
        <v>4429.8999999999996</v>
      </c>
      <c r="C15" s="2265"/>
      <c r="D15" s="2265">
        <v>2249.3000000000002</v>
      </c>
      <c r="E15" s="2265"/>
      <c r="F15" s="2265">
        <v>2180.6</v>
      </c>
      <c r="G15" s="2265"/>
      <c r="H15" s="2265">
        <v>143.80000000000001</v>
      </c>
      <c r="I15" s="2431"/>
      <c r="J15" s="2265">
        <v>99.4</v>
      </c>
      <c r="K15" s="2431"/>
      <c r="L15" s="2265">
        <v>44.4</v>
      </c>
      <c r="M15" s="2431"/>
      <c r="N15" s="2265">
        <v>1128</v>
      </c>
      <c r="O15" s="2431"/>
      <c r="P15" s="2265">
        <v>788.1</v>
      </c>
      <c r="Q15" s="2431"/>
      <c r="R15" s="2265">
        <v>339.9</v>
      </c>
      <c r="S15" s="2431"/>
      <c r="T15" s="2265">
        <v>3158.1</v>
      </c>
      <c r="U15" s="2265"/>
      <c r="V15" s="2265">
        <v>1361.7</v>
      </c>
      <c r="W15" s="2265"/>
      <c r="X15" s="2265">
        <v>1796.4</v>
      </c>
      <c r="Y15" s="2265"/>
    </row>
    <row r="16" spans="1:26" ht="12.75" customHeight="1">
      <c r="A16" s="2267">
        <v>2017</v>
      </c>
      <c r="B16" s="2265">
        <v>4590.8999999999996</v>
      </c>
      <c r="C16" s="2265"/>
      <c r="D16" s="2265">
        <v>2336.9</v>
      </c>
      <c r="E16" s="2265"/>
      <c r="F16" s="2265">
        <v>2254</v>
      </c>
      <c r="G16" s="2265"/>
      <c r="H16" s="2265">
        <v>139.5</v>
      </c>
      <c r="I16" s="2431"/>
      <c r="J16" s="2265">
        <v>102.6</v>
      </c>
      <c r="K16" s="2431"/>
      <c r="L16" s="2265">
        <v>36.9</v>
      </c>
      <c r="M16" s="2431"/>
      <c r="N16" s="2265">
        <v>1176.5999999999999</v>
      </c>
      <c r="O16" s="2431"/>
      <c r="P16" s="2265">
        <v>823</v>
      </c>
      <c r="Q16" s="2431"/>
      <c r="R16" s="2265">
        <v>353.7</v>
      </c>
      <c r="S16" s="2431"/>
      <c r="T16" s="2265">
        <v>3274.8</v>
      </c>
      <c r="U16" s="2265"/>
      <c r="V16" s="2265">
        <v>1411.3</v>
      </c>
      <c r="W16" s="2265"/>
      <c r="X16" s="2265">
        <v>1863.5</v>
      </c>
      <c r="Y16" s="2265"/>
    </row>
    <row r="17" spans="1:27" ht="12.75" customHeight="1">
      <c r="A17" s="2267">
        <v>2018</v>
      </c>
      <c r="B17" s="2265">
        <v>4718.7</v>
      </c>
      <c r="C17" s="2265"/>
      <c r="D17" s="2265">
        <v>2392.6999999999998</v>
      </c>
      <c r="E17" s="2265"/>
      <c r="F17" s="2265">
        <v>2326</v>
      </c>
      <c r="G17" s="2265"/>
      <c r="H17" s="2265">
        <v>146.80000000000001</v>
      </c>
      <c r="I17" s="2431"/>
      <c r="J17" s="2265">
        <v>107.8</v>
      </c>
      <c r="K17" s="2431"/>
      <c r="L17" s="2265">
        <v>39</v>
      </c>
      <c r="M17" s="2431"/>
      <c r="N17" s="2265">
        <v>1208.9000000000001</v>
      </c>
      <c r="O17" s="2431"/>
      <c r="P17" s="2265">
        <v>843.2</v>
      </c>
      <c r="Q17" s="2431"/>
      <c r="R17" s="2265">
        <v>365.7</v>
      </c>
      <c r="S17" s="2431"/>
      <c r="T17" s="2265">
        <v>3363</v>
      </c>
      <c r="U17" s="2265"/>
      <c r="V17" s="2265">
        <v>1441.7</v>
      </c>
      <c r="W17" s="2265"/>
      <c r="X17" s="2265">
        <v>1921.3</v>
      </c>
      <c r="Y17" s="2265"/>
    </row>
    <row r="18" spans="1:27" ht="12.75" customHeight="1">
      <c r="A18" s="2267">
        <v>2019</v>
      </c>
      <c r="B18" s="2265">
        <v>4776.2</v>
      </c>
      <c r="C18" s="2265"/>
      <c r="D18" s="2265">
        <v>2417.6999999999998</v>
      </c>
      <c r="E18" s="2265"/>
      <c r="F18" s="2265">
        <v>2358.5</v>
      </c>
      <c r="G18" s="2265"/>
      <c r="H18" s="2265">
        <v>133.9</v>
      </c>
      <c r="I18" s="2431"/>
      <c r="J18" s="2265">
        <v>96.5</v>
      </c>
      <c r="K18" s="2431"/>
      <c r="L18" s="2265">
        <v>37.4</v>
      </c>
      <c r="M18" s="2431"/>
      <c r="N18" s="2265">
        <v>1212.3</v>
      </c>
      <c r="O18" s="2431"/>
      <c r="P18" s="2265">
        <v>849.9</v>
      </c>
      <c r="Q18" s="2431"/>
      <c r="R18" s="2265">
        <v>362.4</v>
      </c>
      <c r="S18" s="2431"/>
      <c r="T18" s="2265">
        <v>3429.9</v>
      </c>
      <c r="U18" s="2265"/>
      <c r="V18" s="2265">
        <v>1471.3</v>
      </c>
      <c r="W18" s="2265"/>
      <c r="X18" s="2265">
        <v>1958.6</v>
      </c>
      <c r="Y18" s="2265"/>
    </row>
    <row r="19" spans="1:27" ht="12.75" customHeight="1">
      <c r="A19" s="2267">
        <v>2020</v>
      </c>
      <c r="B19" s="2265">
        <v>4671.7</v>
      </c>
      <c r="C19" s="2265" t="s">
        <v>357</v>
      </c>
      <c r="D19" s="2265">
        <v>2348.3000000000002</v>
      </c>
      <c r="E19" s="2265" t="s">
        <v>357</v>
      </c>
      <c r="F19" s="2265">
        <v>2323.4</v>
      </c>
      <c r="G19" s="2265" t="s">
        <v>357</v>
      </c>
      <c r="H19" s="2265">
        <v>131.4</v>
      </c>
      <c r="I19" s="2265" t="s">
        <v>357</v>
      </c>
      <c r="J19" s="2265">
        <v>91.4</v>
      </c>
      <c r="K19" s="2265" t="s">
        <v>357</v>
      </c>
      <c r="L19" s="2265">
        <v>40</v>
      </c>
      <c r="M19" s="2265" t="s">
        <v>357</v>
      </c>
      <c r="N19" s="2265">
        <v>1200.8</v>
      </c>
      <c r="O19" s="2265" t="s">
        <v>357</v>
      </c>
      <c r="P19" s="2265">
        <v>830.3</v>
      </c>
      <c r="Q19" s="2265" t="s">
        <v>357</v>
      </c>
      <c r="R19" s="2265">
        <v>370.5</v>
      </c>
      <c r="S19" s="2265" t="s">
        <v>357</v>
      </c>
      <c r="T19" s="2265">
        <v>3339.5</v>
      </c>
      <c r="U19" s="2265" t="s">
        <v>357</v>
      </c>
      <c r="V19" s="2265">
        <v>1426.6</v>
      </c>
      <c r="W19" s="2265" t="s">
        <v>357</v>
      </c>
      <c r="X19" s="2265">
        <v>1912.9</v>
      </c>
      <c r="Y19" s="2265" t="s">
        <v>357</v>
      </c>
      <c r="AA19" s="2323"/>
    </row>
    <row r="20" spans="1:27" ht="12.75" customHeight="1">
      <c r="A20" s="2267">
        <v>2021</v>
      </c>
      <c r="B20" s="2266">
        <v>4774.6000000000004</v>
      </c>
      <c r="C20" s="2265" t="s">
        <v>357</v>
      </c>
      <c r="D20" s="2266">
        <v>2415.4</v>
      </c>
      <c r="E20" s="2265" t="s">
        <v>357</v>
      </c>
      <c r="F20" s="2266">
        <v>2359.1999999999998</v>
      </c>
      <c r="G20" s="2265" t="s">
        <v>357</v>
      </c>
      <c r="H20" s="2266">
        <v>136.1</v>
      </c>
      <c r="I20" s="2265" t="s">
        <v>357</v>
      </c>
      <c r="J20" s="2266">
        <v>96.1</v>
      </c>
      <c r="K20" s="2265" t="s">
        <v>357</v>
      </c>
      <c r="L20" s="2266">
        <v>40</v>
      </c>
      <c r="M20" s="2265" t="s">
        <v>357</v>
      </c>
      <c r="N20" s="2266">
        <v>1213.9000000000001</v>
      </c>
      <c r="O20" s="2265" t="s">
        <v>357</v>
      </c>
      <c r="P20" s="2266">
        <v>827.3</v>
      </c>
      <c r="Q20" s="2265" t="s">
        <v>357</v>
      </c>
      <c r="R20" s="2266">
        <v>386.6</v>
      </c>
      <c r="S20" s="2265" t="s">
        <v>357</v>
      </c>
      <c r="T20" s="2266">
        <v>3424.6</v>
      </c>
      <c r="U20" s="2265" t="s">
        <v>357</v>
      </c>
      <c r="V20" s="2266">
        <v>1492</v>
      </c>
      <c r="W20" s="2265" t="s">
        <v>357</v>
      </c>
      <c r="X20" s="2266">
        <v>1932.6</v>
      </c>
      <c r="Y20" s="2265" t="s">
        <v>357</v>
      </c>
    </row>
    <row r="21" spans="1:27" ht="12.75" customHeight="1">
      <c r="A21" s="2267">
        <v>2022</v>
      </c>
      <c r="B21" s="2270">
        <v>4881.3999999999996</v>
      </c>
      <c r="C21" s="2265" t="s">
        <v>357</v>
      </c>
      <c r="D21" s="2270">
        <v>2461.1</v>
      </c>
      <c r="E21" s="2265" t="s">
        <v>357</v>
      </c>
      <c r="F21" s="2270">
        <v>2420.3000000000002</v>
      </c>
      <c r="G21" s="2265" t="s">
        <v>357</v>
      </c>
      <c r="H21" s="2270">
        <v>137.80000000000001</v>
      </c>
      <c r="I21" s="2265" t="s">
        <v>357</v>
      </c>
      <c r="J21" s="2270">
        <v>97</v>
      </c>
      <c r="K21" s="2265" t="s">
        <v>357</v>
      </c>
      <c r="L21" s="2270">
        <v>40.799999999999997</v>
      </c>
      <c r="M21" s="2265" t="s">
        <v>357</v>
      </c>
      <c r="N21" s="2270">
        <v>1229.2</v>
      </c>
      <c r="O21" s="2265" t="s">
        <v>357</v>
      </c>
      <c r="P21" s="2270">
        <v>836.6</v>
      </c>
      <c r="Q21" s="2265" t="s">
        <v>357</v>
      </c>
      <c r="R21" s="2270">
        <v>392.6</v>
      </c>
      <c r="S21" s="2265" t="s">
        <v>357</v>
      </c>
      <c r="T21" s="2270">
        <v>3514.4</v>
      </c>
      <c r="U21" s="2265" t="s">
        <v>357</v>
      </c>
      <c r="V21" s="2270">
        <v>1527.5</v>
      </c>
      <c r="W21" s="2265" t="s">
        <v>357</v>
      </c>
      <c r="X21" s="2270">
        <v>1986.9</v>
      </c>
      <c r="Y21" s="2265" t="s">
        <v>357</v>
      </c>
    </row>
    <row r="22" spans="1:27" s="2288" customFormat="1" ht="12.75" customHeight="1">
      <c r="A22" s="2263">
        <v>2023</v>
      </c>
      <c r="B22" s="2457"/>
      <c r="C22" s="2457"/>
      <c r="D22" s="2516"/>
      <c r="E22" s="2516"/>
      <c r="F22" s="2516"/>
      <c r="G22" s="2516"/>
      <c r="H22" s="2516"/>
      <c r="I22" s="2517"/>
      <c r="J22" s="2519"/>
      <c r="K22" s="2518"/>
      <c r="L22" s="2516"/>
      <c r="M22" s="2517"/>
      <c r="N22" s="2516"/>
      <c r="O22" s="2517"/>
      <c r="P22" s="2516"/>
      <c r="Q22" s="2517"/>
      <c r="R22" s="2516"/>
      <c r="S22" s="2517"/>
      <c r="T22" s="2516"/>
      <c r="U22" s="2516"/>
      <c r="V22" s="2516"/>
      <c r="W22" s="2516"/>
      <c r="X22" s="2516"/>
      <c r="Y22" s="2516"/>
    </row>
    <row r="23" spans="1:27" s="2289" customFormat="1" ht="12.75" customHeight="1">
      <c r="A23" s="2294" t="s">
        <v>21</v>
      </c>
      <c r="B23" s="2248">
        <v>4978.5</v>
      </c>
      <c r="C23" s="2248"/>
      <c r="D23" s="2248">
        <v>2505.1</v>
      </c>
      <c r="E23" s="2248"/>
      <c r="F23" s="2248">
        <v>2473.4</v>
      </c>
      <c r="G23" s="2248"/>
      <c r="H23" s="2248">
        <v>146.6</v>
      </c>
      <c r="I23" s="2247" t="s">
        <v>567</v>
      </c>
      <c r="J23" s="2248">
        <v>104</v>
      </c>
      <c r="K23" s="2247" t="s">
        <v>567</v>
      </c>
      <c r="L23" s="2248">
        <v>42.6</v>
      </c>
      <c r="M23" s="2247" t="s">
        <v>567</v>
      </c>
      <c r="N23" s="2248">
        <v>1241.9000000000001</v>
      </c>
      <c r="O23" s="2247"/>
      <c r="P23" s="2248">
        <v>849.3</v>
      </c>
      <c r="Q23" s="2247"/>
      <c r="R23" s="2248">
        <v>392.7</v>
      </c>
      <c r="S23" s="2247" t="s">
        <v>567</v>
      </c>
      <c r="T23" s="2248">
        <v>3590</v>
      </c>
      <c r="U23" s="2248"/>
      <c r="V23" s="2248">
        <v>1551.8</v>
      </c>
      <c r="W23" s="2248"/>
      <c r="X23" s="2248">
        <v>2038.1</v>
      </c>
      <c r="Y23" s="2248"/>
      <c r="Z23" s="2486"/>
    </row>
    <row r="24" spans="1:27" s="2289" customFormat="1" ht="12.75" customHeight="1">
      <c r="A24" s="2249" t="s">
        <v>56</v>
      </c>
      <c r="B24" s="2248">
        <v>4731.3999999999996</v>
      </c>
      <c r="C24" s="2248"/>
      <c r="D24" s="2248">
        <v>2378.1</v>
      </c>
      <c r="E24" s="2248"/>
      <c r="F24" s="2248">
        <v>2353.3000000000002</v>
      </c>
      <c r="G24" s="2248"/>
      <c r="H24" s="2248">
        <v>133.5</v>
      </c>
      <c r="I24" s="2247" t="s">
        <v>567</v>
      </c>
      <c r="J24" s="2248">
        <v>93.1</v>
      </c>
      <c r="K24" s="2247" t="s">
        <v>567</v>
      </c>
      <c r="L24" s="2248">
        <v>40.4</v>
      </c>
      <c r="M24" s="2247" t="s">
        <v>567</v>
      </c>
      <c r="N24" s="2248">
        <v>1204.9000000000001</v>
      </c>
      <c r="O24" s="2247"/>
      <c r="P24" s="2248">
        <v>818.2</v>
      </c>
      <c r="Q24" s="2247"/>
      <c r="R24" s="2248">
        <v>386.7</v>
      </c>
      <c r="S24" s="2247" t="s">
        <v>567</v>
      </c>
      <c r="T24" s="2248">
        <v>3393</v>
      </c>
      <c r="U24" s="2248"/>
      <c r="V24" s="2248">
        <v>1466.8</v>
      </c>
      <c r="W24" s="2248"/>
      <c r="X24" s="2248">
        <v>1926.2</v>
      </c>
      <c r="Y24" s="2248"/>
    </row>
    <row r="25" spans="1:27" s="2289" customFormat="1" ht="12.75" customHeight="1">
      <c r="A25" s="2292" t="s">
        <v>1309</v>
      </c>
      <c r="B25" s="2248">
        <v>1738</v>
      </c>
      <c r="C25" s="2248"/>
      <c r="D25" s="2248">
        <v>884.3</v>
      </c>
      <c r="E25" s="2248"/>
      <c r="F25" s="2248">
        <v>853.7</v>
      </c>
      <c r="G25" s="2248"/>
      <c r="H25" s="2248">
        <v>45.6</v>
      </c>
      <c r="I25" s="2247" t="s">
        <v>567</v>
      </c>
      <c r="J25" s="2248">
        <v>31.5</v>
      </c>
      <c r="K25" s="2247" t="s">
        <v>2339</v>
      </c>
      <c r="L25" s="2248">
        <v>14.1</v>
      </c>
      <c r="M25" s="2247" t="s">
        <v>2339</v>
      </c>
      <c r="N25" s="2248">
        <v>571.5</v>
      </c>
      <c r="O25" s="2247"/>
      <c r="P25" s="2248">
        <v>358.4</v>
      </c>
      <c r="Q25" s="2247"/>
      <c r="R25" s="2248">
        <v>213.1</v>
      </c>
      <c r="S25" s="2247" t="s">
        <v>567</v>
      </c>
      <c r="T25" s="2248">
        <v>1120.9000000000001</v>
      </c>
      <c r="U25" s="2248"/>
      <c r="V25" s="2248">
        <v>494.4</v>
      </c>
      <c r="W25" s="2248"/>
      <c r="X25" s="2248">
        <v>626.5</v>
      </c>
      <c r="Y25" s="2248"/>
    </row>
    <row r="26" spans="1:27" s="2289" customFormat="1" ht="12.75" customHeight="1">
      <c r="A26" s="2292" t="s">
        <v>1308</v>
      </c>
      <c r="B26" s="2248">
        <v>815.7</v>
      </c>
      <c r="C26" s="2248"/>
      <c r="D26" s="2248">
        <v>414.1</v>
      </c>
      <c r="E26" s="2248"/>
      <c r="F26" s="2248">
        <v>401.6</v>
      </c>
      <c r="G26" s="2248"/>
      <c r="H26" s="2248">
        <v>27.1</v>
      </c>
      <c r="I26" s="2247" t="s">
        <v>2339</v>
      </c>
      <c r="J26" s="2248">
        <v>18.5</v>
      </c>
      <c r="K26" s="2247" t="s">
        <v>2339</v>
      </c>
      <c r="L26" s="2248" t="s">
        <v>69</v>
      </c>
      <c r="M26" s="2247"/>
      <c r="N26" s="2248">
        <v>250.2</v>
      </c>
      <c r="O26" s="2247"/>
      <c r="P26" s="2248">
        <v>169.6</v>
      </c>
      <c r="Q26" s="2247"/>
      <c r="R26" s="2248">
        <v>80.599999999999994</v>
      </c>
      <c r="S26" s="2247" t="s">
        <v>567</v>
      </c>
      <c r="T26" s="2248">
        <v>538.29999999999995</v>
      </c>
      <c r="U26" s="2248"/>
      <c r="V26" s="2248">
        <v>226</v>
      </c>
      <c r="W26" s="2248"/>
      <c r="X26" s="2248">
        <v>312.3</v>
      </c>
      <c r="Y26" s="2248"/>
    </row>
    <row r="27" spans="1:27" s="2289" customFormat="1" ht="12.75" customHeight="1">
      <c r="A27" s="1970" t="s">
        <v>373</v>
      </c>
      <c r="B27" s="2248">
        <v>393.4</v>
      </c>
      <c r="C27" s="2248"/>
      <c r="D27" s="2248">
        <v>200</v>
      </c>
      <c r="E27" s="2248"/>
      <c r="F27" s="2248">
        <v>193.3</v>
      </c>
      <c r="G27" s="2248"/>
      <c r="H27" s="2248">
        <v>22.9</v>
      </c>
      <c r="I27" s="2247" t="s">
        <v>2339</v>
      </c>
      <c r="J27" s="2248">
        <v>14.7</v>
      </c>
      <c r="K27" s="2247" t="s">
        <v>2339</v>
      </c>
      <c r="L27" s="2248" t="s">
        <v>69</v>
      </c>
      <c r="M27" s="2247"/>
      <c r="N27" s="2248">
        <v>99.3</v>
      </c>
      <c r="O27" s="2247"/>
      <c r="P27" s="2248">
        <v>72.8</v>
      </c>
      <c r="Q27" s="2247"/>
      <c r="R27" s="2248">
        <v>26.5</v>
      </c>
      <c r="S27" s="2247" t="s">
        <v>2339</v>
      </c>
      <c r="T27" s="2248">
        <v>271.2</v>
      </c>
      <c r="U27" s="2248"/>
      <c r="V27" s="2248">
        <v>112.5</v>
      </c>
      <c r="W27" s="2248"/>
      <c r="X27" s="2248">
        <v>158.69999999999999</v>
      </c>
      <c r="Y27" s="2248"/>
    </row>
    <row r="28" spans="1:27" s="2289" customFormat="1" ht="12.75" customHeight="1">
      <c r="A28" s="1970" t="s">
        <v>374</v>
      </c>
      <c r="B28" s="2248">
        <v>1010.4</v>
      </c>
      <c r="C28" s="2248"/>
      <c r="D28" s="2248">
        <v>489.8</v>
      </c>
      <c r="E28" s="2248"/>
      <c r="F28" s="2248">
        <v>520.5</v>
      </c>
      <c r="G28" s="2248"/>
      <c r="H28" s="2248" t="s">
        <v>69</v>
      </c>
      <c r="I28" s="2247"/>
      <c r="J28" s="2248" t="s">
        <v>69</v>
      </c>
      <c r="K28" s="2247"/>
      <c r="L28" s="2248" t="s">
        <v>69</v>
      </c>
      <c r="M28" s="2247"/>
      <c r="N28" s="2248">
        <v>140.4</v>
      </c>
      <c r="O28" s="2247"/>
      <c r="P28" s="2248">
        <v>104.9</v>
      </c>
      <c r="Q28" s="2247"/>
      <c r="R28" s="2248">
        <v>35.5</v>
      </c>
      <c r="S28" s="2247" t="s">
        <v>2339</v>
      </c>
      <c r="T28" s="2248">
        <v>867.6</v>
      </c>
      <c r="U28" s="2248"/>
      <c r="V28" s="2248">
        <v>383.4</v>
      </c>
      <c r="W28" s="2248"/>
      <c r="X28" s="2248">
        <v>484.2</v>
      </c>
      <c r="Y28" s="2248"/>
    </row>
    <row r="29" spans="1:27" s="2289" customFormat="1" ht="12.75" customHeight="1">
      <c r="A29" s="1970" t="s">
        <v>375</v>
      </c>
      <c r="B29" s="2248">
        <v>348</v>
      </c>
      <c r="C29" s="2248"/>
      <c r="D29" s="2248">
        <v>173.9</v>
      </c>
      <c r="E29" s="2248"/>
      <c r="F29" s="2248">
        <v>174.1</v>
      </c>
      <c r="G29" s="2248"/>
      <c r="H29" s="2248" t="s">
        <v>69</v>
      </c>
      <c r="I29" s="2247"/>
      <c r="J29" s="2248" t="s">
        <v>69</v>
      </c>
      <c r="K29" s="2247"/>
      <c r="L29" s="2248" t="s">
        <v>69</v>
      </c>
      <c r="M29" s="2247"/>
      <c r="N29" s="2248">
        <v>66.099999999999994</v>
      </c>
      <c r="O29" s="2247"/>
      <c r="P29" s="2248">
        <v>51.1</v>
      </c>
      <c r="Q29" s="2247"/>
      <c r="R29" s="2248">
        <v>15.1</v>
      </c>
      <c r="S29" s="2247" t="s">
        <v>2339</v>
      </c>
      <c r="T29" s="2248">
        <v>276.5</v>
      </c>
      <c r="U29" s="2248"/>
      <c r="V29" s="2248">
        <v>119.1</v>
      </c>
      <c r="W29" s="2248"/>
      <c r="X29" s="2248">
        <v>157.4</v>
      </c>
      <c r="Y29" s="2248"/>
    </row>
    <row r="30" spans="1:27" s="2289" customFormat="1" ht="12.75" customHeight="1">
      <c r="A30" s="2292" t="s">
        <v>1307</v>
      </c>
      <c r="B30" s="2248">
        <v>215.8</v>
      </c>
      <c r="C30" s="2248"/>
      <c r="D30" s="2248">
        <v>113.4</v>
      </c>
      <c r="E30" s="2248"/>
      <c r="F30" s="2248">
        <v>102.4</v>
      </c>
      <c r="G30" s="2248"/>
      <c r="H30" s="2248">
        <v>23.2</v>
      </c>
      <c r="I30" s="2247" t="s">
        <v>567</v>
      </c>
      <c r="J30" s="2248">
        <v>18.100000000000001</v>
      </c>
      <c r="K30" s="2247" t="s">
        <v>567</v>
      </c>
      <c r="L30" s="2248">
        <v>5.0999999999999996</v>
      </c>
      <c r="M30" s="2247" t="s">
        <v>2339</v>
      </c>
      <c r="N30" s="2248">
        <v>47.7</v>
      </c>
      <c r="O30" s="2247"/>
      <c r="P30" s="2248">
        <v>37.1</v>
      </c>
      <c r="Q30" s="2247"/>
      <c r="R30" s="2248">
        <v>10.6</v>
      </c>
      <c r="S30" s="2247" t="s">
        <v>2339</v>
      </c>
      <c r="T30" s="2248">
        <v>144.9</v>
      </c>
      <c r="U30" s="2248"/>
      <c r="V30" s="2248">
        <v>58.2</v>
      </c>
      <c r="W30" s="2248"/>
      <c r="X30" s="2248">
        <v>86.7</v>
      </c>
      <c r="Y30" s="2248"/>
    </row>
    <row r="31" spans="1:27" s="2289" customFormat="1" ht="12.75" customHeight="1">
      <c r="A31" s="2292" t="s">
        <v>1306</v>
      </c>
      <c r="B31" s="2248">
        <v>210.1</v>
      </c>
      <c r="C31" s="2248"/>
      <c r="D31" s="2248">
        <v>102.5</v>
      </c>
      <c r="E31" s="2248"/>
      <c r="F31" s="2248">
        <v>107.6</v>
      </c>
      <c r="G31" s="2248"/>
      <c r="H31" s="2248">
        <v>6.9</v>
      </c>
      <c r="I31" s="2247" t="s">
        <v>2339</v>
      </c>
      <c r="J31" s="2248">
        <v>5</v>
      </c>
      <c r="K31" s="2247" t="s">
        <v>2339</v>
      </c>
      <c r="L31" s="2248" t="s">
        <v>69</v>
      </c>
      <c r="M31" s="2247"/>
      <c r="N31" s="2248">
        <v>29.6</v>
      </c>
      <c r="O31" s="2247"/>
      <c r="P31" s="2248">
        <v>24.3</v>
      </c>
      <c r="Q31" s="2247"/>
      <c r="R31" s="2248">
        <v>5.4</v>
      </c>
      <c r="S31" s="2247" t="s">
        <v>2339</v>
      </c>
      <c r="T31" s="2248">
        <v>173.6</v>
      </c>
      <c r="U31" s="2248"/>
      <c r="V31" s="2248">
        <v>73.2</v>
      </c>
      <c r="W31" s="2248"/>
      <c r="X31" s="2248">
        <v>100.3</v>
      </c>
      <c r="Y31" s="2248"/>
    </row>
    <row r="32" spans="1:27" s="2289" customFormat="1" ht="12.75" customHeight="1">
      <c r="A32" s="2249" t="s">
        <v>0</v>
      </c>
      <c r="B32" s="2248">
        <v>117.6</v>
      </c>
      <c r="C32" s="2248"/>
      <c r="D32" s="2248">
        <v>61.2</v>
      </c>
      <c r="E32" s="2248"/>
      <c r="F32" s="2248">
        <v>56.5</v>
      </c>
      <c r="G32" s="2248"/>
      <c r="H32" s="2248">
        <v>9.1999999999999993</v>
      </c>
      <c r="I32" s="2247" t="s">
        <v>567</v>
      </c>
      <c r="J32" s="2248">
        <v>8.1999999999999993</v>
      </c>
      <c r="K32" s="2247" t="s">
        <v>567</v>
      </c>
      <c r="L32" s="2248" t="s">
        <v>69</v>
      </c>
      <c r="M32" s="2247"/>
      <c r="N32" s="2248">
        <v>18.8</v>
      </c>
      <c r="O32" s="2247"/>
      <c r="P32" s="2248">
        <v>15.1</v>
      </c>
      <c r="Q32" s="2247"/>
      <c r="R32" s="2248">
        <v>3.7</v>
      </c>
      <c r="S32" s="2247" t="s">
        <v>2339</v>
      </c>
      <c r="T32" s="2248">
        <v>89.7</v>
      </c>
      <c r="U32" s="2248"/>
      <c r="V32" s="2248">
        <v>37.9</v>
      </c>
      <c r="W32" s="2248"/>
      <c r="X32" s="2248">
        <v>51.8</v>
      </c>
      <c r="Y32" s="2248"/>
    </row>
    <row r="33" spans="1:35" s="2289" customFormat="1" ht="12.75" customHeight="1">
      <c r="A33" s="2249" t="s">
        <v>1</v>
      </c>
      <c r="B33" s="2248">
        <v>129.5</v>
      </c>
      <c r="C33" s="2248"/>
      <c r="D33" s="2248">
        <v>65.900000000000006</v>
      </c>
      <c r="E33" s="2248"/>
      <c r="F33" s="2248">
        <v>63.6</v>
      </c>
      <c r="G33" s="2248"/>
      <c r="H33" s="2248">
        <v>4</v>
      </c>
      <c r="I33" s="2247" t="s">
        <v>2339</v>
      </c>
      <c r="J33" s="2248">
        <v>2.8</v>
      </c>
      <c r="K33" s="2247" t="s">
        <v>2339</v>
      </c>
      <c r="L33" s="2248" t="s">
        <v>69</v>
      </c>
      <c r="M33" s="2247"/>
      <c r="N33" s="2248">
        <v>18.3</v>
      </c>
      <c r="O33" s="2247"/>
      <c r="P33" s="2248">
        <v>15.9</v>
      </c>
      <c r="Q33" s="2247"/>
      <c r="R33" s="2248">
        <v>2.2999999999999998</v>
      </c>
      <c r="S33" s="2247" t="s">
        <v>2339</v>
      </c>
      <c r="T33" s="2248">
        <v>107.3</v>
      </c>
      <c r="U33" s="2248"/>
      <c r="V33" s="2248">
        <v>47.2</v>
      </c>
      <c r="W33" s="2248"/>
      <c r="X33" s="2248">
        <v>60.1</v>
      </c>
      <c r="Y33" s="2248"/>
    </row>
    <row r="34" spans="1:35" ht="25.5" customHeight="1">
      <c r="A34" s="4268"/>
      <c r="B34" s="4236" t="s">
        <v>15</v>
      </c>
      <c r="C34" s="4254"/>
      <c r="D34" s="4254"/>
      <c r="E34" s="4254"/>
      <c r="F34" s="4254"/>
      <c r="G34" s="4237"/>
      <c r="H34" s="4236" t="s">
        <v>2554</v>
      </c>
      <c r="I34" s="4254"/>
      <c r="J34" s="4254"/>
      <c r="K34" s="4254"/>
      <c r="L34" s="4254"/>
      <c r="M34" s="4237"/>
      <c r="N34" s="4236" t="s">
        <v>2553</v>
      </c>
      <c r="O34" s="4254"/>
      <c r="P34" s="4254"/>
      <c r="Q34" s="4254"/>
      <c r="R34" s="4254"/>
      <c r="S34" s="4237"/>
      <c r="T34" s="4289" t="s">
        <v>2552</v>
      </c>
      <c r="U34" s="4289"/>
      <c r="V34" s="4289"/>
      <c r="W34" s="4289"/>
      <c r="X34" s="4289"/>
      <c r="Y34" s="4289"/>
    </row>
    <row r="35" spans="1:35" ht="13.5" customHeight="1">
      <c r="A35" s="4269"/>
      <c r="B35" s="4233" t="s">
        <v>43</v>
      </c>
      <c r="C35" s="4235"/>
      <c r="D35" s="4233" t="s">
        <v>19</v>
      </c>
      <c r="E35" s="4235"/>
      <c r="F35" s="4233" t="s">
        <v>42</v>
      </c>
      <c r="G35" s="4235"/>
      <c r="H35" s="4300" t="s">
        <v>43</v>
      </c>
      <c r="I35" s="4301"/>
      <c r="J35" s="4302" t="s">
        <v>19</v>
      </c>
      <c r="K35" s="4303"/>
      <c r="L35" s="4298" t="s">
        <v>42</v>
      </c>
      <c r="M35" s="4299"/>
      <c r="N35" s="4300" t="s">
        <v>43</v>
      </c>
      <c r="O35" s="4301"/>
      <c r="P35" s="4302" t="s">
        <v>19</v>
      </c>
      <c r="Q35" s="4303"/>
      <c r="R35" s="4298" t="s">
        <v>42</v>
      </c>
      <c r="S35" s="4299"/>
      <c r="T35" s="4284" t="s">
        <v>43</v>
      </c>
      <c r="U35" s="4284"/>
      <c r="V35" s="4284" t="s">
        <v>19</v>
      </c>
      <c r="W35" s="4284"/>
      <c r="X35" s="4284" t="s">
        <v>42</v>
      </c>
      <c r="Y35" s="4284"/>
    </row>
    <row r="36" spans="1:35" ht="13.5" customHeight="1">
      <c r="A36" s="4247" t="s">
        <v>376</v>
      </c>
      <c r="B36" s="4247"/>
      <c r="C36" s="4247"/>
      <c r="D36" s="4247"/>
      <c r="E36" s="4247"/>
      <c r="F36" s="4247"/>
      <c r="G36" s="4247"/>
      <c r="H36" s="4247"/>
      <c r="I36" s="4247"/>
      <c r="J36" s="4247"/>
      <c r="K36" s="4247"/>
      <c r="L36" s="4247"/>
      <c r="M36" s="4247"/>
      <c r="N36" s="4247"/>
      <c r="O36" s="4247"/>
      <c r="P36" s="4247"/>
      <c r="Q36" s="4247"/>
      <c r="R36" s="4247"/>
      <c r="S36" s="4247"/>
      <c r="T36" s="4247"/>
      <c r="U36" s="4247"/>
      <c r="V36" s="4247"/>
      <c r="W36" s="4247"/>
      <c r="X36" s="4247"/>
      <c r="Y36" s="2287"/>
    </row>
    <row r="37" spans="1:35" ht="12.75" customHeight="1">
      <c r="A37" s="4253" t="s">
        <v>2332</v>
      </c>
      <c r="B37" s="4253"/>
      <c r="C37" s="4253"/>
      <c r="D37" s="4253"/>
      <c r="E37" s="4253"/>
      <c r="F37" s="4253"/>
      <c r="G37" s="4253"/>
      <c r="H37" s="4253"/>
      <c r="I37" s="4253"/>
      <c r="J37" s="4253"/>
      <c r="K37" s="4253"/>
      <c r="L37" s="4253"/>
      <c r="M37" s="4253"/>
      <c r="N37" s="4253"/>
      <c r="O37" s="4253"/>
      <c r="P37" s="4253"/>
      <c r="Q37" s="4253"/>
      <c r="R37" s="4253"/>
      <c r="S37" s="4253"/>
      <c r="T37" s="4253"/>
      <c r="U37" s="4253"/>
      <c r="V37" s="4253"/>
      <c r="W37" s="4253"/>
      <c r="X37" s="4253"/>
      <c r="Y37" s="2316"/>
    </row>
    <row r="38" spans="1:35" ht="11.25" customHeight="1">
      <c r="A38" s="4277" t="s">
        <v>2331</v>
      </c>
      <c r="B38" s="4277"/>
      <c r="C38" s="4277"/>
      <c r="D38" s="4277"/>
      <c r="E38" s="4277"/>
      <c r="F38" s="4277"/>
      <c r="G38" s="4277"/>
      <c r="H38" s="4277"/>
      <c r="I38" s="4277"/>
      <c r="J38" s="4277"/>
      <c r="K38" s="4277"/>
      <c r="L38" s="4277"/>
      <c r="M38" s="4277"/>
      <c r="N38" s="4277"/>
      <c r="O38" s="4277"/>
      <c r="P38" s="4277"/>
      <c r="Q38" s="4277"/>
      <c r="R38" s="4277"/>
      <c r="S38" s="4277"/>
      <c r="T38" s="4277"/>
      <c r="U38" s="4277"/>
      <c r="V38" s="4277"/>
      <c r="W38" s="4277"/>
      <c r="X38" s="4277"/>
      <c r="Y38" s="2408"/>
    </row>
    <row r="39" spans="1:35" s="2239" customFormat="1" ht="12.75" customHeight="1">
      <c r="A39" s="4229" t="s">
        <v>2330</v>
      </c>
      <c r="B39" s="4229"/>
      <c r="C39" s="4229"/>
      <c r="D39" s="4229"/>
      <c r="E39" s="4229"/>
      <c r="F39" s="4229"/>
      <c r="G39" s="4229"/>
      <c r="H39" s="4229"/>
      <c r="I39" s="4229"/>
      <c r="J39" s="4229"/>
      <c r="K39" s="4229"/>
      <c r="L39" s="4229"/>
      <c r="M39" s="4229"/>
      <c r="N39" s="4229"/>
      <c r="O39" s="4229"/>
      <c r="P39" s="4229"/>
      <c r="Q39" s="2236"/>
      <c r="S39" s="2445"/>
    </row>
    <row r="40" spans="1:35" s="2239" customFormat="1" ht="33.75" customHeight="1">
      <c r="A40" s="4230" t="s">
        <v>2329</v>
      </c>
      <c r="B40" s="4230"/>
      <c r="C40" s="4230"/>
      <c r="D40" s="4230"/>
      <c r="E40" s="4230"/>
      <c r="F40" s="4230"/>
      <c r="G40" s="4230"/>
      <c r="H40" s="4230"/>
      <c r="I40" s="4230"/>
      <c r="J40" s="4230"/>
      <c r="K40" s="4230"/>
      <c r="L40" s="4230"/>
      <c r="M40" s="4230"/>
      <c r="N40" s="4230"/>
      <c r="O40" s="4230"/>
      <c r="P40" s="4230"/>
      <c r="Q40" s="4230"/>
      <c r="R40" s="4230"/>
      <c r="S40" s="4230"/>
      <c r="T40" s="4230"/>
      <c r="U40" s="4230"/>
      <c r="V40" s="4230"/>
      <c r="W40" s="4230"/>
      <c r="X40" s="4230"/>
      <c r="Y40" s="2238"/>
      <c r="Z40" s="2428"/>
    </row>
    <row r="41" spans="1:35" s="2239" customFormat="1" ht="25.5" customHeight="1">
      <c r="A41" s="4230" t="s">
        <v>2328</v>
      </c>
      <c r="B41" s="4230"/>
      <c r="C41" s="4230"/>
      <c r="D41" s="4230"/>
      <c r="E41" s="4230"/>
      <c r="F41" s="4230"/>
      <c r="G41" s="4230"/>
      <c r="H41" s="4230"/>
      <c r="I41" s="4230"/>
      <c r="J41" s="4230"/>
      <c r="K41" s="4230"/>
      <c r="L41" s="4230"/>
      <c r="M41" s="4230"/>
      <c r="N41" s="4230"/>
      <c r="O41" s="4230"/>
      <c r="P41" s="4230"/>
      <c r="Q41" s="4230"/>
      <c r="R41" s="4230"/>
      <c r="S41" s="4230"/>
      <c r="T41" s="4230"/>
      <c r="U41" s="4230"/>
      <c r="V41" s="4230"/>
      <c r="W41" s="4230"/>
      <c r="X41" s="4230"/>
      <c r="Y41" s="2238"/>
      <c r="Z41" s="2428"/>
      <c r="AA41" s="2428"/>
      <c r="AB41" s="2428"/>
      <c r="AC41" s="2428"/>
      <c r="AD41" s="2428"/>
      <c r="AE41" s="2428"/>
      <c r="AF41" s="2428"/>
      <c r="AG41" s="2428"/>
      <c r="AH41" s="2428"/>
      <c r="AI41" s="2428"/>
    </row>
    <row r="42" spans="1:35" s="2239" customFormat="1" ht="39" customHeight="1">
      <c r="A42" s="4230" t="s">
        <v>2326</v>
      </c>
      <c r="B42" s="4230"/>
      <c r="C42" s="4230"/>
      <c r="D42" s="4230"/>
      <c r="E42" s="4230"/>
      <c r="F42" s="4230"/>
      <c r="G42" s="4230"/>
      <c r="H42" s="4230"/>
      <c r="I42" s="4230"/>
      <c r="J42" s="4230"/>
      <c r="K42" s="4230"/>
      <c r="L42" s="4230"/>
      <c r="M42" s="4230"/>
      <c r="N42" s="4230"/>
      <c r="O42" s="4230"/>
      <c r="P42" s="4230"/>
      <c r="Q42" s="4230"/>
      <c r="R42" s="4230"/>
      <c r="S42" s="4230"/>
      <c r="T42" s="4230"/>
      <c r="U42" s="4230"/>
      <c r="V42" s="4230"/>
      <c r="W42" s="4230"/>
      <c r="X42" s="4230"/>
      <c r="Y42" s="2238"/>
      <c r="Z42" s="2428"/>
    </row>
    <row r="43" spans="1:35" s="2239" customFormat="1" ht="12.75" customHeight="1">
      <c r="A43" s="2237" t="s">
        <v>2325</v>
      </c>
      <c r="B43" s="2515"/>
      <c r="C43" s="2515"/>
      <c r="D43" s="2515"/>
      <c r="E43" s="2515"/>
      <c r="F43" s="2515"/>
      <c r="G43" s="2515"/>
      <c r="H43" s="2515"/>
      <c r="I43" s="2313"/>
      <c r="J43" s="2515"/>
      <c r="K43" s="2313"/>
      <c r="L43" s="2515"/>
      <c r="M43" s="2313"/>
      <c r="N43" s="2515"/>
      <c r="O43" s="2313"/>
      <c r="P43" s="2515"/>
      <c r="Q43" s="2313"/>
      <c r="R43" s="2380"/>
      <c r="S43" s="2445"/>
      <c r="T43" s="2380"/>
      <c r="U43" s="2380"/>
      <c r="V43" s="2380"/>
      <c r="W43" s="2380"/>
      <c r="X43" s="2380"/>
      <c r="Y43" s="2380"/>
      <c r="Z43" s="2380"/>
    </row>
    <row r="44" spans="1:35" s="2239" customFormat="1" ht="12.75" customHeight="1">
      <c r="A44" s="2515" t="s">
        <v>2324</v>
      </c>
      <c r="B44" s="2515"/>
      <c r="C44" s="2515"/>
      <c r="D44" s="2515"/>
      <c r="E44" s="2515"/>
      <c r="F44" s="2515"/>
      <c r="G44" s="2515"/>
      <c r="H44" s="2515"/>
      <c r="I44" s="2313"/>
      <c r="J44" s="2515"/>
      <c r="K44" s="2313"/>
      <c r="L44" s="2515"/>
      <c r="M44" s="2313"/>
      <c r="N44" s="2515"/>
      <c r="O44" s="2313"/>
      <c r="P44" s="2515"/>
      <c r="Q44" s="2313"/>
      <c r="R44" s="2380"/>
      <c r="S44" s="2445"/>
      <c r="T44" s="2380"/>
      <c r="U44" s="2380"/>
      <c r="V44" s="2380"/>
      <c r="W44" s="2380"/>
      <c r="X44" s="2380"/>
      <c r="Y44" s="2380"/>
      <c r="Z44" s="2380"/>
    </row>
    <row r="45" spans="1:35" s="2239" customFormat="1" ht="29.25" customHeight="1">
      <c r="A45" s="4230" t="s">
        <v>2323</v>
      </c>
      <c r="B45" s="4230"/>
      <c r="C45" s="4230"/>
      <c r="D45" s="4230"/>
      <c r="E45" s="4230"/>
      <c r="F45" s="4230"/>
      <c r="G45" s="4230"/>
      <c r="H45" s="4230"/>
      <c r="I45" s="4230"/>
      <c r="J45" s="4230"/>
      <c r="K45" s="4230"/>
      <c r="L45" s="4230"/>
      <c r="M45" s="4230"/>
      <c r="N45" s="4230"/>
      <c r="O45" s="4230"/>
      <c r="P45" s="4230"/>
      <c r="Q45" s="4230"/>
      <c r="R45" s="4230"/>
      <c r="S45" s="4230"/>
      <c r="T45" s="4230"/>
      <c r="U45" s="4230"/>
      <c r="V45" s="4230"/>
      <c r="W45" s="4230"/>
      <c r="X45" s="4230"/>
      <c r="Y45" s="2238"/>
      <c r="Z45" s="2428"/>
    </row>
    <row r="46" spans="1:35" s="2239" customFormat="1" ht="30" customHeight="1">
      <c r="A46" s="4230" t="s">
        <v>2322</v>
      </c>
      <c r="B46" s="4230"/>
      <c r="C46" s="4230"/>
      <c r="D46" s="4230"/>
      <c r="E46" s="4230"/>
      <c r="F46" s="4230"/>
      <c r="G46" s="4230"/>
      <c r="H46" s="4230"/>
      <c r="I46" s="4230"/>
      <c r="J46" s="4230"/>
      <c r="K46" s="4230"/>
      <c r="L46" s="4230"/>
      <c r="M46" s="4230"/>
      <c r="N46" s="4230"/>
      <c r="O46" s="4230"/>
      <c r="P46" s="4230"/>
      <c r="Q46" s="4230"/>
      <c r="R46" s="4230"/>
      <c r="S46" s="4230"/>
      <c r="T46" s="4230"/>
      <c r="U46" s="4230"/>
      <c r="V46" s="4230"/>
      <c r="W46" s="4230"/>
      <c r="X46" s="4230"/>
      <c r="Y46" s="2238"/>
      <c r="Z46" s="2428"/>
      <c r="AA46" s="2428"/>
    </row>
    <row r="47" spans="1:35" s="2239" customFormat="1" ht="23.25" customHeight="1">
      <c r="A47" s="4230" t="s">
        <v>2320</v>
      </c>
      <c r="B47" s="4230"/>
      <c r="C47" s="4230"/>
      <c r="D47" s="4230"/>
      <c r="E47" s="4230"/>
      <c r="F47" s="4230"/>
      <c r="G47" s="4230"/>
      <c r="H47" s="4230"/>
      <c r="I47" s="4230"/>
      <c r="J47" s="4230"/>
      <c r="K47" s="4230"/>
      <c r="L47" s="4230"/>
      <c r="M47" s="4230"/>
      <c r="N47" s="4230"/>
      <c r="O47" s="4230"/>
      <c r="P47" s="4230"/>
      <c r="Q47" s="4230"/>
      <c r="R47" s="4230"/>
      <c r="S47" s="4230"/>
      <c r="T47" s="4230"/>
      <c r="U47" s="4230"/>
      <c r="V47" s="4230"/>
      <c r="W47" s="4230"/>
      <c r="X47" s="4230"/>
      <c r="Y47" s="2238"/>
      <c r="Z47" s="2428"/>
    </row>
    <row r="48" spans="1:35" ht="10.8">
      <c r="A48" s="2237" t="s">
        <v>2319</v>
      </c>
      <c r="B48" s="2515"/>
      <c r="C48" s="2515"/>
      <c r="D48" s="2515"/>
      <c r="E48" s="2515"/>
      <c r="F48" s="2515"/>
      <c r="G48" s="2515"/>
      <c r="H48" s="2515"/>
      <c r="I48" s="2313"/>
      <c r="J48" s="2515"/>
      <c r="K48" s="2313"/>
      <c r="L48" s="2515"/>
      <c r="M48" s="2313"/>
      <c r="N48" s="2515"/>
      <c r="O48" s="2313"/>
      <c r="P48" s="2515"/>
      <c r="Q48" s="2313"/>
      <c r="R48" s="2380"/>
      <c r="S48" s="2445"/>
      <c r="T48" s="2380"/>
      <c r="U48" s="2380"/>
      <c r="V48" s="2380"/>
      <c r="W48" s="2380"/>
      <c r="X48" s="2380"/>
      <c r="Y48" s="2380"/>
      <c r="Z48" s="2380"/>
      <c r="AA48" s="2239"/>
    </row>
    <row r="49" spans="1:27" s="181" customFormat="1" ht="9.75" customHeight="1">
      <c r="A49" s="2284"/>
      <c r="B49" s="2284"/>
      <c r="C49" s="2284"/>
      <c r="D49" s="2284"/>
      <c r="E49" s="2284"/>
      <c r="F49" s="2284"/>
      <c r="G49" s="2284"/>
      <c r="H49" s="2284"/>
      <c r="I49" s="2424"/>
      <c r="J49" s="2284"/>
      <c r="K49" s="2424"/>
      <c r="L49" s="2284"/>
      <c r="M49" s="2424"/>
      <c r="N49" s="2284"/>
      <c r="O49" s="2424"/>
      <c r="P49" s="2284"/>
      <c r="Q49" s="2424"/>
      <c r="R49" s="2284"/>
      <c r="S49" s="2424"/>
      <c r="T49" s="2284"/>
      <c r="U49" s="2284"/>
      <c r="V49" s="2284"/>
      <c r="W49" s="2284"/>
      <c r="X49" s="2284"/>
      <c r="Y49" s="2284"/>
      <c r="Z49" s="2284"/>
      <c r="AA49" s="2284"/>
    </row>
    <row r="50" spans="1:27" s="181" customFormat="1" ht="9.75" customHeight="1">
      <c r="A50" s="1696" t="s">
        <v>178</v>
      </c>
      <c r="B50" s="2284"/>
      <c r="C50" s="2284"/>
      <c r="D50" s="2284"/>
      <c r="E50" s="2284"/>
      <c r="F50" s="2284"/>
      <c r="G50" s="2284"/>
      <c r="H50" s="2284"/>
      <c r="I50" s="2424"/>
      <c r="J50" s="2284"/>
      <c r="K50" s="2424"/>
      <c r="L50" s="2284"/>
      <c r="M50" s="2424"/>
      <c r="N50" s="2284"/>
      <c r="O50" s="2424"/>
      <c r="P50" s="2284"/>
      <c r="Q50" s="2424"/>
      <c r="R50" s="2284"/>
      <c r="S50" s="2424"/>
      <c r="T50" s="2284"/>
      <c r="U50" s="2284"/>
      <c r="V50" s="2284"/>
      <c r="W50" s="2284"/>
      <c r="X50" s="2284"/>
      <c r="Y50" s="2284"/>
    </row>
    <row r="51" spans="1:27" s="181" customFormat="1" ht="9.75" customHeight="1">
      <c r="A51" s="2468" t="s">
        <v>2360</v>
      </c>
      <c r="B51" s="2284"/>
      <c r="C51" s="2284"/>
      <c r="D51" s="2284"/>
      <c r="E51" s="2284"/>
      <c r="F51" s="2284"/>
      <c r="G51" s="2284"/>
      <c r="H51" s="2284"/>
      <c r="I51" s="2424"/>
      <c r="J51" s="2284"/>
      <c r="K51" s="2424"/>
      <c r="L51" s="2284"/>
      <c r="M51" s="2424"/>
      <c r="N51" s="2284"/>
      <c r="O51" s="2424"/>
      <c r="P51" s="2284"/>
      <c r="Q51" s="2424"/>
      <c r="R51" s="2284"/>
      <c r="S51" s="2424"/>
      <c r="T51" s="2284"/>
      <c r="U51" s="2284"/>
      <c r="V51" s="2284"/>
      <c r="W51" s="2284"/>
      <c r="X51" s="2284"/>
      <c r="Y51" s="2284"/>
    </row>
    <row r="52" spans="1:27" s="181" customFormat="1" ht="9.75" customHeight="1">
      <c r="A52" s="2468" t="s">
        <v>2356</v>
      </c>
      <c r="B52" s="2284"/>
      <c r="C52" s="2284"/>
      <c r="D52" s="2284"/>
      <c r="E52" s="2284"/>
      <c r="F52" s="2284"/>
      <c r="G52" s="2284"/>
      <c r="H52" s="2284"/>
      <c r="I52" s="2424"/>
      <c r="J52" s="2284"/>
      <c r="K52" s="2424"/>
      <c r="L52" s="2284"/>
      <c r="M52" s="2424"/>
      <c r="N52" s="2284"/>
      <c r="O52" s="2424"/>
      <c r="P52" s="2284"/>
      <c r="Q52" s="2424"/>
      <c r="R52" s="2284"/>
      <c r="S52" s="2424"/>
      <c r="T52" s="2284"/>
      <c r="U52" s="2284"/>
      <c r="V52" s="2284"/>
      <c r="W52" s="2284"/>
      <c r="X52" s="2284"/>
      <c r="Y52" s="2284"/>
    </row>
    <row r="53" spans="1:27" ht="10.8">
      <c r="A53" s="2468" t="s">
        <v>2348</v>
      </c>
      <c r="Z53" s="181"/>
      <c r="AA53" s="181"/>
    </row>
    <row r="54" spans="1:27" ht="10.8">
      <c r="A54" s="2309"/>
    </row>
  </sheetData>
  <mergeCells count="47">
    <mergeCell ref="A1:X1"/>
    <mergeCell ref="A2:X2"/>
    <mergeCell ref="A4:A5"/>
    <mergeCell ref="H4:M4"/>
    <mergeCell ref="H5:I5"/>
    <mergeCell ref="J5:K5"/>
    <mergeCell ref="L5:M5"/>
    <mergeCell ref="N4:S4"/>
    <mergeCell ref="N5:O5"/>
    <mergeCell ref="P5:Q5"/>
    <mergeCell ref="R5:S5"/>
    <mergeCell ref="T4:Y4"/>
    <mergeCell ref="X5:Y5"/>
    <mergeCell ref="V5:W5"/>
    <mergeCell ref="B4:G4"/>
    <mergeCell ref="F5:G5"/>
    <mergeCell ref="A45:X45"/>
    <mergeCell ref="A47:X47"/>
    <mergeCell ref="A36:X36"/>
    <mergeCell ref="A37:X37"/>
    <mergeCell ref="A38:X38"/>
    <mergeCell ref="A40:X40"/>
    <mergeCell ref="A39:P39"/>
    <mergeCell ref="A46:X46"/>
    <mergeCell ref="A41:X41"/>
    <mergeCell ref="A42:X42"/>
    <mergeCell ref="N35:O35"/>
    <mergeCell ref="P35:Q35"/>
    <mergeCell ref="R35:S35"/>
    <mergeCell ref="B6:X6"/>
    <mergeCell ref="A34:A35"/>
    <mergeCell ref="H35:I35"/>
    <mergeCell ref="J35:K35"/>
    <mergeCell ref="L35:M35"/>
    <mergeCell ref="B35:C35"/>
    <mergeCell ref="D35:E35"/>
    <mergeCell ref="B34:G34"/>
    <mergeCell ref="F35:G35"/>
    <mergeCell ref="T35:U35"/>
    <mergeCell ref="V35:W35"/>
    <mergeCell ref="X35:Y35"/>
    <mergeCell ref="T5:U5"/>
    <mergeCell ref="T34:Y34"/>
    <mergeCell ref="D5:E5"/>
    <mergeCell ref="B5:C5"/>
    <mergeCell ref="H34:M34"/>
    <mergeCell ref="N34:S34"/>
  </mergeCells>
  <hyperlinks>
    <hyperlink ref="A53" r:id="rId1" xr:uid="{80F0DE61-8199-41C8-8893-BE223EA0A20E}"/>
    <hyperlink ref="B4:F4" r:id="rId2" display="Total" xr:uid="{FABA42A2-DF4C-4D2C-973B-F69832730967}"/>
    <hyperlink ref="H4:L4" r:id="rId3" display="http://www.ine.pt/xurl/ind/0012157" xr:uid="{E30668AC-1398-474C-A398-7BAAE4FBA60F}"/>
    <hyperlink ref="N4:R4" r:id="rId4" display="http://www.ine.pt/xurl/ind/0012157" xr:uid="{EAB26CF4-5827-4928-A07A-E09B23701EE6}"/>
    <hyperlink ref="T4:X4" r:id="rId5" display="http://www.ine.pt/xurl/ind/0012157" xr:uid="{FE15C683-65C5-4071-B080-223F40A1ABDA}"/>
    <hyperlink ref="B34:F34" r:id="rId6" display="Total" xr:uid="{6B6C8C66-F0EF-4D8A-82F2-5C0B75D8638E}"/>
    <hyperlink ref="H34:L34" r:id="rId7" display="http://www.ine.pt/xurl/ind/0012157" xr:uid="{040E9D66-7E9F-4542-9F35-041D3645C27A}"/>
    <hyperlink ref="N34:R34" r:id="rId8" display="http://www.ine.pt/xurl/ind/0012157" xr:uid="{69CE0AC9-0ED6-48F1-A844-8E04CCA8E5D7}"/>
    <hyperlink ref="T34:X34" r:id="rId9" display="http://www.ine.pt/xurl/ind/0012157" xr:uid="{0D529192-C1DA-4BDC-8B72-9DD205313286}"/>
    <hyperlink ref="A52" r:id="rId10" xr:uid="{99DAEB41-47BF-478E-9C27-6D8FAE3D78B7}"/>
    <hyperlink ref="A51" r:id="rId11" xr:uid="{6FAA207D-6350-4EEE-8225-796A61F0B16A}"/>
  </hyperlinks>
  <printOptions horizontalCentered="1"/>
  <pageMargins left="0.78740157480314998" right="0.78740157480314998" top="0.78740157480314998" bottom="0.78740157480314998" header="0" footer="0"/>
  <pageSetup paperSize="8" orientation="portrait" horizontalDpi="300" verticalDpi="300" r:id="rId12"/>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82B04-9251-4D57-8E8B-787389CBEE95}">
  <dimension ref="A1:AI46"/>
  <sheetViews>
    <sheetView showGridLines="0" showOutlineSymbols="0" zoomScaleNormal="100" workbookViewId="0">
      <selection sqref="A1:Z1"/>
    </sheetView>
  </sheetViews>
  <sheetFormatPr defaultColWidth="9.109375" defaultRowHeight="10.199999999999999"/>
  <cols>
    <col min="1" max="1" width="16.88671875" style="2284" customWidth="1"/>
    <col min="2" max="2" width="9.88671875" style="2284" customWidth="1"/>
    <col min="3" max="3" width="3.88671875" style="2284" customWidth="1"/>
    <col min="4" max="4" width="6.5546875" style="2284" customWidth="1"/>
    <col min="5" max="5" width="3.88671875" style="2424" customWidth="1"/>
    <col min="6" max="6" width="6.5546875" style="2284" customWidth="1"/>
    <col min="7" max="7" width="3.88671875" style="2424" customWidth="1"/>
    <col min="8" max="8" width="6.5546875" style="2284" customWidth="1"/>
    <col min="9" max="9" width="3.88671875" style="2424" customWidth="1"/>
    <col min="10" max="10" width="6.5546875" style="2284" customWidth="1"/>
    <col min="11" max="11" width="3.88671875" style="2424" customWidth="1"/>
    <col min="12" max="12" width="6.5546875" style="2284" customWidth="1"/>
    <col min="13" max="13" width="3.88671875" style="2424" customWidth="1"/>
    <col min="14" max="14" width="6.5546875" style="2284" customWidth="1"/>
    <col min="15" max="15" width="3.88671875" style="2424" customWidth="1"/>
    <col min="16" max="16" width="7.5546875" style="2284" customWidth="1"/>
    <col min="17" max="17" width="3.88671875" style="2424" customWidth="1"/>
    <col min="18" max="18" width="7.44140625" style="2284" customWidth="1"/>
    <col min="19" max="19" width="3.88671875" style="2424" customWidth="1"/>
    <col min="20" max="20" width="7.5546875" style="2284" customWidth="1"/>
    <col min="21" max="21" width="3.88671875" style="2424" customWidth="1"/>
    <col min="22" max="22" width="8.6640625" style="2284" customWidth="1"/>
    <col min="23" max="23" width="3.88671875" style="2424" customWidth="1"/>
    <col min="24" max="16384" width="9.109375" style="2284"/>
  </cols>
  <sheetData>
    <row r="1" spans="1:33" s="2402" customFormat="1" ht="30" customHeight="1">
      <c r="A1" s="4256" t="s">
        <v>2571</v>
      </c>
      <c r="B1" s="4256"/>
      <c r="C1" s="4256"/>
      <c r="D1" s="4256"/>
      <c r="E1" s="4256"/>
      <c r="F1" s="4256"/>
      <c r="G1" s="4256"/>
      <c r="H1" s="4256"/>
      <c r="I1" s="4256"/>
      <c r="J1" s="4256"/>
      <c r="K1" s="4256"/>
      <c r="L1" s="4256"/>
      <c r="M1" s="4256"/>
      <c r="N1" s="4256"/>
      <c r="O1" s="4256"/>
      <c r="P1" s="4256"/>
      <c r="Q1" s="4256"/>
      <c r="R1" s="4256"/>
      <c r="S1" s="4256"/>
      <c r="T1" s="4256"/>
      <c r="U1" s="4256"/>
      <c r="V1" s="4256"/>
      <c r="W1" s="2440"/>
    </row>
    <row r="2" spans="1:33" s="2402" customFormat="1" ht="30" customHeight="1">
      <c r="A2" s="4267" t="s">
        <v>2570</v>
      </c>
      <c r="B2" s="4267"/>
      <c r="C2" s="4267"/>
      <c r="D2" s="4267"/>
      <c r="E2" s="4267"/>
      <c r="F2" s="4267"/>
      <c r="G2" s="4267"/>
      <c r="H2" s="4267"/>
      <c r="I2" s="4267"/>
      <c r="J2" s="4267"/>
      <c r="K2" s="4267"/>
      <c r="L2" s="4267"/>
      <c r="M2" s="4267"/>
      <c r="N2" s="4267"/>
      <c r="O2" s="4267"/>
      <c r="P2" s="4267"/>
      <c r="Q2" s="4267"/>
      <c r="R2" s="4267"/>
      <c r="S2" s="4267"/>
      <c r="T2" s="4267"/>
      <c r="U2" s="4267"/>
      <c r="V2" s="4267"/>
      <c r="W2" s="2440"/>
    </row>
    <row r="3" spans="1:33" s="2402" customFormat="1" ht="9.75" customHeight="1">
      <c r="A3" s="2331" t="s">
        <v>2462</v>
      </c>
      <c r="B3" s="2404"/>
      <c r="C3" s="2404"/>
      <c r="D3" s="2404"/>
      <c r="E3" s="2332"/>
      <c r="F3" s="2404"/>
      <c r="G3" s="2332"/>
      <c r="H3" s="2404"/>
      <c r="I3" s="2332"/>
      <c r="J3" s="2404"/>
      <c r="K3" s="2332"/>
      <c r="M3" s="2440"/>
      <c r="N3" s="2404"/>
      <c r="O3" s="2332"/>
      <c r="Q3" s="2440"/>
      <c r="R3" s="2404"/>
      <c r="S3" s="2332"/>
      <c r="U3" s="2440"/>
      <c r="V3" s="2328" t="s">
        <v>2461</v>
      </c>
      <c r="W3" s="2440"/>
    </row>
    <row r="4" spans="1:33" ht="25.5" customHeight="1">
      <c r="A4" s="2529"/>
      <c r="B4" s="4233" t="s">
        <v>2569</v>
      </c>
      <c r="C4" s="4235"/>
      <c r="D4" s="4233" t="s">
        <v>2568</v>
      </c>
      <c r="E4" s="4235"/>
      <c r="F4" s="4321" t="s">
        <v>2567</v>
      </c>
      <c r="G4" s="4322"/>
      <c r="H4" s="4233" t="s">
        <v>2566</v>
      </c>
      <c r="I4" s="4235"/>
      <c r="J4" s="4233" t="s">
        <v>2565</v>
      </c>
      <c r="K4" s="4235"/>
      <c r="L4" s="4233" t="s">
        <v>2564</v>
      </c>
      <c r="M4" s="4235"/>
      <c r="N4" s="4233" t="s">
        <v>2563</v>
      </c>
      <c r="O4" s="4235"/>
      <c r="P4" s="4233" t="s">
        <v>2562</v>
      </c>
      <c r="Q4" s="4235"/>
      <c r="R4" s="4233" t="s">
        <v>2561</v>
      </c>
      <c r="S4" s="4235"/>
      <c r="T4" s="4233" t="s">
        <v>2560</v>
      </c>
      <c r="U4" s="4234"/>
      <c r="V4" s="4233" t="s">
        <v>42</v>
      </c>
      <c r="W4" s="4235"/>
    </row>
    <row r="5" spans="1:33" ht="12.75" customHeight="1">
      <c r="A5" s="2267" t="s">
        <v>21</v>
      </c>
      <c r="B5" s="2306"/>
      <c r="C5" s="2306"/>
      <c r="D5" s="2306"/>
      <c r="E5" s="2541"/>
      <c r="F5" s="2306"/>
      <c r="G5" s="2541"/>
      <c r="H5" s="2306"/>
      <c r="I5" s="2541"/>
      <c r="J5" s="2306"/>
      <c r="K5" s="2541"/>
      <c r="L5" s="2306"/>
      <c r="M5" s="2541"/>
      <c r="N5" s="2306"/>
      <c r="O5" s="2541"/>
      <c r="P5" s="2306"/>
      <c r="Q5" s="2541"/>
      <c r="R5" s="2306"/>
      <c r="S5" s="2541"/>
      <c r="T5" s="2306"/>
      <c r="U5" s="2541"/>
      <c r="V5" s="2306"/>
    </row>
    <row r="6" spans="1:33" ht="12.75" customHeight="1">
      <c r="A6" s="2267">
        <v>2008</v>
      </c>
      <c r="B6" s="2268">
        <v>1483.4</v>
      </c>
      <c r="C6" s="2268"/>
      <c r="D6" s="2268">
        <v>51.6</v>
      </c>
      <c r="E6" s="2269"/>
      <c r="F6" s="2268">
        <v>111.3</v>
      </c>
      <c r="G6" s="2269"/>
      <c r="H6" s="2268">
        <v>240.2</v>
      </c>
      <c r="I6" s="2269"/>
      <c r="J6" s="2268">
        <v>94.8</v>
      </c>
      <c r="K6" s="2269"/>
      <c r="L6" s="2268">
        <v>114.8</v>
      </c>
      <c r="M6" s="2269"/>
      <c r="N6" s="2268">
        <v>120</v>
      </c>
      <c r="O6" s="2269"/>
      <c r="P6" s="2268">
        <v>69.599999999999994</v>
      </c>
      <c r="Q6" s="2269"/>
      <c r="R6" s="2268">
        <v>60.4</v>
      </c>
      <c r="S6" s="2269"/>
      <c r="T6" s="2268">
        <v>58.6</v>
      </c>
      <c r="U6" s="2269"/>
      <c r="V6" s="2268">
        <v>539.6</v>
      </c>
      <c r="W6" s="2540"/>
      <c r="X6" s="2266"/>
      <c r="Y6" s="2535"/>
      <c r="Z6" s="2535"/>
      <c r="AA6" s="2535"/>
      <c r="AB6" s="2535"/>
      <c r="AC6" s="2535"/>
      <c r="AD6" s="2535"/>
      <c r="AE6" s="2535"/>
      <c r="AF6" s="2535"/>
      <c r="AG6" s="2535"/>
    </row>
    <row r="7" spans="1:33" ht="12.75" customHeight="1">
      <c r="A7" s="2267">
        <v>2009</v>
      </c>
      <c r="B7" s="2268">
        <v>1381.5</v>
      </c>
      <c r="C7" s="2268"/>
      <c r="D7" s="2268">
        <v>45.7</v>
      </c>
      <c r="E7" s="2269"/>
      <c r="F7" s="2268">
        <v>109.1</v>
      </c>
      <c r="G7" s="2269"/>
      <c r="H7" s="2268">
        <v>210.1</v>
      </c>
      <c r="I7" s="2269"/>
      <c r="J7" s="2268">
        <v>84.3</v>
      </c>
      <c r="K7" s="2269"/>
      <c r="L7" s="2268">
        <v>113.2</v>
      </c>
      <c r="M7" s="2269"/>
      <c r="N7" s="2268">
        <v>108.8</v>
      </c>
      <c r="O7" s="2269"/>
      <c r="P7" s="2268">
        <v>74.099999999999994</v>
      </c>
      <c r="Q7" s="2269"/>
      <c r="R7" s="2268">
        <v>61.6</v>
      </c>
      <c r="S7" s="2269"/>
      <c r="T7" s="2268">
        <v>63.8</v>
      </c>
      <c r="U7" s="2269"/>
      <c r="V7" s="2268">
        <v>489.7</v>
      </c>
      <c r="W7" s="2534"/>
      <c r="X7" s="2266"/>
      <c r="Y7" s="2535"/>
      <c r="Z7" s="2535"/>
      <c r="AA7" s="2535"/>
      <c r="AB7" s="2535"/>
      <c r="AC7" s="2535"/>
      <c r="AD7" s="2535"/>
      <c r="AE7" s="2535"/>
      <c r="AF7" s="2535"/>
      <c r="AG7" s="2535"/>
    </row>
    <row r="8" spans="1:33" ht="12.75" customHeight="1">
      <c r="A8" s="2267">
        <v>2010</v>
      </c>
      <c r="B8" s="2268">
        <v>1335.1</v>
      </c>
      <c r="C8" s="2268"/>
      <c r="D8" s="2268">
        <v>50.8</v>
      </c>
      <c r="E8" s="2269"/>
      <c r="F8" s="2268">
        <v>108.5</v>
      </c>
      <c r="G8" s="2269"/>
      <c r="H8" s="2268">
        <v>201.3</v>
      </c>
      <c r="I8" s="2269"/>
      <c r="J8" s="2268">
        <v>78.7</v>
      </c>
      <c r="K8" s="2269"/>
      <c r="L8" s="2268">
        <v>101.7</v>
      </c>
      <c r="M8" s="2269"/>
      <c r="N8" s="2268">
        <v>120</v>
      </c>
      <c r="O8" s="2269"/>
      <c r="P8" s="2268">
        <v>69.900000000000006</v>
      </c>
      <c r="Q8" s="2269"/>
      <c r="R8" s="2268">
        <v>66.7</v>
      </c>
      <c r="S8" s="2269"/>
      <c r="T8" s="2268">
        <v>54.9</v>
      </c>
      <c r="U8" s="2269"/>
      <c r="V8" s="2268">
        <v>466.8</v>
      </c>
      <c r="W8" s="2534"/>
      <c r="X8" s="2266"/>
      <c r="Y8" s="2535"/>
      <c r="Z8" s="2535"/>
      <c r="AA8" s="2535"/>
      <c r="AB8" s="2535"/>
      <c r="AC8" s="2535"/>
      <c r="AD8" s="2535"/>
      <c r="AE8" s="2535"/>
      <c r="AF8" s="2535"/>
      <c r="AG8" s="2535"/>
    </row>
    <row r="9" spans="1:33" ht="12.75" customHeight="1">
      <c r="A9" s="2267" t="s">
        <v>1380</v>
      </c>
      <c r="B9" s="132">
        <v>1272.3</v>
      </c>
      <c r="C9" s="132"/>
      <c r="D9" s="132">
        <v>48.1</v>
      </c>
      <c r="E9" s="2435"/>
      <c r="F9" s="132">
        <v>106.2</v>
      </c>
      <c r="G9" s="2435"/>
      <c r="H9" s="132">
        <v>206.9</v>
      </c>
      <c r="I9" s="2435"/>
      <c r="J9" s="132">
        <v>77.099999999999994</v>
      </c>
      <c r="K9" s="2435"/>
      <c r="L9" s="132">
        <v>100.4</v>
      </c>
      <c r="M9" s="2435"/>
      <c r="N9" s="132">
        <v>104.4</v>
      </c>
      <c r="O9" s="2435"/>
      <c r="P9" s="132">
        <v>72.7</v>
      </c>
      <c r="Q9" s="2435"/>
      <c r="R9" s="132">
        <v>63.5</v>
      </c>
      <c r="S9" s="2435"/>
      <c r="T9" s="132">
        <v>51.6</v>
      </c>
      <c r="U9" s="2435"/>
      <c r="V9" s="132">
        <v>423</v>
      </c>
      <c r="W9" s="2539"/>
      <c r="X9" s="2520"/>
      <c r="Y9" s="2535"/>
      <c r="Z9" s="2535"/>
      <c r="AA9" s="2535"/>
      <c r="AB9" s="2535"/>
      <c r="AC9" s="2535"/>
      <c r="AD9" s="2535"/>
      <c r="AE9" s="2535"/>
      <c r="AF9" s="2535"/>
      <c r="AG9" s="2535"/>
    </row>
    <row r="10" spans="1:33" ht="12.75" customHeight="1">
      <c r="A10" s="2267">
        <v>2012</v>
      </c>
      <c r="B10" s="132">
        <v>1142.8</v>
      </c>
      <c r="C10" s="132"/>
      <c r="D10" s="132">
        <v>41.9</v>
      </c>
      <c r="E10" s="2435"/>
      <c r="F10" s="132">
        <v>102.3</v>
      </c>
      <c r="G10" s="2435"/>
      <c r="H10" s="132">
        <v>201.9</v>
      </c>
      <c r="I10" s="2435"/>
      <c r="J10" s="132">
        <v>68.5</v>
      </c>
      <c r="K10" s="2435"/>
      <c r="L10" s="132">
        <v>97.7</v>
      </c>
      <c r="M10" s="2435"/>
      <c r="N10" s="132">
        <v>91.5</v>
      </c>
      <c r="O10" s="2435"/>
      <c r="P10" s="132">
        <v>71.400000000000006</v>
      </c>
      <c r="Q10" s="2435"/>
      <c r="R10" s="132">
        <v>56</v>
      </c>
      <c r="S10" s="2435"/>
      <c r="T10" s="132">
        <v>50.9</v>
      </c>
      <c r="U10" s="2435"/>
      <c r="V10" s="132">
        <v>342.9</v>
      </c>
      <c r="W10" s="2534"/>
      <c r="X10" s="2520"/>
      <c r="Y10" s="2535"/>
      <c r="Z10" s="2535"/>
      <c r="AA10" s="2535"/>
      <c r="AB10" s="2535"/>
      <c r="AC10" s="2535"/>
      <c r="AD10" s="2535"/>
      <c r="AE10" s="2535"/>
      <c r="AF10" s="2535"/>
      <c r="AG10" s="2535"/>
    </row>
    <row r="11" spans="1:33" ht="12.75" customHeight="1">
      <c r="A11" s="2267">
        <v>2013</v>
      </c>
      <c r="B11" s="132">
        <v>1049.4000000000001</v>
      </c>
      <c r="C11" s="132"/>
      <c r="D11" s="132">
        <v>40.5</v>
      </c>
      <c r="E11" s="2435"/>
      <c r="F11" s="132">
        <v>106</v>
      </c>
      <c r="G11" s="2435"/>
      <c r="H11" s="132">
        <v>194.1</v>
      </c>
      <c r="I11" s="2435"/>
      <c r="J11" s="132">
        <v>59.3</v>
      </c>
      <c r="K11" s="2435"/>
      <c r="L11" s="132">
        <v>88.9</v>
      </c>
      <c r="M11" s="2435"/>
      <c r="N11" s="132">
        <v>84.3</v>
      </c>
      <c r="O11" s="2435"/>
      <c r="P11" s="132">
        <v>65.599999999999994</v>
      </c>
      <c r="Q11" s="2435"/>
      <c r="R11" s="132">
        <v>56.9</v>
      </c>
      <c r="S11" s="2435"/>
      <c r="T11" s="132">
        <v>49.8</v>
      </c>
      <c r="U11" s="2435"/>
      <c r="V11" s="132">
        <v>288.2</v>
      </c>
      <c r="W11" s="2534"/>
      <c r="X11" s="2520"/>
      <c r="Y11" s="2535"/>
      <c r="Z11" s="2535"/>
      <c r="AA11" s="2535"/>
      <c r="AB11" s="2535"/>
      <c r="AC11" s="2535"/>
      <c r="AD11" s="2535"/>
      <c r="AE11" s="2535"/>
      <c r="AF11" s="2535"/>
      <c r="AG11" s="2535"/>
    </row>
    <row r="12" spans="1:33" ht="12.75" customHeight="1">
      <c r="A12" s="2267">
        <v>2014</v>
      </c>
      <c r="B12" s="132">
        <v>1073.0999999999999</v>
      </c>
      <c r="C12" s="132"/>
      <c r="D12" s="132">
        <v>43.6</v>
      </c>
      <c r="E12" s="2435"/>
      <c r="F12" s="132">
        <v>98.2</v>
      </c>
      <c r="G12" s="2435"/>
      <c r="H12" s="132">
        <v>202.5</v>
      </c>
      <c r="I12" s="2435"/>
      <c r="J12" s="132">
        <v>64.2</v>
      </c>
      <c r="K12" s="2435"/>
      <c r="L12" s="132">
        <v>91.7</v>
      </c>
      <c r="M12" s="2435"/>
      <c r="N12" s="132">
        <v>89.9</v>
      </c>
      <c r="O12" s="2435"/>
      <c r="P12" s="132">
        <v>74.099999999999994</v>
      </c>
      <c r="Q12" s="2435"/>
      <c r="R12" s="132">
        <v>70</v>
      </c>
      <c r="S12" s="2435"/>
      <c r="T12" s="132">
        <v>48</v>
      </c>
      <c r="U12" s="2435"/>
      <c r="V12" s="132">
        <v>275.8</v>
      </c>
      <c r="W12" s="2534"/>
      <c r="X12" s="2434"/>
      <c r="Y12" s="2535"/>
      <c r="Z12" s="2535"/>
      <c r="AA12" s="2535"/>
      <c r="AB12" s="2535"/>
      <c r="AC12" s="2535"/>
      <c r="AD12" s="2535"/>
      <c r="AE12" s="2535"/>
      <c r="AF12" s="2535"/>
      <c r="AG12" s="2535"/>
    </row>
    <row r="13" spans="1:33" ht="12.75" customHeight="1">
      <c r="A13" s="2267">
        <v>2015</v>
      </c>
      <c r="B13" s="132">
        <v>1107.2</v>
      </c>
      <c r="C13" s="132"/>
      <c r="D13" s="132">
        <v>41.8</v>
      </c>
      <c r="E13" s="2435"/>
      <c r="F13" s="132">
        <v>105.9</v>
      </c>
      <c r="G13" s="2435"/>
      <c r="H13" s="132">
        <v>200</v>
      </c>
      <c r="I13" s="2435"/>
      <c r="J13" s="132">
        <v>74.2</v>
      </c>
      <c r="K13" s="2435"/>
      <c r="L13" s="132">
        <v>95.2</v>
      </c>
      <c r="M13" s="2435"/>
      <c r="N13" s="132">
        <v>97.6</v>
      </c>
      <c r="O13" s="2435"/>
      <c r="P13" s="132">
        <v>66.599999999999994</v>
      </c>
      <c r="Q13" s="2435"/>
      <c r="R13" s="132">
        <v>72</v>
      </c>
      <c r="S13" s="2435"/>
      <c r="T13" s="132">
        <v>57.4</v>
      </c>
      <c r="U13" s="2435"/>
      <c r="V13" s="132">
        <v>277.5</v>
      </c>
      <c r="W13" s="2534"/>
      <c r="X13" s="2434"/>
      <c r="Y13" s="2535"/>
      <c r="Z13" s="2535"/>
      <c r="AA13" s="2535"/>
      <c r="AB13" s="2535"/>
      <c r="AC13" s="2535"/>
      <c r="AD13" s="2535"/>
      <c r="AE13" s="2535"/>
      <c r="AF13" s="2535"/>
      <c r="AG13" s="2535"/>
    </row>
    <row r="14" spans="1:33" s="2288" customFormat="1" ht="12.75" customHeight="1">
      <c r="A14" s="2267">
        <v>2016</v>
      </c>
      <c r="B14" s="2536">
        <v>1128</v>
      </c>
      <c r="C14" s="2536"/>
      <c r="D14" s="2536">
        <v>43</v>
      </c>
      <c r="E14" s="2538"/>
      <c r="F14" s="2536">
        <v>104.4</v>
      </c>
      <c r="G14" s="2538"/>
      <c r="H14" s="2536">
        <v>197.1</v>
      </c>
      <c r="I14" s="2538"/>
      <c r="J14" s="2536">
        <v>62.4</v>
      </c>
      <c r="K14" s="2538"/>
      <c r="L14" s="2536">
        <v>102.7</v>
      </c>
      <c r="M14" s="2538"/>
      <c r="N14" s="2536">
        <v>110.7</v>
      </c>
      <c r="O14" s="2538"/>
      <c r="P14" s="2536">
        <v>68.099999999999994</v>
      </c>
      <c r="Q14" s="2538"/>
      <c r="R14" s="2536">
        <v>71.5</v>
      </c>
      <c r="S14" s="2538"/>
      <c r="T14" s="2536">
        <v>59.9</v>
      </c>
      <c r="U14" s="2538"/>
      <c r="V14" s="2536">
        <v>289.7</v>
      </c>
      <c r="W14" s="2534"/>
      <c r="X14" s="2265"/>
      <c r="Y14" s="2533"/>
      <c r="Z14" s="2533"/>
      <c r="AA14" s="2533"/>
      <c r="AB14" s="2533"/>
      <c r="AC14" s="2533"/>
      <c r="AD14" s="2533"/>
      <c r="AE14" s="2533"/>
      <c r="AF14" s="2533"/>
      <c r="AG14" s="2533"/>
    </row>
    <row r="15" spans="1:33" ht="12.75" customHeight="1">
      <c r="A15" s="2267">
        <v>2017</v>
      </c>
      <c r="B15" s="2536">
        <v>1176.5999999999999</v>
      </c>
      <c r="C15" s="2536"/>
      <c r="D15" s="2536">
        <v>48.8</v>
      </c>
      <c r="E15" s="2538"/>
      <c r="F15" s="2536">
        <v>104.4</v>
      </c>
      <c r="G15" s="2538"/>
      <c r="H15" s="2536">
        <v>202.2</v>
      </c>
      <c r="I15" s="2538"/>
      <c r="J15" s="2536">
        <v>59.1</v>
      </c>
      <c r="K15" s="2538"/>
      <c r="L15" s="2536">
        <v>95.1</v>
      </c>
      <c r="M15" s="2538"/>
      <c r="N15" s="2536">
        <v>118.8</v>
      </c>
      <c r="O15" s="2538"/>
      <c r="P15" s="2536">
        <v>81.900000000000006</v>
      </c>
      <c r="Q15" s="2538"/>
      <c r="R15" s="2536">
        <v>77.599999999999994</v>
      </c>
      <c r="S15" s="2538"/>
      <c r="T15" s="2536">
        <v>64.2</v>
      </c>
      <c r="U15" s="2538"/>
      <c r="V15" s="2536">
        <v>307.5</v>
      </c>
      <c r="W15" s="2534"/>
      <c r="X15" s="2265"/>
      <c r="Y15" s="2535"/>
      <c r="Z15" s="2535"/>
      <c r="AA15" s="2535"/>
      <c r="AB15" s="2535"/>
      <c r="AC15" s="2535"/>
      <c r="AD15" s="2535"/>
      <c r="AE15" s="2535"/>
      <c r="AF15" s="2535"/>
      <c r="AG15" s="2535"/>
    </row>
    <row r="16" spans="1:33" ht="12.75" customHeight="1">
      <c r="A16" s="2267">
        <v>2018</v>
      </c>
      <c r="B16" s="2536">
        <v>1208.9000000000001</v>
      </c>
      <c r="C16" s="2536"/>
      <c r="D16" s="2536">
        <v>53.4</v>
      </c>
      <c r="E16" s="2538"/>
      <c r="F16" s="2536">
        <v>109.1</v>
      </c>
      <c r="G16" s="2538"/>
      <c r="H16" s="2536">
        <v>205.1</v>
      </c>
      <c r="I16" s="2538"/>
      <c r="J16" s="2536">
        <v>69.3</v>
      </c>
      <c r="K16" s="2538"/>
      <c r="L16" s="2536">
        <v>104.3</v>
      </c>
      <c r="M16" s="2538"/>
      <c r="N16" s="2536">
        <v>114.9</v>
      </c>
      <c r="O16" s="2538"/>
      <c r="P16" s="2536">
        <v>83.9</v>
      </c>
      <c r="Q16" s="2538"/>
      <c r="R16" s="2536">
        <v>92.3</v>
      </c>
      <c r="S16" s="2538"/>
      <c r="T16" s="2536">
        <v>55.1</v>
      </c>
      <c r="U16" s="2538"/>
      <c r="V16" s="2536">
        <v>306.7</v>
      </c>
      <c r="W16" s="2534"/>
      <c r="X16" s="2265"/>
      <c r="Y16" s="2535"/>
      <c r="Z16" s="2535"/>
      <c r="AA16" s="2535"/>
      <c r="AB16" s="2535"/>
      <c r="AC16" s="2535"/>
      <c r="AD16" s="2535"/>
      <c r="AE16" s="2535"/>
      <c r="AF16" s="2535"/>
      <c r="AG16" s="2535"/>
    </row>
    <row r="17" spans="1:35" ht="12.75" customHeight="1">
      <c r="A17" s="2267">
        <v>2019</v>
      </c>
      <c r="B17" s="2536">
        <v>1212.3</v>
      </c>
      <c r="C17" s="2536"/>
      <c r="D17" s="2536">
        <v>51.7</v>
      </c>
      <c r="E17" s="2538"/>
      <c r="F17" s="2536">
        <v>119</v>
      </c>
      <c r="G17" s="2538"/>
      <c r="H17" s="2536">
        <v>205.8</v>
      </c>
      <c r="I17" s="2538"/>
      <c r="J17" s="2536">
        <v>67.2</v>
      </c>
      <c r="K17" s="2538"/>
      <c r="L17" s="2536">
        <v>104.2</v>
      </c>
      <c r="M17" s="2538"/>
      <c r="N17" s="2536">
        <v>120.2</v>
      </c>
      <c r="O17" s="2538"/>
      <c r="P17" s="2536">
        <v>80.3</v>
      </c>
      <c r="Q17" s="2538"/>
      <c r="R17" s="2536">
        <v>86.7</v>
      </c>
      <c r="S17" s="2538"/>
      <c r="T17" s="2536">
        <v>53.2</v>
      </c>
      <c r="U17" s="2538"/>
      <c r="V17" s="2536">
        <v>304.60000000000002</v>
      </c>
      <c r="W17" s="2534"/>
      <c r="X17" s="2265"/>
      <c r="Y17" s="2535"/>
      <c r="Z17" s="2535"/>
      <c r="AA17" s="2535"/>
      <c r="AB17" s="2535"/>
      <c r="AC17" s="2535"/>
      <c r="AD17" s="2535"/>
      <c r="AE17" s="2535"/>
      <c r="AF17" s="2535"/>
      <c r="AG17" s="2535"/>
    </row>
    <row r="18" spans="1:35" ht="12.75" customHeight="1">
      <c r="A18" s="2267">
        <v>2020</v>
      </c>
      <c r="B18" s="2536">
        <v>1200.8</v>
      </c>
      <c r="C18" s="2536" t="s">
        <v>357</v>
      </c>
      <c r="D18" s="2536">
        <v>53.4</v>
      </c>
      <c r="E18" s="2536" t="s">
        <v>357</v>
      </c>
      <c r="F18" s="2536">
        <v>115.4</v>
      </c>
      <c r="G18" s="2536" t="s">
        <v>357</v>
      </c>
      <c r="H18" s="2536">
        <v>193.3</v>
      </c>
      <c r="I18" s="2536" t="s">
        <v>357</v>
      </c>
      <c r="J18" s="2536">
        <v>69</v>
      </c>
      <c r="K18" s="2536" t="s">
        <v>357</v>
      </c>
      <c r="L18" s="2536">
        <v>110.8</v>
      </c>
      <c r="M18" s="2536" t="s">
        <v>357</v>
      </c>
      <c r="N18" s="2536">
        <v>121.8</v>
      </c>
      <c r="O18" s="2536" t="s">
        <v>357</v>
      </c>
      <c r="P18" s="2536">
        <v>71.7</v>
      </c>
      <c r="Q18" s="2536" t="s">
        <v>357</v>
      </c>
      <c r="R18" s="2536">
        <v>81.099999999999994</v>
      </c>
      <c r="S18" s="2536" t="s">
        <v>357</v>
      </c>
      <c r="T18" s="2536">
        <v>59.5</v>
      </c>
      <c r="U18" s="2536" t="s">
        <v>357</v>
      </c>
      <c r="V18" s="2536">
        <v>300.3</v>
      </c>
      <c r="W18" s="2536" t="s">
        <v>357</v>
      </c>
      <c r="X18" s="2323"/>
      <c r="Y18" s="2535"/>
      <c r="Z18" s="2535"/>
      <c r="AA18" s="2535"/>
      <c r="AB18" s="2535"/>
      <c r="AC18" s="2535"/>
      <c r="AD18" s="2535"/>
      <c r="AE18" s="2535"/>
      <c r="AF18" s="2535"/>
      <c r="AG18" s="2535"/>
    </row>
    <row r="19" spans="1:35" ht="12.75" customHeight="1">
      <c r="A19" s="2267">
        <v>2021</v>
      </c>
      <c r="B19" s="2536">
        <v>1213.9000000000001</v>
      </c>
      <c r="C19" s="2536" t="s">
        <v>357</v>
      </c>
      <c r="D19" s="2536">
        <v>44.4</v>
      </c>
      <c r="E19" s="2536" t="s">
        <v>357</v>
      </c>
      <c r="F19" s="2536">
        <v>107.9</v>
      </c>
      <c r="G19" s="2536" t="s">
        <v>357</v>
      </c>
      <c r="H19" s="2536">
        <v>192.2</v>
      </c>
      <c r="I19" s="2536" t="s">
        <v>357</v>
      </c>
      <c r="J19" s="2536">
        <v>69.7</v>
      </c>
      <c r="K19" s="2536" t="s">
        <v>357</v>
      </c>
      <c r="L19" s="2536">
        <v>101.5</v>
      </c>
      <c r="M19" s="2536" t="s">
        <v>357</v>
      </c>
      <c r="N19" s="2536">
        <v>122.6</v>
      </c>
      <c r="O19" s="2536" t="s">
        <v>357</v>
      </c>
      <c r="P19" s="2536">
        <v>99.5</v>
      </c>
      <c r="Q19" s="2536" t="s">
        <v>357</v>
      </c>
      <c r="R19" s="2536">
        <v>75.099999999999994</v>
      </c>
      <c r="S19" s="2536" t="s">
        <v>357</v>
      </c>
      <c r="T19" s="2536">
        <v>63.6</v>
      </c>
      <c r="U19" s="2536" t="s">
        <v>357</v>
      </c>
      <c r="V19" s="2536">
        <v>317.3</v>
      </c>
      <c r="W19" s="2536" t="s">
        <v>357</v>
      </c>
      <c r="X19" s="2516"/>
      <c r="Y19" s="2535"/>
      <c r="Z19" s="2535"/>
      <c r="AA19" s="2535"/>
      <c r="AB19" s="2535"/>
      <c r="AC19" s="2535"/>
      <c r="AD19" s="2535"/>
      <c r="AE19" s="2535"/>
      <c r="AF19" s="2535"/>
      <c r="AG19" s="2535"/>
    </row>
    <row r="20" spans="1:35" ht="12.75" customHeight="1">
      <c r="A20" s="2267">
        <v>2022</v>
      </c>
      <c r="B20" s="2537">
        <v>1229.2</v>
      </c>
      <c r="C20" s="2536" t="s">
        <v>357</v>
      </c>
      <c r="D20" s="2537">
        <v>48.3</v>
      </c>
      <c r="E20" s="2536" t="s">
        <v>357</v>
      </c>
      <c r="F20" s="2537">
        <v>125.4</v>
      </c>
      <c r="G20" s="2536" t="s">
        <v>357</v>
      </c>
      <c r="H20" s="2537">
        <v>179</v>
      </c>
      <c r="I20" s="2536" t="s">
        <v>357</v>
      </c>
      <c r="J20" s="2537">
        <v>60.6</v>
      </c>
      <c r="K20" s="2536" t="s">
        <v>357</v>
      </c>
      <c r="L20" s="2537">
        <v>119.7</v>
      </c>
      <c r="M20" s="2536" t="s">
        <v>357</v>
      </c>
      <c r="N20" s="2537">
        <v>116.4</v>
      </c>
      <c r="O20" s="2536" t="s">
        <v>357</v>
      </c>
      <c r="P20" s="2537">
        <v>94.8</v>
      </c>
      <c r="Q20" s="2536" t="s">
        <v>357</v>
      </c>
      <c r="R20" s="2537">
        <v>77</v>
      </c>
      <c r="S20" s="2536" t="s">
        <v>357</v>
      </c>
      <c r="T20" s="2537">
        <v>64.8</v>
      </c>
      <c r="U20" s="2536" t="s">
        <v>357</v>
      </c>
      <c r="V20" s="2537">
        <v>323.2</v>
      </c>
      <c r="W20" s="2536" t="s">
        <v>357</v>
      </c>
      <c r="X20" s="2516"/>
      <c r="Y20" s="2535"/>
      <c r="Z20" s="2535"/>
      <c r="AA20" s="2535"/>
      <c r="AB20" s="2535"/>
      <c r="AC20" s="2535"/>
      <c r="AD20" s="2535"/>
      <c r="AE20" s="2535"/>
      <c r="AF20" s="2535"/>
      <c r="AG20" s="2535"/>
    </row>
    <row r="21" spans="1:35" s="2288" customFormat="1" ht="12.75" customHeight="1">
      <c r="A21" s="2263">
        <v>2023</v>
      </c>
      <c r="B21" s="132"/>
      <c r="C21" s="132"/>
      <c r="D21" s="132"/>
      <c r="E21" s="2435"/>
      <c r="F21" s="132"/>
      <c r="G21" s="2435"/>
      <c r="H21" s="132"/>
      <c r="I21" s="2435"/>
      <c r="J21" s="132"/>
      <c r="K21" s="2435"/>
      <c r="L21" s="132"/>
      <c r="M21" s="2435"/>
      <c r="N21" s="132"/>
      <c r="O21" s="2435"/>
      <c r="P21" s="132"/>
      <c r="Q21" s="2435"/>
      <c r="R21" s="132"/>
      <c r="S21" s="2435"/>
      <c r="T21" s="132"/>
      <c r="U21" s="2435"/>
      <c r="V21" s="132"/>
      <c r="W21" s="2534"/>
      <c r="X21" s="2516"/>
      <c r="Y21" s="2533"/>
      <c r="Z21" s="2533"/>
      <c r="AA21" s="2533"/>
      <c r="AB21" s="2533"/>
      <c r="AC21" s="2533"/>
      <c r="AD21" s="2533"/>
      <c r="AE21" s="2533"/>
      <c r="AF21" s="2533"/>
      <c r="AG21" s="2533"/>
    </row>
    <row r="22" spans="1:35" s="2289" customFormat="1" ht="12.75" customHeight="1">
      <c r="A22" s="2294" t="s">
        <v>21</v>
      </c>
      <c r="B22" s="2254">
        <v>1241.9000000000001</v>
      </c>
      <c r="C22" s="2254"/>
      <c r="D22" s="2254">
        <v>51.4</v>
      </c>
      <c r="E22" s="2419"/>
      <c r="F22" s="2254">
        <v>109.6</v>
      </c>
      <c r="G22" s="2419"/>
      <c r="H22" s="2254">
        <v>179.3</v>
      </c>
      <c r="I22" s="2419"/>
      <c r="J22" s="2254">
        <v>65.8</v>
      </c>
      <c r="K22" s="2419"/>
      <c r="L22" s="2254">
        <v>110.6</v>
      </c>
      <c r="M22" s="2419"/>
      <c r="N22" s="2254">
        <v>105.3</v>
      </c>
      <c r="O22" s="2419"/>
      <c r="P22" s="2254">
        <v>102.5</v>
      </c>
      <c r="Q22" s="2419"/>
      <c r="R22" s="2254">
        <v>85.5</v>
      </c>
      <c r="S22" s="2419"/>
      <c r="T22" s="2254">
        <v>67.2</v>
      </c>
      <c r="U22" s="2419"/>
      <c r="V22" s="2254">
        <v>344</v>
      </c>
      <c r="W22" s="2532"/>
      <c r="X22" s="2266"/>
      <c r="Y22" s="2530"/>
      <c r="Z22" s="2530"/>
      <c r="AA22" s="2530"/>
      <c r="AB22" s="2530"/>
      <c r="AC22" s="2530"/>
      <c r="AD22" s="2530"/>
      <c r="AE22" s="2530"/>
      <c r="AF22" s="2530"/>
      <c r="AG22" s="2530"/>
      <c r="AH22" s="2530"/>
      <c r="AI22" s="2530"/>
    </row>
    <row r="23" spans="1:35" s="2289" customFormat="1" ht="12.75" customHeight="1">
      <c r="A23" s="2249" t="s">
        <v>56</v>
      </c>
      <c r="B23" s="2254">
        <v>1204.9000000000001</v>
      </c>
      <c r="C23" s="2254"/>
      <c r="D23" s="2254">
        <v>49.2</v>
      </c>
      <c r="E23" s="2419"/>
      <c r="F23" s="2254">
        <v>103.3</v>
      </c>
      <c r="G23" s="2419"/>
      <c r="H23" s="2254">
        <v>178.4</v>
      </c>
      <c r="I23" s="2419"/>
      <c r="J23" s="2254">
        <v>64.7</v>
      </c>
      <c r="K23" s="2419"/>
      <c r="L23" s="2254">
        <v>110.3</v>
      </c>
      <c r="M23" s="2419"/>
      <c r="N23" s="2254">
        <v>103.1</v>
      </c>
      <c r="O23" s="2419"/>
      <c r="P23" s="2254">
        <v>101.9</v>
      </c>
      <c r="Q23" s="2419"/>
      <c r="R23" s="2254">
        <v>85.5</v>
      </c>
      <c r="S23" s="2419"/>
      <c r="T23" s="2254">
        <v>66.5</v>
      </c>
      <c r="U23" s="2419"/>
      <c r="V23" s="2254">
        <v>323.3</v>
      </c>
      <c r="W23" s="2465"/>
      <c r="X23" s="2530"/>
      <c r="Y23" s="2530"/>
      <c r="Z23" s="2530"/>
      <c r="AA23" s="2530"/>
      <c r="AB23" s="2530"/>
      <c r="AC23" s="2530"/>
      <c r="AD23" s="2530"/>
      <c r="AE23" s="2530"/>
      <c r="AF23" s="2530"/>
      <c r="AG23" s="2530"/>
      <c r="AH23" s="2530"/>
      <c r="AI23" s="2530"/>
    </row>
    <row r="24" spans="1:35" s="2289" customFormat="1" ht="12.75" customHeight="1">
      <c r="A24" s="2292" t="s">
        <v>1309</v>
      </c>
      <c r="B24" s="2254">
        <v>571.5</v>
      </c>
      <c r="C24" s="2254"/>
      <c r="D24" s="2254">
        <v>16.100000000000001</v>
      </c>
      <c r="E24" s="2419" t="s">
        <v>2339</v>
      </c>
      <c r="F24" s="2254">
        <v>37.799999999999997</v>
      </c>
      <c r="G24" s="2419"/>
      <c r="H24" s="2254">
        <v>154.30000000000001</v>
      </c>
      <c r="I24" s="2419"/>
      <c r="J24" s="2254">
        <v>29</v>
      </c>
      <c r="K24" s="2419" t="s">
        <v>2339</v>
      </c>
      <c r="L24" s="2254">
        <v>34.5</v>
      </c>
      <c r="M24" s="2419" t="s">
        <v>2339</v>
      </c>
      <c r="N24" s="2254">
        <v>47.6</v>
      </c>
      <c r="O24" s="2419"/>
      <c r="P24" s="2254">
        <v>44</v>
      </c>
      <c r="Q24" s="2419"/>
      <c r="R24" s="2254">
        <v>38.799999999999997</v>
      </c>
      <c r="S24" s="2419"/>
      <c r="T24" s="2254">
        <v>37.1</v>
      </c>
      <c r="U24" s="2419"/>
      <c r="V24" s="2254">
        <v>128.1</v>
      </c>
      <c r="W24" s="2465"/>
      <c r="X24" s="2530"/>
      <c r="Y24" s="2530"/>
      <c r="Z24" s="2530"/>
      <c r="AA24" s="2530"/>
      <c r="AB24" s="2530"/>
      <c r="AC24" s="2530"/>
      <c r="AD24" s="2530"/>
      <c r="AE24" s="2530"/>
      <c r="AF24" s="2530"/>
      <c r="AG24" s="2530"/>
      <c r="AH24" s="2530"/>
      <c r="AI24" s="2530"/>
    </row>
    <row r="25" spans="1:35" s="2289" customFormat="1" ht="12.75" customHeight="1">
      <c r="A25" s="2292" t="s">
        <v>1308</v>
      </c>
      <c r="B25" s="2254">
        <v>250.2</v>
      </c>
      <c r="C25" s="2254"/>
      <c r="D25" s="2411" t="s">
        <v>69</v>
      </c>
      <c r="E25" s="2419"/>
      <c r="F25" s="2254">
        <v>21.8</v>
      </c>
      <c r="G25" s="2419" t="s">
        <v>2339</v>
      </c>
      <c r="H25" s="2254">
        <v>16.7</v>
      </c>
      <c r="I25" s="2419" t="s">
        <v>2339</v>
      </c>
      <c r="J25" s="2254">
        <v>13.6</v>
      </c>
      <c r="K25" s="2419" t="s">
        <v>2339</v>
      </c>
      <c r="L25" s="2254">
        <v>32.4</v>
      </c>
      <c r="M25" s="2419" t="s">
        <v>2339</v>
      </c>
      <c r="N25" s="2254">
        <v>30.8</v>
      </c>
      <c r="O25" s="2419" t="s">
        <v>2339</v>
      </c>
      <c r="P25" s="2254">
        <v>27.3</v>
      </c>
      <c r="Q25" s="2419" t="s">
        <v>2339</v>
      </c>
      <c r="R25" s="2254">
        <v>19.3</v>
      </c>
      <c r="S25" s="2419" t="s">
        <v>2339</v>
      </c>
      <c r="T25" s="2254">
        <v>17.600000000000001</v>
      </c>
      <c r="U25" s="2419" t="s">
        <v>2339</v>
      </c>
      <c r="V25" s="2254">
        <v>59.6</v>
      </c>
      <c r="W25" s="2465"/>
      <c r="X25" s="2530"/>
      <c r="Y25" s="2530"/>
      <c r="Z25" s="2530"/>
      <c r="AA25" s="2530"/>
      <c r="AB25" s="2530"/>
      <c r="AC25" s="2530"/>
      <c r="AD25" s="2530"/>
      <c r="AE25" s="2530"/>
      <c r="AF25" s="2530"/>
      <c r="AG25" s="2530"/>
      <c r="AH25" s="2530"/>
      <c r="AI25" s="2530"/>
    </row>
    <row r="26" spans="1:35" s="2289" customFormat="1" ht="12.75" customHeight="1">
      <c r="A26" s="1970" t="s">
        <v>373</v>
      </c>
      <c r="B26" s="2254">
        <v>99.3</v>
      </c>
      <c r="C26" s="2254"/>
      <c r="D26" s="2411" t="s">
        <v>69</v>
      </c>
      <c r="E26" s="2419"/>
      <c r="F26" s="2254">
        <v>14.1</v>
      </c>
      <c r="G26" s="2419" t="s">
        <v>2339</v>
      </c>
      <c r="H26" s="2411" t="s">
        <v>69</v>
      </c>
      <c r="I26" s="2419"/>
      <c r="J26" s="2411" t="s">
        <v>69</v>
      </c>
      <c r="K26" s="2419"/>
      <c r="L26" s="2254">
        <v>14.4</v>
      </c>
      <c r="M26" s="2419" t="s">
        <v>2339</v>
      </c>
      <c r="N26" s="2254">
        <v>9.4</v>
      </c>
      <c r="O26" s="2419" t="s">
        <v>2339</v>
      </c>
      <c r="P26" s="2411" t="s">
        <v>69</v>
      </c>
      <c r="Q26" s="2419"/>
      <c r="R26" s="2411" t="s">
        <v>69</v>
      </c>
      <c r="S26" s="2419"/>
      <c r="T26" s="2411" t="s">
        <v>69</v>
      </c>
      <c r="U26" s="2419"/>
      <c r="V26" s="2254">
        <v>27.7</v>
      </c>
      <c r="W26" s="2419" t="s">
        <v>2339</v>
      </c>
      <c r="X26" s="2530"/>
      <c r="Y26" s="2530"/>
      <c r="Z26" s="2530"/>
      <c r="AA26" s="2530"/>
      <c r="AB26" s="2530"/>
      <c r="AC26" s="2530"/>
      <c r="AD26" s="2530"/>
      <c r="AE26" s="2530"/>
      <c r="AF26" s="2530"/>
      <c r="AG26" s="2530"/>
      <c r="AH26" s="2530"/>
      <c r="AI26" s="2530"/>
    </row>
    <row r="27" spans="1:35" s="2289" customFormat="1" ht="12.75" customHeight="1">
      <c r="A27" s="1970" t="s">
        <v>374</v>
      </c>
      <c r="B27" s="2254">
        <v>140.4</v>
      </c>
      <c r="C27" s="2254"/>
      <c r="D27" s="2411" t="s">
        <v>69</v>
      </c>
      <c r="E27" s="2419"/>
      <c r="F27" s="2254">
        <v>13.8</v>
      </c>
      <c r="G27" s="2419" t="s">
        <v>2339</v>
      </c>
      <c r="H27" s="2411" t="s">
        <v>69</v>
      </c>
      <c r="I27" s="2419"/>
      <c r="J27" s="2411" t="s">
        <v>69</v>
      </c>
      <c r="K27" s="2419"/>
      <c r="L27" s="2254">
        <v>18.600000000000001</v>
      </c>
      <c r="M27" s="2419" t="s">
        <v>2339</v>
      </c>
      <c r="N27" s="2411" t="s">
        <v>69</v>
      </c>
      <c r="O27" s="2419"/>
      <c r="P27" s="2254">
        <v>11.7</v>
      </c>
      <c r="Q27" s="2419" t="s">
        <v>2339</v>
      </c>
      <c r="R27" s="2411" t="s">
        <v>69</v>
      </c>
      <c r="S27" s="2419"/>
      <c r="T27" s="2411" t="s">
        <v>69</v>
      </c>
      <c r="U27" s="2419"/>
      <c r="V27" s="2254">
        <v>56.8</v>
      </c>
      <c r="W27" s="2465"/>
      <c r="X27" s="2530"/>
      <c r="Y27" s="2530"/>
      <c r="Z27" s="2530"/>
      <c r="AA27" s="2530"/>
      <c r="AB27" s="2530"/>
      <c r="AC27" s="2530"/>
      <c r="AD27" s="2530"/>
      <c r="AE27" s="2530"/>
      <c r="AF27" s="2530"/>
      <c r="AG27" s="2530"/>
      <c r="AH27" s="2530"/>
      <c r="AI27" s="2530"/>
    </row>
    <row r="28" spans="1:35" s="2289" customFormat="1" ht="12.75" customHeight="1">
      <c r="A28" s="1970" t="s">
        <v>375</v>
      </c>
      <c r="B28" s="2254">
        <v>66.099999999999994</v>
      </c>
      <c r="C28" s="2254"/>
      <c r="D28" s="2411" t="s">
        <v>69</v>
      </c>
      <c r="E28" s="2419"/>
      <c r="F28" s="2411" t="s">
        <v>69</v>
      </c>
      <c r="G28" s="2419"/>
      <c r="H28" s="2411" t="s">
        <v>69</v>
      </c>
      <c r="I28" s="2419"/>
      <c r="J28" s="2411" t="s">
        <v>69</v>
      </c>
      <c r="K28" s="2419"/>
      <c r="L28" s="2411" t="s">
        <v>69</v>
      </c>
      <c r="M28" s="2419"/>
      <c r="N28" s="2411" t="s">
        <v>69</v>
      </c>
      <c r="O28" s="2419"/>
      <c r="P28" s="2411" t="s">
        <v>69</v>
      </c>
      <c r="Q28" s="2419"/>
      <c r="R28" s="2254">
        <v>14.3</v>
      </c>
      <c r="S28" s="2419" t="s">
        <v>2339</v>
      </c>
      <c r="T28" s="2411" t="s">
        <v>69</v>
      </c>
      <c r="U28" s="2419"/>
      <c r="V28" s="2254">
        <v>20.7</v>
      </c>
      <c r="W28" s="2419" t="s">
        <v>2339</v>
      </c>
      <c r="X28" s="2530"/>
      <c r="Y28" s="2530"/>
      <c r="Z28" s="2530"/>
      <c r="AA28" s="2531"/>
      <c r="AB28" s="2530"/>
      <c r="AC28" s="2530"/>
      <c r="AD28" s="2530"/>
      <c r="AE28" s="2530"/>
      <c r="AF28" s="2530"/>
      <c r="AG28" s="2530"/>
      <c r="AH28" s="2530"/>
      <c r="AI28" s="2530"/>
    </row>
    <row r="29" spans="1:35" s="2289" customFormat="1" ht="12.75" customHeight="1">
      <c r="A29" s="2292" t="s">
        <v>1307</v>
      </c>
      <c r="B29" s="2254">
        <v>47.7</v>
      </c>
      <c r="C29" s="2254"/>
      <c r="D29" s="2254">
        <v>7.2</v>
      </c>
      <c r="E29" s="2419" t="s">
        <v>2339</v>
      </c>
      <c r="F29" s="2254">
        <v>9.1</v>
      </c>
      <c r="G29" s="2419" t="s">
        <v>2339</v>
      </c>
      <c r="H29" s="2411" t="s">
        <v>69</v>
      </c>
      <c r="I29" s="2419"/>
      <c r="J29" s="2411" t="s">
        <v>69</v>
      </c>
      <c r="K29" s="2419"/>
      <c r="L29" s="2411" t="s">
        <v>69</v>
      </c>
      <c r="M29" s="2419"/>
      <c r="N29" s="2411" t="s">
        <v>69</v>
      </c>
      <c r="O29" s="2419"/>
      <c r="P29" s="2254">
        <v>4.3</v>
      </c>
      <c r="Q29" s="2419" t="s">
        <v>2339</v>
      </c>
      <c r="R29" s="2411" t="s">
        <v>69</v>
      </c>
      <c r="S29" s="2419"/>
      <c r="T29" s="2411" t="s">
        <v>69</v>
      </c>
      <c r="U29" s="2419"/>
      <c r="V29" s="2254">
        <v>14.1</v>
      </c>
      <c r="W29" s="2419" t="s">
        <v>2339</v>
      </c>
      <c r="X29" s="2530"/>
      <c r="Y29" s="2530"/>
      <c r="Z29" s="2530"/>
      <c r="AA29" s="2531"/>
      <c r="AB29" s="2531"/>
      <c r="AC29" s="2530"/>
      <c r="AD29" s="2531"/>
      <c r="AE29" s="2530"/>
      <c r="AF29" s="2530"/>
      <c r="AG29" s="2531"/>
      <c r="AH29" s="2530"/>
      <c r="AI29" s="2530"/>
    </row>
    <row r="30" spans="1:35" s="2289" customFormat="1" ht="12.75" customHeight="1">
      <c r="A30" s="2292" t="s">
        <v>1306</v>
      </c>
      <c r="B30" s="2254">
        <v>29.6</v>
      </c>
      <c r="C30" s="2254"/>
      <c r="D30" s="2254">
        <v>3.4</v>
      </c>
      <c r="E30" s="2419" t="s">
        <v>2339</v>
      </c>
      <c r="F30" s="2411" t="s">
        <v>69</v>
      </c>
      <c r="G30" s="2419"/>
      <c r="H30" s="2411" t="s">
        <v>69</v>
      </c>
      <c r="I30" s="2419"/>
      <c r="J30" s="2411" t="s">
        <v>69</v>
      </c>
      <c r="K30" s="2419"/>
      <c r="L30" s="2411" t="s">
        <v>69</v>
      </c>
      <c r="M30" s="2419"/>
      <c r="N30" s="2411" t="s">
        <v>69</v>
      </c>
      <c r="O30" s="2419"/>
      <c r="P30" s="2411" t="s">
        <v>69</v>
      </c>
      <c r="Q30" s="2419"/>
      <c r="R30" s="2411" t="s">
        <v>69</v>
      </c>
      <c r="S30" s="2419"/>
      <c r="T30" s="2411" t="s">
        <v>69</v>
      </c>
      <c r="U30" s="2419"/>
      <c r="V30" s="2254">
        <v>16.3</v>
      </c>
      <c r="W30" s="2465"/>
      <c r="X30" s="2530"/>
      <c r="Y30" s="2531"/>
      <c r="Z30" s="2531"/>
      <c r="AA30" s="2531"/>
      <c r="AB30" s="2531"/>
      <c r="AC30" s="2531"/>
      <c r="AD30" s="2531"/>
      <c r="AE30" s="2531"/>
      <c r="AF30" s="2531"/>
      <c r="AG30" s="2531"/>
      <c r="AH30" s="2530"/>
      <c r="AI30" s="2530"/>
    </row>
    <row r="31" spans="1:35" s="2289" customFormat="1" ht="12.75" customHeight="1">
      <c r="A31" s="2249" t="s">
        <v>0</v>
      </c>
      <c r="B31" s="2254">
        <v>18.8</v>
      </c>
      <c r="C31" s="2254"/>
      <c r="D31" s="2411" t="s">
        <v>69</v>
      </c>
      <c r="E31" s="2419"/>
      <c r="F31" s="2254">
        <v>4.8</v>
      </c>
      <c r="G31" s="2419" t="s">
        <v>2339</v>
      </c>
      <c r="H31" s="2411" t="s">
        <v>69</v>
      </c>
      <c r="I31" s="2419"/>
      <c r="J31" s="2411" t="s">
        <v>69</v>
      </c>
      <c r="K31" s="2419"/>
      <c r="L31" s="2411" t="s">
        <v>69</v>
      </c>
      <c r="M31" s="2419"/>
      <c r="N31" s="2411" t="s">
        <v>69</v>
      </c>
      <c r="O31" s="2419"/>
      <c r="P31" s="2411" t="s">
        <v>69</v>
      </c>
      <c r="Q31" s="2419"/>
      <c r="R31" s="2411" t="s">
        <v>69</v>
      </c>
      <c r="S31" s="2419"/>
      <c r="T31" s="2411" t="s">
        <v>69</v>
      </c>
      <c r="U31" s="2419"/>
      <c r="V31" s="2254">
        <v>9.8000000000000007</v>
      </c>
      <c r="W31" s="2465"/>
      <c r="X31" s="2530"/>
      <c r="Y31" s="2531"/>
      <c r="Z31" s="2530"/>
      <c r="AA31" s="2531"/>
      <c r="AB31" s="2531"/>
      <c r="AC31" s="2531"/>
      <c r="AD31" s="2531"/>
      <c r="AE31" s="2531"/>
      <c r="AF31" s="2531"/>
      <c r="AG31" s="2531"/>
      <c r="AH31" s="2530"/>
      <c r="AI31" s="2530"/>
    </row>
    <row r="32" spans="1:35" s="2289" customFormat="1" ht="12.75" customHeight="1">
      <c r="A32" s="2249" t="s">
        <v>1</v>
      </c>
      <c r="B32" s="2254">
        <v>18.3</v>
      </c>
      <c r="C32" s="2254"/>
      <c r="D32" s="2411" t="s">
        <v>69</v>
      </c>
      <c r="E32" s="2419"/>
      <c r="F32" s="2411" t="s">
        <v>69</v>
      </c>
      <c r="G32" s="2419"/>
      <c r="H32" s="2411" t="s">
        <v>69</v>
      </c>
      <c r="I32" s="2419"/>
      <c r="J32" s="2411" t="s">
        <v>69</v>
      </c>
      <c r="K32" s="2419"/>
      <c r="L32" s="2411" t="s">
        <v>69</v>
      </c>
      <c r="M32" s="2419"/>
      <c r="N32" s="2411" t="s">
        <v>69</v>
      </c>
      <c r="O32" s="2419"/>
      <c r="P32" s="2411" t="s">
        <v>69</v>
      </c>
      <c r="Q32" s="2419"/>
      <c r="R32" s="2411" t="s">
        <v>69</v>
      </c>
      <c r="S32" s="2419"/>
      <c r="T32" s="2411" t="s">
        <v>69</v>
      </c>
      <c r="U32" s="2419"/>
      <c r="V32" s="2254">
        <v>10.9</v>
      </c>
      <c r="W32" s="2465"/>
      <c r="X32" s="2530"/>
      <c r="Y32" s="2531"/>
      <c r="Z32" s="2531"/>
      <c r="AA32" s="2531"/>
      <c r="AB32" s="2531"/>
      <c r="AC32" s="2531"/>
      <c r="AD32" s="2531"/>
      <c r="AE32" s="2531"/>
      <c r="AF32" s="2531"/>
      <c r="AG32" s="2531"/>
      <c r="AH32" s="2530"/>
      <c r="AI32" s="2530"/>
    </row>
    <row r="33" spans="1:30" ht="25.5" customHeight="1">
      <c r="A33" s="2529"/>
      <c r="B33" s="4233" t="s">
        <v>2569</v>
      </c>
      <c r="C33" s="4235"/>
      <c r="D33" s="4233" t="s">
        <v>2568</v>
      </c>
      <c r="E33" s="4235"/>
      <c r="F33" s="4321" t="s">
        <v>2567</v>
      </c>
      <c r="G33" s="4322"/>
      <c r="H33" s="4233" t="s">
        <v>2566</v>
      </c>
      <c r="I33" s="4235"/>
      <c r="J33" s="4233" t="s">
        <v>2565</v>
      </c>
      <c r="K33" s="4235"/>
      <c r="L33" s="4233" t="s">
        <v>2564</v>
      </c>
      <c r="M33" s="4235"/>
      <c r="N33" s="4233" t="s">
        <v>2563</v>
      </c>
      <c r="O33" s="4235"/>
      <c r="P33" s="4233" t="s">
        <v>2562</v>
      </c>
      <c r="Q33" s="4235"/>
      <c r="R33" s="4233" t="s">
        <v>2561</v>
      </c>
      <c r="S33" s="4235"/>
      <c r="T33" s="4233" t="s">
        <v>2560</v>
      </c>
      <c r="U33" s="4234"/>
      <c r="V33" s="4233" t="s">
        <v>42</v>
      </c>
      <c r="W33" s="4235"/>
    </row>
    <row r="34" spans="1:30" ht="12.75" customHeight="1">
      <c r="A34" s="4252" t="s">
        <v>376</v>
      </c>
      <c r="B34" s="4252"/>
      <c r="C34" s="4252"/>
      <c r="D34" s="4252"/>
      <c r="E34" s="4252"/>
      <c r="F34" s="4252"/>
      <c r="G34" s="4252"/>
      <c r="H34" s="4252"/>
      <c r="I34" s="4252"/>
      <c r="J34" s="4252"/>
      <c r="K34" s="4252"/>
      <c r="L34" s="4252"/>
      <c r="M34" s="4252"/>
      <c r="N34" s="4252"/>
      <c r="O34" s="4252"/>
      <c r="P34" s="4252"/>
      <c r="Q34" s="4252"/>
      <c r="R34" s="4252"/>
      <c r="S34" s="4252"/>
      <c r="T34" s="4252"/>
      <c r="U34" s="4252"/>
      <c r="V34" s="4247"/>
      <c r="W34" s="2287"/>
    </row>
    <row r="35" spans="1:30" ht="12.75" customHeight="1">
      <c r="A35" s="4253" t="s">
        <v>2332</v>
      </c>
      <c r="B35" s="4320"/>
      <c r="C35" s="4320"/>
      <c r="D35" s="4320"/>
      <c r="E35" s="4320"/>
      <c r="F35" s="4320"/>
      <c r="G35" s="4320"/>
      <c r="H35" s="4320"/>
      <c r="I35" s="4320"/>
      <c r="J35" s="4320"/>
      <c r="K35" s="4320"/>
      <c r="L35" s="4320"/>
      <c r="M35" s="4320"/>
      <c r="N35" s="4320"/>
      <c r="O35" s="4320"/>
      <c r="P35" s="4320"/>
      <c r="Q35" s="4320"/>
      <c r="R35" s="4320"/>
      <c r="S35" s="4320"/>
      <c r="T35" s="4320"/>
      <c r="U35" s="2528"/>
      <c r="V35" s="2527"/>
    </row>
    <row r="36" spans="1:30" ht="10.5" customHeight="1">
      <c r="A36" s="2408" t="s">
        <v>2331</v>
      </c>
      <c r="B36" s="2408"/>
      <c r="C36" s="2408"/>
      <c r="D36" s="2408"/>
      <c r="E36" s="2408"/>
      <c r="F36" s="2408"/>
      <c r="G36" s="2408"/>
      <c r="H36" s="2408"/>
      <c r="I36" s="2408"/>
      <c r="J36" s="2408"/>
      <c r="K36" s="2408"/>
      <c r="L36" s="2526"/>
      <c r="M36" s="2526"/>
      <c r="N36" s="2493"/>
      <c r="O36" s="2524"/>
      <c r="P36" s="2525"/>
      <c r="Q36" s="2524"/>
      <c r="R36" s="2493"/>
      <c r="S36" s="2524"/>
      <c r="T36" s="2493"/>
      <c r="U36" s="2524"/>
      <c r="V36" s="2523"/>
    </row>
    <row r="37" spans="1:30" s="2239" customFormat="1" ht="12.75" customHeight="1">
      <c r="A37" s="4229" t="s">
        <v>2330</v>
      </c>
      <c r="B37" s="4229"/>
      <c r="C37" s="4229"/>
      <c r="D37" s="4229"/>
      <c r="E37" s="4229"/>
      <c r="F37" s="4229"/>
      <c r="G37" s="4229"/>
      <c r="H37" s="4229"/>
      <c r="I37" s="4229"/>
      <c r="J37" s="4229"/>
      <c r="K37" s="4229"/>
      <c r="L37" s="4229"/>
      <c r="M37" s="4229"/>
      <c r="N37" s="4229"/>
      <c r="O37" s="4229"/>
      <c r="P37" s="4229"/>
      <c r="Q37" s="2236"/>
      <c r="S37" s="2445"/>
      <c r="U37" s="2445"/>
      <c r="W37" s="2445"/>
    </row>
    <row r="38" spans="1:30" s="2239" customFormat="1" ht="32.25" customHeight="1">
      <c r="A38" s="4230" t="s">
        <v>2329</v>
      </c>
      <c r="B38" s="4230"/>
      <c r="C38" s="4230"/>
      <c r="D38" s="4230"/>
      <c r="E38" s="4230"/>
      <c r="F38" s="4230"/>
      <c r="G38" s="4230"/>
      <c r="H38" s="4230"/>
      <c r="I38" s="4230"/>
      <c r="J38" s="4230"/>
      <c r="K38" s="4230"/>
      <c r="L38" s="4230"/>
      <c r="M38" s="4230"/>
      <c r="N38" s="4230"/>
      <c r="O38" s="4230"/>
      <c r="P38" s="4230"/>
      <c r="Q38" s="4230"/>
      <c r="R38" s="4230"/>
      <c r="S38" s="4230"/>
      <c r="T38" s="4230"/>
      <c r="U38" s="4230"/>
      <c r="V38" s="4230"/>
      <c r="W38" s="2237"/>
      <c r="X38" s="2428"/>
      <c r="Y38" s="2428"/>
      <c r="Z38" s="2428"/>
      <c r="AA38" s="2428"/>
    </row>
    <row r="39" spans="1:30" s="2239" customFormat="1" ht="25.5" customHeight="1">
      <c r="A39" s="4230" t="s">
        <v>2328</v>
      </c>
      <c r="B39" s="4230"/>
      <c r="C39" s="4230"/>
      <c r="D39" s="4230"/>
      <c r="E39" s="4230"/>
      <c r="F39" s="4230"/>
      <c r="G39" s="4230"/>
      <c r="H39" s="4230"/>
      <c r="I39" s="4230"/>
      <c r="J39" s="4230"/>
      <c r="K39" s="4230"/>
      <c r="L39" s="4230"/>
      <c r="M39" s="4230"/>
      <c r="N39" s="4230"/>
      <c r="O39" s="4230"/>
      <c r="P39" s="4230"/>
      <c r="Q39" s="4230"/>
      <c r="R39" s="4230"/>
      <c r="S39" s="4230"/>
      <c r="T39" s="4230"/>
      <c r="U39" s="4230"/>
      <c r="V39" s="4230"/>
      <c r="W39" s="2428"/>
      <c r="X39" s="2428"/>
      <c r="Y39" s="2428"/>
      <c r="Z39" s="2428"/>
      <c r="AA39" s="2428"/>
      <c r="AB39" s="2428"/>
      <c r="AC39" s="2428"/>
      <c r="AD39" s="2428"/>
    </row>
    <row r="40" spans="1:30" s="2239" customFormat="1" ht="39" customHeight="1">
      <c r="A40" s="4230" t="s">
        <v>2326</v>
      </c>
      <c r="B40" s="4230"/>
      <c r="C40" s="4230"/>
      <c r="D40" s="4230"/>
      <c r="E40" s="4230"/>
      <c r="F40" s="4230"/>
      <c r="G40" s="4230"/>
      <c r="H40" s="4230"/>
      <c r="I40" s="4230"/>
      <c r="J40" s="4230"/>
      <c r="K40" s="4230"/>
      <c r="L40" s="4230"/>
      <c r="M40" s="4230"/>
      <c r="N40" s="4230"/>
      <c r="O40" s="4230"/>
      <c r="P40" s="4230"/>
      <c r="Q40" s="4230"/>
      <c r="R40" s="4230"/>
      <c r="S40" s="4230"/>
      <c r="T40" s="4230"/>
      <c r="U40" s="4230"/>
      <c r="V40" s="4230"/>
      <c r="W40" s="2237"/>
      <c r="X40" s="2428"/>
      <c r="Y40" s="2428"/>
      <c r="Z40" s="2428"/>
      <c r="AA40" s="2428"/>
    </row>
    <row r="41" spans="1:30" s="2239" customFormat="1" ht="12.75" customHeight="1">
      <c r="A41" s="2237" t="s">
        <v>2325</v>
      </c>
      <c r="B41" s="2515"/>
      <c r="C41" s="2515"/>
      <c r="D41" s="2515"/>
      <c r="E41" s="2313"/>
      <c r="F41" s="2515"/>
      <c r="G41" s="2313"/>
      <c r="H41" s="2515"/>
      <c r="I41" s="2313"/>
      <c r="J41" s="2515"/>
      <c r="K41" s="2313"/>
      <c r="L41" s="2515"/>
      <c r="M41" s="2313"/>
      <c r="N41" s="2515"/>
      <c r="O41" s="2313"/>
      <c r="P41" s="2515"/>
      <c r="Q41" s="2313"/>
      <c r="R41" s="2380"/>
      <c r="S41" s="2445"/>
      <c r="T41" s="2380"/>
      <c r="U41" s="2445"/>
      <c r="V41" s="2380"/>
      <c r="W41" s="2445"/>
      <c r="X41" s="2380"/>
      <c r="Y41" s="2380"/>
      <c r="Z41" s="2380"/>
      <c r="AA41" s="2380"/>
    </row>
    <row r="42" spans="1:30" s="2239" customFormat="1" ht="12.75" customHeight="1">
      <c r="A42" s="2515" t="s">
        <v>2324</v>
      </c>
      <c r="B42" s="2515"/>
      <c r="C42" s="2515"/>
      <c r="D42" s="2515"/>
      <c r="E42" s="2313"/>
      <c r="F42" s="2515"/>
      <c r="G42" s="2313"/>
      <c r="H42" s="2515"/>
      <c r="I42" s="2313"/>
      <c r="J42" s="2515"/>
      <c r="K42" s="2313"/>
      <c r="L42" s="2515"/>
      <c r="M42" s="2313"/>
      <c r="N42" s="2515"/>
      <c r="O42" s="2313"/>
      <c r="P42" s="2515"/>
      <c r="Q42" s="2313"/>
      <c r="R42" s="2380"/>
      <c r="S42" s="2445"/>
      <c r="T42" s="2380"/>
      <c r="U42" s="2445"/>
      <c r="V42" s="2380"/>
      <c r="W42" s="2445"/>
      <c r="X42" s="2380"/>
      <c r="Y42" s="2380"/>
      <c r="Z42" s="2380"/>
      <c r="AA42" s="2380"/>
    </row>
    <row r="43" spans="1:30" s="2239" customFormat="1" ht="29.25" customHeight="1">
      <c r="A43" s="4230" t="s">
        <v>2323</v>
      </c>
      <c r="B43" s="4230"/>
      <c r="C43" s="4230"/>
      <c r="D43" s="4230"/>
      <c r="E43" s="4230"/>
      <c r="F43" s="4230"/>
      <c r="G43" s="4230"/>
      <c r="H43" s="4230"/>
      <c r="I43" s="4230"/>
      <c r="J43" s="4230"/>
      <c r="K43" s="4230"/>
      <c r="L43" s="4230"/>
      <c r="M43" s="4230"/>
      <c r="N43" s="4230"/>
      <c r="O43" s="4230"/>
      <c r="P43" s="4230"/>
      <c r="Q43" s="4230"/>
      <c r="R43" s="4230"/>
      <c r="S43" s="4230"/>
      <c r="T43" s="4230"/>
      <c r="U43" s="4230"/>
      <c r="V43" s="4230"/>
      <c r="W43" s="2237"/>
      <c r="X43" s="2428"/>
      <c r="Y43" s="2428"/>
      <c r="Z43" s="2428"/>
      <c r="AA43" s="2428"/>
    </row>
    <row r="44" spans="1:30" s="2239" customFormat="1" ht="24" customHeight="1">
      <c r="A44" s="4230" t="s">
        <v>2322</v>
      </c>
      <c r="B44" s="4230"/>
      <c r="C44" s="4230"/>
      <c r="D44" s="4230"/>
      <c r="E44" s="4230"/>
      <c r="F44" s="4230"/>
      <c r="G44" s="4230"/>
      <c r="H44" s="4230"/>
      <c r="I44" s="4230"/>
      <c r="J44" s="4230"/>
      <c r="K44" s="4230"/>
      <c r="L44" s="4230"/>
      <c r="M44" s="4230"/>
      <c r="N44" s="4230"/>
      <c r="O44" s="4230"/>
      <c r="P44" s="4230"/>
      <c r="Q44" s="4230"/>
      <c r="R44" s="4230"/>
      <c r="S44" s="4230"/>
      <c r="T44" s="4230"/>
      <c r="U44" s="4230"/>
      <c r="V44" s="4230"/>
    </row>
    <row r="45" spans="1:30" s="2239" customFormat="1" ht="30" customHeight="1">
      <c r="A45" s="4230" t="s">
        <v>2320</v>
      </c>
      <c r="B45" s="4230"/>
      <c r="C45" s="4230"/>
      <c r="D45" s="4230"/>
      <c r="E45" s="4230"/>
      <c r="F45" s="4230"/>
      <c r="G45" s="4230"/>
      <c r="H45" s="4230"/>
      <c r="I45" s="4230"/>
      <c r="J45" s="4230"/>
      <c r="K45" s="4230"/>
      <c r="L45" s="4230"/>
      <c r="M45" s="4230"/>
      <c r="N45" s="4230"/>
      <c r="O45" s="4230"/>
      <c r="P45" s="4230"/>
      <c r="Q45" s="4230"/>
      <c r="R45" s="4230"/>
      <c r="S45" s="4230"/>
      <c r="T45" s="4230"/>
      <c r="U45" s="4230"/>
      <c r="V45" s="4230"/>
      <c r="W45" s="2237"/>
      <c r="X45" s="2428"/>
      <c r="Y45" s="2428"/>
      <c r="Z45" s="2428"/>
      <c r="AA45" s="2428"/>
    </row>
    <row r="46" spans="1:30" s="2239" customFormat="1" ht="12.75" customHeight="1">
      <c r="A46" s="2237" t="s">
        <v>2319</v>
      </c>
      <c r="B46" s="2515"/>
      <c r="C46" s="2515"/>
      <c r="D46" s="2515"/>
      <c r="E46" s="2313"/>
      <c r="F46" s="2515"/>
      <c r="G46" s="2313"/>
      <c r="H46" s="2515"/>
      <c r="I46" s="2313"/>
      <c r="J46" s="2515"/>
      <c r="K46" s="2313"/>
      <c r="L46" s="2515"/>
      <c r="M46" s="2313"/>
      <c r="N46" s="2515"/>
      <c r="O46" s="2313"/>
      <c r="P46" s="2515"/>
      <c r="Q46" s="2313"/>
      <c r="R46" s="2380"/>
      <c r="S46" s="2445"/>
      <c r="T46" s="2380"/>
      <c r="U46" s="2445"/>
      <c r="V46" s="2380"/>
      <c r="W46" s="2445"/>
      <c r="X46" s="2380"/>
      <c r="Y46" s="2380"/>
      <c r="Z46" s="2380"/>
      <c r="AA46" s="2380"/>
    </row>
  </sheetData>
  <mergeCells count="33">
    <mergeCell ref="A45:V45"/>
    <mergeCell ref="A43:V43"/>
    <mergeCell ref="A40:V40"/>
    <mergeCell ref="R33:S33"/>
    <mergeCell ref="V33:W33"/>
    <mergeCell ref="T33:U33"/>
    <mergeCell ref="A39:V39"/>
    <mergeCell ref="A38:V38"/>
    <mergeCell ref="H33:I33"/>
    <mergeCell ref="J33:K33"/>
    <mergeCell ref="L33:M33"/>
    <mergeCell ref="A37:P37"/>
    <mergeCell ref="N4:O4"/>
    <mergeCell ref="D33:E33"/>
    <mergeCell ref="J4:K4"/>
    <mergeCell ref="A44:V44"/>
    <mergeCell ref="B33:C33"/>
    <mergeCell ref="B4:C4"/>
    <mergeCell ref="A35:T35"/>
    <mergeCell ref="A34:V34"/>
    <mergeCell ref="A1:V1"/>
    <mergeCell ref="A2:V2"/>
    <mergeCell ref="L4:M4"/>
    <mergeCell ref="P33:Q33"/>
    <mergeCell ref="N33:O33"/>
    <mergeCell ref="D4:E4"/>
    <mergeCell ref="F4:G4"/>
    <mergeCell ref="H4:I4"/>
    <mergeCell ref="F33:G33"/>
    <mergeCell ref="R4:S4"/>
    <mergeCell ref="V4:W4"/>
    <mergeCell ref="T4:U4"/>
    <mergeCell ref="P4:Q4"/>
  </mergeCells>
  <conditionalFormatting sqref="Y30:Y32">
    <cfRule type="cellIs" dxfId="61" priority="5" operator="between">
      <formula>0.1</formula>
      <formula>4.4</formula>
    </cfRule>
  </conditionalFormatting>
  <conditionalFormatting sqref="Z30">
    <cfRule type="cellIs" dxfId="60" priority="9" operator="between">
      <formula>0.1</formula>
      <formula>4.4</formula>
    </cfRule>
  </conditionalFormatting>
  <conditionalFormatting sqref="Z32:AE32">
    <cfRule type="cellIs" dxfId="59" priority="6" operator="between">
      <formula>0.1</formula>
      <formula>4.4</formula>
    </cfRule>
  </conditionalFormatting>
  <conditionalFormatting sqref="AA28:AA31">
    <cfRule type="cellIs" dxfId="58" priority="4" operator="between">
      <formula>0.1</formula>
      <formula>4.4</formula>
    </cfRule>
  </conditionalFormatting>
  <conditionalFormatting sqref="AB29">
    <cfRule type="cellIs" dxfId="57" priority="3" operator="between">
      <formula>0.1</formula>
      <formula>4.4</formula>
    </cfRule>
  </conditionalFormatting>
  <conditionalFormatting sqref="AB30:AE31">
    <cfRule type="cellIs" dxfId="56" priority="8" operator="between">
      <formula>0.1</formula>
      <formula>4.4</formula>
    </cfRule>
  </conditionalFormatting>
  <conditionalFormatting sqref="AD29">
    <cfRule type="cellIs" dxfId="55" priority="2" operator="between">
      <formula>0.1</formula>
      <formula>4.4</formula>
    </cfRule>
  </conditionalFormatting>
  <conditionalFormatting sqref="AF30:AF32">
    <cfRule type="cellIs" dxfId="54" priority="7" operator="between">
      <formula>0.1</formula>
      <formula>4.4</formula>
    </cfRule>
  </conditionalFormatting>
  <conditionalFormatting sqref="AG29:AG32">
    <cfRule type="cellIs" dxfId="53" priority="1" operator="between">
      <formula>0.1</formula>
      <formula>4.4</formula>
    </cfRule>
  </conditionalFormatting>
  <printOptions horizontalCentered="1"/>
  <pageMargins left="0.78740157480314998" right="0.78740157480314998" top="0.78740157480314998" bottom="0.78740157480314998" header="0" footer="0"/>
  <pageSetup paperSize="8"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99554-F853-4111-B466-E1CA27435BEA}">
  <sheetPr>
    <pageSetUpPr fitToPage="1"/>
  </sheetPr>
  <dimension ref="A1:CB48"/>
  <sheetViews>
    <sheetView showGridLines="0" showOutlineSymbols="0" zoomScaleNormal="100" workbookViewId="0">
      <selection sqref="A1:Z1"/>
    </sheetView>
  </sheetViews>
  <sheetFormatPr defaultColWidth="9.109375" defaultRowHeight="10.199999999999999"/>
  <cols>
    <col min="1" max="1" width="17.109375" style="2284" customWidth="1"/>
    <col min="2" max="2" width="7.5546875" style="2284" customWidth="1"/>
    <col min="3" max="3" width="3.88671875" style="2284" customWidth="1"/>
    <col min="4" max="4" width="4.88671875" style="2284" customWidth="1"/>
    <col min="5" max="5" width="3.88671875" style="2424" customWidth="1"/>
    <col min="6" max="6" width="4.88671875" style="2284" customWidth="1"/>
    <col min="7" max="7" width="3.88671875" style="2424" customWidth="1"/>
    <col min="8" max="8" width="4.88671875" style="2284" customWidth="1"/>
    <col min="9" max="9" width="3.88671875" style="2424" customWidth="1"/>
    <col min="10" max="10" width="4.88671875" style="2284" customWidth="1"/>
    <col min="11" max="11" width="3.88671875" style="2424" customWidth="1"/>
    <col min="12" max="12" width="4.88671875" style="2284" customWidth="1"/>
    <col min="13" max="13" width="3.88671875" style="2424" customWidth="1"/>
    <col min="14" max="14" width="5.109375" style="2284" bestFit="1" customWidth="1"/>
    <col min="15" max="15" width="3.88671875" style="2424" customWidth="1"/>
    <col min="16" max="16" width="4.88671875" style="2284" customWidth="1"/>
    <col min="17" max="17" width="3.88671875" style="2424" customWidth="1"/>
    <col min="18" max="18" width="4.109375" style="2284" customWidth="1"/>
    <col min="19" max="19" width="3.88671875" style="2424" customWidth="1"/>
    <col min="20" max="20" width="4.88671875" style="2284" customWidth="1"/>
    <col min="21" max="21" width="3.88671875" style="2424" customWidth="1"/>
    <col min="22" max="22" width="4.88671875" style="2284" customWidth="1"/>
    <col min="23" max="23" width="3.88671875" style="2424" customWidth="1"/>
    <col min="24" max="24" width="4.88671875" style="2284" customWidth="1"/>
    <col min="25" max="25" width="3.88671875" style="2424" customWidth="1"/>
    <col min="26" max="26" width="4.88671875" style="2284" customWidth="1"/>
    <col min="27" max="27" width="3.88671875" style="2424" customWidth="1"/>
    <col min="28" max="28" width="4.88671875" style="2284" customWidth="1"/>
    <col min="29" max="29" width="3.88671875" style="2424" customWidth="1"/>
    <col min="30" max="30" width="4.109375" style="2284" customWidth="1"/>
    <col min="31" max="31" width="3.88671875" style="2424" customWidth="1"/>
    <col min="32" max="32" width="4.88671875" style="2284" customWidth="1"/>
    <col min="33" max="33" width="3.88671875" style="2424" customWidth="1"/>
    <col min="34" max="16384" width="9.109375" style="2284"/>
  </cols>
  <sheetData>
    <row r="1" spans="1:41" s="2402" customFormat="1" ht="30" customHeight="1">
      <c r="A1" s="4256" t="s">
        <v>2586</v>
      </c>
      <c r="B1" s="4256"/>
      <c r="C1" s="4256"/>
      <c r="D1" s="4256"/>
      <c r="E1" s="4256"/>
      <c r="F1" s="4256"/>
      <c r="G1" s="4256"/>
      <c r="H1" s="4256"/>
      <c r="I1" s="4256"/>
      <c r="J1" s="4256"/>
      <c r="K1" s="4256"/>
      <c r="L1" s="4256"/>
      <c r="M1" s="4256"/>
      <c r="N1" s="4256"/>
      <c r="O1" s="4256"/>
      <c r="P1" s="4256"/>
      <c r="Q1" s="4256"/>
      <c r="R1" s="4256"/>
      <c r="S1" s="4256"/>
      <c r="T1" s="4256"/>
      <c r="U1" s="4256"/>
      <c r="V1" s="4256"/>
      <c r="W1" s="4256"/>
      <c r="X1" s="4256"/>
      <c r="Y1" s="4256"/>
      <c r="Z1" s="4256"/>
      <c r="AA1" s="4256"/>
      <c r="AB1" s="4256"/>
      <c r="AC1" s="4256"/>
      <c r="AD1" s="4256"/>
      <c r="AE1" s="4256"/>
      <c r="AF1" s="4256"/>
      <c r="AG1" s="2440"/>
    </row>
    <row r="2" spans="1:41" s="2402" customFormat="1" ht="30" customHeight="1">
      <c r="A2" s="4267" t="s">
        <v>2585</v>
      </c>
      <c r="B2" s="4267"/>
      <c r="C2" s="4267"/>
      <c r="D2" s="4267"/>
      <c r="E2" s="4267"/>
      <c r="F2" s="4267"/>
      <c r="G2" s="4267"/>
      <c r="H2" s="4267"/>
      <c r="I2" s="4267"/>
      <c r="J2" s="4267"/>
      <c r="K2" s="4267"/>
      <c r="L2" s="4267"/>
      <c r="M2" s="4267"/>
      <c r="N2" s="4267"/>
      <c r="O2" s="4267"/>
      <c r="P2" s="4267"/>
      <c r="Q2" s="4267"/>
      <c r="R2" s="4267"/>
      <c r="S2" s="4267"/>
      <c r="T2" s="4267"/>
      <c r="U2" s="4267"/>
      <c r="V2" s="4267"/>
      <c r="W2" s="4267"/>
      <c r="X2" s="4267"/>
      <c r="Y2" s="4267"/>
      <c r="Z2" s="4267"/>
      <c r="AA2" s="4267"/>
      <c r="AB2" s="4267"/>
      <c r="AC2" s="4267"/>
      <c r="AD2" s="4267"/>
      <c r="AE2" s="4267"/>
      <c r="AF2" s="4267"/>
      <c r="AG2" s="2440"/>
    </row>
    <row r="3" spans="1:41" s="2402" customFormat="1" ht="9.75" customHeight="1">
      <c r="A3" s="2331" t="s">
        <v>2462</v>
      </c>
      <c r="D3" s="2404"/>
      <c r="E3" s="2332"/>
      <c r="F3" s="2404"/>
      <c r="G3" s="2332"/>
      <c r="H3" s="2404"/>
      <c r="I3" s="2332"/>
      <c r="J3" s="2404"/>
      <c r="K3" s="2332"/>
      <c r="L3" s="2404"/>
      <c r="M3" s="2332"/>
      <c r="O3" s="2440"/>
      <c r="P3" s="2404"/>
      <c r="Q3" s="2332"/>
      <c r="S3" s="2440"/>
      <c r="T3" s="2404"/>
      <c r="U3" s="2332"/>
      <c r="W3" s="2440"/>
      <c r="Y3" s="2440"/>
      <c r="AA3" s="2440"/>
      <c r="AC3" s="2440"/>
      <c r="AE3" s="2440"/>
      <c r="AF3" s="2328" t="s">
        <v>2461</v>
      </c>
      <c r="AG3" s="2440"/>
    </row>
    <row r="4" spans="1:41" ht="13.5" customHeight="1">
      <c r="A4" s="4323"/>
      <c r="B4" s="4238" t="s">
        <v>2584</v>
      </c>
      <c r="C4" s="4239"/>
      <c r="D4" s="4233" t="s">
        <v>2583</v>
      </c>
      <c r="E4" s="4234"/>
      <c r="F4" s="4234"/>
      <c r="G4" s="4234"/>
      <c r="H4" s="4234"/>
      <c r="I4" s="4235"/>
      <c r="J4" s="4238" t="s">
        <v>20</v>
      </c>
      <c r="K4" s="4239"/>
      <c r="L4" s="4238" t="s">
        <v>2582</v>
      </c>
      <c r="M4" s="4239"/>
      <c r="N4" s="4238" t="s">
        <v>2581</v>
      </c>
      <c r="O4" s="4239"/>
      <c r="P4" s="4238" t="s">
        <v>2580</v>
      </c>
      <c r="Q4" s="4239"/>
      <c r="R4" s="4238" t="s">
        <v>2579</v>
      </c>
      <c r="S4" s="4239"/>
      <c r="T4" s="4238" t="s">
        <v>19</v>
      </c>
      <c r="U4" s="4239"/>
      <c r="V4" s="4238" t="s">
        <v>2578</v>
      </c>
      <c r="W4" s="4239"/>
      <c r="X4" s="4238" t="s">
        <v>2577</v>
      </c>
      <c r="Y4" s="4239"/>
      <c r="Z4" s="4238" t="s">
        <v>2576</v>
      </c>
      <c r="AA4" s="4239"/>
      <c r="AB4" s="4238" t="s">
        <v>2575</v>
      </c>
      <c r="AC4" s="4239"/>
      <c r="AD4" s="4238" t="s">
        <v>2574</v>
      </c>
      <c r="AE4" s="4245"/>
      <c r="AF4" s="4238" t="s">
        <v>2573</v>
      </c>
      <c r="AG4" s="4239"/>
    </row>
    <row r="5" spans="1:41" ht="13.5" customHeight="1">
      <c r="A5" s="4323"/>
      <c r="B5" s="4240"/>
      <c r="C5" s="4241"/>
      <c r="D5" s="4233">
        <v>45</v>
      </c>
      <c r="E5" s="4235"/>
      <c r="F5" s="4233">
        <v>46</v>
      </c>
      <c r="G5" s="4235"/>
      <c r="H5" s="4233">
        <v>47</v>
      </c>
      <c r="I5" s="4235"/>
      <c r="J5" s="4240"/>
      <c r="K5" s="4241"/>
      <c r="L5" s="4240"/>
      <c r="M5" s="4241"/>
      <c r="N5" s="4240"/>
      <c r="O5" s="4241"/>
      <c r="P5" s="4240"/>
      <c r="Q5" s="4241"/>
      <c r="R5" s="4240"/>
      <c r="S5" s="4241"/>
      <c r="T5" s="4240"/>
      <c r="U5" s="4241"/>
      <c r="V5" s="4240"/>
      <c r="W5" s="4241"/>
      <c r="X5" s="4240"/>
      <c r="Y5" s="4241"/>
      <c r="Z5" s="4240"/>
      <c r="AA5" s="4241"/>
      <c r="AB5" s="4240"/>
      <c r="AC5" s="4241"/>
      <c r="AD5" s="4240"/>
      <c r="AE5" s="4246"/>
      <c r="AF5" s="4240"/>
      <c r="AG5" s="4241"/>
    </row>
    <row r="6" spans="1:41" ht="12.75" customHeight="1">
      <c r="A6" s="2267" t="s">
        <v>21</v>
      </c>
      <c r="B6" s="2306"/>
      <c r="C6" s="2306"/>
      <c r="D6" s="2306"/>
      <c r="E6" s="2541"/>
      <c r="F6" s="2306"/>
      <c r="G6" s="2541"/>
      <c r="H6" s="2306"/>
      <c r="I6" s="2541"/>
      <c r="J6" s="2306"/>
      <c r="K6" s="2541"/>
      <c r="L6" s="2306"/>
      <c r="M6" s="2541"/>
      <c r="N6" s="2306"/>
      <c r="O6" s="2541"/>
      <c r="P6" s="2306"/>
      <c r="Q6" s="2541"/>
      <c r="R6" s="2306"/>
      <c r="S6" s="2541"/>
      <c r="T6" s="2306"/>
      <c r="U6" s="2541"/>
      <c r="V6" s="2306"/>
      <c r="W6" s="2541"/>
      <c r="X6" s="2306"/>
      <c r="Y6" s="2541"/>
      <c r="Z6" s="2306"/>
      <c r="AA6" s="2541"/>
      <c r="AB6" s="2306"/>
      <c r="AC6" s="2541"/>
      <c r="AD6" s="2306"/>
      <c r="AE6" s="2541"/>
      <c r="AF6" s="2306"/>
    </row>
    <row r="7" spans="1:41" ht="12.75" customHeight="1">
      <c r="A7" s="2267">
        <v>2008</v>
      </c>
      <c r="B7" s="91">
        <v>3047.9</v>
      </c>
      <c r="C7" s="91"/>
      <c r="D7" s="91">
        <v>125.6</v>
      </c>
      <c r="E7" s="2460"/>
      <c r="F7" s="91">
        <v>155.19999999999999</v>
      </c>
      <c r="G7" s="2460"/>
      <c r="H7" s="91">
        <v>469.2</v>
      </c>
      <c r="I7" s="2460"/>
      <c r="J7" s="91">
        <v>175</v>
      </c>
      <c r="K7" s="2460"/>
      <c r="L7" s="91">
        <v>317.5</v>
      </c>
      <c r="M7" s="2460"/>
      <c r="N7" s="91">
        <v>90.9</v>
      </c>
      <c r="O7" s="2460"/>
      <c r="P7" s="91">
        <v>95</v>
      </c>
      <c r="Q7" s="2460"/>
      <c r="R7" s="91">
        <v>26.7</v>
      </c>
      <c r="S7" s="2460"/>
      <c r="T7" s="91">
        <v>170.9</v>
      </c>
      <c r="U7" s="2460"/>
      <c r="V7" s="91">
        <v>132.5</v>
      </c>
      <c r="W7" s="2460"/>
      <c r="X7" s="91">
        <v>334.7</v>
      </c>
      <c r="Y7" s="2460"/>
      <c r="Z7" s="91">
        <v>341.8</v>
      </c>
      <c r="AA7" s="2460"/>
      <c r="AB7" s="91">
        <v>300.89999999999998</v>
      </c>
      <c r="AC7" s="2460"/>
      <c r="AD7" s="91">
        <v>45.5</v>
      </c>
      <c r="AE7" s="2460"/>
      <c r="AF7" s="91">
        <v>266.3</v>
      </c>
      <c r="AG7" s="2548"/>
      <c r="AH7" s="2266"/>
      <c r="AI7" s="2544"/>
      <c r="AJ7" s="2535"/>
      <c r="AK7" s="2535"/>
      <c r="AL7" s="2535"/>
      <c r="AM7" s="2535"/>
      <c r="AN7" s="2535"/>
      <c r="AO7" s="2535"/>
    </row>
    <row r="8" spans="1:41" ht="12.75" customHeight="1">
      <c r="A8" s="2267">
        <v>2009</v>
      </c>
      <c r="B8" s="91">
        <v>3018.4</v>
      </c>
      <c r="C8" s="91"/>
      <c r="D8" s="91">
        <v>120.4</v>
      </c>
      <c r="E8" s="2460"/>
      <c r="F8" s="91">
        <v>155.5</v>
      </c>
      <c r="G8" s="2460"/>
      <c r="H8" s="91">
        <v>468.7</v>
      </c>
      <c r="I8" s="2460"/>
      <c r="J8" s="91">
        <v>175.5</v>
      </c>
      <c r="K8" s="2460"/>
      <c r="L8" s="91">
        <v>291.7</v>
      </c>
      <c r="M8" s="2460"/>
      <c r="N8" s="91">
        <v>90.6</v>
      </c>
      <c r="O8" s="2460"/>
      <c r="P8" s="91">
        <v>86.9</v>
      </c>
      <c r="Q8" s="2460"/>
      <c r="R8" s="91">
        <v>33.299999999999997</v>
      </c>
      <c r="S8" s="2460"/>
      <c r="T8" s="91">
        <v>164</v>
      </c>
      <c r="U8" s="2460"/>
      <c r="V8" s="91">
        <v>135.5</v>
      </c>
      <c r="W8" s="2460"/>
      <c r="X8" s="91">
        <v>327.10000000000002</v>
      </c>
      <c r="Y8" s="2460"/>
      <c r="Z8" s="91">
        <v>355.7</v>
      </c>
      <c r="AA8" s="2460"/>
      <c r="AB8" s="91">
        <v>320</v>
      </c>
      <c r="AC8" s="2460"/>
      <c r="AD8" s="91">
        <v>45.8</v>
      </c>
      <c r="AE8" s="2460"/>
      <c r="AF8" s="91">
        <v>247.7</v>
      </c>
      <c r="AG8" s="2548"/>
      <c r="AH8" s="2266"/>
      <c r="AI8" s="2544"/>
      <c r="AJ8" s="2535"/>
      <c r="AK8" s="2535"/>
      <c r="AL8" s="2535"/>
      <c r="AM8" s="2535"/>
      <c r="AN8" s="2535"/>
      <c r="AO8" s="2535"/>
    </row>
    <row r="9" spans="1:41" ht="12.75" customHeight="1">
      <c r="A9" s="2267">
        <v>2010</v>
      </c>
      <c r="B9" s="91">
        <v>3014.8</v>
      </c>
      <c r="C9" s="91"/>
      <c r="D9" s="91">
        <v>121.5</v>
      </c>
      <c r="E9" s="2460"/>
      <c r="F9" s="91">
        <v>149.6</v>
      </c>
      <c r="G9" s="2460"/>
      <c r="H9" s="91">
        <v>447.9</v>
      </c>
      <c r="I9" s="2460"/>
      <c r="J9" s="91">
        <v>174</v>
      </c>
      <c r="K9" s="2460"/>
      <c r="L9" s="91">
        <v>287</v>
      </c>
      <c r="M9" s="2460"/>
      <c r="N9" s="91">
        <v>103.5</v>
      </c>
      <c r="O9" s="2460"/>
      <c r="P9" s="91">
        <v>86.6</v>
      </c>
      <c r="Q9" s="2460"/>
      <c r="R9" s="91">
        <v>27.6</v>
      </c>
      <c r="S9" s="2460"/>
      <c r="T9" s="91">
        <v>154.6</v>
      </c>
      <c r="U9" s="2460"/>
      <c r="V9" s="91">
        <v>152.80000000000001</v>
      </c>
      <c r="W9" s="2460"/>
      <c r="X9" s="91">
        <v>307.2</v>
      </c>
      <c r="Y9" s="2460"/>
      <c r="Z9" s="91">
        <v>366.1</v>
      </c>
      <c r="AA9" s="2460"/>
      <c r="AB9" s="91">
        <v>347.4</v>
      </c>
      <c r="AC9" s="2460"/>
      <c r="AD9" s="91">
        <v>36.299999999999997</v>
      </c>
      <c r="AE9" s="2460"/>
      <c r="AF9" s="91">
        <v>252.8</v>
      </c>
      <c r="AG9" s="2548"/>
      <c r="AH9" s="2266"/>
      <c r="AI9" s="2544"/>
      <c r="AJ9" s="2535"/>
      <c r="AK9" s="2535"/>
      <c r="AL9" s="2535"/>
      <c r="AM9" s="2535"/>
      <c r="AN9" s="2535"/>
      <c r="AO9" s="2535"/>
    </row>
    <row r="10" spans="1:41" ht="12.75" customHeight="1">
      <c r="A10" s="2267" t="s">
        <v>1380</v>
      </c>
      <c r="B10" s="132">
        <v>2982.2</v>
      </c>
      <c r="C10" s="132"/>
      <c r="D10" s="132">
        <v>103.3</v>
      </c>
      <c r="E10" s="2435"/>
      <c r="F10" s="132">
        <v>158.4</v>
      </c>
      <c r="G10" s="2435"/>
      <c r="H10" s="132">
        <v>430.8</v>
      </c>
      <c r="I10" s="2435"/>
      <c r="J10" s="132">
        <v>169.1</v>
      </c>
      <c r="K10" s="2435"/>
      <c r="L10" s="132">
        <v>286.39999999999998</v>
      </c>
      <c r="M10" s="2435"/>
      <c r="N10" s="132">
        <v>80.2</v>
      </c>
      <c r="O10" s="2435"/>
      <c r="P10" s="132">
        <v>103.7</v>
      </c>
      <c r="Q10" s="2435"/>
      <c r="R10" s="132">
        <v>24.8</v>
      </c>
      <c r="S10" s="2435"/>
      <c r="T10" s="132">
        <v>171.6</v>
      </c>
      <c r="U10" s="2435"/>
      <c r="V10" s="132">
        <v>139.19999999999999</v>
      </c>
      <c r="W10" s="2435"/>
      <c r="X10" s="132">
        <v>305.8</v>
      </c>
      <c r="Y10" s="2435"/>
      <c r="Z10" s="132">
        <v>363.2</v>
      </c>
      <c r="AA10" s="2435"/>
      <c r="AB10" s="132">
        <v>361.6</v>
      </c>
      <c r="AC10" s="2435"/>
      <c r="AD10" s="132">
        <v>50.6</v>
      </c>
      <c r="AE10" s="2435"/>
      <c r="AF10" s="132">
        <v>233.4</v>
      </c>
      <c r="AG10" s="2550"/>
      <c r="AH10" s="2520"/>
      <c r="AI10" s="2544"/>
      <c r="AJ10" s="2535"/>
      <c r="AK10" s="2535"/>
      <c r="AL10" s="2535"/>
      <c r="AM10" s="2535"/>
      <c r="AN10" s="2535"/>
      <c r="AO10" s="2535"/>
    </row>
    <row r="11" spans="1:41" ht="12.75" customHeight="1">
      <c r="A11" s="2267">
        <v>2012</v>
      </c>
      <c r="B11" s="132">
        <v>2910.9</v>
      </c>
      <c r="C11" s="132"/>
      <c r="D11" s="132">
        <v>92.1</v>
      </c>
      <c r="E11" s="2435"/>
      <c r="F11" s="132">
        <v>146.4</v>
      </c>
      <c r="G11" s="2435"/>
      <c r="H11" s="132">
        <v>421.3</v>
      </c>
      <c r="I11" s="2435"/>
      <c r="J11" s="132">
        <v>165.6</v>
      </c>
      <c r="K11" s="2435"/>
      <c r="L11" s="132">
        <v>276.7</v>
      </c>
      <c r="M11" s="2435"/>
      <c r="N11" s="132">
        <v>84.1</v>
      </c>
      <c r="O11" s="2435"/>
      <c r="P11" s="132">
        <v>96.9</v>
      </c>
      <c r="Q11" s="2435"/>
      <c r="R11" s="132">
        <v>23.5</v>
      </c>
      <c r="S11" s="2435"/>
      <c r="T11" s="132">
        <v>152.9</v>
      </c>
      <c r="U11" s="2435"/>
      <c r="V11" s="132">
        <v>144.80000000000001</v>
      </c>
      <c r="W11" s="2435"/>
      <c r="X11" s="132">
        <v>289</v>
      </c>
      <c r="Y11" s="2435"/>
      <c r="Z11" s="132">
        <v>368</v>
      </c>
      <c r="AA11" s="2435"/>
      <c r="AB11" s="132">
        <v>370</v>
      </c>
      <c r="AC11" s="2435"/>
      <c r="AD11" s="132">
        <v>50.7</v>
      </c>
      <c r="AE11" s="2435"/>
      <c r="AF11" s="132">
        <v>228.8</v>
      </c>
      <c r="AG11" s="2548"/>
      <c r="AH11" s="2520"/>
      <c r="AI11" s="2544"/>
      <c r="AJ11" s="2535"/>
      <c r="AK11" s="2535"/>
      <c r="AL11" s="2535"/>
      <c r="AM11" s="2535"/>
      <c r="AN11" s="2535"/>
      <c r="AO11" s="2535"/>
    </row>
    <row r="12" spans="1:41" ht="12.75" customHeight="1">
      <c r="A12" s="2267">
        <v>2013</v>
      </c>
      <c r="B12" s="132">
        <v>2925.4</v>
      </c>
      <c r="C12" s="132"/>
      <c r="D12" s="132">
        <v>84.4</v>
      </c>
      <c r="E12" s="2435"/>
      <c r="F12" s="132">
        <v>140.5</v>
      </c>
      <c r="G12" s="2435"/>
      <c r="H12" s="132">
        <v>418.8</v>
      </c>
      <c r="I12" s="2435"/>
      <c r="J12" s="132">
        <v>179.7</v>
      </c>
      <c r="K12" s="2435"/>
      <c r="L12" s="132">
        <v>288.89999999999998</v>
      </c>
      <c r="M12" s="2435"/>
      <c r="N12" s="132">
        <v>89.4</v>
      </c>
      <c r="O12" s="2435"/>
      <c r="P12" s="132">
        <v>86.6</v>
      </c>
      <c r="Q12" s="2435"/>
      <c r="R12" s="132">
        <v>27.6</v>
      </c>
      <c r="S12" s="2435"/>
      <c r="T12" s="132">
        <v>167.3</v>
      </c>
      <c r="U12" s="2435"/>
      <c r="V12" s="132">
        <v>141.80000000000001</v>
      </c>
      <c r="W12" s="2435"/>
      <c r="X12" s="132">
        <v>291.8</v>
      </c>
      <c r="Y12" s="2435"/>
      <c r="Z12" s="132">
        <v>354.8</v>
      </c>
      <c r="AA12" s="2435"/>
      <c r="AB12" s="132">
        <v>368.4</v>
      </c>
      <c r="AC12" s="2435"/>
      <c r="AD12" s="132">
        <v>50.3</v>
      </c>
      <c r="AE12" s="2435"/>
      <c r="AF12" s="132">
        <v>235.1</v>
      </c>
      <c r="AG12" s="2548"/>
      <c r="AH12" s="2520"/>
      <c r="AI12" s="2544"/>
      <c r="AJ12" s="2535"/>
      <c r="AK12" s="2535"/>
      <c r="AL12" s="2535"/>
      <c r="AM12" s="2535"/>
      <c r="AN12" s="2535"/>
      <c r="AO12" s="2535"/>
    </row>
    <row r="13" spans="1:41" ht="12.75" customHeight="1">
      <c r="A13" s="2267">
        <v>2014</v>
      </c>
      <c r="B13" s="132">
        <v>3036</v>
      </c>
      <c r="C13" s="132"/>
      <c r="D13" s="132">
        <v>87.6</v>
      </c>
      <c r="E13" s="2435"/>
      <c r="F13" s="132">
        <v>141.6</v>
      </c>
      <c r="G13" s="2435"/>
      <c r="H13" s="132">
        <v>440.4</v>
      </c>
      <c r="I13" s="2435"/>
      <c r="J13" s="132">
        <v>175.4</v>
      </c>
      <c r="K13" s="2435"/>
      <c r="L13" s="132">
        <v>276</v>
      </c>
      <c r="M13" s="2435"/>
      <c r="N13" s="132">
        <v>106.2</v>
      </c>
      <c r="O13" s="2435"/>
      <c r="P13" s="132">
        <v>100.2</v>
      </c>
      <c r="Q13" s="2435"/>
      <c r="R13" s="132">
        <v>29.6</v>
      </c>
      <c r="S13" s="2435"/>
      <c r="T13" s="132">
        <v>180.6</v>
      </c>
      <c r="U13" s="2435"/>
      <c r="V13" s="132">
        <v>161.1</v>
      </c>
      <c r="W13" s="2435"/>
      <c r="X13" s="132">
        <v>316</v>
      </c>
      <c r="Y13" s="2435"/>
      <c r="Z13" s="132">
        <v>357.2</v>
      </c>
      <c r="AA13" s="2435"/>
      <c r="AB13" s="132">
        <v>380.5</v>
      </c>
      <c r="AC13" s="2435"/>
      <c r="AD13" s="132">
        <v>57.2</v>
      </c>
      <c r="AE13" s="2435"/>
      <c r="AF13" s="132">
        <v>226.4</v>
      </c>
      <c r="AG13" s="2548"/>
      <c r="AH13" s="2434"/>
      <c r="AI13" s="2544"/>
      <c r="AJ13" s="2535"/>
      <c r="AK13" s="2535"/>
      <c r="AL13" s="2535"/>
      <c r="AM13" s="2535"/>
      <c r="AN13" s="2535"/>
      <c r="AO13" s="2535"/>
    </row>
    <row r="14" spans="1:41" ht="12.75" customHeight="1">
      <c r="A14" s="2267">
        <v>2015</v>
      </c>
      <c r="B14" s="132">
        <v>3098.3</v>
      </c>
      <c r="C14" s="132"/>
      <c r="D14" s="132">
        <v>104</v>
      </c>
      <c r="E14" s="2435"/>
      <c r="F14" s="132">
        <v>152</v>
      </c>
      <c r="G14" s="2435"/>
      <c r="H14" s="132">
        <v>446.1</v>
      </c>
      <c r="I14" s="2435"/>
      <c r="J14" s="132">
        <v>172.2</v>
      </c>
      <c r="K14" s="2435"/>
      <c r="L14" s="132">
        <v>258.60000000000002</v>
      </c>
      <c r="M14" s="2435"/>
      <c r="N14" s="132">
        <v>103.6</v>
      </c>
      <c r="O14" s="2435"/>
      <c r="P14" s="132">
        <v>108</v>
      </c>
      <c r="Q14" s="2435"/>
      <c r="R14" s="132">
        <v>28</v>
      </c>
      <c r="S14" s="2435"/>
      <c r="T14" s="132">
        <v>192.5</v>
      </c>
      <c r="U14" s="2435"/>
      <c r="V14" s="132">
        <v>153.69999999999999</v>
      </c>
      <c r="W14" s="2435"/>
      <c r="X14" s="132">
        <v>306.39999999999998</v>
      </c>
      <c r="Y14" s="2435"/>
      <c r="Z14" s="132">
        <v>379.9</v>
      </c>
      <c r="AA14" s="2435"/>
      <c r="AB14" s="132">
        <v>404.1</v>
      </c>
      <c r="AC14" s="2435"/>
      <c r="AD14" s="132">
        <v>67.2</v>
      </c>
      <c r="AE14" s="2435"/>
      <c r="AF14" s="132">
        <v>221.9</v>
      </c>
      <c r="AG14" s="2548"/>
      <c r="AH14" s="2434"/>
      <c r="AI14" s="2544"/>
      <c r="AJ14" s="2535"/>
      <c r="AK14" s="2535"/>
      <c r="AL14" s="2535"/>
      <c r="AM14" s="2535"/>
      <c r="AN14" s="2535"/>
      <c r="AO14" s="2535"/>
    </row>
    <row r="15" spans="1:41" ht="12.75" customHeight="1">
      <c r="A15" s="2267">
        <v>2016</v>
      </c>
      <c r="B15" s="2296">
        <v>3158.1</v>
      </c>
      <c r="C15" s="2296"/>
      <c r="D15" s="2296">
        <v>105.7</v>
      </c>
      <c r="E15" s="2549"/>
      <c r="F15" s="2296">
        <v>146.5</v>
      </c>
      <c r="G15" s="2549"/>
      <c r="H15" s="2296">
        <v>450</v>
      </c>
      <c r="I15" s="2549"/>
      <c r="J15" s="2296">
        <v>188.6</v>
      </c>
      <c r="K15" s="2549"/>
      <c r="L15" s="2296">
        <v>279.10000000000002</v>
      </c>
      <c r="M15" s="2549"/>
      <c r="N15" s="2296">
        <v>110.6</v>
      </c>
      <c r="O15" s="2549"/>
      <c r="P15" s="2296">
        <v>112.2</v>
      </c>
      <c r="Q15" s="2549"/>
      <c r="R15" s="2296">
        <v>32.6</v>
      </c>
      <c r="S15" s="2549"/>
      <c r="T15" s="2296">
        <v>202.5</v>
      </c>
      <c r="U15" s="2549"/>
      <c r="V15" s="2296">
        <v>152.80000000000001</v>
      </c>
      <c r="W15" s="2549"/>
      <c r="X15" s="2296">
        <v>287.8</v>
      </c>
      <c r="Y15" s="2549"/>
      <c r="Z15" s="2296">
        <v>380.8</v>
      </c>
      <c r="AA15" s="2549"/>
      <c r="AB15" s="2296">
        <v>424.3</v>
      </c>
      <c r="AC15" s="2549"/>
      <c r="AD15" s="2296">
        <v>60.5</v>
      </c>
      <c r="AE15" s="2549"/>
      <c r="AF15" s="2296">
        <v>224.1</v>
      </c>
      <c r="AG15" s="2548"/>
      <c r="AH15" s="2265"/>
      <c r="AI15" s="2544"/>
      <c r="AJ15" s="2535"/>
      <c r="AK15" s="2535"/>
      <c r="AL15" s="2535"/>
      <c r="AM15" s="2535"/>
      <c r="AN15" s="2535"/>
      <c r="AO15" s="2535"/>
    </row>
    <row r="16" spans="1:41" ht="12.75" customHeight="1">
      <c r="A16" s="2267">
        <v>2017</v>
      </c>
      <c r="B16" s="2296">
        <v>3274.8</v>
      </c>
      <c r="C16" s="2296"/>
      <c r="D16" s="2296">
        <v>110.7</v>
      </c>
      <c r="E16" s="2549"/>
      <c r="F16" s="2296">
        <v>148.4</v>
      </c>
      <c r="G16" s="2549"/>
      <c r="H16" s="2296">
        <v>444.1</v>
      </c>
      <c r="I16" s="2549"/>
      <c r="J16" s="2296">
        <v>203.9</v>
      </c>
      <c r="K16" s="2549"/>
      <c r="L16" s="2296">
        <v>323.10000000000002</v>
      </c>
      <c r="M16" s="2549"/>
      <c r="N16" s="2296">
        <v>114.9</v>
      </c>
      <c r="O16" s="2549"/>
      <c r="P16" s="2296">
        <v>107.8</v>
      </c>
      <c r="Q16" s="2549"/>
      <c r="R16" s="2296">
        <v>43</v>
      </c>
      <c r="S16" s="2549"/>
      <c r="T16" s="2296">
        <v>199.8</v>
      </c>
      <c r="U16" s="2549"/>
      <c r="V16" s="2296">
        <v>163.69999999999999</v>
      </c>
      <c r="W16" s="2549"/>
      <c r="X16" s="2296">
        <v>296.60000000000002</v>
      </c>
      <c r="Y16" s="2549"/>
      <c r="Z16" s="2296">
        <v>390.7</v>
      </c>
      <c r="AA16" s="2549"/>
      <c r="AB16" s="2296">
        <v>440.3</v>
      </c>
      <c r="AC16" s="2549"/>
      <c r="AD16" s="2296">
        <v>64.099999999999994</v>
      </c>
      <c r="AE16" s="2549"/>
      <c r="AF16" s="2296">
        <v>223.7</v>
      </c>
      <c r="AG16" s="2548"/>
      <c r="AH16" s="2265"/>
      <c r="AI16" s="2544"/>
      <c r="AJ16" s="2535"/>
      <c r="AK16" s="2535"/>
      <c r="AL16" s="2535"/>
      <c r="AM16" s="2535"/>
      <c r="AN16" s="2535"/>
      <c r="AO16" s="2535"/>
    </row>
    <row r="17" spans="1:80" ht="12.75" customHeight="1">
      <c r="A17" s="2267">
        <v>2018</v>
      </c>
      <c r="B17" s="2296">
        <v>3363</v>
      </c>
      <c r="C17" s="2296"/>
      <c r="D17" s="2296">
        <v>111.5</v>
      </c>
      <c r="E17" s="2549"/>
      <c r="F17" s="2296">
        <v>143.5</v>
      </c>
      <c r="G17" s="2549"/>
      <c r="H17" s="2296">
        <v>442.8</v>
      </c>
      <c r="I17" s="2549"/>
      <c r="J17" s="2296">
        <v>206.5</v>
      </c>
      <c r="K17" s="2549"/>
      <c r="L17" s="2296">
        <v>328.4</v>
      </c>
      <c r="M17" s="2549"/>
      <c r="N17" s="2296">
        <v>121.3</v>
      </c>
      <c r="O17" s="2549"/>
      <c r="P17" s="2296">
        <v>113</v>
      </c>
      <c r="Q17" s="2549"/>
      <c r="R17" s="2296">
        <v>48.3</v>
      </c>
      <c r="S17" s="2549"/>
      <c r="T17" s="2296">
        <v>204.1</v>
      </c>
      <c r="U17" s="2549"/>
      <c r="V17" s="2296">
        <v>157.30000000000001</v>
      </c>
      <c r="W17" s="2549"/>
      <c r="X17" s="2296">
        <v>322.60000000000002</v>
      </c>
      <c r="Y17" s="2549"/>
      <c r="Z17" s="2296">
        <v>424.1</v>
      </c>
      <c r="AA17" s="2549"/>
      <c r="AB17" s="2296">
        <v>451.7</v>
      </c>
      <c r="AC17" s="2549"/>
      <c r="AD17" s="2296">
        <v>67.599999999999994</v>
      </c>
      <c r="AE17" s="2549"/>
      <c r="AF17" s="2296">
        <v>220.2</v>
      </c>
      <c r="AG17" s="2548"/>
      <c r="AH17" s="2265"/>
      <c r="AI17" s="2544"/>
      <c r="AJ17" s="2535"/>
      <c r="AK17" s="2535"/>
      <c r="AL17" s="2535"/>
      <c r="AM17" s="2535"/>
      <c r="AN17" s="2535"/>
      <c r="AO17" s="2535"/>
    </row>
    <row r="18" spans="1:80" ht="12.75" customHeight="1">
      <c r="A18" s="2267">
        <v>2019</v>
      </c>
      <c r="B18" s="2296">
        <v>3429.9</v>
      </c>
      <c r="C18" s="2296"/>
      <c r="D18" s="2296">
        <v>117.9</v>
      </c>
      <c r="E18" s="2549"/>
      <c r="F18" s="2296">
        <v>143.4</v>
      </c>
      <c r="G18" s="2549"/>
      <c r="H18" s="2296">
        <v>444.9</v>
      </c>
      <c r="I18" s="2549"/>
      <c r="J18" s="2296">
        <v>218.6</v>
      </c>
      <c r="K18" s="2549"/>
      <c r="L18" s="2296">
        <v>320.7</v>
      </c>
      <c r="M18" s="2549"/>
      <c r="N18" s="2296">
        <v>134</v>
      </c>
      <c r="O18" s="2549"/>
      <c r="P18" s="2296">
        <v>99</v>
      </c>
      <c r="Q18" s="2549"/>
      <c r="R18" s="2296">
        <v>52.2</v>
      </c>
      <c r="S18" s="2549"/>
      <c r="T18" s="2296">
        <v>221.9</v>
      </c>
      <c r="U18" s="2549"/>
      <c r="V18" s="2296">
        <v>171.4</v>
      </c>
      <c r="W18" s="2549"/>
      <c r="X18" s="2296">
        <v>308.89999999999998</v>
      </c>
      <c r="Y18" s="2549"/>
      <c r="Z18" s="2296">
        <v>416.6</v>
      </c>
      <c r="AA18" s="2549"/>
      <c r="AB18" s="2296">
        <v>475.1</v>
      </c>
      <c r="AC18" s="2549"/>
      <c r="AD18" s="2296">
        <v>68.099999999999994</v>
      </c>
      <c r="AE18" s="2549"/>
      <c r="AF18" s="2296">
        <v>237.2</v>
      </c>
      <c r="AG18" s="2548"/>
      <c r="AH18" s="2265"/>
      <c r="AI18" s="2544"/>
      <c r="AJ18" s="2535"/>
      <c r="AK18" s="2535"/>
      <c r="AL18" s="2535"/>
      <c r="AM18" s="2535"/>
      <c r="AN18" s="2535"/>
      <c r="AO18" s="2535"/>
    </row>
    <row r="19" spans="1:80" ht="12.75" customHeight="1">
      <c r="A19" s="2267">
        <v>2020</v>
      </c>
      <c r="B19" s="2296">
        <v>3339.5</v>
      </c>
      <c r="C19" s="2296" t="s">
        <v>357</v>
      </c>
      <c r="D19" s="2296">
        <v>115.1</v>
      </c>
      <c r="E19" s="2296" t="s">
        <v>357</v>
      </c>
      <c r="F19" s="2296">
        <v>138.80000000000001</v>
      </c>
      <c r="G19" s="2296" t="s">
        <v>357</v>
      </c>
      <c r="H19" s="2296">
        <v>413</v>
      </c>
      <c r="I19" s="2296" t="s">
        <v>357</v>
      </c>
      <c r="J19" s="2296">
        <v>211.7</v>
      </c>
      <c r="K19" s="2296" t="s">
        <v>357</v>
      </c>
      <c r="L19" s="2296">
        <v>295.60000000000002</v>
      </c>
      <c r="M19" s="2296" t="s">
        <v>357</v>
      </c>
      <c r="N19" s="2296">
        <v>146.1</v>
      </c>
      <c r="O19" s="2296" t="s">
        <v>357</v>
      </c>
      <c r="P19" s="2296">
        <v>94.9</v>
      </c>
      <c r="Q19" s="2296" t="s">
        <v>357</v>
      </c>
      <c r="R19" s="2296">
        <v>42.4</v>
      </c>
      <c r="S19" s="2296" t="s">
        <v>357</v>
      </c>
      <c r="T19" s="2296">
        <v>228.4</v>
      </c>
      <c r="U19" s="2296" t="s">
        <v>357</v>
      </c>
      <c r="V19" s="2296">
        <v>158.1</v>
      </c>
      <c r="W19" s="2296" t="s">
        <v>357</v>
      </c>
      <c r="X19" s="2296">
        <v>295.3</v>
      </c>
      <c r="Y19" s="2296" t="s">
        <v>357</v>
      </c>
      <c r="Z19" s="2296">
        <v>411.4</v>
      </c>
      <c r="AA19" s="2296" t="s">
        <v>357</v>
      </c>
      <c r="AB19" s="2296">
        <v>474.7</v>
      </c>
      <c r="AC19" s="2296" t="s">
        <v>357</v>
      </c>
      <c r="AD19" s="2296">
        <v>68.2</v>
      </c>
      <c r="AE19" s="2296" t="s">
        <v>357</v>
      </c>
      <c r="AF19" s="2296">
        <v>245.9</v>
      </c>
      <c r="AG19" s="2296" t="s">
        <v>357</v>
      </c>
      <c r="AH19" s="2323"/>
      <c r="AI19" s="2544"/>
      <c r="AJ19" s="2535"/>
      <c r="AK19" s="2535"/>
      <c r="AL19" s="2535"/>
      <c r="AM19" s="2535"/>
      <c r="AN19" s="2535"/>
      <c r="AO19" s="2535"/>
    </row>
    <row r="20" spans="1:80" ht="12.75" customHeight="1">
      <c r="A20" s="2267">
        <v>2021</v>
      </c>
      <c r="B20" s="2511">
        <v>3424.6</v>
      </c>
      <c r="C20" s="2296" t="s">
        <v>357</v>
      </c>
      <c r="D20" s="2511">
        <v>120.2</v>
      </c>
      <c r="E20" s="2296" t="s">
        <v>357</v>
      </c>
      <c r="F20" s="2511">
        <v>162</v>
      </c>
      <c r="G20" s="2296" t="s">
        <v>357</v>
      </c>
      <c r="H20" s="2511">
        <v>432.1</v>
      </c>
      <c r="I20" s="2296" t="s">
        <v>357</v>
      </c>
      <c r="J20" s="2511">
        <v>219</v>
      </c>
      <c r="K20" s="2296" t="s">
        <v>357</v>
      </c>
      <c r="L20" s="2511">
        <v>252.3</v>
      </c>
      <c r="M20" s="2296" t="s">
        <v>357</v>
      </c>
      <c r="N20" s="2511">
        <v>166.2</v>
      </c>
      <c r="O20" s="2296" t="s">
        <v>357</v>
      </c>
      <c r="P20" s="2511">
        <v>115.8</v>
      </c>
      <c r="Q20" s="2296" t="s">
        <v>357</v>
      </c>
      <c r="R20" s="2511">
        <v>45.3</v>
      </c>
      <c r="S20" s="2296" t="s">
        <v>357</v>
      </c>
      <c r="T20" s="2511">
        <v>249.7</v>
      </c>
      <c r="U20" s="2296" t="s">
        <v>357</v>
      </c>
      <c r="V20" s="2511">
        <v>147.80000000000001</v>
      </c>
      <c r="W20" s="2296" t="s">
        <v>357</v>
      </c>
      <c r="X20" s="2511">
        <v>329.1</v>
      </c>
      <c r="Y20" s="2296" t="s">
        <v>357</v>
      </c>
      <c r="Z20" s="2511">
        <v>425.4</v>
      </c>
      <c r="AA20" s="2296" t="s">
        <v>357</v>
      </c>
      <c r="AB20" s="2511">
        <v>493.2</v>
      </c>
      <c r="AC20" s="2296" t="s">
        <v>357</v>
      </c>
      <c r="AD20" s="2511">
        <v>65.2</v>
      </c>
      <c r="AE20" s="2296" t="s">
        <v>357</v>
      </c>
      <c r="AF20" s="2511">
        <v>201.3</v>
      </c>
      <c r="AG20" s="2296" t="s">
        <v>357</v>
      </c>
      <c r="AH20" s="2516"/>
      <c r="AI20" s="2544"/>
      <c r="AJ20" s="2535"/>
      <c r="AK20" s="2535"/>
      <c r="AL20" s="2535"/>
      <c r="AM20" s="2535"/>
      <c r="AN20" s="2535"/>
      <c r="AO20" s="2535"/>
    </row>
    <row r="21" spans="1:80" ht="12.75" customHeight="1">
      <c r="A21" s="2267">
        <v>2022</v>
      </c>
      <c r="B21" s="2547">
        <v>3514.4</v>
      </c>
      <c r="C21" s="2296" t="s">
        <v>357</v>
      </c>
      <c r="D21" s="2547">
        <v>113.7</v>
      </c>
      <c r="E21" s="2296" t="s">
        <v>357</v>
      </c>
      <c r="F21" s="2547">
        <v>159.4</v>
      </c>
      <c r="G21" s="2296" t="s">
        <v>357</v>
      </c>
      <c r="H21" s="2547">
        <v>451.4</v>
      </c>
      <c r="I21" s="2296" t="s">
        <v>357</v>
      </c>
      <c r="J21" s="2547">
        <v>228.7</v>
      </c>
      <c r="K21" s="2296" t="s">
        <v>357</v>
      </c>
      <c r="L21" s="2547">
        <v>292.60000000000002</v>
      </c>
      <c r="M21" s="2296" t="s">
        <v>357</v>
      </c>
      <c r="N21" s="2547">
        <v>180</v>
      </c>
      <c r="O21" s="2296" t="s">
        <v>357</v>
      </c>
      <c r="P21" s="2547">
        <v>98.8</v>
      </c>
      <c r="Q21" s="2296" t="s">
        <v>357</v>
      </c>
      <c r="R21" s="2547">
        <v>49.3</v>
      </c>
      <c r="S21" s="2296" t="s">
        <v>357</v>
      </c>
      <c r="T21" s="2547">
        <v>242.6</v>
      </c>
      <c r="U21" s="2296" t="s">
        <v>357</v>
      </c>
      <c r="V21" s="2547">
        <v>165.2</v>
      </c>
      <c r="W21" s="2296" t="s">
        <v>357</v>
      </c>
      <c r="X21" s="2547">
        <v>336.3</v>
      </c>
      <c r="Y21" s="2296" t="s">
        <v>357</v>
      </c>
      <c r="Z21" s="2547">
        <v>415.9</v>
      </c>
      <c r="AA21" s="2296" t="s">
        <v>357</v>
      </c>
      <c r="AB21" s="2547">
        <v>498.6</v>
      </c>
      <c r="AC21" s="2296" t="s">
        <v>357</v>
      </c>
      <c r="AD21" s="2547">
        <v>74.2</v>
      </c>
      <c r="AE21" s="2296" t="s">
        <v>357</v>
      </c>
      <c r="AF21" s="2547">
        <v>207.8</v>
      </c>
      <c r="AG21" s="2296" t="s">
        <v>357</v>
      </c>
      <c r="AH21" s="2516"/>
      <c r="AI21" s="2544"/>
      <c r="AJ21" s="2535"/>
      <c r="AK21" s="2535"/>
      <c r="AL21" s="2535"/>
      <c r="AM21" s="2535"/>
      <c r="AN21" s="2535"/>
      <c r="AO21" s="2535"/>
    </row>
    <row r="22" spans="1:80" s="2288" customFormat="1" ht="12.75" customHeight="1">
      <c r="A22" s="2263">
        <v>2023</v>
      </c>
      <c r="B22" s="132"/>
      <c r="C22" s="132"/>
      <c r="D22" s="132"/>
      <c r="E22" s="2435"/>
      <c r="F22" s="132"/>
      <c r="G22" s="2435"/>
      <c r="H22" s="132"/>
      <c r="I22" s="2435"/>
      <c r="J22" s="132"/>
      <c r="K22" s="2435"/>
      <c r="L22" s="132"/>
      <c r="M22" s="2435"/>
      <c r="N22" s="132"/>
      <c r="O22" s="2435"/>
      <c r="P22" s="132"/>
      <c r="Q22" s="2435"/>
      <c r="R22" s="132"/>
      <c r="S22" s="2435"/>
      <c r="T22" s="132"/>
      <c r="U22" s="2435"/>
      <c r="V22" s="132"/>
      <c r="W22" s="2435"/>
      <c r="X22" s="132"/>
      <c r="Y22" s="2435"/>
      <c r="Z22" s="132"/>
      <c r="AA22" s="2435"/>
      <c r="AB22" s="132"/>
      <c r="AC22" s="2435"/>
      <c r="AD22" s="132"/>
      <c r="AE22" s="2435"/>
      <c r="AF22" s="132"/>
      <c r="AG22" s="2546"/>
      <c r="AH22" s="2516"/>
      <c r="AI22" s="2544"/>
      <c r="AJ22" s="2533"/>
      <c r="AK22" s="2533"/>
      <c r="AL22" s="2533"/>
      <c r="AM22" s="2533"/>
      <c r="AN22" s="2533"/>
      <c r="AO22" s="2533"/>
    </row>
    <row r="23" spans="1:80" s="2289" customFormat="1" ht="12.75" customHeight="1">
      <c r="A23" s="2294" t="s">
        <v>21</v>
      </c>
      <c r="B23" s="2254">
        <v>3590</v>
      </c>
      <c r="C23" s="2254"/>
      <c r="D23" s="2254">
        <v>113.7</v>
      </c>
      <c r="E23" s="2419"/>
      <c r="F23" s="2254">
        <v>151.69999999999999</v>
      </c>
      <c r="G23" s="2419"/>
      <c r="H23" s="2254">
        <v>453.7</v>
      </c>
      <c r="I23" s="2419"/>
      <c r="J23" s="2254">
        <v>226.7</v>
      </c>
      <c r="K23" s="2419"/>
      <c r="L23" s="2254">
        <v>328.8</v>
      </c>
      <c r="M23" s="2419"/>
      <c r="N23" s="2254">
        <v>183.3</v>
      </c>
      <c r="O23" s="2419"/>
      <c r="P23" s="2254">
        <v>105.6</v>
      </c>
      <c r="Q23" s="2419"/>
      <c r="R23" s="2254">
        <v>53.6</v>
      </c>
      <c r="S23" s="2419"/>
      <c r="T23" s="2254">
        <v>253.9</v>
      </c>
      <c r="U23" s="2419"/>
      <c r="V23" s="2254">
        <v>181.4</v>
      </c>
      <c r="W23" s="2419"/>
      <c r="X23" s="2254">
        <v>324.8</v>
      </c>
      <c r="Y23" s="2419"/>
      <c r="Z23" s="2254">
        <v>406.1</v>
      </c>
      <c r="AA23" s="2419"/>
      <c r="AB23" s="2254">
        <v>504.5</v>
      </c>
      <c r="AC23" s="2419"/>
      <c r="AD23" s="2254">
        <v>79.5</v>
      </c>
      <c r="AE23" s="2419"/>
      <c r="AF23" s="2254">
        <v>222.7</v>
      </c>
      <c r="AG23" s="2532"/>
      <c r="AH23" s="2266"/>
      <c r="AI23" s="2544"/>
      <c r="AJ23" s="2295"/>
      <c r="AK23" s="2295"/>
      <c r="AL23" s="2295"/>
      <c r="AM23" s="2295"/>
      <c r="AN23" s="2295"/>
      <c r="AO23" s="2295"/>
      <c r="AP23" s="2295"/>
      <c r="AQ23" s="2295"/>
      <c r="AR23" s="2295"/>
      <c r="AS23" s="2295"/>
      <c r="AT23" s="2295"/>
      <c r="AU23" s="2295"/>
      <c r="AV23" s="2295"/>
      <c r="AW23" s="2295"/>
      <c r="AX23" s="2295"/>
      <c r="AY23" s="2295"/>
      <c r="AZ23" s="2295"/>
      <c r="BA23" s="2295"/>
      <c r="BB23" s="2295"/>
      <c r="BC23" s="2295"/>
      <c r="BD23" s="2295"/>
      <c r="BE23" s="2295"/>
      <c r="BF23" s="2295"/>
      <c r="BG23" s="2295"/>
      <c r="BH23" s="2295"/>
      <c r="BI23" s="2295"/>
      <c r="BJ23" s="2295"/>
      <c r="BK23" s="2295"/>
      <c r="BL23" s="2295"/>
      <c r="BM23" s="2295"/>
      <c r="BN23" s="2295"/>
      <c r="BO23" s="2295"/>
      <c r="BP23" s="2295"/>
      <c r="BQ23" s="2295"/>
      <c r="BR23" s="2295"/>
      <c r="BS23" s="2295"/>
      <c r="BT23" s="2295"/>
      <c r="BU23" s="2295"/>
      <c r="BV23" s="2295"/>
      <c r="BW23" s="2295"/>
      <c r="BX23" s="2295"/>
      <c r="BY23" s="2295"/>
      <c r="BZ23" s="2295"/>
      <c r="CA23" s="2295"/>
      <c r="CB23" s="2295"/>
    </row>
    <row r="24" spans="1:80" s="2289" customFormat="1" ht="12.75" customHeight="1">
      <c r="A24" s="2249" t="s">
        <v>56</v>
      </c>
      <c r="B24" s="2254">
        <v>3393</v>
      </c>
      <c r="C24" s="2254"/>
      <c r="D24" s="2254">
        <v>107.8</v>
      </c>
      <c r="E24" s="2419"/>
      <c r="F24" s="2254">
        <v>146.1</v>
      </c>
      <c r="G24" s="2419"/>
      <c r="H24" s="2254">
        <v>432.1</v>
      </c>
      <c r="I24" s="2419"/>
      <c r="J24" s="2254">
        <v>216.1</v>
      </c>
      <c r="K24" s="2419"/>
      <c r="L24" s="2254">
        <v>299.5</v>
      </c>
      <c r="M24" s="2419"/>
      <c r="N24" s="2254">
        <v>178.6</v>
      </c>
      <c r="O24" s="2419"/>
      <c r="P24" s="2254">
        <v>103.1</v>
      </c>
      <c r="Q24" s="2419"/>
      <c r="R24" s="2254">
        <v>51.8</v>
      </c>
      <c r="S24" s="2419"/>
      <c r="T24" s="2254">
        <v>246.2</v>
      </c>
      <c r="U24" s="2419"/>
      <c r="V24" s="2254">
        <v>171.3</v>
      </c>
      <c r="W24" s="2419"/>
      <c r="X24" s="2254">
        <v>295.3</v>
      </c>
      <c r="Y24" s="2419"/>
      <c r="Z24" s="2254">
        <v>384.1</v>
      </c>
      <c r="AA24" s="2419"/>
      <c r="AB24" s="2254">
        <v>477</v>
      </c>
      <c r="AC24" s="2419"/>
      <c r="AD24" s="2254">
        <v>74.7</v>
      </c>
      <c r="AE24" s="2419"/>
      <c r="AF24" s="2254">
        <v>209.3</v>
      </c>
      <c r="AG24" s="2545"/>
      <c r="AH24" s="2266"/>
      <c r="AI24" s="2544"/>
      <c r="AJ24" s="2295"/>
      <c r="AK24" s="2295"/>
      <c r="AL24" s="2295"/>
      <c r="AM24" s="2295"/>
      <c r="AN24" s="2295"/>
      <c r="AO24" s="2295"/>
      <c r="AP24" s="2295"/>
      <c r="AQ24" s="2295"/>
      <c r="AR24" s="2295"/>
      <c r="AS24" s="2295"/>
      <c r="AT24" s="2295"/>
      <c r="AU24" s="2295"/>
      <c r="AV24" s="2295"/>
      <c r="AW24" s="2295"/>
      <c r="AX24" s="2295"/>
      <c r="AY24" s="2295"/>
      <c r="AZ24" s="2295"/>
      <c r="BA24" s="2295"/>
      <c r="BB24" s="2295"/>
      <c r="BC24" s="2295"/>
      <c r="BD24" s="2295"/>
      <c r="BE24" s="2295"/>
      <c r="BF24" s="2295"/>
      <c r="BG24" s="2295"/>
      <c r="BH24" s="2295"/>
      <c r="BI24" s="2295"/>
      <c r="BJ24" s="2295"/>
      <c r="BK24" s="2295"/>
      <c r="BL24" s="2295"/>
      <c r="BM24" s="2295"/>
      <c r="BN24" s="2295"/>
      <c r="BO24" s="2295"/>
      <c r="BP24" s="2295"/>
      <c r="BQ24" s="2295"/>
      <c r="BR24" s="2295"/>
      <c r="BS24" s="2295"/>
      <c r="BT24" s="2295"/>
      <c r="BU24" s="2295"/>
      <c r="BV24" s="2295"/>
      <c r="BW24" s="2295"/>
      <c r="BX24" s="2295"/>
      <c r="BY24" s="2295"/>
      <c r="BZ24" s="2295"/>
      <c r="CA24" s="2295"/>
      <c r="CB24" s="2295"/>
    </row>
    <row r="25" spans="1:80" s="2289" customFormat="1" ht="12.75" customHeight="1">
      <c r="A25" s="2292" t="s">
        <v>1309</v>
      </c>
      <c r="B25" s="2254">
        <v>1120.9000000000001</v>
      </c>
      <c r="C25" s="2254"/>
      <c r="D25" s="2254">
        <v>44.4</v>
      </c>
      <c r="E25" s="2419"/>
      <c r="F25" s="2254">
        <v>52.1</v>
      </c>
      <c r="G25" s="2419"/>
      <c r="H25" s="2254">
        <v>162.6</v>
      </c>
      <c r="I25" s="2419"/>
      <c r="J25" s="2254">
        <v>66.400000000000006</v>
      </c>
      <c r="K25" s="2419"/>
      <c r="L25" s="2254">
        <v>93.7</v>
      </c>
      <c r="M25" s="2419"/>
      <c r="N25" s="2254">
        <v>45.7</v>
      </c>
      <c r="O25" s="2419"/>
      <c r="P25" s="2254">
        <v>26.5</v>
      </c>
      <c r="Q25" s="2419" t="s">
        <v>2339</v>
      </c>
      <c r="R25" s="2254">
        <v>13.7</v>
      </c>
      <c r="S25" s="2419" t="s">
        <v>2339</v>
      </c>
      <c r="T25" s="2254">
        <v>86.4</v>
      </c>
      <c r="U25" s="2419"/>
      <c r="V25" s="2254">
        <v>55.2</v>
      </c>
      <c r="W25" s="2419"/>
      <c r="X25" s="2254">
        <v>79.2</v>
      </c>
      <c r="Y25" s="2419"/>
      <c r="Z25" s="2254">
        <v>133.30000000000001</v>
      </c>
      <c r="AA25" s="2419"/>
      <c r="AB25" s="2254">
        <v>163.4</v>
      </c>
      <c r="AC25" s="2419"/>
      <c r="AD25" s="2254">
        <v>28.6</v>
      </c>
      <c r="AE25" s="2419" t="s">
        <v>2339</v>
      </c>
      <c r="AF25" s="2254">
        <v>69.7</v>
      </c>
      <c r="AG25" s="2545"/>
      <c r="AH25" s="2266"/>
      <c r="AI25" s="2544"/>
      <c r="AJ25" s="2295"/>
      <c r="AK25" s="2295"/>
      <c r="AL25" s="2295"/>
      <c r="AM25" s="2295"/>
      <c r="AN25" s="2295"/>
      <c r="AO25" s="2295"/>
      <c r="AP25" s="2295"/>
      <c r="AQ25" s="2295"/>
      <c r="AR25" s="2295"/>
      <c r="AS25" s="2295"/>
      <c r="AT25" s="2295"/>
      <c r="AU25" s="2295"/>
      <c r="AV25" s="2295"/>
      <c r="AW25" s="2295"/>
      <c r="AX25" s="2295"/>
      <c r="AY25" s="2295"/>
      <c r="AZ25" s="2295"/>
      <c r="BA25" s="2295"/>
      <c r="BB25" s="2295"/>
      <c r="BC25" s="2295"/>
      <c r="BD25" s="2295"/>
      <c r="BE25" s="2295"/>
      <c r="BF25" s="2295"/>
      <c r="BG25" s="2295"/>
      <c r="BH25" s="2295"/>
      <c r="BI25" s="2295"/>
      <c r="BJ25" s="2295"/>
      <c r="BK25" s="2295"/>
      <c r="BL25" s="2295"/>
      <c r="BM25" s="2295"/>
      <c r="BN25" s="2295"/>
      <c r="BO25" s="2295"/>
      <c r="BP25" s="2295"/>
      <c r="BQ25" s="2295"/>
      <c r="BR25" s="2295"/>
      <c r="BS25" s="2295"/>
      <c r="BT25" s="2295"/>
      <c r="BU25" s="2295"/>
      <c r="BV25" s="2295"/>
      <c r="BW25" s="2295"/>
      <c r="BX25" s="2295"/>
      <c r="BY25" s="2295"/>
      <c r="BZ25" s="2295"/>
      <c r="CA25" s="2295"/>
      <c r="CB25" s="2295"/>
    </row>
    <row r="26" spans="1:80" s="2289" customFormat="1" ht="12.75" customHeight="1">
      <c r="A26" s="2292" t="s">
        <v>1308</v>
      </c>
      <c r="B26" s="2254">
        <v>538.29999999999995</v>
      </c>
      <c r="C26" s="2254"/>
      <c r="D26" s="2254">
        <v>16.399999999999999</v>
      </c>
      <c r="E26" s="2419" t="s">
        <v>2339</v>
      </c>
      <c r="F26" s="2254">
        <v>28.2</v>
      </c>
      <c r="G26" s="2419" t="s">
        <v>2339</v>
      </c>
      <c r="H26" s="2254">
        <v>66.599999999999994</v>
      </c>
      <c r="I26" s="2419"/>
      <c r="J26" s="2254">
        <v>35.700000000000003</v>
      </c>
      <c r="K26" s="2419" t="s">
        <v>2339</v>
      </c>
      <c r="L26" s="2254">
        <v>42</v>
      </c>
      <c r="M26" s="2419"/>
      <c r="N26" s="2254">
        <v>19.3</v>
      </c>
      <c r="O26" s="2419" t="s">
        <v>2339</v>
      </c>
      <c r="P26" s="2411" t="s">
        <v>69</v>
      </c>
      <c r="Q26" s="2419"/>
      <c r="R26" s="2411" t="s">
        <v>69</v>
      </c>
      <c r="S26" s="2419"/>
      <c r="T26" s="2254">
        <v>34.6</v>
      </c>
      <c r="U26" s="2419" t="s">
        <v>2339</v>
      </c>
      <c r="V26" s="2254">
        <v>21.4</v>
      </c>
      <c r="W26" s="2419" t="s">
        <v>2339</v>
      </c>
      <c r="X26" s="2254">
        <v>48.6</v>
      </c>
      <c r="Y26" s="2419"/>
      <c r="Z26" s="2254">
        <v>77.2</v>
      </c>
      <c r="AA26" s="2419"/>
      <c r="AB26" s="2254">
        <v>97.7</v>
      </c>
      <c r="AC26" s="2419"/>
      <c r="AD26" s="2411" t="s">
        <v>69</v>
      </c>
      <c r="AE26" s="2419"/>
      <c r="AF26" s="2254">
        <v>27.5</v>
      </c>
      <c r="AG26" s="2419" t="s">
        <v>2339</v>
      </c>
      <c r="AH26" s="2266"/>
      <c r="AI26" s="2544"/>
      <c r="AJ26" s="2295"/>
      <c r="AK26" s="2295"/>
      <c r="AL26" s="2295"/>
      <c r="AM26" s="2295"/>
      <c r="AN26" s="2295"/>
      <c r="AO26" s="2295"/>
      <c r="AP26" s="2295"/>
      <c r="AQ26" s="2295"/>
      <c r="AR26" s="2295"/>
      <c r="AS26" s="2295"/>
      <c r="AT26" s="2295"/>
      <c r="AU26" s="2295"/>
      <c r="AV26" s="2295"/>
      <c r="AW26" s="2295"/>
      <c r="AX26" s="2295"/>
      <c r="AY26" s="2295"/>
      <c r="AZ26" s="2295"/>
      <c r="BA26" s="2295"/>
      <c r="BB26" s="2295"/>
      <c r="BC26" s="2295"/>
      <c r="BD26" s="2295"/>
      <c r="BE26" s="2295"/>
      <c r="BF26" s="2295"/>
      <c r="BG26" s="2295"/>
      <c r="BH26" s="2295"/>
      <c r="BI26" s="2295"/>
      <c r="BJ26" s="2295"/>
      <c r="BK26" s="2295"/>
      <c r="BL26" s="2295"/>
      <c r="BM26" s="2295"/>
      <c r="BN26" s="2295"/>
      <c r="BO26" s="2295"/>
      <c r="BP26" s="2295"/>
      <c r="BQ26" s="2295"/>
      <c r="BR26" s="2295"/>
      <c r="BS26" s="2295"/>
      <c r="BT26" s="2295"/>
      <c r="BU26" s="2295"/>
      <c r="BV26" s="2295"/>
      <c r="BW26" s="2295"/>
      <c r="BX26" s="2295"/>
      <c r="BY26" s="2295"/>
      <c r="BZ26" s="2295"/>
      <c r="CA26" s="2295"/>
      <c r="CB26" s="2295"/>
    </row>
    <row r="27" spans="1:80" s="2289" customFormat="1" ht="12.75" customHeight="1">
      <c r="A27" s="1970" t="s">
        <v>373</v>
      </c>
      <c r="B27" s="2254">
        <v>271.2</v>
      </c>
      <c r="C27" s="2254"/>
      <c r="D27" s="2254">
        <v>10.9</v>
      </c>
      <c r="E27" s="2419" t="s">
        <v>2339</v>
      </c>
      <c r="F27" s="2254">
        <v>18.3</v>
      </c>
      <c r="G27" s="2419" t="s">
        <v>2339</v>
      </c>
      <c r="H27" s="2254">
        <v>33.700000000000003</v>
      </c>
      <c r="I27" s="2419"/>
      <c r="J27" s="2254">
        <v>18.2</v>
      </c>
      <c r="K27" s="2419" t="s">
        <v>2339</v>
      </c>
      <c r="L27" s="2254">
        <v>18.2</v>
      </c>
      <c r="M27" s="2419" t="s">
        <v>2339</v>
      </c>
      <c r="N27" s="2254">
        <v>10.5</v>
      </c>
      <c r="O27" s="2419" t="s">
        <v>2339</v>
      </c>
      <c r="P27" s="2411" t="s">
        <v>69</v>
      </c>
      <c r="Q27" s="2419"/>
      <c r="R27" s="2411" t="s">
        <v>69</v>
      </c>
      <c r="S27" s="2419"/>
      <c r="T27" s="2254">
        <v>18.5</v>
      </c>
      <c r="U27" s="2419" t="s">
        <v>2339</v>
      </c>
      <c r="V27" s="2254">
        <v>11.1</v>
      </c>
      <c r="W27" s="2419" t="s">
        <v>2339</v>
      </c>
      <c r="X27" s="2254">
        <v>27.4</v>
      </c>
      <c r="Y27" s="2419" t="s">
        <v>2339</v>
      </c>
      <c r="Z27" s="2254">
        <v>34.4</v>
      </c>
      <c r="AA27" s="2419"/>
      <c r="AB27" s="2254">
        <v>38.9</v>
      </c>
      <c r="AC27" s="2419"/>
      <c r="AD27" s="2411" t="s">
        <v>69</v>
      </c>
      <c r="AE27" s="2419"/>
      <c r="AF27" s="2254">
        <v>16.600000000000001</v>
      </c>
      <c r="AG27" s="2419" t="s">
        <v>2339</v>
      </c>
      <c r="AH27" s="2266"/>
      <c r="AI27" s="2544"/>
      <c r="AJ27" s="2295"/>
      <c r="AK27" s="2295"/>
      <c r="AL27" s="2295"/>
      <c r="AM27" s="2295"/>
      <c r="AN27" s="2295"/>
      <c r="AO27" s="2295"/>
      <c r="AP27" s="2295"/>
      <c r="AQ27" s="2295"/>
      <c r="AR27" s="2295"/>
      <c r="AS27" s="2295"/>
      <c r="AT27" s="2295"/>
      <c r="AU27" s="2295"/>
      <c r="AV27" s="2295"/>
      <c r="AW27" s="2295"/>
      <c r="AX27" s="2295"/>
      <c r="AY27" s="2295"/>
      <c r="AZ27" s="2295"/>
      <c r="BA27" s="2295"/>
      <c r="BB27" s="2295"/>
      <c r="BC27" s="2295"/>
      <c r="BD27" s="2295"/>
      <c r="BE27" s="2295"/>
      <c r="BF27" s="2295"/>
      <c r="BG27" s="2295"/>
      <c r="BH27" s="2295"/>
      <c r="BI27" s="2295"/>
      <c r="BJ27" s="2295"/>
      <c r="BK27" s="2295"/>
      <c r="BL27" s="2295"/>
      <c r="BM27" s="2295"/>
      <c r="BN27" s="2295"/>
      <c r="BO27" s="2295"/>
      <c r="BP27" s="2295"/>
      <c r="BQ27" s="2295"/>
      <c r="BR27" s="2295"/>
      <c r="BS27" s="2295"/>
      <c r="BT27" s="2295"/>
      <c r="BU27" s="2295"/>
      <c r="BV27" s="2295"/>
      <c r="BW27" s="2295"/>
      <c r="BX27" s="2295"/>
      <c r="BY27" s="2295"/>
      <c r="BZ27" s="2295"/>
      <c r="CA27" s="2295"/>
      <c r="CB27" s="2295"/>
    </row>
    <row r="28" spans="1:80" s="2289" customFormat="1" ht="12.75" customHeight="1">
      <c r="A28" s="1970" t="s">
        <v>374</v>
      </c>
      <c r="B28" s="2254">
        <v>867.6</v>
      </c>
      <c r="C28" s="2254"/>
      <c r="D28" s="2254">
        <v>20.7</v>
      </c>
      <c r="E28" s="2419" t="s">
        <v>2339</v>
      </c>
      <c r="F28" s="2254">
        <v>30.9</v>
      </c>
      <c r="G28" s="2419" t="s">
        <v>2339</v>
      </c>
      <c r="H28" s="2254">
        <v>93.7</v>
      </c>
      <c r="I28" s="2419"/>
      <c r="J28" s="2254">
        <v>62.8</v>
      </c>
      <c r="K28" s="2419"/>
      <c r="L28" s="2254">
        <v>69.3</v>
      </c>
      <c r="M28" s="2419"/>
      <c r="N28" s="2254">
        <v>78</v>
      </c>
      <c r="O28" s="2419"/>
      <c r="P28" s="2254">
        <v>44.9</v>
      </c>
      <c r="Q28" s="2419"/>
      <c r="R28" s="2254">
        <v>17.2</v>
      </c>
      <c r="S28" s="2419" t="s">
        <v>2339</v>
      </c>
      <c r="T28" s="2254">
        <v>73.099999999999994</v>
      </c>
      <c r="U28" s="2419"/>
      <c r="V28" s="2254">
        <v>52.8</v>
      </c>
      <c r="W28" s="2419"/>
      <c r="X28" s="2254">
        <v>66.8</v>
      </c>
      <c r="Y28" s="2419"/>
      <c r="Z28" s="2254">
        <v>76</v>
      </c>
      <c r="AA28" s="2419"/>
      <c r="AB28" s="2254">
        <v>101</v>
      </c>
      <c r="AC28" s="2419"/>
      <c r="AD28" s="2254">
        <v>18.899999999999999</v>
      </c>
      <c r="AE28" s="2419" t="s">
        <v>2339</v>
      </c>
      <c r="AF28" s="2254">
        <v>61.6</v>
      </c>
      <c r="AG28" s="2545"/>
      <c r="AH28" s="2266"/>
      <c r="AI28" s="2544"/>
      <c r="AJ28" s="2295"/>
      <c r="AK28" s="2295"/>
      <c r="AL28" s="2295"/>
      <c r="AM28" s="2295"/>
      <c r="AN28" s="2295"/>
      <c r="AO28" s="2295"/>
      <c r="AP28" s="2295"/>
      <c r="AQ28" s="2295"/>
      <c r="AR28" s="2295"/>
      <c r="AS28" s="2295"/>
      <c r="AT28" s="2295"/>
      <c r="AU28" s="2295"/>
      <c r="AV28" s="2295"/>
      <c r="AW28" s="2295"/>
      <c r="AX28" s="2295"/>
      <c r="AY28" s="2295"/>
      <c r="AZ28" s="2295"/>
      <c r="BA28" s="2295"/>
      <c r="BB28" s="2295"/>
      <c r="BC28" s="2295"/>
      <c r="BD28" s="2295"/>
      <c r="BE28" s="2295"/>
      <c r="BF28" s="2295"/>
      <c r="BG28" s="2295"/>
      <c r="BH28" s="2295"/>
      <c r="BI28" s="2295"/>
      <c r="BJ28" s="2295"/>
      <c r="BK28" s="2295"/>
      <c r="BL28" s="2295"/>
      <c r="BM28" s="2295"/>
      <c r="BN28" s="2295"/>
      <c r="BO28" s="2295"/>
      <c r="BP28" s="2295"/>
      <c r="BQ28" s="2295"/>
      <c r="BR28" s="2295"/>
      <c r="BS28" s="2295"/>
      <c r="BT28" s="2295"/>
      <c r="BU28" s="2295"/>
      <c r="BV28" s="2295"/>
      <c r="BW28" s="2295"/>
      <c r="BX28" s="2295"/>
      <c r="BY28" s="2295"/>
      <c r="BZ28" s="2295"/>
      <c r="CA28" s="2295"/>
      <c r="CB28" s="2295"/>
    </row>
    <row r="29" spans="1:80" s="2289" customFormat="1" ht="12.75" customHeight="1">
      <c r="A29" s="1970" t="s">
        <v>375</v>
      </c>
      <c r="B29" s="2254">
        <v>276.5</v>
      </c>
      <c r="C29" s="2254"/>
      <c r="D29" s="2411" t="s">
        <v>69</v>
      </c>
      <c r="E29" s="2419"/>
      <c r="F29" s="2411" t="s">
        <v>69</v>
      </c>
      <c r="G29" s="2419"/>
      <c r="H29" s="2254">
        <v>29.7</v>
      </c>
      <c r="I29" s="2419" t="s">
        <v>2339</v>
      </c>
      <c r="J29" s="2254">
        <v>16.2</v>
      </c>
      <c r="K29" s="2419" t="s">
        <v>2339</v>
      </c>
      <c r="L29" s="2254">
        <v>24</v>
      </c>
      <c r="M29" s="2419" t="s">
        <v>2339</v>
      </c>
      <c r="N29" s="2254">
        <v>19.3</v>
      </c>
      <c r="O29" s="2419" t="s">
        <v>2339</v>
      </c>
      <c r="P29" s="2411" t="s">
        <v>69</v>
      </c>
      <c r="Q29" s="2419"/>
      <c r="R29" s="2411" t="s">
        <v>69</v>
      </c>
      <c r="S29" s="2419"/>
      <c r="T29" s="2254">
        <v>20.3</v>
      </c>
      <c r="U29" s="2419" t="s">
        <v>2339</v>
      </c>
      <c r="V29" s="2254">
        <v>17</v>
      </c>
      <c r="W29" s="2419" t="s">
        <v>2339</v>
      </c>
      <c r="X29" s="2254">
        <v>33.200000000000003</v>
      </c>
      <c r="Y29" s="2419" t="s">
        <v>2339</v>
      </c>
      <c r="Z29" s="2254">
        <v>29.1</v>
      </c>
      <c r="AA29" s="2419" t="s">
        <v>2339</v>
      </c>
      <c r="AB29" s="2254">
        <v>33.200000000000003</v>
      </c>
      <c r="AC29" s="2419" t="s">
        <v>2339</v>
      </c>
      <c r="AD29" s="2411" t="s">
        <v>69</v>
      </c>
      <c r="AE29" s="2419"/>
      <c r="AF29" s="2254">
        <v>16.899999999999999</v>
      </c>
      <c r="AG29" s="2419" t="s">
        <v>2339</v>
      </c>
      <c r="AH29" s="2266"/>
      <c r="AI29" s="2544"/>
      <c r="AJ29" s="2295"/>
      <c r="AK29" s="2295"/>
      <c r="AL29" s="2295"/>
      <c r="AM29" s="2295"/>
      <c r="AN29" s="2295"/>
      <c r="AO29" s="2295"/>
      <c r="AP29" s="2295"/>
      <c r="AQ29" s="2295"/>
      <c r="AR29" s="2295"/>
      <c r="AS29" s="2295"/>
      <c r="AT29" s="2295"/>
      <c r="AU29" s="2295"/>
      <c r="AV29" s="2295"/>
      <c r="AW29" s="2295"/>
      <c r="AX29" s="2295"/>
      <c r="AY29" s="2295"/>
      <c r="AZ29" s="2295"/>
      <c r="BA29" s="2295"/>
      <c r="BB29" s="2295"/>
      <c r="BC29" s="2295"/>
      <c r="BD29" s="2295"/>
      <c r="BE29" s="2295"/>
      <c r="BF29" s="2295"/>
      <c r="BG29" s="2295"/>
      <c r="BH29" s="2295"/>
      <c r="BI29" s="2295"/>
      <c r="BJ29" s="2295"/>
      <c r="BK29" s="2295"/>
      <c r="BL29" s="2295"/>
      <c r="BM29" s="2295"/>
      <c r="BN29" s="2295"/>
      <c r="BO29" s="2295"/>
      <c r="BP29" s="2295"/>
      <c r="BQ29" s="2295"/>
      <c r="BR29" s="2295"/>
      <c r="BS29" s="2295"/>
      <c r="BT29" s="2295"/>
      <c r="BU29" s="2295"/>
      <c r="BV29" s="2295"/>
      <c r="BW29" s="2295"/>
      <c r="BX29" s="2295"/>
      <c r="BY29" s="2295"/>
      <c r="BZ29" s="2295"/>
      <c r="CA29" s="2295"/>
      <c r="CB29" s="2295"/>
    </row>
    <row r="30" spans="1:80" s="2289" customFormat="1" ht="12.75" customHeight="1">
      <c r="A30" s="2292" t="s">
        <v>1307</v>
      </c>
      <c r="B30" s="2254">
        <v>144.9</v>
      </c>
      <c r="C30" s="2254"/>
      <c r="D30" s="2411" t="s">
        <v>69</v>
      </c>
      <c r="E30" s="2419"/>
      <c r="F30" s="2254">
        <v>4.7</v>
      </c>
      <c r="G30" s="2419" t="s">
        <v>2339</v>
      </c>
      <c r="H30" s="2254">
        <v>21</v>
      </c>
      <c r="I30" s="2419"/>
      <c r="J30" s="2254">
        <v>7.3</v>
      </c>
      <c r="K30" s="2419" t="s">
        <v>2339</v>
      </c>
      <c r="L30" s="2254">
        <v>17.600000000000001</v>
      </c>
      <c r="M30" s="2419"/>
      <c r="N30" s="2411" t="s">
        <v>69</v>
      </c>
      <c r="O30" s="2419"/>
      <c r="P30" s="2411" t="s">
        <v>69</v>
      </c>
      <c r="Q30" s="2419"/>
      <c r="R30" s="2411" t="s">
        <v>69</v>
      </c>
      <c r="S30" s="2419"/>
      <c r="T30" s="2254">
        <v>5.3</v>
      </c>
      <c r="U30" s="2419" t="s">
        <v>2339</v>
      </c>
      <c r="V30" s="2411" t="s">
        <v>69</v>
      </c>
      <c r="W30" s="2419"/>
      <c r="X30" s="2254">
        <v>23.7</v>
      </c>
      <c r="Y30" s="2419"/>
      <c r="Z30" s="2254">
        <v>16.2</v>
      </c>
      <c r="AA30" s="2419"/>
      <c r="AB30" s="2254">
        <v>25.2</v>
      </c>
      <c r="AC30" s="2419"/>
      <c r="AD30" s="2411" t="s">
        <v>69</v>
      </c>
      <c r="AE30" s="2419"/>
      <c r="AF30" s="2254">
        <v>7.5</v>
      </c>
      <c r="AG30" s="2419" t="s">
        <v>2339</v>
      </c>
      <c r="AH30" s="2266"/>
      <c r="AI30" s="2544"/>
      <c r="AJ30" s="2295"/>
      <c r="AK30" s="2295"/>
      <c r="AL30" s="2295"/>
      <c r="AM30" s="2295"/>
      <c r="AN30" s="2543"/>
      <c r="AO30" s="2543"/>
      <c r="AP30" s="2543"/>
      <c r="AQ30" s="2295"/>
      <c r="AR30" s="2295"/>
      <c r="AS30" s="2295"/>
      <c r="AT30" s="2295"/>
      <c r="AU30" s="2295"/>
      <c r="AV30" s="2543"/>
      <c r="AW30" s="2295"/>
      <c r="AX30" s="2295"/>
      <c r="AY30" s="2295"/>
      <c r="AZ30" s="2295"/>
      <c r="BA30" s="2295"/>
      <c r="BB30" s="2295"/>
      <c r="BC30" s="2295"/>
      <c r="BD30" s="2295"/>
      <c r="BE30" s="2295"/>
      <c r="BF30" s="2295"/>
      <c r="BG30" s="2295"/>
      <c r="BH30" s="2295"/>
      <c r="BI30" s="2295"/>
      <c r="BJ30" s="2295"/>
      <c r="BK30" s="2295"/>
      <c r="BL30" s="2295"/>
      <c r="BM30" s="2295"/>
      <c r="BN30" s="2295"/>
      <c r="BO30" s="2295"/>
      <c r="BP30" s="2295"/>
      <c r="BQ30" s="2295"/>
      <c r="BR30" s="2295"/>
      <c r="BS30" s="2295"/>
      <c r="BT30" s="2295"/>
      <c r="BU30" s="2295"/>
      <c r="BV30" s="2295"/>
      <c r="BW30" s="2295"/>
      <c r="BX30" s="2295"/>
      <c r="BY30" s="2295"/>
      <c r="BZ30" s="2295"/>
      <c r="CA30" s="2295"/>
      <c r="CB30" s="2295"/>
    </row>
    <row r="31" spans="1:80" s="2289" customFormat="1" ht="12.75" customHeight="1">
      <c r="A31" s="2292" t="s">
        <v>1306</v>
      </c>
      <c r="B31" s="2254">
        <v>173.6</v>
      </c>
      <c r="C31" s="2254"/>
      <c r="D31" s="2254">
        <v>4</v>
      </c>
      <c r="E31" s="2419" t="s">
        <v>2339</v>
      </c>
      <c r="F31" s="2254">
        <v>5.8</v>
      </c>
      <c r="G31" s="2419" t="s">
        <v>2339</v>
      </c>
      <c r="H31" s="2254">
        <v>24.8</v>
      </c>
      <c r="I31" s="2419"/>
      <c r="J31" s="2254">
        <v>9.5</v>
      </c>
      <c r="K31" s="2419" t="s">
        <v>2339</v>
      </c>
      <c r="L31" s="2254">
        <v>34.700000000000003</v>
      </c>
      <c r="M31" s="2419"/>
      <c r="N31" s="2411" t="s">
        <v>69</v>
      </c>
      <c r="O31" s="2419"/>
      <c r="P31" s="2411" t="s">
        <v>69</v>
      </c>
      <c r="Q31" s="2419"/>
      <c r="R31" s="2254">
        <v>5.9</v>
      </c>
      <c r="S31" s="2419" t="s">
        <v>2339</v>
      </c>
      <c r="T31" s="2254">
        <v>8.1</v>
      </c>
      <c r="U31" s="2419" t="s">
        <v>2339</v>
      </c>
      <c r="V31" s="2254">
        <v>10</v>
      </c>
      <c r="W31" s="2419" t="s">
        <v>2339</v>
      </c>
      <c r="X31" s="2254">
        <v>16.399999999999999</v>
      </c>
      <c r="Y31" s="2419"/>
      <c r="Z31" s="2254">
        <v>17.899999999999999</v>
      </c>
      <c r="AA31" s="2419"/>
      <c r="AB31" s="2254">
        <v>17.7</v>
      </c>
      <c r="AC31" s="2419"/>
      <c r="AD31" s="2254">
        <v>4.0999999999999996</v>
      </c>
      <c r="AE31" s="2419" t="s">
        <v>2339</v>
      </c>
      <c r="AF31" s="2254">
        <v>9.4</v>
      </c>
      <c r="AG31" s="2419" t="s">
        <v>2339</v>
      </c>
      <c r="AH31" s="2266"/>
      <c r="AI31" s="2544"/>
      <c r="AJ31" s="2295"/>
      <c r="AK31" s="2295"/>
      <c r="AL31" s="2295"/>
      <c r="AM31" s="2295"/>
      <c r="AN31" s="2543"/>
      <c r="AO31" s="2543"/>
      <c r="AP31" s="2295"/>
      <c r="AQ31" s="2295"/>
      <c r="AR31" s="2295"/>
      <c r="AS31" s="2295"/>
      <c r="AT31" s="2295"/>
      <c r="AU31" s="2295"/>
      <c r="AV31" s="2543"/>
      <c r="AW31" s="2295"/>
      <c r="AX31" s="2295"/>
      <c r="AY31" s="2295"/>
      <c r="AZ31" s="2295"/>
      <c r="BA31" s="2295"/>
      <c r="BB31" s="2295"/>
      <c r="BC31" s="2295"/>
      <c r="BD31" s="2295"/>
      <c r="BE31" s="2295"/>
      <c r="BF31" s="2295"/>
      <c r="BG31" s="2295"/>
      <c r="BH31" s="2295"/>
      <c r="BI31" s="2295"/>
      <c r="BJ31" s="2295"/>
      <c r="BK31" s="2295"/>
      <c r="BL31" s="2295"/>
      <c r="BM31" s="2295"/>
      <c r="BN31" s="2295"/>
      <c r="BO31" s="2295"/>
      <c r="BP31" s="2295"/>
      <c r="BQ31" s="2295"/>
      <c r="BR31" s="2295"/>
      <c r="BS31" s="2295"/>
      <c r="BT31" s="2295"/>
      <c r="BU31" s="2295"/>
      <c r="BV31" s="2295"/>
      <c r="BW31" s="2295"/>
      <c r="BX31" s="2295"/>
      <c r="BY31" s="2295"/>
      <c r="BZ31" s="2295"/>
      <c r="CA31" s="2295"/>
      <c r="CB31" s="2295"/>
    </row>
    <row r="32" spans="1:80" s="2289" customFormat="1" ht="12.75" customHeight="1">
      <c r="A32" s="2249" t="s">
        <v>0</v>
      </c>
      <c r="B32" s="2254">
        <v>89.7</v>
      </c>
      <c r="C32" s="2254"/>
      <c r="D32" s="2254">
        <v>2.8</v>
      </c>
      <c r="E32" s="2419" t="s">
        <v>2339</v>
      </c>
      <c r="F32" s="2254">
        <v>2.6</v>
      </c>
      <c r="G32" s="2419" t="s">
        <v>2339</v>
      </c>
      <c r="H32" s="2254">
        <v>10.9</v>
      </c>
      <c r="I32" s="2419"/>
      <c r="J32" s="2254">
        <v>4.8</v>
      </c>
      <c r="K32" s="2419" t="s">
        <v>2339</v>
      </c>
      <c r="L32" s="2254">
        <v>9.9</v>
      </c>
      <c r="M32" s="2419"/>
      <c r="N32" s="2411" t="s">
        <v>69</v>
      </c>
      <c r="O32" s="2419"/>
      <c r="P32" s="2411" t="s">
        <v>69</v>
      </c>
      <c r="Q32" s="2419"/>
      <c r="R32" s="2411" t="s">
        <v>69</v>
      </c>
      <c r="S32" s="2419"/>
      <c r="T32" s="2254">
        <v>3.1</v>
      </c>
      <c r="U32" s="2419" t="s">
        <v>2339</v>
      </c>
      <c r="V32" s="2254">
        <v>3.8</v>
      </c>
      <c r="W32" s="2419" t="s">
        <v>2339</v>
      </c>
      <c r="X32" s="2254">
        <v>16.3</v>
      </c>
      <c r="Y32" s="2419"/>
      <c r="Z32" s="2254">
        <v>9</v>
      </c>
      <c r="AA32" s="2419"/>
      <c r="AB32" s="2254">
        <v>14.2</v>
      </c>
      <c r="AC32" s="2419"/>
      <c r="AD32" s="2411" t="s">
        <v>69</v>
      </c>
      <c r="AE32" s="2419"/>
      <c r="AF32" s="2254">
        <v>7.2</v>
      </c>
      <c r="AG32" s="2545"/>
      <c r="AH32" s="2266"/>
      <c r="AI32" s="2544"/>
      <c r="AJ32" s="2543"/>
      <c r="AK32" s="2295"/>
      <c r="AL32" s="2543"/>
      <c r="AM32" s="2295"/>
      <c r="AN32" s="2543"/>
      <c r="AO32" s="2543"/>
      <c r="AP32" s="2543"/>
      <c r="AQ32" s="2543"/>
      <c r="AR32" s="2543"/>
      <c r="AS32" s="2295"/>
      <c r="AT32" s="2295"/>
      <c r="AU32" s="2295"/>
      <c r="AV32" s="2543"/>
      <c r="AW32" s="2295"/>
      <c r="AX32" s="2295"/>
      <c r="AY32" s="2295"/>
      <c r="AZ32" s="2295"/>
      <c r="BA32" s="2295"/>
      <c r="BB32" s="2295"/>
      <c r="BC32" s="2295"/>
      <c r="BD32" s="2295"/>
      <c r="BE32" s="2295"/>
      <c r="BF32" s="2295"/>
      <c r="BG32" s="2295"/>
      <c r="BH32" s="2295"/>
      <c r="BI32" s="2295"/>
      <c r="BJ32" s="2295"/>
      <c r="BK32" s="2295"/>
      <c r="BL32" s="2295"/>
      <c r="BM32" s="2295"/>
      <c r="BN32" s="2295"/>
      <c r="BO32" s="2295"/>
      <c r="BP32" s="2295"/>
      <c r="BQ32" s="2295"/>
      <c r="BR32" s="2295"/>
      <c r="BS32" s="2295"/>
      <c r="BT32" s="2295"/>
      <c r="BU32" s="2295"/>
      <c r="BV32" s="2295"/>
      <c r="BW32" s="2295"/>
      <c r="BX32" s="2295"/>
      <c r="BY32" s="2295"/>
      <c r="BZ32" s="2295"/>
      <c r="CA32" s="2295"/>
      <c r="CB32" s="2295"/>
    </row>
    <row r="33" spans="1:80" s="2289" customFormat="1" ht="12.75" customHeight="1">
      <c r="A33" s="2249" t="s">
        <v>1</v>
      </c>
      <c r="B33" s="2254">
        <v>107.3</v>
      </c>
      <c r="C33" s="2254"/>
      <c r="D33" s="2254">
        <v>3</v>
      </c>
      <c r="E33" s="2419" t="s">
        <v>2339</v>
      </c>
      <c r="F33" s="2254">
        <v>3.1</v>
      </c>
      <c r="G33" s="2419" t="s">
        <v>2339</v>
      </c>
      <c r="H33" s="2254">
        <v>10.7</v>
      </c>
      <c r="I33" s="2419"/>
      <c r="J33" s="2254">
        <v>5.8</v>
      </c>
      <c r="K33" s="2419" t="s">
        <v>2339</v>
      </c>
      <c r="L33" s="2254">
        <v>19.399999999999999</v>
      </c>
      <c r="M33" s="2419"/>
      <c r="N33" s="2254">
        <v>3</v>
      </c>
      <c r="O33" s="2419" t="s">
        <v>2339</v>
      </c>
      <c r="P33" s="2411" t="s">
        <v>69</v>
      </c>
      <c r="Q33" s="2419"/>
      <c r="R33" s="2411" t="s">
        <v>69</v>
      </c>
      <c r="S33" s="2419"/>
      <c r="T33" s="2254">
        <v>4.7</v>
      </c>
      <c r="U33" s="2419" t="s">
        <v>2339</v>
      </c>
      <c r="V33" s="2254">
        <v>6.3</v>
      </c>
      <c r="W33" s="2419" t="s">
        <v>2339</v>
      </c>
      <c r="X33" s="2254">
        <v>13.3</v>
      </c>
      <c r="Y33" s="2419"/>
      <c r="Z33" s="2254">
        <v>13</v>
      </c>
      <c r="AA33" s="2419"/>
      <c r="AB33" s="2254">
        <v>13.4</v>
      </c>
      <c r="AC33" s="2419"/>
      <c r="AD33" s="2254">
        <v>3.4</v>
      </c>
      <c r="AE33" s="2419" t="s">
        <v>2339</v>
      </c>
      <c r="AF33" s="2254">
        <v>6.2</v>
      </c>
      <c r="AG33" s="2419" t="s">
        <v>2339</v>
      </c>
      <c r="AH33" s="2266"/>
      <c r="AI33" s="2544"/>
      <c r="AJ33" s="2543"/>
      <c r="AK33" s="2295"/>
      <c r="AL33" s="2295"/>
      <c r="AM33" s="2295"/>
      <c r="AN33" s="2543"/>
      <c r="AO33" s="2543"/>
      <c r="AP33" s="2543"/>
      <c r="AQ33" s="2543"/>
      <c r="AR33" s="2543"/>
      <c r="AS33" s="2295"/>
      <c r="AT33" s="2295"/>
      <c r="AU33" s="2295"/>
      <c r="AV33" s="2543"/>
      <c r="AW33" s="2295"/>
      <c r="AX33" s="2295"/>
      <c r="AY33" s="2295"/>
      <c r="AZ33" s="2295"/>
      <c r="BA33" s="2295"/>
      <c r="BB33" s="2295"/>
      <c r="BC33" s="2295"/>
      <c r="BD33" s="2295"/>
      <c r="BE33" s="2295"/>
      <c r="BF33" s="2295"/>
      <c r="BG33" s="2295"/>
      <c r="BH33" s="2295"/>
      <c r="BI33" s="2295"/>
      <c r="BJ33" s="2295"/>
      <c r="BK33" s="2295"/>
      <c r="BL33" s="2295"/>
      <c r="BM33" s="2295"/>
      <c r="BN33" s="2295"/>
      <c r="BO33" s="2295"/>
      <c r="BP33" s="2295"/>
      <c r="BQ33" s="2295"/>
      <c r="BR33" s="2295"/>
      <c r="BS33" s="2295"/>
      <c r="BT33" s="2295"/>
      <c r="BU33" s="2295"/>
      <c r="BV33" s="2295"/>
      <c r="BW33" s="2295"/>
      <c r="BX33" s="2295"/>
      <c r="BY33" s="2295"/>
      <c r="BZ33" s="2295"/>
      <c r="CA33" s="2295"/>
      <c r="CB33" s="2295"/>
    </row>
    <row r="34" spans="1:80" ht="13.5" customHeight="1">
      <c r="A34" s="4323"/>
      <c r="B34" s="4238" t="s">
        <v>2584</v>
      </c>
      <c r="C34" s="4239"/>
      <c r="D34" s="4233" t="s">
        <v>2583</v>
      </c>
      <c r="E34" s="4234"/>
      <c r="F34" s="4234"/>
      <c r="G34" s="4234"/>
      <c r="H34" s="4234"/>
      <c r="I34" s="4235"/>
      <c r="J34" s="4238" t="s">
        <v>20</v>
      </c>
      <c r="K34" s="4239"/>
      <c r="L34" s="4238" t="s">
        <v>2582</v>
      </c>
      <c r="M34" s="4239"/>
      <c r="N34" s="4238" t="s">
        <v>2581</v>
      </c>
      <c r="O34" s="4239"/>
      <c r="P34" s="4238" t="s">
        <v>2580</v>
      </c>
      <c r="Q34" s="4239"/>
      <c r="R34" s="4238" t="s">
        <v>2579</v>
      </c>
      <c r="S34" s="4239"/>
      <c r="T34" s="4238" t="s">
        <v>19</v>
      </c>
      <c r="U34" s="4239"/>
      <c r="V34" s="4238" t="s">
        <v>2578</v>
      </c>
      <c r="W34" s="4239"/>
      <c r="X34" s="4238" t="s">
        <v>2577</v>
      </c>
      <c r="Y34" s="4239"/>
      <c r="Z34" s="4238" t="s">
        <v>2576</v>
      </c>
      <c r="AA34" s="4239"/>
      <c r="AB34" s="4238" t="s">
        <v>2575</v>
      </c>
      <c r="AC34" s="4239"/>
      <c r="AD34" s="4238" t="s">
        <v>2574</v>
      </c>
      <c r="AE34" s="4245"/>
      <c r="AF34" s="4238" t="s">
        <v>2573</v>
      </c>
      <c r="AG34" s="4239"/>
      <c r="AH34" s="2295"/>
      <c r="AI34" s="2295"/>
      <c r="AJ34" s="2295"/>
      <c r="AK34" s="2295"/>
      <c r="AL34" s="2295"/>
      <c r="AM34" s="2295"/>
      <c r="AN34" s="2295"/>
      <c r="AO34" s="2295"/>
      <c r="AP34" s="2295"/>
      <c r="AQ34" s="2295"/>
      <c r="AR34" s="2295"/>
      <c r="AS34" s="2295"/>
      <c r="AT34" s="2295"/>
      <c r="AU34" s="2295"/>
      <c r="AV34" s="2295"/>
      <c r="AW34" s="2295"/>
    </row>
    <row r="35" spans="1:80" ht="13.5" customHeight="1">
      <c r="A35" s="4323"/>
      <c r="B35" s="4240"/>
      <c r="C35" s="4241"/>
      <c r="D35" s="4233">
        <v>45</v>
      </c>
      <c r="E35" s="4235"/>
      <c r="F35" s="4233">
        <v>46</v>
      </c>
      <c r="G35" s="4235"/>
      <c r="H35" s="4233">
        <v>47</v>
      </c>
      <c r="I35" s="4235"/>
      <c r="J35" s="4240"/>
      <c r="K35" s="4241"/>
      <c r="L35" s="4240"/>
      <c r="M35" s="4241"/>
      <c r="N35" s="4240"/>
      <c r="O35" s="4241"/>
      <c r="P35" s="4240"/>
      <c r="Q35" s="4241"/>
      <c r="R35" s="4240"/>
      <c r="S35" s="4241"/>
      <c r="T35" s="4240"/>
      <c r="U35" s="4241"/>
      <c r="V35" s="4240"/>
      <c r="W35" s="4241"/>
      <c r="X35" s="4240"/>
      <c r="Y35" s="4241"/>
      <c r="Z35" s="4240"/>
      <c r="AA35" s="4241"/>
      <c r="AB35" s="4240"/>
      <c r="AC35" s="4241"/>
      <c r="AD35" s="4240"/>
      <c r="AE35" s="4246"/>
      <c r="AF35" s="4240"/>
      <c r="AG35" s="4241"/>
      <c r="AH35" s="2295"/>
      <c r="AI35" s="2295"/>
      <c r="AJ35" s="2295"/>
      <c r="AK35" s="2295"/>
      <c r="AL35" s="2295"/>
      <c r="AM35" s="2295"/>
      <c r="AN35" s="2295"/>
      <c r="AO35" s="2295"/>
      <c r="AP35" s="2295"/>
      <c r="AQ35" s="2295"/>
      <c r="AR35" s="2295"/>
      <c r="AS35" s="2295"/>
      <c r="AT35" s="2295"/>
      <c r="AU35" s="2295"/>
      <c r="AV35" s="2295"/>
      <c r="AW35" s="2295"/>
    </row>
    <row r="36" spans="1:80" ht="13.5" customHeight="1">
      <c r="A36" s="4253" t="s">
        <v>376</v>
      </c>
      <c r="B36" s="4253"/>
      <c r="C36" s="4253"/>
      <c r="D36" s="4253"/>
      <c r="E36" s="4253"/>
      <c r="F36" s="4253"/>
      <c r="G36" s="4253"/>
      <c r="H36" s="4253"/>
      <c r="I36" s="4253"/>
      <c r="J36" s="4253"/>
      <c r="K36" s="4253"/>
      <c r="L36" s="4253"/>
      <c r="M36" s="4253"/>
      <c r="N36" s="4253"/>
      <c r="O36" s="4253"/>
      <c r="P36" s="4253"/>
      <c r="Q36" s="4253"/>
      <c r="R36" s="4253"/>
      <c r="S36" s="4253"/>
      <c r="T36" s="4253"/>
      <c r="U36" s="4253"/>
      <c r="V36" s="4253"/>
      <c r="W36" s="4253"/>
      <c r="X36" s="4253"/>
      <c r="Y36" s="4253"/>
      <c r="Z36" s="4253"/>
      <c r="AA36" s="4253"/>
      <c r="AB36" s="4253"/>
      <c r="AC36" s="4253"/>
      <c r="AD36" s="4253"/>
      <c r="AE36" s="4253"/>
      <c r="AF36" s="4253"/>
      <c r="AG36" s="2542"/>
      <c r="AH36" s="2295"/>
      <c r="AI36" s="2295"/>
      <c r="AJ36" s="2295"/>
      <c r="AK36" s="2295"/>
      <c r="AL36" s="2295"/>
      <c r="AM36" s="2295"/>
      <c r="AN36" s="2295"/>
      <c r="AO36" s="2295"/>
      <c r="AP36" s="2295"/>
      <c r="AQ36" s="2295"/>
      <c r="AR36" s="2295"/>
      <c r="AS36" s="2295"/>
      <c r="AT36" s="2295"/>
      <c r="AU36" s="2295"/>
      <c r="AV36" s="2295"/>
      <c r="AW36" s="2295"/>
    </row>
    <row r="37" spans="1:80" ht="12.75" customHeight="1">
      <c r="A37" s="4253" t="s">
        <v>2332</v>
      </c>
      <c r="B37" s="4253"/>
      <c r="C37" s="4253"/>
      <c r="D37" s="4253"/>
      <c r="E37" s="4253"/>
      <c r="F37" s="4253"/>
      <c r="G37" s="4253"/>
      <c r="H37" s="4253"/>
      <c r="I37" s="4253"/>
      <c r="J37" s="4253"/>
      <c r="K37" s="4253"/>
      <c r="L37" s="4253"/>
      <c r="M37" s="4253"/>
      <c r="N37" s="4253"/>
      <c r="O37" s="4253"/>
      <c r="P37" s="4253"/>
      <c r="Q37" s="4253"/>
      <c r="R37" s="4253"/>
      <c r="S37" s="4253"/>
      <c r="T37" s="4253"/>
      <c r="U37" s="4253"/>
      <c r="V37" s="4253"/>
      <c r="W37" s="4253"/>
      <c r="X37" s="4253"/>
      <c r="Y37" s="4253"/>
      <c r="Z37" s="4253"/>
      <c r="AA37" s="4253"/>
      <c r="AB37" s="4253"/>
      <c r="AC37" s="4253"/>
      <c r="AD37" s="4253"/>
      <c r="AE37" s="4253"/>
      <c r="AF37" s="4253"/>
      <c r="AG37" s="2542"/>
      <c r="AH37" s="2295"/>
      <c r="AI37" s="2295"/>
      <c r="AJ37" s="2295"/>
      <c r="AK37" s="2295"/>
      <c r="AL37" s="2295"/>
      <c r="AM37" s="2295"/>
      <c r="AN37" s="2295"/>
      <c r="AO37" s="2295"/>
      <c r="AP37" s="2295"/>
      <c r="AQ37" s="2295"/>
      <c r="AR37" s="2295"/>
      <c r="AS37" s="2295"/>
      <c r="AT37" s="2295"/>
      <c r="AU37" s="2295"/>
      <c r="AV37" s="2295"/>
      <c r="AW37" s="2295"/>
    </row>
    <row r="38" spans="1:80" ht="10.5" customHeight="1">
      <c r="A38" s="4277" t="s">
        <v>2331</v>
      </c>
      <c r="B38" s="4277"/>
      <c r="C38" s="4277"/>
      <c r="D38" s="4277"/>
      <c r="E38" s="4277"/>
      <c r="F38" s="4277"/>
      <c r="G38" s="4277"/>
      <c r="H38" s="4277"/>
      <c r="I38" s="4277"/>
      <c r="J38" s="4277"/>
      <c r="K38" s="4277"/>
      <c r="L38" s="4277"/>
      <c r="M38" s="4277"/>
      <c r="N38" s="4277"/>
      <c r="O38" s="4277"/>
      <c r="P38" s="4277"/>
      <c r="Q38" s="4277"/>
      <c r="R38" s="4277"/>
      <c r="S38" s="4277"/>
      <c r="T38" s="4277"/>
      <c r="U38" s="4277"/>
      <c r="V38" s="4277"/>
      <c r="W38" s="4277"/>
      <c r="X38" s="4277"/>
      <c r="Y38" s="4277"/>
      <c r="Z38" s="4277"/>
      <c r="AA38" s="4277"/>
      <c r="AB38" s="4277"/>
      <c r="AC38" s="4277"/>
      <c r="AD38" s="4277"/>
      <c r="AE38" s="4277"/>
      <c r="AF38" s="4277"/>
      <c r="AG38" s="2542"/>
      <c r="AH38" s="2295"/>
      <c r="AI38" s="2295"/>
      <c r="AJ38" s="2295"/>
      <c r="AK38" s="2295"/>
      <c r="AL38" s="2295"/>
      <c r="AM38" s="2295"/>
      <c r="AN38" s="2295"/>
      <c r="AO38" s="2295"/>
      <c r="AP38" s="2295"/>
      <c r="AQ38" s="2295"/>
      <c r="AR38" s="2295"/>
      <c r="AS38" s="2295"/>
      <c r="AT38" s="2295"/>
      <c r="AU38" s="2295"/>
      <c r="AV38" s="2295"/>
      <c r="AW38" s="2295"/>
    </row>
    <row r="39" spans="1:80" s="2239" customFormat="1" ht="12.75" customHeight="1">
      <c r="A39" s="4229" t="s">
        <v>2330</v>
      </c>
      <c r="B39" s="4229"/>
      <c r="C39" s="4229"/>
      <c r="D39" s="4229"/>
      <c r="E39" s="4229"/>
      <c r="F39" s="4229"/>
      <c r="G39" s="4229"/>
      <c r="H39" s="4229"/>
      <c r="I39" s="4229"/>
      <c r="J39" s="4229"/>
      <c r="K39" s="4229"/>
      <c r="L39" s="4229"/>
      <c r="M39" s="4229"/>
      <c r="N39" s="4229"/>
      <c r="O39" s="4229"/>
      <c r="P39" s="4229"/>
      <c r="Q39" s="2236"/>
      <c r="S39" s="2445"/>
      <c r="U39" s="2445"/>
      <c r="W39" s="2445"/>
      <c r="Y39" s="2445"/>
      <c r="AA39" s="2445"/>
      <c r="AC39" s="2445"/>
      <c r="AE39" s="2445"/>
      <c r="AG39" s="2445"/>
    </row>
    <row r="40" spans="1:80" s="2239" customFormat="1" ht="34.5" customHeight="1">
      <c r="A40" s="4230" t="s">
        <v>2329</v>
      </c>
      <c r="B40" s="4230"/>
      <c r="C40" s="4230"/>
      <c r="D40" s="4230"/>
      <c r="E40" s="4230"/>
      <c r="F40" s="4230"/>
      <c r="G40" s="4230"/>
      <c r="H40" s="4230"/>
      <c r="I40" s="4230"/>
      <c r="J40" s="4230"/>
      <c r="K40" s="4230"/>
      <c r="L40" s="4230"/>
      <c r="M40" s="4230"/>
      <c r="N40" s="4230"/>
      <c r="O40" s="4230"/>
      <c r="P40" s="4230"/>
      <c r="Q40" s="4230"/>
      <c r="R40" s="4230"/>
      <c r="S40" s="4230"/>
      <c r="T40" s="4230"/>
      <c r="U40" s="4230"/>
      <c r="V40" s="4230"/>
      <c r="W40" s="4230"/>
      <c r="X40" s="4230"/>
      <c r="Y40" s="4230"/>
      <c r="Z40" s="4230"/>
      <c r="AA40" s="4230"/>
      <c r="AB40" s="4230"/>
      <c r="AC40" s="4230"/>
      <c r="AD40" s="4230"/>
      <c r="AE40" s="4230"/>
      <c r="AF40" s="4230"/>
      <c r="AG40" s="2445"/>
    </row>
    <row r="41" spans="1:80" s="2239" customFormat="1" ht="25.5" customHeight="1">
      <c r="A41" s="4230" t="s">
        <v>2328</v>
      </c>
      <c r="B41" s="4230"/>
      <c r="C41" s="4230"/>
      <c r="D41" s="4230"/>
      <c r="E41" s="4230"/>
      <c r="F41" s="4230"/>
      <c r="G41" s="4230"/>
      <c r="H41" s="4230"/>
      <c r="I41" s="4230"/>
      <c r="J41" s="4230"/>
      <c r="K41" s="4230"/>
      <c r="L41" s="4230"/>
      <c r="M41" s="4230"/>
      <c r="N41" s="4230"/>
      <c r="O41" s="4230"/>
      <c r="P41" s="4230"/>
      <c r="Q41" s="4230"/>
      <c r="R41" s="4230"/>
      <c r="S41" s="4230"/>
      <c r="T41" s="4230"/>
      <c r="U41" s="4230"/>
      <c r="V41" s="4230"/>
      <c r="W41" s="4230"/>
      <c r="X41" s="4230"/>
      <c r="Y41" s="4230"/>
      <c r="Z41" s="4230"/>
      <c r="AA41" s="4230"/>
      <c r="AB41" s="4230"/>
      <c r="AC41" s="4230"/>
      <c r="AD41" s="4230"/>
      <c r="AE41" s="4230"/>
      <c r="AF41" s="4230"/>
    </row>
    <row r="42" spans="1:80" s="2239" customFormat="1" ht="40.5" customHeight="1">
      <c r="A42" s="4230" t="s">
        <v>2326</v>
      </c>
      <c r="B42" s="4230"/>
      <c r="C42" s="4230"/>
      <c r="D42" s="4230"/>
      <c r="E42" s="4230"/>
      <c r="F42" s="4230"/>
      <c r="G42" s="4230"/>
      <c r="H42" s="4230"/>
      <c r="I42" s="4230"/>
      <c r="J42" s="4230"/>
      <c r="K42" s="4230"/>
      <c r="L42" s="4230"/>
      <c r="M42" s="4230"/>
      <c r="N42" s="4230"/>
      <c r="O42" s="4230"/>
      <c r="P42" s="4230"/>
      <c r="Q42" s="4230"/>
      <c r="R42" s="4230"/>
      <c r="S42" s="4230"/>
      <c r="T42" s="4230"/>
      <c r="U42" s="4230"/>
      <c r="V42" s="4230"/>
      <c r="W42" s="4230"/>
      <c r="X42" s="4230"/>
      <c r="Y42" s="4230"/>
      <c r="Z42" s="4230"/>
      <c r="AA42" s="4230"/>
      <c r="AB42" s="4230"/>
      <c r="AC42" s="4230"/>
      <c r="AD42" s="4230"/>
      <c r="AE42" s="4230"/>
      <c r="AF42" s="4230"/>
      <c r="AG42" s="2445"/>
    </row>
    <row r="43" spans="1:80" s="2239" customFormat="1" ht="12.75" customHeight="1">
      <c r="A43" s="2237" t="s">
        <v>2325</v>
      </c>
      <c r="B43" s="2515"/>
      <c r="C43" s="2515"/>
      <c r="D43" s="2515"/>
      <c r="E43" s="2313"/>
      <c r="F43" s="2515"/>
      <c r="G43" s="2313"/>
      <c r="H43" s="2515"/>
      <c r="I43" s="2313"/>
      <c r="J43" s="2515"/>
      <c r="K43" s="2313"/>
      <c r="L43" s="2515"/>
      <c r="M43" s="2313"/>
      <c r="N43" s="2515"/>
      <c r="O43" s="2313"/>
      <c r="P43" s="2515"/>
      <c r="Q43" s="2313"/>
      <c r="R43" s="2380"/>
      <c r="S43" s="2445"/>
      <c r="T43" s="2380"/>
      <c r="U43" s="2445"/>
      <c r="V43" s="2380"/>
      <c r="W43" s="2445"/>
      <c r="X43" s="2380"/>
      <c r="Y43" s="2445"/>
      <c r="Z43" s="2380"/>
      <c r="AA43" s="2445"/>
      <c r="AB43" s="2380"/>
      <c r="AC43" s="2445"/>
      <c r="AD43" s="2380"/>
      <c r="AE43" s="2445"/>
      <c r="AF43" s="2380"/>
      <c r="AG43" s="2445"/>
    </row>
    <row r="44" spans="1:80" s="2239" customFormat="1" ht="12.75" customHeight="1">
      <c r="A44" s="2515" t="s">
        <v>2324</v>
      </c>
      <c r="B44" s="2515"/>
      <c r="C44" s="2515"/>
      <c r="D44" s="2515"/>
      <c r="E44" s="2313"/>
      <c r="F44" s="2515"/>
      <c r="G44" s="2313"/>
      <c r="H44" s="2515"/>
      <c r="I44" s="2313"/>
      <c r="J44" s="2515"/>
      <c r="K44" s="2313"/>
      <c r="L44" s="2515"/>
      <c r="M44" s="2313"/>
      <c r="N44" s="2515"/>
      <c r="O44" s="2313"/>
      <c r="P44" s="2515"/>
      <c r="Q44" s="2313"/>
      <c r="R44" s="2380"/>
      <c r="S44" s="2445"/>
      <c r="T44" s="2380"/>
      <c r="U44" s="2445"/>
      <c r="V44" s="2380"/>
      <c r="W44" s="2445"/>
      <c r="X44" s="2380"/>
      <c r="Y44" s="2445"/>
      <c r="Z44" s="2380"/>
      <c r="AA44" s="2445"/>
      <c r="AB44" s="2380"/>
      <c r="AC44" s="2445"/>
      <c r="AD44" s="2380"/>
      <c r="AE44" s="2445"/>
      <c r="AF44" s="2380"/>
      <c r="AG44" s="2445"/>
    </row>
    <row r="45" spans="1:80" s="2239" customFormat="1" ht="25.5" customHeight="1">
      <c r="A45" s="4230" t="s">
        <v>2572</v>
      </c>
      <c r="B45" s="4230"/>
      <c r="C45" s="4230"/>
      <c r="D45" s="4230"/>
      <c r="E45" s="4230"/>
      <c r="F45" s="4230"/>
      <c r="G45" s="4230"/>
      <c r="H45" s="4230"/>
      <c r="I45" s="4230"/>
      <c r="J45" s="4230"/>
      <c r="K45" s="4230"/>
      <c r="L45" s="4230"/>
      <c r="M45" s="4230"/>
      <c r="N45" s="4230"/>
      <c r="O45" s="4230"/>
      <c r="P45" s="4230"/>
      <c r="Q45" s="4230"/>
      <c r="R45" s="4230"/>
      <c r="S45" s="4230"/>
      <c r="T45" s="4230"/>
      <c r="U45" s="4230"/>
      <c r="V45" s="4230"/>
      <c r="W45" s="4230"/>
      <c r="X45" s="4230"/>
      <c r="Y45" s="4230"/>
      <c r="Z45" s="4230"/>
      <c r="AA45" s="4230"/>
      <c r="AB45" s="4230"/>
      <c r="AC45" s="4230"/>
      <c r="AD45" s="4230"/>
      <c r="AE45" s="4230"/>
      <c r="AF45" s="4230"/>
      <c r="AG45" s="2445"/>
    </row>
    <row r="46" spans="1:80" s="2239" customFormat="1" ht="24" customHeight="1">
      <c r="A46" s="4230" t="s">
        <v>2322</v>
      </c>
      <c r="B46" s="4230"/>
      <c r="C46" s="4230"/>
      <c r="D46" s="4230"/>
      <c r="E46" s="4230"/>
      <c r="F46" s="4230"/>
      <c r="G46" s="4230"/>
      <c r="H46" s="4230"/>
      <c r="I46" s="4230"/>
      <c r="J46" s="4230"/>
      <c r="K46" s="4230"/>
      <c r="L46" s="4230"/>
      <c r="M46" s="4230"/>
      <c r="N46" s="4230"/>
      <c r="O46" s="4230"/>
      <c r="P46" s="4230"/>
      <c r="Q46" s="4230"/>
      <c r="R46" s="4230"/>
      <c r="S46" s="4230"/>
      <c r="T46" s="4230"/>
      <c r="U46" s="4230"/>
      <c r="V46" s="4230"/>
      <c r="W46" s="4230"/>
      <c r="X46" s="4230"/>
      <c r="Y46" s="4230"/>
      <c r="Z46" s="4230"/>
      <c r="AA46" s="4230"/>
      <c r="AB46" s="4230"/>
      <c r="AC46" s="4230"/>
      <c r="AD46" s="4230"/>
      <c r="AE46" s="4230"/>
      <c r="AF46" s="4230"/>
    </row>
    <row r="47" spans="1:80" s="2239" customFormat="1" ht="30" customHeight="1">
      <c r="A47" s="4230" t="s">
        <v>2320</v>
      </c>
      <c r="B47" s="4230"/>
      <c r="C47" s="4230"/>
      <c r="D47" s="4230"/>
      <c r="E47" s="4230"/>
      <c r="F47" s="4230"/>
      <c r="G47" s="4230"/>
      <c r="H47" s="4230"/>
      <c r="I47" s="4230"/>
      <c r="J47" s="4230"/>
      <c r="K47" s="4230"/>
      <c r="L47" s="4230"/>
      <c r="M47" s="4230"/>
      <c r="N47" s="4230"/>
      <c r="O47" s="4230"/>
      <c r="P47" s="4230"/>
      <c r="Q47" s="4230"/>
      <c r="R47" s="4230"/>
      <c r="S47" s="4230"/>
      <c r="T47" s="4230"/>
      <c r="U47" s="4230"/>
      <c r="V47" s="4230"/>
      <c r="W47" s="4230"/>
      <c r="X47" s="4230"/>
      <c r="Y47" s="4230"/>
      <c r="Z47" s="4230"/>
      <c r="AA47" s="4230"/>
      <c r="AB47" s="4230"/>
      <c r="AC47" s="4230"/>
      <c r="AD47" s="4230"/>
      <c r="AE47" s="4230"/>
      <c r="AF47" s="4230"/>
      <c r="AG47" s="2445"/>
    </row>
    <row r="48" spans="1:80" s="2239" customFormat="1" ht="12.75" customHeight="1">
      <c r="A48" s="2237" t="s">
        <v>2319</v>
      </c>
      <c r="B48" s="2515"/>
      <c r="C48" s="2515"/>
      <c r="D48" s="2515"/>
      <c r="E48" s="2313"/>
      <c r="F48" s="2515"/>
      <c r="G48" s="2313"/>
      <c r="H48" s="2515"/>
      <c r="I48" s="2313"/>
      <c r="J48" s="2515"/>
      <c r="K48" s="2313"/>
      <c r="L48" s="2515"/>
      <c r="M48" s="2313"/>
      <c r="N48" s="2515"/>
      <c r="O48" s="2313"/>
      <c r="P48" s="2515"/>
      <c r="Q48" s="2313"/>
      <c r="R48" s="2380"/>
      <c r="S48" s="2445"/>
      <c r="T48" s="2380"/>
      <c r="U48" s="2445"/>
      <c r="V48" s="2380"/>
      <c r="W48" s="2445"/>
      <c r="X48" s="2380"/>
      <c r="Y48" s="2445"/>
      <c r="Z48" s="2380"/>
      <c r="AA48" s="2445"/>
      <c r="AB48" s="2380"/>
      <c r="AC48" s="2445"/>
      <c r="AD48" s="2380"/>
      <c r="AE48" s="2445"/>
      <c r="AF48" s="2380"/>
      <c r="AG48" s="2445"/>
    </row>
  </sheetData>
  <mergeCells count="48">
    <mergeCell ref="AB34:AC35"/>
    <mergeCell ref="AD34:AE35"/>
    <mergeCell ref="Z34:AA35"/>
    <mergeCell ref="AF4:AG5"/>
    <mergeCell ref="D5:E5"/>
    <mergeCell ref="F5:G5"/>
    <mergeCell ref="N34:O35"/>
    <mergeCell ref="P34:Q35"/>
    <mergeCell ref="R34:S35"/>
    <mergeCell ref="T34:U35"/>
    <mergeCell ref="AF34:AG35"/>
    <mergeCell ref="F35:G35"/>
    <mergeCell ref="H35:I35"/>
    <mergeCell ref="Z4:AA5"/>
    <mergeCell ref="AB4:AC5"/>
    <mergeCell ref="AD4:AE5"/>
    <mergeCell ref="A1:AF1"/>
    <mergeCell ref="A2:AF2"/>
    <mergeCell ref="A4:A5"/>
    <mergeCell ref="H5:I5"/>
    <mergeCell ref="D4:I4"/>
    <mergeCell ref="J4:K5"/>
    <mergeCell ref="L4:M5"/>
    <mergeCell ref="N4:O5"/>
    <mergeCell ref="P4:Q5"/>
    <mergeCell ref="R4:S5"/>
    <mergeCell ref="B4:C5"/>
    <mergeCell ref="T4:U5"/>
    <mergeCell ref="V4:W5"/>
    <mergeCell ref="X4:Y5"/>
    <mergeCell ref="A42:AF42"/>
    <mergeCell ref="A45:AF45"/>
    <mergeCell ref="A47:AF47"/>
    <mergeCell ref="A36:AF36"/>
    <mergeCell ref="A37:AF37"/>
    <mergeCell ref="A38:AF38"/>
    <mergeCell ref="A39:P39"/>
    <mergeCell ref="A40:AF40"/>
    <mergeCell ref="A41:AF41"/>
    <mergeCell ref="A46:AF46"/>
    <mergeCell ref="B34:C35"/>
    <mergeCell ref="A34:A35"/>
    <mergeCell ref="V34:W35"/>
    <mergeCell ref="X34:Y35"/>
    <mergeCell ref="D35:E35"/>
    <mergeCell ref="D34:I34"/>
    <mergeCell ref="J34:K35"/>
    <mergeCell ref="L34:M35"/>
  </mergeCells>
  <conditionalFormatting sqref="AJ32:AR33">
    <cfRule type="cellIs" dxfId="52" priority="2" operator="between">
      <formula>0.1</formula>
      <formula>4.4</formula>
    </cfRule>
  </conditionalFormatting>
  <conditionalFormatting sqref="AL32">
    <cfRule type="cellIs" dxfId="51" priority="5" operator="between">
      <formula>0.1</formula>
      <formula>4.4</formula>
    </cfRule>
  </conditionalFormatting>
  <conditionalFormatting sqref="AN30:AO33">
    <cfRule type="cellIs" dxfId="50" priority="4" operator="between">
      <formula>0.1</formula>
      <formula>4.4</formula>
    </cfRule>
  </conditionalFormatting>
  <conditionalFormatting sqref="AP30">
    <cfRule type="cellIs" dxfId="49" priority="3" operator="between">
      <formula>0.1</formula>
      <formula>4.4</formula>
    </cfRule>
  </conditionalFormatting>
  <conditionalFormatting sqref="AV30:AV33">
    <cfRule type="cellIs" dxfId="48" priority="1" operator="between">
      <formula>0.1</formula>
      <formula>4.4</formula>
    </cfRule>
  </conditionalFormatting>
  <printOptions horizontalCentered="1"/>
  <pageMargins left="0.78740157480314965" right="0.78740157480314965" top="0.78740157480314965" bottom="0.78740157480314965" header="0" footer="0"/>
  <pageSetup paperSize="9" scale="95"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161</vt:i4>
      </vt:variant>
      <vt:variant>
        <vt:lpstr>Named Ranges</vt:lpstr>
      </vt:variant>
      <vt:variant>
        <vt:i4>76</vt:i4>
      </vt:variant>
    </vt:vector>
  </HeadingPairs>
  <TitlesOfParts>
    <vt:vector size="237" baseType="lpstr">
      <vt:lpstr>Indice</vt:lpstr>
      <vt:lpstr>Index</vt:lpstr>
      <vt:lpstr>II_01_01_a</vt:lpstr>
      <vt:lpstr>II_01_01_b</vt:lpstr>
      <vt:lpstr>II_01 02</vt:lpstr>
      <vt:lpstr>II_01_03_a</vt:lpstr>
      <vt:lpstr>II_01_03_b</vt:lpstr>
      <vt:lpstr>II_01 04</vt:lpstr>
      <vt:lpstr>II_01 05</vt:lpstr>
      <vt:lpstr>II_01_06_a</vt:lpstr>
      <vt:lpstr>II_01_06_b</vt:lpstr>
      <vt:lpstr>II_01_07</vt:lpstr>
      <vt:lpstr>II_01_08</vt:lpstr>
      <vt:lpstr>II_01_Indicadores</vt:lpstr>
      <vt:lpstr>II_01_Para saber mais</vt:lpstr>
      <vt:lpstr>II_02_01_a</vt:lpstr>
      <vt:lpstr>II_02_01_b</vt:lpstr>
      <vt:lpstr>II_02_02</vt:lpstr>
      <vt:lpstr>II_02_03</vt:lpstr>
      <vt:lpstr>II_02_04</vt:lpstr>
      <vt:lpstr>II_02_05_a</vt:lpstr>
      <vt:lpstr>II_02_05_b</vt:lpstr>
      <vt:lpstr>II_02_06</vt:lpstr>
      <vt:lpstr>II_02_07_a</vt:lpstr>
      <vt:lpstr>II_02_07_b</vt:lpstr>
      <vt:lpstr>II_02_08</vt:lpstr>
      <vt:lpstr>II_02_09</vt:lpstr>
      <vt:lpstr>II_02_10</vt:lpstr>
      <vt:lpstr>II_02_11</vt:lpstr>
      <vt:lpstr>II_02_12</vt:lpstr>
      <vt:lpstr>II_02_13_a</vt:lpstr>
      <vt:lpstr>II_02_13_b</vt:lpstr>
      <vt:lpstr>II_02_14_a</vt:lpstr>
      <vt:lpstr>II_02_14_b</vt:lpstr>
      <vt:lpstr>II_02_15_a</vt:lpstr>
      <vt:lpstr>II_02_15_b</vt:lpstr>
      <vt:lpstr>II_02_16</vt:lpstr>
      <vt:lpstr>II_02_17</vt:lpstr>
      <vt:lpstr>II_02_18</vt:lpstr>
      <vt:lpstr>II_02_19</vt:lpstr>
      <vt:lpstr>II_02_Indicadores</vt:lpstr>
      <vt:lpstr>II_02_Para saber mais</vt:lpstr>
      <vt:lpstr>II_03_01_a</vt:lpstr>
      <vt:lpstr>II_O3_01_b</vt:lpstr>
      <vt:lpstr>II_03_01_c</vt:lpstr>
      <vt:lpstr>II_03_02</vt:lpstr>
      <vt:lpstr>II_03_03</vt:lpstr>
      <vt:lpstr>II_03_04</vt:lpstr>
      <vt:lpstr>II_03_05_a</vt:lpstr>
      <vt:lpstr>II_03_05_b</vt:lpstr>
      <vt:lpstr>II_03_06</vt:lpstr>
      <vt:lpstr>II_03_07</vt:lpstr>
      <vt:lpstr>II_03_08</vt:lpstr>
      <vt:lpstr>II_03_09_a</vt:lpstr>
      <vt:lpstr>II_03_09_b</vt:lpstr>
      <vt:lpstr>II_03_10</vt:lpstr>
      <vt:lpstr>II_03_11</vt:lpstr>
      <vt:lpstr>II_03_12_a</vt:lpstr>
      <vt:lpstr>II_03_12_b</vt:lpstr>
      <vt:lpstr>II_03_13</vt:lpstr>
      <vt:lpstr>II_03_Indicadores</vt:lpstr>
      <vt:lpstr>II_03_Para saber mais</vt:lpstr>
      <vt:lpstr>II_04_nota_explicativa</vt:lpstr>
      <vt:lpstr>II_04_01_a</vt:lpstr>
      <vt:lpstr>II_04_01_b</vt:lpstr>
      <vt:lpstr>II_04_02_a</vt:lpstr>
      <vt:lpstr>II_04_02_b</vt:lpstr>
      <vt:lpstr>II_04_03</vt:lpstr>
      <vt:lpstr>II_04_04</vt:lpstr>
      <vt:lpstr>II_04_05</vt:lpstr>
      <vt:lpstr>II_04_06</vt:lpstr>
      <vt:lpstr>II_04_07</vt:lpstr>
      <vt:lpstr>II_04_08_1</vt:lpstr>
      <vt:lpstr>II_04_08_2</vt:lpstr>
      <vt:lpstr>II_04_09_a</vt:lpstr>
      <vt:lpstr>II_04_09_b</vt:lpstr>
      <vt:lpstr>II_04_10</vt:lpstr>
      <vt:lpstr>II_04_11</vt:lpstr>
      <vt:lpstr>II_04_12</vt:lpstr>
      <vt:lpstr>II_04_13</vt:lpstr>
      <vt:lpstr>II_04_14</vt:lpstr>
      <vt:lpstr>II_04_Indicadores</vt:lpstr>
      <vt:lpstr>II_04_Para saber mais</vt:lpstr>
      <vt:lpstr>II_05_01_a</vt:lpstr>
      <vt:lpstr>II_05_01_b</vt:lpstr>
      <vt:lpstr>II_05_02</vt:lpstr>
      <vt:lpstr>II_05_03</vt:lpstr>
      <vt:lpstr>II_05_04</vt:lpstr>
      <vt:lpstr>II_05_05</vt:lpstr>
      <vt:lpstr>II_05_06</vt:lpstr>
      <vt:lpstr>II_05_07</vt:lpstr>
      <vt:lpstr>II_05_08</vt:lpstr>
      <vt:lpstr>II_05_09</vt:lpstr>
      <vt:lpstr>II_05_10</vt:lpstr>
      <vt:lpstr>II_05_11</vt:lpstr>
      <vt:lpstr>II_05_12</vt:lpstr>
      <vt:lpstr>II_05_13</vt:lpstr>
      <vt:lpstr>II_05_14</vt:lpstr>
      <vt:lpstr>II_05_15</vt:lpstr>
      <vt:lpstr>II_05_16</vt:lpstr>
      <vt:lpstr>II_05_17</vt:lpstr>
      <vt:lpstr>II_05_18</vt:lpstr>
      <vt:lpstr>II_05_19</vt:lpstr>
      <vt:lpstr>II_05_20</vt:lpstr>
      <vt:lpstr>II_05_21</vt:lpstr>
      <vt:lpstr>II_05_22</vt:lpstr>
      <vt:lpstr>II_05_23</vt:lpstr>
      <vt:lpstr>II_05_24</vt:lpstr>
      <vt:lpstr>II_05_25</vt:lpstr>
      <vt:lpstr>II_05_26</vt:lpstr>
      <vt:lpstr>II_05_27</vt:lpstr>
      <vt:lpstr>II_05_28</vt:lpstr>
      <vt:lpstr>II_05_29</vt:lpstr>
      <vt:lpstr>II_05_30</vt:lpstr>
      <vt:lpstr>II_05_31</vt:lpstr>
      <vt:lpstr>II_05_32</vt:lpstr>
      <vt:lpstr>II_05_33</vt:lpstr>
      <vt:lpstr>II_05_Indicadores</vt:lpstr>
      <vt:lpstr>II_05_Classificações</vt:lpstr>
      <vt:lpstr>II_05_Para saber mais</vt:lpstr>
      <vt:lpstr>II_06_01</vt:lpstr>
      <vt:lpstr>II_06_02</vt:lpstr>
      <vt:lpstr>II_06_03</vt:lpstr>
      <vt:lpstr>II_06_04</vt:lpstr>
      <vt:lpstr>II_06_05</vt:lpstr>
      <vt:lpstr>II_06_06</vt:lpstr>
      <vt:lpstr>II_06_07</vt:lpstr>
      <vt:lpstr>II_06_08</vt:lpstr>
      <vt:lpstr>II_06_09</vt:lpstr>
      <vt:lpstr>II_06_10</vt:lpstr>
      <vt:lpstr>II_06_11</vt:lpstr>
      <vt:lpstr>II_06_12</vt:lpstr>
      <vt:lpstr>II_06_13</vt:lpstr>
      <vt:lpstr>II_06_14</vt:lpstr>
      <vt:lpstr>II_06_15</vt:lpstr>
      <vt:lpstr>II_06_16</vt:lpstr>
      <vt:lpstr>II_06_17</vt:lpstr>
      <vt:lpstr>II_06_Indicadores</vt:lpstr>
      <vt:lpstr>II_06_Para saber mais</vt:lpstr>
      <vt:lpstr>II_06_Classificações</vt:lpstr>
      <vt:lpstr>II_07_01</vt:lpstr>
      <vt:lpstr>II_07_02</vt:lpstr>
      <vt:lpstr>II_07_03</vt:lpstr>
      <vt:lpstr>II_07_04</vt:lpstr>
      <vt:lpstr>II_07_05</vt:lpstr>
      <vt:lpstr>II_07_06</vt:lpstr>
      <vt:lpstr>II_07_07</vt:lpstr>
      <vt:lpstr>II_07_08</vt:lpstr>
      <vt:lpstr>II_07_09</vt:lpstr>
      <vt:lpstr>II_07_10</vt:lpstr>
      <vt:lpstr>II_07_11</vt:lpstr>
      <vt:lpstr>II_07_12</vt:lpstr>
      <vt:lpstr>II_07_13</vt:lpstr>
      <vt:lpstr>II_07_14</vt:lpstr>
      <vt:lpstr>II_07_15</vt:lpstr>
      <vt:lpstr>II_07_16</vt:lpstr>
      <vt:lpstr>II_07_17</vt:lpstr>
      <vt:lpstr>II_07_18</vt:lpstr>
      <vt:lpstr>II_07_Nomenclaturas</vt:lpstr>
      <vt:lpstr>II_07_Indicadores</vt:lpstr>
      <vt:lpstr>II_07_Para saber mais</vt:lpstr>
      <vt:lpstr>II_01_01_a!II.1.1</vt:lpstr>
      <vt:lpstr>II_01_01_b!II.1.1</vt:lpstr>
      <vt:lpstr>II_01_03_a!II.1.2</vt:lpstr>
      <vt:lpstr>II_01_03_b!II.1.2</vt:lpstr>
      <vt:lpstr>II_01_06_a!II.1.3</vt:lpstr>
      <vt:lpstr>II_01_06_b!II.1.3</vt:lpstr>
      <vt:lpstr>II_01_07!II.1.4</vt:lpstr>
      <vt:lpstr>II_01_08!II.1.5</vt:lpstr>
      <vt:lpstr>II_01_Indicadores!indicadores</vt:lpstr>
      <vt:lpstr>'II_01_Para saber mais'!Para_saber_mais_…</vt:lpstr>
      <vt:lpstr>'II_01 02'!Print_Area</vt:lpstr>
      <vt:lpstr>'II_01 04'!Print_Area</vt:lpstr>
      <vt:lpstr>'II_01 05'!Print_Area</vt:lpstr>
      <vt:lpstr>II_03_01_a!Print_Area</vt:lpstr>
      <vt:lpstr>II_03_01_c!Print_Area</vt:lpstr>
      <vt:lpstr>II_03_02!Print_Area</vt:lpstr>
      <vt:lpstr>II_03_03!Print_Area</vt:lpstr>
      <vt:lpstr>II_03_04!Print_Area</vt:lpstr>
      <vt:lpstr>II_03_05_a!Print_Area</vt:lpstr>
      <vt:lpstr>II_03_05_b!Print_Area</vt:lpstr>
      <vt:lpstr>II_03_06!Print_Area</vt:lpstr>
      <vt:lpstr>II_03_07!Print_Area</vt:lpstr>
      <vt:lpstr>II_03_08!Print_Area</vt:lpstr>
      <vt:lpstr>II_03_09_a!Print_Area</vt:lpstr>
      <vt:lpstr>II_03_09_b!Print_Area</vt:lpstr>
      <vt:lpstr>II_03_10!Print_Area</vt:lpstr>
      <vt:lpstr>II_03_12_a!Print_Area</vt:lpstr>
      <vt:lpstr>II_03_12_b!Print_Area</vt:lpstr>
      <vt:lpstr>II_03_13!Print_Area</vt:lpstr>
      <vt:lpstr>II_04_01_b!Print_Area</vt:lpstr>
      <vt:lpstr>II_04_02_a!Print_Area</vt:lpstr>
      <vt:lpstr>II_04_02_b!Print_Area</vt:lpstr>
      <vt:lpstr>II_04_03!Print_Area</vt:lpstr>
      <vt:lpstr>II_04_04!Print_Area</vt:lpstr>
      <vt:lpstr>II_04_05!Print_Area</vt:lpstr>
      <vt:lpstr>II_04_06!Print_Area</vt:lpstr>
      <vt:lpstr>II_05_15!Print_Area</vt:lpstr>
      <vt:lpstr>II_06_02!Print_Area</vt:lpstr>
      <vt:lpstr>II_06_03!Print_Area</vt:lpstr>
      <vt:lpstr>II_06_04!Print_Area</vt:lpstr>
      <vt:lpstr>II_06_05!Print_Area</vt:lpstr>
      <vt:lpstr>II_06_06!Print_Area</vt:lpstr>
      <vt:lpstr>II_06_07!Print_Area</vt:lpstr>
      <vt:lpstr>II_06_08!Print_Area</vt:lpstr>
      <vt:lpstr>II_06_09!Print_Area</vt:lpstr>
      <vt:lpstr>II_06_10!Print_Area</vt:lpstr>
      <vt:lpstr>II_06_11!Print_Area</vt:lpstr>
      <vt:lpstr>II_06_12!Print_Area</vt:lpstr>
      <vt:lpstr>II_06_13!Print_Area</vt:lpstr>
      <vt:lpstr>II_06_14!Print_Area</vt:lpstr>
      <vt:lpstr>II_06_15!Print_Area</vt:lpstr>
      <vt:lpstr>II_07_01!Print_Area</vt:lpstr>
      <vt:lpstr>II_07_02!Print_Area</vt:lpstr>
      <vt:lpstr>II_07_03!Print_Area</vt:lpstr>
      <vt:lpstr>II_07_04!Print_Area</vt:lpstr>
      <vt:lpstr>II_07_05!Print_Area</vt:lpstr>
      <vt:lpstr>II_07_06!Print_Area</vt:lpstr>
      <vt:lpstr>II_07_07!Print_Area</vt:lpstr>
      <vt:lpstr>II_07_10!Print_Area</vt:lpstr>
      <vt:lpstr>II_07_12!Print_Area</vt:lpstr>
      <vt:lpstr>II_07_15!Print_Area</vt:lpstr>
      <vt:lpstr>II_07_16!Print_Area</vt:lpstr>
      <vt:lpstr>II_07_17!Print_Area</vt:lpstr>
      <vt:lpstr>II_07_18!Print_Area</vt:lpstr>
      <vt:lpstr>II_O3_01_b!Print_Area</vt:lpstr>
      <vt:lpstr>II_03_09_a!Print_Titles</vt:lpstr>
      <vt:lpstr>II_03_09_b!Print_Titles</vt:lpstr>
      <vt:lpstr>II_03_10!Print_Titles</vt:lpstr>
      <vt:lpstr>II_04_01_a!Print_Titles</vt:lpstr>
      <vt:lpstr>II_04_02_a!Print_Titles</vt:lpstr>
      <vt:lpstr>II_04_02_b!Print_Titles</vt:lpstr>
      <vt:lpstr>II_04_03!Print_Titles</vt:lpstr>
      <vt:lpstr>II_04_04!Print_Titles</vt:lpstr>
      <vt:lpstr>II_04_05!Print_Titles</vt:lpstr>
      <vt:lpstr>II_04_06!Print_Titles</vt:lpstr>
      <vt:lpstr>II_06_01!Print_Titles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2024-10-01T08:14:25Z</dcterms:created>
  <dcterms:modified xsi:type="dcterms:W3CDTF">2024-10-01T14:21:13Z</dcterms:modified>
</cp:coreProperties>
</file>